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theme/themeOverride2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810" windowWidth="20730" windowHeight="11760" tabRatio="708"/>
  </bookViews>
  <sheets>
    <sheet name="I2 plate" sheetId="1" r:id="rId1"/>
    <sheet name="LOAD-DEFLECTIONS" sheetId="3" r:id="rId2"/>
    <sheet name="load-strain steel" sheetId="4" r:id="rId3"/>
    <sheet name="LOAD-STRAIN PLATE" sheetId="5" r:id="rId4"/>
    <sheet name="M-K" sheetId="6" r:id="rId5"/>
    <sheet name="LOAD-MR" sheetId="7" r:id="rId6"/>
    <sheet name="LOAD-Msagging" sheetId="8" r:id="rId7"/>
    <sheet name="DATA-editted" sheetId="2" r:id="rId8"/>
    <sheet name="MK HOGGING-NEW" sheetId="10" r:id="rId9"/>
    <sheet name="NEW LOAD-MOMENT" sheetId="11" r:id="rId10"/>
    <sheet name="CURVATURE-DATA" sheetId="9" r:id="rId11"/>
    <sheet name="ANALYTICAL MODEL" sheetId="12" r:id="rId12"/>
    <sheet name="LOAD-DEFLECTION DATA" sheetId="13" r:id="rId13"/>
  </sheets>
  <calcPr calcId="152511"/>
</workbook>
</file>

<file path=xl/calcChain.xml><?xml version="1.0" encoding="utf-8"?>
<calcChain xmlns="http://schemas.openxmlformats.org/spreadsheetml/2006/main">
  <c r="L40" i="12" l="1"/>
  <c r="L29" i="12"/>
  <c r="L30" i="12"/>
  <c r="L31" i="12"/>
  <c r="L32" i="12"/>
  <c r="L33" i="12"/>
  <c r="L34" i="12"/>
  <c r="L35" i="12"/>
  <c r="L36" i="12"/>
  <c r="L37" i="12"/>
  <c r="L38" i="12"/>
  <c r="L39" i="12"/>
  <c r="L28" i="12"/>
  <c r="G38" i="12"/>
  <c r="G37" i="12"/>
  <c r="G29" i="12"/>
  <c r="G30" i="12"/>
  <c r="G31" i="12"/>
  <c r="G32" i="12"/>
  <c r="G33" i="12"/>
  <c r="G34" i="12"/>
  <c r="G35" i="12"/>
  <c r="G36" i="12"/>
  <c r="G28" i="12"/>
  <c r="G17" i="12"/>
  <c r="G16" i="12"/>
  <c r="G15" i="12"/>
  <c r="G7" i="12"/>
  <c r="G8" i="12"/>
  <c r="G9" i="12"/>
  <c r="G10" i="12"/>
  <c r="G11" i="12"/>
  <c r="G12" i="12"/>
  <c r="G13" i="12"/>
  <c r="G14" i="12"/>
  <c r="G6" i="12"/>
  <c r="AJ7" i="9" l="1"/>
  <c r="AJ8" i="9"/>
  <c r="AJ9" i="9"/>
  <c r="AJ10" i="9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38" i="9"/>
  <c r="AJ39" i="9"/>
  <c r="AJ40" i="9"/>
  <c r="AJ41" i="9"/>
  <c r="AJ42" i="9"/>
  <c r="AJ43" i="9"/>
  <c r="AJ44" i="9"/>
  <c r="AJ45" i="9"/>
  <c r="AJ46" i="9"/>
  <c r="AJ47" i="9"/>
  <c r="AJ48" i="9"/>
  <c r="AJ49" i="9"/>
  <c r="AJ50" i="9"/>
  <c r="AJ51" i="9"/>
  <c r="AJ52" i="9"/>
  <c r="AJ53" i="9"/>
  <c r="AJ54" i="9"/>
  <c r="AJ55" i="9"/>
  <c r="AJ56" i="9"/>
  <c r="AJ57" i="9"/>
  <c r="AJ58" i="9"/>
  <c r="AJ59" i="9"/>
  <c r="AJ60" i="9"/>
  <c r="AJ61" i="9"/>
  <c r="AJ62" i="9"/>
  <c r="AJ63" i="9"/>
  <c r="AJ64" i="9"/>
  <c r="AJ65" i="9"/>
  <c r="AJ66" i="9"/>
  <c r="AJ67" i="9"/>
  <c r="AJ68" i="9"/>
  <c r="AJ69" i="9"/>
  <c r="AJ70" i="9"/>
  <c r="AJ71" i="9"/>
  <c r="AJ72" i="9"/>
  <c r="AJ73" i="9"/>
  <c r="AJ74" i="9"/>
  <c r="AJ75" i="9"/>
  <c r="AJ76" i="9"/>
  <c r="AJ77" i="9"/>
  <c r="AJ78" i="9"/>
  <c r="AJ79" i="9"/>
  <c r="AJ80" i="9"/>
  <c r="AJ81" i="9"/>
  <c r="AJ82" i="9"/>
  <c r="AJ83" i="9"/>
  <c r="AJ84" i="9"/>
  <c r="AJ85" i="9"/>
  <c r="AJ86" i="9"/>
  <c r="AJ87" i="9"/>
  <c r="AJ88" i="9"/>
  <c r="AJ89" i="9"/>
  <c r="AJ90" i="9"/>
  <c r="AJ91" i="9"/>
  <c r="AJ92" i="9"/>
  <c r="AJ93" i="9"/>
  <c r="AJ94" i="9"/>
  <c r="AJ95" i="9"/>
  <c r="AJ96" i="9"/>
  <c r="AJ97" i="9"/>
  <c r="AJ98" i="9"/>
  <c r="AJ99" i="9"/>
  <c r="AJ100" i="9"/>
  <c r="AJ101" i="9"/>
  <c r="AJ102" i="9"/>
  <c r="AJ103" i="9"/>
  <c r="AJ104" i="9"/>
  <c r="AJ105" i="9"/>
  <c r="AJ106" i="9"/>
  <c r="AJ107" i="9"/>
  <c r="AJ108" i="9"/>
  <c r="AJ109" i="9"/>
  <c r="AJ110" i="9"/>
  <c r="AJ111" i="9"/>
  <c r="AJ112" i="9"/>
  <c r="AJ113" i="9"/>
  <c r="AJ114" i="9"/>
  <c r="AJ115" i="9"/>
  <c r="AJ116" i="9"/>
  <c r="AJ117" i="9"/>
  <c r="AJ118" i="9"/>
  <c r="AJ119" i="9"/>
  <c r="AJ120" i="9"/>
  <c r="AJ121" i="9"/>
  <c r="AJ122" i="9"/>
  <c r="AJ123" i="9"/>
  <c r="AJ124" i="9"/>
  <c r="AJ125" i="9"/>
  <c r="AJ126" i="9"/>
  <c r="AJ127" i="9"/>
  <c r="AJ128" i="9"/>
  <c r="AJ129" i="9"/>
  <c r="AJ130" i="9"/>
  <c r="AJ131" i="9"/>
  <c r="AJ132" i="9"/>
  <c r="AJ133" i="9"/>
  <c r="AJ134" i="9"/>
  <c r="AJ135" i="9"/>
  <c r="AJ136" i="9"/>
  <c r="AJ137" i="9"/>
  <c r="AJ138" i="9"/>
  <c r="AJ139" i="9"/>
  <c r="AJ140" i="9"/>
  <c r="AJ141" i="9"/>
  <c r="AJ142" i="9"/>
  <c r="AJ143" i="9"/>
  <c r="AJ144" i="9"/>
  <c r="AJ145" i="9"/>
  <c r="AJ146" i="9"/>
  <c r="AJ147" i="9"/>
  <c r="AJ148" i="9"/>
  <c r="AJ149" i="9"/>
  <c r="AJ150" i="9"/>
  <c r="AJ151" i="9"/>
  <c r="AJ152" i="9"/>
  <c r="AJ153" i="9"/>
  <c r="AJ154" i="9"/>
  <c r="AJ155" i="9"/>
  <c r="AJ156" i="9"/>
  <c r="AJ157" i="9"/>
  <c r="AJ158" i="9"/>
  <c r="AJ159" i="9"/>
  <c r="AJ160" i="9"/>
  <c r="AJ161" i="9"/>
  <c r="AJ162" i="9"/>
  <c r="AJ163" i="9"/>
  <c r="AJ164" i="9"/>
  <c r="AJ165" i="9"/>
  <c r="AJ166" i="9"/>
  <c r="AJ167" i="9"/>
  <c r="AJ168" i="9"/>
  <c r="AJ169" i="9"/>
  <c r="AJ170" i="9"/>
  <c r="AJ171" i="9"/>
  <c r="AJ172" i="9"/>
  <c r="AJ173" i="9"/>
  <c r="AJ174" i="9"/>
  <c r="AJ175" i="9"/>
  <c r="AJ176" i="9"/>
  <c r="AJ177" i="9"/>
  <c r="AJ178" i="9"/>
  <c r="AJ179" i="9"/>
  <c r="AJ180" i="9"/>
  <c r="AJ181" i="9"/>
  <c r="AJ182" i="9"/>
  <c r="AJ183" i="9"/>
  <c r="AJ184" i="9"/>
  <c r="AJ185" i="9"/>
  <c r="AJ186" i="9"/>
  <c r="AJ187" i="9"/>
  <c r="AJ188" i="9"/>
  <c r="AJ189" i="9"/>
  <c r="AJ190" i="9"/>
  <c r="AJ191" i="9"/>
  <c r="AJ192" i="9"/>
  <c r="AJ193" i="9"/>
  <c r="AJ194" i="9"/>
  <c r="AJ195" i="9"/>
  <c r="AJ196" i="9"/>
  <c r="AJ197" i="9"/>
  <c r="AJ198" i="9"/>
  <c r="AJ199" i="9"/>
  <c r="AJ200" i="9"/>
  <c r="AJ201" i="9"/>
  <c r="AJ202" i="9"/>
  <c r="AJ203" i="9"/>
  <c r="AJ204" i="9"/>
  <c r="AJ205" i="9"/>
  <c r="AJ206" i="9"/>
  <c r="AJ207" i="9"/>
  <c r="AJ208" i="9"/>
  <c r="AJ209" i="9"/>
  <c r="AJ210" i="9"/>
  <c r="AJ211" i="9"/>
  <c r="AJ212" i="9"/>
  <c r="AJ213" i="9"/>
  <c r="AJ214" i="9"/>
  <c r="AJ215" i="9"/>
  <c r="AJ216" i="9"/>
  <c r="AJ217" i="9"/>
  <c r="AJ218" i="9"/>
  <c r="AJ219" i="9"/>
  <c r="AJ220" i="9"/>
  <c r="AJ221" i="9"/>
  <c r="AJ222" i="9"/>
  <c r="AJ223" i="9"/>
  <c r="AJ224" i="9"/>
  <c r="AJ225" i="9"/>
  <c r="AJ226" i="9"/>
  <c r="AJ227" i="9"/>
  <c r="AJ228" i="9"/>
  <c r="AJ229" i="9"/>
  <c r="AJ230" i="9"/>
  <c r="AJ231" i="9"/>
  <c r="AJ232" i="9"/>
  <c r="AJ233" i="9"/>
  <c r="AJ234" i="9"/>
  <c r="AJ235" i="9"/>
  <c r="AJ236" i="9"/>
  <c r="AJ237" i="9"/>
  <c r="AJ238" i="9"/>
  <c r="AJ239" i="9"/>
  <c r="AJ240" i="9"/>
  <c r="AJ241" i="9"/>
  <c r="AJ242" i="9"/>
  <c r="AJ243" i="9"/>
  <c r="AJ244" i="9"/>
  <c r="AJ245" i="9"/>
  <c r="AJ246" i="9"/>
  <c r="AJ247" i="9"/>
  <c r="AJ248" i="9"/>
  <c r="AJ249" i="9"/>
  <c r="AJ250" i="9"/>
  <c r="AJ251" i="9"/>
  <c r="AJ252" i="9"/>
  <c r="AJ253" i="9"/>
  <c r="AJ254" i="9"/>
  <c r="AJ255" i="9"/>
  <c r="AJ256" i="9"/>
  <c r="AJ257" i="9"/>
  <c r="AJ258" i="9"/>
  <c r="AJ259" i="9"/>
  <c r="AJ260" i="9"/>
  <c r="AJ261" i="9"/>
  <c r="AJ262" i="9"/>
  <c r="AJ263" i="9"/>
  <c r="AJ264" i="9"/>
  <c r="AJ265" i="9"/>
  <c r="AJ266" i="9"/>
  <c r="AJ267" i="9"/>
  <c r="AJ268" i="9"/>
  <c r="AJ269" i="9"/>
  <c r="AJ270" i="9"/>
  <c r="AJ271" i="9"/>
  <c r="AJ272" i="9"/>
  <c r="AJ273" i="9"/>
  <c r="AJ274" i="9"/>
  <c r="AJ275" i="9"/>
  <c r="AJ276" i="9"/>
  <c r="AJ277" i="9"/>
  <c r="AJ278" i="9"/>
  <c r="AJ279" i="9"/>
  <c r="AJ280" i="9"/>
  <c r="AJ281" i="9"/>
  <c r="AJ282" i="9"/>
  <c r="AJ283" i="9"/>
  <c r="AJ284" i="9"/>
  <c r="AJ285" i="9"/>
  <c r="AJ286" i="9"/>
  <c r="AJ287" i="9"/>
  <c r="AJ288" i="9"/>
  <c r="AJ289" i="9"/>
  <c r="AJ290" i="9"/>
  <c r="AJ291" i="9"/>
  <c r="AJ292" i="9"/>
  <c r="AJ293" i="9"/>
  <c r="AJ294" i="9"/>
  <c r="AJ295" i="9"/>
  <c r="AJ296" i="9"/>
  <c r="AJ297" i="9"/>
  <c r="AJ298" i="9"/>
  <c r="AJ299" i="9"/>
  <c r="AJ300" i="9"/>
  <c r="AJ301" i="9"/>
  <c r="AJ302" i="9"/>
  <c r="AJ303" i="9"/>
  <c r="AJ304" i="9"/>
  <c r="AJ305" i="9"/>
  <c r="AJ306" i="9"/>
  <c r="AJ307" i="9"/>
  <c r="AJ308" i="9"/>
  <c r="AJ309" i="9"/>
  <c r="AJ310" i="9"/>
  <c r="AJ311" i="9"/>
  <c r="AJ312" i="9"/>
  <c r="AJ313" i="9"/>
  <c r="AJ314" i="9"/>
  <c r="AJ315" i="9"/>
  <c r="AJ316" i="9"/>
  <c r="AJ317" i="9"/>
  <c r="AJ318" i="9"/>
  <c r="AJ319" i="9"/>
  <c r="AJ320" i="9"/>
  <c r="AJ321" i="9"/>
  <c r="AJ322" i="9"/>
  <c r="AJ323" i="9"/>
  <c r="AJ324" i="9"/>
  <c r="AJ325" i="9"/>
  <c r="AJ326" i="9"/>
  <c r="AJ327" i="9"/>
  <c r="AJ328" i="9"/>
  <c r="AJ329" i="9"/>
  <c r="AJ330" i="9"/>
  <c r="AJ331" i="9"/>
  <c r="AJ332" i="9"/>
  <c r="AJ333" i="9"/>
  <c r="AJ334" i="9"/>
  <c r="AJ335" i="9"/>
  <c r="AJ336" i="9"/>
  <c r="AJ337" i="9"/>
  <c r="AJ338" i="9"/>
  <c r="AJ339" i="9"/>
  <c r="AJ340" i="9"/>
  <c r="AJ341" i="9"/>
  <c r="AJ342" i="9"/>
  <c r="AJ343" i="9"/>
  <c r="AJ344" i="9"/>
  <c r="AJ345" i="9"/>
  <c r="AJ346" i="9"/>
  <c r="AJ347" i="9"/>
  <c r="AJ348" i="9"/>
  <c r="AJ349" i="9"/>
  <c r="AJ350" i="9"/>
  <c r="AJ351" i="9"/>
  <c r="AJ352" i="9"/>
  <c r="AJ353" i="9"/>
  <c r="AJ354" i="9"/>
  <c r="AJ355" i="9"/>
  <c r="AJ356" i="9"/>
  <c r="AJ357" i="9"/>
  <c r="AJ358" i="9"/>
  <c r="AJ359" i="9"/>
  <c r="AJ360" i="9"/>
  <c r="AJ361" i="9"/>
  <c r="AJ362" i="9"/>
  <c r="AJ363" i="9"/>
  <c r="AJ364" i="9"/>
  <c r="AJ365" i="9"/>
  <c r="AJ366" i="9"/>
  <c r="AJ367" i="9"/>
  <c r="AJ368" i="9"/>
  <c r="AJ369" i="9"/>
  <c r="AJ370" i="9"/>
  <c r="AJ371" i="9"/>
  <c r="AJ372" i="9"/>
  <c r="AJ373" i="9"/>
  <c r="AJ374" i="9"/>
  <c r="AJ375" i="9"/>
  <c r="AJ376" i="9"/>
  <c r="AJ377" i="9"/>
  <c r="AJ378" i="9"/>
  <c r="AJ379" i="9"/>
  <c r="AJ380" i="9"/>
  <c r="AJ381" i="9"/>
  <c r="AJ382" i="9"/>
  <c r="AJ383" i="9"/>
  <c r="AJ384" i="9"/>
  <c r="AJ385" i="9"/>
  <c r="AJ386" i="9"/>
  <c r="AJ387" i="9"/>
  <c r="AJ388" i="9"/>
  <c r="AJ389" i="9"/>
  <c r="AJ390" i="9"/>
  <c r="AJ391" i="9"/>
  <c r="AJ392" i="9"/>
  <c r="AJ393" i="9"/>
  <c r="AJ394" i="9"/>
  <c r="AJ395" i="9"/>
  <c r="AJ396" i="9"/>
  <c r="AJ397" i="9"/>
  <c r="AJ398" i="9"/>
  <c r="AJ399" i="9"/>
  <c r="AJ400" i="9"/>
  <c r="AJ401" i="9"/>
  <c r="AJ402" i="9"/>
  <c r="AJ403" i="9"/>
  <c r="AJ404" i="9"/>
  <c r="AJ405" i="9"/>
  <c r="AJ406" i="9"/>
  <c r="AJ407" i="9"/>
  <c r="AJ408" i="9"/>
  <c r="AJ409" i="9"/>
  <c r="AJ410" i="9"/>
  <c r="AJ411" i="9"/>
  <c r="AJ412" i="9"/>
  <c r="AJ413" i="9"/>
  <c r="AJ414" i="9"/>
  <c r="AJ415" i="9"/>
  <c r="AJ416" i="9"/>
  <c r="AJ417" i="9"/>
  <c r="AJ418" i="9"/>
  <c r="AJ419" i="9"/>
  <c r="AJ420" i="9"/>
  <c r="AJ421" i="9"/>
  <c r="AJ422" i="9"/>
  <c r="AJ423" i="9"/>
  <c r="AJ424" i="9"/>
  <c r="AJ425" i="9"/>
  <c r="AJ426" i="9"/>
  <c r="AJ427" i="9"/>
  <c r="AJ428" i="9"/>
  <c r="AJ429" i="9"/>
  <c r="AJ430" i="9"/>
  <c r="AJ431" i="9"/>
  <c r="AJ432" i="9"/>
  <c r="AJ433" i="9"/>
  <c r="AJ434" i="9"/>
  <c r="AJ435" i="9"/>
  <c r="AJ436" i="9"/>
  <c r="AJ437" i="9"/>
  <c r="AJ438" i="9"/>
  <c r="AJ439" i="9"/>
  <c r="AJ440" i="9"/>
  <c r="AJ441" i="9"/>
  <c r="AJ442" i="9"/>
  <c r="AJ443" i="9"/>
  <c r="AJ444" i="9"/>
  <c r="AJ445" i="9"/>
  <c r="AJ446" i="9"/>
  <c r="AJ447" i="9"/>
  <c r="AJ448" i="9"/>
  <c r="AJ449" i="9"/>
  <c r="AJ450" i="9"/>
  <c r="AJ451" i="9"/>
  <c r="AJ452" i="9"/>
  <c r="AJ453" i="9"/>
  <c r="AJ454" i="9"/>
  <c r="AJ455" i="9"/>
  <c r="AJ456" i="9"/>
  <c r="AJ457" i="9"/>
  <c r="AJ458" i="9"/>
  <c r="AJ459" i="9"/>
  <c r="AJ460" i="9"/>
  <c r="AJ461" i="9"/>
  <c r="AJ462" i="9"/>
  <c r="AJ463" i="9"/>
  <c r="AJ464" i="9"/>
  <c r="AJ465" i="9"/>
  <c r="AJ466" i="9"/>
  <c r="AJ467" i="9"/>
  <c r="AJ468" i="9"/>
  <c r="AJ469" i="9"/>
  <c r="AJ470" i="9"/>
  <c r="AJ471" i="9"/>
  <c r="AJ472" i="9"/>
  <c r="AJ473" i="9"/>
  <c r="AJ474" i="9"/>
  <c r="AJ475" i="9"/>
  <c r="AJ476" i="9"/>
  <c r="AJ477" i="9"/>
  <c r="AJ478" i="9"/>
  <c r="AJ479" i="9"/>
  <c r="AJ480" i="9"/>
  <c r="AJ481" i="9"/>
  <c r="AJ482" i="9"/>
  <c r="AJ483" i="9"/>
  <c r="AJ484" i="9"/>
  <c r="AJ485" i="9"/>
  <c r="AJ486" i="9"/>
  <c r="AJ487" i="9"/>
  <c r="AJ488" i="9"/>
  <c r="AJ489" i="9"/>
  <c r="AJ490" i="9"/>
  <c r="AJ491" i="9"/>
  <c r="AJ492" i="9"/>
  <c r="AJ493" i="9"/>
  <c r="AJ494" i="9"/>
  <c r="AJ495" i="9"/>
  <c r="AJ496" i="9"/>
  <c r="AJ497" i="9"/>
  <c r="AJ498" i="9"/>
  <c r="AJ499" i="9"/>
  <c r="AJ500" i="9"/>
  <c r="AJ501" i="9"/>
  <c r="AJ502" i="9"/>
  <c r="AJ503" i="9"/>
  <c r="AJ504" i="9"/>
  <c r="AJ505" i="9"/>
  <c r="AJ506" i="9"/>
  <c r="AJ507" i="9"/>
  <c r="AJ508" i="9"/>
  <c r="AJ509" i="9"/>
  <c r="AJ510" i="9"/>
  <c r="AJ511" i="9"/>
  <c r="AJ512" i="9"/>
  <c r="AJ513" i="9"/>
  <c r="AJ514" i="9"/>
  <c r="AJ515" i="9"/>
  <c r="AJ516" i="9"/>
  <c r="AJ517" i="9"/>
  <c r="AJ518" i="9"/>
  <c r="AJ519" i="9"/>
  <c r="AJ520" i="9"/>
  <c r="AJ521" i="9"/>
  <c r="AJ522" i="9"/>
  <c r="AJ523" i="9"/>
  <c r="AJ524" i="9"/>
  <c r="AJ525" i="9"/>
  <c r="AJ526" i="9"/>
  <c r="AJ527" i="9"/>
  <c r="AJ528" i="9"/>
  <c r="AJ529" i="9"/>
  <c r="AJ530" i="9"/>
  <c r="AJ531" i="9"/>
  <c r="AJ532" i="9"/>
  <c r="AJ533" i="9"/>
  <c r="AJ534" i="9"/>
  <c r="AJ535" i="9"/>
  <c r="AJ536" i="9"/>
  <c r="AJ537" i="9"/>
  <c r="AJ538" i="9"/>
  <c r="AJ539" i="9"/>
  <c r="AJ540" i="9"/>
  <c r="AJ541" i="9"/>
  <c r="AJ542" i="9"/>
  <c r="AJ543" i="9"/>
  <c r="AJ544" i="9"/>
  <c r="AJ545" i="9"/>
  <c r="AJ546" i="9"/>
  <c r="AJ547" i="9"/>
  <c r="AJ548" i="9"/>
  <c r="AJ549" i="9"/>
  <c r="AJ550" i="9"/>
  <c r="AJ551" i="9"/>
  <c r="AJ552" i="9"/>
  <c r="AJ553" i="9"/>
  <c r="AJ554" i="9"/>
  <c r="AJ555" i="9"/>
  <c r="AJ556" i="9"/>
  <c r="AJ557" i="9"/>
  <c r="AJ558" i="9"/>
  <c r="AJ559" i="9"/>
  <c r="AJ560" i="9"/>
  <c r="AJ561" i="9"/>
  <c r="AJ562" i="9"/>
  <c r="AJ563" i="9"/>
  <c r="AJ564" i="9"/>
  <c r="AJ565" i="9"/>
  <c r="AJ566" i="9"/>
  <c r="AJ567" i="9"/>
  <c r="AJ568" i="9"/>
  <c r="AJ569" i="9"/>
  <c r="AJ570" i="9"/>
  <c r="AJ571" i="9"/>
  <c r="AJ572" i="9"/>
  <c r="AJ573" i="9"/>
  <c r="AJ574" i="9"/>
  <c r="AJ575" i="9"/>
  <c r="AJ576" i="9"/>
  <c r="AJ577" i="9"/>
  <c r="AJ578" i="9"/>
  <c r="AJ579" i="9"/>
  <c r="AJ580" i="9"/>
  <c r="AJ581" i="9"/>
  <c r="AJ582" i="9"/>
  <c r="AJ583" i="9"/>
  <c r="AJ584" i="9"/>
  <c r="AJ585" i="9"/>
  <c r="AJ586" i="9"/>
  <c r="AJ587" i="9"/>
  <c r="AJ588" i="9"/>
  <c r="AJ589" i="9"/>
  <c r="AJ590" i="9"/>
  <c r="AJ591" i="9"/>
  <c r="AJ592" i="9"/>
  <c r="AJ593" i="9"/>
  <c r="AJ594" i="9"/>
  <c r="AJ595" i="9"/>
  <c r="AJ596" i="9"/>
  <c r="AJ597" i="9"/>
  <c r="AJ598" i="9"/>
  <c r="AJ599" i="9"/>
  <c r="AJ600" i="9"/>
  <c r="AJ601" i="9"/>
  <c r="AJ602" i="9"/>
  <c r="AJ603" i="9"/>
  <c r="AJ604" i="9"/>
  <c r="AJ605" i="9"/>
  <c r="AJ606" i="9"/>
  <c r="AJ607" i="9"/>
  <c r="AJ608" i="9"/>
  <c r="AJ609" i="9"/>
  <c r="AJ610" i="9"/>
  <c r="AJ611" i="9"/>
  <c r="AJ612" i="9"/>
  <c r="AJ613" i="9"/>
  <c r="AJ614" i="9"/>
  <c r="AJ615" i="9"/>
  <c r="AJ616" i="9"/>
  <c r="AJ617" i="9"/>
  <c r="AJ618" i="9"/>
  <c r="AJ619" i="9"/>
  <c r="AJ620" i="9"/>
  <c r="AJ621" i="9"/>
  <c r="AJ622" i="9"/>
  <c r="AJ623" i="9"/>
  <c r="AJ624" i="9"/>
  <c r="AJ625" i="9"/>
  <c r="AJ626" i="9"/>
  <c r="AJ627" i="9"/>
  <c r="AJ628" i="9"/>
  <c r="AJ629" i="9"/>
  <c r="AJ630" i="9"/>
  <c r="AJ631" i="9"/>
  <c r="AJ632" i="9"/>
  <c r="AJ633" i="9"/>
  <c r="AJ6" i="9"/>
  <c r="P11" i="13" l="1"/>
  <c r="Q11" i="13"/>
  <c r="R11" i="13"/>
  <c r="S11" i="13"/>
  <c r="T11" i="13"/>
  <c r="P12" i="13"/>
  <c r="Q12" i="13"/>
  <c r="R12" i="13"/>
  <c r="S12" i="13"/>
  <c r="T12" i="13"/>
  <c r="P13" i="13"/>
  <c r="Q13" i="13"/>
  <c r="R13" i="13"/>
  <c r="S13" i="13"/>
  <c r="T13" i="13"/>
  <c r="P14" i="13"/>
  <c r="Q14" i="13"/>
  <c r="R14" i="13"/>
  <c r="S14" i="13"/>
  <c r="T14" i="13"/>
  <c r="P15" i="13"/>
  <c r="Q15" i="13"/>
  <c r="R15" i="13"/>
  <c r="S15" i="13"/>
  <c r="T15" i="13"/>
  <c r="P16" i="13"/>
  <c r="Q16" i="13"/>
  <c r="R16" i="13"/>
  <c r="S16" i="13"/>
  <c r="T16" i="13"/>
  <c r="P17" i="13"/>
  <c r="Q17" i="13"/>
  <c r="R17" i="13"/>
  <c r="S17" i="13"/>
  <c r="T17" i="13"/>
  <c r="P18" i="13"/>
  <c r="Q18" i="13"/>
  <c r="R18" i="13"/>
  <c r="S18" i="13"/>
  <c r="T18" i="13"/>
  <c r="P19" i="13"/>
  <c r="Q19" i="13"/>
  <c r="R19" i="13"/>
  <c r="S19" i="13"/>
  <c r="T19" i="13"/>
  <c r="P20" i="13"/>
  <c r="Q20" i="13"/>
  <c r="R20" i="13"/>
  <c r="S20" i="13"/>
  <c r="T20" i="13"/>
  <c r="P21" i="13"/>
  <c r="Q21" i="13"/>
  <c r="R21" i="13"/>
  <c r="S21" i="13"/>
  <c r="T21" i="13"/>
  <c r="P22" i="13"/>
  <c r="Q22" i="13"/>
  <c r="R22" i="13"/>
  <c r="S22" i="13"/>
  <c r="T22" i="13"/>
  <c r="P23" i="13"/>
  <c r="Q23" i="13"/>
  <c r="R23" i="13"/>
  <c r="S23" i="13"/>
  <c r="T23" i="13"/>
  <c r="P24" i="13"/>
  <c r="Q24" i="13"/>
  <c r="R24" i="13"/>
  <c r="S24" i="13"/>
  <c r="T24" i="13"/>
  <c r="P25" i="13"/>
  <c r="Q25" i="13"/>
  <c r="R25" i="13"/>
  <c r="S25" i="13"/>
  <c r="T25" i="13"/>
  <c r="P26" i="13"/>
  <c r="Q26" i="13"/>
  <c r="R26" i="13"/>
  <c r="S26" i="13"/>
  <c r="T26" i="13"/>
  <c r="P27" i="13"/>
  <c r="Q27" i="13"/>
  <c r="R27" i="13"/>
  <c r="S27" i="13"/>
  <c r="T27" i="13"/>
  <c r="P28" i="13"/>
  <c r="Q28" i="13"/>
  <c r="R28" i="13"/>
  <c r="S28" i="13"/>
  <c r="T28" i="13"/>
  <c r="P29" i="13"/>
  <c r="Q29" i="13"/>
  <c r="R29" i="13"/>
  <c r="S29" i="13"/>
  <c r="T29" i="13"/>
  <c r="P30" i="13"/>
  <c r="Q30" i="13"/>
  <c r="R30" i="13"/>
  <c r="S30" i="13"/>
  <c r="T30" i="13"/>
  <c r="P31" i="13"/>
  <c r="Q31" i="13"/>
  <c r="R31" i="13"/>
  <c r="S31" i="13"/>
  <c r="T31" i="13"/>
  <c r="O11" i="13"/>
  <c r="O12" i="13"/>
  <c r="O13" i="13"/>
  <c r="O14" i="13"/>
  <c r="O15" i="13"/>
  <c r="O16" i="13"/>
  <c r="O17" i="13"/>
  <c r="O18" i="13"/>
  <c r="O19" i="13"/>
  <c r="O20" i="13"/>
  <c r="O21" i="13"/>
  <c r="O22" i="13"/>
  <c r="O23" i="13"/>
  <c r="O24" i="13"/>
  <c r="O25" i="13"/>
  <c r="O26" i="13"/>
  <c r="O27" i="13"/>
  <c r="O28" i="13"/>
  <c r="O29" i="13"/>
  <c r="O30" i="13"/>
  <c r="O31" i="13"/>
  <c r="T10" i="13"/>
  <c r="S10" i="13"/>
  <c r="R10" i="13"/>
  <c r="Q10" i="13"/>
  <c r="P10" i="13"/>
  <c r="O10" i="13"/>
  <c r="AG7" i="9" l="1"/>
  <c r="AH7" i="9"/>
  <c r="AG8" i="9"/>
  <c r="AH8" i="9"/>
  <c r="AG9" i="9"/>
  <c r="AH9" i="9"/>
  <c r="AG10" i="9"/>
  <c r="AH10" i="9"/>
  <c r="AG11" i="9"/>
  <c r="AH11" i="9"/>
  <c r="AG12" i="9"/>
  <c r="AH12" i="9"/>
  <c r="AG13" i="9"/>
  <c r="AH13" i="9"/>
  <c r="AG14" i="9"/>
  <c r="AH14" i="9"/>
  <c r="AG15" i="9"/>
  <c r="AH15" i="9"/>
  <c r="AG16" i="9"/>
  <c r="AH16" i="9"/>
  <c r="AG17" i="9"/>
  <c r="AH17" i="9"/>
  <c r="AG18" i="9"/>
  <c r="AH18" i="9"/>
  <c r="AG19" i="9"/>
  <c r="AH19" i="9"/>
  <c r="AG20" i="9"/>
  <c r="AH20" i="9"/>
  <c r="AG21" i="9"/>
  <c r="AH21" i="9"/>
  <c r="AG22" i="9"/>
  <c r="AH22" i="9"/>
  <c r="AG23" i="9"/>
  <c r="AH23" i="9"/>
  <c r="AG24" i="9"/>
  <c r="AH24" i="9"/>
  <c r="AG25" i="9"/>
  <c r="AH25" i="9"/>
  <c r="AG26" i="9"/>
  <c r="AH26" i="9"/>
  <c r="AG27" i="9"/>
  <c r="AH27" i="9"/>
  <c r="AG28" i="9"/>
  <c r="AH28" i="9"/>
  <c r="AG29" i="9"/>
  <c r="AH29" i="9"/>
  <c r="AG30" i="9"/>
  <c r="AH30" i="9"/>
  <c r="AG31" i="9"/>
  <c r="AH31" i="9"/>
  <c r="AG32" i="9"/>
  <c r="AH32" i="9"/>
  <c r="AG33" i="9"/>
  <c r="AH33" i="9"/>
  <c r="AG34" i="9"/>
  <c r="AH34" i="9"/>
  <c r="AG35" i="9"/>
  <c r="AH35" i="9"/>
  <c r="AG36" i="9"/>
  <c r="AH36" i="9"/>
  <c r="AG37" i="9"/>
  <c r="AH37" i="9"/>
  <c r="AG38" i="9"/>
  <c r="AH38" i="9"/>
  <c r="AG39" i="9"/>
  <c r="AH39" i="9"/>
  <c r="AG40" i="9"/>
  <c r="AH40" i="9"/>
  <c r="AG41" i="9"/>
  <c r="AH41" i="9"/>
  <c r="AG42" i="9"/>
  <c r="AH42" i="9"/>
  <c r="AG43" i="9"/>
  <c r="AH43" i="9"/>
  <c r="AG44" i="9"/>
  <c r="AH44" i="9"/>
  <c r="AG45" i="9"/>
  <c r="AH45" i="9"/>
  <c r="AG46" i="9"/>
  <c r="AH46" i="9"/>
  <c r="AG47" i="9"/>
  <c r="AH47" i="9"/>
  <c r="AG48" i="9"/>
  <c r="AH48" i="9"/>
  <c r="AG49" i="9"/>
  <c r="AH49" i="9"/>
  <c r="AG50" i="9"/>
  <c r="AH50" i="9"/>
  <c r="AG51" i="9"/>
  <c r="AH51" i="9"/>
  <c r="AG52" i="9"/>
  <c r="AH52" i="9"/>
  <c r="AG53" i="9"/>
  <c r="AH53" i="9"/>
  <c r="AG54" i="9"/>
  <c r="AH54" i="9"/>
  <c r="AG55" i="9"/>
  <c r="AH55" i="9"/>
  <c r="AG56" i="9"/>
  <c r="AH56" i="9"/>
  <c r="AG57" i="9"/>
  <c r="AH57" i="9"/>
  <c r="AG58" i="9"/>
  <c r="AH58" i="9"/>
  <c r="AG59" i="9"/>
  <c r="AH59" i="9"/>
  <c r="AG60" i="9"/>
  <c r="AH60" i="9"/>
  <c r="AG61" i="9"/>
  <c r="AH61" i="9"/>
  <c r="AG62" i="9"/>
  <c r="AH62" i="9"/>
  <c r="AG63" i="9"/>
  <c r="AH63" i="9"/>
  <c r="AG64" i="9"/>
  <c r="AH64" i="9"/>
  <c r="AG65" i="9"/>
  <c r="AH65" i="9"/>
  <c r="AG66" i="9"/>
  <c r="AH66" i="9"/>
  <c r="AG67" i="9"/>
  <c r="AH67" i="9"/>
  <c r="AG68" i="9"/>
  <c r="AH68" i="9"/>
  <c r="AG69" i="9"/>
  <c r="AH69" i="9"/>
  <c r="AG70" i="9"/>
  <c r="AH70" i="9"/>
  <c r="AG71" i="9"/>
  <c r="AH71" i="9"/>
  <c r="AG72" i="9"/>
  <c r="AH72" i="9"/>
  <c r="AG73" i="9"/>
  <c r="AH73" i="9"/>
  <c r="AG74" i="9"/>
  <c r="AH74" i="9"/>
  <c r="AG75" i="9"/>
  <c r="AH75" i="9"/>
  <c r="AG76" i="9"/>
  <c r="AH76" i="9"/>
  <c r="AG77" i="9"/>
  <c r="AH77" i="9"/>
  <c r="AG78" i="9"/>
  <c r="AH78" i="9"/>
  <c r="AG79" i="9"/>
  <c r="AH79" i="9"/>
  <c r="AG80" i="9"/>
  <c r="AH80" i="9"/>
  <c r="AG81" i="9"/>
  <c r="AH81" i="9"/>
  <c r="AG82" i="9"/>
  <c r="AH82" i="9"/>
  <c r="AG83" i="9"/>
  <c r="AH83" i="9"/>
  <c r="AG84" i="9"/>
  <c r="AH84" i="9"/>
  <c r="AG85" i="9"/>
  <c r="AH85" i="9"/>
  <c r="AG86" i="9"/>
  <c r="AH86" i="9"/>
  <c r="AG87" i="9"/>
  <c r="AH87" i="9"/>
  <c r="AG88" i="9"/>
  <c r="AH88" i="9"/>
  <c r="AG89" i="9"/>
  <c r="AH89" i="9"/>
  <c r="AG90" i="9"/>
  <c r="AH90" i="9"/>
  <c r="AG91" i="9"/>
  <c r="AH91" i="9"/>
  <c r="AG92" i="9"/>
  <c r="AH92" i="9"/>
  <c r="AG93" i="9"/>
  <c r="AH93" i="9"/>
  <c r="AG94" i="9"/>
  <c r="AH94" i="9"/>
  <c r="AG95" i="9"/>
  <c r="AH95" i="9"/>
  <c r="AG96" i="9"/>
  <c r="AH96" i="9"/>
  <c r="AG97" i="9"/>
  <c r="AH97" i="9"/>
  <c r="AG98" i="9"/>
  <c r="AH98" i="9"/>
  <c r="AG99" i="9"/>
  <c r="AH99" i="9"/>
  <c r="AG100" i="9"/>
  <c r="AH100" i="9"/>
  <c r="AG101" i="9"/>
  <c r="AH101" i="9"/>
  <c r="AG102" i="9"/>
  <c r="AH102" i="9"/>
  <c r="AG103" i="9"/>
  <c r="AH103" i="9"/>
  <c r="AG104" i="9"/>
  <c r="AH104" i="9"/>
  <c r="AG105" i="9"/>
  <c r="AH105" i="9"/>
  <c r="AG106" i="9"/>
  <c r="AH106" i="9"/>
  <c r="AG107" i="9"/>
  <c r="AH107" i="9"/>
  <c r="AG108" i="9"/>
  <c r="AH108" i="9"/>
  <c r="AG109" i="9"/>
  <c r="AH109" i="9"/>
  <c r="AG110" i="9"/>
  <c r="AH110" i="9"/>
  <c r="AG111" i="9"/>
  <c r="AH111" i="9"/>
  <c r="AG112" i="9"/>
  <c r="AH112" i="9"/>
  <c r="AG113" i="9"/>
  <c r="AH113" i="9"/>
  <c r="AG114" i="9"/>
  <c r="AH114" i="9"/>
  <c r="AG115" i="9"/>
  <c r="AH115" i="9"/>
  <c r="AG116" i="9"/>
  <c r="AH116" i="9"/>
  <c r="AG117" i="9"/>
  <c r="AH117" i="9"/>
  <c r="AG118" i="9"/>
  <c r="AH118" i="9"/>
  <c r="AG119" i="9"/>
  <c r="AH119" i="9"/>
  <c r="AG120" i="9"/>
  <c r="AH120" i="9"/>
  <c r="AG121" i="9"/>
  <c r="AH121" i="9"/>
  <c r="AG122" i="9"/>
  <c r="AH122" i="9"/>
  <c r="AG123" i="9"/>
  <c r="AH123" i="9"/>
  <c r="AG124" i="9"/>
  <c r="AH124" i="9"/>
  <c r="AG125" i="9"/>
  <c r="AH125" i="9"/>
  <c r="AG126" i="9"/>
  <c r="AH126" i="9"/>
  <c r="AG127" i="9"/>
  <c r="AH127" i="9"/>
  <c r="AG128" i="9"/>
  <c r="AH128" i="9"/>
  <c r="AG129" i="9"/>
  <c r="AH129" i="9"/>
  <c r="AG130" i="9"/>
  <c r="AH130" i="9"/>
  <c r="AG131" i="9"/>
  <c r="AH131" i="9"/>
  <c r="AG132" i="9"/>
  <c r="AH132" i="9"/>
  <c r="AG133" i="9"/>
  <c r="AH133" i="9"/>
  <c r="AG134" i="9"/>
  <c r="AH134" i="9"/>
  <c r="AG135" i="9"/>
  <c r="AH135" i="9"/>
  <c r="AG136" i="9"/>
  <c r="AH136" i="9"/>
  <c r="AG137" i="9"/>
  <c r="AH137" i="9"/>
  <c r="AG138" i="9"/>
  <c r="AH138" i="9"/>
  <c r="AG139" i="9"/>
  <c r="AH139" i="9"/>
  <c r="AG140" i="9"/>
  <c r="AH140" i="9"/>
  <c r="AG141" i="9"/>
  <c r="AH141" i="9"/>
  <c r="AG142" i="9"/>
  <c r="AH142" i="9"/>
  <c r="AG143" i="9"/>
  <c r="AH143" i="9"/>
  <c r="AG144" i="9"/>
  <c r="AH144" i="9"/>
  <c r="AG145" i="9"/>
  <c r="AH145" i="9"/>
  <c r="AG146" i="9"/>
  <c r="AH146" i="9"/>
  <c r="AG147" i="9"/>
  <c r="AH147" i="9"/>
  <c r="AG148" i="9"/>
  <c r="AH148" i="9"/>
  <c r="AG149" i="9"/>
  <c r="AH149" i="9"/>
  <c r="AG150" i="9"/>
  <c r="AH150" i="9"/>
  <c r="AG151" i="9"/>
  <c r="AH151" i="9"/>
  <c r="AG152" i="9"/>
  <c r="AH152" i="9"/>
  <c r="AG153" i="9"/>
  <c r="AH153" i="9"/>
  <c r="AG154" i="9"/>
  <c r="AH154" i="9"/>
  <c r="AG155" i="9"/>
  <c r="AH155" i="9"/>
  <c r="AG156" i="9"/>
  <c r="AH156" i="9"/>
  <c r="AG157" i="9"/>
  <c r="AH157" i="9"/>
  <c r="AG158" i="9"/>
  <c r="AH158" i="9"/>
  <c r="AG159" i="9"/>
  <c r="AH159" i="9"/>
  <c r="AG160" i="9"/>
  <c r="AH160" i="9"/>
  <c r="AG161" i="9"/>
  <c r="AH161" i="9"/>
  <c r="AG162" i="9"/>
  <c r="AH162" i="9"/>
  <c r="AG163" i="9"/>
  <c r="AH163" i="9"/>
  <c r="AG164" i="9"/>
  <c r="AH164" i="9"/>
  <c r="AG165" i="9"/>
  <c r="AH165" i="9"/>
  <c r="AG166" i="9"/>
  <c r="AH166" i="9"/>
  <c r="AG167" i="9"/>
  <c r="AH167" i="9"/>
  <c r="AG168" i="9"/>
  <c r="AH168" i="9"/>
  <c r="AG169" i="9"/>
  <c r="AH169" i="9"/>
  <c r="AG170" i="9"/>
  <c r="AH170" i="9"/>
  <c r="AG171" i="9"/>
  <c r="AH171" i="9"/>
  <c r="AG172" i="9"/>
  <c r="AH172" i="9"/>
  <c r="AG173" i="9"/>
  <c r="AH173" i="9"/>
  <c r="AG174" i="9"/>
  <c r="AH174" i="9"/>
  <c r="AG175" i="9"/>
  <c r="AH175" i="9"/>
  <c r="AG176" i="9"/>
  <c r="AH176" i="9"/>
  <c r="AG177" i="9"/>
  <c r="AH177" i="9"/>
  <c r="AG178" i="9"/>
  <c r="AH178" i="9"/>
  <c r="AG179" i="9"/>
  <c r="AH179" i="9"/>
  <c r="AG180" i="9"/>
  <c r="AH180" i="9"/>
  <c r="AG181" i="9"/>
  <c r="AH181" i="9"/>
  <c r="AG182" i="9"/>
  <c r="AH182" i="9"/>
  <c r="AG183" i="9"/>
  <c r="AH183" i="9"/>
  <c r="AG184" i="9"/>
  <c r="AH184" i="9"/>
  <c r="AG185" i="9"/>
  <c r="AH185" i="9"/>
  <c r="AG186" i="9"/>
  <c r="AH186" i="9"/>
  <c r="AG187" i="9"/>
  <c r="AH187" i="9"/>
  <c r="AG188" i="9"/>
  <c r="AH188" i="9"/>
  <c r="AG189" i="9"/>
  <c r="AH189" i="9"/>
  <c r="AG190" i="9"/>
  <c r="AH190" i="9"/>
  <c r="AG191" i="9"/>
  <c r="AH191" i="9"/>
  <c r="AG192" i="9"/>
  <c r="AH192" i="9"/>
  <c r="AG193" i="9"/>
  <c r="AH193" i="9"/>
  <c r="AG194" i="9"/>
  <c r="AH194" i="9"/>
  <c r="AG195" i="9"/>
  <c r="AH195" i="9"/>
  <c r="AG196" i="9"/>
  <c r="AH196" i="9"/>
  <c r="AG197" i="9"/>
  <c r="AH197" i="9"/>
  <c r="AG198" i="9"/>
  <c r="AH198" i="9"/>
  <c r="AG199" i="9"/>
  <c r="AH199" i="9"/>
  <c r="AG200" i="9"/>
  <c r="AH200" i="9"/>
  <c r="AG201" i="9"/>
  <c r="AH201" i="9"/>
  <c r="AG202" i="9"/>
  <c r="AH202" i="9"/>
  <c r="AG203" i="9"/>
  <c r="AH203" i="9"/>
  <c r="AG204" i="9"/>
  <c r="AH204" i="9"/>
  <c r="AG205" i="9"/>
  <c r="AH205" i="9"/>
  <c r="AG206" i="9"/>
  <c r="AH206" i="9"/>
  <c r="AG207" i="9"/>
  <c r="AH207" i="9"/>
  <c r="AG208" i="9"/>
  <c r="AH208" i="9"/>
  <c r="AG209" i="9"/>
  <c r="AH209" i="9"/>
  <c r="AG210" i="9"/>
  <c r="AH210" i="9"/>
  <c r="AG211" i="9"/>
  <c r="AH211" i="9"/>
  <c r="AG212" i="9"/>
  <c r="AH212" i="9"/>
  <c r="AG213" i="9"/>
  <c r="AH213" i="9"/>
  <c r="AG214" i="9"/>
  <c r="AH214" i="9"/>
  <c r="AG215" i="9"/>
  <c r="AH215" i="9"/>
  <c r="AG216" i="9"/>
  <c r="AH216" i="9"/>
  <c r="AG217" i="9"/>
  <c r="AH217" i="9"/>
  <c r="AG218" i="9"/>
  <c r="AH218" i="9"/>
  <c r="AG219" i="9"/>
  <c r="AH219" i="9"/>
  <c r="AG220" i="9"/>
  <c r="AH220" i="9"/>
  <c r="AG221" i="9"/>
  <c r="AH221" i="9"/>
  <c r="AG222" i="9"/>
  <c r="AH222" i="9"/>
  <c r="AG223" i="9"/>
  <c r="AH223" i="9"/>
  <c r="AG224" i="9"/>
  <c r="AH224" i="9"/>
  <c r="AG225" i="9"/>
  <c r="AH225" i="9"/>
  <c r="AG226" i="9"/>
  <c r="AH226" i="9"/>
  <c r="AG227" i="9"/>
  <c r="AH227" i="9"/>
  <c r="AG228" i="9"/>
  <c r="AH228" i="9"/>
  <c r="AG229" i="9"/>
  <c r="AH229" i="9"/>
  <c r="AG230" i="9"/>
  <c r="AH230" i="9"/>
  <c r="AG231" i="9"/>
  <c r="AH231" i="9"/>
  <c r="AG232" i="9"/>
  <c r="AH232" i="9"/>
  <c r="AG233" i="9"/>
  <c r="AH233" i="9"/>
  <c r="AG234" i="9"/>
  <c r="AH234" i="9"/>
  <c r="AG235" i="9"/>
  <c r="AH235" i="9"/>
  <c r="AG236" i="9"/>
  <c r="AH236" i="9"/>
  <c r="AG237" i="9"/>
  <c r="AH237" i="9"/>
  <c r="AG238" i="9"/>
  <c r="AH238" i="9"/>
  <c r="AG239" i="9"/>
  <c r="AH239" i="9"/>
  <c r="AG240" i="9"/>
  <c r="AH240" i="9"/>
  <c r="AG241" i="9"/>
  <c r="AH241" i="9"/>
  <c r="AG242" i="9"/>
  <c r="AH242" i="9"/>
  <c r="AG243" i="9"/>
  <c r="AH243" i="9"/>
  <c r="AG244" i="9"/>
  <c r="AH244" i="9"/>
  <c r="AG245" i="9"/>
  <c r="AH245" i="9"/>
  <c r="AG246" i="9"/>
  <c r="AH246" i="9"/>
  <c r="AG247" i="9"/>
  <c r="AH247" i="9"/>
  <c r="AG248" i="9"/>
  <c r="AH248" i="9"/>
  <c r="AG249" i="9"/>
  <c r="AH249" i="9"/>
  <c r="AG250" i="9"/>
  <c r="AH250" i="9"/>
  <c r="AG251" i="9"/>
  <c r="AH251" i="9"/>
  <c r="AG252" i="9"/>
  <c r="AH252" i="9"/>
  <c r="AG253" i="9"/>
  <c r="AH253" i="9"/>
  <c r="AG254" i="9"/>
  <c r="AH254" i="9"/>
  <c r="AG255" i="9"/>
  <c r="AH255" i="9"/>
  <c r="AG256" i="9"/>
  <c r="AH256" i="9"/>
  <c r="AG257" i="9"/>
  <c r="AH257" i="9"/>
  <c r="AG258" i="9"/>
  <c r="AH258" i="9"/>
  <c r="AG259" i="9"/>
  <c r="AH259" i="9"/>
  <c r="AG260" i="9"/>
  <c r="AH260" i="9"/>
  <c r="AG261" i="9"/>
  <c r="AH261" i="9"/>
  <c r="AG262" i="9"/>
  <c r="AH262" i="9"/>
  <c r="AG263" i="9"/>
  <c r="AH263" i="9"/>
  <c r="AG264" i="9"/>
  <c r="AH264" i="9"/>
  <c r="AG265" i="9"/>
  <c r="AH265" i="9"/>
  <c r="AG266" i="9"/>
  <c r="AH266" i="9"/>
  <c r="AG267" i="9"/>
  <c r="AH267" i="9"/>
  <c r="AG268" i="9"/>
  <c r="AH268" i="9"/>
  <c r="AG269" i="9"/>
  <c r="AH269" i="9"/>
  <c r="AG270" i="9"/>
  <c r="AH270" i="9"/>
  <c r="AG271" i="9"/>
  <c r="AH271" i="9"/>
  <c r="AG272" i="9"/>
  <c r="AH272" i="9"/>
  <c r="AG273" i="9"/>
  <c r="AH273" i="9"/>
  <c r="AG274" i="9"/>
  <c r="AH274" i="9"/>
  <c r="AG275" i="9"/>
  <c r="AH275" i="9"/>
  <c r="AG276" i="9"/>
  <c r="AH276" i="9"/>
  <c r="AG277" i="9"/>
  <c r="AH277" i="9"/>
  <c r="AG278" i="9"/>
  <c r="AH278" i="9"/>
  <c r="AG279" i="9"/>
  <c r="AH279" i="9"/>
  <c r="AG280" i="9"/>
  <c r="AH280" i="9"/>
  <c r="AG281" i="9"/>
  <c r="AH281" i="9"/>
  <c r="AG282" i="9"/>
  <c r="AH282" i="9"/>
  <c r="AG283" i="9"/>
  <c r="AH283" i="9"/>
  <c r="AG284" i="9"/>
  <c r="AH284" i="9"/>
  <c r="AG285" i="9"/>
  <c r="AH285" i="9"/>
  <c r="AG286" i="9"/>
  <c r="AH286" i="9"/>
  <c r="AG287" i="9"/>
  <c r="AH287" i="9"/>
  <c r="AG288" i="9"/>
  <c r="AH288" i="9"/>
  <c r="AG289" i="9"/>
  <c r="AH289" i="9"/>
  <c r="AG290" i="9"/>
  <c r="AH290" i="9"/>
  <c r="AG291" i="9"/>
  <c r="AH291" i="9"/>
  <c r="AG292" i="9"/>
  <c r="AH292" i="9"/>
  <c r="AG293" i="9"/>
  <c r="AH293" i="9"/>
  <c r="AG294" i="9"/>
  <c r="AH294" i="9"/>
  <c r="AG295" i="9"/>
  <c r="AH295" i="9"/>
  <c r="AG296" i="9"/>
  <c r="AH296" i="9"/>
  <c r="AG297" i="9"/>
  <c r="AH297" i="9"/>
  <c r="AG298" i="9"/>
  <c r="AH298" i="9"/>
  <c r="AG299" i="9"/>
  <c r="AH299" i="9"/>
  <c r="AG300" i="9"/>
  <c r="AH300" i="9"/>
  <c r="AG301" i="9"/>
  <c r="AH301" i="9"/>
  <c r="AG302" i="9"/>
  <c r="AH302" i="9"/>
  <c r="AG303" i="9"/>
  <c r="AH303" i="9"/>
  <c r="AG304" i="9"/>
  <c r="AH304" i="9"/>
  <c r="AG305" i="9"/>
  <c r="AH305" i="9"/>
  <c r="AG306" i="9"/>
  <c r="AH306" i="9"/>
  <c r="AG307" i="9"/>
  <c r="AH307" i="9"/>
  <c r="AG308" i="9"/>
  <c r="AH308" i="9"/>
  <c r="AG309" i="9"/>
  <c r="AH309" i="9"/>
  <c r="AG310" i="9"/>
  <c r="AH310" i="9"/>
  <c r="AG311" i="9"/>
  <c r="AH311" i="9"/>
  <c r="AG312" i="9"/>
  <c r="AH312" i="9"/>
  <c r="AG313" i="9"/>
  <c r="AH313" i="9"/>
  <c r="AG314" i="9"/>
  <c r="AH314" i="9"/>
  <c r="AG315" i="9"/>
  <c r="AH315" i="9"/>
  <c r="AG316" i="9"/>
  <c r="AH316" i="9"/>
  <c r="AG317" i="9"/>
  <c r="AH317" i="9"/>
  <c r="AG318" i="9"/>
  <c r="AH318" i="9"/>
  <c r="AG319" i="9"/>
  <c r="AH319" i="9"/>
  <c r="AG320" i="9"/>
  <c r="AH320" i="9"/>
  <c r="AG321" i="9"/>
  <c r="AH321" i="9"/>
  <c r="AG322" i="9"/>
  <c r="AH322" i="9"/>
  <c r="AG323" i="9"/>
  <c r="AH323" i="9"/>
  <c r="AG324" i="9"/>
  <c r="AH324" i="9"/>
  <c r="AG325" i="9"/>
  <c r="AH325" i="9"/>
  <c r="AG326" i="9"/>
  <c r="AH326" i="9"/>
  <c r="AG327" i="9"/>
  <c r="AH327" i="9"/>
  <c r="AG328" i="9"/>
  <c r="AH328" i="9"/>
  <c r="AG329" i="9"/>
  <c r="AH329" i="9"/>
  <c r="AG330" i="9"/>
  <c r="AH330" i="9"/>
  <c r="AG331" i="9"/>
  <c r="AH331" i="9"/>
  <c r="AG332" i="9"/>
  <c r="AH332" i="9"/>
  <c r="AG333" i="9"/>
  <c r="AH333" i="9"/>
  <c r="AG334" i="9"/>
  <c r="AH334" i="9"/>
  <c r="AG335" i="9"/>
  <c r="AH335" i="9"/>
  <c r="AG336" i="9"/>
  <c r="AH336" i="9"/>
  <c r="AG337" i="9"/>
  <c r="AH337" i="9"/>
  <c r="AG338" i="9"/>
  <c r="AH338" i="9"/>
  <c r="AG339" i="9"/>
  <c r="AH339" i="9"/>
  <c r="AG340" i="9"/>
  <c r="AH340" i="9"/>
  <c r="AG341" i="9"/>
  <c r="AH341" i="9"/>
  <c r="AG342" i="9"/>
  <c r="AH342" i="9"/>
  <c r="AG343" i="9"/>
  <c r="AH343" i="9"/>
  <c r="AG344" i="9"/>
  <c r="AH344" i="9"/>
  <c r="AG345" i="9"/>
  <c r="AH345" i="9"/>
  <c r="AG346" i="9"/>
  <c r="AH346" i="9"/>
  <c r="AG347" i="9"/>
  <c r="AH347" i="9"/>
  <c r="AG348" i="9"/>
  <c r="AH348" i="9"/>
  <c r="AG349" i="9"/>
  <c r="AH349" i="9"/>
  <c r="AG350" i="9"/>
  <c r="AH350" i="9"/>
  <c r="AG351" i="9"/>
  <c r="AH351" i="9"/>
  <c r="AG352" i="9"/>
  <c r="AH352" i="9"/>
  <c r="AG353" i="9"/>
  <c r="AH353" i="9"/>
  <c r="AG354" i="9"/>
  <c r="AH354" i="9"/>
  <c r="AG355" i="9"/>
  <c r="AH355" i="9"/>
  <c r="AG356" i="9"/>
  <c r="AH356" i="9"/>
  <c r="AG357" i="9"/>
  <c r="AH357" i="9"/>
  <c r="AG358" i="9"/>
  <c r="AH358" i="9"/>
  <c r="AG359" i="9"/>
  <c r="AH359" i="9"/>
  <c r="AG360" i="9"/>
  <c r="AH360" i="9"/>
  <c r="AG361" i="9"/>
  <c r="AH361" i="9"/>
  <c r="AG362" i="9"/>
  <c r="AH362" i="9"/>
  <c r="AG363" i="9"/>
  <c r="AH363" i="9"/>
  <c r="AG364" i="9"/>
  <c r="AH364" i="9"/>
  <c r="AG365" i="9"/>
  <c r="AH365" i="9"/>
  <c r="AG366" i="9"/>
  <c r="AH366" i="9"/>
  <c r="AG367" i="9"/>
  <c r="AH367" i="9"/>
  <c r="AG368" i="9"/>
  <c r="AH368" i="9"/>
  <c r="AG369" i="9"/>
  <c r="AH369" i="9"/>
  <c r="AG370" i="9"/>
  <c r="AH370" i="9"/>
  <c r="AG371" i="9"/>
  <c r="AH371" i="9"/>
  <c r="AG372" i="9"/>
  <c r="AH372" i="9"/>
  <c r="AG373" i="9"/>
  <c r="AH373" i="9"/>
  <c r="AG374" i="9"/>
  <c r="AH374" i="9"/>
  <c r="AG375" i="9"/>
  <c r="AH375" i="9"/>
  <c r="AG376" i="9"/>
  <c r="AH376" i="9"/>
  <c r="AG377" i="9"/>
  <c r="AH377" i="9"/>
  <c r="AG378" i="9"/>
  <c r="AH378" i="9"/>
  <c r="AG379" i="9"/>
  <c r="AH379" i="9"/>
  <c r="AG380" i="9"/>
  <c r="AH380" i="9"/>
  <c r="AG381" i="9"/>
  <c r="AH381" i="9"/>
  <c r="AG382" i="9"/>
  <c r="AH382" i="9"/>
  <c r="AG383" i="9"/>
  <c r="AH383" i="9"/>
  <c r="AG384" i="9"/>
  <c r="AH384" i="9"/>
  <c r="AG385" i="9"/>
  <c r="AH385" i="9"/>
  <c r="AG386" i="9"/>
  <c r="AH386" i="9"/>
  <c r="AG387" i="9"/>
  <c r="AH387" i="9"/>
  <c r="AG388" i="9"/>
  <c r="AH388" i="9"/>
  <c r="AG389" i="9"/>
  <c r="AH389" i="9"/>
  <c r="AG390" i="9"/>
  <c r="AH390" i="9"/>
  <c r="AG391" i="9"/>
  <c r="AH391" i="9"/>
  <c r="AG392" i="9"/>
  <c r="AH392" i="9"/>
  <c r="AG393" i="9"/>
  <c r="AH393" i="9"/>
  <c r="AG394" i="9"/>
  <c r="AH394" i="9"/>
  <c r="AG395" i="9"/>
  <c r="AH395" i="9"/>
  <c r="AG396" i="9"/>
  <c r="AH396" i="9"/>
  <c r="AG397" i="9"/>
  <c r="AH397" i="9"/>
  <c r="AG398" i="9"/>
  <c r="AH398" i="9"/>
  <c r="AG399" i="9"/>
  <c r="AH399" i="9"/>
  <c r="AG400" i="9"/>
  <c r="AH400" i="9"/>
  <c r="AG401" i="9"/>
  <c r="AH401" i="9"/>
  <c r="AG402" i="9"/>
  <c r="AH402" i="9"/>
  <c r="AG403" i="9"/>
  <c r="AH403" i="9"/>
  <c r="AG404" i="9"/>
  <c r="AH404" i="9"/>
  <c r="AG405" i="9"/>
  <c r="AH405" i="9"/>
  <c r="AG406" i="9"/>
  <c r="AH406" i="9"/>
  <c r="AG407" i="9"/>
  <c r="AH407" i="9"/>
  <c r="AG408" i="9"/>
  <c r="AH408" i="9"/>
  <c r="AG409" i="9"/>
  <c r="AH409" i="9"/>
  <c r="AG410" i="9"/>
  <c r="AH410" i="9"/>
  <c r="AG411" i="9"/>
  <c r="AH411" i="9"/>
  <c r="AG412" i="9"/>
  <c r="AH412" i="9"/>
  <c r="AG413" i="9"/>
  <c r="AH413" i="9"/>
  <c r="AG414" i="9"/>
  <c r="AH414" i="9"/>
  <c r="AG415" i="9"/>
  <c r="AH415" i="9"/>
  <c r="AG416" i="9"/>
  <c r="AH416" i="9"/>
  <c r="AG417" i="9"/>
  <c r="AH417" i="9"/>
  <c r="AG418" i="9"/>
  <c r="AH418" i="9"/>
  <c r="AG419" i="9"/>
  <c r="AH419" i="9"/>
  <c r="AG420" i="9"/>
  <c r="AH420" i="9"/>
  <c r="AG421" i="9"/>
  <c r="AH421" i="9"/>
  <c r="AG422" i="9"/>
  <c r="AH422" i="9"/>
  <c r="AG423" i="9"/>
  <c r="AH423" i="9"/>
  <c r="AG424" i="9"/>
  <c r="AH424" i="9"/>
  <c r="AG425" i="9"/>
  <c r="AH425" i="9"/>
  <c r="AG426" i="9"/>
  <c r="AH426" i="9"/>
  <c r="AG427" i="9"/>
  <c r="AH427" i="9"/>
  <c r="AG428" i="9"/>
  <c r="AH428" i="9"/>
  <c r="AG429" i="9"/>
  <c r="AH429" i="9"/>
  <c r="AG430" i="9"/>
  <c r="AH430" i="9"/>
  <c r="AG431" i="9"/>
  <c r="AH431" i="9"/>
  <c r="AG432" i="9"/>
  <c r="AH432" i="9"/>
  <c r="AG433" i="9"/>
  <c r="AH433" i="9"/>
  <c r="AG434" i="9"/>
  <c r="AH434" i="9"/>
  <c r="AG435" i="9"/>
  <c r="AH435" i="9"/>
  <c r="AG436" i="9"/>
  <c r="AH436" i="9"/>
  <c r="AG437" i="9"/>
  <c r="AH437" i="9"/>
  <c r="AG438" i="9"/>
  <c r="AH438" i="9"/>
  <c r="AG439" i="9"/>
  <c r="AH439" i="9"/>
  <c r="AG440" i="9"/>
  <c r="AH440" i="9"/>
  <c r="AG441" i="9"/>
  <c r="AH441" i="9"/>
  <c r="AG442" i="9"/>
  <c r="AH442" i="9"/>
  <c r="AG443" i="9"/>
  <c r="AH443" i="9"/>
  <c r="AG444" i="9"/>
  <c r="AH444" i="9"/>
  <c r="AG445" i="9"/>
  <c r="AH445" i="9"/>
  <c r="AG446" i="9"/>
  <c r="AH446" i="9"/>
  <c r="AG447" i="9"/>
  <c r="AH447" i="9"/>
  <c r="AG448" i="9"/>
  <c r="AH448" i="9"/>
  <c r="AG449" i="9"/>
  <c r="AH449" i="9"/>
  <c r="AG450" i="9"/>
  <c r="AH450" i="9"/>
  <c r="AG451" i="9"/>
  <c r="AH451" i="9"/>
  <c r="AG452" i="9"/>
  <c r="AH452" i="9"/>
  <c r="AG453" i="9"/>
  <c r="AH453" i="9"/>
  <c r="AG454" i="9"/>
  <c r="AH454" i="9"/>
  <c r="AG455" i="9"/>
  <c r="AH455" i="9"/>
  <c r="AG456" i="9"/>
  <c r="AH456" i="9"/>
  <c r="AG457" i="9"/>
  <c r="AH457" i="9"/>
  <c r="AG458" i="9"/>
  <c r="AH458" i="9"/>
  <c r="AG459" i="9"/>
  <c r="AH459" i="9"/>
  <c r="AG460" i="9"/>
  <c r="AH460" i="9"/>
  <c r="AG461" i="9"/>
  <c r="AH461" i="9"/>
  <c r="AG462" i="9"/>
  <c r="AH462" i="9"/>
  <c r="AG463" i="9"/>
  <c r="AH463" i="9"/>
  <c r="AG464" i="9"/>
  <c r="AH464" i="9"/>
  <c r="AG465" i="9"/>
  <c r="AH465" i="9"/>
  <c r="AG466" i="9"/>
  <c r="AH466" i="9"/>
  <c r="AG467" i="9"/>
  <c r="AH467" i="9"/>
  <c r="AG468" i="9"/>
  <c r="AH468" i="9"/>
  <c r="AG469" i="9"/>
  <c r="AH469" i="9"/>
  <c r="AG470" i="9"/>
  <c r="AH470" i="9"/>
  <c r="AG471" i="9"/>
  <c r="AH471" i="9"/>
  <c r="AG472" i="9"/>
  <c r="AH472" i="9"/>
  <c r="AG473" i="9"/>
  <c r="AH473" i="9"/>
  <c r="AG474" i="9"/>
  <c r="AH474" i="9"/>
  <c r="AG475" i="9"/>
  <c r="AH475" i="9"/>
  <c r="AG476" i="9"/>
  <c r="AH476" i="9"/>
  <c r="AG477" i="9"/>
  <c r="AH477" i="9"/>
  <c r="AG478" i="9"/>
  <c r="AH478" i="9"/>
  <c r="AG479" i="9"/>
  <c r="AH479" i="9"/>
  <c r="AG480" i="9"/>
  <c r="AH480" i="9"/>
  <c r="AG481" i="9"/>
  <c r="AH481" i="9"/>
  <c r="AG482" i="9"/>
  <c r="AH482" i="9"/>
  <c r="AG483" i="9"/>
  <c r="AH483" i="9"/>
  <c r="AG484" i="9"/>
  <c r="AH484" i="9"/>
  <c r="AG485" i="9"/>
  <c r="AH485" i="9"/>
  <c r="AG486" i="9"/>
  <c r="AH486" i="9"/>
  <c r="AG487" i="9"/>
  <c r="AH487" i="9"/>
  <c r="AG488" i="9"/>
  <c r="AH488" i="9"/>
  <c r="AG489" i="9"/>
  <c r="AH489" i="9"/>
  <c r="AG490" i="9"/>
  <c r="AH490" i="9"/>
  <c r="AG491" i="9"/>
  <c r="AH491" i="9"/>
  <c r="AG492" i="9"/>
  <c r="AH492" i="9"/>
  <c r="AG493" i="9"/>
  <c r="AH493" i="9"/>
  <c r="AG494" i="9"/>
  <c r="AH494" i="9"/>
  <c r="AG495" i="9"/>
  <c r="AH495" i="9"/>
  <c r="AG496" i="9"/>
  <c r="AH496" i="9"/>
  <c r="AG497" i="9"/>
  <c r="AH497" i="9"/>
  <c r="AG498" i="9"/>
  <c r="AH498" i="9"/>
  <c r="AG499" i="9"/>
  <c r="AH499" i="9"/>
  <c r="AG500" i="9"/>
  <c r="AH500" i="9"/>
  <c r="AG501" i="9"/>
  <c r="AH501" i="9"/>
  <c r="AG502" i="9"/>
  <c r="AH502" i="9"/>
  <c r="AG503" i="9"/>
  <c r="AH503" i="9"/>
  <c r="AG504" i="9"/>
  <c r="AH504" i="9"/>
  <c r="AG505" i="9"/>
  <c r="AH505" i="9"/>
  <c r="AG506" i="9"/>
  <c r="AH506" i="9"/>
  <c r="AG507" i="9"/>
  <c r="AH507" i="9"/>
  <c r="AG508" i="9"/>
  <c r="AH508" i="9"/>
  <c r="AG509" i="9"/>
  <c r="AH509" i="9"/>
  <c r="AG510" i="9"/>
  <c r="AH510" i="9"/>
  <c r="AG511" i="9"/>
  <c r="AH511" i="9"/>
  <c r="AG512" i="9"/>
  <c r="AH512" i="9"/>
  <c r="AG513" i="9"/>
  <c r="AH513" i="9"/>
  <c r="AG514" i="9"/>
  <c r="AH514" i="9"/>
  <c r="AG515" i="9"/>
  <c r="AH515" i="9"/>
  <c r="AG516" i="9"/>
  <c r="AH516" i="9"/>
  <c r="AG517" i="9"/>
  <c r="AH517" i="9"/>
  <c r="AG518" i="9"/>
  <c r="AH518" i="9"/>
  <c r="AG519" i="9"/>
  <c r="AH519" i="9"/>
  <c r="AG520" i="9"/>
  <c r="AH520" i="9"/>
  <c r="AG521" i="9"/>
  <c r="AH521" i="9"/>
  <c r="AG522" i="9"/>
  <c r="AH522" i="9"/>
  <c r="AG523" i="9"/>
  <c r="AH523" i="9"/>
  <c r="AG524" i="9"/>
  <c r="AH524" i="9"/>
  <c r="AG525" i="9"/>
  <c r="AH525" i="9"/>
  <c r="AG526" i="9"/>
  <c r="AH526" i="9"/>
  <c r="AG527" i="9"/>
  <c r="AH527" i="9"/>
  <c r="AG528" i="9"/>
  <c r="AH528" i="9"/>
  <c r="AG529" i="9"/>
  <c r="AH529" i="9"/>
  <c r="AG530" i="9"/>
  <c r="AH530" i="9"/>
  <c r="AG531" i="9"/>
  <c r="AH531" i="9"/>
  <c r="AG532" i="9"/>
  <c r="AH532" i="9"/>
  <c r="AG533" i="9"/>
  <c r="AH533" i="9"/>
  <c r="AG534" i="9"/>
  <c r="AH534" i="9"/>
  <c r="AG535" i="9"/>
  <c r="AH535" i="9"/>
  <c r="AG536" i="9"/>
  <c r="AH536" i="9"/>
  <c r="AG537" i="9"/>
  <c r="AH537" i="9"/>
  <c r="AG538" i="9"/>
  <c r="AH538" i="9"/>
  <c r="AG539" i="9"/>
  <c r="AH539" i="9"/>
  <c r="AG540" i="9"/>
  <c r="AH540" i="9"/>
  <c r="AG541" i="9"/>
  <c r="AH541" i="9"/>
  <c r="AG542" i="9"/>
  <c r="AH542" i="9"/>
  <c r="AG543" i="9"/>
  <c r="AH543" i="9"/>
  <c r="AG544" i="9"/>
  <c r="AH544" i="9"/>
  <c r="AG545" i="9"/>
  <c r="AH545" i="9"/>
  <c r="AG546" i="9"/>
  <c r="AH546" i="9"/>
  <c r="AG547" i="9"/>
  <c r="AH547" i="9"/>
  <c r="AG548" i="9"/>
  <c r="AH548" i="9"/>
  <c r="AG549" i="9"/>
  <c r="AH549" i="9"/>
  <c r="AG550" i="9"/>
  <c r="AH550" i="9"/>
  <c r="AG551" i="9"/>
  <c r="AH551" i="9"/>
  <c r="AG552" i="9"/>
  <c r="AH552" i="9"/>
  <c r="AG553" i="9"/>
  <c r="AH553" i="9"/>
  <c r="AG554" i="9"/>
  <c r="AH554" i="9"/>
  <c r="AG555" i="9"/>
  <c r="AH555" i="9"/>
  <c r="AG556" i="9"/>
  <c r="AH556" i="9"/>
  <c r="AG557" i="9"/>
  <c r="AH557" i="9"/>
  <c r="AG558" i="9"/>
  <c r="AH558" i="9"/>
  <c r="AG559" i="9"/>
  <c r="AH559" i="9"/>
  <c r="AG560" i="9"/>
  <c r="AH560" i="9"/>
  <c r="AG561" i="9"/>
  <c r="AH561" i="9"/>
  <c r="AG562" i="9"/>
  <c r="AH562" i="9"/>
  <c r="AG563" i="9"/>
  <c r="AH563" i="9"/>
  <c r="AG564" i="9"/>
  <c r="AH564" i="9"/>
  <c r="AG565" i="9"/>
  <c r="AH565" i="9"/>
  <c r="AG566" i="9"/>
  <c r="AH566" i="9"/>
  <c r="AG567" i="9"/>
  <c r="AH567" i="9"/>
  <c r="AG568" i="9"/>
  <c r="AH568" i="9"/>
  <c r="AG569" i="9"/>
  <c r="AH569" i="9"/>
  <c r="AG570" i="9"/>
  <c r="AH570" i="9"/>
  <c r="AG571" i="9"/>
  <c r="AH571" i="9"/>
  <c r="AG572" i="9"/>
  <c r="AH572" i="9"/>
  <c r="AG573" i="9"/>
  <c r="AH573" i="9"/>
  <c r="AG574" i="9"/>
  <c r="AH574" i="9"/>
  <c r="AG575" i="9"/>
  <c r="AH575" i="9"/>
  <c r="AG576" i="9"/>
  <c r="AH576" i="9"/>
  <c r="AG577" i="9"/>
  <c r="AH577" i="9"/>
  <c r="AG578" i="9"/>
  <c r="AH578" i="9"/>
  <c r="AG579" i="9"/>
  <c r="AH579" i="9"/>
  <c r="AG580" i="9"/>
  <c r="AH580" i="9"/>
  <c r="AG581" i="9"/>
  <c r="AH581" i="9"/>
  <c r="AG582" i="9"/>
  <c r="AH582" i="9"/>
  <c r="AG583" i="9"/>
  <c r="AH583" i="9"/>
  <c r="AG584" i="9"/>
  <c r="AH584" i="9"/>
  <c r="AG585" i="9"/>
  <c r="AH585" i="9"/>
  <c r="AG586" i="9"/>
  <c r="AH586" i="9"/>
  <c r="AG587" i="9"/>
  <c r="AH587" i="9"/>
  <c r="AG588" i="9"/>
  <c r="AH588" i="9"/>
  <c r="AG589" i="9"/>
  <c r="AH589" i="9"/>
  <c r="AG590" i="9"/>
  <c r="AH590" i="9"/>
  <c r="AG591" i="9"/>
  <c r="AH591" i="9"/>
  <c r="AG592" i="9"/>
  <c r="AH592" i="9"/>
  <c r="AG593" i="9"/>
  <c r="AH593" i="9"/>
  <c r="AG594" i="9"/>
  <c r="AH594" i="9"/>
  <c r="AG595" i="9"/>
  <c r="AH595" i="9"/>
  <c r="AG596" i="9"/>
  <c r="AH596" i="9"/>
  <c r="AG597" i="9"/>
  <c r="AH597" i="9"/>
  <c r="AG598" i="9"/>
  <c r="AH598" i="9"/>
  <c r="AG599" i="9"/>
  <c r="AH599" i="9"/>
  <c r="AG600" i="9"/>
  <c r="AH600" i="9"/>
  <c r="AG601" i="9"/>
  <c r="AH601" i="9"/>
  <c r="AG602" i="9"/>
  <c r="AH602" i="9"/>
  <c r="AG603" i="9"/>
  <c r="AH603" i="9"/>
  <c r="AG604" i="9"/>
  <c r="AH604" i="9"/>
  <c r="AG605" i="9"/>
  <c r="AH605" i="9"/>
  <c r="AG606" i="9"/>
  <c r="AH606" i="9"/>
  <c r="AG607" i="9"/>
  <c r="AH607" i="9"/>
  <c r="AG608" i="9"/>
  <c r="AH608" i="9"/>
  <c r="AG609" i="9"/>
  <c r="AH609" i="9"/>
  <c r="AG610" i="9"/>
  <c r="AH610" i="9"/>
  <c r="AG611" i="9"/>
  <c r="AH611" i="9"/>
  <c r="AG612" i="9"/>
  <c r="AH612" i="9"/>
  <c r="AG613" i="9"/>
  <c r="AH613" i="9"/>
  <c r="AG614" i="9"/>
  <c r="AH614" i="9"/>
  <c r="AG615" i="9"/>
  <c r="AH615" i="9"/>
  <c r="AG616" i="9"/>
  <c r="AH616" i="9"/>
  <c r="AG617" i="9"/>
  <c r="AH617" i="9"/>
  <c r="AG618" i="9"/>
  <c r="AH618" i="9"/>
  <c r="AG619" i="9"/>
  <c r="AH619" i="9"/>
  <c r="AG620" i="9"/>
  <c r="AH620" i="9"/>
  <c r="AG621" i="9"/>
  <c r="AH621" i="9"/>
  <c r="AG622" i="9"/>
  <c r="AH622" i="9"/>
  <c r="AG623" i="9"/>
  <c r="AH623" i="9"/>
  <c r="AG624" i="9"/>
  <c r="AH624" i="9"/>
  <c r="AG625" i="9"/>
  <c r="AH625" i="9"/>
  <c r="AG626" i="9"/>
  <c r="AH626" i="9"/>
  <c r="AG627" i="9"/>
  <c r="AH627" i="9"/>
  <c r="AG628" i="9"/>
  <c r="AH628" i="9"/>
  <c r="AG629" i="9"/>
  <c r="AH629" i="9"/>
  <c r="AG630" i="9"/>
  <c r="AH630" i="9"/>
  <c r="AG631" i="9"/>
  <c r="AH631" i="9"/>
  <c r="AG632" i="9"/>
  <c r="AH632" i="9"/>
  <c r="AG633" i="9"/>
  <c r="AH633" i="9"/>
  <c r="AH6" i="9"/>
  <c r="AG6" i="9"/>
  <c r="AF7" i="9"/>
  <c r="AF8" i="9"/>
  <c r="AF9" i="9"/>
  <c r="AF10" i="9"/>
  <c r="AF11" i="9"/>
  <c r="AF12" i="9"/>
  <c r="AF13" i="9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F173" i="9"/>
  <c r="AF174" i="9"/>
  <c r="AF175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F200" i="9"/>
  <c r="AF201" i="9"/>
  <c r="AF202" i="9"/>
  <c r="AF203" i="9"/>
  <c r="AF204" i="9"/>
  <c r="AF205" i="9"/>
  <c r="AF206" i="9"/>
  <c r="AF207" i="9"/>
  <c r="AF208" i="9"/>
  <c r="AF209" i="9"/>
  <c r="AF210" i="9"/>
  <c r="AF211" i="9"/>
  <c r="AF212" i="9"/>
  <c r="AF213" i="9"/>
  <c r="AF214" i="9"/>
  <c r="AF215" i="9"/>
  <c r="AF216" i="9"/>
  <c r="AF217" i="9"/>
  <c r="AF218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F241" i="9"/>
  <c r="AF242" i="9"/>
  <c r="AF243" i="9"/>
  <c r="AF244" i="9"/>
  <c r="AF245" i="9"/>
  <c r="AF246" i="9"/>
  <c r="AF247" i="9"/>
  <c r="AF248" i="9"/>
  <c r="AF249" i="9"/>
  <c r="AF250" i="9"/>
  <c r="AF251" i="9"/>
  <c r="AF252" i="9"/>
  <c r="AF253" i="9"/>
  <c r="AF254" i="9"/>
  <c r="AF255" i="9"/>
  <c r="AF256" i="9"/>
  <c r="AF257" i="9"/>
  <c r="AF258" i="9"/>
  <c r="AF259" i="9"/>
  <c r="AF260" i="9"/>
  <c r="AF261" i="9"/>
  <c r="AF262" i="9"/>
  <c r="AF263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83" i="9"/>
  <c r="AF284" i="9"/>
  <c r="AF285" i="9"/>
  <c r="AF286" i="9"/>
  <c r="AF287" i="9"/>
  <c r="AF288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309" i="9"/>
  <c r="AF310" i="9"/>
  <c r="AF311" i="9"/>
  <c r="AF312" i="9"/>
  <c r="AF313" i="9"/>
  <c r="AF314" i="9"/>
  <c r="AF315" i="9"/>
  <c r="AF316" i="9"/>
  <c r="AF317" i="9"/>
  <c r="AF318" i="9"/>
  <c r="AF319" i="9"/>
  <c r="AF320" i="9"/>
  <c r="AF321" i="9"/>
  <c r="AF322" i="9"/>
  <c r="AF323" i="9"/>
  <c r="AF324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339" i="9"/>
  <c r="AF340" i="9"/>
  <c r="AF341" i="9"/>
  <c r="AF342" i="9"/>
  <c r="AF343" i="9"/>
  <c r="AF344" i="9"/>
  <c r="AF345" i="9"/>
  <c r="AF346" i="9"/>
  <c r="AF347" i="9"/>
  <c r="AF348" i="9"/>
  <c r="AF349" i="9"/>
  <c r="AF350" i="9"/>
  <c r="AF351" i="9"/>
  <c r="AF352" i="9"/>
  <c r="AF353" i="9"/>
  <c r="AF354" i="9"/>
  <c r="AF355" i="9"/>
  <c r="AF356" i="9"/>
  <c r="AF357" i="9"/>
  <c r="AF358" i="9"/>
  <c r="AF359" i="9"/>
  <c r="AF360" i="9"/>
  <c r="AF361" i="9"/>
  <c r="AF362" i="9"/>
  <c r="AF363" i="9"/>
  <c r="AF364" i="9"/>
  <c r="AF365" i="9"/>
  <c r="AF366" i="9"/>
  <c r="AF367" i="9"/>
  <c r="AF368" i="9"/>
  <c r="AF369" i="9"/>
  <c r="AF370" i="9"/>
  <c r="AF371" i="9"/>
  <c r="AF372" i="9"/>
  <c r="AF373" i="9"/>
  <c r="AF374" i="9"/>
  <c r="AF375" i="9"/>
  <c r="AF376" i="9"/>
  <c r="AF377" i="9"/>
  <c r="AF378" i="9"/>
  <c r="AF379" i="9"/>
  <c r="AF380" i="9"/>
  <c r="AF381" i="9"/>
  <c r="AF382" i="9"/>
  <c r="AF383" i="9"/>
  <c r="AF384" i="9"/>
  <c r="AF385" i="9"/>
  <c r="AF386" i="9"/>
  <c r="AF387" i="9"/>
  <c r="AF388" i="9"/>
  <c r="AF389" i="9"/>
  <c r="AF390" i="9"/>
  <c r="AF391" i="9"/>
  <c r="AF392" i="9"/>
  <c r="AF393" i="9"/>
  <c r="AF394" i="9"/>
  <c r="AF395" i="9"/>
  <c r="AF396" i="9"/>
  <c r="AF397" i="9"/>
  <c r="AF398" i="9"/>
  <c r="AF399" i="9"/>
  <c r="AF400" i="9"/>
  <c r="AF401" i="9"/>
  <c r="AF402" i="9"/>
  <c r="AF403" i="9"/>
  <c r="AF404" i="9"/>
  <c r="AF405" i="9"/>
  <c r="AF406" i="9"/>
  <c r="AF407" i="9"/>
  <c r="AF408" i="9"/>
  <c r="AF409" i="9"/>
  <c r="AF410" i="9"/>
  <c r="AF411" i="9"/>
  <c r="AF412" i="9"/>
  <c r="AF413" i="9"/>
  <c r="AF414" i="9"/>
  <c r="AF415" i="9"/>
  <c r="AF416" i="9"/>
  <c r="AF417" i="9"/>
  <c r="AF418" i="9"/>
  <c r="AF419" i="9"/>
  <c r="AF420" i="9"/>
  <c r="AF421" i="9"/>
  <c r="AF422" i="9"/>
  <c r="AF423" i="9"/>
  <c r="AF424" i="9"/>
  <c r="AF425" i="9"/>
  <c r="AF426" i="9"/>
  <c r="AF427" i="9"/>
  <c r="AF428" i="9"/>
  <c r="AF429" i="9"/>
  <c r="AF430" i="9"/>
  <c r="AF431" i="9"/>
  <c r="AF432" i="9"/>
  <c r="AF433" i="9"/>
  <c r="AF434" i="9"/>
  <c r="AF435" i="9"/>
  <c r="AF436" i="9"/>
  <c r="AF437" i="9"/>
  <c r="AF438" i="9"/>
  <c r="AF439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452" i="9"/>
  <c r="AF453" i="9"/>
  <c r="AF454" i="9"/>
  <c r="AF455" i="9"/>
  <c r="AF456" i="9"/>
  <c r="AF457" i="9"/>
  <c r="AF458" i="9"/>
  <c r="AF459" i="9"/>
  <c r="AF460" i="9"/>
  <c r="AF461" i="9"/>
  <c r="AF462" i="9"/>
  <c r="AF463" i="9"/>
  <c r="AF464" i="9"/>
  <c r="AF465" i="9"/>
  <c r="AF466" i="9"/>
  <c r="AF467" i="9"/>
  <c r="AF468" i="9"/>
  <c r="AF469" i="9"/>
  <c r="AF470" i="9"/>
  <c r="AF471" i="9"/>
  <c r="AF472" i="9"/>
  <c r="AF473" i="9"/>
  <c r="AF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512" i="9"/>
  <c r="AF513" i="9"/>
  <c r="AF514" i="9"/>
  <c r="AF515" i="9"/>
  <c r="AF516" i="9"/>
  <c r="AF517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534" i="9"/>
  <c r="AF535" i="9"/>
  <c r="AF536" i="9"/>
  <c r="AF537" i="9"/>
  <c r="AF538" i="9"/>
  <c r="AF539" i="9"/>
  <c r="AF540" i="9"/>
  <c r="AF541" i="9"/>
  <c r="AF542" i="9"/>
  <c r="AF543" i="9"/>
  <c r="AF544" i="9"/>
  <c r="AF545" i="9"/>
  <c r="AF546" i="9"/>
  <c r="AF547" i="9"/>
  <c r="AF548" i="9"/>
  <c r="AF549" i="9"/>
  <c r="AF550" i="9"/>
  <c r="AF551" i="9"/>
  <c r="AF552" i="9"/>
  <c r="AF553" i="9"/>
  <c r="AF554" i="9"/>
  <c r="AF555" i="9"/>
  <c r="AF556" i="9"/>
  <c r="AF557" i="9"/>
  <c r="AF558" i="9"/>
  <c r="AF559" i="9"/>
  <c r="AF560" i="9"/>
  <c r="AF561" i="9"/>
  <c r="AF562" i="9"/>
  <c r="AF563" i="9"/>
  <c r="AF564" i="9"/>
  <c r="AF565" i="9"/>
  <c r="AF566" i="9"/>
  <c r="AF567" i="9"/>
  <c r="AF568" i="9"/>
  <c r="AF569" i="9"/>
  <c r="AF570" i="9"/>
  <c r="AF571" i="9"/>
  <c r="AF572" i="9"/>
  <c r="AF573" i="9"/>
  <c r="AF574" i="9"/>
  <c r="AF575" i="9"/>
  <c r="AF576" i="9"/>
  <c r="AF577" i="9"/>
  <c r="AF578" i="9"/>
  <c r="AF579" i="9"/>
  <c r="AF580" i="9"/>
  <c r="AF581" i="9"/>
  <c r="AF582" i="9"/>
  <c r="AF583" i="9"/>
  <c r="AF584" i="9"/>
  <c r="AF585" i="9"/>
  <c r="AF586" i="9"/>
  <c r="AF587" i="9"/>
  <c r="AF588" i="9"/>
  <c r="AF589" i="9"/>
  <c r="AF590" i="9"/>
  <c r="AF591" i="9"/>
  <c r="AF592" i="9"/>
  <c r="AF593" i="9"/>
  <c r="AF594" i="9"/>
  <c r="AF595" i="9"/>
  <c r="AF596" i="9"/>
  <c r="AF597" i="9"/>
  <c r="AF598" i="9"/>
  <c r="AF599" i="9"/>
  <c r="AF600" i="9"/>
  <c r="AF601" i="9"/>
  <c r="AF602" i="9"/>
  <c r="AF603" i="9"/>
  <c r="AF604" i="9"/>
  <c r="AF605" i="9"/>
  <c r="AF606" i="9"/>
  <c r="AF607" i="9"/>
  <c r="AF608" i="9"/>
  <c r="AF609" i="9"/>
  <c r="AF610" i="9"/>
  <c r="AF611" i="9"/>
  <c r="AF612" i="9"/>
  <c r="AF613" i="9"/>
  <c r="AF614" i="9"/>
  <c r="AF615" i="9"/>
  <c r="AF616" i="9"/>
  <c r="AF617" i="9"/>
  <c r="AF618" i="9"/>
  <c r="AF619" i="9"/>
  <c r="AF620" i="9"/>
  <c r="AF621" i="9"/>
  <c r="AF622" i="9"/>
  <c r="AF623" i="9"/>
  <c r="AF624" i="9"/>
  <c r="AF625" i="9"/>
  <c r="AF626" i="9"/>
  <c r="AF627" i="9"/>
  <c r="AF628" i="9"/>
  <c r="AF629" i="9"/>
  <c r="AF630" i="9"/>
  <c r="AF631" i="9"/>
  <c r="AF632" i="9"/>
  <c r="AF633" i="9"/>
  <c r="AF6" i="9"/>
  <c r="N6" i="12" l="1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O7" i="12"/>
  <c r="O8" i="12"/>
  <c r="O9" i="12"/>
  <c r="O10" i="12"/>
  <c r="O11" i="12"/>
  <c r="O12" i="12"/>
  <c r="O13" i="12"/>
  <c r="O14" i="12"/>
  <c r="O15" i="12"/>
  <c r="O16" i="12"/>
  <c r="O17" i="12"/>
  <c r="O18" i="12"/>
  <c r="O19" i="12"/>
  <c r="O20" i="12"/>
  <c r="O21" i="12"/>
  <c r="O22" i="12"/>
  <c r="O6" i="12"/>
  <c r="AT7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AT49" i="9"/>
  <c r="AT50" i="9"/>
  <c r="AT51" i="9"/>
  <c r="AT52" i="9"/>
  <c r="AT53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T70" i="9"/>
  <c r="AT71" i="9"/>
  <c r="AT72" i="9"/>
  <c r="AT73" i="9"/>
  <c r="AT74" i="9"/>
  <c r="AT75" i="9"/>
  <c r="AT76" i="9"/>
  <c r="AT77" i="9"/>
  <c r="AT78" i="9"/>
  <c r="AT79" i="9"/>
  <c r="AT80" i="9"/>
  <c r="AT81" i="9"/>
  <c r="AT82" i="9"/>
  <c r="AT83" i="9"/>
  <c r="AT84" i="9"/>
  <c r="AT85" i="9"/>
  <c r="AT86" i="9"/>
  <c r="AT87" i="9"/>
  <c r="AT88" i="9"/>
  <c r="AT89" i="9"/>
  <c r="AT90" i="9"/>
  <c r="AT91" i="9"/>
  <c r="AT92" i="9"/>
  <c r="AT93" i="9"/>
  <c r="AT94" i="9"/>
  <c r="AT95" i="9"/>
  <c r="AT96" i="9"/>
  <c r="AT97" i="9"/>
  <c r="AT98" i="9"/>
  <c r="AT99" i="9"/>
  <c r="AT100" i="9"/>
  <c r="AT101" i="9"/>
  <c r="AT102" i="9"/>
  <c r="AT103" i="9"/>
  <c r="AT104" i="9"/>
  <c r="AT105" i="9"/>
  <c r="AT106" i="9"/>
  <c r="AT107" i="9"/>
  <c r="AT108" i="9"/>
  <c r="AT109" i="9"/>
  <c r="AT110" i="9"/>
  <c r="AT111" i="9"/>
  <c r="AT112" i="9"/>
  <c r="AT113" i="9"/>
  <c r="AT114" i="9"/>
  <c r="AT115" i="9"/>
  <c r="AT116" i="9"/>
  <c r="AT117" i="9"/>
  <c r="AT118" i="9"/>
  <c r="AT119" i="9"/>
  <c r="AT120" i="9"/>
  <c r="AT121" i="9"/>
  <c r="AT122" i="9"/>
  <c r="AT123" i="9"/>
  <c r="AT124" i="9"/>
  <c r="AT125" i="9"/>
  <c r="AT126" i="9"/>
  <c r="AT127" i="9"/>
  <c r="AT128" i="9"/>
  <c r="AT129" i="9"/>
  <c r="AT130" i="9"/>
  <c r="AT131" i="9"/>
  <c r="AT132" i="9"/>
  <c r="AT133" i="9"/>
  <c r="AT134" i="9"/>
  <c r="AT135" i="9"/>
  <c r="AT136" i="9"/>
  <c r="AT137" i="9"/>
  <c r="AT138" i="9"/>
  <c r="AT139" i="9"/>
  <c r="AT140" i="9"/>
  <c r="AT141" i="9"/>
  <c r="AT142" i="9"/>
  <c r="AT143" i="9"/>
  <c r="AT144" i="9"/>
  <c r="AT145" i="9"/>
  <c r="AT146" i="9"/>
  <c r="AT147" i="9"/>
  <c r="AT148" i="9"/>
  <c r="AT149" i="9"/>
  <c r="AT150" i="9"/>
  <c r="AT151" i="9"/>
  <c r="AT152" i="9"/>
  <c r="AT153" i="9"/>
  <c r="AT154" i="9"/>
  <c r="AT155" i="9"/>
  <c r="AT156" i="9"/>
  <c r="AT157" i="9"/>
  <c r="AT158" i="9"/>
  <c r="AT159" i="9"/>
  <c r="AT160" i="9"/>
  <c r="AT161" i="9"/>
  <c r="AT162" i="9"/>
  <c r="AT163" i="9"/>
  <c r="AT164" i="9"/>
  <c r="AT165" i="9"/>
  <c r="AT166" i="9"/>
  <c r="AT167" i="9"/>
  <c r="AT168" i="9"/>
  <c r="AT169" i="9"/>
  <c r="AT170" i="9"/>
  <c r="AT171" i="9"/>
  <c r="AT172" i="9"/>
  <c r="AT173" i="9"/>
  <c r="AT174" i="9"/>
  <c r="AT175" i="9"/>
  <c r="AT176" i="9"/>
  <c r="AT177" i="9"/>
  <c r="AT178" i="9"/>
  <c r="AT179" i="9"/>
  <c r="AT180" i="9"/>
  <c r="AT181" i="9"/>
  <c r="AT182" i="9"/>
  <c r="AT183" i="9"/>
  <c r="AT184" i="9"/>
  <c r="AT185" i="9"/>
  <c r="AT186" i="9"/>
  <c r="AT187" i="9"/>
  <c r="AT188" i="9"/>
  <c r="AT189" i="9"/>
  <c r="AT190" i="9"/>
  <c r="AT191" i="9"/>
  <c r="AT192" i="9"/>
  <c r="AT193" i="9"/>
  <c r="AT194" i="9"/>
  <c r="AT195" i="9"/>
  <c r="AT196" i="9"/>
  <c r="AT197" i="9"/>
  <c r="AT198" i="9"/>
  <c r="AT199" i="9"/>
  <c r="AT200" i="9"/>
  <c r="AT201" i="9"/>
  <c r="AT202" i="9"/>
  <c r="AT203" i="9"/>
  <c r="AT204" i="9"/>
  <c r="AT205" i="9"/>
  <c r="AT206" i="9"/>
  <c r="AT207" i="9"/>
  <c r="AT208" i="9"/>
  <c r="AT209" i="9"/>
  <c r="AT210" i="9"/>
  <c r="AT211" i="9"/>
  <c r="AT212" i="9"/>
  <c r="AT213" i="9"/>
  <c r="AT214" i="9"/>
  <c r="AT215" i="9"/>
  <c r="AT216" i="9"/>
  <c r="AT217" i="9"/>
  <c r="AT218" i="9"/>
  <c r="AT219" i="9"/>
  <c r="AT220" i="9"/>
  <c r="AT221" i="9"/>
  <c r="AT222" i="9"/>
  <c r="AT223" i="9"/>
  <c r="AT224" i="9"/>
  <c r="AT225" i="9"/>
  <c r="AT226" i="9"/>
  <c r="AT227" i="9"/>
  <c r="AT228" i="9"/>
  <c r="AT229" i="9"/>
  <c r="AT230" i="9"/>
  <c r="AT231" i="9"/>
  <c r="AT232" i="9"/>
  <c r="AT233" i="9"/>
  <c r="AT234" i="9"/>
  <c r="AT235" i="9"/>
  <c r="AT236" i="9"/>
  <c r="AT237" i="9"/>
  <c r="AT238" i="9"/>
  <c r="AT239" i="9"/>
  <c r="AT240" i="9"/>
  <c r="AT241" i="9"/>
  <c r="AT242" i="9"/>
  <c r="AT243" i="9"/>
  <c r="AT244" i="9"/>
  <c r="AT245" i="9"/>
  <c r="AT246" i="9"/>
  <c r="AT247" i="9"/>
  <c r="AT248" i="9"/>
  <c r="AT249" i="9"/>
  <c r="AT250" i="9"/>
  <c r="AT251" i="9"/>
  <c r="AT252" i="9"/>
  <c r="AT253" i="9"/>
  <c r="AT254" i="9"/>
  <c r="AT255" i="9"/>
  <c r="AT256" i="9"/>
  <c r="AT257" i="9"/>
  <c r="AT258" i="9"/>
  <c r="AT259" i="9"/>
  <c r="AT260" i="9"/>
  <c r="AT261" i="9"/>
  <c r="AT262" i="9"/>
  <c r="AT263" i="9"/>
  <c r="AT264" i="9"/>
  <c r="AT265" i="9"/>
  <c r="AT266" i="9"/>
  <c r="AT267" i="9"/>
  <c r="AT268" i="9"/>
  <c r="AT269" i="9"/>
  <c r="AT270" i="9"/>
  <c r="AT271" i="9"/>
  <c r="AT272" i="9"/>
  <c r="AT273" i="9"/>
  <c r="AT274" i="9"/>
  <c r="AT275" i="9"/>
  <c r="AT276" i="9"/>
  <c r="AT277" i="9"/>
  <c r="AT278" i="9"/>
  <c r="AT279" i="9"/>
  <c r="AT280" i="9"/>
  <c r="AT281" i="9"/>
  <c r="AT282" i="9"/>
  <c r="AT283" i="9"/>
  <c r="AT284" i="9"/>
  <c r="AT285" i="9"/>
  <c r="AT286" i="9"/>
  <c r="AT287" i="9"/>
  <c r="AT288" i="9"/>
  <c r="AT289" i="9"/>
  <c r="AT290" i="9"/>
  <c r="AT291" i="9"/>
  <c r="AT292" i="9"/>
  <c r="AT293" i="9"/>
  <c r="AT294" i="9"/>
  <c r="AT295" i="9"/>
  <c r="AT296" i="9"/>
  <c r="AT297" i="9"/>
  <c r="AT298" i="9"/>
  <c r="AT299" i="9"/>
  <c r="AT300" i="9"/>
  <c r="AT301" i="9"/>
  <c r="AT302" i="9"/>
  <c r="AT303" i="9"/>
  <c r="AT304" i="9"/>
  <c r="AT305" i="9"/>
  <c r="AT306" i="9"/>
  <c r="AT307" i="9"/>
  <c r="AT308" i="9"/>
  <c r="AT309" i="9"/>
  <c r="AT310" i="9"/>
  <c r="AT311" i="9"/>
  <c r="AT312" i="9"/>
  <c r="AT313" i="9"/>
  <c r="AT314" i="9"/>
  <c r="AT315" i="9"/>
  <c r="AT316" i="9"/>
  <c r="AT317" i="9"/>
  <c r="AT318" i="9"/>
  <c r="AT319" i="9"/>
  <c r="AT320" i="9"/>
  <c r="AT321" i="9"/>
  <c r="AT322" i="9"/>
  <c r="AT323" i="9"/>
  <c r="AT324" i="9"/>
  <c r="AT325" i="9"/>
  <c r="AT326" i="9"/>
  <c r="AT327" i="9"/>
  <c r="AT328" i="9"/>
  <c r="AT329" i="9"/>
  <c r="AT330" i="9"/>
  <c r="AT331" i="9"/>
  <c r="AT332" i="9"/>
  <c r="AT333" i="9"/>
  <c r="AT334" i="9"/>
  <c r="AT335" i="9"/>
  <c r="AT336" i="9"/>
  <c r="AT337" i="9"/>
  <c r="AT338" i="9"/>
  <c r="AT339" i="9"/>
  <c r="AT340" i="9"/>
  <c r="AT341" i="9"/>
  <c r="AT342" i="9"/>
  <c r="AT343" i="9"/>
  <c r="AT344" i="9"/>
  <c r="AT345" i="9"/>
  <c r="AT346" i="9"/>
  <c r="AT347" i="9"/>
  <c r="AT348" i="9"/>
  <c r="AT349" i="9"/>
  <c r="AT350" i="9"/>
  <c r="AT351" i="9"/>
  <c r="AT352" i="9"/>
  <c r="AT353" i="9"/>
  <c r="AT354" i="9"/>
  <c r="AT355" i="9"/>
  <c r="AT356" i="9"/>
  <c r="AT357" i="9"/>
  <c r="AT358" i="9"/>
  <c r="AT359" i="9"/>
  <c r="AT360" i="9"/>
  <c r="AT361" i="9"/>
  <c r="AT362" i="9"/>
  <c r="AT363" i="9"/>
  <c r="AT364" i="9"/>
  <c r="AT365" i="9"/>
  <c r="AT366" i="9"/>
  <c r="AT367" i="9"/>
  <c r="AT368" i="9"/>
  <c r="AT369" i="9"/>
  <c r="AT370" i="9"/>
  <c r="AT371" i="9"/>
  <c r="AT372" i="9"/>
  <c r="AT373" i="9"/>
  <c r="AT374" i="9"/>
  <c r="AT375" i="9"/>
  <c r="AT376" i="9"/>
  <c r="AT377" i="9"/>
  <c r="AT378" i="9"/>
  <c r="AT379" i="9"/>
  <c r="AT380" i="9"/>
  <c r="AT381" i="9"/>
  <c r="AT382" i="9"/>
  <c r="AT383" i="9"/>
  <c r="AT384" i="9"/>
  <c r="AT385" i="9"/>
  <c r="AT386" i="9"/>
  <c r="AT387" i="9"/>
  <c r="AT388" i="9"/>
  <c r="AT389" i="9"/>
  <c r="AT390" i="9"/>
  <c r="AT391" i="9"/>
  <c r="AT392" i="9"/>
  <c r="AT393" i="9"/>
  <c r="AT394" i="9"/>
  <c r="AT395" i="9"/>
  <c r="AT396" i="9"/>
  <c r="AT397" i="9"/>
  <c r="AT398" i="9"/>
  <c r="AT399" i="9"/>
  <c r="AT400" i="9"/>
  <c r="AT401" i="9"/>
  <c r="AT402" i="9"/>
  <c r="AT403" i="9"/>
  <c r="AT404" i="9"/>
  <c r="AT405" i="9"/>
  <c r="AT406" i="9"/>
  <c r="AT407" i="9"/>
  <c r="AT408" i="9"/>
  <c r="AT409" i="9"/>
  <c r="AT410" i="9"/>
  <c r="AT411" i="9"/>
  <c r="AT412" i="9"/>
  <c r="AT413" i="9"/>
  <c r="AT414" i="9"/>
  <c r="AT415" i="9"/>
  <c r="AT416" i="9"/>
  <c r="AT417" i="9"/>
  <c r="AT418" i="9"/>
  <c r="AT419" i="9"/>
  <c r="AT420" i="9"/>
  <c r="AT421" i="9"/>
  <c r="AT422" i="9"/>
  <c r="AT423" i="9"/>
  <c r="AT424" i="9"/>
  <c r="AT425" i="9"/>
  <c r="AT426" i="9"/>
  <c r="AT427" i="9"/>
  <c r="AT428" i="9"/>
  <c r="AT429" i="9"/>
  <c r="AT430" i="9"/>
  <c r="AT431" i="9"/>
  <c r="AT432" i="9"/>
  <c r="AT433" i="9"/>
  <c r="AT434" i="9"/>
  <c r="AT435" i="9"/>
  <c r="AT436" i="9"/>
  <c r="AT437" i="9"/>
  <c r="AT438" i="9"/>
  <c r="AT439" i="9"/>
  <c r="AT440" i="9"/>
  <c r="AT441" i="9"/>
  <c r="AT442" i="9"/>
  <c r="AT443" i="9"/>
  <c r="AT444" i="9"/>
  <c r="AT445" i="9"/>
  <c r="AT446" i="9"/>
  <c r="AT447" i="9"/>
  <c r="AT448" i="9"/>
  <c r="AT449" i="9"/>
  <c r="AT450" i="9"/>
  <c r="AT451" i="9"/>
  <c r="AT452" i="9"/>
  <c r="AT453" i="9"/>
  <c r="AT454" i="9"/>
  <c r="AT455" i="9"/>
  <c r="AT456" i="9"/>
  <c r="AT457" i="9"/>
  <c r="AT458" i="9"/>
  <c r="AT459" i="9"/>
  <c r="AT460" i="9"/>
  <c r="AT461" i="9"/>
  <c r="AT462" i="9"/>
  <c r="AT463" i="9"/>
  <c r="AT464" i="9"/>
  <c r="AT465" i="9"/>
  <c r="AT466" i="9"/>
  <c r="AT467" i="9"/>
  <c r="AT468" i="9"/>
  <c r="AT469" i="9"/>
  <c r="AT470" i="9"/>
  <c r="AT471" i="9"/>
  <c r="AT472" i="9"/>
  <c r="AT473" i="9"/>
  <c r="AT474" i="9"/>
  <c r="AT475" i="9"/>
  <c r="AT476" i="9"/>
  <c r="AT477" i="9"/>
  <c r="AT478" i="9"/>
  <c r="AT479" i="9"/>
  <c r="AT480" i="9"/>
  <c r="AT481" i="9"/>
  <c r="AT482" i="9"/>
  <c r="AT483" i="9"/>
  <c r="AT484" i="9"/>
  <c r="AT485" i="9"/>
  <c r="AT486" i="9"/>
  <c r="AT487" i="9"/>
  <c r="AT488" i="9"/>
  <c r="AT489" i="9"/>
  <c r="AT490" i="9"/>
  <c r="AT491" i="9"/>
  <c r="AT492" i="9"/>
  <c r="AT493" i="9"/>
  <c r="AT494" i="9"/>
  <c r="AT495" i="9"/>
  <c r="AT496" i="9"/>
  <c r="AT497" i="9"/>
  <c r="AT498" i="9"/>
  <c r="AT499" i="9"/>
  <c r="AT500" i="9"/>
  <c r="AT501" i="9"/>
  <c r="AT502" i="9"/>
  <c r="AT503" i="9"/>
  <c r="AT6" i="9"/>
  <c r="AQ7" i="9"/>
  <c r="AQ8" i="9"/>
  <c r="AQ9" i="9"/>
  <c r="AQ10" i="9"/>
  <c r="AQ11" i="9"/>
  <c r="AQ12" i="9"/>
  <c r="AQ13" i="9"/>
  <c r="AQ14" i="9"/>
  <c r="AQ15" i="9"/>
  <c r="AQ16" i="9"/>
  <c r="AQ17" i="9"/>
  <c r="AQ18" i="9"/>
  <c r="AQ19" i="9"/>
  <c r="AQ20" i="9"/>
  <c r="AQ21" i="9"/>
  <c r="AQ22" i="9"/>
  <c r="AQ23" i="9"/>
  <c r="AQ24" i="9"/>
  <c r="AQ25" i="9"/>
  <c r="AQ26" i="9"/>
  <c r="AQ27" i="9"/>
  <c r="AQ28" i="9"/>
  <c r="AQ29" i="9"/>
  <c r="AQ30" i="9"/>
  <c r="AQ31" i="9"/>
  <c r="AQ32" i="9"/>
  <c r="AQ33" i="9"/>
  <c r="AQ34" i="9"/>
  <c r="AQ35" i="9"/>
  <c r="AQ36" i="9"/>
  <c r="AQ37" i="9"/>
  <c r="AQ38" i="9"/>
  <c r="AQ39" i="9"/>
  <c r="AQ40" i="9"/>
  <c r="AQ41" i="9"/>
  <c r="AQ42" i="9"/>
  <c r="AQ43" i="9"/>
  <c r="AQ44" i="9"/>
  <c r="AQ45" i="9"/>
  <c r="AQ46" i="9"/>
  <c r="AQ47" i="9"/>
  <c r="AQ48" i="9"/>
  <c r="AQ49" i="9"/>
  <c r="AQ50" i="9"/>
  <c r="AQ51" i="9"/>
  <c r="AQ52" i="9"/>
  <c r="AQ53" i="9"/>
  <c r="AQ54" i="9"/>
  <c r="AQ55" i="9"/>
  <c r="AQ56" i="9"/>
  <c r="AQ57" i="9"/>
  <c r="AQ58" i="9"/>
  <c r="AQ59" i="9"/>
  <c r="AQ60" i="9"/>
  <c r="AQ61" i="9"/>
  <c r="AQ62" i="9"/>
  <c r="AQ63" i="9"/>
  <c r="AQ64" i="9"/>
  <c r="AQ65" i="9"/>
  <c r="AQ66" i="9"/>
  <c r="AQ67" i="9"/>
  <c r="AQ68" i="9"/>
  <c r="AQ69" i="9"/>
  <c r="AQ70" i="9"/>
  <c r="AQ71" i="9"/>
  <c r="AQ72" i="9"/>
  <c r="AQ73" i="9"/>
  <c r="AQ74" i="9"/>
  <c r="AQ75" i="9"/>
  <c r="AQ76" i="9"/>
  <c r="AQ77" i="9"/>
  <c r="AQ78" i="9"/>
  <c r="AQ79" i="9"/>
  <c r="AQ80" i="9"/>
  <c r="AQ81" i="9"/>
  <c r="AQ82" i="9"/>
  <c r="AQ83" i="9"/>
  <c r="AQ84" i="9"/>
  <c r="AQ85" i="9"/>
  <c r="AQ86" i="9"/>
  <c r="AQ87" i="9"/>
  <c r="AQ88" i="9"/>
  <c r="AQ89" i="9"/>
  <c r="AQ90" i="9"/>
  <c r="AQ91" i="9"/>
  <c r="AQ92" i="9"/>
  <c r="AQ93" i="9"/>
  <c r="AQ94" i="9"/>
  <c r="AQ95" i="9"/>
  <c r="AQ96" i="9"/>
  <c r="AQ97" i="9"/>
  <c r="AQ98" i="9"/>
  <c r="AQ99" i="9"/>
  <c r="AQ100" i="9"/>
  <c r="AQ101" i="9"/>
  <c r="AQ102" i="9"/>
  <c r="AQ103" i="9"/>
  <c r="AQ104" i="9"/>
  <c r="AQ105" i="9"/>
  <c r="AQ106" i="9"/>
  <c r="AQ107" i="9"/>
  <c r="AQ108" i="9"/>
  <c r="AQ109" i="9"/>
  <c r="AQ110" i="9"/>
  <c r="AQ111" i="9"/>
  <c r="AQ112" i="9"/>
  <c r="AQ113" i="9"/>
  <c r="AQ114" i="9"/>
  <c r="AQ115" i="9"/>
  <c r="AQ116" i="9"/>
  <c r="AQ117" i="9"/>
  <c r="AQ118" i="9"/>
  <c r="AQ119" i="9"/>
  <c r="AQ120" i="9"/>
  <c r="AQ121" i="9"/>
  <c r="AQ122" i="9"/>
  <c r="AQ123" i="9"/>
  <c r="AQ124" i="9"/>
  <c r="AQ125" i="9"/>
  <c r="AQ126" i="9"/>
  <c r="AQ127" i="9"/>
  <c r="AQ128" i="9"/>
  <c r="AQ129" i="9"/>
  <c r="AQ130" i="9"/>
  <c r="AQ131" i="9"/>
  <c r="AQ132" i="9"/>
  <c r="AQ133" i="9"/>
  <c r="AQ134" i="9"/>
  <c r="AQ135" i="9"/>
  <c r="AQ136" i="9"/>
  <c r="AQ137" i="9"/>
  <c r="AQ138" i="9"/>
  <c r="AQ139" i="9"/>
  <c r="AQ140" i="9"/>
  <c r="AQ141" i="9"/>
  <c r="AQ142" i="9"/>
  <c r="AQ143" i="9"/>
  <c r="AQ144" i="9"/>
  <c r="AQ145" i="9"/>
  <c r="AQ146" i="9"/>
  <c r="AQ147" i="9"/>
  <c r="AQ148" i="9"/>
  <c r="AQ149" i="9"/>
  <c r="AQ150" i="9"/>
  <c r="AQ151" i="9"/>
  <c r="AQ152" i="9"/>
  <c r="AQ153" i="9"/>
  <c r="AQ154" i="9"/>
  <c r="AQ155" i="9"/>
  <c r="AQ156" i="9"/>
  <c r="AQ157" i="9"/>
  <c r="AQ158" i="9"/>
  <c r="AQ159" i="9"/>
  <c r="AQ160" i="9"/>
  <c r="AQ161" i="9"/>
  <c r="AQ162" i="9"/>
  <c r="AQ163" i="9"/>
  <c r="AQ164" i="9"/>
  <c r="AQ165" i="9"/>
  <c r="AQ166" i="9"/>
  <c r="AQ167" i="9"/>
  <c r="AQ168" i="9"/>
  <c r="AQ169" i="9"/>
  <c r="AQ170" i="9"/>
  <c r="AQ171" i="9"/>
  <c r="AQ172" i="9"/>
  <c r="AQ173" i="9"/>
  <c r="AQ174" i="9"/>
  <c r="AQ175" i="9"/>
  <c r="AQ176" i="9"/>
  <c r="AQ177" i="9"/>
  <c r="AQ178" i="9"/>
  <c r="AQ179" i="9"/>
  <c r="AQ180" i="9"/>
  <c r="AQ181" i="9"/>
  <c r="AQ182" i="9"/>
  <c r="AQ183" i="9"/>
  <c r="AQ184" i="9"/>
  <c r="AQ185" i="9"/>
  <c r="AQ186" i="9"/>
  <c r="AQ187" i="9"/>
  <c r="AQ188" i="9"/>
  <c r="AQ189" i="9"/>
  <c r="AQ190" i="9"/>
  <c r="AQ191" i="9"/>
  <c r="AQ192" i="9"/>
  <c r="AQ193" i="9"/>
  <c r="AQ194" i="9"/>
  <c r="AQ195" i="9"/>
  <c r="AQ196" i="9"/>
  <c r="AQ197" i="9"/>
  <c r="AQ198" i="9"/>
  <c r="AQ199" i="9"/>
  <c r="AQ200" i="9"/>
  <c r="AQ201" i="9"/>
  <c r="AQ202" i="9"/>
  <c r="AQ203" i="9"/>
  <c r="AQ204" i="9"/>
  <c r="AQ205" i="9"/>
  <c r="AQ206" i="9"/>
  <c r="AQ207" i="9"/>
  <c r="AQ208" i="9"/>
  <c r="AQ209" i="9"/>
  <c r="AQ210" i="9"/>
  <c r="AQ211" i="9"/>
  <c r="AQ212" i="9"/>
  <c r="AQ213" i="9"/>
  <c r="AQ214" i="9"/>
  <c r="AQ215" i="9"/>
  <c r="AQ216" i="9"/>
  <c r="AQ217" i="9"/>
  <c r="AQ218" i="9"/>
  <c r="AQ219" i="9"/>
  <c r="AQ220" i="9"/>
  <c r="AQ221" i="9"/>
  <c r="AQ222" i="9"/>
  <c r="AQ223" i="9"/>
  <c r="AQ224" i="9"/>
  <c r="AQ225" i="9"/>
  <c r="AQ226" i="9"/>
  <c r="AQ227" i="9"/>
  <c r="AQ228" i="9"/>
  <c r="AQ229" i="9"/>
  <c r="AQ230" i="9"/>
  <c r="AQ231" i="9"/>
  <c r="AQ232" i="9"/>
  <c r="AQ233" i="9"/>
  <c r="AQ234" i="9"/>
  <c r="AQ235" i="9"/>
  <c r="AQ236" i="9"/>
  <c r="AQ237" i="9"/>
  <c r="AQ238" i="9"/>
  <c r="AQ239" i="9"/>
  <c r="AQ240" i="9"/>
  <c r="AQ241" i="9"/>
  <c r="AQ242" i="9"/>
  <c r="AQ243" i="9"/>
  <c r="AQ244" i="9"/>
  <c r="AQ245" i="9"/>
  <c r="AQ246" i="9"/>
  <c r="AQ247" i="9"/>
  <c r="AQ248" i="9"/>
  <c r="AQ249" i="9"/>
  <c r="AQ250" i="9"/>
  <c r="AQ251" i="9"/>
  <c r="AQ252" i="9"/>
  <c r="AQ253" i="9"/>
  <c r="AQ254" i="9"/>
  <c r="AQ255" i="9"/>
  <c r="AQ256" i="9"/>
  <c r="AQ257" i="9"/>
  <c r="AQ258" i="9"/>
  <c r="AQ259" i="9"/>
  <c r="AQ260" i="9"/>
  <c r="AQ261" i="9"/>
  <c r="AQ262" i="9"/>
  <c r="AQ263" i="9"/>
  <c r="AQ264" i="9"/>
  <c r="AQ265" i="9"/>
  <c r="AQ266" i="9"/>
  <c r="AQ267" i="9"/>
  <c r="AQ268" i="9"/>
  <c r="AQ269" i="9"/>
  <c r="AQ270" i="9"/>
  <c r="AQ271" i="9"/>
  <c r="AQ272" i="9"/>
  <c r="AQ273" i="9"/>
  <c r="AQ274" i="9"/>
  <c r="AQ275" i="9"/>
  <c r="AQ276" i="9"/>
  <c r="AQ277" i="9"/>
  <c r="AQ278" i="9"/>
  <c r="AQ279" i="9"/>
  <c r="AQ280" i="9"/>
  <c r="AQ281" i="9"/>
  <c r="AQ282" i="9"/>
  <c r="AQ283" i="9"/>
  <c r="AQ284" i="9"/>
  <c r="AQ285" i="9"/>
  <c r="AQ286" i="9"/>
  <c r="AQ287" i="9"/>
  <c r="AQ288" i="9"/>
  <c r="AQ289" i="9"/>
  <c r="AQ290" i="9"/>
  <c r="AQ291" i="9"/>
  <c r="AQ292" i="9"/>
  <c r="AQ293" i="9"/>
  <c r="AQ294" i="9"/>
  <c r="AQ295" i="9"/>
  <c r="AQ296" i="9"/>
  <c r="AQ297" i="9"/>
  <c r="AQ298" i="9"/>
  <c r="AQ299" i="9"/>
  <c r="AQ300" i="9"/>
  <c r="AQ301" i="9"/>
  <c r="AQ302" i="9"/>
  <c r="AQ303" i="9"/>
  <c r="AQ304" i="9"/>
  <c r="AQ305" i="9"/>
  <c r="AQ306" i="9"/>
  <c r="AQ307" i="9"/>
  <c r="AQ308" i="9"/>
  <c r="AQ309" i="9"/>
  <c r="AQ310" i="9"/>
  <c r="AQ311" i="9"/>
  <c r="AQ312" i="9"/>
  <c r="AQ313" i="9"/>
  <c r="AQ314" i="9"/>
  <c r="AQ315" i="9"/>
  <c r="AQ316" i="9"/>
  <c r="AQ317" i="9"/>
  <c r="AQ318" i="9"/>
  <c r="AQ319" i="9"/>
  <c r="AQ320" i="9"/>
  <c r="AQ321" i="9"/>
  <c r="AQ322" i="9"/>
  <c r="AQ323" i="9"/>
  <c r="AQ324" i="9"/>
  <c r="AQ325" i="9"/>
  <c r="AQ326" i="9"/>
  <c r="AQ327" i="9"/>
  <c r="AQ328" i="9"/>
  <c r="AQ329" i="9"/>
  <c r="AQ330" i="9"/>
  <c r="AQ331" i="9"/>
  <c r="AQ332" i="9"/>
  <c r="AQ333" i="9"/>
  <c r="AQ334" i="9"/>
  <c r="AQ335" i="9"/>
  <c r="AQ336" i="9"/>
  <c r="AQ337" i="9"/>
  <c r="AQ338" i="9"/>
  <c r="AQ339" i="9"/>
  <c r="AQ340" i="9"/>
  <c r="AQ341" i="9"/>
  <c r="AQ342" i="9"/>
  <c r="AQ343" i="9"/>
  <c r="AQ344" i="9"/>
  <c r="AQ345" i="9"/>
  <c r="AQ346" i="9"/>
  <c r="AQ347" i="9"/>
  <c r="AQ348" i="9"/>
  <c r="AQ349" i="9"/>
  <c r="AQ350" i="9"/>
  <c r="AQ351" i="9"/>
  <c r="AQ352" i="9"/>
  <c r="AQ353" i="9"/>
  <c r="AQ354" i="9"/>
  <c r="AQ355" i="9"/>
  <c r="AQ356" i="9"/>
  <c r="AQ357" i="9"/>
  <c r="AQ358" i="9"/>
  <c r="AQ359" i="9"/>
  <c r="AQ360" i="9"/>
  <c r="AQ361" i="9"/>
  <c r="AQ362" i="9"/>
  <c r="AQ363" i="9"/>
  <c r="AQ364" i="9"/>
  <c r="AQ365" i="9"/>
  <c r="AQ366" i="9"/>
  <c r="AQ367" i="9"/>
  <c r="AQ368" i="9"/>
  <c r="AQ369" i="9"/>
  <c r="AQ370" i="9"/>
  <c r="AQ371" i="9"/>
  <c r="AQ372" i="9"/>
  <c r="AQ373" i="9"/>
  <c r="AQ374" i="9"/>
  <c r="AQ375" i="9"/>
  <c r="AQ376" i="9"/>
  <c r="AQ377" i="9"/>
  <c r="AQ378" i="9"/>
  <c r="AQ379" i="9"/>
  <c r="AQ380" i="9"/>
  <c r="AQ381" i="9"/>
  <c r="AQ382" i="9"/>
  <c r="AQ383" i="9"/>
  <c r="AQ384" i="9"/>
  <c r="AQ385" i="9"/>
  <c r="AQ386" i="9"/>
  <c r="AQ387" i="9"/>
  <c r="AQ388" i="9"/>
  <c r="AQ389" i="9"/>
  <c r="AQ390" i="9"/>
  <c r="AQ391" i="9"/>
  <c r="AQ392" i="9"/>
  <c r="AQ393" i="9"/>
  <c r="AQ394" i="9"/>
  <c r="AQ395" i="9"/>
  <c r="AQ396" i="9"/>
  <c r="AQ397" i="9"/>
  <c r="AQ398" i="9"/>
  <c r="AQ399" i="9"/>
  <c r="AQ400" i="9"/>
  <c r="AQ401" i="9"/>
  <c r="AQ402" i="9"/>
  <c r="AQ403" i="9"/>
  <c r="AQ404" i="9"/>
  <c r="AQ405" i="9"/>
  <c r="AQ406" i="9"/>
  <c r="AQ407" i="9"/>
  <c r="AQ408" i="9"/>
  <c r="AQ409" i="9"/>
  <c r="AQ410" i="9"/>
  <c r="AQ411" i="9"/>
  <c r="AQ412" i="9"/>
  <c r="AQ413" i="9"/>
  <c r="AQ414" i="9"/>
  <c r="AQ415" i="9"/>
  <c r="AQ416" i="9"/>
  <c r="AQ417" i="9"/>
  <c r="AQ418" i="9"/>
  <c r="AQ419" i="9"/>
  <c r="AQ420" i="9"/>
  <c r="AQ421" i="9"/>
  <c r="AQ422" i="9"/>
  <c r="AQ423" i="9"/>
  <c r="AQ424" i="9"/>
  <c r="AQ425" i="9"/>
  <c r="AQ426" i="9"/>
  <c r="AQ427" i="9"/>
  <c r="AQ428" i="9"/>
  <c r="AQ429" i="9"/>
  <c r="AQ430" i="9"/>
  <c r="AQ431" i="9"/>
  <c r="AQ432" i="9"/>
  <c r="AQ433" i="9"/>
  <c r="AQ434" i="9"/>
  <c r="AQ435" i="9"/>
  <c r="AQ436" i="9"/>
  <c r="AQ437" i="9"/>
  <c r="AQ438" i="9"/>
  <c r="AQ439" i="9"/>
  <c r="AQ440" i="9"/>
  <c r="AQ441" i="9"/>
  <c r="AQ442" i="9"/>
  <c r="AQ443" i="9"/>
  <c r="AQ444" i="9"/>
  <c r="AQ445" i="9"/>
  <c r="AQ446" i="9"/>
  <c r="AQ447" i="9"/>
  <c r="AQ448" i="9"/>
  <c r="AQ449" i="9"/>
  <c r="AQ450" i="9"/>
  <c r="AQ451" i="9"/>
  <c r="AQ452" i="9"/>
  <c r="AQ453" i="9"/>
  <c r="AQ454" i="9"/>
  <c r="AQ455" i="9"/>
  <c r="AQ456" i="9"/>
  <c r="AQ457" i="9"/>
  <c r="AQ458" i="9"/>
  <c r="AQ459" i="9"/>
  <c r="AQ460" i="9"/>
  <c r="AQ461" i="9"/>
  <c r="AQ462" i="9"/>
  <c r="AQ463" i="9"/>
  <c r="AQ464" i="9"/>
  <c r="AQ465" i="9"/>
  <c r="AQ466" i="9"/>
  <c r="AQ467" i="9"/>
  <c r="AQ468" i="9"/>
  <c r="AQ469" i="9"/>
  <c r="AQ470" i="9"/>
  <c r="AQ471" i="9"/>
  <c r="AQ472" i="9"/>
  <c r="AQ473" i="9"/>
  <c r="AQ474" i="9"/>
  <c r="AQ475" i="9"/>
  <c r="AQ476" i="9"/>
  <c r="AQ477" i="9"/>
  <c r="AQ478" i="9"/>
  <c r="AQ479" i="9"/>
  <c r="AQ480" i="9"/>
  <c r="AQ481" i="9"/>
  <c r="AQ482" i="9"/>
  <c r="AQ483" i="9"/>
  <c r="AQ484" i="9"/>
  <c r="AQ485" i="9"/>
  <c r="AQ486" i="9"/>
  <c r="AQ487" i="9"/>
  <c r="AQ488" i="9"/>
  <c r="AQ489" i="9"/>
  <c r="AQ490" i="9"/>
  <c r="AQ491" i="9"/>
  <c r="AQ492" i="9"/>
  <c r="AQ493" i="9"/>
  <c r="AQ494" i="9"/>
  <c r="AQ495" i="9"/>
  <c r="AQ496" i="9"/>
  <c r="AQ497" i="9"/>
  <c r="AQ498" i="9"/>
  <c r="AQ499" i="9"/>
  <c r="AQ500" i="9"/>
  <c r="AQ501" i="9"/>
  <c r="AQ502" i="9"/>
  <c r="AQ503" i="9"/>
  <c r="AQ6" i="9"/>
  <c r="AM7" i="9" l="1"/>
  <c r="AM8" i="9"/>
  <c r="AM9" i="9"/>
  <c r="AM10" i="9"/>
  <c r="AM11" i="9"/>
  <c r="AM12" i="9"/>
  <c r="AM13" i="9"/>
  <c r="AM14" i="9"/>
  <c r="AM15" i="9"/>
  <c r="AM16" i="9"/>
  <c r="AM17" i="9"/>
  <c r="AM18" i="9"/>
  <c r="AM19" i="9"/>
  <c r="AM20" i="9"/>
  <c r="AM21" i="9"/>
  <c r="AM22" i="9"/>
  <c r="AM23" i="9"/>
  <c r="AM24" i="9"/>
  <c r="AM25" i="9"/>
  <c r="AM26" i="9"/>
  <c r="AM27" i="9"/>
  <c r="AM28" i="9"/>
  <c r="AM29" i="9"/>
  <c r="AM30" i="9"/>
  <c r="AM31" i="9"/>
  <c r="AM32" i="9"/>
  <c r="AM33" i="9"/>
  <c r="AM34" i="9"/>
  <c r="AM35" i="9"/>
  <c r="AM36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53" i="9"/>
  <c r="AM54" i="9"/>
  <c r="AM55" i="9"/>
  <c r="AM56" i="9"/>
  <c r="AM57" i="9"/>
  <c r="AM58" i="9"/>
  <c r="AM59" i="9"/>
  <c r="AM60" i="9"/>
  <c r="AM61" i="9"/>
  <c r="AM62" i="9"/>
  <c r="AM63" i="9"/>
  <c r="AM64" i="9"/>
  <c r="AM65" i="9"/>
  <c r="AM66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M113" i="9"/>
  <c r="AM114" i="9"/>
  <c r="AM115" i="9"/>
  <c r="AM116" i="9"/>
  <c r="AM117" i="9"/>
  <c r="AM118" i="9"/>
  <c r="AM119" i="9"/>
  <c r="AM120" i="9"/>
  <c r="AM121" i="9"/>
  <c r="AM122" i="9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66" i="9"/>
  <c r="AM167" i="9"/>
  <c r="AM168" i="9"/>
  <c r="AM169" i="9"/>
  <c r="AM170" i="9"/>
  <c r="AM171" i="9"/>
  <c r="AM172" i="9"/>
  <c r="AM173" i="9"/>
  <c r="AM174" i="9"/>
  <c r="AM175" i="9"/>
  <c r="AM176" i="9"/>
  <c r="AM177" i="9"/>
  <c r="AM178" i="9"/>
  <c r="AM179" i="9"/>
  <c r="AM180" i="9"/>
  <c r="AM181" i="9"/>
  <c r="AM182" i="9"/>
  <c r="AM183" i="9"/>
  <c r="AM184" i="9"/>
  <c r="AM185" i="9"/>
  <c r="AM186" i="9"/>
  <c r="AM187" i="9"/>
  <c r="AM188" i="9"/>
  <c r="AM189" i="9"/>
  <c r="AM190" i="9"/>
  <c r="AM191" i="9"/>
  <c r="AM192" i="9"/>
  <c r="AM193" i="9"/>
  <c r="AM194" i="9"/>
  <c r="AM195" i="9"/>
  <c r="AM196" i="9"/>
  <c r="AM197" i="9"/>
  <c r="AM198" i="9"/>
  <c r="AM199" i="9"/>
  <c r="AM200" i="9"/>
  <c r="AM201" i="9"/>
  <c r="AM202" i="9"/>
  <c r="AM203" i="9"/>
  <c r="AM204" i="9"/>
  <c r="AM205" i="9"/>
  <c r="AM206" i="9"/>
  <c r="AM207" i="9"/>
  <c r="AM208" i="9"/>
  <c r="AM209" i="9"/>
  <c r="AM210" i="9"/>
  <c r="AM211" i="9"/>
  <c r="AM212" i="9"/>
  <c r="AM213" i="9"/>
  <c r="AM214" i="9"/>
  <c r="AM215" i="9"/>
  <c r="AM216" i="9"/>
  <c r="AM217" i="9"/>
  <c r="AM218" i="9"/>
  <c r="AM219" i="9"/>
  <c r="AM220" i="9"/>
  <c r="AM221" i="9"/>
  <c r="AM222" i="9"/>
  <c r="AM223" i="9"/>
  <c r="AM224" i="9"/>
  <c r="AM225" i="9"/>
  <c r="AM226" i="9"/>
  <c r="AM227" i="9"/>
  <c r="AM228" i="9"/>
  <c r="AM229" i="9"/>
  <c r="AM230" i="9"/>
  <c r="AM231" i="9"/>
  <c r="AM232" i="9"/>
  <c r="AM233" i="9"/>
  <c r="AM234" i="9"/>
  <c r="AM235" i="9"/>
  <c r="AM236" i="9"/>
  <c r="AM237" i="9"/>
  <c r="AM238" i="9"/>
  <c r="AM239" i="9"/>
  <c r="AM240" i="9"/>
  <c r="AM241" i="9"/>
  <c r="AM242" i="9"/>
  <c r="AM243" i="9"/>
  <c r="AM244" i="9"/>
  <c r="AM245" i="9"/>
  <c r="AM246" i="9"/>
  <c r="AM247" i="9"/>
  <c r="AM248" i="9"/>
  <c r="AM249" i="9"/>
  <c r="AM250" i="9"/>
  <c r="AM251" i="9"/>
  <c r="AM252" i="9"/>
  <c r="AM253" i="9"/>
  <c r="AM254" i="9"/>
  <c r="AM255" i="9"/>
  <c r="AM256" i="9"/>
  <c r="AM257" i="9"/>
  <c r="AM258" i="9"/>
  <c r="AM259" i="9"/>
  <c r="AM260" i="9"/>
  <c r="AM261" i="9"/>
  <c r="AM262" i="9"/>
  <c r="AM263" i="9"/>
  <c r="AM264" i="9"/>
  <c r="AM265" i="9"/>
  <c r="AM266" i="9"/>
  <c r="AM267" i="9"/>
  <c r="AM268" i="9"/>
  <c r="AM269" i="9"/>
  <c r="AM270" i="9"/>
  <c r="AM271" i="9"/>
  <c r="AM272" i="9"/>
  <c r="AM273" i="9"/>
  <c r="AM274" i="9"/>
  <c r="AM275" i="9"/>
  <c r="AM276" i="9"/>
  <c r="AM277" i="9"/>
  <c r="AM278" i="9"/>
  <c r="AM279" i="9"/>
  <c r="AM280" i="9"/>
  <c r="AM281" i="9"/>
  <c r="AM282" i="9"/>
  <c r="AM283" i="9"/>
  <c r="AM284" i="9"/>
  <c r="AM285" i="9"/>
  <c r="AM286" i="9"/>
  <c r="AM287" i="9"/>
  <c r="AM288" i="9"/>
  <c r="AM289" i="9"/>
  <c r="AM290" i="9"/>
  <c r="AM291" i="9"/>
  <c r="AM292" i="9"/>
  <c r="AM293" i="9"/>
  <c r="AM294" i="9"/>
  <c r="AM295" i="9"/>
  <c r="AM296" i="9"/>
  <c r="AM297" i="9"/>
  <c r="AM298" i="9"/>
  <c r="AM299" i="9"/>
  <c r="AM300" i="9"/>
  <c r="AM301" i="9"/>
  <c r="AM302" i="9"/>
  <c r="AM303" i="9"/>
  <c r="AM304" i="9"/>
  <c r="AM305" i="9"/>
  <c r="AM306" i="9"/>
  <c r="AM307" i="9"/>
  <c r="AM308" i="9"/>
  <c r="AM309" i="9"/>
  <c r="AM310" i="9"/>
  <c r="AM311" i="9"/>
  <c r="AM312" i="9"/>
  <c r="AM313" i="9"/>
  <c r="AM314" i="9"/>
  <c r="AM315" i="9"/>
  <c r="AM316" i="9"/>
  <c r="AM317" i="9"/>
  <c r="AM318" i="9"/>
  <c r="AM319" i="9"/>
  <c r="AM320" i="9"/>
  <c r="AM321" i="9"/>
  <c r="AM322" i="9"/>
  <c r="AM323" i="9"/>
  <c r="AM324" i="9"/>
  <c r="AM325" i="9"/>
  <c r="AM326" i="9"/>
  <c r="AM327" i="9"/>
  <c r="AM328" i="9"/>
  <c r="AM329" i="9"/>
  <c r="AM330" i="9"/>
  <c r="AM331" i="9"/>
  <c r="AM332" i="9"/>
  <c r="AM333" i="9"/>
  <c r="AM334" i="9"/>
  <c r="AM335" i="9"/>
  <c r="AM336" i="9"/>
  <c r="AM337" i="9"/>
  <c r="AM338" i="9"/>
  <c r="AM339" i="9"/>
  <c r="AM340" i="9"/>
  <c r="AM341" i="9"/>
  <c r="AM342" i="9"/>
  <c r="AM343" i="9"/>
  <c r="AM344" i="9"/>
  <c r="AM345" i="9"/>
  <c r="AM346" i="9"/>
  <c r="AM347" i="9"/>
  <c r="AM348" i="9"/>
  <c r="AM349" i="9"/>
  <c r="AM350" i="9"/>
  <c r="AM351" i="9"/>
  <c r="AM352" i="9"/>
  <c r="AM353" i="9"/>
  <c r="AM354" i="9"/>
  <c r="AM355" i="9"/>
  <c r="AM356" i="9"/>
  <c r="AM357" i="9"/>
  <c r="AM358" i="9"/>
  <c r="AM359" i="9"/>
  <c r="AM360" i="9"/>
  <c r="AM361" i="9"/>
  <c r="AM362" i="9"/>
  <c r="AM363" i="9"/>
  <c r="AM364" i="9"/>
  <c r="AM365" i="9"/>
  <c r="AM366" i="9"/>
  <c r="AM367" i="9"/>
  <c r="AM368" i="9"/>
  <c r="AM369" i="9"/>
  <c r="AM370" i="9"/>
  <c r="AM371" i="9"/>
  <c r="AM372" i="9"/>
  <c r="AM373" i="9"/>
  <c r="AM374" i="9"/>
  <c r="AM375" i="9"/>
  <c r="AM376" i="9"/>
  <c r="AM377" i="9"/>
  <c r="AM378" i="9"/>
  <c r="AM379" i="9"/>
  <c r="AM380" i="9"/>
  <c r="AM381" i="9"/>
  <c r="AM382" i="9"/>
  <c r="AM383" i="9"/>
  <c r="AM384" i="9"/>
  <c r="AM385" i="9"/>
  <c r="AM386" i="9"/>
  <c r="AM387" i="9"/>
  <c r="AM388" i="9"/>
  <c r="AM389" i="9"/>
  <c r="AM390" i="9"/>
  <c r="AM391" i="9"/>
  <c r="AM392" i="9"/>
  <c r="AM393" i="9"/>
  <c r="AM394" i="9"/>
  <c r="AM395" i="9"/>
  <c r="AM396" i="9"/>
  <c r="AM397" i="9"/>
  <c r="AM398" i="9"/>
  <c r="AM399" i="9"/>
  <c r="AM400" i="9"/>
  <c r="AM401" i="9"/>
  <c r="AM402" i="9"/>
  <c r="AM403" i="9"/>
  <c r="AM404" i="9"/>
  <c r="AM405" i="9"/>
  <c r="AM406" i="9"/>
  <c r="AM407" i="9"/>
  <c r="AM408" i="9"/>
  <c r="AM409" i="9"/>
  <c r="AM410" i="9"/>
  <c r="AM411" i="9"/>
  <c r="AM412" i="9"/>
  <c r="AM413" i="9"/>
  <c r="AM414" i="9"/>
  <c r="AM415" i="9"/>
  <c r="AM416" i="9"/>
  <c r="AM417" i="9"/>
  <c r="AM418" i="9"/>
  <c r="AM419" i="9"/>
  <c r="AM420" i="9"/>
  <c r="AM421" i="9"/>
  <c r="AM422" i="9"/>
  <c r="AM423" i="9"/>
  <c r="AM424" i="9"/>
  <c r="AM425" i="9"/>
  <c r="AM426" i="9"/>
  <c r="AM427" i="9"/>
  <c r="AM428" i="9"/>
  <c r="AM429" i="9"/>
  <c r="AM430" i="9"/>
  <c r="AM431" i="9"/>
  <c r="AM432" i="9"/>
  <c r="AM433" i="9"/>
  <c r="AM434" i="9"/>
  <c r="AM435" i="9"/>
  <c r="AM436" i="9"/>
  <c r="AM437" i="9"/>
  <c r="AM438" i="9"/>
  <c r="AM439" i="9"/>
  <c r="AM440" i="9"/>
  <c r="AM441" i="9"/>
  <c r="AM442" i="9"/>
  <c r="AM443" i="9"/>
  <c r="AM444" i="9"/>
  <c r="AM445" i="9"/>
  <c r="AM446" i="9"/>
  <c r="AM447" i="9"/>
  <c r="AM448" i="9"/>
  <c r="AM449" i="9"/>
  <c r="AM450" i="9"/>
  <c r="AM451" i="9"/>
  <c r="AM452" i="9"/>
  <c r="AM453" i="9"/>
  <c r="AM454" i="9"/>
  <c r="AM455" i="9"/>
  <c r="AM456" i="9"/>
  <c r="AM457" i="9"/>
  <c r="AM458" i="9"/>
  <c r="AM459" i="9"/>
  <c r="AM460" i="9"/>
  <c r="AM461" i="9"/>
  <c r="AM462" i="9"/>
  <c r="AM463" i="9"/>
  <c r="AM464" i="9"/>
  <c r="AM465" i="9"/>
  <c r="AM466" i="9"/>
  <c r="AM467" i="9"/>
  <c r="AM468" i="9"/>
  <c r="AM469" i="9"/>
  <c r="AM470" i="9"/>
  <c r="AM471" i="9"/>
  <c r="AM472" i="9"/>
  <c r="AM473" i="9"/>
  <c r="AB7" i="9"/>
  <c r="AC7" i="9"/>
  <c r="AD7" i="9"/>
  <c r="AE7" i="9"/>
  <c r="AI7" i="9" s="1"/>
  <c r="AB8" i="9"/>
  <c r="AC8" i="9"/>
  <c r="AD8" i="9"/>
  <c r="AE8" i="9"/>
  <c r="AI8" i="9" s="1"/>
  <c r="AB9" i="9"/>
  <c r="AC9" i="9"/>
  <c r="AD9" i="9"/>
  <c r="AE9" i="9"/>
  <c r="AI9" i="9" s="1"/>
  <c r="AB10" i="9"/>
  <c r="AC10" i="9"/>
  <c r="AD10" i="9"/>
  <c r="AE10" i="9"/>
  <c r="AI10" i="9" s="1"/>
  <c r="AB11" i="9"/>
  <c r="AC11" i="9"/>
  <c r="AD11" i="9"/>
  <c r="AE11" i="9"/>
  <c r="AI11" i="9" s="1"/>
  <c r="AB12" i="9"/>
  <c r="AC12" i="9"/>
  <c r="AD12" i="9"/>
  <c r="AE12" i="9"/>
  <c r="AI12" i="9" s="1"/>
  <c r="AB13" i="9"/>
  <c r="AC13" i="9"/>
  <c r="AD13" i="9"/>
  <c r="AE13" i="9"/>
  <c r="AI13" i="9" s="1"/>
  <c r="AB14" i="9"/>
  <c r="AC14" i="9"/>
  <c r="AD14" i="9"/>
  <c r="AE14" i="9"/>
  <c r="AI14" i="9" s="1"/>
  <c r="AB15" i="9"/>
  <c r="AC15" i="9"/>
  <c r="AD15" i="9"/>
  <c r="AE15" i="9"/>
  <c r="AI15" i="9" s="1"/>
  <c r="AB16" i="9"/>
  <c r="AC16" i="9"/>
  <c r="AD16" i="9"/>
  <c r="AE16" i="9"/>
  <c r="AI16" i="9" s="1"/>
  <c r="AB17" i="9"/>
  <c r="AC17" i="9"/>
  <c r="AD17" i="9"/>
  <c r="AE17" i="9"/>
  <c r="AI17" i="9" s="1"/>
  <c r="AB18" i="9"/>
  <c r="AC18" i="9"/>
  <c r="AD18" i="9"/>
  <c r="AE18" i="9"/>
  <c r="AI18" i="9" s="1"/>
  <c r="AB19" i="9"/>
  <c r="AC19" i="9"/>
  <c r="AD19" i="9"/>
  <c r="AE19" i="9"/>
  <c r="AI19" i="9" s="1"/>
  <c r="AB20" i="9"/>
  <c r="AC20" i="9"/>
  <c r="AD20" i="9"/>
  <c r="AE20" i="9"/>
  <c r="AI20" i="9" s="1"/>
  <c r="AB21" i="9"/>
  <c r="AC21" i="9"/>
  <c r="AD21" i="9"/>
  <c r="AE21" i="9"/>
  <c r="AI21" i="9" s="1"/>
  <c r="AB22" i="9"/>
  <c r="AC22" i="9"/>
  <c r="AD22" i="9"/>
  <c r="AE22" i="9"/>
  <c r="AI22" i="9" s="1"/>
  <c r="AB23" i="9"/>
  <c r="AC23" i="9"/>
  <c r="AD23" i="9"/>
  <c r="AE23" i="9"/>
  <c r="AI23" i="9" s="1"/>
  <c r="AB24" i="9"/>
  <c r="AC24" i="9"/>
  <c r="AD24" i="9"/>
  <c r="AE24" i="9"/>
  <c r="AI24" i="9" s="1"/>
  <c r="AB25" i="9"/>
  <c r="AC25" i="9"/>
  <c r="AD25" i="9"/>
  <c r="AE25" i="9"/>
  <c r="AI25" i="9" s="1"/>
  <c r="AB26" i="9"/>
  <c r="AC26" i="9"/>
  <c r="AD26" i="9"/>
  <c r="AE26" i="9"/>
  <c r="AI26" i="9" s="1"/>
  <c r="AB27" i="9"/>
  <c r="AC27" i="9"/>
  <c r="AD27" i="9"/>
  <c r="AE27" i="9"/>
  <c r="AI27" i="9" s="1"/>
  <c r="AB28" i="9"/>
  <c r="AC28" i="9"/>
  <c r="AD28" i="9"/>
  <c r="AE28" i="9"/>
  <c r="AI28" i="9" s="1"/>
  <c r="AB29" i="9"/>
  <c r="AC29" i="9"/>
  <c r="AD29" i="9"/>
  <c r="AE29" i="9"/>
  <c r="AI29" i="9" s="1"/>
  <c r="AB30" i="9"/>
  <c r="AC30" i="9"/>
  <c r="AD30" i="9"/>
  <c r="AE30" i="9"/>
  <c r="AI30" i="9" s="1"/>
  <c r="AB31" i="9"/>
  <c r="AC31" i="9"/>
  <c r="AD31" i="9"/>
  <c r="AE31" i="9"/>
  <c r="AI31" i="9" s="1"/>
  <c r="AB32" i="9"/>
  <c r="AC32" i="9"/>
  <c r="AD32" i="9"/>
  <c r="AE32" i="9"/>
  <c r="AI32" i="9" s="1"/>
  <c r="AB33" i="9"/>
  <c r="AC33" i="9"/>
  <c r="AD33" i="9"/>
  <c r="AE33" i="9"/>
  <c r="AI33" i="9" s="1"/>
  <c r="AB34" i="9"/>
  <c r="AC34" i="9"/>
  <c r="AD34" i="9"/>
  <c r="AE34" i="9"/>
  <c r="AI34" i="9" s="1"/>
  <c r="AB35" i="9"/>
  <c r="AC35" i="9"/>
  <c r="AD35" i="9"/>
  <c r="AE35" i="9"/>
  <c r="AI35" i="9" s="1"/>
  <c r="AB36" i="9"/>
  <c r="AC36" i="9"/>
  <c r="AD36" i="9"/>
  <c r="AE36" i="9"/>
  <c r="AI36" i="9" s="1"/>
  <c r="AB37" i="9"/>
  <c r="AC37" i="9"/>
  <c r="AD37" i="9"/>
  <c r="AE37" i="9"/>
  <c r="AI37" i="9" s="1"/>
  <c r="AB38" i="9"/>
  <c r="AC38" i="9"/>
  <c r="AD38" i="9"/>
  <c r="AE38" i="9"/>
  <c r="AI38" i="9" s="1"/>
  <c r="AB39" i="9"/>
  <c r="AC39" i="9"/>
  <c r="AD39" i="9"/>
  <c r="AE39" i="9"/>
  <c r="AI39" i="9" s="1"/>
  <c r="AB40" i="9"/>
  <c r="AC40" i="9"/>
  <c r="AD40" i="9"/>
  <c r="AE40" i="9"/>
  <c r="AI40" i="9" s="1"/>
  <c r="AB41" i="9"/>
  <c r="AC41" i="9"/>
  <c r="AD41" i="9"/>
  <c r="AE41" i="9"/>
  <c r="AI41" i="9" s="1"/>
  <c r="AB42" i="9"/>
  <c r="AC42" i="9"/>
  <c r="AD42" i="9"/>
  <c r="AE42" i="9"/>
  <c r="AI42" i="9" s="1"/>
  <c r="AB43" i="9"/>
  <c r="AC43" i="9"/>
  <c r="AD43" i="9"/>
  <c r="AE43" i="9"/>
  <c r="AI43" i="9" s="1"/>
  <c r="AB44" i="9"/>
  <c r="AC44" i="9"/>
  <c r="AD44" i="9"/>
  <c r="AE44" i="9"/>
  <c r="AI44" i="9" s="1"/>
  <c r="AB45" i="9"/>
  <c r="AC45" i="9"/>
  <c r="AD45" i="9"/>
  <c r="AE45" i="9"/>
  <c r="AI45" i="9" s="1"/>
  <c r="AB46" i="9"/>
  <c r="AC46" i="9"/>
  <c r="AD46" i="9"/>
  <c r="AE46" i="9"/>
  <c r="AI46" i="9" s="1"/>
  <c r="AB47" i="9"/>
  <c r="AC47" i="9"/>
  <c r="AD47" i="9"/>
  <c r="AE47" i="9"/>
  <c r="AI47" i="9" s="1"/>
  <c r="AB48" i="9"/>
  <c r="AC48" i="9"/>
  <c r="AD48" i="9"/>
  <c r="AE48" i="9"/>
  <c r="AI48" i="9" s="1"/>
  <c r="AB49" i="9"/>
  <c r="AC49" i="9"/>
  <c r="AD49" i="9"/>
  <c r="AE49" i="9"/>
  <c r="AI49" i="9" s="1"/>
  <c r="AB50" i="9"/>
  <c r="AC50" i="9"/>
  <c r="AD50" i="9"/>
  <c r="AE50" i="9"/>
  <c r="AI50" i="9" s="1"/>
  <c r="AB51" i="9"/>
  <c r="AC51" i="9"/>
  <c r="AD51" i="9"/>
  <c r="AE51" i="9"/>
  <c r="AI51" i="9" s="1"/>
  <c r="AB52" i="9"/>
  <c r="AC52" i="9"/>
  <c r="AD52" i="9"/>
  <c r="AE52" i="9"/>
  <c r="AI52" i="9" s="1"/>
  <c r="AB53" i="9"/>
  <c r="AC53" i="9"/>
  <c r="AD53" i="9"/>
  <c r="AE53" i="9"/>
  <c r="AI53" i="9" s="1"/>
  <c r="AB54" i="9"/>
  <c r="AC54" i="9"/>
  <c r="AD54" i="9"/>
  <c r="AE54" i="9"/>
  <c r="AI54" i="9" s="1"/>
  <c r="AB55" i="9"/>
  <c r="AC55" i="9"/>
  <c r="AD55" i="9"/>
  <c r="AE55" i="9"/>
  <c r="AI55" i="9" s="1"/>
  <c r="AB56" i="9"/>
  <c r="AC56" i="9"/>
  <c r="AD56" i="9"/>
  <c r="AE56" i="9"/>
  <c r="AI56" i="9" s="1"/>
  <c r="AB57" i="9"/>
  <c r="AC57" i="9"/>
  <c r="AD57" i="9"/>
  <c r="AE57" i="9"/>
  <c r="AI57" i="9" s="1"/>
  <c r="AB58" i="9"/>
  <c r="AC58" i="9"/>
  <c r="AD58" i="9"/>
  <c r="AE58" i="9"/>
  <c r="AI58" i="9" s="1"/>
  <c r="AB59" i="9"/>
  <c r="AC59" i="9"/>
  <c r="AD59" i="9"/>
  <c r="AE59" i="9"/>
  <c r="AI59" i="9" s="1"/>
  <c r="AB60" i="9"/>
  <c r="AC60" i="9"/>
  <c r="AD60" i="9"/>
  <c r="AE60" i="9"/>
  <c r="AI60" i="9" s="1"/>
  <c r="AB61" i="9"/>
  <c r="AC61" i="9"/>
  <c r="AD61" i="9"/>
  <c r="AE61" i="9"/>
  <c r="AI61" i="9" s="1"/>
  <c r="AB62" i="9"/>
  <c r="AC62" i="9"/>
  <c r="AD62" i="9"/>
  <c r="AE62" i="9"/>
  <c r="AI62" i="9" s="1"/>
  <c r="AB63" i="9"/>
  <c r="AC63" i="9"/>
  <c r="AD63" i="9"/>
  <c r="AE63" i="9"/>
  <c r="AI63" i="9" s="1"/>
  <c r="AB64" i="9"/>
  <c r="AC64" i="9"/>
  <c r="AD64" i="9"/>
  <c r="AE64" i="9"/>
  <c r="AI64" i="9" s="1"/>
  <c r="AB65" i="9"/>
  <c r="AC65" i="9"/>
  <c r="AD65" i="9"/>
  <c r="AE65" i="9"/>
  <c r="AI65" i="9" s="1"/>
  <c r="AB66" i="9"/>
  <c r="AC66" i="9"/>
  <c r="AD66" i="9"/>
  <c r="AE66" i="9"/>
  <c r="AI66" i="9" s="1"/>
  <c r="AB67" i="9"/>
  <c r="AC67" i="9"/>
  <c r="AD67" i="9"/>
  <c r="AE67" i="9"/>
  <c r="AI67" i="9" s="1"/>
  <c r="AB68" i="9"/>
  <c r="AC68" i="9"/>
  <c r="AD68" i="9"/>
  <c r="AE68" i="9"/>
  <c r="AI68" i="9" s="1"/>
  <c r="AB69" i="9"/>
  <c r="AC69" i="9"/>
  <c r="AD69" i="9"/>
  <c r="AE69" i="9"/>
  <c r="AI69" i="9" s="1"/>
  <c r="AB70" i="9"/>
  <c r="AC70" i="9"/>
  <c r="AD70" i="9"/>
  <c r="AE70" i="9"/>
  <c r="AI70" i="9" s="1"/>
  <c r="AB71" i="9"/>
  <c r="AC71" i="9"/>
  <c r="AD71" i="9"/>
  <c r="AE71" i="9"/>
  <c r="AI71" i="9" s="1"/>
  <c r="AB72" i="9"/>
  <c r="AC72" i="9"/>
  <c r="AD72" i="9"/>
  <c r="AE72" i="9"/>
  <c r="AI72" i="9" s="1"/>
  <c r="AB73" i="9"/>
  <c r="AC73" i="9"/>
  <c r="AD73" i="9"/>
  <c r="AE73" i="9"/>
  <c r="AI73" i="9" s="1"/>
  <c r="AB74" i="9"/>
  <c r="AC74" i="9"/>
  <c r="AD74" i="9"/>
  <c r="AE74" i="9"/>
  <c r="AI74" i="9" s="1"/>
  <c r="AB75" i="9"/>
  <c r="AC75" i="9"/>
  <c r="AD75" i="9"/>
  <c r="AE75" i="9"/>
  <c r="AI75" i="9" s="1"/>
  <c r="AB76" i="9"/>
  <c r="AC76" i="9"/>
  <c r="AD76" i="9"/>
  <c r="AE76" i="9"/>
  <c r="AI76" i="9" s="1"/>
  <c r="AB77" i="9"/>
  <c r="AC77" i="9"/>
  <c r="AD77" i="9"/>
  <c r="AE77" i="9"/>
  <c r="AI77" i="9" s="1"/>
  <c r="AB78" i="9"/>
  <c r="AC78" i="9"/>
  <c r="AD78" i="9"/>
  <c r="AE78" i="9"/>
  <c r="AI78" i="9" s="1"/>
  <c r="AB79" i="9"/>
  <c r="AC79" i="9"/>
  <c r="AD79" i="9"/>
  <c r="AE79" i="9"/>
  <c r="AI79" i="9" s="1"/>
  <c r="AB80" i="9"/>
  <c r="AC80" i="9"/>
  <c r="AD80" i="9"/>
  <c r="AE80" i="9"/>
  <c r="AI80" i="9" s="1"/>
  <c r="AB81" i="9"/>
  <c r="AC81" i="9"/>
  <c r="AD81" i="9"/>
  <c r="AE81" i="9"/>
  <c r="AI81" i="9" s="1"/>
  <c r="AB82" i="9"/>
  <c r="AC82" i="9"/>
  <c r="AD82" i="9"/>
  <c r="AE82" i="9"/>
  <c r="AI82" i="9" s="1"/>
  <c r="AB83" i="9"/>
  <c r="AC83" i="9"/>
  <c r="AD83" i="9"/>
  <c r="AE83" i="9"/>
  <c r="AI83" i="9" s="1"/>
  <c r="AB84" i="9"/>
  <c r="AC84" i="9"/>
  <c r="AD84" i="9"/>
  <c r="AE84" i="9"/>
  <c r="AI84" i="9" s="1"/>
  <c r="AB85" i="9"/>
  <c r="AC85" i="9"/>
  <c r="AD85" i="9"/>
  <c r="AE85" i="9"/>
  <c r="AI85" i="9" s="1"/>
  <c r="AB86" i="9"/>
  <c r="AC86" i="9"/>
  <c r="AD86" i="9"/>
  <c r="AE86" i="9"/>
  <c r="AI86" i="9" s="1"/>
  <c r="AB87" i="9"/>
  <c r="AC87" i="9"/>
  <c r="AD87" i="9"/>
  <c r="AE87" i="9"/>
  <c r="AI87" i="9" s="1"/>
  <c r="AB88" i="9"/>
  <c r="AC88" i="9"/>
  <c r="AD88" i="9"/>
  <c r="AE88" i="9"/>
  <c r="AI88" i="9" s="1"/>
  <c r="AB89" i="9"/>
  <c r="AC89" i="9"/>
  <c r="AD89" i="9"/>
  <c r="AE89" i="9"/>
  <c r="AI89" i="9" s="1"/>
  <c r="AB90" i="9"/>
  <c r="AC90" i="9"/>
  <c r="AD90" i="9"/>
  <c r="AE90" i="9"/>
  <c r="AI90" i="9" s="1"/>
  <c r="AB91" i="9"/>
  <c r="AC91" i="9"/>
  <c r="AD91" i="9"/>
  <c r="AE91" i="9"/>
  <c r="AI91" i="9" s="1"/>
  <c r="AB92" i="9"/>
  <c r="AC92" i="9"/>
  <c r="AD92" i="9"/>
  <c r="AE92" i="9"/>
  <c r="AI92" i="9" s="1"/>
  <c r="AB93" i="9"/>
  <c r="AC93" i="9"/>
  <c r="AD93" i="9"/>
  <c r="AE93" i="9"/>
  <c r="AI93" i="9" s="1"/>
  <c r="AB94" i="9"/>
  <c r="AC94" i="9"/>
  <c r="AD94" i="9"/>
  <c r="AE94" i="9"/>
  <c r="AI94" i="9" s="1"/>
  <c r="AB95" i="9"/>
  <c r="AC95" i="9"/>
  <c r="AD95" i="9"/>
  <c r="AE95" i="9"/>
  <c r="AI95" i="9" s="1"/>
  <c r="AB96" i="9"/>
  <c r="AC96" i="9"/>
  <c r="AD96" i="9"/>
  <c r="AE96" i="9"/>
  <c r="AI96" i="9" s="1"/>
  <c r="AB97" i="9"/>
  <c r="AC97" i="9"/>
  <c r="AD97" i="9"/>
  <c r="AE97" i="9"/>
  <c r="AI97" i="9" s="1"/>
  <c r="AB98" i="9"/>
  <c r="AC98" i="9"/>
  <c r="AD98" i="9"/>
  <c r="AE98" i="9"/>
  <c r="AI98" i="9" s="1"/>
  <c r="AB99" i="9"/>
  <c r="AC99" i="9"/>
  <c r="AD99" i="9"/>
  <c r="AE99" i="9"/>
  <c r="AI99" i="9" s="1"/>
  <c r="AB100" i="9"/>
  <c r="AC100" i="9"/>
  <c r="AD100" i="9"/>
  <c r="AE100" i="9"/>
  <c r="AI100" i="9" s="1"/>
  <c r="AB101" i="9"/>
  <c r="AC101" i="9"/>
  <c r="AD101" i="9"/>
  <c r="AE101" i="9"/>
  <c r="AI101" i="9" s="1"/>
  <c r="AB102" i="9"/>
  <c r="AC102" i="9"/>
  <c r="AD102" i="9"/>
  <c r="AE102" i="9"/>
  <c r="AI102" i="9" s="1"/>
  <c r="AB103" i="9"/>
  <c r="AC103" i="9"/>
  <c r="AD103" i="9"/>
  <c r="AE103" i="9"/>
  <c r="AI103" i="9" s="1"/>
  <c r="AB104" i="9"/>
  <c r="AC104" i="9"/>
  <c r="AD104" i="9"/>
  <c r="AE104" i="9"/>
  <c r="AI104" i="9" s="1"/>
  <c r="AB105" i="9"/>
  <c r="AC105" i="9"/>
  <c r="AD105" i="9"/>
  <c r="AE105" i="9"/>
  <c r="AI105" i="9" s="1"/>
  <c r="AB106" i="9"/>
  <c r="AC106" i="9"/>
  <c r="AD106" i="9"/>
  <c r="AE106" i="9"/>
  <c r="AI106" i="9" s="1"/>
  <c r="AB107" i="9"/>
  <c r="AC107" i="9"/>
  <c r="AD107" i="9"/>
  <c r="AE107" i="9"/>
  <c r="AI107" i="9" s="1"/>
  <c r="AB108" i="9"/>
  <c r="AC108" i="9"/>
  <c r="AD108" i="9"/>
  <c r="AE108" i="9"/>
  <c r="AI108" i="9" s="1"/>
  <c r="AB109" i="9"/>
  <c r="AC109" i="9"/>
  <c r="AD109" i="9"/>
  <c r="AE109" i="9"/>
  <c r="AI109" i="9" s="1"/>
  <c r="AB110" i="9"/>
  <c r="AC110" i="9"/>
  <c r="AD110" i="9"/>
  <c r="AE110" i="9"/>
  <c r="AI110" i="9" s="1"/>
  <c r="AB111" i="9"/>
  <c r="AC111" i="9"/>
  <c r="AD111" i="9"/>
  <c r="AE111" i="9"/>
  <c r="AI111" i="9" s="1"/>
  <c r="AB112" i="9"/>
  <c r="AC112" i="9"/>
  <c r="AD112" i="9"/>
  <c r="AE112" i="9"/>
  <c r="AI112" i="9" s="1"/>
  <c r="AB113" i="9"/>
  <c r="AC113" i="9"/>
  <c r="AD113" i="9"/>
  <c r="AE113" i="9"/>
  <c r="AI113" i="9" s="1"/>
  <c r="AB114" i="9"/>
  <c r="AC114" i="9"/>
  <c r="AD114" i="9"/>
  <c r="AE114" i="9"/>
  <c r="AI114" i="9" s="1"/>
  <c r="AB115" i="9"/>
  <c r="AC115" i="9"/>
  <c r="AD115" i="9"/>
  <c r="AE115" i="9"/>
  <c r="AI115" i="9" s="1"/>
  <c r="AB116" i="9"/>
  <c r="AC116" i="9"/>
  <c r="AD116" i="9"/>
  <c r="AE116" i="9"/>
  <c r="AI116" i="9" s="1"/>
  <c r="AB117" i="9"/>
  <c r="AC117" i="9"/>
  <c r="AD117" i="9"/>
  <c r="AE117" i="9"/>
  <c r="AI117" i="9" s="1"/>
  <c r="AB118" i="9"/>
  <c r="AC118" i="9"/>
  <c r="AD118" i="9"/>
  <c r="AE118" i="9"/>
  <c r="AI118" i="9" s="1"/>
  <c r="AB119" i="9"/>
  <c r="AC119" i="9"/>
  <c r="AD119" i="9"/>
  <c r="AE119" i="9"/>
  <c r="AI119" i="9" s="1"/>
  <c r="AB120" i="9"/>
  <c r="AC120" i="9"/>
  <c r="AD120" i="9"/>
  <c r="AE120" i="9"/>
  <c r="AI120" i="9" s="1"/>
  <c r="AB121" i="9"/>
  <c r="AC121" i="9"/>
  <c r="AD121" i="9"/>
  <c r="AE121" i="9"/>
  <c r="AI121" i="9" s="1"/>
  <c r="AB122" i="9"/>
  <c r="AC122" i="9"/>
  <c r="AD122" i="9"/>
  <c r="AE122" i="9"/>
  <c r="AI122" i="9" s="1"/>
  <c r="AB123" i="9"/>
  <c r="AC123" i="9"/>
  <c r="AD123" i="9"/>
  <c r="AE123" i="9"/>
  <c r="AI123" i="9" s="1"/>
  <c r="AB124" i="9"/>
  <c r="AC124" i="9"/>
  <c r="AD124" i="9"/>
  <c r="AE124" i="9"/>
  <c r="AI124" i="9" s="1"/>
  <c r="AB125" i="9"/>
  <c r="AC125" i="9"/>
  <c r="AD125" i="9"/>
  <c r="AE125" i="9"/>
  <c r="AI125" i="9" s="1"/>
  <c r="AB126" i="9"/>
  <c r="AC126" i="9"/>
  <c r="AD126" i="9"/>
  <c r="AE126" i="9"/>
  <c r="AI126" i="9" s="1"/>
  <c r="AB127" i="9"/>
  <c r="AC127" i="9"/>
  <c r="AD127" i="9"/>
  <c r="AE127" i="9"/>
  <c r="AI127" i="9" s="1"/>
  <c r="AB128" i="9"/>
  <c r="AC128" i="9"/>
  <c r="AD128" i="9"/>
  <c r="AE128" i="9"/>
  <c r="AI128" i="9" s="1"/>
  <c r="AB129" i="9"/>
  <c r="AC129" i="9"/>
  <c r="AD129" i="9"/>
  <c r="AE129" i="9"/>
  <c r="AI129" i="9" s="1"/>
  <c r="AB130" i="9"/>
  <c r="AC130" i="9"/>
  <c r="AD130" i="9"/>
  <c r="AE130" i="9"/>
  <c r="AI130" i="9" s="1"/>
  <c r="AB131" i="9"/>
  <c r="AC131" i="9"/>
  <c r="AD131" i="9"/>
  <c r="AE131" i="9"/>
  <c r="AI131" i="9" s="1"/>
  <c r="AB132" i="9"/>
  <c r="AC132" i="9"/>
  <c r="AD132" i="9"/>
  <c r="AE132" i="9"/>
  <c r="AI132" i="9" s="1"/>
  <c r="AB133" i="9"/>
  <c r="AC133" i="9"/>
  <c r="AD133" i="9"/>
  <c r="AE133" i="9"/>
  <c r="AI133" i="9" s="1"/>
  <c r="AB134" i="9"/>
  <c r="AC134" i="9"/>
  <c r="AD134" i="9"/>
  <c r="AE134" i="9"/>
  <c r="AI134" i="9" s="1"/>
  <c r="AB135" i="9"/>
  <c r="AC135" i="9"/>
  <c r="AD135" i="9"/>
  <c r="AE135" i="9"/>
  <c r="AI135" i="9" s="1"/>
  <c r="AB136" i="9"/>
  <c r="AC136" i="9"/>
  <c r="AD136" i="9"/>
  <c r="AE136" i="9"/>
  <c r="AI136" i="9" s="1"/>
  <c r="AB137" i="9"/>
  <c r="AC137" i="9"/>
  <c r="AD137" i="9"/>
  <c r="AE137" i="9"/>
  <c r="AI137" i="9" s="1"/>
  <c r="AB138" i="9"/>
  <c r="AC138" i="9"/>
  <c r="AD138" i="9"/>
  <c r="AE138" i="9"/>
  <c r="AI138" i="9" s="1"/>
  <c r="AB139" i="9"/>
  <c r="AC139" i="9"/>
  <c r="AD139" i="9"/>
  <c r="AE139" i="9"/>
  <c r="AI139" i="9" s="1"/>
  <c r="AB140" i="9"/>
  <c r="AC140" i="9"/>
  <c r="AD140" i="9"/>
  <c r="AE140" i="9"/>
  <c r="AI140" i="9" s="1"/>
  <c r="AB141" i="9"/>
  <c r="AC141" i="9"/>
  <c r="AD141" i="9"/>
  <c r="AE141" i="9"/>
  <c r="AI141" i="9" s="1"/>
  <c r="AB142" i="9"/>
  <c r="AC142" i="9"/>
  <c r="AD142" i="9"/>
  <c r="AE142" i="9"/>
  <c r="AI142" i="9" s="1"/>
  <c r="AB143" i="9"/>
  <c r="AC143" i="9"/>
  <c r="AD143" i="9"/>
  <c r="AE143" i="9"/>
  <c r="AI143" i="9" s="1"/>
  <c r="AB144" i="9"/>
  <c r="AC144" i="9"/>
  <c r="AD144" i="9"/>
  <c r="AE144" i="9"/>
  <c r="AI144" i="9" s="1"/>
  <c r="AB145" i="9"/>
  <c r="AC145" i="9"/>
  <c r="AD145" i="9"/>
  <c r="AE145" i="9"/>
  <c r="AI145" i="9" s="1"/>
  <c r="AB146" i="9"/>
  <c r="AC146" i="9"/>
  <c r="AD146" i="9"/>
  <c r="AE146" i="9"/>
  <c r="AI146" i="9" s="1"/>
  <c r="AB147" i="9"/>
  <c r="AC147" i="9"/>
  <c r="AD147" i="9"/>
  <c r="AE147" i="9"/>
  <c r="AI147" i="9" s="1"/>
  <c r="AB148" i="9"/>
  <c r="AC148" i="9"/>
  <c r="AD148" i="9"/>
  <c r="AE148" i="9"/>
  <c r="AI148" i="9" s="1"/>
  <c r="AB149" i="9"/>
  <c r="AC149" i="9"/>
  <c r="AD149" i="9"/>
  <c r="AE149" i="9"/>
  <c r="AI149" i="9" s="1"/>
  <c r="AB150" i="9"/>
  <c r="AC150" i="9"/>
  <c r="AD150" i="9"/>
  <c r="AE150" i="9"/>
  <c r="AI150" i="9" s="1"/>
  <c r="AB151" i="9"/>
  <c r="AC151" i="9"/>
  <c r="AD151" i="9"/>
  <c r="AE151" i="9"/>
  <c r="AI151" i="9" s="1"/>
  <c r="AB152" i="9"/>
  <c r="AC152" i="9"/>
  <c r="AD152" i="9"/>
  <c r="AE152" i="9"/>
  <c r="AI152" i="9" s="1"/>
  <c r="AB153" i="9"/>
  <c r="AC153" i="9"/>
  <c r="AD153" i="9"/>
  <c r="AE153" i="9"/>
  <c r="AI153" i="9" s="1"/>
  <c r="AB154" i="9"/>
  <c r="AC154" i="9"/>
  <c r="AD154" i="9"/>
  <c r="AE154" i="9"/>
  <c r="AI154" i="9" s="1"/>
  <c r="AB155" i="9"/>
  <c r="AC155" i="9"/>
  <c r="AD155" i="9"/>
  <c r="AE155" i="9"/>
  <c r="AI155" i="9" s="1"/>
  <c r="AB156" i="9"/>
  <c r="AC156" i="9"/>
  <c r="AD156" i="9"/>
  <c r="AE156" i="9"/>
  <c r="AI156" i="9" s="1"/>
  <c r="AB157" i="9"/>
  <c r="AC157" i="9"/>
  <c r="AD157" i="9"/>
  <c r="AE157" i="9"/>
  <c r="AI157" i="9" s="1"/>
  <c r="AB158" i="9"/>
  <c r="AC158" i="9"/>
  <c r="AD158" i="9"/>
  <c r="AE158" i="9"/>
  <c r="AI158" i="9" s="1"/>
  <c r="AB159" i="9"/>
  <c r="AC159" i="9"/>
  <c r="AD159" i="9"/>
  <c r="AE159" i="9"/>
  <c r="AI159" i="9" s="1"/>
  <c r="AB160" i="9"/>
  <c r="AC160" i="9"/>
  <c r="AD160" i="9"/>
  <c r="AE160" i="9"/>
  <c r="AI160" i="9" s="1"/>
  <c r="AB161" i="9"/>
  <c r="AC161" i="9"/>
  <c r="AD161" i="9"/>
  <c r="AE161" i="9"/>
  <c r="AI161" i="9" s="1"/>
  <c r="AB162" i="9"/>
  <c r="AC162" i="9"/>
  <c r="AD162" i="9"/>
  <c r="AE162" i="9"/>
  <c r="AI162" i="9" s="1"/>
  <c r="AB163" i="9"/>
  <c r="AC163" i="9"/>
  <c r="AD163" i="9"/>
  <c r="AE163" i="9"/>
  <c r="AI163" i="9" s="1"/>
  <c r="AB164" i="9"/>
  <c r="AC164" i="9"/>
  <c r="AD164" i="9"/>
  <c r="AE164" i="9"/>
  <c r="AI164" i="9" s="1"/>
  <c r="AB165" i="9"/>
  <c r="AC165" i="9"/>
  <c r="AD165" i="9"/>
  <c r="AE165" i="9"/>
  <c r="AI165" i="9" s="1"/>
  <c r="AB166" i="9"/>
  <c r="AC166" i="9"/>
  <c r="AD166" i="9"/>
  <c r="AE166" i="9"/>
  <c r="AI166" i="9" s="1"/>
  <c r="AB167" i="9"/>
  <c r="AC167" i="9"/>
  <c r="AD167" i="9"/>
  <c r="AE167" i="9"/>
  <c r="AI167" i="9" s="1"/>
  <c r="AB168" i="9"/>
  <c r="AC168" i="9"/>
  <c r="AD168" i="9"/>
  <c r="AE168" i="9"/>
  <c r="AI168" i="9" s="1"/>
  <c r="AB169" i="9"/>
  <c r="AC169" i="9"/>
  <c r="AD169" i="9"/>
  <c r="AE169" i="9"/>
  <c r="AI169" i="9" s="1"/>
  <c r="AB170" i="9"/>
  <c r="AC170" i="9"/>
  <c r="AD170" i="9"/>
  <c r="AE170" i="9"/>
  <c r="AI170" i="9" s="1"/>
  <c r="AB171" i="9"/>
  <c r="AC171" i="9"/>
  <c r="AD171" i="9"/>
  <c r="AE171" i="9"/>
  <c r="AI171" i="9" s="1"/>
  <c r="AB172" i="9"/>
  <c r="AC172" i="9"/>
  <c r="AD172" i="9"/>
  <c r="AE172" i="9"/>
  <c r="AI172" i="9" s="1"/>
  <c r="AB173" i="9"/>
  <c r="AC173" i="9"/>
  <c r="AD173" i="9"/>
  <c r="AE173" i="9"/>
  <c r="AI173" i="9" s="1"/>
  <c r="AB174" i="9"/>
  <c r="AC174" i="9"/>
  <c r="AD174" i="9"/>
  <c r="AE174" i="9"/>
  <c r="AI174" i="9" s="1"/>
  <c r="AB175" i="9"/>
  <c r="AC175" i="9"/>
  <c r="AD175" i="9"/>
  <c r="AE175" i="9"/>
  <c r="AI175" i="9" s="1"/>
  <c r="AB176" i="9"/>
  <c r="AC176" i="9"/>
  <c r="AD176" i="9"/>
  <c r="AE176" i="9"/>
  <c r="AI176" i="9" s="1"/>
  <c r="AB177" i="9"/>
  <c r="AC177" i="9"/>
  <c r="AD177" i="9"/>
  <c r="AE177" i="9"/>
  <c r="AI177" i="9" s="1"/>
  <c r="AB178" i="9"/>
  <c r="AC178" i="9"/>
  <c r="AD178" i="9"/>
  <c r="AE178" i="9"/>
  <c r="AI178" i="9" s="1"/>
  <c r="AB179" i="9"/>
  <c r="AC179" i="9"/>
  <c r="AD179" i="9"/>
  <c r="AE179" i="9"/>
  <c r="AI179" i="9" s="1"/>
  <c r="AB180" i="9"/>
  <c r="AC180" i="9"/>
  <c r="AD180" i="9"/>
  <c r="AE180" i="9"/>
  <c r="AI180" i="9" s="1"/>
  <c r="AB181" i="9"/>
  <c r="AC181" i="9"/>
  <c r="AD181" i="9"/>
  <c r="AE181" i="9"/>
  <c r="AI181" i="9" s="1"/>
  <c r="AB182" i="9"/>
  <c r="AC182" i="9"/>
  <c r="AD182" i="9"/>
  <c r="AE182" i="9"/>
  <c r="AI182" i="9" s="1"/>
  <c r="AB183" i="9"/>
  <c r="AC183" i="9"/>
  <c r="AD183" i="9"/>
  <c r="AE183" i="9"/>
  <c r="AI183" i="9" s="1"/>
  <c r="AB184" i="9"/>
  <c r="AC184" i="9"/>
  <c r="AD184" i="9"/>
  <c r="AE184" i="9"/>
  <c r="AI184" i="9" s="1"/>
  <c r="AB185" i="9"/>
  <c r="AC185" i="9"/>
  <c r="AD185" i="9"/>
  <c r="AE185" i="9"/>
  <c r="AI185" i="9" s="1"/>
  <c r="AB186" i="9"/>
  <c r="AC186" i="9"/>
  <c r="AD186" i="9"/>
  <c r="AE186" i="9"/>
  <c r="AI186" i="9" s="1"/>
  <c r="AB187" i="9"/>
  <c r="AC187" i="9"/>
  <c r="AD187" i="9"/>
  <c r="AE187" i="9"/>
  <c r="AI187" i="9" s="1"/>
  <c r="AB188" i="9"/>
  <c r="AC188" i="9"/>
  <c r="AD188" i="9"/>
  <c r="AE188" i="9"/>
  <c r="AI188" i="9" s="1"/>
  <c r="AB189" i="9"/>
  <c r="AC189" i="9"/>
  <c r="AD189" i="9"/>
  <c r="AE189" i="9"/>
  <c r="AI189" i="9" s="1"/>
  <c r="AB190" i="9"/>
  <c r="AC190" i="9"/>
  <c r="AD190" i="9"/>
  <c r="AE190" i="9"/>
  <c r="AI190" i="9" s="1"/>
  <c r="AB191" i="9"/>
  <c r="AC191" i="9"/>
  <c r="AD191" i="9"/>
  <c r="AE191" i="9"/>
  <c r="AI191" i="9" s="1"/>
  <c r="AB192" i="9"/>
  <c r="AC192" i="9"/>
  <c r="AD192" i="9"/>
  <c r="AE192" i="9"/>
  <c r="AI192" i="9" s="1"/>
  <c r="AB193" i="9"/>
  <c r="AC193" i="9"/>
  <c r="AD193" i="9"/>
  <c r="AE193" i="9"/>
  <c r="AI193" i="9" s="1"/>
  <c r="AB194" i="9"/>
  <c r="AC194" i="9"/>
  <c r="AD194" i="9"/>
  <c r="AE194" i="9"/>
  <c r="AI194" i="9" s="1"/>
  <c r="AB195" i="9"/>
  <c r="AC195" i="9"/>
  <c r="AD195" i="9"/>
  <c r="AE195" i="9"/>
  <c r="AI195" i="9" s="1"/>
  <c r="AB196" i="9"/>
  <c r="AC196" i="9"/>
  <c r="AD196" i="9"/>
  <c r="AE196" i="9"/>
  <c r="AI196" i="9" s="1"/>
  <c r="AB197" i="9"/>
  <c r="AC197" i="9"/>
  <c r="AD197" i="9"/>
  <c r="AE197" i="9"/>
  <c r="AI197" i="9" s="1"/>
  <c r="AB198" i="9"/>
  <c r="AC198" i="9"/>
  <c r="AD198" i="9"/>
  <c r="AE198" i="9"/>
  <c r="AI198" i="9" s="1"/>
  <c r="AB199" i="9"/>
  <c r="AC199" i="9"/>
  <c r="AD199" i="9"/>
  <c r="AE199" i="9"/>
  <c r="AI199" i="9" s="1"/>
  <c r="AB200" i="9"/>
  <c r="AC200" i="9"/>
  <c r="AD200" i="9"/>
  <c r="AE200" i="9"/>
  <c r="AI200" i="9" s="1"/>
  <c r="AB201" i="9"/>
  <c r="AC201" i="9"/>
  <c r="AD201" i="9"/>
  <c r="AE201" i="9"/>
  <c r="AI201" i="9" s="1"/>
  <c r="AB202" i="9"/>
  <c r="AC202" i="9"/>
  <c r="AD202" i="9"/>
  <c r="AE202" i="9"/>
  <c r="AI202" i="9" s="1"/>
  <c r="AB203" i="9"/>
  <c r="AC203" i="9"/>
  <c r="AD203" i="9"/>
  <c r="AE203" i="9"/>
  <c r="AI203" i="9" s="1"/>
  <c r="AB204" i="9"/>
  <c r="AC204" i="9"/>
  <c r="AD204" i="9"/>
  <c r="AE204" i="9"/>
  <c r="AI204" i="9" s="1"/>
  <c r="AB205" i="9"/>
  <c r="AC205" i="9"/>
  <c r="AD205" i="9"/>
  <c r="AE205" i="9"/>
  <c r="AI205" i="9" s="1"/>
  <c r="AB206" i="9"/>
  <c r="AC206" i="9"/>
  <c r="AD206" i="9"/>
  <c r="AE206" i="9"/>
  <c r="AI206" i="9" s="1"/>
  <c r="AB207" i="9"/>
  <c r="AC207" i="9"/>
  <c r="AD207" i="9"/>
  <c r="AE207" i="9"/>
  <c r="AI207" i="9" s="1"/>
  <c r="AB208" i="9"/>
  <c r="AC208" i="9"/>
  <c r="AD208" i="9"/>
  <c r="AE208" i="9"/>
  <c r="AI208" i="9" s="1"/>
  <c r="AB209" i="9"/>
  <c r="AC209" i="9"/>
  <c r="AD209" i="9"/>
  <c r="AE209" i="9"/>
  <c r="AI209" i="9" s="1"/>
  <c r="AB210" i="9"/>
  <c r="AC210" i="9"/>
  <c r="AD210" i="9"/>
  <c r="AE210" i="9"/>
  <c r="AI210" i="9" s="1"/>
  <c r="AB211" i="9"/>
  <c r="AC211" i="9"/>
  <c r="AD211" i="9"/>
  <c r="AE211" i="9"/>
  <c r="AI211" i="9" s="1"/>
  <c r="AB212" i="9"/>
  <c r="AC212" i="9"/>
  <c r="AD212" i="9"/>
  <c r="AE212" i="9"/>
  <c r="AI212" i="9" s="1"/>
  <c r="AB213" i="9"/>
  <c r="AC213" i="9"/>
  <c r="AD213" i="9"/>
  <c r="AE213" i="9"/>
  <c r="AI213" i="9" s="1"/>
  <c r="AB214" i="9"/>
  <c r="AC214" i="9"/>
  <c r="AD214" i="9"/>
  <c r="AE214" i="9"/>
  <c r="AI214" i="9" s="1"/>
  <c r="AB215" i="9"/>
  <c r="AC215" i="9"/>
  <c r="AD215" i="9"/>
  <c r="AE215" i="9"/>
  <c r="AI215" i="9" s="1"/>
  <c r="AB216" i="9"/>
  <c r="AC216" i="9"/>
  <c r="AD216" i="9"/>
  <c r="AE216" i="9"/>
  <c r="AI216" i="9" s="1"/>
  <c r="AB217" i="9"/>
  <c r="AC217" i="9"/>
  <c r="AD217" i="9"/>
  <c r="AE217" i="9"/>
  <c r="AI217" i="9" s="1"/>
  <c r="AB218" i="9"/>
  <c r="AC218" i="9"/>
  <c r="AD218" i="9"/>
  <c r="AE218" i="9"/>
  <c r="AI218" i="9" s="1"/>
  <c r="AB219" i="9"/>
  <c r="AC219" i="9"/>
  <c r="AD219" i="9"/>
  <c r="AE219" i="9"/>
  <c r="AI219" i="9" s="1"/>
  <c r="AB220" i="9"/>
  <c r="AC220" i="9"/>
  <c r="AD220" i="9"/>
  <c r="AE220" i="9"/>
  <c r="AI220" i="9" s="1"/>
  <c r="AB221" i="9"/>
  <c r="AC221" i="9"/>
  <c r="AD221" i="9"/>
  <c r="AE221" i="9"/>
  <c r="AI221" i="9" s="1"/>
  <c r="AB222" i="9"/>
  <c r="AC222" i="9"/>
  <c r="AD222" i="9"/>
  <c r="AE222" i="9"/>
  <c r="AI222" i="9" s="1"/>
  <c r="AB223" i="9"/>
  <c r="AC223" i="9"/>
  <c r="AD223" i="9"/>
  <c r="AE223" i="9"/>
  <c r="AI223" i="9" s="1"/>
  <c r="AB224" i="9"/>
  <c r="AC224" i="9"/>
  <c r="AD224" i="9"/>
  <c r="AE224" i="9"/>
  <c r="AI224" i="9" s="1"/>
  <c r="AB225" i="9"/>
  <c r="AC225" i="9"/>
  <c r="AD225" i="9"/>
  <c r="AE225" i="9"/>
  <c r="AI225" i="9" s="1"/>
  <c r="AB226" i="9"/>
  <c r="AC226" i="9"/>
  <c r="AD226" i="9"/>
  <c r="AE226" i="9"/>
  <c r="AI226" i="9" s="1"/>
  <c r="AB227" i="9"/>
  <c r="AC227" i="9"/>
  <c r="AD227" i="9"/>
  <c r="AE227" i="9"/>
  <c r="AI227" i="9" s="1"/>
  <c r="AB228" i="9"/>
  <c r="AC228" i="9"/>
  <c r="AD228" i="9"/>
  <c r="AE228" i="9"/>
  <c r="AI228" i="9" s="1"/>
  <c r="AB229" i="9"/>
  <c r="AC229" i="9"/>
  <c r="AD229" i="9"/>
  <c r="AE229" i="9"/>
  <c r="AI229" i="9" s="1"/>
  <c r="AB230" i="9"/>
  <c r="AC230" i="9"/>
  <c r="AD230" i="9"/>
  <c r="AE230" i="9"/>
  <c r="AI230" i="9" s="1"/>
  <c r="AB231" i="9"/>
  <c r="AC231" i="9"/>
  <c r="AD231" i="9"/>
  <c r="AE231" i="9"/>
  <c r="AI231" i="9" s="1"/>
  <c r="AB232" i="9"/>
  <c r="AC232" i="9"/>
  <c r="AD232" i="9"/>
  <c r="AE232" i="9"/>
  <c r="AI232" i="9" s="1"/>
  <c r="AB233" i="9"/>
  <c r="AC233" i="9"/>
  <c r="AD233" i="9"/>
  <c r="AE233" i="9"/>
  <c r="AI233" i="9" s="1"/>
  <c r="AB234" i="9"/>
  <c r="AC234" i="9"/>
  <c r="AD234" i="9"/>
  <c r="AE234" i="9"/>
  <c r="AI234" i="9" s="1"/>
  <c r="AB235" i="9"/>
  <c r="AC235" i="9"/>
  <c r="AD235" i="9"/>
  <c r="AE235" i="9"/>
  <c r="AI235" i="9" s="1"/>
  <c r="AB236" i="9"/>
  <c r="AC236" i="9"/>
  <c r="AD236" i="9"/>
  <c r="AE236" i="9"/>
  <c r="AI236" i="9" s="1"/>
  <c r="AB237" i="9"/>
  <c r="AC237" i="9"/>
  <c r="AD237" i="9"/>
  <c r="AE237" i="9"/>
  <c r="AI237" i="9" s="1"/>
  <c r="AB238" i="9"/>
  <c r="AC238" i="9"/>
  <c r="AD238" i="9"/>
  <c r="AE238" i="9"/>
  <c r="AI238" i="9" s="1"/>
  <c r="AB239" i="9"/>
  <c r="AC239" i="9"/>
  <c r="AD239" i="9"/>
  <c r="AE239" i="9"/>
  <c r="AI239" i="9" s="1"/>
  <c r="AB240" i="9"/>
  <c r="AC240" i="9"/>
  <c r="AD240" i="9"/>
  <c r="AE240" i="9"/>
  <c r="AI240" i="9" s="1"/>
  <c r="AB241" i="9"/>
  <c r="AC241" i="9"/>
  <c r="AD241" i="9"/>
  <c r="AE241" i="9"/>
  <c r="AI241" i="9" s="1"/>
  <c r="AB242" i="9"/>
  <c r="AC242" i="9"/>
  <c r="AD242" i="9"/>
  <c r="AE242" i="9"/>
  <c r="AI242" i="9" s="1"/>
  <c r="AB243" i="9"/>
  <c r="AC243" i="9"/>
  <c r="AD243" i="9"/>
  <c r="AE243" i="9"/>
  <c r="AI243" i="9" s="1"/>
  <c r="AB244" i="9"/>
  <c r="AC244" i="9"/>
  <c r="AD244" i="9"/>
  <c r="AE244" i="9"/>
  <c r="AI244" i="9" s="1"/>
  <c r="AB245" i="9"/>
  <c r="AC245" i="9"/>
  <c r="AD245" i="9"/>
  <c r="AE245" i="9"/>
  <c r="AI245" i="9" s="1"/>
  <c r="AB246" i="9"/>
  <c r="AC246" i="9"/>
  <c r="AD246" i="9"/>
  <c r="AE246" i="9"/>
  <c r="AI246" i="9" s="1"/>
  <c r="AB247" i="9"/>
  <c r="AC247" i="9"/>
  <c r="AD247" i="9"/>
  <c r="AE247" i="9"/>
  <c r="AI247" i="9" s="1"/>
  <c r="AB248" i="9"/>
  <c r="AC248" i="9"/>
  <c r="AD248" i="9"/>
  <c r="AE248" i="9"/>
  <c r="AI248" i="9" s="1"/>
  <c r="AB249" i="9"/>
  <c r="AC249" i="9"/>
  <c r="AD249" i="9"/>
  <c r="AE249" i="9"/>
  <c r="AI249" i="9" s="1"/>
  <c r="AB250" i="9"/>
  <c r="AC250" i="9"/>
  <c r="AD250" i="9"/>
  <c r="AE250" i="9"/>
  <c r="AI250" i="9" s="1"/>
  <c r="AB251" i="9"/>
  <c r="AC251" i="9"/>
  <c r="AD251" i="9"/>
  <c r="AE251" i="9"/>
  <c r="AI251" i="9" s="1"/>
  <c r="AB252" i="9"/>
  <c r="AC252" i="9"/>
  <c r="AD252" i="9"/>
  <c r="AE252" i="9"/>
  <c r="AI252" i="9" s="1"/>
  <c r="AB253" i="9"/>
  <c r="AC253" i="9"/>
  <c r="AD253" i="9"/>
  <c r="AE253" i="9"/>
  <c r="AI253" i="9" s="1"/>
  <c r="AB254" i="9"/>
  <c r="AC254" i="9"/>
  <c r="AD254" i="9"/>
  <c r="AE254" i="9"/>
  <c r="AI254" i="9" s="1"/>
  <c r="AB255" i="9"/>
  <c r="AC255" i="9"/>
  <c r="AD255" i="9"/>
  <c r="AE255" i="9"/>
  <c r="AI255" i="9" s="1"/>
  <c r="AB256" i="9"/>
  <c r="AC256" i="9"/>
  <c r="AD256" i="9"/>
  <c r="AE256" i="9"/>
  <c r="AI256" i="9" s="1"/>
  <c r="AB257" i="9"/>
  <c r="AC257" i="9"/>
  <c r="AD257" i="9"/>
  <c r="AE257" i="9"/>
  <c r="AI257" i="9" s="1"/>
  <c r="AB258" i="9"/>
  <c r="AC258" i="9"/>
  <c r="AD258" i="9"/>
  <c r="AE258" i="9"/>
  <c r="AI258" i="9" s="1"/>
  <c r="AB259" i="9"/>
  <c r="AC259" i="9"/>
  <c r="AD259" i="9"/>
  <c r="AE259" i="9"/>
  <c r="AI259" i="9" s="1"/>
  <c r="AB260" i="9"/>
  <c r="AC260" i="9"/>
  <c r="AD260" i="9"/>
  <c r="AE260" i="9"/>
  <c r="AI260" i="9" s="1"/>
  <c r="AB261" i="9"/>
  <c r="AC261" i="9"/>
  <c r="AD261" i="9"/>
  <c r="AE261" i="9"/>
  <c r="AI261" i="9" s="1"/>
  <c r="AB262" i="9"/>
  <c r="AC262" i="9"/>
  <c r="AD262" i="9"/>
  <c r="AE262" i="9"/>
  <c r="AI262" i="9" s="1"/>
  <c r="AB263" i="9"/>
  <c r="AC263" i="9"/>
  <c r="AD263" i="9"/>
  <c r="AE263" i="9"/>
  <c r="AI263" i="9" s="1"/>
  <c r="AB264" i="9"/>
  <c r="AC264" i="9"/>
  <c r="AD264" i="9"/>
  <c r="AE264" i="9"/>
  <c r="AI264" i="9" s="1"/>
  <c r="AB265" i="9"/>
  <c r="AC265" i="9"/>
  <c r="AD265" i="9"/>
  <c r="AE265" i="9"/>
  <c r="AI265" i="9" s="1"/>
  <c r="AB266" i="9"/>
  <c r="AC266" i="9"/>
  <c r="AD266" i="9"/>
  <c r="AE266" i="9"/>
  <c r="AI266" i="9" s="1"/>
  <c r="AB267" i="9"/>
  <c r="AC267" i="9"/>
  <c r="AD267" i="9"/>
  <c r="AE267" i="9"/>
  <c r="AI267" i="9" s="1"/>
  <c r="AB268" i="9"/>
  <c r="AC268" i="9"/>
  <c r="AD268" i="9"/>
  <c r="AE268" i="9"/>
  <c r="AI268" i="9" s="1"/>
  <c r="AB269" i="9"/>
  <c r="AC269" i="9"/>
  <c r="AD269" i="9"/>
  <c r="AE269" i="9"/>
  <c r="AI269" i="9" s="1"/>
  <c r="AB270" i="9"/>
  <c r="AC270" i="9"/>
  <c r="AD270" i="9"/>
  <c r="AE270" i="9"/>
  <c r="AI270" i="9" s="1"/>
  <c r="AB271" i="9"/>
  <c r="AC271" i="9"/>
  <c r="AD271" i="9"/>
  <c r="AE271" i="9"/>
  <c r="AI271" i="9" s="1"/>
  <c r="AB272" i="9"/>
  <c r="AC272" i="9"/>
  <c r="AD272" i="9"/>
  <c r="AE272" i="9"/>
  <c r="AI272" i="9" s="1"/>
  <c r="AB273" i="9"/>
  <c r="AC273" i="9"/>
  <c r="AD273" i="9"/>
  <c r="AE273" i="9"/>
  <c r="AI273" i="9" s="1"/>
  <c r="AB274" i="9"/>
  <c r="AC274" i="9"/>
  <c r="AD274" i="9"/>
  <c r="AE274" i="9"/>
  <c r="AI274" i="9" s="1"/>
  <c r="AB275" i="9"/>
  <c r="AC275" i="9"/>
  <c r="AD275" i="9"/>
  <c r="AE275" i="9"/>
  <c r="AI275" i="9" s="1"/>
  <c r="AB276" i="9"/>
  <c r="AC276" i="9"/>
  <c r="AD276" i="9"/>
  <c r="AE276" i="9"/>
  <c r="AI276" i="9" s="1"/>
  <c r="AB277" i="9"/>
  <c r="AC277" i="9"/>
  <c r="AD277" i="9"/>
  <c r="AE277" i="9"/>
  <c r="AI277" i="9" s="1"/>
  <c r="AB278" i="9"/>
  <c r="AC278" i="9"/>
  <c r="AD278" i="9"/>
  <c r="AE278" i="9"/>
  <c r="AI278" i="9" s="1"/>
  <c r="AB279" i="9"/>
  <c r="AC279" i="9"/>
  <c r="AD279" i="9"/>
  <c r="AE279" i="9"/>
  <c r="AI279" i="9" s="1"/>
  <c r="AB280" i="9"/>
  <c r="AC280" i="9"/>
  <c r="AD280" i="9"/>
  <c r="AE280" i="9"/>
  <c r="AI280" i="9" s="1"/>
  <c r="AB281" i="9"/>
  <c r="AC281" i="9"/>
  <c r="AD281" i="9"/>
  <c r="AE281" i="9"/>
  <c r="AI281" i="9" s="1"/>
  <c r="AB282" i="9"/>
  <c r="AC282" i="9"/>
  <c r="AD282" i="9"/>
  <c r="AE282" i="9"/>
  <c r="AI282" i="9" s="1"/>
  <c r="AB283" i="9"/>
  <c r="AC283" i="9"/>
  <c r="AD283" i="9"/>
  <c r="AE283" i="9"/>
  <c r="AI283" i="9" s="1"/>
  <c r="AB284" i="9"/>
  <c r="AC284" i="9"/>
  <c r="AD284" i="9"/>
  <c r="AE284" i="9"/>
  <c r="AI284" i="9" s="1"/>
  <c r="AB285" i="9"/>
  <c r="AC285" i="9"/>
  <c r="AD285" i="9"/>
  <c r="AE285" i="9"/>
  <c r="AI285" i="9" s="1"/>
  <c r="AB286" i="9"/>
  <c r="AC286" i="9"/>
  <c r="AD286" i="9"/>
  <c r="AE286" i="9"/>
  <c r="AI286" i="9" s="1"/>
  <c r="AB287" i="9"/>
  <c r="AC287" i="9"/>
  <c r="AD287" i="9"/>
  <c r="AE287" i="9"/>
  <c r="AI287" i="9" s="1"/>
  <c r="AB288" i="9"/>
  <c r="AC288" i="9"/>
  <c r="AD288" i="9"/>
  <c r="AE288" i="9"/>
  <c r="AI288" i="9" s="1"/>
  <c r="AB289" i="9"/>
  <c r="AC289" i="9"/>
  <c r="AD289" i="9"/>
  <c r="AE289" i="9"/>
  <c r="AI289" i="9" s="1"/>
  <c r="AB290" i="9"/>
  <c r="AC290" i="9"/>
  <c r="AD290" i="9"/>
  <c r="AE290" i="9"/>
  <c r="AI290" i="9" s="1"/>
  <c r="AB291" i="9"/>
  <c r="AC291" i="9"/>
  <c r="AD291" i="9"/>
  <c r="AE291" i="9"/>
  <c r="AI291" i="9" s="1"/>
  <c r="AB292" i="9"/>
  <c r="AC292" i="9"/>
  <c r="AD292" i="9"/>
  <c r="AE292" i="9"/>
  <c r="AI292" i="9" s="1"/>
  <c r="AB293" i="9"/>
  <c r="AC293" i="9"/>
  <c r="AD293" i="9"/>
  <c r="AE293" i="9"/>
  <c r="AI293" i="9" s="1"/>
  <c r="AB294" i="9"/>
  <c r="AC294" i="9"/>
  <c r="AD294" i="9"/>
  <c r="AE294" i="9"/>
  <c r="AI294" i="9" s="1"/>
  <c r="AB295" i="9"/>
  <c r="AC295" i="9"/>
  <c r="AD295" i="9"/>
  <c r="AE295" i="9"/>
  <c r="AI295" i="9" s="1"/>
  <c r="AB296" i="9"/>
  <c r="AC296" i="9"/>
  <c r="AD296" i="9"/>
  <c r="AE296" i="9"/>
  <c r="AI296" i="9" s="1"/>
  <c r="AB297" i="9"/>
  <c r="AC297" i="9"/>
  <c r="AD297" i="9"/>
  <c r="AE297" i="9"/>
  <c r="AI297" i="9" s="1"/>
  <c r="AB298" i="9"/>
  <c r="AC298" i="9"/>
  <c r="AD298" i="9"/>
  <c r="AE298" i="9"/>
  <c r="AI298" i="9" s="1"/>
  <c r="AB299" i="9"/>
  <c r="AC299" i="9"/>
  <c r="AD299" i="9"/>
  <c r="AE299" i="9"/>
  <c r="AI299" i="9" s="1"/>
  <c r="AB300" i="9"/>
  <c r="AC300" i="9"/>
  <c r="AD300" i="9"/>
  <c r="AE300" i="9"/>
  <c r="AI300" i="9" s="1"/>
  <c r="AB301" i="9"/>
  <c r="AC301" i="9"/>
  <c r="AD301" i="9"/>
  <c r="AE301" i="9"/>
  <c r="AI301" i="9" s="1"/>
  <c r="AB302" i="9"/>
  <c r="AC302" i="9"/>
  <c r="AD302" i="9"/>
  <c r="AE302" i="9"/>
  <c r="AI302" i="9" s="1"/>
  <c r="AB303" i="9"/>
  <c r="AC303" i="9"/>
  <c r="AD303" i="9"/>
  <c r="AE303" i="9"/>
  <c r="AI303" i="9" s="1"/>
  <c r="AB304" i="9"/>
  <c r="AC304" i="9"/>
  <c r="AD304" i="9"/>
  <c r="AE304" i="9"/>
  <c r="AI304" i="9" s="1"/>
  <c r="AB305" i="9"/>
  <c r="AC305" i="9"/>
  <c r="AD305" i="9"/>
  <c r="AE305" i="9"/>
  <c r="AI305" i="9" s="1"/>
  <c r="AB306" i="9"/>
  <c r="AC306" i="9"/>
  <c r="AD306" i="9"/>
  <c r="AE306" i="9"/>
  <c r="AI306" i="9" s="1"/>
  <c r="AB307" i="9"/>
  <c r="AC307" i="9"/>
  <c r="AD307" i="9"/>
  <c r="AE307" i="9"/>
  <c r="AI307" i="9" s="1"/>
  <c r="AB308" i="9"/>
  <c r="AC308" i="9"/>
  <c r="AD308" i="9"/>
  <c r="AE308" i="9"/>
  <c r="AI308" i="9" s="1"/>
  <c r="AB309" i="9"/>
  <c r="AC309" i="9"/>
  <c r="AD309" i="9"/>
  <c r="AE309" i="9"/>
  <c r="AI309" i="9" s="1"/>
  <c r="AB310" i="9"/>
  <c r="AC310" i="9"/>
  <c r="AD310" i="9"/>
  <c r="AE310" i="9"/>
  <c r="AI310" i="9" s="1"/>
  <c r="AB311" i="9"/>
  <c r="AC311" i="9"/>
  <c r="AD311" i="9"/>
  <c r="AE311" i="9"/>
  <c r="AI311" i="9" s="1"/>
  <c r="AB312" i="9"/>
  <c r="AC312" i="9"/>
  <c r="AD312" i="9"/>
  <c r="AE312" i="9"/>
  <c r="AI312" i="9" s="1"/>
  <c r="AB313" i="9"/>
  <c r="AC313" i="9"/>
  <c r="AD313" i="9"/>
  <c r="AE313" i="9"/>
  <c r="AI313" i="9" s="1"/>
  <c r="AB314" i="9"/>
  <c r="AC314" i="9"/>
  <c r="AD314" i="9"/>
  <c r="AE314" i="9"/>
  <c r="AI314" i="9" s="1"/>
  <c r="AB315" i="9"/>
  <c r="AC315" i="9"/>
  <c r="AD315" i="9"/>
  <c r="AE315" i="9"/>
  <c r="AI315" i="9" s="1"/>
  <c r="AB316" i="9"/>
  <c r="AC316" i="9"/>
  <c r="AD316" i="9"/>
  <c r="AE316" i="9"/>
  <c r="AI316" i="9" s="1"/>
  <c r="AB317" i="9"/>
  <c r="AC317" i="9"/>
  <c r="AD317" i="9"/>
  <c r="AE317" i="9"/>
  <c r="AI317" i="9" s="1"/>
  <c r="AB318" i="9"/>
  <c r="AC318" i="9"/>
  <c r="AD318" i="9"/>
  <c r="AE318" i="9"/>
  <c r="AI318" i="9" s="1"/>
  <c r="AB319" i="9"/>
  <c r="AC319" i="9"/>
  <c r="AD319" i="9"/>
  <c r="AE319" i="9"/>
  <c r="AI319" i="9" s="1"/>
  <c r="AB320" i="9"/>
  <c r="AC320" i="9"/>
  <c r="AD320" i="9"/>
  <c r="AE320" i="9"/>
  <c r="AI320" i="9" s="1"/>
  <c r="AB321" i="9"/>
  <c r="AC321" i="9"/>
  <c r="AD321" i="9"/>
  <c r="AE321" i="9"/>
  <c r="AI321" i="9" s="1"/>
  <c r="AB322" i="9"/>
  <c r="AC322" i="9"/>
  <c r="AD322" i="9"/>
  <c r="AE322" i="9"/>
  <c r="AI322" i="9" s="1"/>
  <c r="AB323" i="9"/>
  <c r="AC323" i="9"/>
  <c r="AD323" i="9"/>
  <c r="AE323" i="9"/>
  <c r="AI323" i="9" s="1"/>
  <c r="AB324" i="9"/>
  <c r="AC324" i="9"/>
  <c r="AD324" i="9"/>
  <c r="AE324" i="9"/>
  <c r="AI324" i="9" s="1"/>
  <c r="AB325" i="9"/>
  <c r="AC325" i="9"/>
  <c r="AD325" i="9"/>
  <c r="AE325" i="9"/>
  <c r="AI325" i="9" s="1"/>
  <c r="AB326" i="9"/>
  <c r="AC326" i="9"/>
  <c r="AD326" i="9"/>
  <c r="AE326" i="9"/>
  <c r="AI326" i="9" s="1"/>
  <c r="AB327" i="9"/>
  <c r="AC327" i="9"/>
  <c r="AD327" i="9"/>
  <c r="AE327" i="9"/>
  <c r="AI327" i="9" s="1"/>
  <c r="AB328" i="9"/>
  <c r="AC328" i="9"/>
  <c r="AD328" i="9"/>
  <c r="AE328" i="9"/>
  <c r="AI328" i="9" s="1"/>
  <c r="AB329" i="9"/>
  <c r="AC329" i="9"/>
  <c r="AD329" i="9"/>
  <c r="AE329" i="9"/>
  <c r="AI329" i="9" s="1"/>
  <c r="AB330" i="9"/>
  <c r="AC330" i="9"/>
  <c r="AD330" i="9"/>
  <c r="AE330" i="9"/>
  <c r="AI330" i="9" s="1"/>
  <c r="AB331" i="9"/>
  <c r="AC331" i="9"/>
  <c r="AD331" i="9"/>
  <c r="AE331" i="9"/>
  <c r="AI331" i="9" s="1"/>
  <c r="AB332" i="9"/>
  <c r="AC332" i="9"/>
  <c r="AD332" i="9"/>
  <c r="AE332" i="9"/>
  <c r="AI332" i="9" s="1"/>
  <c r="AB333" i="9"/>
  <c r="AC333" i="9"/>
  <c r="AD333" i="9"/>
  <c r="AE333" i="9"/>
  <c r="AI333" i="9" s="1"/>
  <c r="AB334" i="9"/>
  <c r="AC334" i="9"/>
  <c r="AD334" i="9"/>
  <c r="AE334" i="9"/>
  <c r="AI334" i="9" s="1"/>
  <c r="AB335" i="9"/>
  <c r="AC335" i="9"/>
  <c r="AD335" i="9"/>
  <c r="AE335" i="9"/>
  <c r="AI335" i="9" s="1"/>
  <c r="AB336" i="9"/>
  <c r="AC336" i="9"/>
  <c r="AD336" i="9"/>
  <c r="AE336" i="9"/>
  <c r="AI336" i="9" s="1"/>
  <c r="AB337" i="9"/>
  <c r="AC337" i="9"/>
  <c r="AD337" i="9"/>
  <c r="AE337" i="9"/>
  <c r="AI337" i="9" s="1"/>
  <c r="AB338" i="9"/>
  <c r="AC338" i="9"/>
  <c r="AD338" i="9"/>
  <c r="AE338" i="9"/>
  <c r="AI338" i="9" s="1"/>
  <c r="AB339" i="9"/>
  <c r="AC339" i="9"/>
  <c r="AD339" i="9"/>
  <c r="AE339" i="9"/>
  <c r="AI339" i="9" s="1"/>
  <c r="AB340" i="9"/>
  <c r="AC340" i="9"/>
  <c r="AD340" i="9"/>
  <c r="AE340" i="9"/>
  <c r="AI340" i="9" s="1"/>
  <c r="AB341" i="9"/>
  <c r="AC341" i="9"/>
  <c r="AD341" i="9"/>
  <c r="AE341" i="9"/>
  <c r="AI341" i="9" s="1"/>
  <c r="AB342" i="9"/>
  <c r="AC342" i="9"/>
  <c r="AD342" i="9"/>
  <c r="AE342" i="9"/>
  <c r="AI342" i="9" s="1"/>
  <c r="AB343" i="9"/>
  <c r="AC343" i="9"/>
  <c r="AD343" i="9"/>
  <c r="AE343" i="9"/>
  <c r="AI343" i="9" s="1"/>
  <c r="AB344" i="9"/>
  <c r="AC344" i="9"/>
  <c r="AD344" i="9"/>
  <c r="AE344" i="9"/>
  <c r="AI344" i="9" s="1"/>
  <c r="AB345" i="9"/>
  <c r="AC345" i="9"/>
  <c r="AD345" i="9"/>
  <c r="AE345" i="9"/>
  <c r="AI345" i="9" s="1"/>
  <c r="AB346" i="9"/>
  <c r="AC346" i="9"/>
  <c r="AD346" i="9"/>
  <c r="AE346" i="9"/>
  <c r="AI346" i="9" s="1"/>
  <c r="AB347" i="9"/>
  <c r="AC347" i="9"/>
  <c r="AD347" i="9"/>
  <c r="AE347" i="9"/>
  <c r="AI347" i="9" s="1"/>
  <c r="AB348" i="9"/>
  <c r="AC348" i="9"/>
  <c r="AD348" i="9"/>
  <c r="AE348" i="9"/>
  <c r="AI348" i="9" s="1"/>
  <c r="AB349" i="9"/>
  <c r="AC349" i="9"/>
  <c r="AD349" i="9"/>
  <c r="AE349" i="9"/>
  <c r="AI349" i="9" s="1"/>
  <c r="AB350" i="9"/>
  <c r="AC350" i="9"/>
  <c r="AD350" i="9"/>
  <c r="AE350" i="9"/>
  <c r="AI350" i="9" s="1"/>
  <c r="AB351" i="9"/>
  <c r="AC351" i="9"/>
  <c r="AD351" i="9"/>
  <c r="AE351" i="9"/>
  <c r="AI351" i="9" s="1"/>
  <c r="AB352" i="9"/>
  <c r="AC352" i="9"/>
  <c r="AD352" i="9"/>
  <c r="AE352" i="9"/>
  <c r="AI352" i="9" s="1"/>
  <c r="AB353" i="9"/>
  <c r="AC353" i="9"/>
  <c r="AD353" i="9"/>
  <c r="AE353" i="9"/>
  <c r="AI353" i="9" s="1"/>
  <c r="AB354" i="9"/>
  <c r="AC354" i="9"/>
  <c r="AD354" i="9"/>
  <c r="AE354" i="9"/>
  <c r="AI354" i="9" s="1"/>
  <c r="AB355" i="9"/>
  <c r="AC355" i="9"/>
  <c r="AD355" i="9"/>
  <c r="AE355" i="9"/>
  <c r="AI355" i="9" s="1"/>
  <c r="AB356" i="9"/>
  <c r="AC356" i="9"/>
  <c r="AD356" i="9"/>
  <c r="AE356" i="9"/>
  <c r="AI356" i="9" s="1"/>
  <c r="AB357" i="9"/>
  <c r="AC357" i="9"/>
  <c r="AD357" i="9"/>
  <c r="AE357" i="9"/>
  <c r="AI357" i="9" s="1"/>
  <c r="AB358" i="9"/>
  <c r="AC358" i="9"/>
  <c r="AD358" i="9"/>
  <c r="AE358" i="9"/>
  <c r="AI358" i="9" s="1"/>
  <c r="AB359" i="9"/>
  <c r="AC359" i="9"/>
  <c r="AD359" i="9"/>
  <c r="AE359" i="9"/>
  <c r="AI359" i="9" s="1"/>
  <c r="AB360" i="9"/>
  <c r="AC360" i="9"/>
  <c r="AD360" i="9"/>
  <c r="AE360" i="9"/>
  <c r="AI360" i="9" s="1"/>
  <c r="AB361" i="9"/>
  <c r="AC361" i="9"/>
  <c r="AD361" i="9"/>
  <c r="AE361" i="9"/>
  <c r="AI361" i="9" s="1"/>
  <c r="AB362" i="9"/>
  <c r="AC362" i="9"/>
  <c r="AD362" i="9"/>
  <c r="AE362" i="9"/>
  <c r="AI362" i="9" s="1"/>
  <c r="AB363" i="9"/>
  <c r="AC363" i="9"/>
  <c r="AD363" i="9"/>
  <c r="AE363" i="9"/>
  <c r="AI363" i="9" s="1"/>
  <c r="AB364" i="9"/>
  <c r="AC364" i="9"/>
  <c r="AD364" i="9"/>
  <c r="AE364" i="9"/>
  <c r="AI364" i="9" s="1"/>
  <c r="AB365" i="9"/>
  <c r="AC365" i="9"/>
  <c r="AD365" i="9"/>
  <c r="AE365" i="9"/>
  <c r="AI365" i="9" s="1"/>
  <c r="AB366" i="9"/>
  <c r="AC366" i="9"/>
  <c r="AD366" i="9"/>
  <c r="AE366" i="9"/>
  <c r="AI366" i="9" s="1"/>
  <c r="AB367" i="9"/>
  <c r="AC367" i="9"/>
  <c r="AD367" i="9"/>
  <c r="AE367" i="9"/>
  <c r="AI367" i="9" s="1"/>
  <c r="AB368" i="9"/>
  <c r="AC368" i="9"/>
  <c r="AD368" i="9"/>
  <c r="AE368" i="9"/>
  <c r="AI368" i="9" s="1"/>
  <c r="AB369" i="9"/>
  <c r="AC369" i="9"/>
  <c r="AD369" i="9"/>
  <c r="AE369" i="9"/>
  <c r="AI369" i="9" s="1"/>
  <c r="AB370" i="9"/>
  <c r="AC370" i="9"/>
  <c r="AD370" i="9"/>
  <c r="AE370" i="9"/>
  <c r="AI370" i="9" s="1"/>
  <c r="AB371" i="9"/>
  <c r="AC371" i="9"/>
  <c r="AD371" i="9"/>
  <c r="AE371" i="9"/>
  <c r="AI371" i="9" s="1"/>
  <c r="AB372" i="9"/>
  <c r="AC372" i="9"/>
  <c r="AD372" i="9"/>
  <c r="AE372" i="9"/>
  <c r="AI372" i="9" s="1"/>
  <c r="AB373" i="9"/>
  <c r="AC373" i="9"/>
  <c r="AD373" i="9"/>
  <c r="AE373" i="9"/>
  <c r="AI373" i="9" s="1"/>
  <c r="AB374" i="9"/>
  <c r="AC374" i="9"/>
  <c r="AD374" i="9"/>
  <c r="AE374" i="9"/>
  <c r="AI374" i="9" s="1"/>
  <c r="AB375" i="9"/>
  <c r="AC375" i="9"/>
  <c r="AD375" i="9"/>
  <c r="AE375" i="9"/>
  <c r="AI375" i="9" s="1"/>
  <c r="AB376" i="9"/>
  <c r="AC376" i="9"/>
  <c r="AD376" i="9"/>
  <c r="AE376" i="9"/>
  <c r="AI376" i="9" s="1"/>
  <c r="AB377" i="9"/>
  <c r="AC377" i="9"/>
  <c r="AD377" i="9"/>
  <c r="AE377" i="9"/>
  <c r="AI377" i="9" s="1"/>
  <c r="AB378" i="9"/>
  <c r="AC378" i="9"/>
  <c r="AD378" i="9"/>
  <c r="AE378" i="9"/>
  <c r="AI378" i="9" s="1"/>
  <c r="AB379" i="9"/>
  <c r="AC379" i="9"/>
  <c r="AD379" i="9"/>
  <c r="AE379" i="9"/>
  <c r="AI379" i="9" s="1"/>
  <c r="AB380" i="9"/>
  <c r="AC380" i="9"/>
  <c r="AD380" i="9"/>
  <c r="AE380" i="9"/>
  <c r="AI380" i="9" s="1"/>
  <c r="AB381" i="9"/>
  <c r="AC381" i="9"/>
  <c r="AD381" i="9"/>
  <c r="AE381" i="9"/>
  <c r="AI381" i="9" s="1"/>
  <c r="AB382" i="9"/>
  <c r="AC382" i="9"/>
  <c r="AD382" i="9"/>
  <c r="AE382" i="9"/>
  <c r="AI382" i="9" s="1"/>
  <c r="AB383" i="9"/>
  <c r="AC383" i="9"/>
  <c r="AD383" i="9"/>
  <c r="AE383" i="9"/>
  <c r="AI383" i="9" s="1"/>
  <c r="AB384" i="9"/>
  <c r="AC384" i="9"/>
  <c r="AD384" i="9"/>
  <c r="AE384" i="9"/>
  <c r="AI384" i="9" s="1"/>
  <c r="AB385" i="9"/>
  <c r="AC385" i="9"/>
  <c r="AD385" i="9"/>
  <c r="AE385" i="9"/>
  <c r="AI385" i="9" s="1"/>
  <c r="AB386" i="9"/>
  <c r="AC386" i="9"/>
  <c r="AD386" i="9"/>
  <c r="AE386" i="9"/>
  <c r="AI386" i="9" s="1"/>
  <c r="AB387" i="9"/>
  <c r="AC387" i="9"/>
  <c r="AD387" i="9"/>
  <c r="AE387" i="9"/>
  <c r="AI387" i="9" s="1"/>
  <c r="AB388" i="9"/>
  <c r="AC388" i="9"/>
  <c r="AD388" i="9"/>
  <c r="AE388" i="9"/>
  <c r="AI388" i="9" s="1"/>
  <c r="AB389" i="9"/>
  <c r="AC389" i="9"/>
  <c r="AD389" i="9"/>
  <c r="AE389" i="9"/>
  <c r="AI389" i="9" s="1"/>
  <c r="AB390" i="9"/>
  <c r="AC390" i="9"/>
  <c r="AD390" i="9"/>
  <c r="AE390" i="9"/>
  <c r="AI390" i="9" s="1"/>
  <c r="AB391" i="9"/>
  <c r="AC391" i="9"/>
  <c r="AD391" i="9"/>
  <c r="AE391" i="9"/>
  <c r="AI391" i="9" s="1"/>
  <c r="AB392" i="9"/>
  <c r="AC392" i="9"/>
  <c r="AD392" i="9"/>
  <c r="AE392" i="9"/>
  <c r="AI392" i="9" s="1"/>
  <c r="AB393" i="9"/>
  <c r="AC393" i="9"/>
  <c r="AD393" i="9"/>
  <c r="AE393" i="9"/>
  <c r="AI393" i="9" s="1"/>
  <c r="AB394" i="9"/>
  <c r="AC394" i="9"/>
  <c r="AD394" i="9"/>
  <c r="AE394" i="9"/>
  <c r="AI394" i="9" s="1"/>
  <c r="AB395" i="9"/>
  <c r="AC395" i="9"/>
  <c r="AD395" i="9"/>
  <c r="AE395" i="9"/>
  <c r="AI395" i="9" s="1"/>
  <c r="AB396" i="9"/>
  <c r="AC396" i="9"/>
  <c r="AD396" i="9"/>
  <c r="AE396" i="9"/>
  <c r="AI396" i="9" s="1"/>
  <c r="AB397" i="9"/>
  <c r="AC397" i="9"/>
  <c r="AD397" i="9"/>
  <c r="AE397" i="9"/>
  <c r="AI397" i="9" s="1"/>
  <c r="AB398" i="9"/>
  <c r="AC398" i="9"/>
  <c r="AD398" i="9"/>
  <c r="AE398" i="9"/>
  <c r="AI398" i="9" s="1"/>
  <c r="AB399" i="9"/>
  <c r="AC399" i="9"/>
  <c r="AD399" i="9"/>
  <c r="AE399" i="9"/>
  <c r="AI399" i="9" s="1"/>
  <c r="AB400" i="9"/>
  <c r="AC400" i="9"/>
  <c r="AD400" i="9"/>
  <c r="AE400" i="9"/>
  <c r="AI400" i="9" s="1"/>
  <c r="AB401" i="9"/>
  <c r="AC401" i="9"/>
  <c r="AD401" i="9"/>
  <c r="AE401" i="9"/>
  <c r="AI401" i="9" s="1"/>
  <c r="AB402" i="9"/>
  <c r="AC402" i="9"/>
  <c r="AD402" i="9"/>
  <c r="AE402" i="9"/>
  <c r="AI402" i="9" s="1"/>
  <c r="AB403" i="9"/>
  <c r="AC403" i="9"/>
  <c r="AD403" i="9"/>
  <c r="AE403" i="9"/>
  <c r="AI403" i="9" s="1"/>
  <c r="AB404" i="9"/>
  <c r="AC404" i="9"/>
  <c r="AD404" i="9"/>
  <c r="AE404" i="9"/>
  <c r="AI404" i="9" s="1"/>
  <c r="AB405" i="9"/>
  <c r="AC405" i="9"/>
  <c r="AD405" i="9"/>
  <c r="AE405" i="9"/>
  <c r="AI405" i="9" s="1"/>
  <c r="AB406" i="9"/>
  <c r="AC406" i="9"/>
  <c r="AD406" i="9"/>
  <c r="AE406" i="9"/>
  <c r="AI406" i="9" s="1"/>
  <c r="AB407" i="9"/>
  <c r="AC407" i="9"/>
  <c r="AD407" i="9"/>
  <c r="AE407" i="9"/>
  <c r="AI407" i="9" s="1"/>
  <c r="AB408" i="9"/>
  <c r="AC408" i="9"/>
  <c r="AD408" i="9"/>
  <c r="AE408" i="9"/>
  <c r="AI408" i="9" s="1"/>
  <c r="AB409" i="9"/>
  <c r="AC409" i="9"/>
  <c r="AD409" i="9"/>
  <c r="AE409" i="9"/>
  <c r="AI409" i="9" s="1"/>
  <c r="AB410" i="9"/>
  <c r="AC410" i="9"/>
  <c r="AD410" i="9"/>
  <c r="AE410" i="9"/>
  <c r="AI410" i="9" s="1"/>
  <c r="AB411" i="9"/>
  <c r="AC411" i="9"/>
  <c r="AD411" i="9"/>
  <c r="AE411" i="9"/>
  <c r="AI411" i="9" s="1"/>
  <c r="AB412" i="9"/>
  <c r="AC412" i="9"/>
  <c r="AD412" i="9"/>
  <c r="AE412" i="9"/>
  <c r="AI412" i="9" s="1"/>
  <c r="AB413" i="9"/>
  <c r="AC413" i="9"/>
  <c r="AD413" i="9"/>
  <c r="AE413" i="9"/>
  <c r="AI413" i="9" s="1"/>
  <c r="AB414" i="9"/>
  <c r="AC414" i="9"/>
  <c r="AD414" i="9"/>
  <c r="AE414" i="9"/>
  <c r="AI414" i="9" s="1"/>
  <c r="AB415" i="9"/>
  <c r="AC415" i="9"/>
  <c r="AD415" i="9"/>
  <c r="AE415" i="9"/>
  <c r="AI415" i="9" s="1"/>
  <c r="AB416" i="9"/>
  <c r="AC416" i="9"/>
  <c r="AD416" i="9"/>
  <c r="AE416" i="9"/>
  <c r="AI416" i="9" s="1"/>
  <c r="AB417" i="9"/>
  <c r="AC417" i="9"/>
  <c r="AD417" i="9"/>
  <c r="AE417" i="9"/>
  <c r="AI417" i="9" s="1"/>
  <c r="AB418" i="9"/>
  <c r="AC418" i="9"/>
  <c r="AD418" i="9"/>
  <c r="AE418" i="9"/>
  <c r="AI418" i="9" s="1"/>
  <c r="AB419" i="9"/>
  <c r="AC419" i="9"/>
  <c r="AD419" i="9"/>
  <c r="AE419" i="9"/>
  <c r="AI419" i="9" s="1"/>
  <c r="AB420" i="9"/>
  <c r="AC420" i="9"/>
  <c r="AD420" i="9"/>
  <c r="AE420" i="9"/>
  <c r="AI420" i="9" s="1"/>
  <c r="AB421" i="9"/>
  <c r="AC421" i="9"/>
  <c r="AD421" i="9"/>
  <c r="AE421" i="9"/>
  <c r="AI421" i="9" s="1"/>
  <c r="AB422" i="9"/>
  <c r="AC422" i="9"/>
  <c r="AD422" i="9"/>
  <c r="AE422" i="9"/>
  <c r="AI422" i="9" s="1"/>
  <c r="AB423" i="9"/>
  <c r="AC423" i="9"/>
  <c r="AD423" i="9"/>
  <c r="AE423" i="9"/>
  <c r="AI423" i="9" s="1"/>
  <c r="AB424" i="9"/>
  <c r="AC424" i="9"/>
  <c r="AD424" i="9"/>
  <c r="AE424" i="9"/>
  <c r="AI424" i="9" s="1"/>
  <c r="AB425" i="9"/>
  <c r="AC425" i="9"/>
  <c r="AD425" i="9"/>
  <c r="AE425" i="9"/>
  <c r="AI425" i="9" s="1"/>
  <c r="AB426" i="9"/>
  <c r="AC426" i="9"/>
  <c r="AD426" i="9"/>
  <c r="AE426" i="9"/>
  <c r="AI426" i="9" s="1"/>
  <c r="AB427" i="9"/>
  <c r="AC427" i="9"/>
  <c r="AD427" i="9"/>
  <c r="AE427" i="9"/>
  <c r="AI427" i="9" s="1"/>
  <c r="AB428" i="9"/>
  <c r="AC428" i="9"/>
  <c r="AD428" i="9"/>
  <c r="AE428" i="9"/>
  <c r="AI428" i="9" s="1"/>
  <c r="AB429" i="9"/>
  <c r="AC429" i="9"/>
  <c r="AD429" i="9"/>
  <c r="AE429" i="9"/>
  <c r="AI429" i="9" s="1"/>
  <c r="AB430" i="9"/>
  <c r="AC430" i="9"/>
  <c r="AD430" i="9"/>
  <c r="AE430" i="9"/>
  <c r="AI430" i="9" s="1"/>
  <c r="AB431" i="9"/>
  <c r="AC431" i="9"/>
  <c r="AD431" i="9"/>
  <c r="AE431" i="9"/>
  <c r="AI431" i="9" s="1"/>
  <c r="AB432" i="9"/>
  <c r="AC432" i="9"/>
  <c r="AD432" i="9"/>
  <c r="AE432" i="9"/>
  <c r="AI432" i="9" s="1"/>
  <c r="AB433" i="9"/>
  <c r="AC433" i="9"/>
  <c r="AD433" i="9"/>
  <c r="AE433" i="9"/>
  <c r="AI433" i="9" s="1"/>
  <c r="AB434" i="9"/>
  <c r="AC434" i="9"/>
  <c r="AD434" i="9"/>
  <c r="AE434" i="9"/>
  <c r="AI434" i="9" s="1"/>
  <c r="AB435" i="9"/>
  <c r="AC435" i="9"/>
  <c r="AD435" i="9"/>
  <c r="AE435" i="9"/>
  <c r="AI435" i="9" s="1"/>
  <c r="AB436" i="9"/>
  <c r="AC436" i="9"/>
  <c r="AD436" i="9"/>
  <c r="AE436" i="9"/>
  <c r="AI436" i="9" s="1"/>
  <c r="AB437" i="9"/>
  <c r="AC437" i="9"/>
  <c r="AD437" i="9"/>
  <c r="AE437" i="9"/>
  <c r="AI437" i="9" s="1"/>
  <c r="AB438" i="9"/>
  <c r="AC438" i="9"/>
  <c r="AD438" i="9"/>
  <c r="AE438" i="9"/>
  <c r="AI438" i="9" s="1"/>
  <c r="AB439" i="9"/>
  <c r="AC439" i="9"/>
  <c r="AD439" i="9"/>
  <c r="AE439" i="9"/>
  <c r="AI439" i="9" s="1"/>
  <c r="AB440" i="9"/>
  <c r="AC440" i="9"/>
  <c r="AD440" i="9"/>
  <c r="AE440" i="9"/>
  <c r="AI440" i="9" s="1"/>
  <c r="AB441" i="9"/>
  <c r="AC441" i="9"/>
  <c r="AD441" i="9"/>
  <c r="AE441" i="9"/>
  <c r="AI441" i="9" s="1"/>
  <c r="AB442" i="9"/>
  <c r="AC442" i="9"/>
  <c r="AD442" i="9"/>
  <c r="AE442" i="9"/>
  <c r="AI442" i="9" s="1"/>
  <c r="AB443" i="9"/>
  <c r="AC443" i="9"/>
  <c r="AD443" i="9"/>
  <c r="AE443" i="9"/>
  <c r="AI443" i="9" s="1"/>
  <c r="AB444" i="9"/>
  <c r="AC444" i="9"/>
  <c r="AD444" i="9"/>
  <c r="AE444" i="9"/>
  <c r="AI444" i="9" s="1"/>
  <c r="AB445" i="9"/>
  <c r="AC445" i="9"/>
  <c r="AD445" i="9"/>
  <c r="AE445" i="9"/>
  <c r="AI445" i="9" s="1"/>
  <c r="AB446" i="9"/>
  <c r="AC446" i="9"/>
  <c r="AD446" i="9"/>
  <c r="AE446" i="9"/>
  <c r="AI446" i="9" s="1"/>
  <c r="AB447" i="9"/>
  <c r="AC447" i="9"/>
  <c r="AD447" i="9"/>
  <c r="AE447" i="9"/>
  <c r="AI447" i="9" s="1"/>
  <c r="AB448" i="9"/>
  <c r="AC448" i="9"/>
  <c r="AD448" i="9"/>
  <c r="AE448" i="9"/>
  <c r="AI448" i="9" s="1"/>
  <c r="AB449" i="9"/>
  <c r="AC449" i="9"/>
  <c r="AD449" i="9"/>
  <c r="AE449" i="9"/>
  <c r="AI449" i="9" s="1"/>
  <c r="AB450" i="9"/>
  <c r="AC450" i="9"/>
  <c r="AD450" i="9"/>
  <c r="AE450" i="9"/>
  <c r="AI450" i="9" s="1"/>
  <c r="AB451" i="9"/>
  <c r="AC451" i="9"/>
  <c r="AD451" i="9"/>
  <c r="AE451" i="9"/>
  <c r="AI451" i="9" s="1"/>
  <c r="AB452" i="9"/>
  <c r="AC452" i="9"/>
  <c r="AD452" i="9"/>
  <c r="AE452" i="9"/>
  <c r="AI452" i="9" s="1"/>
  <c r="AB453" i="9"/>
  <c r="AC453" i="9"/>
  <c r="AD453" i="9"/>
  <c r="AE453" i="9"/>
  <c r="AI453" i="9" s="1"/>
  <c r="AB454" i="9"/>
  <c r="AC454" i="9"/>
  <c r="AD454" i="9"/>
  <c r="AE454" i="9"/>
  <c r="AI454" i="9" s="1"/>
  <c r="AB455" i="9"/>
  <c r="AC455" i="9"/>
  <c r="AD455" i="9"/>
  <c r="AE455" i="9"/>
  <c r="AI455" i="9" s="1"/>
  <c r="AB456" i="9"/>
  <c r="AC456" i="9"/>
  <c r="AD456" i="9"/>
  <c r="AE456" i="9"/>
  <c r="AI456" i="9" s="1"/>
  <c r="AB457" i="9"/>
  <c r="AC457" i="9"/>
  <c r="AD457" i="9"/>
  <c r="AE457" i="9"/>
  <c r="AI457" i="9" s="1"/>
  <c r="AB458" i="9"/>
  <c r="AC458" i="9"/>
  <c r="AD458" i="9"/>
  <c r="AE458" i="9"/>
  <c r="AI458" i="9" s="1"/>
  <c r="AB459" i="9"/>
  <c r="AC459" i="9"/>
  <c r="AD459" i="9"/>
  <c r="AE459" i="9"/>
  <c r="AI459" i="9" s="1"/>
  <c r="AB460" i="9"/>
  <c r="AC460" i="9"/>
  <c r="AD460" i="9"/>
  <c r="AE460" i="9"/>
  <c r="AI460" i="9" s="1"/>
  <c r="AB461" i="9"/>
  <c r="AC461" i="9"/>
  <c r="AD461" i="9"/>
  <c r="AE461" i="9"/>
  <c r="AI461" i="9" s="1"/>
  <c r="AB462" i="9"/>
  <c r="AC462" i="9"/>
  <c r="AD462" i="9"/>
  <c r="AE462" i="9"/>
  <c r="AI462" i="9" s="1"/>
  <c r="AB463" i="9"/>
  <c r="AC463" i="9"/>
  <c r="AD463" i="9"/>
  <c r="AE463" i="9"/>
  <c r="AI463" i="9" s="1"/>
  <c r="AB464" i="9"/>
  <c r="AC464" i="9"/>
  <c r="AD464" i="9"/>
  <c r="AE464" i="9"/>
  <c r="AI464" i="9" s="1"/>
  <c r="AB465" i="9"/>
  <c r="AC465" i="9"/>
  <c r="AD465" i="9"/>
  <c r="AE465" i="9"/>
  <c r="AI465" i="9" s="1"/>
  <c r="AB466" i="9"/>
  <c r="AC466" i="9"/>
  <c r="AD466" i="9"/>
  <c r="AE466" i="9"/>
  <c r="AI466" i="9" s="1"/>
  <c r="AB467" i="9"/>
  <c r="AC467" i="9"/>
  <c r="AD467" i="9"/>
  <c r="AE467" i="9"/>
  <c r="AI467" i="9" s="1"/>
  <c r="AB468" i="9"/>
  <c r="AC468" i="9"/>
  <c r="AD468" i="9"/>
  <c r="AE468" i="9"/>
  <c r="AI468" i="9" s="1"/>
  <c r="AB469" i="9"/>
  <c r="AC469" i="9"/>
  <c r="AD469" i="9"/>
  <c r="AE469" i="9"/>
  <c r="AI469" i="9" s="1"/>
  <c r="AB470" i="9"/>
  <c r="AC470" i="9"/>
  <c r="AD470" i="9"/>
  <c r="AE470" i="9"/>
  <c r="AI470" i="9" s="1"/>
  <c r="AB471" i="9"/>
  <c r="AC471" i="9"/>
  <c r="AD471" i="9"/>
  <c r="AE471" i="9"/>
  <c r="AI471" i="9" s="1"/>
  <c r="AB472" i="9"/>
  <c r="AC472" i="9"/>
  <c r="AD472" i="9"/>
  <c r="AE472" i="9"/>
  <c r="AI472" i="9" s="1"/>
  <c r="AB473" i="9"/>
  <c r="AC473" i="9"/>
  <c r="AD473" i="9"/>
  <c r="AE473" i="9"/>
  <c r="AI473" i="9" s="1"/>
  <c r="AB474" i="9"/>
  <c r="AC474" i="9"/>
  <c r="AD474" i="9"/>
  <c r="AE474" i="9"/>
  <c r="AI474" i="9" s="1"/>
  <c r="AB475" i="9"/>
  <c r="AC475" i="9"/>
  <c r="AD475" i="9"/>
  <c r="AE475" i="9"/>
  <c r="AI475" i="9" s="1"/>
  <c r="AB476" i="9"/>
  <c r="AC476" i="9"/>
  <c r="AD476" i="9"/>
  <c r="AE476" i="9"/>
  <c r="AI476" i="9" s="1"/>
  <c r="AB477" i="9"/>
  <c r="AC477" i="9"/>
  <c r="AD477" i="9"/>
  <c r="AE477" i="9"/>
  <c r="AI477" i="9" s="1"/>
  <c r="AB478" i="9"/>
  <c r="AC478" i="9"/>
  <c r="AD478" i="9"/>
  <c r="AE478" i="9"/>
  <c r="AI478" i="9" s="1"/>
  <c r="AB479" i="9"/>
  <c r="AC479" i="9"/>
  <c r="AD479" i="9"/>
  <c r="AE479" i="9"/>
  <c r="AI479" i="9" s="1"/>
  <c r="AB480" i="9"/>
  <c r="AC480" i="9"/>
  <c r="AD480" i="9"/>
  <c r="AE480" i="9"/>
  <c r="AI480" i="9" s="1"/>
  <c r="AB481" i="9"/>
  <c r="AC481" i="9"/>
  <c r="AD481" i="9"/>
  <c r="AE481" i="9"/>
  <c r="AI481" i="9" s="1"/>
  <c r="AB482" i="9"/>
  <c r="AC482" i="9"/>
  <c r="AD482" i="9"/>
  <c r="AE482" i="9"/>
  <c r="AI482" i="9" s="1"/>
  <c r="AB483" i="9"/>
  <c r="AC483" i="9"/>
  <c r="AD483" i="9"/>
  <c r="AE483" i="9"/>
  <c r="AI483" i="9" s="1"/>
  <c r="AB484" i="9"/>
  <c r="AC484" i="9"/>
  <c r="AD484" i="9"/>
  <c r="AE484" i="9"/>
  <c r="AI484" i="9" s="1"/>
  <c r="AB485" i="9"/>
  <c r="AC485" i="9"/>
  <c r="AD485" i="9"/>
  <c r="AE485" i="9"/>
  <c r="AI485" i="9" s="1"/>
  <c r="AB486" i="9"/>
  <c r="AC486" i="9"/>
  <c r="AD486" i="9"/>
  <c r="AE486" i="9"/>
  <c r="AI486" i="9" s="1"/>
  <c r="AB487" i="9"/>
  <c r="AC487" i="9"/>
  <c r="AD487" i="9"/>
  <c r="AE487" i="9"/>
  <c r="AI487" i="9" s="1"/>
  <c r="AB488" i="9"/>
  <c r="AC488" i="9"/>
  <c r="AD488" i="9"/>
  <c r="AE488" i="9"/>
  <c r="AI488" i="9" s="1"/>
  <c r="AB489" i="9"/>
  <c r="AC489" i="9"/>
  <c r="AD489" i="9"/>
  <c r="AE489" i="9"/>
  <c r="AI489" i="9" s="1"/>
  <c r="AB490" i="9"/>
  <c r="AC490" i="9"/>
  <c r="AD490" i="9"/>
  <c r="AE490" i="9"/>
  <c r="AI490" i="9" s="1"/>
  <c r="AB491" i="9"/>
  <c r="AC491" i="9"/>
  <c r="AD491" i="9"/>
  <c r="AE491" i="9"/>
  <c r="AI491" i="9" s="1"/>
  <c r="AB492" i="9"/>
  <c r="AC492" i="9"/>
  <c r="AD492" i="9"/>
  <c r="AE492" i="9"/>
  <c r="AI492" i="9" s="1"/>
  <c r="AB493" i="9"/>
  <c r="AC493" i="9"/>
  <c r="AD493" i="9"/>
  <c r="AE493" i="9"/>
  <c r="AI493" i="9" s="1"/>
  <c r="AB494" i="9"/>
  <c r="AC494" i="9"/>
  <c r="AD494" i="9"/>
  <c r="AE494" i="9"/>
  <c r="AI494" i="9" s="1"/>
  <c r="AB495" i="9"/>
  <c r="AC495" i="9"/>
  <c r="AD495" i="9"/>
  <c r="AE495" i="9"/>
  <c r="AI495" i="9" s="1"/>
  <c r="AB496" i="9"/>
  <c r="AC496" i="9"/>
  <c r="AD496" i="9"/>
  <c r="AE496" i="9"/>
  <c r="AI496" i="9" s="1"/>
  <c r="AB497" i="9"/>
  <c r="AC497" i="9"/>
  <c r="AD497" i="9"/>
  <c r="AE497" i="9"/>
  <c r="AI497" i="9" s="1"/>
  <c r="AB498" i="9"/>
  <c r="AC498" i="9"/>
  <c r="AD498" i="9"/>
  <c r="AE498" i="9"/>
  <c r="AI498" i="9" s="1"/>
  <c r="AB499" i="9"/>
  <c r="AC499" i="9"/>
  <c r="AD499" i="9"/>
  <c r="AE499" i="9"/>
  <c r="AI499" i="9" s="1"/>
  <c r="AB500" i="9"/>
  <c r="AC500" i="9"/>
  <c r="AD500" i="9"/>
  <c r="AE500" i="9"/>
  <c r="AI500" i="9" s="1"/>
  <c r="AB501" i="9"/>
  <c r="AC501" i="9"/>
  <c r="AD501" i="9"/>
  <c r="AE501" i="9"/>
  <c r="AI501" i="9" s="1"/>
  <c r="AB502" i="9"/>
  <c r="AC502" i="9"/>
  <c r="AD502" i="9"/>
  <c r="AE502" i="9"/>
  <c r="AI502" i="9" s="1"/>
  <c r="AB503" i="9"/>
  <c r="AC503" i="9"/>
  <c r="AD503" i="9"/>
  <c r="AE503" i="9"/>
  <c r="AI503" i="9" s="1"/>
  <c r="AB504" i="9"/>
  <c r="AC504" i="9"/>
  <c r="AD504" i="9"/>
  <c r="AE504" i="9"/>
  <c r="AI504" i="9" s="1"/>
  <c r="AB505" i="9"/>
  <c r="AC505" i="9"/>
  <c r="AD505" i="9"/>
  <c r="AE505" i="9"/>
  <c r="AI505" i="9" s="1"/>
  <c r="AB506" i="9"/>
  <c r="AC506" i="9"/>
  <c r="AD506" i="9"/>
  <c r="AE506" i="9"/>
  <c r="AI506" i="9" s="1"/>
  <c r="AB507" i="9"/>
  <c r="AC507" i="9"/>
  <c r="AD507" i="9"/>
  <c r="AE507" i="9"/>
  <c r="AI507" i="9" s="1"/>
  <c r="AB508" i="9"/>
  <c r="AC508" i="9"/>
  <c r="AD508" i="9"/>
  <c r="AE508" i="9"/>
  <c r="AI508" i="9" s="1"/>
  <c r="AB509" i="9"/>
  <c r="AC509" i="9"/>
  <c r="AD509" i="9"/>
  <c r="AE509" i="9"/>
  <c r="AI509" i="9" s="1"/>
  <c r="AB510" i="9"/>
  <c r="AC510" i="9"/>
  <c r="AD510" i="9"/>
  <c r="AE510" i="9"/>
  <c r="AI510" i="9" s="1"/>
  <c r="AB511" i="9"/>
  <c r="AC511" i="9"/>
  <c r="AD511" i="9"/>
  <c r="AE511" i="9"/>
  <c r="AI511" i="9" s="1"/>
  <c r="AB512" i="9"/>
  <c r="AC512" i="9"/>
  <c r="AD512" i="9"/>
  <c r="AE512" i="9"/>
  <c r="AI512" i="9" s="1"/>
  <c r="AB513" i="9"/>
  <c r="AC513" i="9"/>
  <c r="AD513" i="9"/>
  <c r="AE513" i="9"/>
  <c r="AI513" i="9" s="1"/>
  <c r="AB514" i="9"/>
  <c r="AC514" i="9"/>
  <c r="AD514" i="9"/>
  <c r="AE514" i="9"/>
  <c r="AI514" i="9" s="1"/>
  <c r="AB515" i="9"/>
  <c r="AC515" i="9"/>
  <c r="AD515" i="9"/>
  <c r="AE515" i="9"/>
  <c r="AI515" i="9" s="1"/>
  <c r="AB516" i="9"/>
  <c r="AC516" i="9"/>
  <c r="AD516" i="9"/>
  <c r="AE516" i="9"/>
  <c r="AI516" i="9" s="1"/>
  <c r="AB517" i="9"/>
  <c r="AC517" i="9"/>
  <c r="AD517" i="9"/>
  <c r="AE517" i="9"/>
  <c r="AI517" i="9" s="1"/>
  <c r="AB518" i="9"/>
  <c r="AC518" i="9"/>
  <c r="AD518" i="9"/>
  <c r="AE518" i="9"/>
  <c r="AI518" i="9" s="1"/>
  <c r="AB519" i="9"/>
  <c r="AC519" i="9"/>
  <c r="AD519" i="9"/>
  <c r="AE519" i="9"/>
  <c r="AI519" i="9" s="1"/>
  <c r="AB520" i="9"/>
  <c r="AC520" i="9"/>
  <c r="AD520" i="9"/>
  <c r="AE520" i="9"/>
  <c r="AI520" i="9" s="1"/>
  <c r="AB521" i="9"/>
  <c r="AC521" i="9"/>
  <c r="AD521" i="9"/>
  <c r="AE521" i="9"/>
  <c r="AI521" i="9" s="1"/>
  <c r="AB522" i="9"/>
  <c r="AC522" i="9"/>
  <c r="AD522" i="9"/>
  <c r="AE522" i="9"/>
  <c r="AI522" i="9" s="1"/>
  <c r="AB523" i="9"/>
  <c r="AC523" i="9"/>
  <c r="AD523" i="9"/>
  <c r="AE523" i="9"/>
  <c r="AI523" i="9" s="1"/>
  <c r="AB524" i="9"/>
  <c r="AC524" i="9"/>
  <c r="AD524" i="9"/>
  <c r="AE524" i="9"/>
  <c r="AI524" i="9" s="1"/>
  <c r="AB525" i="9"/>
  <c r="AC525" i="9"/>
  <c r="AD525" i="9"/>
  <c r="AE525" i="9"/>
  <c r="AI525" i="9" s="1"/>
  <c r="AB526" i="9"/>
  <c r="AC526" i="9"/>
  <c r="AD526" i="9"/>
  <c r="AE526" i="9"/>
  <c r="AI526" i="9" s="1"/>
  <c r="AB527" i="9"/>
  <c r="AC527" i="9"/>
  <c r="AD527" i="9"/>
  <c r="AE527" i="9"/>
  <c r="AI527" i="9" s="1"/>
  <c r="AB528" i="9"/>
  <c r="AC528" i="9"/>
  <c r="AD528" i="9"/>
  <c r="AE528" i="9"/>
  <c r="AI528" i="9" s="1"/>
  <c r="AB529" i="9"/>
  <c r="AC529" i="9"/>
  <c r="AD529" i="9"/>
  <c r="AE529" i="9"/>
  <c r="AI529" i="9" s="1"/>
  <c r="AB530" i="9"/>
  <c r="AC530" i="9"/>
  <c r="AD530" i="9"/>
  <c r="AE530" i="9"/>
  <c r="AI530" i="9" s="1"/>
  <c r="AB531" i="9"/>
  <c r="AC531" i="9"/>
  <c r="AD531" i="9"/>
  <c r="AE531" i="9"/>
  <c r="AI531" i="9" s="1"/>
  <c r="AB532" i="9"/>
  <c r="AC532" i="9"/>
  <c r="AD532" i="9"/>
  <c r="AE532" i="9"/>
  <c r="AI532" i="9" s="1"/>
  <c r="AB533" i="9"/>
  <c r="AC533" i="9"/>
  <c r="AD533" i="9"/>
  <c r="AE533" i="9"/>
  <c r="AI533" i="9" s="1"/>
  <c r="AB534" i="9"/>
  <c r="AC534" i="9"/>
  <c r="AD534" i="9"/>
  <c r="AE534" i="9"/>
  <c r="AI534" i="9" s="1"/>
  <c r="AB535" i="9"/>
  <c r="AC535" i="9"/>
  <c r="AD535" i="9"/>
  <c r="AE535" i="9"/>
  <c r="AI535" i="9" s="1"/>
  <c r="AB536" i="9"/>
  <c r="AC536" i="9"/>
  <c r="AD536" i="9"/>
  <c r="AE536" i="9"/>
  <c r="AI536" i="9" s="1"/>
  <c r="AB537" i="9"/>
  <c r="AC537" i="9"/>
  <c r="AD537" i="9"/>
  <c r="AE537" i="9"/>
  <c r="AI537" i="9" s="1"/>
  <c r="AB538" i="9"/>
  <c r="AC538" i="9"/>
  <c r="AD538" i="9"/>
  <c r="AE538" i="9"/>
  <c r="AI538" i="9" s="1"/>
  <c r="AB539" i="9"/>
  <c r="AC539" i="9"/>
  <c r="AD539" i="9"/>
  <c r="AE539" i="9"/>
  <c r="AI539" i="9" s="1"/>
  <c r="AB540" i="9"/>
  <c r="AC540" i="9"/>
  <c r="AD540" i="9"/>
  <c r="AE540" i="9"/>
  <c r="AI540" i="9" s="1"/>
  <c r="AB541" i="9"/>
  <c r="AC541" i="9"/>
  <c r="AD541" i="9"/>
  <c r="AE541" i="9"/>
  <c r="AI541" i="9" s="1"/>
  <c r="AB542" i="9"/>
  <c r="AC542" i="9"/>
  <c r="AD542" i="9"/>
  <c r="AE542" i="9"/>
  <c r="AI542" i="9" s="1"/>
  <c r="AB543" i="9"/>
  <c r="AC543" i="9"/>
  <c r="AD543" i="9"/>
  <c r="AE543" i="9"/>
  <c r="AI543" i="9" s="1"/>
  <c r="AB544" i="9"/>
  <c r="AC544" i="9"/>
  <c r="AD544" i="9"/>
  <c r="AE544" i="9"/>
  <c r="AI544" i="9" s="1"/>
  <c r="AB545" i="9"/>
  <c r="AC545" i="9"/>
  <c r="AD545" i="9"/>
  <c r="AE545" i="9"/>
  <c r="AI545" i="9" s="1"/>
  <c r="AB546" i="9"/>
  <c r="AC546" i="9"/>
  <c r="AD546" i="9"/>
  <c r="AE546" i="9"/>
  <c r="AI546" i="9" s="1"/>
  <c r="AB547" i="9"/>
  <c r="AC547" i="9"/>
  <c r="AD547" i="9"/>
  <c r="AE547" i="9"/>
  <c r="AI547" i="9" s="1"/>
  <c r="AB548" i="9"/>
  <c r="AC548" i="9"/>
  <c r="AD548" i="9"/>
  <c r="AE548" i="9"/>
  <c r="AI548" i="9" s="1"/>
  <c r="AB549" i="9"/>
  <c r="AC549" i="9"/>
  <c r="AD549" i="9"/>
  <c r="AE549" i="9"/>
  <c r="AI549" i="9" s="1"/>
  <c r="AB550" i="9"/>
  <c r="AC550" i="9"/>
  <c r="AD550" i="9"/>
  <c r="AE550" i="9"/>
  <c r="AI550" i="9" s="1"/>
  <c r="AB551" i="9"/>
  <c r="AC551" i="9"/>
  <c r="AD551" i="9"/>
  <c r="AE551" i="9"/>
  <c r="AI551" i="9" s="1"/>
  <c r="AB552" i="9"/>
  <c r="AC552" i="9"/>
  <c r="AD552" i="9"/>
  <c r="AE552" i="9"/>
  <c r="AI552" i="9" s="1"/>
  <c r="AB553" i="9"/>
  <c r="AC553" i="9"/>
  <c r="AD553" i="9"/>
  <c r="AE553" i="9"/>
  <c r="AI553" i="9" s="1"/>
  <c r="AB554" i="9"/>
  <c r="AC554" i="9"/>
  <c r="AD554" i="9"/>
  <c r="AE554" i="9"/>
  <c r="AI554" i="9" s="1"/>
  <c r="AB555" i="9"/>
  <c r="AC555" i="9"/>
  <c r="AD555" i="9"/>
  <c r="AE555" i="9"/>
  <c r="AI555" i="9" s="1"/>
  <c r="AB556" i="9"/>
  <c r="AC556" i="9"/>
  <c r="AD556" i="9"/>
  <c r="AE556" i="9"/>
  <c r="AI556" i="9" s="1"/>
  <c r="AB557" i="9"/>
  <c r="AC557" i="9"/>
  <c r="AD557" i="9"/>
  <c r="AE557" i="9"/>
  <c r="AI557" i="9" s="1"/>
  <c r="AB558" i="9"/>
  <c r="AC558" i="9"/>
  <c r="AD558" i="9"/>
  <c r="AE558" i="9"/>
  <c r="AI558" i="9" s="1"/>
  <c r="AB559" i="9"/>
  <c r="AC559" i="9"/>
  <c r="AD559" i="9"/>
  <c r="AE559" i="9"/>
  <c r="AI559" i="9" s="1"/>
  <c r="AB560" i="9"/>
  <c r="AC560" i="9"/>
  <c r="AD560" i="9"/>
  <c r="AE560" i="9"/>
  <c r="AI560" i="9" s="1"/>
  <c r="AB561" i="9"/>
  <c r="AC561" i="9"/>
  <c r="AD561" i="9"/>
  <c r="AE561" i="9"/>
  <c r="AI561" i="9" s="1"/>
  <c r="AB562" i="9"/>
  <c r="AC562" i="9"/>
  <c r="AD562" i="9"/>
  <c r="AE562" i="9"/>
  <c r="AI562" i="9" s="1"/>
  <c r="AB563" i="9"/>
  <c r="AC563" i="9"/>
  <c r="AD563" i="9"/>
  <c r="AE563" i="9"/>
  <c r="AI563" i="9" s="1"/>
  <c r="AB564" i="9"/>
  <c r="AC564" i="9"/>
  <c r="AD564" i="9"/>
  <c r="AE564" i="9"/>
  <c r="AI564" i="9" s="1"/>
  <c r="AB565" i="9"/>
  <c r="AC565" i="9"/>
  <c r="AD565" i="9"/>
  <c r="AE565" i="9"/>
  <c r="AI565" i="9" s="1"/>
  <c r="AB566" i="9"/>
  <c r="AC566" i="9"/>
  <c r="AD566" i="9"/>
  <c r="AE566" i="9"/>
  <c r="AI566" i="9" s="1"/>
  <c r="AB567" i="9"/>
  <c r="AC567" i="9"/>
  <c r="AD567" i="9"/>
  <c r="AE567" i="9"/>
  <c r="AI567" i="9" s="1"/>
  <c r="AB568" i="9"/>
  <c r="AC568" i="9"/>
  <c r="AD568" i="9"/>
  <c r="AE568" i="9"/>
  <c r="AI568" i="9" s="1"/>
  <c r="AB569" i="9"/>
  <c r="AC569" i="9"/>
  <c r="AD569" i="9"/>
  <c r="AE569" i="9"/>
  <c r="AI569" i="9" s="1"/>
  <c r="AB570" i="9"/>
  <c r="AC570" i="9"/>
  <c r="AD570" i="9"/>
  <c r="AE570" i="9"/>
  <c r="AI570" i="9" s="1"/>
  <c r="AB571" i="9"/>
  <c r="AC571" i="9"/>
  <c r="AD571" i="9"/>
  <c r="AE571" i="9"/>
  <c r="AI571" i="9" s="1"/>
  <c r="AB572" i="9"/>
  <c r="AC572" i="9"/>
  <c r="AD572" i="9"/>
  <c r="AE572" i="9"/>
  <c r="AI572" i="9" s="1"/>
  <c r="AB573" i="9"/>
  <c r="AC573" i="9"/>
  <c r="AD573" i="9"/>
  <c r="AE573" i="9"/>
  <c r="AI573" i="9" s="1"/>
  <c r="AB574" i="9"/>
  <c r="AC574" i="9"/>
  <c r="AD574" i="9"/>
  <c r="AE574" i="9"/>
  <c r="AI574" i="9" s="1"/>
  <c r="AB575" i="9"/>
  <c r="AC575" i="9"/>
  <c r="AD575" i="9"/>
  <c r="AE575" i="9"/>
  <c r="AI575" i="9" s="1"/>
  <c r="AB576" i="9"/>
  <c r="AC576" i="9"/>
  <c r="AD576" i="9"/>
  <c r="AE576" i="9"/>
  <c r="AI576" i="9" s="1"/>
  <c r="AB577" i="9"/>
  <c r="AC577" i="9"/>
  <c r="AD577" i="9"/>
  <c r="AE577" i="9"/>
  <c r="AI577" i="9" s="1"/>
  <c r="AB578" i="9"/>
  <c r="AC578" i="9"/>
  <c r="AD578" i="9"/>
  <c r="AE578" i="9"/>
  <c r="AI578" i="9" s="1"/>
  <c r="AB579" i="9"/>
  <c r="AC579" i="9"/>
  <c r="AD579" i="9"/>
  <c r="AE579" i="9"/>
  <c r="AI579" i="9" s="1"/>
  <c r="AB580" i="9"/>
  <c r="AC580" i="9"/>
  <c r="AD580" i="9"/>
  <c r="AE580" i="9"/>
  <c r="AI580" i="9" s="1"/>
  <c r="AB581" i="9"/>
  <c r="AC581" i="9"/>
  <c r="AD581" i="9"/>
  <c r="AE581" i="9"/>
  <c r="AI581" i="9" s="1"/>
  <c r="AB582" i="9"/>
  <c r="AC582" i="9"/>
  <c r="AD582" i="9"/>
  <c r="AE582" i="9"/>
  <c r="AI582" i="9" s="1"/>
  <c r="AB583" i="9"/>
  <c r="AC583" i="9"/>
  <c r="AD583" i="9"/>
  <c r="AE583" i="9"/>
  <c r="AI583" i="9" s="1"/>
  <c r="AB584" i="9"/>
  <c r="AC584" i="9"/>
  <c r="AD584" i="9"/>
  <c r="AE584" i="9"/>
  <c r="AI584" i="9" s="1"/>
  <c r="AB585" i="9"/>
  <c r="AC585" i="9"/>
  <c r="AD585" i="9"/>
  <c r="AE585" i="9"/>
  <c r="AI585" i="9" s="1"/>
  <c r="AB586" i="9"/>
  <c r="AC586" i="9"/>
  <c r="AD586" i="9"/>
  <c r="AE586" i="9"/>
  <c r="AI586" i="9" s="1"/>
  <c r="AB587" i="9"/>
  <c r="AC587" i="9"/>
  <c r="AD587" i="9"/>
  <c r="AE587" i="9"/>
  <c r="AI587" i="9" s="1"/>
  <c r="AB588" i="9"/>
  <c r="AC588" i="9"/>
  <c r="AD588" i="9"/>
  <c r="AE588" i="9"/>
  <c r="AI588" i="9" s="1"/>
  <c r="AB589" i="9"/>
  <c r="AC589" i="9"/>
  <c r="AD589" i="9"/>
  <c r="AE589" i="9"/>
  <c r="AI589" i="9" s="1"/>
  <c r="AB590" i="9"/>
  <c r="AC590" i="9"/>
  <c r="AD590" i="9"/>
  <c r="AE590" i="9"/>
  <c r="AI590" i="9" s="1"/>
  <c r="AB591" i="9"/>
  <c r="AC591" i="9"/>
  <c r="AD591" i="9"/>
  <c r="AE591" i="9"/>
  <c r="AI591" i="9" s="1"/>
  <c r="AB592" i="9"/>
  <c r="AC592" i="9"/>
  <c r="AD592" i="9"/>
  <c r="AE592" i="9"/>
  <c r="AI592" i="9" s="1"/>
  <c r="AB593" i="9"/>
  <c r="AC593" i="9"/>
  <c r="AD593" i="9"/>
  <c r="AE593" i="9"/>
  <c r="AI593" i="9" s="1"/>
  <c r="AB594" i="9"/>
  <c r="AC594" i="9"/>
  <c r="AD594" i="9"/>
  <c r="AE594" i="9"/>
  <c r="AI594" i="9" s="1"/>
  <c r="AB595" i="9"/>
  <c r="AC595" i="9"/>
  <c r="AD595" i="9"/>
  <c r="AE595" i="9"/>
  <c r="AI595" i="9" s="1"/>
  <c r="AB596" i="9"/>
  <c r="AC596" i="9"/>
  <c r="AD596" i="9"/>
  <c r="AE596" i="9"/>
  <c r="AI596" i="9" s="1"/>
  <c r="AB597" i="9"/>
  <c r="AC597" i="9"/>
  <c r="AD597" i="9"/>
  <c r="AE597" i="9"/>
  <c r="AI597" i="9" s="1"/>
  <c r="AB598" i="9"/>
  <c r="AC598" i="9"/>
  <c r="AD598" i="9"/>
  <c r="AE598" i="9"/>
  <c r="AI598" i="9" s="1"/>
  <c r="AB599" i="9"/>
  <c r="AC599" i="9"/>
  <c r="AD599" i="9"/>
  <c r="AE599" i="9"/>
  <c r="AI599" i="9" s="1"/>
  <c r="AB600" i="9"/>
  <c r="AC600" i="9"/>
  <c r="AD600" i="9"/>
  <c r="AE600" i="9"/>
  <c r="AI600" i="9" s="1"/>
  <c r="AB601" i="9"/>
  <c r="AC601" i="9"/>
  <c r="AD601" i="9"/>
  <c r="AE601" i="9"/>
  <c r="AI601" i="9" s="1"/>
  <c r="AB602" i="9"/>
  <c r="AC602" i="9"/>
  <c r="AD602" i="9"/>
  <c r="AE602" i="9"/>
  <c r="AI602" i="9" s="1"/>
  <c r="AB603" i="9"/>
  <c r="AC603" i="9"/>
  <c r="AD603" i="9"/>
  <c r="AE603" i="9"/>
  <c r="AI603" i="9" s="1"/>
  <c r="AB604" i="9"/>
  <c r="AC604" i="9"/>
  <c r="AD604" i="9"/>
  <c r="AE604" i="9"/>
  <c r="AI604" i="9" s="1"/>
  <c r="AB605" i="9"/>
  <c r="AC605" i="9"/>
  <c r="AD605" i="9"/>
  <c r="AE605" i="9"/>
  <c r="AI605" i="9" s="1"/>
  <c r="AB606" i="9"/>
  <c r="AC606" i="9"/>
  <c r="AD606" i="9"/>
  <c r="AE606" i="9"/>
  <c r="AI606" i="9" s="1"/>
  <c r="AB607" i="9"/>
  <c r="AC607" i="9"/>
  <c r="AD607" i="9"/>
  <c r="AE607" i="9"/>
  <c r="AI607" i="9" s="1"/>
  <c r="AB608" i="9"/>
  <c r="AC608" i="9"/>
  <c r="AD608" i="9"/>
  <c r="AE608" i="9"/>
  <c r="AI608" i="9" s="1"/>
  <c r="AB609" i="9"/>
  <c r="AC609" i="9"/>
  <c r="AD609" i="9"/>
  <c r="AE609" i="9"/>
  <c r="AI609" i="9" s="1"/>
  <c r="AB610" i="9"/>
  <c r="AC610" i="9"/>
  <c r="AD610" i="9"/>
  <c r="AE610" i="9"/>
  <c r="AI610" i="9" s="1"/>
  <c r="AB611" i="9"/>
  <c r="AC611" i="9"/>
  <c r="AD611" i="9"/>
  <c r="AE611" i="9"/>
  <c r="AI611" i="9" s="1"/>
  <c r="AB612" i="9"/>
  <c r="AC612" i="9"/>
  <c r="AD612" i="9"/>
  <c r="AE612" i="9"/>
  <c r="AI612" i="9" s="1"/>
  <c r="AB613" i="9"/>
  <c r="AC613" i="9"/>
  <c r="AD613" i="9"/>
  <c r="AE613" i="9"/>
  <c r="AI613" i="9" s="1"/>
  <c r="AB614" i="9"/>
  <c r="AC614" i="9"/>
  <c r="AD614" i="9"/>
  <c r="AE614" i="9"/>
  <c r="AI614" i="9" s="1"/>
  <c r="AB615" i="9"/>
  <c r="AC615" i="9"/>
  <c r="AD615" i="9"/>
  <c r="AE615" i="9"/>
  <c r="AI615" i="9" s="1"/>
  <c r="AB616" i="9"/>
  <c r="AC616" i="9"/>
  <c r="AD616" i="9"/>
  <c r="AE616" i="9"/>
  <c r="AI616" i="9" s="1"/>
  <c r="AB617" i="9"/>
  <c r="AC617" i="9"/>
  <c r="AD617" i="9"/>
  <c r="AE617" i="9"/>
  <c r="AI617" i="9" s="1"/>
  <c r="AB618" i="9"/>
  <c r="AC618" i="9"/>
  <c r="AD618" i="9"/>
  <c r="AE618" i="9"/>
  <c r="AI618" i="9" s="1"/>
  <c r="AB619" i="9"/>
  <c r="AC619" i="9"/>
  <c r="AD619" i="9"/>
  <c r="AE619" i="9"/>
  <c r="AI619" i="9" s="1"/>
  <c r="AB620" i="9"/>
  <c r="AC620" i="9"/>
  <c r="AD620" i="9"/>
  <c r="AE620" i="9"/>
  <c r="AI620" i="9" s="1"/>
  <c r="AB621" i="9"/>
  <c r="AC621" i="9"/>
  <c r="AD621" i="9"/>
  <c r="AE621" i="9"/>
  <c r="AI621" i="9" s="1"/>
  <c r="AB622" i="9"/>
  <c r="AC622" i="9"/>
  <c r="AD622" i="9"/>
  <c r="AE622" i="9"/>
  <c r="AI622" i="9" s="1"/>
  <c r="AB623" i="9"/>
  <c r="AC623" i="9"/>
  <c r="AD623" i="9"/>
  <c r="AE623" i="9"/>
  <c r="AI623" i="9" s="1"/>
  <c r="AB624" i="9"/>
  <c r="AC624" i="9"/>
  <c r="AD624" i="9"/>
  <c r="AE624" i="9"/>
  <c r="AI624" i="9" s="1"/>
  <c r="AB625" i="9"/>
  <c r="AC625" i="9"/>
  <c r="AD625" i="9"/>
  <c r="AE625" i="9"/>
  <c r="AI625" i="9" s="1"/>
  <c r="AB626" i="9"/>
  <c r="AC626" i="9"/>
  <c r="AD626" i="9"/>
  <c r="AE626" i="9"/>
  <c r="AI626" i="9" s="1"/>
  <c r="AB627" i="9"/>
  <c r="AC627" i="9"/>
  <c r="AD627" i="9"/>
  <c r="AE627" i="9"/>
  <c r="AI627" i="9" s="1"/>
  <c r="AB628" i="9"/>
  <c r="AC628" i="9"/>
  <c r="AD628" i="9"/>
  <c r="AE628" i="9"/>
  <c r="AI628" i="9" s="1"/>
  <c r="AB629" i="9"/>
  <c r="AC629" i="9"/>
  <c r="AD629" i="9"/>
  <c r="AE629" i="9"/>
  <c r="AI629" i="9" s="1"/>
  <c r="AB630" i="9"/>
  <c r="AC630" i="9"/>
  <c r="AD630" i="9"/>
  <c r="AE630" i="9"/>
  <c r="AI630" i="9" s="1"/>
  <c r="AB631" i="9"/>
  <c r="AC631" i="9"/>
  <c r="AD631" i="9"/>
  <c r="AE631" i="9"/>
  <c r="AI631" i="9" s="1"/>
  <c r="AB632" i="9"/>
  <c r="AC632" i="9"/>
  <c r="AD632" i="9"/>
  <c r="AE632" i="9"/>
  <c r="AI632" i="9" s="1"/>
  <c r="AB633" i="9"/>
  <c r="AC633" i="9"/>
  <c r="AD633" i="9"/>
  <c r="AE633" i="9"/>
  <c r="AI633" i="9" s="1"/>
  <c r="S7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88" i="9"/>
  <c r="S389" i="9"/>
  <c r="S390" i="9"/>
  <c r="S391" i="9"/>
  <c r="S392" i="9"/>
  <c r="S393" i="9"/>
  <c r="S394" i="9"/>
  <c r="S395" i="9"/>
  <c r="S396" i="9"/>
  <c r="S397" i="9"/>
  <c r="S398" i="9"/>
  <c r="S399" i="9"/>
  <c r="S400" i="9"/>
  <c r="S401" i="9"/>
  <c r="S402" i="9"/>
  <c r="S403" i="9"/>
  <c r="S404" i="9"/>
  <c r="S405" i="9"/>
  <c r="S406" i="9"/>
  <c r="S407" i="9"/>
  <c r="S408" i="9"/>
  <c r="S409" i="9"/>
  <c r="S410" i="9"/>
  <c r="S411" i="9"/>
  <c r="S412" i="9"/>
  <c r="S413" i="9"/>
  <c r="S414" i="9"/>
  <c r="S415" i="9"/>
  <c r="S416" i="9"/>
  <c r="S417" i="9"/>
  <c r="S418" i="9"/>
  <c r="S419" i="9"/>
  <c r="S420" i="9"/>
  <c r="S421" i="9"/>
  <c r="S422" i="9"/>
  <c r="S423" i="9"/>
  <c r="S424" i="9"/>
  <c r="S425" i="9"/>
  <c r="S426" i="9"/>
  <c r="S427" i="9"/>
  <c r="S428" i="9"/>
  <c r="S429" i="9"/>
  <c r="S430" i="9"/>
  <c r="S431" i="9"/>
  <c r="S432" i="9"/>
  <c r="S433" i="9"/>
  <c r="S434" i="9"/>
  <c r="S435" i="9"/>
  <c r="S436" i="9"/>
  <c r="S437" i="9"/>
  <c r="S438" i="9"/>
  <c r="S439" i="9"/>
  <c r="S440" i="9"/>
  <c r="S441" i="9"/>
  <c r="S442" i="9"/>
  <c r="S443" i="9"/>
  <c r="S444" i="9"/>
  <c r="S445" i="9"/>
  <c r="S446" i="9"/>
  <c r="S447" i="9"/>
  <c r="S448" i="9"/>
  <c r="S449" i="9"/>
  <c r="S450" i="9"/>
  <c r="S451" i="9"/>
  <c r="S452" i="9"/>
  <c r="S453" i="9"/>
  <c r="S454" i="9"/>
  <c r="S455" i="9"/>
  <c r="S456" i="9"/>
  <c r="S457" i="9"/>
  <c r="S458" i="9"/>
  <c r="S459" i="9"/>
  <c r="S460" i="9"/>
  <c r="S461" i="9"/>
  <c r="S462" i="9"/>
  <c r="S463" i="9"/>
  <c r="S464" i="9"/>
  <c r="S465" i="9"/>
  <c r="S466" i="9"/>
  <c r="S467" i="9"/>
  <c r="S468" i="9"/>
  <c r="S469" i="9"/>
  <c r="S470" i="9"/>
  <c r="S471" i="9"/>
  <c r="S472" i="9"/>
  <c r="S473" i="9"/>
  <c r="S474" i="9"/>
  <c r="S475" i="9"/>
  <c r="S476" i="9"/>
  <c r="S477" i="9"/>
  <c r="S478" i="9"/>
  <c r="S479" i="9"/>
  <c r="S480" i="9"/>
  <c r="S481" i="9"/>
  <c r="S482" i="9"/>
  <c r="S483" i="9"/>
  <c r="S484" i="9"/>
  <c r="S485" i="9"/>
  <c r="S486" i="9"/>
  <c r="S487" i="9"/>
  <c r="S488" i="9"/>
  <c r="S489" i="9"/>
  <c r="S490" i="9"/>
  <c r="S491" i="9"/>
  <c r="S492" i="9"/>
  <c r="S493" i="9"/>
  <c r="S494" i="9"/>
  <c r="S495" i="9"/>
  <c r="S496" i="9"/>
  <c r="S497" i="9"/>
  <c r="S498" i="9"/>
  <c r="S499" i="9"/>
  <c r="S500" i="9"/>
  <c r="S501" i="9"/>
  <c r="S502" i="9"/>
  <c r="S503" i="9"/>
  <c r="S504" i="9"/>
  <c r="S505" i="9"/>
  <c r="S506" i="9"/>
  <c r="S507" i="9"/>
  <c r="S508" i="9"/>
  <c r="S509" i="9"/>
  <c r="S510" i="9"/>
  <c r="S511" i="9"/>
  <c r="S512" i="9"/>
  <c r="S513" i="9"/>
  <c r="S514" i="9"/>
  <c r="S515" i="9"/>
  <c r="S516" i="9"/>
  <c r="S517" i="9"/>
  <c r="S518" i="9"/>
  <c r="S519" i="9"/>
  <c r="S520" i="9"/>
  <c r="S521" i="9"/>
  <c r="S522" i="9"/>
  <c r="S523" i="9"/>
  <c r="S524" i="9"/>
  <c r="S525" i="9"/>
  <c r="S526" i="9"/>
  <c r="S527" i="9"/>
  <c r="S528" i="9"/>
  <c r="S529" i="9"/>
  <c r="S530" i="9"/>
  <c r="S531" i="9"/>
  <c r="S532" i="9"/>
  <c r="S533" i="9"/>
  <c r="S534" i="9"/>
  <c r="S535" i="9"/>
  <c r="S536" i="9"/>
  <c r="S537" i="9"/>
  <c r="S538" i="9"/>
  <c r="S539" i="9"/>
  <c r="S540" i="9"/>
  <c r="S541" i="9"/>
  <c r="S542" i="9"/>
  <c r="S543" i="9"/>
  <c r="S544" i="9"/>
  <c r="S545" i="9"/>
  <c r="S546" i="9"/>
  <c r="S547" i="9"/>
  <c r="S548" i="9"/>
  <c r="S549" i="9"/>
  <c r="S550" i="9"/>
  <c r="S551" i="9"/>
  <c r="S552" i="9"/>
  <c r="S553" i="9"/>
  <c r="S554" i="9"/>
  <c r="S555" i="9"/>
  <c r="S556" i="9"/>
  <c r="S557" i="9"/>
  <c r="S558" i="9"/>
  <c r="S559" i="9"/>
  <c r="S560" i="9"/>
  <c r="S561" i="9"/>
  <c r="S562" i="9"/>
  <c r="S563" i="9"/>
  <c r="S564" i="9"/>
  <c r="S565" i="9"/>
  <c r="S566" i="9"/>
  <c r="S567" i="9"/>
  <c r="S568" i="9"/>
  <c r="S569" i="9"/>
  <c r="S570" i="9"/>
  <c r="S571" i="9"/>
  <c r="S572" i="9"/>
  <c r="S573" i="9"/>
  <c r="S574" i="9"/>
  <c r="S575" i="9"/>
  <c r="S576" i="9"/>
  <c r="S577" i="9"/>
  <c r="S578" i="9"/>
  <c r="S579" i="9"/>
  <c r="S580" i="9"/>
  <c r="S581" i="9"/>
  <c r="S582" i="9"/>
  <c r="S583" i="9"/>
  <c r="S584" i="9"/>
  <c r="S585" i="9"/>
  <c r="S586" i="9"/>
  <c r="S587" i="9"/>
  <c r="S588" i="9"/>
  <c r="S589" i="9"/>
  <c r="S590" i="9"/>
  <c r="S591" i="9"/>
  <c r="S592" i="9"/>
  <c r="S593" i="9"/>
  <c r="S594" i="9"/>
  <c r="S595" i="9"/>
  <c r="S596" i="9"/>
  <c r="S597" i="9"/>
  <c r="S598" i="9"/>
  <c r="S599" i="9"/>
  <c r="S600" i="9"/>
  <c r="S601" i="9"/>
  <c r="S602" i="9"/>
  <c r="S603" i="9"/>
  <c r="S604" i="9"/>
  <c r="S605" i="9"/>
  <c r="S606" i="9"/>
  <c r="S607" i="9"/>
  <c r="S608" i="9"/>
  <c r="S609" i="9"/>
  <c r="S610" i="9"/>
  <c r="S611" i="9"/>
  <c r="S612" i="9"/>
  <c r="S613" i="9"/>
  <c r="S614" i="9"/>
  <c r="S615" i="9"/>
  <c r="S616" i="9"/>
  <c r="S617" i="9"/>
  <c r="S618" i="9"/>
  <c r="S619" i="9"/>
  <c r="S620" i="9"/>
  <c r="S621" i="9"/>
  <c r="S622" i="9"/>
  <c r="S623" i="9"/>
  <c r="S624" i="9"/>
  <c r="S625" i="9"/>
  <c r="S626" i="9"/>
  <c r="S627" i="9"/>
  <c r="S628" i="9"/>
  <c r="S629" i="9"/>
  <c r="S630" i="9"/>
  <c r="S631" i="9"/>
  <c r="S632" i="9"/>
  <c r="S633" i="9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376" i="9"/>
  <c r="R377" i="9"/>
  <c r="R378" i="9"/>
  <c r="R379" i="9"/>
  <c r="R380" i="9"/>
  <c r="R381" i="9"/>
  <c r="R382" i="9"/>
  <c r="R383" i="9"/>
  <c r="R384" i="9"/>
  <c r="R385" i="9"/>
  <c r="R386" i="9"/>
  <c r="R387" i="9"/>
  <c r="R388" i="9"/>
  <c r="R389" i="9"/>
  <c r="R390" i="9"/>
  <c r="R391" i="9"/>
  <c r="R392" i="9"/>
  <c r="R393" i="9"/>
  <c r="R394" i="9"/>
  <c r="R395" i="9"/>
  <c r="R396" i="9"/>
  <c r="R397" i="9"/>
  <c r="R398" i="9"/>
  <c r="R399" i="9"/>
  <c r="R400" i="9"/>
  <c r="R401" i="9"/>
  <c r="R402" i="9"/>
  <c r="R403" i="9"/>
  <c r="R404" i="9"/>
  <c r="R405" i="9"/>
  <c r="R406" i="9"/>
  <c r="R407" i="9"/>
  <c r="R408" i="9"/>
  <c r="R409" i="9"/>
  <c r="R410" i="9"/>
  <c r="R411" i="9"/>
  <c r="R412" i="9"/>
  <c r="R413" i="9"/>
  <c r="R414" i="9"/>
  <c r="R415" i="9"/>
  <c r="R416" i="9"/>
  <c r="R417" i="9"/>
  <c r="R418" i="9"/>
  <c r="R419" i="9"/>
  <c r="R420" i="9"/>
  <c r="R421" i="9"/>
  <c r="R422" i="9"/>
  <c r="R423" i="9"/>
  <c r="R424" i="9"/>
  <c r="R425" i="9"/>
  <c r="R426" i="9"/>
  <c r="R427" i="9"/>
  <c r="R428" i="9"/>
  <c r="R429" i="9"/>
  <c r="R430" i="9"/>
  <c r="R431" i="9"/>
  <c r="R432" i="9"/>
  <c r="R433" i="9"/>
  <c r="R434" i="9"/>
  <c r="R435" i="9"/>
  <c r="R436" i="9"/>
  <c r="R437" i="9"/>
  <c r="R438" i="9"/>
  <c r="R439" i="9"/>
  <c r="R440" i="9"/>
  <c r="R441" i="9"/>
  <c r="R442" i="9"/>
  <c r="R443" i="9"/>
  <c r="R444" i="9"/>
  <c r="R445" i="9"/>
  <c r="R446" i="9"/>
  <c r="R447" i="9"/>
  <c r="R448" i="9"/>
  <c r="R449" i="9"/>
  <c r="R450" i="9"/>
  <c r="R451" i="9"/>
  <c r="R452" i="9"/>
  <c r="R453" i="9"/>
  <c r="R454" i="9"/>
  <c r="R455" i="9"/>
  <c r="R456" i="9"/>
  <c r="R457" i="9"/>
  <c r="R458" i="9"/>
  <c r="R459" i="9"/>
  <c r="R460" i="9"/>
  <c r="R461" i="9"/>
  <c r="R462" i="9"/>
  <c r="R463" i="9"/>
  <c r="R464" i="9"/>
  <c r="R465" i="9"/>
  <c r="R466" i="9"/>
  <c r="R467" i="9"/>
  <c r="R468" i="9"/>
  <c r="R469" i="9"/>
  <c r="R470" i="9"/>
  <c r="R471" i="9"/>
  <c r="R472" i="9"/>
  <c r="R473" i="9"/>
  <c r="R474" i="9"/>
  <c r="R475" i="9"/>
  <c r="R476" i="9"/>
  <c r="R477" i="9"/>
  <c r="R478" i="9"/>
  <c r="R479" i="9"/>
  <c r="R480" i="9"/>
  <c r="R481" i="9"/>
  <c r="R482" i="9"/>
  <c r="R483" i="9"/>
  <c r="R484" i="9"/>
  <c r="R485" i="9"/>
  <c r="R486" i="9"/>
  <c r="R487" i="9"/>
  <c r="R488" i="9"/>
  <c r="R489" i="9"/>
  <c r="R490" i="9"/>
  <c r="R491" i="9"/>
  <c r="R492" i="9"/>
  <c r="R493" i="9"/>
  <c r="R494" i="9"/>
  <c r="R495" i="9"/>
  <c r="R496" i="9"/>
  <c r="R497" i="9"/>
  <c r="R498" i="9"/>
  <c r="R499" i="9"/>
  <c r="R500" i="9"/>
  <c r="R501" i="9"/>
  <c r="R502" i="9"/>
  <c r="R503" i="9"/>
  <c r="R504" i="9"/>
  <c r="R505" i="9"/>
  <c r="R506" i="9"/>
  <c r="R507" i="9"/>
  <c r="R508" i="9"/>
  <c r="R509" i="9"/>
  <c r="R510" i="9"/>
  <c r="R511" i="9"/>
  <c r="R512" i="9"/>
  <c r="R513" i="9"/>
  <c r="R514" i="9"/>
  <c r="R515" i="9"/>
  <c r="R516" i="9"/>
  <c r="R517" i="9"/>
  <c r="R518" i="9"/>
  <c r="R519" i="9"/>
  <c r="R520" i="9"/>
  <c r="R521" i="9"/>
  <c r="R522" i="9"/>
  <c r="R523" i="9"/>
  <c r="R524" i="9"/>
  <c r="R525" i="9"/>
  <c r="R526" i="9"/>
  <c r="R527" i="9"/>
  <c r="R528" i="9"/>
  <c r="R529" i="9"/>
  <c r="R530" i="9"/>
  <c r="R531" i="9"/>
  <c r="R532" i="9"/>
  <c r="R533" i="9"/>
  <c r="R534" i="9"/>
  <c r="R535" i="9"/>
  <c r="R536" i="9"/>
  <c r="R537" i="9"/>
  <c r="R538" i="9"/>
  <c r="R539" i="9"/>
  <c r="R540" i="9"/>
  <c r="R541" i="9"/>
  <c r="R542" i="9"/>
  <c r="R543" i="9"/>
  <c r="R544" i="9"/>
  <c r="R545" i="9"/>
  <c r="R546" i="9"/>
  <c r="R547" i="9"/>
  <c r="R548" i="9"/>
  <c r="R549" i="9"/>
  <c r="R550" i="9"/>
  <c r="R551" i="9"/>
  <c r="R552" i="9"/>
  <c r="R553" i="9"/>
  <c r="R554" i="9"/>
  <c r="R555" i="9"/>
  <c r="R556" i="9"/>
  <c r="R557" i="9"/>
  <c r="R558" i="9"/>
  <c r="R559" i="9"/>
  <c r="R560" i="9"/>
  <c r="R561" i="9"/>
  <c r="R562" i="9"/>
  <c r="R563" i="9"/>
  <c r="R564" i="9"/>
  <c r="R565" i="9"/>
  <c r="R566" i="9"/>
  <c r="R567" i="9"/>
  <c r="R568" i="9"/>
  <c r="R569" i="9"/>
  <c r="R570" i="9"/>
  <c r="R571" i="9"/>
  <c r="R572" i="9"/>
  <c r="R573" i="9"/>
  <c r="R574" i="9"/>
  <c r="R575" i="9"/>
  <c r="R576" i="9"/>
  <c r="R577" i="9"/>
  <c r="R578" i="9"/>
  <c r="R579" i="9"/>
  <c r="R580" i="9"/>
  <c r="R581" i="9"/>
  <c r="R582" i="9"/>
  <c r="R583" i="9"/>
  <c r="R584" i="9"/>
  <c r="R585" i="9"/>
  <c r="R586" i="9"/>
  <c r="R587" i="9"/>
  <c r="R588" i="9"/>
  <c r="R589" i="9"/>
  <c r="R590" i="9"/>
  <c r="R591" i="9"/>
  <c r="R592" i="9"/>
  <c r="R593" i="9"/>
  <c r="R594" i="9"/>
  <c r="R595" i="9"/>
  <c r="R596" i="9"/>
  <c r="R597" i="9"/>
  <c r="R598" i="9"/>
  <c r="R599" i="9"/>
  <c r="R600" i="9"/>
  <c r="R601" i="9"/>
  <c r="R602" i="9"/>
  <c r="R603" i="9"/>
  <c r="R604" i="9"/>
  <c r="R605" i="9"/>
  <c r="R606" i="9"/>
  <c r="R607" i="9"/>
  <c r="R608" i="9"/>
  <c r="R609" i="9"/>
  <c r="R610" i="9"/>
  <c r="R611" i="9"/>
  <c r="R612" i="9"/>
  <c r="R613" i="9"/>
  <c r="R614" i="9"/>
  <c r="R615" i="9"/>
  <c r="R616" i="9"/>
  <c r="R617" i="9"/>
  <c r="R618" i="9"/>
  <c r="R619" i="9"/>
  <c r="R620" i="9"/>
  <c r="R621" i="9"/>
  <c r="R622" i="9"/>
  <c r="R623" i="9"/>
  <c r="R624" i="9"/>
  <c r="R625" i="9"/>
  <c r="R626" i="9"/>
  <c r="R627" i="9"/>
  <c r="R628" i="9"/>
  <c r="R629" i="9"/>
  <c r="R630" i="9"/>
  <c r="R631" i="9"/>
  <c r="R632" i="9"/>
  <c r="R633" i="9"/>
  <c r="R6" i="9"/>
  <c r="P7" i="9"/>
  <c r="T7" i="9" s="1"/>
  <c r="P8" i="9"/>
  <c r="T8" i="9" s="1"/>
  <c r="P9" i="9"/>
  <c r="T9" i="9" s="1"/>
  <c r="P10" i="9"/>
  <c r="T10" i="9" s="1"/>
  <c r="P11" i="9"/>
  <c r="T11" i="9" s="1"/>
  <c r="P12" i="9"/>
  <c r="T12" i="9" s="1"/>
  <c r="P13" i="9"/>
  <c r="T13" i="9" s="1"/>
  <c r="P14" i="9"/>
  <c r="T14" i="9" s="1"/>
  <c r="P15" i="9"/>
  <c r="T15" i="9" s="1"/>
  <c r="P16" i="9"/>
  <c r="T16" i="9" s="1"/>
  <c r="P17" i="9"/>
  <c r="T17" i="9" s="1"/>
  <c r="P18" i="9"/>
  <c r="T18" i="9" s="1"/>
  <c r="P19" i="9"/>
  <c r="T19" i="9" s="1"/>
  <c r="P20" i="9"/>
  <c r="T20" i="9" s="1"/>
  <c r="P21" i="9"/>
  <c r="T21" i="9" s="1"/>
  <c r="P22" i="9"/>
  <c r="T22" i="9" s="1"/>
  <c r="P23" i="9"/>
  <c r="T23" i="9" s="1"/>
  <c r="P24" i="9"/>
  <c r="T24" i="9" s="1"/>
  <c r="P25" i="9"/>
  <c r="T25" i="9" s="1"/>
  <c r="P26" i="9"/>
  <c r="T26" i="9" s="1"/>
  <c r="P27" i="9"/>
  <c r="T27" i="9" s="1"/>
  <c r="P28" i="9"/>
  <c r="T28" i="9" s="1"/>
  <c r="P29" i="9"/>
  <c r="T29" i="9" s="1"/>
  <c r="P30" i="9"/>
  <c r="T30" i="9" s="1"/>
  <c r="P31" i="9"/>
  <c r="T31" i="9" s="1"/>
  <c r="P32" i="9"/>
  <c r="T32" i="9" s="1"/>
  <c r="P33" i="9"/>
  <c r="T33" i="9" s="1"/>
  <c r="P34" i="9"/>
  <c r="T34" i="9" s="1"/>
  <c r="P35" i="9"/>
  <c r="T35" i="9" s="1"/>
  <c r="P36" i="9"/>
  <c r="T36" i="9" s="1"/>
  <c r="P37" i="9"/>
  <c r="T37" i="9" s="1"/>
  <c r="P38" i="9"/>
  <c r="T38" i="9" s="1"/>
  <c r="P39" i="9"/>
  <c r="T39" i="9" s="1"/>
  <c r="P40" i="9"/>
  <c r="T40" i="9" s="1"/>
  <c r="P41" i="9"/>
  <c r="T41" i="9" s="1"/>
  <c r="P42" i="9"/>
  <c r="T42" i="9" s="1"/>
  <c r="P43" i="9"/>
  <c r="T43" i="9" s="1"/>
  <c r="P44" i="9"/>
  <c r="T44" i="9" s="1"/>
  <c r="P45" i="9"/>
  <c r="T45" i="9" s="1"/>
  <c r="P46" i="9"/>
  <c r="T46" i="9" s="1"/>
  <c r="P47" i="9"/>
  <c r="T47" i="9" s="1"/>
  <c r="P48" i="9"/>
  <c r="T48" i="9" s="1"/>
  <c r="P49" i="9"/>
  <c r="T49" i="9" s="1"/>
  <c r="P50" i="9"/>
  <c r="T50" i="9" s="1"/>
  <c r="P51" i="9"/>
  <c r="T51" i="9" s="1"/>
  <c r="P52" i="9"/>
  <c r="T52" i="9" s="1"/>
  <c r="P53" i="9"/>
  <c r="T53" i="9" s="1"/>
  <c r="P54" i="9"/>
  <c r="T54" i="9" s="1"/>
  <c r="P55" i="9"/>
  <c r="T55" i="9" s="1"/>
  <c r="P56" i="9"/>
  <c r="T56" i="9" s="1"/>
  <c r="P57" i="9"/>
  <c r="T57" i="9" s="1"/>
  <c r="P58" i="9"/>
  <c r="T58" i="9" s="1"/>
  <c r="P59" i="9"/>
  <c r="T59" i="9" s="1"/>
  <c r="P60" i="9"/>
  <c r="T60" i="9" s="1"/>
  <c r="P61" i="9"/>
  <c r="T61" i="9" s="1"/>
  <c r="P62" i="9"/>
  <c r="T62" i="9" s="1"/>
  <c r="P63" i="9"/>
  <c r="T63" i="9" s="1"/>
  <c r="P64" i="9"/>
  <c r="T64" i="9" s="1"/>
  <c r="P65" i="9"/>
  <c r="T65" i="9" s="1"/>
  <c r="P66" i="9"/>
  <c r="T66" i="9" s="1"/>
  <c r="P67" i="9"/>
  <c r="T67" i="9" s="1"/>
  <c r="P68" i="9"/>
  <c r="T68" i="9" s="1"/>
  <c r="P69" i="9"/>
  <c r="T69" i="9" s="1"/>
  <c r="P70" i="9"/>
  <c r="T70" i="9" s="1"/>
  <c r="P71" i="9"/>
  <c r="T71" i="9" s="1"/>
  <c r="P72" i="9"/>
  <c r="T72" i="9" s="1"/>
  <c r="P73" i="9"/>
  <c r="T73" i="9" s="1"/>
  <c r="P74" i="9"/>
  <c r="T74" i="9" s="1"/>
  <c r="P75" i="9"/>
  <c r="T75" i="9" s="1"/>
  <c r="P76" i="9"/>
  <c r="T76" i="9" s="1"/>
  <c r="P77" i="9"/>
  <c r="T77" i="9" s="1"/>
  <c r="P78" i="9"/>
  <c r="T78" i="9" s="1"/>
  <c r="P79" i="9"/>
  <c r="T79" i="9" s="1"/>
  <c r="P80" i="9"/>
  <c r="T80" i="9" s="1"/>
  <c r="P81" i="9"/>
  <c r="T81" i="9" s="1"/>
  <c r="P82" i="9"/>
  <c r="T82" i="9" s="1"/>
  <c r="P83" i="9"/>
  <c r="T83" i="9" s="1"/>
  <c r="P84" i="9"/>
  <c r="T84" i="9" s="1"/>
  <c r="P85" i="9"/>
  <c r="T85" i="9" s="1"/>
  <c r="P86" i="9"/>
  <c r="T86" i="9" s="1"/>
  <c r="P87" i="9"/>
  <c r="T87" i="9" s="1"/>
  <c r="P88" i="9"/>
  <c r="T88" i="9" s="1"/>
  <c r="P89" i="9"/>
  <c r="T89" i="9" s="1"/>
  <c r="P90" i="9"/>
  <c r="T90" i="9" s="1"/>
  <c r="P91" i="9"/>
  <c r="T91" i="9" s="1"/>
  <c r="P92" i="9"/>
  <c r="T92" i="9" s="1"/>
  <c r="P93" i="9"/>
  <c r="T93" i="9" s="1"/>
  <c r="P94" i="9"/>
  <c r="T94" i="9" s="1"/>
  <c r="P95" i="9"/>
  <c r="T95" i="9" s="1"/>
  <c r="P96" i="9"/>
  <c r="T96" i="9" s="1"/>
  <c r="P97" i="9"/>
  <c r="T97" i="9" s="1"/>
  <c r="P98" i="9"/>
  <c r="T98" i="9" s="1"/>
  <c r="P99" i="9"/>
  <c r="T99" i="9" s="1"/>
  <c r="P100" i="9"/>
  <c r="T100" i="9" s="1"/>
  <c r="P101" i="9"/>
  <c r="T101" i="9" s="1"/>
  <c r="P102" i="9"/>
  <c r="T102" i="9" s="1"/>
  <c r="P103" i="9"/>
  <c r="T103" i="9" s="1"/>
  <c r="P104" i="9"/>
  <c r="T104" i="9" s="1"/>
  <c r="P105" i="9"/>
  <c r="T105" i="9" s="1"/>
  <c r="P106" i="9"/>
  <c r="T106" i="9" s="1"/>
  <c r="P107" i="9"/>
  <c r="T107" i="9" s="1"/>
  <c r="P108" i="9"/>
  <c r="T108" i="9" s="1"/>
  <c r="P109" i="9"/>
  <c r="T109" i="9" s="1"/>
  <c r="P110" i="9"/>
  <c r="T110" i="9" s="1"/>
  <c r="P111" i="9"/>
  <c r="T111" i="9" s="1"/>
  <c r="P112" i="9"/>
  <c r="T112" i="9" s="1"/>
  <c r="P113" i="9"/>
  <c r="T113" i="9" s="1"/>
  <c r="P114" i="9"/>
  <c r="T114" i="9" s="1"/>
  <c r="P115" i="9"/>
  <c r="T115" i="9" s="1"/>
  <c r="P116" i="9"/>
  <c r="T116" i="9" s="1"/>
  <c r="P117" i="9"/>
  <c r="T117" i="9" s="1"/>
  <c r="P118" i="9"/>
  <c r="T118" i="9" s="1"/>
  <c r="P119" i="9"/>
  <c r="T119" i="9" s="1"/>
  <c r="P120" i="9"/>
  <c r="T120" i="9" s="1"/>
  <c r="P121" i="9"/>
  <c r="T121" i="9" s="1"/>
  <c r="P122" i="9"/>
  <c r="T122" i="9" s="1"/>
  <c r="P123" i="9"/>
  <c r="T123" i="9" s="1"/>
  <c r="P124" i="9"/>
  <c r="T124" i="9" s="1"/>
  <c r="P125" i="9"/>
  <c r="T125" i="9" s="1"/>
  <c r="P126" i="9"/>
  <c r="T126" i="9" s="1"/>
  <c r="P127" i="9"/>
  <c r="T127" i="9" s="1"/>
  <c r="P128" i="9"/>
  <c r="T128" i="9" s="1"/>
  <c r="P129" i="9"/>
  <c r="T129" i="9" s="1"/>
  <c r="P130" i="9"/>
  <c r="T130" i="9" s="1"/>
  <c r="P131" i="9"/>
  <c r="T131" i="9" s="1"/>
  <c r="P132" i="9"/>
  <c r="T132" i="9" s="1"/>
  <c r="P133" i="9"/>
  <c r="T133" i="9" s="1"/>
  <c r="P134" i="9"/>
  <c r="T134" i="9" s="1"/>
  <c r="P135" i="9"/>
  <c r="T135" i="9" s="1"/>
  <c r="P136" i="9"/>
  <c r="T136" i="9" s="1"/>
  <c r="P137" i="9"/>
  <c r="T137" i="9" s="1"/>
  <c r="P138" i="9"/>
  <c r="T138" i="9" s="1"/>
  <c r="P139" i="9"/>
  <c r="T139" i="9" s="1"/>
  <c r="P140" i="9"/>
  <c r="T140" i="9" s="1"/>
  <c r="P141" i="9"/>
  <c r="T141" i="9" s="1"/>
  <c r="P142" i="9"/>
  <c r="T142" i="9" s="1"/>
  <c r="P143" i="9"/>
  <c r="T143" i="9" s="1"/>
  <c r="P144" i="9"/>
  <c r="T144" i="9" s="1"/>
  <c r="P145" i="9"/>
  <c r="T145" i="9" s="1"/>
  <c r="P146" i="9"/>
  <c r="T146" i="9" s="1"/>
  <c r="P147" i="9"/>
  <c r="T147" i="9" s="1"/>
  <c r="P148" i="9"/>
  <c r="T148" i="9" s="1"/>
  <c r="P149" i="9"/>
  <c r="T149" i="9" s="1"/>
  <c r="P150" i="9"/>
  <c r="T150" i="9" s="1"/>
  <c r="P151" i="9"/>
  <c r="T151" i="9" s="1"/>
  <c r="P152" i="9"/>
  <c r="T152" i="9" s="1"/>
  <c r="P153" i="9"/>
  <c r="T153" i="9" s="1"/>
  <c r="P154" i="9"/>
  <c r="T154" i="9" s="1"/>
  <c r="P155" i="9"/>
  <c r="T155" i="9" s="1"/>
  <c r="P156" i="9"/>
  <c r="T156" i="9" s="1"/>
  <c r="P157" i="9"/>
  <c r="T157" i="9" s="1"/>
  <c r="P158" i="9"/>
  <c r="T158" i="9" s="1"/>
  <c r="P159" i="9"/>
  <c r="T159" i="9" s="1"/>
  <c r="P160" i="9"/>
  <c r="T160" i="9" s="1"/>
  <c r="P161" i="9"/>
  <c r="T161" i="9" s="1"/>
  <c r="P162" i="9"/>
  <c r="T162" i="9" s="1"/>
  <c r="P163" i="9"/>
  <c r="T163" i="9" s="1"/>
  <c r="P164" i="9"/>
  <c r="T164" i="9" s="1"/>
  <c r="P165" i="9"/>
  <c r="T165" i="9" s="1"/>
  <c r="P166" i="9"/>
  <c r="T166" i="9" s="1"/>
  <c r="P167" i="9"/>
  <c r="T167" i="9" s="1"/>
  <c r="P168" i="9"/>
  <c r="T168" i="9" s="1"/>
  <c r="P169" i="9"/>
  <c r="T169" i="9" s="1"/>
  <c r="P170" i="9"/>
  <c r="T170" i="9" s="1"/>
  <c r="P171" i="9"/>
  <c r="T171" i="9" s="1"/>
  <c r="P172" i="9"/>
  <c r="T172" i="9" s="1"/>
  <c r="P173" i="9"/>
  <c r="T173" i="9" s="1"/>
  <c r="P174" i="9"/>
  <c r="T174" i="9" s="1"/>
  <c r="P175" i="9"/>
  <c r="T175" i="9" s="1"/>
  <c r="P176" i="9"/>
  <c r="T176" i="9" s="1"/>
  <c r="P177" i="9"/>
  <c r="T177" i="9" s="1"/>
  <c r="P178" i="9"/>
  <c r="T178" i="9" s="1"/>
  <c r="P179" i="9"/>
  <c r="T179" i="9" s="1"/>
  <c r="P180" i="9"/>
  <c r="T180" i="9" s="1"/>
  <c r="P181" i="9"/>
  <c r="T181" i="9" s="1"/>
  <c r="P182" i="9"/>
  <c r="T182" i="9" s="1"/>
  <c r="P183" i="9"/>
  <c r="T183" i="9" s="1"/>
  <c r="P184" i="9"/>
  <c r="T184" i="9" s="1"/>
  <c r="P185" i="9"/>
  <c r="T185" i="9" s="1"/>
  <c r="P186" i="9"/>
  <c r="T186" i="9" s="1"/>
  <c r="P187" i="9"/>
  <c r="T187" i="9" s="1"/>
  <c r="P188" i="9"/>
  <c r="T188" i="9" s="1"/>
  <c r="P189" i="9"/>
  <c r="T189" i="9" s="1"/>
  <c r="P190" i="9"/>
  <c r="T190" i="9" s="1"/>
  <c r="P191" i="9"/>
  <c r="T191" i="9" s="1"/>
  <c r="P192" i="9"/>
  <c r="T192" i="9" s="1"/>
  <c r="P193" i="9"/>
  <c r="T193" i="9" s="1"/>
  <c r="P194" i="9"/>
  <c r="T194" i="9" s="1"/>
  <c r="P195" i="9"/>
  <c r="T195" i="9" s="1"/>
  <c r="P196" i="9"/>
  <c r="T196" i="9" s="1"/>
  <c r="P197" i="9"/>
  <c r="T197" i="9" s="1"/>
  <c r="P198" i="9"/>
  <c r="T198" i="9" s="1"/>
  <c r="P199" i="9"/>
  <c r="T199" i="9" s="1"/>
  <c r="P200" i="9"/>
  <c r="T200" i="9" s="1"/>
  <c r="P201" i="9"/>
  <c r="T201" i="9" s="1"/>
  <c r="P202" i="9"/>
  <c r="T202" i="9" s="1"/>
  <c r="P203" i="9"/>
  <c r="T203" i="9" s="1"/>
  <c r="P204" i="9"/>
  <c r="T204" i="9" s="1"/>
  <c r="P205" i="9"/>
  <c r="T205" i="9" s="1"/>
  <c r="P206" i="9"/>
  <c r="T206" i="9" s="1"/>
  <c r="P207" i="9"/>
  <c r="T207" i="9" s="1"/>
  <c r="P208" i="9"/>
  <c r="T208" i="9" s="1"/>
  <c r="P209" i="9"/>
  <c r="T209" i="9" s="1"/>
  <c r="P210" i="9"/>
  <c r="T210" i="9" s="1"/>
  <c r="P211" i="9"/>
  <c r="T211" i="9" s="1"/>
  <c r="P212" i="9"/>
  <c r="T212" i="9" s="1"/>
  <c r="P213" i="9"/>
  <c r="T213" i="9" s="1"/>
  <c r="P214" i="9"/>
  <c r="T214" i="9" s="1"/>
  <c r="P215" i="9"/>
  <c r="T215" i="9" s="1"/>
  <c r="P216" i="9"/>
  <c r="T216" i="9" s="1"/>
  <c r="P217" i="9"/>
  <c r="T217" i="9" s="1"/>
  <c r="P218" i="9"/>
  <c r="T218" i="9" s="1"/>
  <c r="P219" i="9"/>
  <c r="T219" i="9" s="1"/>
  <c r="P220" i="9"/>
  <c r="T220" i="9" s="1"/>
  <c r="P221" i="9"/>
  <c r="T221" i="9" s="1"/>
  <c r="P222" i="9"/>
  <c r="T222" i="9" s="1"/>
  <c r="P223" i="9"/>
  <c r="T223" i="9" s="1"/>
  <c r="P224" i="9"/>
  <c r="T224" i="9" s="1"/>
  <c r="P225" i="9"/>
  <c r="T225" i="9" s="1"/>
  <c r="P226" i="9"/>
  <c r="T226" i="9" s="1"/>
  <c r="P227" i="9"/>
  <c r="T227" i="9" s="1"/>
  <c r="P228" i="9"/>
  <c r="T228" i="9" s="1"/>
  <c r="P229" i="9"/>
  <c r="T229" i="9" s="1"/>
  <c r="P230" i="9"/>
  <c r="T230" i="9" s="1"/>
  <c r="P231" i="9"/>
  <c r="T231" i="9" s="1"/>
  <c r="P232" i="9"/>
  <c r="T232" i="9" s="1"/>
  <c r="P233" i="9"/>
  <c r="T233" i="9" s="1"/>
  <c r="P234" i="9"/>
  <c r="T234" i="9" s="1"/>
  <c r="P235" i="9"/>
  <c r="T235" i="9" s="1"/>
  <c r="P236" i="9"/>
  <c r="T236" i="9" s="1"/>
  <c r="P237" i="9"/>
  <c r="T237" i="9" s="1"/>
  <c r="P238" i="9"/>
  <c r="T238" i="9" s="1"/>
  <c r="P239" i="9"/>
  <c r="T239" i="9" s="1"/>
  <c r="P240" i="9"/>
  <c r="T240" i="9" s="1"/>
  <c r="P241" i="9"/>
  <c r="T241" i="9" s="1"/>
  <c r="P242" i="9"/>
  <c r="T242" i="9" s="1"/>
  <c r="P243" i="9"/>
  <c r="T243" i="9" s="1"/>
  <c r="P244" i="9"/>
  <c r="T244" i="9" s="1"/>
  <c r="P245" i="9"/>
  <c r="T245" i="9" s="1"/>
  <c r="P246" i="9"/>
  <c r="T246" i="9" s="1"/>
  <c r="P247" i="9"/>
  <c r="T247" i="9" s="1"/>
  <c r="P248" i="9"/>
  <c r="T248" i="9" s="1"/>
  <c r="P249" i="9"/>
  <c r="T249" i="9" s="1"/>
  <c r="P250" i="9"/>
  <c r="T250" i="9" s="1"/>
  <c r="P251" i="9"/>
  <c r="T251" i="9" s="1"/>
  <c r="P252" i="9"/>
  <c r="T252" i="9" s="1"/>
  <c r="P253" i="9"/>
  <c r="T253" i="9" s="1"/>
  <c r="P254" i="9"/>
  <c r="T254" i="9" s="1"/>
  <c r="P255" i="9"/>
  <c r="T255" i="9" s="1"/>
  <c r="P256" i="9"/>
  <c r="T256" i="9" s="1"/>
  <c r="P257" i="9"/>
  <c r="T257" i="9" s="1"/>
  <c r="P258" i="9"/>
  <c r="T258" i="9" s="1"/>
  <c r="P259" i="9"/>
  <c r="T259" i="9" s="1"/>
  <c r="P260" i="9"/>
  <c r="T260" i="9" s="1"/>
  <c r="P261" i="9"/>
  <c r="T261" i="9" s="1"/>
  <c r="P262" i="9"/>
  <c r="T262" i="9" s="1"/>
  <c r="P263" i="9"/>
  <c r="T263" i="9" s="1"/>
  <c r="P264" i="9"/>
  <c r="T264" i="9" s="1"/>
  <c r="P265" i="9"/>
  <c r="T265" i="9" s="1"/>
  <c r="P266" i="9"/>
  <c r="T266" i="9" s="1"/>
  <c r="P267" i="9"/>
  <c r="T267" i="9" s="1"/>
  <c r="P268" i="9"/>
  <c r="T268" i="9" s="1"/>
  <c r="P269" i="9"/>
  <c r="T269" i="9" s="1"/>
  <c r="P270" i="9"/>
  <c r="T270" i="9" s="1"/>
  <c r="P271" i="9"/>
  <c r="T271" i="9" s="1"/>
  <c r="P272" i="9"/>
  <c r="T272" i="9" s="1"/>
  <c r="P273" i="9"/>
  <c r="T273" i="9" s="1"/>
  <c r="P274" i="9"/>
  <c r="T274" i="9" s="1"/>
  <c r="P275" i="9"/>
  <c r="T275" i="9" s="1"/>
  <c r="P276" i="9"/>
  <c r="T276" i="9" s="1"/>
  <c r="P277" i="9"/>
  <c r="T277" i="9" s="1"/>
  <c r="P278" i="9"/>
  <c r="T278" i="9" s="1"/>
  <c r="P279" i="9"/>
  <c r="T279" i="9" s="1"/>
  <c r="P280" i="9"/>
  <c r="T280" i="9" s="1"/>
  <c r="P281" i="9"/>
  <c r="T281" i="9" s="1"/>
  <c r="P282" i="9"/>
  <c r="T282" i="9" s="1"/>
  <c r="P283" i="9"/>
  <c r="T283" i="9" s="1"/>
  <c r="P284" i="9"/>
  <c r="T284" i="9" s="1"/>
  <c r="P285" i="9"/>
  <c r="T285" i="9" s="1"/>
  <c r="P286" i="9"/>
  <c r="T286" i="9" s="1"/>
  <c r="P287" i="9"/>
  <c r="T287" i="9" s="1"/>
  <c r="P288" i="9"/>
  <c r="T288" i="9" s="1"/>
  <c r="P289" i="9"/>
  <c r="T289" i="9" s="1"/>
  <c r="P290" i="9"/>
  <c r="T290" i="9" s="1"/>
  <c r="P291" i="9"/>
  <c r="T291" i="9" s="1"/>
  <c r="P292" i="9"/>
  <c r="T292" i="9" s="1"/>
  <c r="P293" i="9"/>
  <c r="T293" i="9" s="1"/>
  <c r="P294" i="9"/>
  <c r="T294" i="9" s="1"/>
  <c r="P295" i="9"/>
  <c r="T295" i="9" s="1"/>
  <c r="P296" i="9"/>
  <c r="T296" i="9" s="1"/>
  <c r="P297" i="9"/>
  <c r="T297" i="9" s="1"/>
  <c r="P298" i="9"/>
  <c r="T298" i="9" s="1"/>
  <c r="P299" i="9"/>
  <c r="T299" i="9" s="1"/>
  <c r="P300" i="9"/>
  <c r="T300" i="9" s="1"/>
  <c r="P301" i="9"/>
  <c r="T301" i="9" s="1"/>
  <c r="P302" i="9"/>
  <c r="T302" i="9" s="1"/>
  <c r="P303" i="9"/>
  <c r="T303" i="9" s="1"/>
  <c r="P304" i="9"/>
  <c r="T304" i="9" s="1"/>
  <c r="P305" i="9"/>
  <c r="T305" i="9" s="1"/>
  <c r="P306" i="9"/>
  <c r="T306" i="9" s="1"/>
  <c r="P307" i="9"/>
  <c r="T307" i="9" s="1"/>
  <c r="P308" i="9"/>
  <c r="T308" i="9" s="1"/>
  <c r="P309" i="9"/>
  <c r="T309" i="9" s="1"/>
  <c r="P310" i="9"/>
  <c r="T310" i="9" s="1"/>
  <c r="P311" i="9"/>
  <c r="T311" i="9" s="1"/>
  <c r="P312" i="9"/>
  <c r="T312" i="9" s="1"/>
  <c r="P313" i="9"/>
  <c r="T313" i="9" s="1"/>
  <c r="P314" i="9"/>
  <c r="T314" i="9" s="1"/>
  <c r="P315" i="9"/>
  <c r="T315" i="9" s="1"/>
  <c r="P316" i="9"/>
  <c r="T316" i="9" s="1"/>
  <c r="P317" i="9"/>
  <c r="T317" i="9" s="1"/>
  <c r="P318" i="9"/>
  <c r="T318" i="9" s="1"/>
  <c r="P319" i="9"/>
  <c r="T319" i="9" s="1"/>
  <c r="P320" i="9"/>
  <c r="T320" i="9" s="1"/>
  <c r="P321" i="9"/>
  <c r="T321" i="9" s="1"/>
  <c r="P322" i="9"/>
  <c r="T322" i="9" s="1"/>
  <c r="P323" i="9"/>
  <c r="T323" i="9" s="1"/>
  <c r="P324" i="9"/>
  <c r="T324" i="9" s="1"/>
  <c r="P325" i="9"/>
  <c r="T325" i="9" s="1"/>
  <c r="P326" i="9"/>
  <c r="T326" i="9" s="1"/>
  <c r="P327" i="9"/>
  <c r="T327" i="9" s="1"/>
  <c r="P328" i="9"/>
  <c r="T328" i="9" s="1"/>
  <c r="P329" i="9"/>
  <c r="T329" i="9" s="1"/>
  <c r="P330" i="9"/>
  <c r="T330" i="9" s="1"/>
  <c r="P331" i="9"/>
  <c r="T331" i="9" s="1"/>
  <c r="P332" i="9"/>
  <c r="T332" i="9" s="1"/>
  <c r="P333" i="9"/>
  <c r="T333" i="9" s="1"/>
  <c r="P334" i="9"/>
  <c r="T334" i="9" s="1"/>
  <c r="P335" i="9"/>
  <c r="T335" i="9" s="1"/>
  <c r="P336" i="9"/>
  <c r="T336" i="9" s="1"/>
  <c r="P337" i="9"/>
  <c r="T337" i="9" s="1"/>
  <c r="P338" i="9"/>
  <c r="T338" i="9" s="1"/>
  <c r="P339" i="9"/>
  <c r="T339" i="9" s="1"/>
  <c r="P340" i="9"/>
  <c r="T340" i="9" s="1"/>
  <c r="P341" i="9"/>
  <c r="T341" i="9" s="1"/>
  <c r="P342" i="9"/>
  <c r="T342" i="9" s="1"/>
  <c r="P343" i="9"/>
  <c r="T343" i="9" s="1"/>
  <c r="P344" i="9"/>
  <c r="T344" i="9" s="1"/>
  <c r="P345" i="9"/>
  <c r="T345" i="9" s="1"/>
  <c r="P346" i="9"/>
  <c r="T346" i="9" s="1"/>
  <c r="P347" i="9"/>
  <c r="T347" i="9" s="1"/>
  <c r="P348" i="9"/>
  <c r="T348" i="9" s="1"/>
  <c r="P349" i="9"/>
  <c r="T349" i="9" s="1"/>
  <c r="P350" i="9"/>
  <c r="T350" i="9" s="1"/>
  <c r="P351" i="9"/>
  <c r="T351" i="9" s="1"/>
  <c r="P352" i="9"/>
  <c r="T352" i="9" s="1"/>
  <c r="P353" i="9"/>
  <c r="T353" i="9" s="1"/>
  <c r="P354" i="9"/>
  <c r="T354" i="9" s="1"/>
  <c r="P355" i="9"/>
  <c r="T355" i="9" s="1"/>
  <c r="P356" i="9"/>
  <c r="T356" i="9" s="1"/>
  <c r="P357" i="9"/>
  <c r="T357" i="9" s="1"/>
  <c r="P358" i="9"/>
  <c r="T358" i="9" s="1"/>
  <c r="P359" i="9"/>
  <c r="T359" i="9" s="1"/>
  <c r="P360" i="9"/>
  <c r="T360" i="9" s="1"/>
  <c r="P361" i="9"/>
  <c r="T361" i="9" s="1"/>
  <c r="P362" i="9"/>
  <c r="T362" i="9" s="1"/>
  <c r="P363" i="9"/>
  <c r="T363" i="9" s="1"/>
  <c r="P364" i="9"/>
  <c r="T364" i="9" s="1"/>
  <c r="P365" i="9"/>
  <c r="T365" i="9" s="1"/>
  <c r="P366" i="9"/>
  <c r="T366" i="9" s="1"/>
  <c r="P367" i="9"/>
  <c r="T367" i="9" s="1"/>
  <c r="P368" i="9"/>
  <c r="T368" i="9" s="1"/>
  <c r="P369" i="9"/>
  <c r="T369" i="9" s="1"/>
  <c r="P370" i="9"/>
  <c r="T370" i="9" s="1"/>
  <c r="P371" i="9"/>
  <c r="T371" i="9" s="1"/>
  <c r="P372" i="9"/>
  <c r="T372" i="9" s="1"/>
  <c r="P373" i="9"/>
  <c r="T373" i="9" s="1"/>
  <c r="P374" i="9"/>
  <c r="T374" i="9" s="1"/>
  <c r="P375" i="9"/>
  <c r="T375" i="9" s="1"/>
  <c r="P376" i="9"/>
  <c r="T376" i="9" s="1"/>
  <c r="P377" i="9"/>
  <c r="T377" i="9" s="1"/>
  <c r="P378" i="9"/>
  <c r="T378" i="9" s="1"/>
  <c r="P379" i="9"/>
  <c r="T379" i="9" s="1"/>
  <c r="P380" i="9"/>
  <c r="T380" i="9" s="1"/>
  <c r="P381" i="9"/>
  <c r="T381" i="9" s="1"/>
  <c r="P382" i="9"/>
  <c r="T382" i="9" s="1"/>
  <c r="P383" i="9"/>
  <c r="T383" i="9" s="1"/>
  <c r="P384" i="9"/>
  <c r="T384" i="9" s="1"/>
  <c r="P385" i="9"/>
  <c r="T385" i="9" s="1"/>
  <c r="P386" i="9"/>
  <c r="T386" i="9" s="1"/>
  <c r="P387" i="9"/>
  <c r="T387" i="9" s="1"/>
  <c r="P388" i="9"/>
  <c r="T388" i="9" s="1"/>
  <c r="P389" i="9"/>
  <c r="T389" i="9" s="1"/>
  <c r="P390" i="9"/>
  <c r="T390" i="9" s="1"/>
  <c r="P391" i="9"/>
  <c r="T391" i="9" s="1"/>
  <c r="P392" i="9"/>
  <c r="T392" i="9" s="1"/>
  <c r="P393" i="9"/>
  <c r="T393" i="9" s="1"/>
  <c r="P394" i="9"/>
  <c r="T394" i="9" s="1"/>
  <c r="P395" i="9"/>
  <c r="T395" i="9" s="1"/>
  <c r="P396" i="9"/>
  <c r="T396" i="9" s="1"/>
  <c r="P397" i="9"/>
  <c r="T397" i="9" s="1"/>
  <c r="P398" i="9"/>
  <c r="T398" i="9" s="1"/>
  <c r="P399" i="9"/>
  <c r="T399" i="9" s="1"/>
  <c r="P400" i="9"/>
  <c r="T400" i="9" s="1"/>
  <c r="P401" i="9"/>
  <c r="T401" i="9" s="1"/>
  <c r="P402" i="9"/>
  <c r="T402" i="9" s="1"/>
  <c r="P403" i="9"/>
  <c r="T403" i="9" s="1"/>
  <c r="P404" i="9"/>
  <c r="T404" i="9" s="1"/>
  <c r="P405" i="9"/>
  <c r="T405" i="9" s="1"/>
  <c r="P406" i="9"/>
  <c r="T406" i="9" s="1"/>
  <c r="P407" i="9"/>
  <c r="T407" i="9" s="1"/>
  <c r="P408" i="9"/>
  <c r="T408" i="9" s="1"/>
  <c r="P409" i="9"/>
  <c r="T409" i="9" s="1"/>
  <c r="P410" i="9"/>
  <c r="T410" i="9" s="1"/>
  <c r="P411" i="9"/>
  <c r="T411" i="9" s="1"/>
  <c r="P412" i="9"/>
  <c r="T412" i="9" s="1"/>
  <c r="P413" i="9"/>
  <c r="T413" i="9" s="1"/>
  <c r="P414" i="9"/>
  <c r="T414" i="9" s="1"/>
  <c r="P415" i="9"/>
  <c r="T415" i="9" s="1"/>
  <c r="P416" i="9"/>
  <c r="T416" i="9" s="1"/>
  <c r="P417" i="9"/>
  <c r="T417" i="9" s="1"/>
  <c r="P418" i="9"/>
  <c r="T418" i="9" s="1"/>
  <c r="P419" i="9"/>
  <c r="T419" i="9" s="1"/>
  <c r="P420" i="9"/>
  <c r="T420" i="9" s="1"/>
  <c r="P421" i="9"/>
  <c r="T421" i="9" s="1"/>
  <c r="P422" i="9"/>
  <c r="T422" i="9" s="1"/>
  <c r="P423" i="9"/>
  <c r="T423" i="9" s="1"/>
  <c r="P424" i="9"/>
  <c r="T424" i="9" s="1"/>
  <c r="P425" i="9"/>
  <c r="T425" i="9" s="1"/>
  <c r="P426" i="9"/>
  <c r="T426" i="9" s="1"/>
  <c r="P427" i="9"/>
  <c r="T427" i="9" s="1"/>
  <c r="P428" i="9"/>
  <c r="T428" i="9" s="1"/>
  <c r="P429" i="9"/>
  <c r="T429" i="9" s="1"/>
  <c r="P430" i="9"/>
  <c r="T430" i="9" s="1"/>
  <c r="P431" i="9"/>
  <c r="T431" i="9" s="1"/>
  <c r="P432" i="9"/>
  <c r="T432" i="9" s="1"/>
  <c r="P433" i="9"/>
  <c r="T433" i="9" s="1"/>
  <c r="P434" i="9"/>
  <c r="T434" i="9" s="1"/>
  <c r="P435" i="9"/>
  <c r="T435" i="9" s="1"/>
  <c r="P436" i="9"/>
  <c r="T436" i="9" s="1"/>
  <c r="P437" i="9"/>
  <c r="T437" i="9" s="1"/>
  <c r="P438" i="9"/>
  <c r="T438" i="9" s="1"/>
  <c r="P439" i="9"/>
  <c r="T439" i="9" s="1"/>
  <c r="P440" i="9"/>
  <c r="T440" i="9" s="1"/>
  <c r="P441" i="9"/>
  <c r="T441" i="9" s="1"/>
  <c r="P442" i="9"/>
  <c r="T442" i="9" s="1"/>
  <c r="P443" i="9"/>
  <c r="T443" i="9" s="1"/>
  <c r="P444" i="9"/>
  <c r="T444" i="9" s="1"/>
  <c r="P445" i="9"/>
  <c r="T445" i="9" s="1"/>
  <c r="P446" i="9"/>
  <c r="T446" i="9" s="1"/>
  <c r="P447" i="9"/>
  <c r="T447" i="9" s="1"/>
  <c r="P448" i="9"/>
  <c r="T448" i="9" s="1"/>
  <c r="P449" i="9"/>
  <c r="T449" i="9" s="1"/>
  <c r="P450" i="9"/>
  <c r="T450" i="9" s="1"/>
  <c r="P451" i="9"/>
  <c r="T451" i="9" s="1"/>
  <c r="P452" i="9"/>
  <c r="T452" i="9" s="1"/>
  <c r="P453" i="9"/>
  <c r="T453" i="9" s="1"/>
  <c r="P454" i="9"/>
  <c r="T454" i="9" s="1"/>
  <c r="P455" i="9"/>
  <c r="T455" i="9" s="1"/>
  <c r="P456" i="9"/>
  <c r="T456" i="9" s="1"/>
  <c r="P457" i="9"/>
  <c r="T457" i="9" s="1"/>
  <c r="P458" i="9"/>
  <c r="T458" i="9" s="1"/>
  <c r="P459" i="9"/>
  <c r="T459" i="9" s="1"/>
  <c r="P460" i="9"/>
  <c r="T460" i="9" s="1"/>
  <c r="P461" i="9"/>
  <c r="T461" i="9" s="1"/>
  <c r="P462" i="9"/>
  <c r="T462" i="9" s="1"/>
  <c r="P463" i="9"/>
  <c r="T463" i="9" s="1"/>
  <c r="P464" i="9"/>
  <c r="T464" i="9" s="1"/>
  <c r="P465" i="9"/>
  <c r="T465" i="9" s="1"/>
  <c r="P466" i="9"/>
  <c r="T466" i="9" s="1"/>
  <c r="P467" i="9"/>
  <c r="T467" i="9" s="1"/>
  <c r="P468" i="9"/>
  <c r="T468" i="9" s="1"/>
  <c r="P469" i="9"/>
  <c r="T469" i="9" s="1"/>
  <c r="P470" i="9"/>
  <c r="T470" i="9" s="1"/>
  <c r="P471" i="9"/>
  <c r="T471" i="9" s="1"/>
  <c r="P472" i="9"/>
  <c r="T472" i="9" s="1"/>
  <c r="P473" i="9"/>
  <c r="T473" i="9" s="1"/>
  <c r="P474" i="9"/>
  <c r="T474" i="9" s="1"/>
  <c r="P475" i="9"/>
  <c r="T475" i="9" s="1"/>
  <c r="P476" i="9"/>
  <c r="T476" i="9" s="1"/>
  <c r="P477" i="9"/>
  <c r="T477" i="9" s="1"/>
  <c r="P478" i="9"/>
  <c r="T478" i="9" s="1"/>
  <c r="P479" i="9"/>
  <c r="T479" i="9" s="1"/>
  <c r="P480" i="9"/>
  <c r="T480" i="9" s="1"/>
  <c r="P481" i="9"/>
  <c r="T481" i="9" s="1"/>
  <c r="P482" i="9"/>
  <c r="T482" i="9" s="1"/>
  <c r="P483" i="9"/>
  <c r="T483" i="9" s="1"/>
  <c r="P484" i="9"/>
  <c r="T484" i="9" s="1"/>
  <c r="P485" i="9"/>
  <c r="T485" i="9" s="1"/>
  <c r="P486" i="9"/>
  <c r="T486" i="9" s="1"/>
  <c r="P487" i="9"/>
  <c r="T487" i="9" s="1"/>
  <c r="P488" i="9"/>
  <c r="T488" i="9" s="1"/>
  <c r="P489" i="9"/>
  <c r="T489" i="9" s="1"/>
  <c r="P490" i="9"/>
  <c r="T490" i="9" s="1"/>
  <c r="P491" i="9"/>
  <c r="T491" i="9" s="1"/>
  <c r="P492" i="9"/>
  <c r="T492" i="9" s="1"/>
  <c r="P493" i="9"/>
  <c r="T493" i="9" s="1"/>
  <c r="P494" i="9"/>
  <c r="T494" i="9" s="1"/>
  <c r="P495" i="9"/>
  <c r="T495" i="9" s="1"/>
  <c r="P496" i="9"/>
  <c r="T496" i="9" s="1"/>
  <c r="P497" i="9"/>
  <c r="T497" i="9" s="1"/>
  <c r="P498" i="9"/>
  <c r="T498" i="9" s="1"/>
  <c r="P499" i="9"/>
  <c r="T499" i="9" s="1"/>
  <c r="P500" i="9"/>
  <c r="T500" i="9" s="1"/>
  <c r="P501" i="9"/>
  <c r="T501" i="9" s="1"/>
  <c r="P502" i="9"/>
  <c r="T502" i="9" s="1"/>
  <c r="P503" i="9"/>
  <c r="T503" i="9" s="1"/>
  <c r="P504" i="9"/>
  <c r="T504" i="9" s="1"/>
  <c r="P505" i="9"/>
  <c r="T505" i="9" s="1"/>
  <c r="P506" i="9"/>
  <c r="T506" i="9" s="1"/>
  <c r="P507" i="9"/>
  <c r="T507" i="9" s="1"/>
  <c r="P508" i="9"/>
  <c r="T508" i="9" s="1"/>
  <c r="P509" i="9"/>
  <c r="T509" i="9" s="1"/>
  <c r="P510" i="9"/>
  <c r="T510" i="9" s="1"/>
  <c r="P511" i="9"/>
  <c r="T511" i="9" s="1"/>
  <c r="P512" i="9"/>
  <c r="T512" i="9" s="1"/>
  <c r="P513" i="9"/>
  <c r="T513" i="9" s="1"/>
  <c r="P514" i="9"/>
  <c r="T514" i="9" s="1"/>
  <c r="P515" i="9"/>
  <c r="T515" i="9" s="1"/>
  <c r="P516" i="9"/>
  <c r="T516" i="9" s="1"/>
  <c r="P517" i="9"/>
  <c r="T517" i="9" s="1"/>
  <c r="P518" i="9"/>
  <c r="T518" i="9" s="1"/>
  <c r="P519" i="9"/>
  <c r="T519" i="9" s="1"/>
  <c r="P520" i="9"/>
  <c r="T520" i="9" s="1"/>
  <c r="P521" i="9"/>
  <c r="T521" i="9" s="1"/>
  <c r="P522" i="9"/>
  <c r="T522" i="9" s="1"/>
  <c r="P523" i="9"/>
  <c r="T523" i="9" s="1"/>
  <c r="P524" i="9"/>
  <c r="T524" i="9" s="1"/>
  <c r="P525" i="9"/>
  <c r="T525" i="9" s="1"/>
  <c r="P526" i="9"/>
  <c r="T526" i="9" s="1"/>
  <c r="P527" i="9"/>
  <c r="T527" i="9" s="1"/>
  <c r="P528" i="9"/>
  <c r="T528" i="9" s="1"/>
  <c r="P529" i="9"/>
  <c r="T529" i="9" s="1"/>
  <c r="P530" i="9"/>
  <c r="T530" i="9" s="1"/>
  <c r="P531" i="9"/>
  <c r="T531" i="9" s="1"/>
  <c r="P532" i="9"/>
  <c r="T532" i="9" s="1"/>
  <c r="P533" i="9"/>
  <c r="T533" i="9" s="1"/>
  <c r="P534" i="9"/>
  <c r="T534" i="9" s="1"/>
  <c r="P535" i="9"/>
  <c r="T535" i="9" s="1"/>
  <c r="P536" i="9"/>
  <c r="T536" i="9" s="1"/>
  <c r="P537" i="9"/>
  <c r="T537" i="9" s="1"/>
  <c r="P538" i="9"/>
  <c r="T538" i="9" s="1"/>
  <c r="P539" i="9"/>
  <c r="T539" i="9" s="1"/>
  <c r="P540" i="9"/>
  <c r="T540" i="9" s="1"/>
  <c r="P541" i="9"/>
  <c r="T541" i="9" s="1"/>
  <c r="P542" i="9"/>
  <c r="T542" i="9" s="1"/>
  <c r="P543" i="9"/>
  <c r="T543" i="9" s="1"/>
  <c r="P544" i="9"/>
  <c r="T544" i="9" s="1"/>
  <c r="P545" i="9"/>
  <c r="T545" i="9" s="1"/>
  <c r="P546" i="9"/>
  <c r="T546" i="9" s="1"/>
  <c r="P547" i="9"/>
  <c r="T547" i="9" s="1"/>
  <c r="P548" i="9"/>
  <c r="T548" i="9" s="1"/>
  <c r="P549" i="9"/>
  <c r="T549" i="9" s="1"/>
  <c r="P550" i="9"/>
  <c r="T550" i="9" s="1"/>
  <c r="P551" i="9"/>
  <c r="T551" i="9" s="1"/>
  <c r="P552" i="9"/>
  <c r="T552" i="9" s="1"/>
  <c r="P553" i="9"/>
  <c r="T553" i="9" s="1"/>
  <c r="P554" i="9"/>
  <c r="T554" i="9" s="1"/>
  <c r="P555" i="9"/>
  <c r="T555" i="9" s="1"/>
  <c r="P556" i="9"/>
  <c r="T556" i="9" s="1"/>
  <c r="P557" i="9"/>
  <c r="T557" i="9" s="1"/>
  <c r="P558" i="9"/>
  <c r="T558" i="9" s="1"/>
  <c r="P559" i="9"/>
  <c r="T559" i="9" s="1"/>
  <c r="P560" i="9"/>
  <c r="T560" i="9" s="1"/>
  <c r="P561" i="9"/>
  <c r="T561" i="9" s="1"/>
  <c r="P562" i="9"/>
  <c r="T562" i="9" s="1"/>
  <c r="P563" i="9"/>
  <c r="T563" i="9" s="1"/>
  <c r="P564" i="9"/>
  <c r="T564" i="9" s="1"/>
  <c r="P565" i="9"/>
  <c r="T565" i="9" s="1"/>
  <c r="P566" i="9"/>
  <c r="T566" i="9" s="1"/>
  <c r="P567" i="9"/>
  <c r="T567" i="9" s="1"/>
  <c r="P568" i="9"/>
  <c r="T568" i="9" s="1"/>
  <c r="P569" i="9"/>
  <c r="T569" i="9" s="1"/>
  <c r="P570" i="9"/>
  <c r="T570" i="9" s="1"/>
  <c r="P571" i="9"/>
  <c r="T571" i="9" s="1"/>
  <c r="P572" i="9"/>
  <c r="T572" i="9" s="1"/>
  <c r="P573" i="9"/>
  <c r="T573" i="9" s="1"/>
  <c r="P574" i="9"/>
  <c r="T574" i="9" s="1"/>
  <c r="P575" i="9"/>
  <c r="T575" i="9" s="1"/>
  <c r="P576" i="9"/>
  <c r="T576" i="9" s="1"/>
  <c r="P577" i="9"/>
  <c r="T577" i="9" s="1"/>
  <c r="P578" i="9"/>
  <c r="T578" i="9" s="1"/>
  <c r="P579" i="9"/>
  <c r="T579" i="9" s="1"/>
  <c r="P580" i="9"/>
  <c r="T580" i="9" s="1"/>
  <c r="P581" i="9"/>
  <c r="T581" i="9" s="1"/>
  <c r="P582" i="9"/>
  <c r="T582" i="9" s="1"/>
  <c r="P583" i="9"/>
  <c r="T583" i="9" s="1"/>
  <c r="P584" i="9"/>
  <c r="T584" i="9" s="1"/>
  <c r="P585" i="9"/>
  <c r="T585" i="9" s="1"/>
  <c r="P586" i="9"/>
  <c r="T586" i="9" s="1"/>
  <c r="P587" i="9"/>
  <c r="T587" i="9" s="1"/>
  <c r="P588" i="9"/>
  <c r="T588" i="9" s="1"/>
  <c r="P589" i="9"/>
  <c r="T589" i="9" s="1"/>
  <c r="P590" i="9"/>
  <c r="T590" i="9" s="1"/>
  <c r="P591" i="9"/>
  <c r="T591" i="9" s="1"/>
  <c r="P592" i="9"/>
  <c r="T592" i="9" s="1"/>
  <c r="P593" i="9"/>
  <c r="T593" i="9" s="1"/>
  <c r="P594" i="9"/>
  <c r="T594" i="9" s="1"/>
  <c r="P595" i="9"/>
  <c r="T595" i="9" s="1"/>
  <c r="P596" i="9"/>
  <c r="T596" i="9" s="1"/>
  <c r="P597" i="9"/>
  <c r="T597" i="9" s="1"/>
  <c r="P598" i="9"/>
  <c r="T598" i="9" s="1"/>
  <c r="P599" i="9"/>
  <c r="T599" i="9" s="1"/>
  <c r="P600" i="9"/>
  <c r="T600" i="9" s="1"/>
  <c r="P601" i="9"/>
  <c r="T601" i="9" s="1"/>
  <c r="P602" i="9"/>
  <c r="T602" i="9" s="1"/>
  <c r="P603" i="9"/>
  <c r="T603" i="9" s="1"/>
  <c r="P604" i="9"/>
  <c r="T604" i="9" s="1"/>
  <c r="P605" i="9"/>
  <c r="T605" i="9" s="1"/>
  <c r="P606" i="9"/>
  <c r="T606" i="9" s="1"/>
  <c r="P607" i="9"/>
  <c r="T607" i="9" s="1"/>
  <c r="P608" i="9"/>
  <c r="T608" i="9" s="1"/>
  <c r="P609" i="9"/>
  <c r="T609" i="9" s="1"/>
  <c r="P610" i="9"/>
  <c r="T610" i="9" s="1"/>
  <c r="P611" i="9"/>
  <c r="T611" i="9" s="1"/>
  <c r="P612" i="9"/>
  <c r="T612" i="9" s="1"/>
  <c r="P613" i="9"/>
  <c r="T613" i="9" s="1"/>
  <c r="P614" i="9"/>
  <c r="T614" i="9" s="1"/>
  <c r="P615" i="9"/>
  <c r="T615" i="9" s="1"/>
  <c r="P616" i="9"/>
  <c r="T616" i="9" s="1"/>
  <c r="P617" i="9"/>
  <c r="T617" i="9" s="1"/>
  <c r="P618" i="9"/>
  <c r="T618" i="9" s="1"/>
  <c r="P619" i="9"/>
  <c r="T619" i="9" s="1"/>
  <c r="P620" i="9"/>
  <c r="T620" i="9" s="1"/>
  <c r="P621" i="9"/>
  <c r="T621" i="9" s="1"/>
  <c r="P622" i="9"/>
  <c r="T622" i="9" s="1"/>
  <c r="P623" i="9"/>
  <c r="T623" i="9" s="1"/>
  <c r="P624" i="9"/>
  <c r="T624" i="9" s="1"/>
  <c r="P625" i="9"/>
  <c r="T625" i="9" s="1"/>
  <c r="P626" i="9"/>
  <c r="T626" i="9" s="1"/>
  <c r="P627" i="9"/>
  <c r="T627" i="9" s="1"/>
  <c r="P628" i="9"/>
  <c r="T628" i="9" s="1"/>
  <c r="P629" i="9"/>
  <c r="T629" i="9" s="1"/>
  <c r="P630" i="9"/>
  <c r="T630" i="9" s="1"/>
  <c r="P631" i="9"/>
  <c r="T631" i="9" s="1"/>
  <c r="P632" i="9"/>
  <c r="T632" i="9" s="1"/>
  <c r="P633" i="9"/>
  <c r="T633" i="9" s="1"/>
  <c r="P6" i="9"/>
  <c r="AB6" i="9"/>
  <c r="BW6" i="9"/>
  <c r="BO6" i="9"/>
  <c r="BK6" i="9"/>
  <c r="BG6" i="9"/>
  <c r="BB6" i="9"/>
  <c r="BC6" i="9" s="1"/>
  <c r="AX6" i="9"/>
  <c r="AM6" i="9"/>
  <c r="AE6" i="9"/>
  <c r="AI6" i="9" s="1"/>
  <c r="AD6" i="9"/>
  <c r="AC6" i="9"/>
  <c r="T6" i="9"/>
  <c r="S6" i="9"/>
  <c r="U6" i="9" s="1"/>
  <c r="H6" i="9"/>
  <c r="G6" i="9"/>
  <c r="BP7" i="2" l="1"/>
  <c r="BP8" i="2"/>
  <c r="BP9" i="2"/>
  <c r="BP10" i="2"/>
  <c r="BP11" i="2"/>
  <c r="BP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85" i="2"/>
  <c r="BP86" i="2"/>
  <c r="BP87" i="2"/>
  <c r="BP88" i="2"/>
  <c r="BP89" i="2"/>
  <c r="BP90" i="2"/>
  <c r="BP91" i="2"/>
  <c r="BP92" i="2"/>
  <c r="BP93" i="2"/>
  <c r="BP94" i="2"/>
  <c r="BP95" i="2"/>
  <c r="BP96" i="2"/>
  <c r="BP97" i="2"/>
  <c r="BP98" i="2"/>
  <c r="BP99" i="2"/>
  <c r="BP100" i="2"/>
  <c r="BP101" i="2"/>
  <c r="BP102" i="2"/>
  <c r="BP103" i="2"/>
  <c r="BP104" i="2"/>
  <c r="BP105" i="2"/>
  <c r="BP106" i="2"/>
  <c r="BP107" i="2"/>
  <c r="BP108" i="2"/>
  <c r="BP109" i="2"/>
  <c r="BP110" i="2"/>
  <c r="BP111" i="2"/>
  <c r="BP112" i="2"/>
  <c r="BP113" i="2"/>
  <c r="BP114" i="2"/>
  <c r="BP115" i="2"/>
  <c r="BP116" i="2"/>
  <c r="BP117" i="2"/>
  <c r="BP118" i="2"/>
  <c r="BP119" i="2"/>
  <c r="BP120" i="2"/>
  <c r="BP121" i="2"/>
  <c r="BP122" i="2"/>
  <c r="BP123" i="2"/>
  <c r="BP124" i="2"/>
  <c r="BP125" i="2"/>
  <c r="BP126" i="2"/>
  <c r="BP127" i="2"/>
  <c r="BP128" i="2"/>
  <c r="BP129" i="2"/>
  <c r="BP130" i="2"/>
  <c r="BP131" i="2"/>
  <c r="BP132" i="2"/>
  <c r="BP133" i="2"/>
  <c r="BP134" i="2"/>
  <c r="BP135" i="2"/>
  <c r="BP136" i="2"/>
  <c r="BP137" i="2"/>
  <c r="BP138" i="2"/>
  <c r="BP139" i="2"/>
  <c r="BP140" i="2"/>
  <c r="BP141" i="2"/>
  <c r="BP142" i="2"/>
  <c r="BP143" i="2"/>
  <c r="BP144" i="2"/>
  <c r="BP145" i="2"/>
  <c r="BP146" i="2"/>
  <c r="BP147" i="2"/>
  <c r="BP148" i="2"/>
  <c r="BP149" i="2"/>
  <c r="BP150" i="2"/>
  <c r="BP151" i="2"/>
  <c r="BP152" i="2"/>
  <c r="BP153" i="2"/>
  <c r="BP154" i="2"/>
  <c r="BP155" i="2"/>
  <c r="BP156" i="2"/>
  <c r="BP157" i="2"/>
  <c r="BP158" i="2"/>
  <c r="BP159" i="2"/>
  <c r="BP160" i="2"/>
  <c r="BP161" i="2"/>
  <c r="BP162" i="2"/>
  <c r="BP163" i="2"/>
  <c r="BP164" i="2"/>
  <c r="BP165" i="2"/>
  <c r="BP166" i="2"/>
  <c r="BP167" i="2"/>
  <c r="BP168" i="2"/>
  <c r="BP169" i="2"/>
  <c r="BP170" i="2"/>
  <c r="BP171" i="2"/>
  <c r="BP172" i="2"/>
  <c r="BP173" i="2"/>
  <c r="BP174" i="2"/>
  <c r="BP175" i="2"/>
  <c r="BP176" i="2"/>
  <c r="BP177" i="2"/>
  <c r="BP178" i="2"/>
  <c r="BP179" i="2"/>
  <c r="BP180" i="2"/>
  <c r="BP181" i="2"/>
  <c r="BP182" i="2"/>
  <c r="BP183" i="2"/>
  <c r="BP184" i="2"/>
  <c r="BP185" i="2"/>
  <c r="BP186" i="2"/>
  <c r="BP187" i="2"/>
  <c r="BP188" i="2"/>
  <c r="BP189" i="2"/>
  <c r="BP190" i="2"/>
  <c r="BP191" i="2"/>
  <c r="BP192" i="2"/>
  <c r="BP193" i="2"/>
  <c r="BP194" i="2"/>
  <c r="BP195" i="2"/>
  <c r="BP196" i="2"/>
  <c r="BP197" i="2"/>
  <c r="BP198" i="2"/>
  <c r="BP199" i="2"/>
  <c r="BP200" i="2"/>
  <c r="BP201" i="2"/>
  <c r="BP202" i="2"/>
  <c r="BP203" i="2"/>
  <c r="BP204" i="2"/>
  <c r="BP205" i="2"/>
  <c r="BP206" i="2"/>
  <c r="BP207" i="2"/>
  <c r="BP208" i="2"/>
  <c r="BP209" i="2"/>
  <c r="BP210" i="2"/>
  <c r="BP211" i="2"/>
  <c r="BP212" i="2"/>
  <c r="BP213" i="2"/>
  <c r="BP214" i="2"/>
  <c r="BP215" i="2"/>
  <c r="BP216" i="2"/>
  <c r="BP217" i="2"/>
  <c r="BP218" i="2"/>
  <c r="BP219" i="2"/>
  <c r="BP220" i="2"/>
  <c r="BP221" i="2"/>
  <c r="BP222" i="2"/>
  <c r="BP223" i="2"/>
  <c r="BP224" i="2"/>
  <c r="BP225" i="2"/>
  <c r="BP226" i="2"/>
  <c r="BP227" i="2"/>
  <c r="BP228" i="2"/>
  <c r="BP229" i="2"/>
  <c r="BP230" i="2"/>
  <c r="BP231" i="2"/>
  <c r="BP232" i="2"/>
  <c r="BP233" i="2"/>
  <c r="BP234" i="2"/>
  <c r="BP235" i="2"/>
  <c r="BP236" i="2"/>
  <c r="BP237" i="2"/>
  <c r="BP238" i="2"/>
  <c r="BP239" i="2"/>
  <c r="BP240" i="2"/>
  <c r="BP241" i="2"/>
  <c r="BP242" i="2"/>
  <c r="BP243" i="2"/>
  <c r="BP244" i="2"/>
  <c r="BP245" i="2"/>
  <c r="BP246" i="2"/>
  <c r="BP247" i="2"/>
  <c r="BP248" i="2"/>
  <c r="BP249" i="2"/>
  <c r="BP250" i="2"/>
  <c r="BP251" i="2"/>
  <c r="BP252" i="2"/>
  <c r="BP253" i="2"/>
  <c r="BP254" i="2"/>
  <c r="BP255" i="2"/>
  <c r="BP256" i="2"/>
  <c r="BP257" i="2"/>
  <c r="BP258" i="2"/>
  <c r="BP259" i="2"/>
  <c r="BP260" i="2"/>
  <c r="BP261" i="2"/>
  <c r="BP262" i="2"/>
  <c r="BP263" i="2"/>
  <c r="BP264" i="2"/>
  <c r="BP265" i="2"/>
  <c r="BP266" i="2"/>
  <c r="BP267" i="2"/>
  <c r="BP268" i="2"/>
  <c r="BP269" i="2"/>
  <c r="BP270" i="2"/>
  <c r="BP271" i="2"/>
  <c r="BP272" i="2"/>
  <c r="BP273" i="2"/>
  <c r="BP274" i="2"/>
  <c r="BP275" i="2"/>
  <c r="BP276" i="2"/>
  <c r="BP277" i="2"/>
  <c r="BP278" i="2"/>
  <c r="BP279" i="2"/>
  <c r="BP280" i="2"/>
  <c r="BP281" i="2"/>
  <c r="BP282" i="2"/>
  <c r="BP283" i="2"/>
  <c r="BP284" i="2"/>
  <c r="BP285" i="2"/>
  <c r="BP286" i="2"/>
  <c r="BP287" i="2"/>
  <c r="BP288" i="2"/>
  <c r="BP289" i="2"/>
  <c r="BP290" i="2"/>
  <c r="BP291" i="2"/>
  <c r="BP292" i="2"/>
  <c r="BP293" i="2"/>
  <c r="BP294" i="2"/>
  <c r="BP295" i="2"/>
  <c r="BP296" i="2"/>
  <c r="BP297" i="2"/>
  <c r="BP298" i="2"/>
  <c r="BP299" i="2"/>
  <c r="BP300" i="2"/>
  <c r="BP301" i="2"/>
  <c r="BP302" i="2"/>
  <c r="BP303" i="2"/>
  <c r="BP304" i="2"/>
  <c r="BP305" i="2"/>
  <c r="BP306" i="2"/>
  <c r="BP307" i="2"/>
  <c r="BP308" i="2"/>
  <c r="BP309" i="2"/>
  <c r="BP310" i="2"/>
  <c r="BP311" i="2"/>
  <c r="BP312" i="2"/>
  <c r="BP313" i="2"/>
  <c r="BP314" i="2"/>
  <c r="BP315" i="2"/>
  <c r="BP316" i="2"/>
  <c r="BP317" i="2"/>
  <c r="BP318" i="2"/>
  <c r="BP319" i="2"/>
  <c r="BP320" i="2"/>
  <c r="BP321" i="2"/>
  <c r="BP322" i="2"/>
  <c r="BP323" i="2"/>
  <c r="BP324" i="2"/>
  <c r="BP325" i="2"/>
  <c r="BP326" i="2"/>
  <c r="BP327" i="2"/>
  <c r="BP328" i="2"/>
  <c r="BP329" i="2"/>
  <c r="BP330" i="2"/>
  <c r="BP331" i="2"/>
  <c r="BP332" i="2"/>
  <c r="BP333" i="2"/>
  <c r="BP334" i="2"/>
  <c r="BP335" i="2"/>
  <c r="BP336" i="2"/>
  <c r="BP337" i="2"/>
  <c r="BP338" i="2"/>
  <c r="BP339" i="2"/>
  <c r="BP340" i="2"/>
  <c r="BP341" i="2"/>
  <c r="BP342" i="2"/>
  <c r="BP343" i="2"/>
  <c r="BP344" i="2"/>
  <c r="BP345" i="2"/>
  <c r="BP346" i="2"/>
  <c r="BP347" i="2"/>
  <c r="BP348" i="2"/>
  <c r="BP349" i="2"/>
  <c r="BP350" i="2"/>
  <c r="BP351" i="2"/>
  <c r="BP352" i="2"/>
  <c r="BP353" i="2"/>
  <c r="BP354" i="2"/>
  <c r="BP355" i="2"/>
  <c r="BP356" i="2"/>
  <c r="BP357" i="2"/>
  <c r="BP358" i="2"/>
  <c r="BP359" i="2"/>
  <c r="BP360" i="2"/>
  <c r="BP361" i="2"/>
  <c r="BP362" i="2"/>
  <c r="BP363" i="2"/>
  <c r="BP364" i="2"/>
  <c r="BP365" i="2"/>
  <c r="BP366" i="2"/>
  <c r="BP367" i="2"/>
  <c r="BP368" i="2"/>
  <c r="BP369" i="2"/>
  <c r="BP370" i="2"/>
  <c r="BP371" i="2"/>
  <c r="BP372" i="2"/>
  <c r="BP6" i="2"/>
  <c r="BN7" i="2"/>
  <c r="BN8" i="2"/>
  <c r="BN9" i="2"/>
  <c r="BN10" i="2"/>
  <c r="BN11" i="2"/>
  <c r="BN12" i="2"/>
  <c r="BN13" i="2"/>
  <c r="BN14" i="2"/>
  <c r="BN15" i="2"/>
  <c r="BN16" i="2"/>
  <c r="BN17" i="2"/>
  <c r="BN18" i="2"/>
  <c r="BN19" i="2"/>
  <c r="BN20" i="2"/>
  <c r="BN21" i="2"/>
  <c r="BN22" i="2"/>
  <c r="BN23" i="2"/>
  <c r="BN24" i="2"/>
  <c r="BN25" i="2"/>
  <c r="BN26" i="2"/>
  <c r="BN27" i="2"/>
  <c r="BN28" i="2"/>
  <c r="BN29" i="2"/>
  <c r="BN30" i="2"/>
  <c r="BN31" i="2"/>
  <c r="BN32" i="2"/>
  <c r="BN33" i="2"/>
  <c r="BN34" i="2"/>
  <c r="BN35" i="2"/>
  <c r="BN36" i="2"/>
  <c r="BN37" i="2"/>
  <c r="BN38" i="2"/>
  <c r="BN39" i="2"/>
  <c r="BN40" i="2"/>
  <c r="BN41" i="2"/>
  <c r="BN42" i="2"/>
  <c r="BN43" i="2"/>
  <c r="BN44" i="2"/>
  <c r="BN45" i="2"/>
  <c r="BN46" i="2"/>
  <c r="BN47" i="2"/>
  <c r="BN48" i="2"/>
  <c r="BN49" i="2"/>
  <c r="BN50" i="2"/>
  <c r="BN51" i="2"/>
  <c r="BN52" i="2"/>
  <c r="BN53" i="2"/>
  <c r="BN54" i="2"/>
  <c r="BN55" i="2"/>
  <c r="BN56" i="2"/>
  <c r="BN57" i="2"/>
  <c r="BN58" i="2"/>
  <c r="BN59" i="2"/>
  <c r="BN60" i="2"/>
  <c r="BN61" i="2"/>
  <c r="BN62" i="2"/>
  <c r="BN63" i="2"/>
  <c r="BN64" i="2"/>
  <c r="BN65" i="2"/>
  <c r="BN66" i="2"/>
  <c r="BN67" i="2"/>
  <c r="BN68" i="2"/>
  <c r="BN69" i="2"/>
  <c r="BN70" i="2"/>
  <c r="BN71" i="2"/>
  <c r="BN72" i="2"/>
  <c r="BN73" i="2"/>
  <c r="BN74" i="2"/>
  <c r="BN75" i="2"/>
  <c r="BN76" i="2"/>
  <c r="BN77" i="2"/>
  <c r="BN78" i="2"/>
  <c r="BN79" i="2"/>
  <c r="BN80" i="2"/>
  <c r="BN81" i="2"/>
  <c r="BN82" i="2"/>
  <c r="BN83" i="2"/>
  <c r="BN84" i="2"/>
  <c r="BN85" i="2"/>
  <c r="BN86" i="2"/>
  <c r="BN87" i="2"/>
  <c r="BN88" i="2"/>
  <c r="BN89" i="2"/>
  <c r="BN90" i="2"/>
  <c r="BN91" i="2"/>
  <c r="BN92" i="2"/>
  <c r="BN93" i="2"/>
  <c r="BN94" i="2"/>
  <c r="BN95" i="2"/>
  <c r="BN96" i="2"/>
  <c r="BN97" i="2"/>
  <c r="BN98" i="2"/>
  <c r="BN99" i="2"/>
  <c r="BN100" i="2"/>
  <c r="BN101" i="2"/>
  <c r="BN102" i="2"/>
  <c r="BN103" i="2"/>
  <c r="BN104" i="2"/>
  <c r="BN105" i="2"/>
  <c r="BN106" i="2"/>
  <c r="BN107" i="2"/>
  <c r="BN108" i="2"/>
  <c r="BN109" i="2"/>
  <c r="BN110" i="2"/>
  <c r="BN111" i="2"/>
  <c r="BN112" i="2"/>
  <c r="BN113" i="2"/>
  <c r="BN114" i="2"/>
  <c r="BN115" i="2"/>
  <c r="BN116" i="2"/>
  <c r="BN117" i="2"/>
  <c r="BN118" i="2"/>
  <c r="BN119" i="2"/>
  <c r="BN120" i="2"/>
  <c r="BN121" i="2"/>
  <c r="BN122" i="2"/>
  <c r="BN123" i="2"/>
  <c r="BN124" i="2"/>
  <c r="BN125" i="2"/>
  <c r="BN126" i="2"/>
  <c r="BN127" i="2"/>
  <c r="BN128" i="2"/>
  <c r="BN129" i="2"/>
  <c r="BN130" i="2"/>
  <c r="BN131" i="2"/>
  <c r="BN132" i="2"/>
  <c r="BN133" i="2"/>
  <c r="BN134" i="2"/>
  <c r="BN135" i="2"/>
  <c r="BN136" i="2"/>
  <c r="BN137" i="2"/>
  <c r="BN138" i="2"/>
  <c r="BN139" i="2"/>
  <c r="BN140" i="2"/>
  <c r="BN141" i="2"/>
  <c r="BN142" i="2"/>
  <c r="BN143" i="2"/>
  <c r="BN144" i="2"/>
  <c r="BN145" i="2"/>
  <c r="BN146" i="2"/>
  <c r="BN147" i="2"/>
  <c r="BN148" i="2"/>
  <c r="BN149" i="2"/>
  <c r="BN150" i="2"/>
  <c r="BN151" i="2"/>
  <c r="BN152" i="2"/>
  <c r="BN153" i="2"/>
  <c r="BN154" i="2"/>
  <c r="BN155" i="2"/>
  <c r="BN156" i="2"/>
  <c r="BN157" i="2"/>
  <c r="BN158" i="2"/>
  <c r="BN159" i="2"/>
  <c r="BN160" i="2"/>
  <c r="BN161" i="2"/>
  <c r="BN162" i="2"/>
  <c r="BN163" i="2"/>
  <c r="BN164" i="2"/>
  <c r="BN165" i="2"/>
  <c r="BN166" i="2"/>
  <c r="BN167" i="2"/>
  <c r="BN168" i="2"/>
  <c r="BN169" i="2"/>
  <c r="BN170" i="2"/>
  <c r="BN171" i="2"/>
  <c r="BN172" i="2"/>
  <c r="BN173" i="2"/>
  <c r="BN174" i="2"/>
  <c r="BN175" i="2"/>
  <c r="BN176" i="2"/>
  <c r="BN177" i="2"/>
  <c r="BN178" i="2"/>
  <c r="BN179" i="2"/>
  <c r="BN180" i="2"/>
  <c r="BN181" i="2"/>
  <c r="BN182" i="2"/>
  <c r="BN183" i="2"/>
  <c r="BN184" i="2"/>
  <c r="BN185" i="2"/>
  <c r="BN186" i="2"/>
  <c r="BN187" i="2"/>
  <c r="BN188" i="2"/>
  <c r="BN189" i="2"/>
  <c r="BN190" i="2"/>
  <c r="BN191" i="2"/>
  <c r="BN192" i="2"/>
  <c r="BN193" i="2"/>
  <c r="BN194" i="2"/>
  <c r="BN195" i="2"/>
  <c r="BN196" i="2"/>
  <c r="BN197" i="2"/>
  <c r="BN198" i="2"/>
  <c r="BN199" i="2"/>
  <c r="BN200" i="2"/>
  <c r="BN201" i="2"/>
  <c r="BN202" i="2"/>
  <c r="BN203" i="2"/>
  <c r="BN204" i="2"/>
  <c r="BN205" i="2"/>
  <c r="BN206" i="2"/>
  <c r="BN207" i="2"/>
  <c r="BN208" i="2"/>
  <c r="BN209" i="2"/>
  <c r="BN210" i="2"/>
  <c r="BN211" i="2"/>
  <c r="BN212" i="2"/>
  <c r="BN213" i="2"/>
  <c r="BN214" i="2"/>
  <c r="BN215" i="2"/>
  <c r="BN216" i="2"/>
  <c r="BN217" i="2"/>
  <c r="BN218" i="2"/>
  <c r="BN219" i="2"/>
  <c r="BN220" i="2"/>
  <c r="BN221" i="2"/>
  <c r="BN222" i="2"/>
  <c r="BN223" i="2"/>
  <c r="BN224" i="2"/>
  <c r="BN225" i="2"/>
  <c r="BN226" i="2"/>
  <c r="BN227" i="2"/>
  <c r="BN228" i="2"/>
  <c r="BN229" i="2"/>
  <c r="BN230" i="2"/>
  <c r="BN231" i="2"/>
  <c r="BN232" i="2"/>
  <c r="BN233" i="2"/>
  <c r="BN234" i="2"/>
  <c r="BN235" i="2"/>
  <c r="BN236" i="2"/>
  <c r="BN237" i="2"/>
  <c r="BN238" i="2"/>
  <c r="BN239" i="2"/>
  <c r="BN240" i="2"/>
  <c r="BN241" i="2"/>
  <c r="BN242" i="2"/>
  <c r="BN243" i="2"/>
  <c r="BN244" i="2"/>
  <c r="BN245" i="2"/>
  <c r="BN246" i="2"/>
  <c r="BN247" i="2"/>
  <c r="BN248" i="2"/>
  <c r="BN249" i="2"/>
  <c r="BN250" i="2"/>
  <c r="BN251" i="2"/>
  <c r="BN252" i="2"/>
  <c r="BN253" i="2"/>
  <c r="BN254" i="2"/>
  <c r="BN255" i="2"/>
  <c r="BN256" i="2"/>
  <c r="BN257" i="2"/>
  <c r="BN258" i="2"/>
  <c r="BN259" i="2"/>
  <c r="BN260" i="2"/>
  <c r="BN261" i="2"/>
  <c r="BN262" i="2"/>
  <c r="BN263" i="2"/>
  <c r="BN264" i="2"/>
  <c r="BN265" i="2"/>
  <c r="BN266" i="2"/>
  <c r="BN267" i="2"/>
  <c r="BN268" i="2"/>
  <c r="BN269" i="2"/>
  <c r="BN270" i="2"/>
  <c r="BN271" i="2"/>
  <c r="BN272" i="2"/>
  <c r="BN273" i="2"/>
  <c r="BN274" i="2"/>
  <c r="BN275" i="2"/>
  <c r="BN276" i="2"/>
  <c r="BN277" i="2"/>
  <c r="BN278" i="2"/>
  <c r="BN279" i="2"/>
  <c r="BN280" i="2"/>
  <c r="BN281" i="2"/>
  <c r="BN282" i="2"/>
  <c r="BN283" i="2"/>
  <c r="BN284" i="2"/>
  <c r="BN285" i="2"/>
  <c r="BN286" i="2"/>
  <c r="BN287" i="2"/>
  <c r="BN288" i="2"/>
  <c r="BN289" i="2"/>
  <c r="BN290" i="2"/>
  <c r="BN291" i="2"/>
  <c r="BN292" i="2"/>
  <c r="BN293" i="2"/>
  <c r="BN294" i="2"/>
  <c r="BN295" i="2"/>
  <c r="BN296" i="2"/>
  <c r="BN297" i="2"/>
  <c r="BN298" i="2"/>
  <c r="BN299" i="2"/>
  <c r="BN300" i="2"/>
  <c r="BN301" i="2"/>
  <c r="BN302" i="2"/>
  <c r="BN303" i="2"/>
  <c r="BN304" i="2"/>
  <c r="BN305" i="2"/>
  <c r="BN306" i="2"/>
  <c r="BN307" i="2"/>
  <c r="BN308" i="2"/>
  <c r="BN309" i="2"/>
  <c r="BN310" i="2"/>
  <c r="BN311" i="2"/>
  <c r="BN312" i="2"/>
  <c r="BN313" i="2"/>
  <c r="BN314" i="2"/>
  <c r="BN315" i="2"/>
  <c r="BN316" i="2"/>
  <c r="BN317" i="2"/>
  <c r="BN318" i="2"/>
  <c r="BN319" i="2"/>
  <c r="BN320" i="2"/>
  <c r="BN321" i="2"/>
  <c r="BN322" i="2"/>
  <c r="BN323" i="2"/>
  <c r="BN324" i="2"/>
  <c r="BN325" i="2"/>
  <c r="BN326" i="2"/>
  <c r="BN327" i="2"/>
  <c r="BN328" i="2"/>
  <c r="BN329" i="2"/>
  <c r="BN330" i="2"/>
  <c r="BN331" i="2"/>
  <c r="BN332" i="2"/>
  <c r="BN333" i="2"/>
  <c r="BN334" i="2"/>
  <c r="BN335" i="2"/>
  <c r="BN336" i="2"/>
  <c r="BN337" i="2"/>
  <c r="BN338" i="2"/>
  <c r="BN339" i="2"/>
  <c r="BN340" i="2"/>
  <c r="BN341" i="2"/>
  <c r="BN342" i="2"/>
  <c r="BN343" i="2"/>
  <c r="BN344" i="2"/>
  <c r="BN345" i="2"/>
  <c r="BN346" i="2"/>
  <c r="BN347" i="2"/>
  <c r="BN348" i="2"/>
  <c r="BN349" i="2"/>
  <c r="BN350" i="2"/>
  <c r="BN351" i="2"/>
  <c r="BN352" i="2"/>
  <c r="BN353" i="2"/>
  <c r="BN354" i="2"/>
  <c r="BN355" i="2"/>
  <c r="BN356" i="2"/>
  <c r="BN357" i="2"/>
  <c r="BN358" i="2"/>
  <c r="BN359" i="2"/>
  <c r="BN360" i="2"/>
  <c r="BN361" i="2"/>
  <c r="BN362" i="2"/>
  <c r="BN363" i="2"/>
  <c r="BN364" i="2"/>
  <c r="BN365" i="2"/>
  <c r="BN366" i="2"/>
  <c r="BN367" i="2"/>
  <c r="BN368" i="2"/>
  <c r="BN369" i="2"/>
  <c r="BN370" i="2"/>
  <c r="BN371" i="2"/>
  <c r="BN372" i="2"/>
  <c r="BN6" i="2"/>
  <c r="AS7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S21" i="2"/>
  <c r="AS22" i="2"/>
  <c r="AS23" i="2"/>
  <c r="AS24" i="2"/>
  <c r="AS25" i="2"/>
  <c r="AS26" i="2"/>
  <c r="AS27" i="2"/>
  <c r="AS28" i="2"/>
  <c r="AS29" i="2"/>
  <c r="AS30" i="2"/>
  <c r="AS31" i="2"/>
  <c r="AS32" i="2"/>
  <c r="AS33" i="2"/>
  <c r="AS34" i="2"/>
  <c r="AS35" i="2"/>
  <c r="AS36" i="2"/>
  <c r="AS37" i="2"/>
  <c r="AS38" i="2"/>
  <c r="AS39" i="2"/>
  <c r="AS40" i="2"/>
  <c r="AS41" i="2"/>
  <c r="AS42" i="2"/>
  <c r="AS43" i="2"/>
  <c r="AS44" i="2"/>
  <c r="AS45" i="2"/>
  <c r="AS46" i="2"/>
  <c r="AS47" i="2"/>
  <c r="AS48" i="2"/>
  <c r="AS49" i="2"/>
  <c r="AS50" i="2"/>
  <c r="AS51" i="2"/>
  <c r="AS52" i="2"/>
  <c r="AS53" i="2"/>
  <c r="AS54" i="2"/>
  <c r="AS55" i="2"/>
  <c r="AS56" i="2"/>
  <c r="AS57" i="2"/>
  <c r="AS58" i="2"/>
  <c r="AS59" i="2"/>
  <c r="AS60" i="2"/>
  <c r="AS61" i="2"/>
  <c r="AS62" i="2"/>
  <c r="AS63" i="2"/>
  <c r="AS64" i="2"/>
  <c r="AS65" i="2"/>
  <c r="AS66" i="2"/>
  <c r="AS67" i="2"/>
  <c r="AS68" i="2"/>
  <c r="AS69" i="2"/>
  <c r="AS70" i="2"/>
  <c r="AS71" i="2"/>
  <c r="AS72" i="2"/>
  <c r="AS73" i="2"/>
  <c r="AS74" i="2"/>
  <c r="AS75" i="2"/>
  <c r="AS76" i="2"/>
  <c r="AS77" i="2"/>
  <c r="AS78" i="2"/>
  <c r="AS79" i="2"/>
  <c r="AS80" i="2"/>
  <c r="AS81" i="2"/>
  <c r="AS82" i="2"/>
  <c r="AS83" i="2"/>
  <c r="AS84" i="2"/>
  <c r="AS85" i="2"/>
  <c r="AS86" i="2"/>
  <c r="AS87" i="2"/>
  <c r="AS88" i="2"/>
  <c r="AS89" i="2"/>
  <c r="AS90" i="2"/>
  <c r="AS91" i="2"/>
  <c r="AS92" i="2"/>
  <c r="AS93" i="2"/>
  <c r="AS94" i="2"/>
  <c r="AS95" i="2"/>
  <c r="AS96" i="2"/>
  <c r="AS97" i="2"/>
  <c r="AS98" i="2"/>
  <c r="AS99" i="2"/>
  <c r="AS100" i="2"/>
  <c r="AS101" i="2"/>
  <c r="AS102" i="2"/>
  <c r="AS103" i="2"/>
  <c r="AS104" i="2"/>
  <c r="AS105" i="2"/>
  <c r="AS106" i="2"/>
  <c r="AS107" i="2"/>
  <c r="AS108" i="2"/>
  <c r="AS109" i="2"/>
  <c r="AS110" i="2"/>
  <c r="AS111" i="2"/>
  <c r="AS112" i="2"/>
  <c r="AS113" i="2"/>
  <c r="AS114" i="2"/>
  <c r="AS115" i="2"/>
  <c r="AS116" i="2"/>
  <c r="AS117" i="2"/>
  <c r="AS118" i="2"/>
  <c r="AS119" i="2"/>
  <c r="AS120" i="2"/>
  <c r="AS121" i="2"/>
  <c r="AS122" i="2"/>
  <c r="AS123" i="2"/>
  <c r="AS124" i="2"/>
  <c r="AS125" i="2"/>
  <c r="AS126" i="2"/>
  <c r="AS127" i="2"/>
  <c r="AS128" i="2"/>
  <c r="AS129" i="2"/>
  <c r="AS130" i="2"/>
  <c r="AS131" i="2"/>
  <c r="AS132" i="2"/>
  <c r="AS133" i="2"/>
  <c r="AS134" i="2"/>
  <c r="AS135" i="2"/>
  <c r="AS136" i="2"/>
  <c r="AS137" i="2"/>
  <c r="AS138" i="2"/>
  <c r="AS139" i="2"/>
  <c r="AS140" i="2"/>
  <c r="AS141" i="2"/>
  <c r="AS142" i="2"/>
  <c r="AS143" i="2"/>
  <c r="AS144" i="2"/>
  <c r="AS145" i="2"/>
  <c r="AS146" i="2"/>
  <c r="AS147" i="2"/>
  <c r="AS148" i="2"/>
  <c r="AS149" i="2"/>
  <c r="AS150" i="2"/>
  <c r="AS151" i="2"/>
  <c r="AS152" i="2"/>
  <c r="AS153" i="2"/>
  <c r="AS154" i="2"/>
  <c r="AS155" i="2"/>
  <c r="AS156" i="2"/>
  <c r="AS157" i="2"/>
  <c r="AS158" i="2"/>
  <c r="AS159" i="2"/>
  <c r="AS160" i="2"/>
  <c r="AS161" i="2"/>
  <c r="AS162" i="2"/>
  <c r="AS163" i="2"/>
  <c r="AS164" i="2"/>
  <c r="AS165" i="2"/>
  <c r="AS166" i="2"/>
  <c r="AS167" i="2"/>
  <c r="AS168" i="2"/>
  <c r="AS169" i="2"/>
  <c r="AS170" i="2"/>
  <c r="AS171" i="2"/>
  <c r="AS172" i="2"/>
  <c r="AS173" i="2"/>
  <c r="AS174" i="2"/>
  <c r="AS175" i="2"/>
  <c r="AS176" i="2"/>
  <c r="AS177" i="2"/>
  <c r="AS178" i="2"/>
  <c r="AS179" i="2"/>
  <c r="AS180" i="2"/>
  <c r="AS181" i="2"/>
  <c r="AS182" i="2"/>
  <c r="AS183" i="2"/>
  <c r="AS184" i="2"/>
  <c r="AS185" i="2"/>
  <c r="AS186" i="2"/>
  <c r="AS187" i="2"/>
  <c r="AS188" i="2"/>
  <c r="AS189" i="2"/>
  <c r="AS190" i="2"/>
  <c r="AS191" i="2"/>
  <c r="AS192" i="2"/>
  <c r="AS193" i="2"/>
  <c r="AS194" i="2"/>
  <c r="AS195" i="2"/>
  <c r="AS196" i="2"/>
  <c r="AS197" i="2"/>
  <c r="AS198" i="2"/>
  <c r="AS199" i="2"/>
  <c r="AS200" i="2"/>
  <c r="AS201" i="2"/>
  <c r="AS202" i="2"/>
  <c r="AS203" i="2"/>
  <c r="AS204" i="2"/>
  <c r="AS205" i="2"/>
  <c r="AS206" i="2"/>
  <c r="AS207" i="2"/>
  <c r="AS208" i="2"/>
  <c r="AS209" i="2"/>
  <c r="AS210" i="2"/>
  <c r="AS211" i="2"/>
  <c r="AS212" i="2"/>
  <c r="AS213" i="2"/>
  <c r="AS214" i="2"/>
  <c r="AS215" i="2"/>
  <c r="AS216" i="2"/>
  <c r="AS217" i="2"/>
  <c r="AS218" i="2"/>
  <c r="AS219" i="2"/>
  <c r="AS220" i="2"/>
  <c r="AS221" i="2"/>
  <c r="AS222" i="2"/>
  <c r="AS223" i="2"/>
  <c r="AS224" i="2"/>
  <c r="AS225" i="2"/>
  <c r="AS226" i="2"/>
  <c r="AS227" i="2"/>
  <c r="AS228" i="2"/>
  <c r="AS229" i="2"/>
  <c r="AS230" i="2"/>
  <c r="AS231" i="2"/>
  <c r="AS232" i="2"/>
  <c r="AS233" i="2"/>
  <c r="AS234" i="2"/>
  <c r="AS235" i="2"/>
  <c r="AS236" i="2"/>
  <c r="AS237" i="2"/>
  <c r="AS238" i="2"/>
  <c r="AS239" i="2"/>
  <c r="AS240" i="2"/>
  <c r="AS241" i="2"/>
  <c r="AS242" i="2"/>
  <c r="AS243" i="2"/>
  <c r="AS244" i="2"/>
  <c r="AS245" i="2"/>
  <c r="AS246" i="2"/>
  <c r="AS247" i="2"/>
  <c r="AS248" i="2"/>
  <c r="AS249" i="2"/>
  <c r="AS250" i="2"/>
  <c r="AS251" i="2"/>
  <c r="AS252" i="2"/>
  <c r="AS253" i="2"/>
  <c r="AS254" i="2"/>
  <c r="AS255" i="2"/>
  <c r="AS256" i="2"/>
  <c r="AS257" i="2"/>
  <c r="AS258" i="2"/>
  <c r="AS259" i="2"/>
  <c r="AS260" i="2"/>
  <c r="AS261" i="2"/>
  <c r="AS262" i="2"/>
  <c r="AS263" i="2"/>
  <c r="AS264" i="2"/>
  <c r="AS265" i="2"/>
  <c r="AS266" i="2"/>
  <c r="AS267" i="2"/>
  <c r="AS268" i="2"/>
  <c r="AS269" i="2"/>
  <c r="AS270" i="2"/>
  <c r="AS271" i="2"/>
  <c r="AS272" i="2"/>
  <c r="AS273" i="2"/>
  <c r="AS274" i="2"/>
  <c r="AS275" i="2"/>
  <c r="AS276" i="2"/>
  <c r="AS277" i="2"/>
  <c r="AS278" i="2"/>
  <c r="AS279" i="2"/>
  <c r="AS280" i="2"/>
  <c r="AS281" i="2"/>
  <c r="AS282" i="2"/>
  <c r="AS283" i="2"/>
  <c r="AS284" i="2"/>
  <c r="AS285" i="2"/>
  <c r="AS286" i="2"/>
  <c r="AS287" i="2"/>
  <c r="AS288" i="2"/>
  <c r="AS289" i="2"/>
  <c r="AS290" i="2"/>
  <c r="AS291" i="2"/>
  <c r="AS292" i="2"/>
  <c r="AS293" i="2"/>
  <c r="AS294" i="2"/>
  <c r="AS295" i="2"/>
  <c r="AS296" i="2"/>
  <c r="AS297" i="2"/>
  <c r="AS298" i="2"/>
  <c r="AS299" i="2"/>
  <c r="AS300" i="2"/>
  <c r="AS301" i="2"/>
  <c r="AS302" i="2"/>
  <c r="AS303" i="2"/>
  <c r="AS304" i="2"/>
  <c r="AS305" i="2"/>
  <c r="AS306" i="2"/>
  <c r="AS307" i="2"/>
  <c r="AS308" i="2"/>
  <c r="AS309" i="2"/>
  <c r="AS310" i="2"/>
  <c r="AS311" i="2"/>
  <c r="AS312" i="2"/>
  <c r="AS313" i="2"/>
  <c r="AS314" i="2"/>
  <c r="AS315" i="2"/>
  <c r="AS316" i="2"/>
  <c r="AS317" i="2"/>
  <c r="AS318" i="2"/>
  <c r="AS319" i="2"/>
  <c r="AS320" i="2"/>
  <c r="AS321" i="2"/>
  <c r="AS322" i="2"/>
  <c r="AS323" i="2"/>
  <c r="AS324" i="2"/>
  <c r="AS325" i="2"/>
  <c r="AS326" i="2"/>
  <c r="AS327" i="2"/>
  <c r="AS328" i="2"/>
  <c r="AS329" i="2"/>
  <c r="AS330" i="2"/>
  <c r="AS331" i="2"/>
  <c r="AS332" i="2"/>
  <c r="AS333" i="2"/>
  <c r="AS334" i="2"/>
  <c r="AS335" i="2"/>
  <c r="AS336" i="2"/>
  <c r="AS337" i="2"/>
  <c r="AS338" i="2"/>
  <c r="AS339" i="2"/>
  <c r="AS340" i="2"/>
  <c r="AS341" i="2"/>
  <c r="AS342" i="2"/>
  <c r="AS343" i="2"/>
  <c r="AS344" i="2"/>
  <c r="AS345" i="2"/>
  <c r="AS346" i="2"/>
  <c r="AS347" i="2"/>
  <c r="AS348" i="2"/>
  <c r="AS349" i="2"/>
  <c r="AS350" i="2"/>
  <c r="AS351" i="2"/>
  <c r="AS352" i="2"/>
  <c r="AS353" i="2"/>
  <c r="AS354" i="2"/>
  <c r="AS355" i="2"/>
  <c r="AS356" i="2"/>
  <c r="AS357" i="2"/>
  <c r="AS358" i="2"/>
  <c r="AS359" i="2"/>
  <c r="AS360" i="2"/>
  <c r="AS361" i="2"/>
  <c r="AS362" i="2"/>
  <c r="AS363" i="2"/>
  <c r="AS364" i="2"/>
  <c r="AS365" i="2"/>
  <c r="AS366" i="2"/>
  <c r="AS367" i="2"/>
  <c r="AS368" i="2"/>
  <c r="AS369" i="2"/>
  <c r="AS370" i="2"/>
  <c r="AS371" i="2"/>
  <c r="AS372" i="2"/>
  <c r="AS373" i="2"/>
  <c r="AS374" i="2"/>
  <c r="AS375" i="2"/>
  <c r="AS376" i="2"/>
  <c r="AS377" i="2"/>
  <c r="AS378" i="2"/>
  <c r="AS379" i="2"/>
  <c r="AS380" i="2"/>
  <c r="AS381" i="2"/>
  <c r="AS382" i="2"/>
  <c r="AS383" i="2"/>
  <c r="AS384" i="2"/>
  <c r="AS385" i="2"/>
  <c r="AS386" i="2"/>
  <c r="AS387" i="2"/>
  <c r="AS388" i="2"/>
  <c r="AS389" i="2"/>
  <c r="AS390" i="2"/>
  <c r="AS391" i="2"/>
  <c r="AS392" i="2"/>
  <c r="AS393" i="2"/>
  <c r="AS394" i="2"/>
  <c r="AS395" i="2"/>
  <c r="AS396" i="2"/>
  <c r="AS397" i="2"/>
  <c r="AS398" i="2"/>
  <c r="AS399" i="2"/>
  <c r="AS400" i="2"/>
  <c r="AS401" i="2"/>
  <c r="AS402" i="2"/>
  <c r="AS403" i="2"/>
  <c r="AS404" i="2"/>
  <c r="AS405" i="2"/>
  <c r="AS406" i="2"/>
  <c r="AS407" i="2"/>
  <c r="AS408" i="2"/>
  <c r="AS409" i="2"/>
  <c r="AS410" i="2"/>
  <c r="AS411" i="2"/>
  <c r="AS412" i="2"/>
  <c r="AS413" i="2"/>
  <c r="AS414" i="2"/>
  <c r="AS415" i="2"/>
  <c r="AS416" i="2"/>
  <c r="AS417" i="2"/>
  <c r="AS418" i="2"/>
  <c r="AS419" i="2"/>
  <c r="AS420" i="2"/>
  <c r="AS421" i="2"/>
  <c r="AS422" i="2"/>
  <c r="AS423" i="2"/>
  <c r="AS424" i="2"/>
  <c r="AS425" i="2"/>
  <c r="AS426" i="2"/>
  <c r="AS427" i="2"/>
  <c r="AS428" i="2"/>
  <c r="AS429" i="2"/>
  <c r="AS430" i="2"/>
  <c r="AS431" i="2"/>
  <c r="AS432" i="2"/>
  <c r="AS433" i="2"/>
  <c r="AS434" i="2"/>
  <c r="AS435" i="2"/>
  <c r="AS436" i="2"/>
  <c r="AS437" i="2"/>
  <c r="AS438" i="2"/>
  <c r="AS439" i="2"/>
  <c r="AS440" i="2"/>
  <c r="AS441" i="2"/>
  <c r="AS442" i="2"/>
  <c r="AS443" i="2"/>
  <c r="AS444" i="2"/>
  <c r="AS445" i="2"/>
  <c r="AS446" i="2"/>
  <c r="AS447" i="2"/>
  <c r="AS448" i="2"/>
  <c r="AS449" i="2"/>
  <c r="AS450" i="2"/>
  <c r="AS451" i="2"/>
  <c r="AS452" i="2"/>
  <c r="AS453" i="2"/>
  <c r="AS454" i="2"/>
  <c r="AS455" i="2"/>
  <c r="AS456" i="2"/>
  <c r="AS457" i="2"/>
  <c r="AS458" i="2"/>
  <c r="AS459" i="2"/>
  <c r="AS460" i="2"/>
  <c r="AS461" i="2"/>
  <c r="AS462" i="2"/>
  <c r="AS463" i="2"/>
  <c r="AS464" i="2"/>
  <c r="AS465" i="2"/>
  <c r="AS466" i="2"/>
  <c r="AS467" i="2"/>
  <c r="AS468" i="2"/>
  <c r="AS469" i="2"/>
  <c r="AS470" i="2"/>
  <c r="AS471" i="2"/>
  <c r="AS472" i="2"/>
  <c r="AS473" i="2"/>
  <c r="AS474" i="2"/>
  <c r="AS475" i="2"/>
  <c r="AS476" i="2"/>
  <c r="AS477" i="2"/>
  <c r="AS478" i="2"/>
  <c r="AS479" i="2"/>
  <c r="AS480" i="2"/>
  <c r="AS481" i="2"/>
  <c r="AS482" i="2"/>
  <c r="AS483" i="2"/>
  <c r="AS484" i="2"/>
  <c r="AS485" i="2"/>
  <c r="AS486" i="2"/>
  <c r="AS487" i="2"/>
  <c r="AS488" i="2"/>
  <c r="AS489" i="2"/>
  <c r="AS490" i="2"/>
  <c r="AS491" i="2"/>
  <c r="AS492" i="2"/>
  <c r="AS493" i="2"/>
  <c r="AS494" i="2"/>
  <c r="AS495" i="2"/>
  <c r="AS496" i="2"/>
  <c r="AS497" i="2"/>
  <c r="AS498" i="2"/>
  <c r="AS499" i="2"/>
  <c r="AS500" i="2"/>
  <c r="AS501" i="2"/>
  <c r="AS502" i="2"/>
  <c r="AS503" i="2"/>
  <c r="AS504" i="2"/>
  <c r="AS505" i="2"/>
  <c r="AS506" i="2"/>
  <c r="AS507" i="2"/>
  <c r="AS508" i="2"/>
  <c r="AS509" i="2"/>
  <c r="AS510" i="2"/>
  <c r="AS511" i="2"/>
  <c r="AS512" i="2"/>
  <c r="AS513" i="2"/>
  <c r="AS514" i="2"/>
  <c r="AS515" i="2"/>
  <c r="AS516" i="2"/>
  <c r="AS517" i="2"/>
  <c r="AS518" i="2"/>
  <c r="AS519" i="2"/>
  <c r="AS520" i="2"/>
  <c r="AS521" i="2"/>
  <c r="AS522" i="2"/>
  <c r="AS523" i="2"/>
  <c r="AS524" i="2"/>
  <c r="AS525" i="2"/>
  <c r="AS526" i="2"/>
  <c r="AS527" i="2"/>
  <c r="AS528" i="2"/>
  <c r="AS529" i="2"/>
  <c r="AS530" i="2"/>
  <c r="AS531" i="2"/>
  <c r="AS532" i="2"/>
  <c r="AS533" i="2"/>
  <c r="AS534" i="2"/>
  <c r="AS535" i="2"/>
  <c r="AS536" i="2"/>
  <c r="AS537" i="2"/>
  <c r="AS538" i="2"/>
  <c r="AS539" i="2"/>
  <c r="AS540" i="2"/>
  <c r="AS541" i="2"/>
  <c r="AS542" i="2"/>
  <c r="AS543" i="2"/>
  <c r="AS544" i="2"/>
  <c r="AS545" i="2"/>
  <c r="AS546" i="2"/>
  <c r="AS547" i="2"/>
  <c r="AS548" i="2"/>
  <c r="AS549" i="2"/>
  <c r="AS550" i="2"/>
  <c r="AS551" i="2"/>
  <c r="AS552" i="2"/>
  <c r="AS553" i="2"/>
  <c r="AS554" i="2"/>
  <c r="AS555" i="2"/>
  <c r="AS556" i="2"/>
  <c r="AS557" i="2"/>
  <c r="AS558" i="2"/>
  <c r="AS559" i="2"/>
  <c r="AS560" i="2"/>
  <c r="AS561" i="2"/>
  <c r="AS562" i="2"/>
  <c r="AS563" i="2"/>
  <c r="AS564" i="2"/>
  <c r="AS565" i="2"/>
  <c r="AS566" i="2"/>
  <c r="AS567" i="2"/>
  <c r="AS568" i="2"/>
  <c r="AS569" i="2"/>
  <c r="AS570" i="2"/>
  <c r="AS571" i="2"/>
  <c r="AS572" i="2"/>
  <c r="AS573" i="2"/>
  <c r="AS574" i="2"/>
  <c r="AS575" i="2"/>
  <c r="AS576" i="2"/>
  <c r="AS577" i="2"/>
  <c r="AS578" i="2"/>
  <c r="AS579" i="2"/>
  <c r="AS580" i="2"/>
  <c r="AS581" i="2"/>
  <c r="AS582" i="2"/>
  <c r="AS583" i="2"/>
  <c r="AS584" i="2"/>
  <c r="AS585" i="2"/>
  <c r="AS586" i="2"/>
  <c r="AS587" i="2"/>
  <c r="AS588" i="2"/>
  <c r="AS589" i="2"/>
  <c r="AS590" i="2"/>
  <c r="AS591" i="2"/>
  <c r="AS592" i="2"/>
  <c r="AS593" i="2"/>
  <c r="AS594" i="2"/>
  <c r="AS595" i="2"/>
  <c r="AS596" i="2"/>
  <c r="AS597" i="2"/>
  <c r="AS598" i="2"/>
  <c r="AS599" i="2"/>
  <c r="AS600" i="2"/>
  <c r="AS601" i="2"/>
  <c r="AS602" i="2"/>
  <c r="AS603" i="2"/>
  <c r="AS604" i="2"/>
  <c r="AS605" i="2"/>
  <c r="AS606" i="2"/>
  <c r="AS607" i="2"/>
  <c r="AS608" i="2"/>
  <c r="AS609" i="2"/>
  <c r="AS610" i="2"/>
  <c r="AS611" i="2"/>
  <c r="AS612" i="2"/>
  <c r="AS613" i="2"/>
  <c r="AS614" i="2"/>
  <c r="AS615" i="2"/>
  <c r="AS616" i="2"/>
  <c r="AS617" i="2"/>
  <c r="AS618" i="2"/>
  <c r="AS619" i="2"/>
  <c r="AS620" i="2"/>
  <c r="AS621" i="2"/>
  <c r="AS622" i="2"/>
  <c r="AS623" i="2"/>
  <c r="AS624" i="2"/>
  <c r="AS625" i="2"/>
  <c r="AS626" i="2"/>
  <c r="AS627" i="2"/>
  <c r="AS628" i="2"/>
  <c r="AS629" i="2"/>
  <c r="AS630" i="2"/>
  <c r="AS631" i="2"/>
  <c r="AS632" i="2"/>
  <c r="AS633" i="2"/>
  <c r="AS6" i="2"/>
  <c r="AZ7" i="2" l="1"/>
  <c r="AZ8" i="2"/>
  <c r="AZ9" i="2"/>
  <c r="AZ10" i="2"/>
  <c r="AZ11" i="2"/>
  <c r="AZ12" i="2"/>
  <c r="AZ13" i="2"/>
  <c r="AZ14" i="2"/>
  <c r="AZ15" i="2"/>
  <c r="AZ16" i="2"/>
  <c r="AZ17" i="2"/>
  <c r="AZ18" i="2"/>
  <c r="AZ19" i="2"/>
  <c r="AZ20" i="2"/>
  <c r="AZ21" i="2"/>
  <c r="AZ22" i="2"/>
  <c r="AZ23" i="2"/>
  <c r="AZ24" i="2"/>
  <c r="AZ25" i="2"/>
  <c r="AZ26" i="2"/>
  <c r="AZ27" i="2"/>
  <c r="AZ28" i="2"/>
  <c r="AZ29" i="2"/>
  <c r="AZ30" i="2"/>
  <c r="AZ31" i="2"/>
  <c r="AZ32" i="2"/>
  <c r="AZ33" i="2"/>
  <c r="AZ34" i="2"/>
  <c r="AZ35" i="2"/>
  <c r="AZ36" i="2"/>
  <c r="AZ37" i="2"/>
  <c r="AZ38" i="2"/>
  <c r="AZ39" i="2"/>
  <c r="AZ40" i="2"/>
  <c r="AZ41" i="2"/>
  <c r="AZ42" i="2"/>
  <c r="AZ43" i="2"/>
  <c r="AZ44" i="2"/>
  <c r="AZ45" i="2"/>
  <c r="AZ46" i="2"/>
  <c r="AZ47" i="2"/>
  <c r="AZ48" i="2"/>
  <c r="AZ49" i="2"/>
  <c r="AZ50" i="2"/>
  <c r="AZ51" i="2"/>
  <c r="AZ52" i="2"/>
  <c r="AZ53" i="2"/>
  <c r="AZ54" i="2"/>
  <c r="AZ55" i="2"/>
  <c r="AZ56" i="2"/>
  <c r="AZ57" i="2"/>
  <c r="AZ58" i="2"/>
  <c r="AZ59" i="2"/>
  <c r="AZ60" i="2"/>
  <c r="AZ61" i="2"/>
  <c r="AZ62" i="2"/>
  <c r="AZ63" i="2"/>
  <c r="AZ64" i="2"/>
  <c r="AZ65" i="2"/>
  <c r="AZ66" i="2"/>
  <c r="AZ67" i="2"/>
  <c r="AZ68" i="2"/>
  <c r="AZ69" i="2"/>
  <c r="AZ70" i="2"/>
  <c r="AZ71" i="2"/>
  <c r="AZ72" i="2"/>
  <c r="AZ73" i="2"/>
  <c r="AZ74" i="2"/>
  <c r="AZ75" i="2"/>
  <c r="AZ76" i="2"/>
  <c r="AZ77" i="2"/>
  <c r="AZ78" i="2"/>
  <c r="AZ79" i="2"/>
  <c r="AZ80" i="2"/>
  <c r="AZ81" i="2"/>
  <c r="AZ82" i="2"/>
  <c r="AZ83" i="2"/>
  <c r="AZ84" i="2"/>
  <c r="AZ85" i="2"/>
  <c r="AZ86" i="2"/>
  <c r="AZ87" i="2"/>
  <c r="AZ88" i="2"/>
  <c r="AZ89" i="2"/>
  <c r="AZ90" i="2"/>
  <c r="AZ91" i="2"/>
  <c r="AZ92" i="2"/>
  <c r="AZ93" i="2"/>
  <c r="AZ94" i="2"/>
  <c r="AZ95" i="2"/>
  <c r="AZ96" i="2"/>
  <c r="AZ97" i="2"/>
  <c r="AZ98" i="2"/>
  <c r="AZ99" i="2"/>
  <c r="AZ100" i="2"/>
  <c r="AZ101" i="2"/>
  <c r="AZ102" i="2"/>
  <c r="AZ103" i="2"/>
  <c r="AZ104" i="2"/>
  <c r="AZ105" i="2"/>
  <c r="AZ106" i="2"/>
  <c r="AZ107" i="2"/>
  <c r="AZ108" i="2"/>
  <c r="AZ109" i="2"/>
  <c r="AZ110" i="2"/>
  <c r="AZ111" i="2"/>
  <c r="AZ112" i="2"/>
  <c r="AZ113" i="2"/>
  <c r="AZ114" i="2"/>
  <c r="AZ115" i="2"/>
  <c r="AZ116" i="2"/>
  <c r="AZ117" i="2"/>
  <c r="AZ118" i="2"/>
  <c r="AZ119" i="2"/>
  <c r="AZ120" i="2"/>
  <c r="AZ121" i="2"/>
  <c r="AZ122" i="2"/>
  <c r="AZ123" i="2"/>
  <c r="AZ124" i="2"/>
  <c r="AZ125" i="2"/>
  <c r="AZ126" i="2"/>
  <c r="AZ127" i="2"/>
  <c r="AZ128" i="2"/>
  <c r="AZ129" i="2"/>
  <c r="AZ130" i="2"/>
  <c r="AZ131" i="2"/>
  <c r="AZ132" i="2"/>
  <c r="AZ133" i="2"/>
  <c r="AZ134" i="2"/>
  <c r="AZ135" i="2"/>
  <c r="AZ136" i="2"/>
  <c r="AZ137" i="2"/>
  <c r="AZ138" i="2"/>
  <c r="AZ139" i="2"/>
  <c r="AZ140" i="2"/>
  <c r="AZ141" i="2"/>
  <c r="AZ142" i="2"/>
  <c r="AZ143" i="2"/>
  <c r="AZ144" i="2"/>
  <c r="AZ145" i="2"/>
  <c r="AZ146" i="2"/>
  <c r="AZ147" i="2"/>
  <c r="AZ148" i="2"/>
  <c r="AZ149" i="2"/>
  <c r="AZ150" i="2"/>
  <c r="AZ151" i="2"/>
  <c r="AZ152" i="2"/>
  <c r="AZ153" i="2"/>
  <c r="AZ154" i="2"/>
  <c r="AZ155" i="2"/>
  <c r="AZ156" i="2"/>
  <c r="AZ157" i="2"/>
  <c r="AZ158" i="2"/>
  <c r="AZ159" i="2"/>
  <c r="AZ160" i="2"/>
  <c r="AZ161" i="2"/>
  <c r="AZ162" i="2"/>
  <c r="AZ163" i="2"/>
  <c r="AZ164" i="2"/>
  <c r="AZ165" i="2"/>
  <c r="AZ166" i="2"/>
  <c r="AZ167" i="2"/>
  <c r="AZ168" i="2"/>
  <c r="AZ169" i="2"/>
  <c r="AZ170" i="2"/>
  <c r="AZ171" i="2"/>
  <c r="AZ172" i="2"/>
  <c r="AZ173" i="2"/>
  <c r="AZ174" i="2"/>
  <c r="AZ175" i="2"/>
  <c r="AZ176" i="2"/>
  <c r="AZ177" i="2"/>
  <c r="AZ178" i="2"/>
  <c r="AZ179" i="2"/>
  <c r="AZ180" i="2"/>
  <c r="AZ181" i="2"/>
  <c r="AZ182" i="2"/>
  <c r="AZ183" i="2"/>
  <c r="AZ184" i="2"/>
  <c r="AZ185" i="2"/>
  <c r="AZ186" i="2"/>
  <c r="AZ187" i="2"/>
  <c r="AZ188" i="2"/>
  <c r="AZ189" i="2"/>
  <c r="AZ190" i="2"/>
  <c r="AZ191" i="2"/>
  <c r="AZ192" i="2"/>
  <c r="AZ193" i="2"/>
  <c r="AZ194" i="2"/>
  <c r="AZ195" i="2"/>
  <c r="AZ196" i="2"/>
  <c r="AZ197" i="2"/>
  <c r="AZ198" i="2"/>
  <c r="AZ199" i="2"/>
  <c r="AZ200" i="2"/>
  <c r="AZ201" i="2"/>
  <c r="AZ202" i="2"/>
  <c r="AZ203" i="2"/>
  <c r="AZ204" i="2"/>
  <c r="AZ205" i="2"/>
  <c r="AZ206" i="2"/>
  <c r="AZ207" i="2"/>
  <c r="AZ208" i="2"/>
  <c r="AZ209" i="2"/>
  <c r="AZ210" i="2"/>
  <c r="AZ211" i="2"/>
  <c r="AZ212" i="2"/>
  <c r="AZ213" i="2"/>
  <c r="AZ214" i="2"/>
  <c r="AZ215" i="2"/>
  <c r="AZ216" i="2"/>
  <c r="AZ217" i="2"/>
  <c r="AZ218" i="2"/>
  <c r="AZ219" i="2"/>
  <c r="AZ220" i="2"/>
  <c r="AZ221" i="2"/>
  <c r="AZ222" i="2"/>
  <c r="AZ223" i="2"/>
  <c r="AZ224" i="2"/>
  <c r="AZ225" i="2"/>
  <c r="AZ226" i="2"/>
  <c r="AZ227" i="2"/>
  <c r="AZ228" i="2"/>
  <c r="AZ229" i="2"/>
  <c r="AZ230" i="2"/>
  <c r="AZ231" i="2"/>
  <c r="AZ232" i="2"/>
  <c r="AZ233" i="2"/>
  <c r="AZ234" i="2"/>
  <c r="AZ235" i="2"/>
  <c r="AZ236" i="2"/>
  <c r="AZ237" i="2"/>
  <c r="AZ238" i="2"/>
  <c r="AZ239" i="2"/>
  <c r="AZ240" i="2"/>
  <c r="AZ241" i="2"/>
  <c r="AZ242" i="2"/>
  <c r="AZ243" i="2"/>
  <c r="AZ244" i="2"/>
  <c r="AZ245" i="2"/>
  <c r="AZ246" i="2"/>
  <c r="AZ247" i="2"/>
  <c r="AZ248" i="2"/>
  <c r="AZ249" i="2"/>
  <c r="AZ250" i="2"/>
  <c r="AZ251" i="2"/>
  <c r="AZ252" i="2"/>
  <c r="AZ253" i="2"/>
  <c r="AZ254" i="2"/>
  <c r="AZ255" i="2"/>
  <c r="AZ256" i="2"/>
  <c r="AZ257" i="2"/>
  <c r="AZ258" i="2"/>
  <c r="AZ259" i="2"/>
  <c r="AZ260" i="2"/>
  <c r="AZ261" i="2"/>
  <c r="AZ262" i="2"/>
  <c r="AZ263" i="2"/>
  <c r="AZ264" i="2"/>
  <c r="AZ265" i="2"/>
  <c r="AZ266" i="2"/>
  <c r="AZ267" i="2"/>
  <c r="AZ268" i="2"/>
  <c r="AZ269" i="2"/>
  <c r="AZ270" i="2"/>
  <c r="AZ271" i="2"/>
  <c r="AZ272" i="2"/>
  <c r="AZ273" i="2"/>
  <c r="AZ274" i="2"/>
  <c r="AZ275" i="2"/>
  <c r="AZ276" i="2"/>
  <c r="AZ277" i="2"/>
  <c r="AZ278" i="2"/>
  <c r="AZ279" i="2"/>
  <c r="AZ280" i="2"/>
  <c r="AZ281" i="2"/>
  <c r="AZ282" i="2"/>
  <c r="AZ283" i="2"/>
  <c r="AZ284" i="2"/>
  <c r="AZ285" i="2"/>
  <c r="AZ286" i="2"/>
  <c r="AZ287" i="2"/>
  <c r="AZ288" i="2"/>
  <c r="AZ289" i="2"/>
  <c r="AZ290" i="2"/>
  <c r="AZ291" i="2"/>
  <c r="AZ292" i="2"/>
  <c r="AZ293" i="2"/>
  <c r="AZ294" i="2"/>
  <c r="AZ295" i="2"/>
  <c r="AZ296" i="2"/>
  <c r="AZ297" i="2"/>
  <c r="AZ298" i="2"/>
  <c r="AZ299" i="2"/>
  <c r="AZ300" i="2"/>
  <c r="AZ301" i="2"/>
  <c r="AZ302" i="2"/>
  <c r="AZ303" i="2"/>
  <c r="AZ304" i="2"/>
  <c r="AZ305" i="2"/>
  <c r="AZ306" i="2"/>
  <c r="AZ307" i="2"/>
  <c r="AZ308" i="2"/>
  <c r="AZ309" i="2"/>
  <c r="AZ310" i="2"/>
  <c r="AZ311" i="2"/>
  <c r="AZ312" i="2"/>
  <c r="AZ313" i="2"/>
  <c r="AZ314" i="2"/>
  <c r="AZ315" i="2"/>
  <c r="AZ316" i="2"/>
  <c r="AZ317" i="2"/>
  <c r="AZ318" i="2"/>
  <c r="AZ319" i="2"/>
  <c r="AZ320" i="2"/>
  <c r="AZ321" i="2"/>
  <c r="AZ322" i="2"/>
  <c r="AZ323" i="2"/>
  <c r="AZ324" i="2"/>
  <c r="AZ325" i="2"/>
  <c r="AZ326" i="2"/>
  <c r="AZ327" i="2"/>
  <c r="AZ328" i="2"/>
  <c r="AZ329" i="2"/>
  <c r="AZ330" i="2"/>
  <c r="AZ331" i="2"/>
  <c r="AZ332" i="2"/>
  <c r="AZ333" i="2"/>
  <c r="AZ334" i="2"/>
  <c r="AZ335" i="2"/>
  <c r="AZ336" i="2"/>
  <c r="AZ337" i="2"/>
  <c r="AZ338" i="2"/>
  <c r="AZ339" i="2"/>
  <c r="AZ340" i="2"/>
  <c r="AZ341" i="2"/>
  <c r="AZ342" i="2"/>
  <c r="AZ343" i="2"/>
  <c r="AZ344" i="2"/>
  <c r="AZ345" i="2"/>
  <c r="AZ346" i="2"/>
  <c r="AZ347" i="2"/>
  <c r="AZ348" i="2"/>
  <c r="AZ349" i="2"/>
  <c r="AZ350" i="2"/>
  <c r="AZ351" i="2"/>
  <c r="AZ352" i="2"/>
  <c r="AZ353" i="2"/>
  <c r="AZ354" i="2"/>
  <c r="AZ355" i="2"/>
  <c r="AZ356" i="2"/>
  <c r="AZ357" i="2"/>
  <c r="AZ358" i="2"/>
  <c r="AZ359" i="2"/>
  <c r="AZ360" i="2"/>
  <c r="AZ361" i="2"/>
  <c r="AZ362" i="2"/>
  <c r="AZ363" i="2"/>
  <c r="AZ364" i="2"/>
  <c r="AZ365" i="2"/>
  <c r="AZ366" i="2"/>
  <c r="AZ367" i="2"/>
  <c r="AZ368" i="2"/>
  <c r="AZ369" i="2"/>
  <c r="AZ370" i="2"/>
  <c r="AZ371" i="2"/>
  <c r="AZ372" i="2"/>
  <c r="AZ373" i="2"/>
  <c r="AZ374" i="2"/>
  <c r="AZ375" i="2"/>
  <c r="AZ376" i="2"/>
  <c r="AZ377" i="2"/>
  <c r="AZ378" i="2"/>
  <c r="AZ379" i="2"/>
  <c r="AZ380" i="2"/>
  <c r="AZ381" i="2"/>
  <c r="AZ382" i="2"/>
  <c r="AZ383" i="2"/>
  <c r="AZ384" i="2"/>
  <c r="AZ385" i="2"/>
  <c r="AZ386" i="2"/>
  <c r="AZ387" i="2"/>
  <c r="AZ388" i="2"/>
  <c r="AZ389" i="2"/>
  <c r="AZ390" i="2"/>
  <c r="AZ391" i="2"/>
  <c r="AZ392" i="2"/>
  <c r="AZ393" i="2"/>
  <c r="AZ394" i="2"/>
  <c r="AZ395" i="2"/>
  <c r="AZ396" i="2"/>
  <c r="AZ397" i="2"/>
  <c r="AZ398" i="2"/>
  <c r="AZ399" i="2"/>
  <c r="AZ400" i="2"/>
  <c r="AZ401" i="2"/>
  <c r="AZ402" i="2"/>
  <c r="AZ403" i="2"/>
  <c r="AZ404" i="2"/>
  <c r="AZ405" i="2"/>
  <c r="AZ406" i="2"/>
  <c r="AZ407" i="2"/>
  <c r="AZ408" i="2"/>
  <c r="AZ409" i="2"/>
  <c r="AZ410" i="2"/>
  <c r="AZ411" i="2"/>
  <c r="AZ412" i="2"/>
  <c r="AZ413" i="2"/>
  <c r="AZ414" i="2"/>
  <c r="AZ415" i="2"/>
  <c r="AZ416" i="2"/>
  <c r="AZ417" i="2"/>
  <c r="AZ418" i="2"/>
  <c r="AZ419" i="2"/>
  <c r="AZ420" i="2"/>
  <c r="AZ421" i="2"/>
  <c r="AZ422" i="2"/>
  <c r="AZ423" i="2"/>
  <c r="AZ424" i="2"/>
  <c r="AZ425" i="2"/>
  <c r="AZ426" i="2"/>
  <c r="AZ427" i="2"/>
  <c r="AZ428" i="2"/>
  <c r="AZ429" i="2"/>
  <c r="AZ430" i="2"/>
  <c r="AZ431" i="2"/>
  <c r="AZ432" i="2"/>
  <c r="AZ433" i="2"/>
  <c r="AZ434" i="2"/>
  <c r="AZ435" i="2"/>
  <c r="AZ436" i="2"/>
  <c r="AZ437" i="2"/>
  <c r="AZ438" i="2"/>
  <c r="AZ439" i="2"/>
  <c r="AZ440" i="2"/>
  <c r="AZ441" i="2"/>
  <c r="AZ442" i="2"/>
  <c r="AZ443" i="2"/>
  <c r="AZ444" i="2"/>
  <c r="AZ445" i="2"/>
  <c r="AZ446" i="2"/>
  <c r="AZ447" i="2"/>
  <c r="AZ448" i="2"/>
  <c r="AZ449" i="2"/>
  <c r="AZ450" i="2"/>
  <c r="AZ451" i="2"/>
  <c r="AZ452" i="2"/>
  <c r="AZ453" i="2"/>
  <c r="AZ454" i="2"/>
  <c r="AZ455" i="2"/>
  <c r="AZ456" i="2"/>
  <c r="AZ457" i="2"/>
  <c r="AZ458" i="2"/>
  <c r="AZ459" i="2"/>
  <c r="AZ460" i="2"/>
  <c r="AZ461" i="2"/>
  <c r="AZ462" i="2"/>
  <c r="AZ463" i="2"/>
  <c r="AZ464" i="2"/>
  <c r="AZ465" i="2"/>
  <c r="AZ466" i="2"/>
  <c r="AZ467" i="2"/>
  <c r="AZ468" i="2"/>
  <c r="AZ469" i="2"/>
  <c r="AZ470" i="2"/>
  <c r="AZ471" i="2"/>
  <c r="AZ472" i="2"/>
  <c r="AZ473" i="2"/>
  <c r="AZ474" i="2"/>
  <c r="AZ475" i="2"/>
  <c r="AZ476" i="2"/>
  <c r="AZ477" i="2"/>
  <c r="AZ478" i="2"/>
  <c r="AZ479" i="2"/>
  <c r="AZ480" i="2"/>
  <c r="AZ481" i="2"/>
  <c r="AZ482" i="2"/>
  <c r="AZ483" i="2"/>
  <c r="AZ484" i="2"/>
  <c r="AZ485" i="2"/>
  <c r="AZ486" i="2"/>
  <c r="AZ487" i="2"/>
  <c r="AZ488" i="2"/>
  <c r="AZ489" i="2"/>
  <c r="AZ490" i="2"/>
  <c r="AZ491" i="2"/>
  <c r="AZ492" i="2"/>
  <c r="AZ493" i="2"/>
  <c r="AZ494" i="2"/>
  <c r="AZ495" i="2"/>
  <c r="AZ496" i="2"/>
  <c r="AZ497" i="2"/>
  <c r="AZ498" i="2"/>
  <c r="AZ499" i="2"/>
  <c r="AZ500" i="2"/>
  <c r="AZ501" i="2"/>
  <c r="AZ502" i="2"/>
  <c r="AZ503" i="2"/>
  <c r="AZ504" i="2"/>
  <c r="AZ505" i="2"/>
  <c r="AZ506" i="2"/>
  <c r="AZ507" i="2"/>
  <c r="AZ508" i="2"/>
  <c r="AZ509" i="2"/>
  <c r="AZ510" i="2"/>
  <c r="AZ511" i="2"/>
  <c r="AZ512" i="2"/>
  <c r="AZ513" i="2"/>
  <c r="AZ514" i="2"/>
  <c r="AZ515" i="2"/>
  <c r="AZ516" i="2"/>
  <c r="AZ517" i="2"/>
  <c r="AZ518" i="2"/>
  <c r="AZ519" i="2"/>
  <c r="AZ520" i="2"/>
  <c r="AZ521" i="2"/>
  <c r="AZ522" i="2"/>
  <c r="AZ523" i="2"/>
  <c r="AZ524" i="2"/>
  <c r="AZ525" i="2"/>
  <c r="AZ526" i="2"/>
  <c r="AZ527" i="2"/>
  <c r="AZ528" i="2"/>
  <c r="AZ529" i="2"/>
  <c r="AZ530" i="2"/>
  <c r="AZ531" i="2"/>
  <c r="AZ532" i="2"/>
  <c r="AZ533" i="2"/>
  <c r="AZ534" i="2"/>
  <c r="AZ535" i="2"/>
  <c r="AZ536" i="2"/>
  <c r="AZ537" i="2"/>
  <c r="AZ538" i="2"/>
  <c r="AZ539" i="2"/>
  <c r="AZ540" i="2"/>
  <c r="AZ541" i="2"/>
  <c r="AZ542" i="2"/>
  <c r="AZ543" i="2"/>
  <c r="AZ544" i="2"/>
  <c r="AZ545" i="2"/>
  <c r="AZ546" i="2"/>
  <c r="AZ547" i="2"/>
  <c r="AZ548" i="2"/>
  <c r="AZ549" i="2"/>
  <c r="AZ550" i="2"/>
  <c r="AZ551" i="2"/>
  <c r="AZ552" i="2"/>
  <c r="AZ553" i="2"/>
  <c r="AZ554" i="2"/>
  <c r="AZ555" i="2"/>
  <c r="AZ556" i="2"/>
  <c r="AZ557" i="2"/>
  <c r="AZ558" i="2"/>
  <c r="AZ559" i="2"/>
  <c r="AZ560" i="2"/>
  <c r="AZ561" i="2"/>
  <c r="AZ562" i="2"/>
  <c r="AZ563" i="2"/>
  <c r="AZ564" i="2"/>
  <c r="AZ565" i="2"/>
  <c r="AZ566" i="2"/>
  <c r="AZ567" i="2"/>
  <c r="AZ568" i="2"/>
  <c r="AZ569" i="2"/>
  <c r="AZ570" i="2"/>
  <c r="AZ571" i="2"/>
  <c r="AZ572" i="2"/>
  <c r="AZ573" i="2"/>
  <c r="AZ574" i="2"/>
  <c r="AZ575" i="2"/>
  <c r="AZ576" i="2"/>
  <c r="AZ577" i="2"/>
  <c r="AZ578" i="2"/>
  <c r="AZ579" i="2"/>
  <c r="AZ580" i="2"/>
  <c r="AZ581" i="2"/>
  <c r="AZ582" i="2"/>
  <c r="AZ583" i="2"/>
  <c r="AZ584" i="2"/>
  <c r="AZ585" i="2"/>
  <c r="AZ586" i="2"/>
  <c r="AZ587" i="2"/>
  <c r="AZ588" i="2"/>
  <c r="AZ589" i="2"/>
  <c r="AZ590" i="2"/>
  <c r="AZ591" i="2"/>
  <c r="AZ592" i="2"/>
  <c r="AZ593" i="2"/>
  <c r="AZ594" i="2"/>
  <c r="AZ595" i="2"/>
  <c r="AZ596" i="2"/>
  <c r="AZ597" i="2"/>
  <c r="AZ598" i="2"/>
  <c r="AZ599" i="2"/>
  <c r="AZ600" i="2"/>
  <c r="AZ601" i="2"/>
  <c r="AZ602" i="2"/>
  <c r="AZ603" i="2"/>
  <c r="AZ604" i="2"/>
  <c r="AZ605" i="2"/>
  <c r="AZ606" i="2"/>
  <c r="AZ607" i="2"/>
  <c r="AZ608" i="2"/>
  <c r="AZ609" i="2"/>
  <c r="AZ610" i="2"/>
  <c r="AZ611" i="2"/>
  <c r="AZ612" i="2"/>
  <c r="AZ613" i="2"/>
  <c r="AZ614" i="2"/>
  <c r="AZ615" i="2"/>
  <c r="AZ616" i="2"/>
  <c r="AZ617" i="2"/>
  <c r="AZ618" i="2"/>
  <c r="AZ619" i="2"/>
  <c r="AZ620" i="2"/>
  <c r="AZ621" i="2"/>
  <c r="AZ622" i="2"/>
  <c r="AZ623" i="2"/>
  <c r="AZ624" i="2"/>
  <c r="AZ625" i="2"/>
  <c r="AZ626" i="2"/>
  <c r="AZ627" i="2"/>
  <c r="AZ628" i="2"/>
  <c r="AZ629" i="2"/>
  <c r="AZ630" i="2"/>
  <c r="AZ631" i="2"/>
  <c r="AZ632" i="2"/>
  <c r="AZ633" i="2"/>
  <c r="AZ6" i="2"/>
  <c r="AX7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85" i="2"/>
  <c r="AX86" i="2"/>
  <c r="AX87" i="2"/>
  <c r="AX88" i="2"/>
  <c r="AX89" i="2"/>
  <c r="AX90" i="2"/>
  <c r="AX91" i="2"/>
  <c r="AX92" i="2"/>
  <c r="AX93" i="2"/>
  <c r="AX94" i="2"/>
  <c r="AX95" i="2"/>
  <c r="AX96" i="2"/>
  <c r="AX97" i="2"/>
  <c r="AX98" i="2"/>
  <c r="AX99" i="2"/>
  <c r="AX100" i="2"/>
  <c r="AX101" i="2"/>
  <c r="AX102" i="2"/>
  <c r="AX103" i="2"/>
  <c r="AX104" i="2"/>
  <c r="AX105" i="2"/>
  <c r="AX106" i="2"/>
  <c r="AX107" i="2"/>
  <c r="AX108" i="2"/>
  <c r="AX109" i="2"/>
  <c r="AX110" i="2"/>
  <c r="AX111" i="2"/>
  <c r="AX112" i="2"/>
  <c r="AX113" i="2"/>
  <c r="AX114" i="2"/>
  <c r="AX115" i="2"/>
  <c r="AX116" i="2"/>
  <c r="AX117" i="2"/>
  <c r="AX118" i="2"/>
  <c r="AX119" i="2"/>
  <c r="AX120" i="2"/>
  <c r="AX121" i="2"/>
  <c r="AX122" i="2"/>
  <c r="AX123" i="2"/>
  <c r="AX124" i="2"/>
  <c r="AX125" i="2"/>
  <c r="AX126" i="2"/>
  <c r="AX127" i="2"/>
  <c r="AX128" i="2"/>
  <c r="AX129" i="2"/>
  <c r="AX130" i="2"/>
  <c r="AX131" i="2"/>
  <c r="AX132" i="2"/>
  <c r="AX133" i="2"/>
  <c r="AX134" i="2"/>
  <c r="AX135" i="2"/>
  <c r="AX136" i="2"/>
  <c r="AX137" i="2"/>
  <c r="AX138" i="2"/>
  <c r="AX139" i="2"/>
  <c r="AX140" i="2"/>
  <c r="AX141" i="2"/>
  <c r="AX142" i="2"/>
  <c r="AX143" i="2"/>
  <c r="AX144" i="2"/>
  <c r="AX145" i="2"/>
  <c r="AX146" i="2"/>
  <c r="AX147" i="2"/>
  <c r="AX148" i="2"/>
  <c r="AX149" i="2"/>
  <c r="AX150" i="2"/>
  <c r="AX151" i="2"/>
  <c r="AX152" i="2"/>
  <c r="AX153" i="2"/>
  <c r="AX154" i="2"/>
  <c r="AX155" i="2"/>
  <c r="AX156" i="2"/>
  <c r="AX157" i="2"/>
  <c r="AX158" i="2"/>
  <c r="AX159" i="2"/>
  <c r="AX160" i="2"/>
  <c r="AX161" i="2"/>
  <c r="AX162" i="2"/>
  <c r="AX163" i="2"/>
  <c r="AX164" i="2"/>
  <c r="AX165" i="2"/>
  <c r="AX166" i="2"/>
  <c r="AX167" i="2"/>
  <c r="AX168" i="2"/>
  <c r="AX169" i="2"/>
  <c r="AX170" i="2"/>
  <c r="AX171" i="2"/>
  <c r="AX172" i="2"/>
  <c r="AX173" i="2"/>
  <c r="AX174" i="2"/>
  <c r="AX175" i="2"/>
  <c r="AX176" i="2"/>
  <c r="AX177" i="2"/>
  <c r="AX178" i="2"/>
  <c r="AX179" i="2"/>
  <c r="AX180" i="2"/>
  <c r="AX181" i="2"/>
  <c r="AX182" i="2"/>
  <c r="AX183" i="2"/>
  <c r="AX184" i="2"/>
  <c r="AX185" i="2"/>
  <c r="AX186" i="2"/>
  <c r="AX187" i="2"/>
  <c r="AX188" i="2"/>
  <c r="AX189" i="2"/>
  <c r="AX190" i="2"/>
  <c r="AX191" i="2"/>
  <c r="AX192" i="2"/>
  <c r="AX193" i="2"/>
  <c r="AX194" i="2"/>
  <c r="AX195" i="2"/>
  <c r="AX196" i="2"/>
  <c r="AX197" i="2"/>
  <c r="AX198" i="2"/>
  <c r="AX199" i="2"/>
  <c r="AX200" i="2"/>
  <c r="AX201" i="2"/>
  <c r="AX202" i="2"/>
  <c r="AX203" i="2"/>
  <c r="AX204" i="2"/>
  <c r="AX205" i="2"/>
  <c r="AX206" i="2"/>
  <c r="AX207" i="2"/>
  <c r="AX208" i="2"/>
  <c r="AX209" i="2"/>
  <c r="AX210" i="2"/>
  <c r="AX211" i="2"/>
  <c r="AX212" i="2"/>
  <c r="AX213" i="2"/>
  <c r="AX214" i="2"/>
  <c r="AX215" i="2"/>
  <c r="AX216" i="2"/>
  <c r="AX217" i="2"/>
  <c r="AX218" i="2"/>
  <c r="AX219" i="2"/>
  <c r="AX220" i="2"/>
  <c r="AX221" i="2"/>
  <c r="AX222" i="2"/>
  <c r="AX223" i="2"/>
  <c r="AX224" i="2"/>
  <c r="AX225" i="2"/>
  <c r="AX226" i="2"/>
  <c r="AX227" i="2"/>
  <c r="AX228" i="2"/>
  <c r="AX229" i="2"/>
  <c r="AX230" i="2"/>
  <c r="AX231" i="2"/>
  <c r="AX232" i="2"/>
  <c r="AX233" i="2"/>
  <c r="AX234" i="2"/>
  <c r="AX235" i="2"/>
  <c r="AX236" i="2"/>
  <c r="AX237" i="2"/>
  <c r="AX238" i="2"/>
  <c r="AX239" i="2"/>
  <c r="AX240" i="2"/>
  <c r="AX241" i="2"/>
  <c r="AX242" i="2"/>
  <c r="AX243" i="2"/>
  <c r="AX244" i="2"/>
  <c r="AX245" i="2"/>
  <c r="AX246" i="2"/>
  <c r="AX247" i="2"/>
  <c r="AX248" i="2"/>
  <c r="AX249" i="2"/>
  <c r="AX250" i="2"/>
  <c r="AX251" i="2"/>
  <c r="AX252" i="2"/>
  <c r="AX253" i="2"/>
  <c r="AX254" i="2"/>
  <c r="AX255" i="2"/>
  <c r="AX256" i="2"/>
  <c r="AX257" i="2"/>
  <c r="AX258" i="2"/>
  <c r="AX259" i="2"/>
  <c r="AX260" i="2"/>
  <c r="AX261" i="2"/>
  <c r="AX262" i="2"/>
  <c r="AX263" i="2"/>
  <c r="AX264" i="2"/>
  <c r="AX265" i="2"/>
  <c r="AX266" i="2"/>
  <c r="AX267" i="2"/>
  <c r="AX268" i="2"/>
  <c r="AX269" i="2"/>
  <c r="AX270" i="2"/>
  <c r="AX271" i="2"/>
  <c r="AX272" i="2"/>
  <c r="AX273" i="2"/>
  <c r="AX274" i="2"/>
  <c r="AX275" i="2"/>
  <c r="AX276" i="2"/>
  <c r="AX277" i="2"/>
  <c r="AX278" i="2"/>
  <c r="AX279" i="2"/>
  <c r="AX280" i="2"/>
  <c r="AX281" i="2"/>
  <c r="AX282" i="2"/>
  <c r="AX283" i="2"/>
  <c r="AX284" i="2"/>
  <c r="AX285" i="2"/>
  <c r="AX286" i="2"/>
  <c r="AX287" i="2"/>
  <c r="AX288" i="2"/>
  <c r="AX289" i="2"/>
  <c r="AX290" i="2"/>
  <c r="AX291" i="2"/>
  <c r="AX292" i="2"/>
  <c r="AX293" i="2"/>
  <c r="AX294" i="2"/>
  <c r="AX295" i="2"/>
  <c r="AX296" i="2"/>
  <c r="AX297" i="2"/>
  <c r="AX298" i="2"/>
  <c r="AX299" i="2"/>
  <c r="AX300" i="2"/>
  <c r="AX301" i="2"/>
  <c r="AX302" i="2"/>
  <c r="AX303" i="2"/>
  <c r="AX304" i="2"/>
  <c r="AX305" i="2"/>
  <c r="AX306" i="2"/>
  <c r="AX307" i="2"/>
  <c r="AX308" i="2"/>
  <c r="AX309" i="2"/>
  <c r="AX310" i="2"/>
  <c r="AX311" i="2"/>
  <c r="AX312" i="2"/>
  <c r="AX313" i="2"/>
  <c r="AX314" i="2"/>
  <c r="AX315" i="2"/>
  <c r="AX316" i="2"/>
  <c r="AX317" i="2"/>
  <c r="AX318" i="2"/>
  <c r="AX319" i="2"/>
  <c r="AX320" i="2"/>
  <c r="AX321" i="2"/>
  <c r="AX322" i="2"/>
  <c r="AX323" i="2"/>
  <c r="AX324" i="2"/>
  <c r="AX325" i="2"/>
  <c r="AX326" i="2"/>
  <c r="AX327" i="2"/>
  <c r="AX328" i="2"/>
  <c r="AX329" i="2"/>
  <c r="AX330" i="2"/>
  <c r="AX331" i="2"/>
  <c r="AX332" i="2"/>
  <c r="AX333" i="2"/>
  <c r="AX334" i="2"/>
  <c r="AX335" i="2"/>
  <c r="AX336" i="2"/>
  <c r="AX337" i="2"/>
  <c r="AX338" i="2"/>
  <c r="AX339" i="2"/>
  <c r="AX340" i="2"/>
  <c r="AX341" i="2"/>
  <c r="AX342" i="2"/>
  <c r="AX343" i="2"/>
  <c r="AX344" i="2"/>
  <c r="AX345" i="2"/>
  <c r="AX346" i="2"/>
  <c r="AX347" i="2"/>
  <c r="AX348" i="2"/>
  <c r="AX349" i="2"/>
  <c r="AX350" i="2"/>
  <c r="AX351" i="2"/>
  <c r="AX352" i="2"/>
  <c r="AX353" i="2"/>
  <c r="AX354" i="2"/>
  <c r="AX355" i="2"/>
  <c r="AX356" i="2"/>
  <c r="AX357" i="2"/>
  <c r="AX358" i="2"/>
  <c r="AX359" i="2"/>
  <c r="AX360" i="2"/>
  <c r="AX361" i="2"/>
  <c r="AX362" i="2"/>
  <c r="AX363" i="2"/>
  <c r="AX364" i="2"/>
  <c r="AX365" i="2"/>
  <c r="AX366" i="2"/>
  <c r="AX367" i="2"/>
  <c r="AX368" i="2"/>
  <c r="AX369" i="2"/>
  <c r="AX370" i="2"/>
  <c r="AX371" i="2"/>
  <c r="AX372" i="2"/>
  <c r="AX373" i="2"/>
  <c r="AX374" i="2"/>
  <c r="AX375" i="2"/>
  <c r="AX376" i="2"/>
  <c r="AX377" i="2"/>
  <c r="AX378" i="2"/>
  <c r="AX379" i="2"/>
  <c r="AX380" i="2"/>
  <c r="AX381" i="2"/>
  <c r="AX382" i="2"/>
  <c r="AX383" i="2"/>
  <c r="AX384" i="2"/>
  <c r="AX385" i="2"/>
  <c r="AX386" i="2"/>
  <c r="AX387" i="2"/>
  <c r="AX388" i="2"/>
  <c r="AX389" i="2"/>
  <c r="AX390" i="2"/>
  <c r="AX391" i="2"/>
  <c r="AX392" i="2"/>
  <c r="AX393" i="2"/>
  <c r="AX394" i="2"/>
  <c r="AX395" i="2"/>
  <c r="AX396" i="2"/>
  <c r="AX397" i="2"/>
  <c r="AX398" i="2"/>
  <c r="AX399" i="2"/>
  <c r="AX400" i="2"/>
  <c r="AX401" i="2"/>
  <c r="AX402" i="2"/>
  <c r="AX403" i="2"/>
  <c r="AX404" i="2"/>
  <c r="AX405" i="2"/>
  <c r="AX406" i="2"/>
  <c r="AX407" i="2"/>
  <c r="AX408" i="2"/>
  <c r="AX409" i="2"/>
  <c r="AX410" i="2"/>
  <c r="AX411" i="2"/>
  <c r="AX412" i="2"/>
  <c r="AX413" i="2"/>
  <c r="AX414" i="2"/>
  <c r="AX415" i="2"/>
  <c r="AX416" i="2"/>
  <c r="AX417" i="2"/>
  <c r="AX418" i="2"/>
  <c r="AX419" i="2"/>
  <c r="AX420" i="2"/>
  <c r="AX421" i="2"/>
  <c r="AX422" i="2"/>
  <c r="AX423" i="2"/>
  <c r="AX424" i="2"/>
  <c r="AX425" i="2"/>
  <c r="AX426" i="2"/>
  <c r="AX427" i="2"/>
  <c r="AX428" i="2"/>
  <c r="AX429" i="2"/>
  <c r="AX430" i="2"/>
  <c r="AX431" i="2"/>
  <c r="AX432" i="2"/>
  <c r="AX433" i="2"/>
  <c r="AX434" i="2"/>
  <c r="AX435" i="2"/>
  <c r="AX436" i="2"/>
  <c r="AX437" i="2"/>
  <c r="AX438" i="2"/>
  <c r="AX439" i="2"/>
  <c r="AX440" i="2"/>
  <c r="AX441" i="2"/>
  <c r="AX442" i="2"/>
  <c r="AX443" i="2"/>
  <c r="AX444" i="2"/>
  <c r="AX445" i="2"/>
  <c r="AX446" i="2"/>
  <c r="AX447" i="2"/>
  <c r="AX448" i="2"/>
  <c r="AX449" i="2"/>
  <c r="AX450" i="2"/>
  <c r="AX451" i="2"/>
  <c r="AX452" i="2"/>
  <c r="AX453" i="2"/>
  <c r="AX454" i="2"/>
  <c r="AX455" i="2"/>
  <c r="AX456" i="2"/>
  <c r="AX457" i="2"/>
  <c r="AX458" i="2"/>
  <c r="AX459" i="2"/>
  <c r="AX460" i="2"/>
  <c r="AX461" i="2"/>
  <c r="AX462" i="2"/>
  <c r="AX463" i="2"/>
  <c r="AX464" i="2"/>
  <c r="AX465" i="2"/>
  <c r="AX466" i="2"/>
  <c r="AX467" i="2"/>
  <c r="AX468" i="2"/>
  <c r="AX469" i="2"/>
  <c r="AX470" i="2"/>
  <c r="AX471" i="2"/>
  <c r="AX472" i="2"/>
  <c r="AX473" i="2"/>
  <c r="AX474" i="2"/>
  <c r="AX475" i="2"/>
  <c r="AX476" i="2"/>
  <c r="AX477" i="2"/>
  <c r="AX478" i="2"/>
  <c r="AX479" i="2"/>
  <c r="AX480" i="2"/>
  <c r="AX481" i="2"/>
  <c r="AX482" i="2"/>
  <c r="AX483" i="2"/>
  <c r="AX484" i="2"/>
  <c r="AX485" i="2"/>
  <c r="AX486" i="2"/>
  <c r="AX487" i="2"/>
  <c r="AX488" i="2"/>
  <c r="AX489" i="2"/>
  <c r="AX490" i="2"/>
  <c r="AX491" i="2"/>
  <c r="AX492" i="2"/>
  <c r="AX493" i="2"/>
  <c r="AX494" i="2"/>
  <c r="AX495" i="2"/>
  <c r="AX496" i="2"/>
  <c r="AX497" i="2"/>
  <c r="AX498" i="2"/>
  <c r="AX499" i="2"/>
  <c r="AX500" i="2"/>
  <c r="AX501" i="2"/>
  <c r="AX502" i="2"/>
  <c r="AX503" i="2"/>
  <c r="AX504" i="2"/>
  <c r="AX505" i="2"/>
  <c r="AX506" i="2"/>
  <c r="AX507" i="2"/>
  <c r="AX508" i="2"/>
  <c r="AX509" i="2"/>
  <c r="AX510" i="2"/>
  <c r="AX511" i="2"/>
  <c r="AX512" i="2"/>
  <c r="AX513" i="2"/>
  <c r="AX514" i="2"/>
  <c r="AX515" i="2"/>
  <c r="AX516" i="2"/>
  <c r="AX517" i="2"/>
  <c r="AX518" i="2"/>
  <c r="AX519" i="2"/>
  <c r="AX520" i="2"/>
  <c r="AX521" i="2"/>
  <c r="AX522" i="2"/>
  <c r="AX523" i="2"/>
  <c r="AX524" i="2"/>
  <c r="AX525" i="2"/>
  <c r="AX526" i="2"/>
  <c r="AX527" i="2"/>
  <c r="AX528" i="2"/>
  <c r="AX529" i="2"/>
  <c r="AX530" i="2"/>
  <c r="AX531" i="2"/>
  <c r="AX532" i="2"/>
  <c r="AX533" i="2"/>
  <c r="AX534" i="2"/>
  <c r="AX535" i="2"/>
  <c r="AX536" i="2"/>
  <c r="AX537" i="2"/>
  <c r="AX538" i="2"/>
  <c r="AX539" i="2"/>
  <c r="AX540" i="2"/>
  <c r="AX541" i="2"/>
  <c r="AX542" i="2"/>
  <c r="AX543" i="2"/>
  <c r="AX544" i="2"/>
  <c r="AX545" i="2"/>
  <c r="AX546" i="2"/>
  <c r="AX547" i="2"/>
  <c r="AX548" i="2"/>
  <c r="AX549" i="2"/>
  <c r="AX550" i="2"/>
  <c r="AX551" i="2"/>
  <c r="AX552" i="2"/>
  <c r="AX553" i="2"/>
  <c r="AX554" i="2"/>
  <c r="AX555" i="2"/>
  <c r="AX556" i="2"/>
  <c r="AX557" i="2"/>
  <c r="AX558" i="2"/>
  <c r="AX559" i="2"/>
  <c r="AX560" i="2"/>
  <c r="AX561" i="2"/>
  <c r="AX562" i="2"/>
  <c r="AX563" i="2"/>
  <c r="AX564" i="2"/>
  <c r="AX565" i="2"/>
  <c r="AX566" i="2"/>
  <c r="AX567" i="2"/>
  <c r="AX568" i="2"/>
  <c r="AX569" i="2"/>
  <c r="AX570" i="2"/>
  <c r="AX571" i="2"/>
  <c r="AX572" i="2"/>
  <c r="AX573" i="2"/>
  <c r="AX574" i="2"/>
  <c r="AX575" i="2"/>
  <c r="AX576" i="2"/>
  <c r="AX577" i="2"/>
  <c r="AX578" i="2"/>
  <c r="AX579" i="2"/>
  <c r="AX580" i="2"/>
  <c r="AX581" i="2"/>
  <c r="AX582" i="2"/>
  <c r="AX583" i="2"/>
  <c r="AX584" i="2"/>
  <c r="AX585" i="2"/>
  <c r="AX586" i="2"/>
  <c r="AX587" i="2"/>
  <c r="AX588" i="2"/>
  <c r="AX589" i="2"/>
  <c r="AX590" i="2"/>
  <c r="AX591" i="2"/>
  <c r="AX592" i="2"/>
  <c r="AX593" i="2"/>
  <c r="AX594" i="2"/>
  <c r="AX595" i="2"/>
  <c r="AX596" i="2"/>
  <c r="AX597" i="2"/>
  <c r="AX598" i="2"/>
  <c r="AX599" i="2"/>
  <c r="AX600" i="2"/>
  <c r="AX601" i="2"/>
  <c r="AX602" i="2"/>
  <c r="AX603" i="2"/>
  <c r="AX604" i="2"/>
  <c r="AX605" i="2"/>
  <c r="AX606" i="2"/>
  <c r="AX607" i="2"/>
  <c r="AX608" i="2"/>
  <c r="AX609" i="2"/>
  <c r="AX610" i="2"/>
  <c r="AX611" i="2"/>
  <c r="AX612" i="2"/>
  <c r="AX613" i="2"/>
  <c r="AX614" i="2"/>
  <c r="AX615" i="2"/>
  <c r="AX616" i="2"/>
  <c r="AX617" i="2"/>
  <c r="AX618" i="2"/>
  <c r="AX619" i="2"/>
  <c r="AX620" i="2"/>
  <c r="AX621" i="2"/>
  <c r="AX622" i="2"/>
  <c r="AX623" i="2"/>
  <c r="AX624" i="2"/>
  <c r="AX625" i="2"/>
  <c r="AX626" i="2"/>
  <c r="AX627" i="2"/>
  <c r="AX628" i="2"/>
  <c r="AX629" i="2"/>
  <c r="AX630" i="2"/>
  <c r="AX631" i="2"/>
  <c r="AX632" i="2"/>
  <c r="AX633" i="2"/>
  <c r="AX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" i="2"/>
  <c r="AP7" i="2"/>
  <c r="AP8" i="2"/>
  <c r="AP9" i="2"/>
  <c r="AP10" i="2"/>
  <c r="AP11" i="2"/>
  <c r="AP12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3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6" i="2"/>
  <c r="AP107" i="2"/>
  <c r="AP108" i="2"/>
  <c r="AP109" i="2"/>
  <c r="AP110" i="2"/>
  <c r="AP111" i="2"/>
  <c r="AP112" i="2"/>
  <c r="AP113" i="2"/>
  <c r="AP114" i="2"/>
  <c r="AP115" i="2"/>
  <c r="AP116" i="2"/>
  <c r="AP117" i="2"/>
  <c r="AP118" i="2"/>
  <c r="AP119" i="2"/>
  <c r="AP120" i="2"/>
  <c r="AP121" i="2"/>
  <c r="AP122" i="2"/>
  <c r="AP123" i="2"/>
  <c r="AP124" i="2"/>
  <c r="AP125" i="2"/>
  <c r="AP126" i="2"/>
  <c r="AP127" i="2"/>
  <c r="AP128" i="2"/>
  <c r="AP129" i="2"/>
  <c r="AP130" i="2"/>
  <c r="AP131" i="2"/>
  <c r="AP132" i="2"/>
  <c r="AP133" i="2"/>
  <c r="AP134" i="2"/>
  <c r="AP135" i="2"/>
  <c r="AP136" i="2"/>
  <c r="AP137" i="2"/>
  <c r="AP138" i="2"/>
  <c r="AP139" i="2"/>
  <c r="AP140" i="2"/>
  <c r="AP141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69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4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4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241" i="2"/>
  <c r="AP242" i="2"/>
  <c r="AP243" i="2"/>
  <c r="AP244" i="2"/>
  <c r="AP245" i="2"/>
  <c r="AP246" i="2"/>
  <c r="AP247" i="2"/>
  <c r="AP248" i="2"/>
  <c r="AP249" i="2"/>
  <c r="AP250" i="2"/>
  <c r="AP251" i="2"/>
  <c r="AP252" i="2"/>
  <c r="AP253" i="2"/>
  <c r="AP254" i="2"/>
  <c r="AP255" i="2"/>
  <c r="AP256" i="2"/>
  <c r="AP257" i="2"/>
  <c r="AP258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1" i="2"/>
  <c r="AP272" i="2"/>
  <c r="AP273" i="2"/>
  <c r="AP274" i="2"/>
  <c r="AP275" i="2"/>
  <c r="AP276" i="2"/>
  <c r="AP277" i="2"/>
  <c r="AP278" i="2"/>
  <c r="AP279" i="2"/>
  <c r="AP280" i="2"/>
  <c r="AP281" i="2"/>
  <c r="AP282" i="2"/>
  <c r="AP283" i="2"/>
  <c r="AP284" i="2"/>
  <c r="AP285" i="2"/>
  <c r="AP286" i="2"/>
  <c r="AP287" i="2"/>
  <c r="AP288" i="2"/>
  <c r="AP289" i="2"/>
  <c r="AP290" i="2"/>
  <c r="AP291" i="2"/>
  <c r="AP292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8" i="2"/>
  <c r="AP309" i="2"/>
  <c r="AP310" i="2"/>
  <c r="AP311" i="2"/>
  <c r="AP312" i="2"/>
  <c r="AP313" i="2"/>
  <c r="AP314" i="2"/>
  <c r="AP315" i="2"/>
  <c r="AP316" i="2"/>
  <c r="AP317" i="2"/>
  <c r="AP318" i="2"/>
  <c r="AP319" i="2"/>
  <c r="AP320" i="2"/>
  <c r="AP321" i="2"/>
  <c r="AP322" i="2"/>
  <c r="AP323" i="2"/>
  <c r="AP324" i="2"/>
  <c r="AP325" i="2"/>
  <c r="AP326" i="2"/>
  <c r="AP327" i="2"/>
  <c r="AP328" i="2"/>
  <c r="AP329" i="2"/>
  <c r="AP330" i="2"/>
  <c r="AP331" i="2"/>
  <c r="AP332" i="2"/>
  <c r="AP333" i="2"/>
  <c r="AP334" i="2"/>
  <c r="AP335" i="2"/>
  <c r="AP336" i="2"/>
  <c r="AP337" i="2"/>
  <c r="AP338" i="2"/>
  <c r="AP339" i="2"/>
  <c r="AP340" i="2"/>
  <c r="AP341" i="2"/>
  <c r="AP342" i="2"/>
  <c r="AP343" i="2"/>
  <c r="AP344" i="2"/>
  <c r="AP345" i="2"/>
  <c r="AP346" i="2"/>
  <c r="AP347" i="2"/>
  <c r="AP348" i="2"/>
  <c r="AP349" i="2"/>
  <c r="AP350" i="2"/>
  <c r="AP351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AP364" i="2"/>
  <c r="AP365" i="2"/>
  <c r="AP366" i="2"/>
  <c r="AP367" i="2"/>
  <c r="AP368" i="2"/>
  <c r="AP369" i="2"/>
  <c r="AP370" i="2"/>
  <c r="AP371" i="2"/>
  <c r="AP372" i="2"/>
  <c r="AP373" i="2"/>
  <c r="AP374" i="2"/>
  <c r="AP375" i="2"/>
  <c r="AP376" i="2"/>
  <c r="AP377" i="2"/>
  <c r="AP378" i="2"/>
  <c r="AP379" i="2"/>
  <c r="AP380" i="2"/>
  <c r="AP381" i="2"/>
  <c r="AP382" i="2"/>
  <c r="AP383" i="2"/>
  <c r="AP384" i="2"/>
  <c r="AP385" i="2"/>
  <c r="AP386" i="2"/>
  <c r="AP387" i="2"/>
  <c r="AP388" i="2"/>
  <c r="AP389" i="2"/>
  <c r="AP390" i="2"/>
  <c r="AP391" i="2"/>
  <c r="AP392" i="2"/>
  <c r="AP393" i="2"/>
  <c r="AP394" i="2"/>
  <c r="AP395" i="2"/>
  <c r="AP396" i="2"/>
  <c r="AP397" i="2"/>
  <c r="AP398" i="2"/>
  <c r="AP399" i="2"/>
  <c r="AP400" i="2"/>
  <c r="AP401" i="2"/>
  <c r="AP402" i="2"/>
  <c r="AP403" i="2"/>
  <c r="AP404" i="2"/>
  <c r="AP405" i="2"/>
  <c r="AP406" i="2"/>
  <c r="AP407" i="2"/>
  <c r="AP408" i="2"/>
  <c r="AP409" i="2"/>
  <c r="AP410" i="2"/>
  <c r="AP411" i="2"/>
  <c r="AP412" i="2"/>
  <c r="AP413" i="2"/>
  <c r="AP414" i="2"/>
  <c r="AP415" i="2"/>
  <c r="AP416" i="2"/>
  <c r="AP417" i="2"/>
  <c r="AP418" i="2"/>
  <c r="AP419" i="2"/>
  <c r="AP420" i="2"/>
  <c r="AP421" i="2"/>
  <c r="AP422" i="2"/>
  <c r="AP423" i="2"/>
  <c r="AP424" i="2"/>
  <c r="AP425" i="2"/>
  <c r="AP426" i="2"/>
  <c r="AP427" i="2"/>
  <c r="AP428" i="2"/>
  <c r="AP429" i="2"/>
  <c r="AP430" i="2"/>
  <c r="AP431" i="2"/>
  <c r="AP432" i="2"/>
  <c r="AP433" i="2"/>
  <c r="AP434" i="2"/>
  <c r="AP435" i="2"/>
  <c r="AP436" i="2"/>
  <c r="AP437" i="2"/>
  <c r="AP438" i="2"/>
  <c r="AP439" i="2"/>
  <c r="AP440" i="2"/>
  <c r="AP441" i="2"/>
  <c r="AP442" i="2"/>
  <c r="AP443" i="2"/>
  <c r="AP444" i="2"/>
  <c r="AP445" i="2"/>
  <c r="AP446" i="2"/>
  <c r="AP447" i="2"/>
  <c r="AP448" i="2"/>
  <c r="AP449" i="2"/>
  <c r="AP450" i="2"/>
  <c r="AP451" i="2"/>
  <c r="AP452" i="2"/>
  <c r="AP453" i="2"/>
  <c r="AP454" i="2"/>
  <c r="AP455" i="2"/>
  <c r="AP456" i="2"/>
  <c r="AP457" i="2"/>
  <c r="AP458" i="2"/>
  <c r="AP459" i="2"/>
  <c r="AP460" i="2"/>
  <c r="AP461" i="2"/>
  <c r="AP462" i="2"/>
  <c r="AP463" i="2"/>
  <c r="AP464" i="2"/>
  <c r="AP465" i="2"/>
  <c r="AP466" i="2"/>
  <c r="AP467" i="2"/>
  <c r="AP468" i="2"/>
  <c r="AP469" i="2"/>
  <c r="AP470" i="2"/>
  <c r="AP471" i="2"/>
  <c r="AP472" i="2"/>
  <c r="AP473" i="2"/>
  <c r="AP474" i="2"/>
  <c r="AP475" i="2"/>
  <c r="AP476" i="2"/>
  <c r="AP477" i="2"/>
  <c r="AP478" i="2"/>
  <c r="AP479" i="2"/>
  <c r="AP480" i="2"/>
  <c r="AP481" i="2"/>
  <c r="AP482" i="2"/>
  <c r="AP483" i="2"/>
  <c r="AP484" i="2"/>
  <c r="AP485" i="2"/>
  <c r="AP486" i="2"/>
  <c r="AP487" i="2"/>
  <c r="AP488" i="2"/>
  <c r="AP489" i="2"/>
  <c r="AP490" i="2"/>
  <c r="AP491" i="2"/>
  <c r="AP492" i="2"/>
  <c r="AP493" i="2"/>
  <c r="AP494" i="2"/>
  <c r="AP495" i="2"/>
  <c r="AP496" i="2"/>
  <c r="AP497" i="2"/>
  <c r="AP498" i="2"/>
  <c r="AP499" i="2"/>
  <c r="AP500" i="2"/>
  <c r="AP501" i="2"/>
  <c r="AP502" i="2"/>
  <c r="AP503" i="2"/>
  <c r="AP504" i="2"/>
  <c r="AP505" i="2"/>
  <c r="AP506" i="2"/>
  <c r="AP507" i="2"/>
  <c r="AP508" i="2"/>
  <c r="AP509" i="2"/>
  <c r="AP510" i="2"/>
  <c r="AP511" i="2"/>
  <c r="AP512" i="2"/>
  <c r="AP513" i="2"/>
  <c r="AP514" i="2"/>
  <c r="AP515" i="2"/>
  <c r="AP516" i="2"/>
  <c r="AP517" i="2"/>
  <c r="AP518" i="2"/>
  <c r="AP519" i="2"/>
  <c r="AP520" i="2"/>
  <c r="AP521" i="2"/>
  <c r="AP522" i="2"/>
  <c r="AP523" i="2"/>
  <c r="AP524" i="2"/>
  <c r="AP525" i="2"/>
  <c r="AP526" i="2"/>
  <c r="AP527" i="2"/>
  <c r="AP528" i="2"/>
  <c r="AP529" i="2"/>
  <c r="AP530" i="2"/>
  <c r="AP531" i="2"/>
  <c r="AP532" i="2"/>
  <c r="AP533" i="2"/>
  <c r="AP534" i="2"/>
  <c r="AP535" i="2"/>
  <c r="AP536" i="2"/>
  <c r="AP537" i="2"/>
  <c r="AP538" i="2"/>
  <c r="AP539" i="2"/>
  <c r="AP540" i="2"/>
  <c r="AP541" i="2"/>
  <c r="AP542" i="2"/>
  <c r="AP543" i="2"/>
  <c r="AP544" i="2"/>
  <c r="AP545" i="2"/>
  <c r="AP546" i="2"/>
  <c r="AP547" i="2"/>
  <c r="AP548" i="2"/>
  <c r="AP549" i="2"/>
  <c r="AP550" i="2"/>
  <c r="AP551" i="2"/>
  <c r="AP552" i="2"/>
  <c r="AP553" i="2"/>
  <c r="AP554" i="2"/>
  <c r="AP555" i="2"/>
  <c r="AP556" i="2"/>
  <c r="AP557" i="2"/>
  <c r="AP558" i="2"/>
  <c r="AP559" i="2"/>
  <c r="AP560" i="2"/>
  <c r="AP561" i="2"/>
  <c r="AP562" i="2"/>
  <c r="AP563" i="2"/>
  <c r="AP564" i="2"/>
  <c r="AP565" i="2"/>
  <c r="AP566" i="2"/>
  <c r="AP567" i="2"/>
  <c r="AP568" i="2"/>
  <c r="AP569" i="2"/>
  <c r="AP570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586" i="2"/>
  <c r="AP587" i="2"/>
  <c r="AP588" i="2"/>
  <c r="AP589" i="2"/>
  <c r="AP590" i="2"/>
  <c r="AP591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19" i="2"/>
  <c r="AP620" i="2"/>
  <c r="AP621" i="2"/>
  <c r="AP622" i="2"/>
  <c r="AP623" i="2"/>
  <c r="AP624" i="2"/>
  <c r="AP625" i="2"/>
  <c r="AP626" i="2"/>
  <c r="AP627" i="2"/>
  <c r="AP628" i="2"/>
  <c r="AP629" i="2"/>
  <c r="AP630" i="2"/>
  <c r="AP631" i="2"/>
  <c r="AP632" i="2"/>
  <c r="AP633" i="2"/>
  <c r="AO7" i="2"/>
  <c r="AO8" i="2"/>
  <c r="AO9" i="2"/>
  <c r="AO10" i="2"/>
  <c r="AO11" i="2"/>
  <c r="AO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85" i="2"/>
  <c r="AO86" i="2"/>
  <c r="AO87" i="2"/>
  <c r="AO88" i="2"/>
  <c r="AO89" i="2"/>
  <c r="AO90" i="2"/>
  <c r="AO91" i="2"/>
  <c r="AO92" i="2"/>
  <c r="AO93" i="2"/>
  <c r="AO94" i="2"/>
  <c r="AO95" i="2"/>
  <c r="AO96" i="2"/>
  <c r="AO97" i="2"/>
  <c r="AO98" i="2"/>
  <c r="AO99" i="2"/>
  <c r="AO100" i="2"/>
  <c r="AO101" i="2"/>
  <c r="AO102" i="2"/>
  <c r="AO103" i="2"/>
  <c r="AO104" i="2"/>
  <c r="AO105" i="2"/>
  <c r="AO106" i="2"/>
  <c r="AO107" i="2"/>
  <c r="AO108" i="2"/>
  <c r="AO109" i="2"/>
  <c r="AO110" i="2"/>
  <c r="AO111" i="2"/>
  <c r="AO112" i="2"/>
  <c r="AO113" i="2"/>
  <c r="AO114" i="2"/>
  <c r="AO115" i="2"/>
  <c r="AO116" i="2"/>
  <c r="AO117" i="2"/>
  <c r="AO118" i="2"/>
  <c r="AO119" i="2"/>
  <c r="AO120" i="2"/>
  <c r="AO121" i="2"/>
  <c r="AO122" i="2"/>
  <c r="AO123" i="2"/>
  <c r="AO124" i="2"/>
  <c r="AO125" i="2"/>
  <c r="AO126" i="2"/>
  <c r="AO127" i="2"/>
  <c r="AO128" i="2"/>
  <c r="AO129" i="2"/>
  <c r="AO130" i="2"/>
  <c r="AO131" i="2"/>
  <c r="AO132" i="2"/>
  <c r="AO133" i="2"/>
  <c r="AO134" i="2"/>
  <c r="AO135" i="2"/>
  <c r="AO136" i="2"/>
  <c r="AO137" i="2"/>
  <c r="AO138" i="2"/>
  <c r="AO139" i="2"/>
  <c r="AO140" i="2"/>
  <c r="AO141" i="2"/>
  <c r="AO142" i="2"/>
  <c r="AO143" i="2"/>
  <c r="AO144" i="2"/>
  <c r="AO145" i="2"/>
  <c r="AO146" i="2"/>
  <c r="AO147" i="2"/>
  <c r="AO148" i="2"/>
  <c r="AO149" i="2"/>
  <c r="AO150" i="2"/>
  <c r="AO151" i="2"/>
  <c r="AO152" i="2"/>
  <c r="AO153" i="2"/>
  <c r="AO154" i="2"/>
  <c r="AO155" i="2"/>
  <c r="AO156" i="2"/>
  <c r="AO157" i="2"/>
  <c r="AO158" i="2"/>
  <c r="AO159" i="2"/>
  <c r="AO160" i="2"/>
  <c r="AO161" i="2"/>
  <c r="AO162" i="2"/>
  <c r="AO163" i="2"/>
  <c r="AO164" i="2"/>
  <c r="AO165" i="2"/>
  <c r="AO166" i="2"/>
  <c r="AO167" i="2"/>
  <c r="AO168" i="2"/>
  <c r="AO169" i="2"/>
  <c r="AO170" i="2"/>
  <c r="AO171" i="2"/>
  <c r="AO172" i="2"/>
  <c r="AO173" i="2"/>
  <c r="AO174" i="2"/>
  <c r="AO175" i="2"/>
  <c r="AO176" i="2"/>
  <c r="AO177" i="2"/>
  <c r="AO178" i="2"/>
  <c r="AO179" i="2"/>
  <c r="AO180" i="2"/>
  <c r="AO181" i="2"/>
  <c r="AO182" i="2"/>
  <c r="AO183" i="2"/>
  <c r="AO184" i="2"/>
  <c r="AO185" i="2"/>
  <c r="AO186" i="2"/>
  <c r="AO187" i="2"/>
  <c r="AO188" i="2"/>
  <c r="AO189" i="2"/>
  <c r="AO190" i="2"/>
  <c r="AO191" i="2"/>
  <c r="AO192" i="2"/>
  <c r="AO193" i="2"/>
  <c r="AO194" i="2"/>
  <c r="AO195" i="2"/>
  <c r="AO196" i="2"/>
  <c r="AO197" i="2"/>
  <c r="AO198" i="2"/>
  <c r="AO199" i="2"/>
  <c r="AO200" i="2"/>
  <c r="AO201" i="2"/>
  <c r="AO202" i="2"/>
  <c r="AO203" i="2"/>
  <c r="AO204" i="2"/>
  <c r="AO205" i="2"/>
  <c r="AO206" i="2"/>
  <c r="AO207" i="2"/>
  <c r="AO208" i="2"/>
  <c r="AO209" i="2"/>
  <c r="AO210" i="2"/>
  <c r="AO211" i="2"/>
  <c r="AO212" i="2"/>
  <c r="AO213" i="2"/>
  <c r="AO214" i="2"/>
  <c r="AO215" i="2"/>
  <c r="AO216" i="2"/>
  <c r="AO217" i="2"/>
  <c r="AO218" i="2"/>
  <c r="AO219" i="2"/>
  <c r="AO220" i="2"/>
  <c r="AO221" i="2"/>
  <c r="AO222" i="2"/>
  <c r="AO223" i="2"/>
  <c r="AO224" i="2"/>
  <c r="AO225" i="2"/>
  <c r="AO226" i="2"/>
  <c r="AO227" i="2"/>
  <c r="AO228" i="2"/>
  <c r="AO229" i="2"/>
  <c r="AO230" i="2"/>
  <c r="AO231" i="2"/>
  <c r="AO232" i="2"/>
  <c r="AO233" i="2"/>
  <c r="AO234" i="2"/>
  <c r="AO235" i="2"/>
  <c r="AO236" i="2"/>
  <c r="AO237" i="2"/>
  <c r="AO238" i="2"/>
  <c r="AO239" i="2"/>
  <c r="AO240" i="2"/>
  <c r="AO241" i="2"/>
  <c r="AO242" i="2"/>
  <c r="AO243" i="2"/>
  <c r="AO244" i="2"/>
  <c r="AO245" i="2"/>
  <c r="AO246" i="2"/>
  <c r="AO247" i="2"/>
  <c r="AO248" i="2"/>
  <c r="AO249" i="2"/>
  <c r="AO250" i="2"/>
  <c r="AO251" i="2"/>
  <c r="AO252" i="2"/>
  <c r="AO253" i="2"/>
  <c r="AO254" i="2"/>
  <c r="AO255" i="2"/>
  <c r="AO256" i="2"/>
  <c r="AO257" i="2"/>
  <c r="AO258" i="2"/>
  <c r="AO259" i="2"/>
  <c r="AO260" i="2"/>
  <c r="AO261" i="2"/>
  <c r="AO262" i="2"/>
  <c r="AO263" i="2"/>
  <c r="AO264" i="2"/>
  <c r="AO265" i="2"/>
  <c r="AO266" i="2"/>
  <c r="AO267" i="2"/>
  <c r="AO268" i="2"/>
  <c r="AO269" i="2"/>
  <c r="AO270" i="2"/>
  <c r="AO271" i="2"/>
  <c r="AO272" i="2"/>
  <c r="AO273" i="2"/>
  <c r="AO274" i="2"/>
  <c r="AO275" i="2"/>
  <c r="AO276" i="2"/>
  <c r="AO277" i="2"/>
  <c r="AO278" i="2"/>
  <c r="AO279" i="2"/>
  <c r="AO280" i="2"/>
  <c r="AO281" i="2"/>
  <c r="AO282" i="2"/>
  <c r="AO283" i="2"/>
  <c r="AO284" i="2"/>
  <c r="AO285" i="2"/>
  <c r="AO286" i="2"/>
  <c r="AO287" i="2"/>
  <c r="AO288" i="2"/>
  <c r="AO289" i="2"/>
  <c r="AO290" i="2"/>
  <c r="AO291" i="2"/>
  <c r="AO292" i="2"/>
  <c r="AO293" i="2"/>
  <c r="AO294" i="2"/>
  <c r="AO295" i="2"/>
  <c r="AO296" i="2"/>
  <c r="AO297" i="2"/>
  <c r="AO298" i="2"/>
  <c r="AO299" i="2"/>
  <c r="AO300" i="2"/>
  <c r="AO301" i="2"/>
  <c r="AO302" i="2"/>
  <c r="AO303" i="2"/>
  <c r="AO304" i="2"/>
  <c r="AO305" i="2"/>
  <c r="AO306" i="2"/>
  <c r="AO307" i="2"/>
  <c r="AO308" i="2"/>
  <c r="AO309" i="2"/>
  <c r="AO310" i="2"/>
  <c r="AO311" i="2"/>
  <c r="AO312" i="2"/>
  <c r="AO313" i="2"/>
  <c r="AO314" i="2"/>
  <c r="AO315" i="2"/>
  <c r="AO316" i="2"/>
  <c r="AO317" i="2"/>
  <c r="AO318" i="2"/>
  <c r="AO319" i="2"/>
  <c r="AO320" i="2"/>
  <c r="AO321" i="2"/>
  <c r="AO322" i="2"/>
  <c r="AO323" i="2"/>
  <c r="AO324" i="2"/>
  <c r="AO325" i="2"/>
  <c r="AO326" i="2"/>
  <c r="AO327" i="2"/>
  <c r="AO328" i="2"/>
  <c r="AO329" i="2"/>
  <c r="AO330" i="2"/>
  <c r="AO331" i="2"/>
  <c r="AO332" i="2"/>
  <c r="AO333" i="2"/>
  <c r="AO334" i="2"/>
  <c r="AO335" i="2"/>
  <c r="AO336" i="2"/>
  <c r="AO337" i="2"/>
  <c r="AO338" i="2"/>
  <c r="AO339" i="2"/>
  <c r="AO340" i="2"/>
  <c r="AO341" i="2"/>
  <c r="AO342" i="2"/>
  <c r="AO343" i="2"/>
  <c r="AO344" i="2"/>
  <c r="AO345" i="2"/>
  <c r="AO346" i="2"/>
  <c r="AO347" i="2"/>
  <c r="AO348" i="2"/>
  <c r="AO349" i="2"/>
  <c r="AO350" i="2"/>
  <c r="AO351" i="2"/>
  <c r="AO352" i="2"/>
  <c r="AO353" i="2"/>
  <c r="AO354" i="2"/>
  <c r="AO355" i="2"/>
  <c r="AO356" i="2"/>
  <c r="AO357" i="2"/>
  <c r="AO358" i="2"/>
  <c r="AO359" i="2"/>
  <c r="AO360" i="2"/>
  <c r="AO361" i="2"/>
  <c r="AO362" i="2"/>
  <c r="AO363" i="2"/>
  <c r="AO364" i="2"/>
  <c r="AO365" i="2"/>
  <c r="AO366" i="2"/>
  <c r="AO367" i="2"/>
  <c r="AO368" i="2"/>
  <c r="AO369" i="2"/>
  <c r="AO370" i="2"/>
  <c r="AO371" i="2"/>
  <c r="AO372" i="2"/>
  <c r="AO373" i="2"/>
  <c r="AO374" i="2"/>
  <c r="AO375" i="2"/>
  <c r="AO376" i="2"/>
  <c r="AO377" i="2"/>
  <c r="AO378" i="2"/>
  <c r="AO379" i="2"/>
  <c r="AO380" i="2"/>
  <c r="AO381" i="2"/>
  <c r="AO382" i="2"/>
  <c r="AO383" i="2"/>
  <c r="AO384" i="2"/>
  <c r="AO385" i="2"/>
  <c r="AO386" i="2"/>
  <c r="AO387" i="2"/>
  <c r="AO388" i="2"/>
  <c r="AO389" i="2"/>
  <c r="AO390" i="2"/>
  <c r="AO391" i="2"/>
  <c r="AO392" i="2"/>
  <c r="AO393" i="2"/>
  <c r="AO394" i="2"/>
  <c r="AO395" i="2"/>
  <c r="AO396" i="2"/>
  <c r="AO397" i="2"/>
  <c r="AO398" i="2"/>
  <c r="AO399" i="2"/>
  <c r="AO400" i="2"/>
  <c r="AO401" i="2"/>
  <c r="AO402" i="2"/>
  <c r="AO403" i="2"/>
  <c r="AO404" i="2"/>
  <c r="AO405" i="2"/>
  <c r="AO406" i="2"/>
  <c r="AO407" i="2"/>
  <c r="AO408" i="2"/>
  <c r="AO409" i="2"/>
  <c r="AO410" i="2"/>
  <c r="AO411" i="2"/>
  <c r="AO412" i="2"/>
  <c r="AO413" i="2"/>
  <c r="AO414" i="2"/>
  <c r="AO415" i="2"/>
  <c r="AO416" i="2"/>
  <c r="AO417" i="2"/>
  <c r="AO418" i="2"/>
  <c r="AO419" i="2"/>
  <c r="AO420" i="2"/>
  <c r="AO421" i="2"/>
  <c r="AO422" i="2"/>
  <c r="AO423" i="2"/>
  <c r="AO424" i="2"/>
  <c r="AO425" i="2"/>
  <c r="AO426" i="2"/>
  <c r="AO427" i="2"/>
  <c r="AO428" i="2"/>
  <c r="AO429" i="2"/>
  <c r="AO430" i="2"/>
  <c r="AO431" i="2"/>
  <c r="AO432" i="2"/>
  <c r="AO433" i="2"/>
  <c r="AO434" i="2"/>
  <c r="AO435" i="2"/>
  <c r="AO436" i="2"/>
  <c r="AO437" i="2"/>
  <c r="AO438" i="2"/>
  <c r="AO439" i="2"/>
  <c r="AO440" i="2"/>
  <c r="AO441" i="2"/>
  <c r="AO442" i="2"/>
  <c r="AO443" i="2"/>
  <c r="AO444" i="2"/>
  <c r="AO445" i="2"/>
  <c r="AO446" i="2"/>
  <c r="AO447" i="2"/>
  <c r="AO448" i="2"/>
  <c r="AO449" i="2"/>
  <c r="AO450" i="2"/>
  <c r="AO451" i="2"/>
  <c r="AO452" i="2"/>
  <c r="AO453" i="2"/>
  <c r="AO454" i="2"/>
  <c r="AO455" i="2"/>
  <c r="AO456" i="2"/>
  <c r="AO457" i="2"/>
  <c r="AO458" i="2"/>
  <c r="AO459" i="2"/>
  <c r="AO460" i="2"/>
  <c r="AO461" i="2"/>
  <c r="AO462" i="2"/>
  <c r="AO463" i="2"/>
  <c r="AO464" i="2"/>
  <c r="AO465" i="2"/>
  <c r="AO466" i="2"/>
  <c r="AO467" i="2"/>
  <c r="AO468" i="2"/>
  <c r="AO469" i="2"/>
  <c r="AO470" i="2"/>
  <c r="AO471" i="2"/>
  <c r="AO472" i="2"/>
  <c r="AO473" i="2"/>
  <c r="AO474" i="2"/>
  <c r="AO475" i="2"/>
  <c r="AO476" i="2"/>
  <c r="AO477" i="2"/>
  <c r="AO478" i="2"/>
  <c r="AO479" i="2"/>
  <c r="AO480" i="2"/>
  <c r="AO481" i="2"/>
  <c r="AO482" i="2"/>
  <c r="AO483" i="2"/>
  <c r="AO484" i="2"/>
  <c r="AO485" i="2"/>
  <c r="AO486" i="2"/>
  <c r="AO487" i="2"/>
  <c r="AO488" i="2"/>
  <c r="AO489" i="2"/>
  <c r="AO490" i="2"/>
  <c r="AO491" i="2"/>
  <c r="AO492" i="2"/>
  <c r="AO493" i="2"/>
  <c r="AO494" i="2"/>
  <c r="AO495" i="2"/>
  <c r="AO496" i="2"/>
  <c r="AO497" i="2"/>
  <c r="AO498" i="2"/>
  <c r="AO499" i="2"/>
  <c r="AO500" i="2"/>
  <c r="AO501" i="2"/>
  <c r="AO502" i="2"/>
  <c r="AO503" i="2"/>
  <c r="AO504" i="2"/>
  <c r="AO505" i="2"/>
  <c r="AO506" i="2"/>
  <c r="AO507" i="2"/>
  <c r="AO508" i="2"/>
  <c r="AO509" i="2"/>
  <c r="AO510" i="2"/>
  <c r="AO511" i="2"/>
  <c r="AO512" i="2"/>
  <c r="AO513" i="2"/>
  <c r="AO514" i="2"/>
  <c r="AO515" i="2"/>
  <c r="AO516" i="2"/>
  <c r="AO517" i="2"/>
  <c r="AO518" i="2"/>
  <c r="AO519" i="2"/>
  <c r="AO520" i="2"/>
  <c r="AO521" i="2"/>
  <c r="AO522" i="2"/>
  <c r="AO523" i="2"/>
  <c r="AO524" i="2"/>
  <c r="AO525" i="2"/>
  <c r="AO526" i="2"/>
  <c r="AO527" i="2"/>
  <c r="AO528" i="2"/>
  <c r="AO529" i="2"/>
  <c r="AO530" i="2"/>
  <c r="AO531" i="2"/>
  <c r="AO532" i="2"/>
  <c r="AO533" i="2"/>
  <c r="AO534" i="2"/>
  <c r="AO535" i="2"/>
  <c r="AO536" i="2"/>
  <c r="AO537" i="2"/>
  <c r="AO538" i="2"/>
  <c r="AO539" i="2"/>
  <c r="AO540" i="2"/>
  <c r="AO541" i="2"/>
  <c r="AO542" i="2"/>
  <c r="AO543" i="2"/>
  <c r="AO544" i="2"/>
  <c r="AO545" i="2"/>
  <c r="AO546" i="2"/>
  <c r="AO547" i="2"/>
  <c r="AO548" i="2"/>
  <c r="AO549" i="2"/>
  <c r="AO550" i="2"/>
  <c r="AO551" i="2"/>
  <c r="AO552" i="2"/>
  <c r="AO553" i="2"/>
  <c r="AO554" i="2"/>
  <c r="AO555" i="2"/>
  <c r="AO556" i="2"/>
  <c r="AO557" i="2"/>
  <c r="AO558" i="2"/>
  <c r="AO559" i="2"/>
  <c r="AO560" i="2"/>
  <c r="AO561" i="2"/>
  <c r="AO562" i="2"/>
  <c r="AO563" i="2"/>
  <c r="AO564" i="2"/>
  <c r="AO565" i="2"/>
  <c r="AO566" i="2"/>
  <c r="AO567" i="2"/>
  <c r="AO568" i="2"/>
  <c r="AO569" i="2"/>
  <c r="AO570" i="2"/>
  <c r="AO571" i="2"/>
  <c r="AO572" i="2"/>
  <c r="AO573" i="2"/>
  <c r="AO574" i="2"/>
  <c r="AO575" i="2"/>
  <c r="AO576" i="2"/>
  <c r="AO577" i="2"/>
  <c r="AO578" i="2"/>
  <c r="AO579" i="2"/>
  <c r="AO580" i="2"/>
  <c r="AO581" i="2"/>
  <c r="AO582" i="2"/>
  <c r="AO583" i="2"/>
  <c r="AO584" i="2"/>
  <c r="AO585" i="2"/>
  <c r="AO586" i="2"/>
  <c r="AO587" i="2"/>
  <c r="AO588" i="2"/>
  <c r="AO589" i="2"/>
  <c r="AO590" i="2"/>
  <c r="AO591" i="2"/>
  <c r="AO592" i="2"/>
  <c r="AO593" i="2"/>
  <c r="AO594" i="2"/>
  <c r="AO595" i="2"/>
  <c r="AO596" i="2"/>
  <c r="AO597" i="2"/>
  <c r="AO598" i="2"/>
  <c r="AO599" i="2"/>
  <c r="AO600" i="2"/>
  <c r="AO601" i="2"/>
  <c r="AO602" i="2"/>
  <c r="AO603" i="2"/>
  <c r="AO604" i="2"/>
  <c r="AO605" i="2"/>
  <c r="AO606" i="2"/>
  <c r="AO607" i="2"/>
  <c r="AO608" i="2"/>
  <c r="AO609" i="2"/>
  <c r="AO610" i="2"/>
  <c r="AO611" i="2"/>
  <c r="AO612" i="2"/>
  <c r="AO613" i="2"/>
  <c r="AO614" i="2"/>
  <c r="AO615" i="2"/>
  <c r="AO616" i="2"/>
  <c r="AO617" i="2"/>
  <c r="AO618" i="2"/>
  <c r="AO619" i="2"/>
  <c r="AO620" i="2"/>
  <c r="AO621" i="2"/>
  <c r="AO622" i="2"/>
  <c r="AO623" i="2"/>
  <c r="AO624" i="2"/>
  <c r="AO625" i="2"/>
  <c r="AO626" i="2"/>
  <c r="AO627" i="2"/>
  <c r="AO628" i="2"/>
  <c r="AO629" i="2"/>
  <c r="AO630" i="2"/>
  <c r="AO631" i="2"/>
  <c r="AO632" i="2"/>
  <c r="AO633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4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201" i="2"/>
  <c r="AN202" i="2"/>
  <c r="AN203" i="2"/>
  <c r="AN204" i="2"/>
  <c r="AN205" i="2"/>
  <c r="AN206" i="2"/>
  <c r="AN207" i="2"/>
  <c r="AN208" i="2"/>
  <c r="AN209" i="2"/>
  <c r="AN210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6" i="2"/>
  <c r="AN227" i="2"/>
  <c r="AN228" i="2"/>
  <c r="AN229" i="2"/>
  <c r="AN230" i="2"/>
  <c r="AN231" i="2"/>
  <c r="AN232" i="2"/>
  <c r="AN233" i="2"/>
  <c r="AN234" i="2"/>
  <c r="AN235" i="2"/>
  <c r="AN236" i="2"/>
  <c r="AN237" i="2"/>
  <c r="AN238" i="2"/>
  <c r="AN239" i="2"/>
  <c r="AN240" i="2"/>
  <c r="AN241" i="2"/>
  <c r="AN242" i="2"/>
  <c r="AN243" i="2"/>
  <c r="AN244" i="2"/>
  <c r="AN245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58" i="2"/>
  <c r="AN259" i="2"/>
  <c r="AN260" i="2"/>
  <c r="AN261" i="2"/>
  <c r="AN262" i="2"/>
  <c r="AN263" i="2"/>
  <c r="AN264" i="2"/>
  <c r="AN265" i="2"/>
  <c r="AN266" i="2"/>
  <c r="AN267" i="2"/>
  <c r="AN268" i="2"/>
  <c r="AN269" i="2"/>
  <c r="AN270" i="2"/>
  <c r="AN271" i="2"/>
  <c r="AN272" i="2"/>
  <c r="AN273" i="2"/>
  <c r="AN274" i="2"/>
  <c r="AN275" i="2"/>
  <c r="AN276" i="2"/>
  <c r="AN277" i="2"/>
  <c r="AN278" i="2"/>
  <c r="AN279" i="2"/>
  <c r="AN280" i="2"/>
  <c r="AN281" i="2"/>
  <c r="AN282" i="2"/>
  <c r="AN283" i="2"/>
  <c r="AN284" i="2"/>
  <c r="AN285" i="2"/>
  <c r="AN286" i="2"/>
  <c r="AN287" i="2"/>
  <c r="AN288" i="2"/>
  <c r="AN289" i="2"/>
  <c r="AN290" i="2"/>
  <c r="AN291" i="2"/>
  <c r="AN292" i="2"/>
  <c r="AN293" i="2"/>
  <c r="AN294" i="2"/>
  <c r="AN295" i="2"/>
  <c r="AN296" i="2"/>
  <c r="AN297" i="2"/>
  <c r="AN298" i="2"/>
  <c r="AN299" i="2"/>
  <c r="AN300" i="2"/>
  <c r="AN301" i="2"/>
  <c r="AN302" i="2"/>
  <c r="AN303" i="2"/>
  <c r="AN304" i="2"/>
  <c r="AN305" i="2"/>
  <c r="AN306" i="2"/>
  <c r="AN307" i="2"/>
  <c r="AN308" i="2"/>
  <c r="AN309" i="2"/>
  <c r="AN310" i="2"/>
  <c r="AN311" i="2"/>
  <c r="AN312" i="2"/>
  <c r="AN313" i="2"/>
  <c r="AN314" i="2"/>
  <c r="AN315" i="2"/>
  <c r="AN316" i="2"/>
  <c r="AN317" i="2"/>
  <c r="AN318" i="2"/>
  <c r="AN319" i="2"/>
  <c r="AN320" i="2"/>
  <c r="AN321" i="2"/>
  <c r="AN322" i="2"/>
  <c r="AN323" i="2"/>
  <c r="AN324" i="2"/>
  <c r="AN325" i="2"/>
  <c r="AN326" i="2"/>
  <c r="AN327" i="2"/>
  <c r="AN328" i="2"/>
  <c r="AN329" i="2"/>
  <c r="AN330" i="2"/>
  <c r="AN331" i="2"/>
  <c r="AN332" i="2"/>
  <c r="AN333" i="2"/>
  <c r="AN334" i="2"/>
  <c r="AN335" i="2"/>
  <c r="AN336" i="2"/>
  <c r="AN337" i="2"/>
  <c r="AN338" i="2"/>
  <c r="AN339" i="2"/>
  <c r="AN340" i="2"/>
  <c r="AN341" i="2"/>
  <c r="AN342" i="2"/>
  <c r="AN343" i="2"/>
  <c r="AN344" i="2"/>
  <c r="AN345" i="2"/>
  <c r="AN346" i="2"/>
  <c r="AN347" i="2"/>
  <c r="AN348" i="2"/>
  <c r="AN349" i="2"/>
  <c r="AN350" i="2"/>
  <c r="AN351" i="2"/>
  <c r="AN352" i="2"/>
  <c r="AN353" i="2"/>
  <c r="AN354" i="2"/>
  <c r="AN355" i="2"/>
  <c r="AN356" i="2"/>
  <c r="AN357" i="2"/>
  <c r="AN358" i="2"/>
  <c r="AN359" i="2"/>
  <c r="AN360" i="2"/>
  <c r="AN361" i="2"/>
  <c r="AN362" i="2"/>
  <c r="AN363" i="2"/>
  <c r="AN364" i="2"/>
  <c r="AN365" i="2"/>
  <c r="AN366" i="2"/>
  <c r="AN367" i="2"/>
  <c r="AN368" i="2"/>
  <c r="AN369" i="2"/>
  <c r="AN370" i="2"/>
  <c r="AN371" i="2"/>
  <c r="AN372" i="2"/>
  <c r="AN373" i="2"/>
  <c r="AN374" i="2"/>
  <c r="AN375" i="2"/>
  <c r="AN376" i="2"/>
  <c r="AN377" i="2"/>
  <c r="AN378" i="2"/>
  <c r="AN379" i="2"/>
  <c r="AN380" i="2"/>
  <c r="AN381" i="2"/>
  <c r="AN382" i="2"/>
  <c r="AN383" i="2"/>
  <c r="AN384" i="2"/>
  <c r="AN385" i="2"/>
  <c r="AN386" i="2"/>
  <c r="AN387" i="2"/>
  <c r="AN388" i="2"/>
  <c r="AN389" i="2"/>
  <c r="AN390" i="2"/>
  <c r="AN391" i="2"/>
  <c r="AN392" i="2"/>
  <c r="AN393" i="2"/>
  <c r="AN394" i="2"/>
  <c r="AN395" i="2"/>
  <c r="AN396" i="2"/>
  <c r="AN397" i="2"/>
  <c r="AN398" i="2"/>
  <c r="AN399" i="2"/>
  <c r="AN400" i="2"/>
  <c r="AN401" i="2"/>
  <c r="AN402" i="2"/>
  <c r="AN403" i="2"/>
  <c r="AN404" i="2"/>
  <c r="AN405" i="2"/>
  <c r="AN406" i="2"/>
  <c r="AN407" i="2"/>
  <c r="AN408" i="2"/>
  <c r="AN409" i="2"/>
  <c r="AN410" i="2"/>
  <c r="AN411" i="2"/>
  <c r="AN412" i="2"/>
  <c r="AN413" i="2"/>
  <c r="AN414" i="2"/>
  <c r="AN415" i="2"/>
  <c r="AN416" i="2"/>
  <c r="AN417" i="2"/>
  <c r="AN418" i="2"/>
  <c r="AN419" i="2"/>
  <c r="AN420" i="2"/>
  <c r="AN421" i="2"/>
  <c r="AN422" i="2"/>
  <c r="AN423" i="2"/>
  <c r="AN424" i="2"/>
  <c r="AN425" i="2"/>
  <c r="AN426" i="2"/>
  <c r="AN427" i="2"/>
  <c r="AN428" i="2"/>
  <c r="AN429" i="2"/>
  <c r="AN430" i="2"/>
  <c r="AN431" i="2"/>
  <c r="AN432" i="2"/>
  <c r="AN433" i="2"/>
  <c r="AN434" i="2"/>
  <c r="AN435" i="2"/>
  <c r="AN436" i="2"/>
  <c r="AN437" i="2"/>
  <c r="AN438" i="2"/>
  <c r="AN439" i="2"/>
  <c r="AN440" i="2"/>
  <c r="AN441" i="2"/>
  <c r="AN442" i="2"/>
  <c r="AN443" i="2"/>
  <c r="AN444" i="2"/>
  <c r="AN445" i="2"/>
  <c r="AN446" i="2"/>
  <c r="AN447" i="2"/>
  <c r="AN448" i="2"/>
  <c r="AN449" i="2"/>
  <c r="AN450" i="2"/>
  <c r="AN451" i="2"/>
  <c r="AN452" i="2"/>
  <c r="AN453" i="2"/>
  <c r="AN454" i="2"/>
  <c r="AN455" i="2"/>
  <c r="AN456" i="2"/>
  <c r="AN457" i="2"/>
  <c r="AN458" i="2"/>
  <c r="AN459" i="2"/>
  <c r="AN460" i="2"/>
  <c r="AN461" i="2"/>
  <c r="AN462" i="2"/>
  <c r="AN463" i="2"/>
  <c r="AN464" i="2"/>
  <c r="AN465" i="2"/>
  <c r="AN466" i="2"/>
  <c r="AN467" i="2"/>
  <c r="AN468" i="2"/>
  <c r="AN469" i="2"/>
  <c r="AN470" i="2"/>
  <c r="AN471" i="2"/>
  <c r="AN472" i="2"/>
  <c r="AN473" i="2"/>
  <c r="AN474" i="2"/>
  <c r="AN475" i="2"/>
  <c r="AN476" i="2"/>
  <c r="AN477" i="2"/>
  <c r="AN478" i="2"/>
  <c r="AN479" i="2"/>
  <c r="AN480" i="2"/>
  <c r="AN481" i="2"/>
  <c r="AN482" i="2"/>
  <c r="AN483" i="2"/>
  <c r="AN484" i="2"/>
  <c r="AN485" i="2"/>
  <c r="AN486" i="2"/>
  <c r="AN487" i="2"/>
  <c r="AN488" i="2"/>
  <c r="AN489" i="2"/>
  <c r="AN490" i="2"/>
  <c r="AN491" i="2"/>
  <c r="AN492" i="2"/>
  <c r="AN493" i="2"/>
  <c r="AN494" i="2"/>
  <c r="AN495" i="2"/>
  <c r="AN496" i="2"/>
  <c r="AN497" i="2"/>
  <c r="AN498" i="2"/>
  <c r="AN499" i="2"/>
  <c r="AN500" i="2"/>
  <c r="AN501" i="2"/>
  <c r="AN502" i="2"/>
  <c r="AN503" i="2"/>
  <c r="AN504" i="2"/>
  <c r="AN505" i="2"/>
  <c r="AN506" i="2"/>
  <c r="AN507" i="2"/>
  <c r="AN508" i="2"/>
  <c r="AN509" i="2"/>
  <c r="AN510" i="2"/>
  <c r="AN511" i="2"/>
  <c r="AN512" i="2"/>
  <c r="AN513" i="2"/>
  <c r="AN514" i="2"/>
  <c r="AN515" i="2"/>
  <c r="AN516" i="2"/>
  <c r="AN517" i="2"/>
  <c r="AN518" i="2"/>
  <c r="AN519" i="2"/>
  <c r="AN520" i="2"/>
  <c r="AN521" i="2"/>
  <c r="AN522" i="2"/>
  <c r="AN523" i="2"/>
  <c r="AN524" i="2"/>
  <c r="AN525" i="2"/>
  <c r="AN526" i="2"/>
  <c r="AN527" i="2"/>
  <c r="AN528" i="2"/>
  <c r="AN529" i="2"/>
  <c r="AN530" i="2"/>
  <c r="AN531" i="2"/>
  <c r="AN532" i="2"/>
  <c r="AN533" i="2"/>
  <c r="AN534" i="2"/>
  <c r="AN535" i="2"/>
  <c r="AN536" i="2"/>
  <c r="AN537" i="2"/>
  <c r="AN538" i="2"/>
  <c r="AN539" i="2"/>
  <c r="AN540" i="2"/>
  <c r="AN541" i="2"/>
  <c r="AN542" i="2"/>
  <c r="AN543" i="2"/>
  <c r="AN544" i="2"/>
  <c r="AN545" i="2"/>
  <c r="AN546" i="2"/>
  <c r="AN547" i="2"/>
  <c r="AN548" i="2"/>
  <c r="AN549" i="2"/>
  <c r="AN550" i="2"/>
  <c r="AN551" i="2"/>
  <c r="AN552" i="2"/>
  <c r="AN553" i="2"/>
  <c r="AN554" i="2"/>
  <c r="AN555" i="2"/>
  <c r="AN556" i="2"/>
  <c r="AN557" i="2"/>
  <c r="AN558" i="2"/>
  <c r="AN559" i="2"/>
  <c r="AN560" i="2"/>
  <c r="AN561" i="2"/>
  <c r="AN562" i="2"/>
  <c r="AN563" i="2"/>
  <c r="AN564" i="2"/>
  <c r="AN565" i="2"/>
  <c r="AN566" i="2"/>
  <c r="AN567" i="2"/>
  <c r="AN568" i="2"/>
  <c r="AN569" i="2"/>
  <c r="AN570" i="2"/>
  <c r="AN571" i="2"/>
  <c r="AN572" i="2"/>
  <c r="AN573" i="2"/>
  <c r="AN574" i="2"/>
  <c r="AN575" i="2"/>
  <c r="AN576" i="2"/>
  <c r="AN577" i="2"/>
  <c r="AN578" i="2"/>
  <c r="AN579" i="2"/>
  <c r="AN580" i="2"/>
  <c r="AN581" i="2"/>
  <c r="AN582" i="2"/>
  <c r="AN583" i="2"/>
  <c r="AN584" i="2"/>
  <c r="AN585" i="2"/>
  <c r="AN586" i="2"/>
  <c r="AN587" i="2"/>
  <c r="AN588" i="2"/>
  <c r="AN589" i="2"/>
  <c r="AN590" i="2"/>
  <c r="AN591" i="2"/>
  <c r="AN592" i="2"/>
  <c r="AN593" i="2"/>
  <c r="AN594" i="2"/>
  <c r="AN595" i="2"/>
  <c r="AN596" i="2"/>
  <c r="AN597" i="2"/>
  <c r="AN598" i="2"/>
  <c r="AN599" i="2"/>
  <c r="AN600" i="2"/>
  <c r="AN601" i="2"/>
  <c r="AN602" i="2"/>
  <c r="AN603" i="2"/>
  <c r="AN604" i="2"/>
  <c r="AN605" i="2"/>
  <c r="AN606" i="2"/>
  <c r="AN607" i="2"/>
  <c r="AN608" i="2"/>
  <c r="AN609" i="2"/>
  <c r="AN610" i="2"/>
  <c r="AN611" i="2"/>
  <c r="AN612" i="2"/>
  <c r="AN613" i="2"/>
  <c r="AN614" i="2"/>
  <c r="AN615" i="2"/>
  <c r="AN616" i="2"/>
  <c r="AN617" i="2"/>
  <c r="AN618" i="2"/>
  <c r="AN619" i="2"/>
  <c r="AN620" i="2"/>
  <c r="AN621" i="2"/>
  <c r="AN622" i="2"/>
  <c r="AN623" i="2"/>
  <c r="AN624" i="2"/>
  <c r="AN625" i="2"/>
  <c r="AN626" i="2"/>
  <c r="AN627" i="2"/>
  <c r="AN628" i="2"/>
  <c r="AN629" i="2"/>
  <c r="AN630" i="2"/>
  <c r="AN631" i="2"/>
  <c r="AN632" i="2"/>
  <c r="AN633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3" i="2"/>
  <c r="AM114" i="2"/>
  <c r="AM115" i="2"/>
  <c r="AM116" i="2"/>
  <c r="AM117" i="2"/>
  <c r="AM118" i="2"/>
  <c r="AM119" i="2"/>
  <c r="AM120" i="2"/>
  <c r="AM121" i="2"/>
  <c r="AM122" i="2"/>
  <c r="AM123" i="2"/>
  <c r="AM124" i="2"/>
  <c r="AM125" i="2"/>
  <c r="AM126" i="2"/>
  <c r="AM127" i="2"/>
  <c r="AM128" i="2"/>
  <c r="AM129" i="2"/>
  <c r="AM130" i="2"/>
  <c r="AM131" i="2"/>
  <c r="AM132" i="2"/>
  <c r="AM133" i="2"/>
  <c r="AM134" i="2"/>
  <c r="AM135" i="2"/>
  <c r="AM136" i="2"/>
  <c r="AM137" i="2"/>
  <c r="AM138" i="2"/>
  <c r="AM139" i="2"/>
  <c r="AM140" i="2"/>
  <c r="AM141" i="2"/>
  <c r="AM142" i="2"/>
  <c r="AM143" i="2"/>
  <c r="AM144" i="2"/>
  <c r="AM145" i="2"/>
  <c r="AM146" i="2"/>
  <c r="AM147" i="2"/>
  <c r="AM148" i="2"/>
  <c r="AM149" i="2"/>
  <c r="AM150" i="2"/>
  <c r="AM151" i="2"/>
  <c r="AM152" i="2"/>
  <c r="AM153" i="2"/>
  <c r="AM154" i="2"/>
  <c r="AM155" i="2"/>
  <c r="AM156" i="2"/>
  <c r="AM157" i="2"/>
  <c r="AM158" i="2"/>
  <c r="AM159" i="2"/>
  <c r="AM160" i="2"/>
  <c r="AM161" i="2"/>
  <c r="AM162" i="2"/>
  <c r="AM163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AM185" i="2"/>
  <c r="AM186" i="2"/>
  <c r="AM187" i="2"/>
  <c r="AM188" i="2"/>
  <c r="AM189" i="2"/>
  <c r="AM190" i="2"/>
  <c r="AM191" i="2"/>
  <c r="AM192" i="2"/>
  <c r="AM193" i="2"/>
  <c r="AM194" i="2"/>
  <c r="AM195" i="2"/>
  <c r="AM196" i="2"/>
  <c r="AM197" i="2"/>
  <c r="AM198" i="2"/>
  <c r="AM199" i="2"/>
  <c r="AM200" i="2"/>
  <c r="AM201" i="2"/>
  <c r="AM202" i="2"/>
  <c r="AM203" i="2"/>
  <c r="AM204" i="2"/>
  <c r="AM205" i="2"/>
  <c r="AM206" i="2"/>
  <c r="AM207" i="2"/>
  <c r="AM208" i="2"/>
  <c r="AM209" i="2"/>
  <c r="AM210" i="2"/>
  <c r="AM211" i="2"/>
  <c r="AM212" i="2"/>
  <c r="AM213" i="2"/>
  <c r="AM214" i="2"/>
  <c r="AM215" i="2"/>
  <c r="AM216" i="2"/>
  <c r="AM217" i="2"/>
  <c r="AM218" i="2"/>
  <c r="AM219" i="2"/>
  <c r="AM220" i="2"/>
  <c r="AM221" i="2"/>
  <c r="AM222" i="2"/>
  <c r="AM223" i="2"/>
  <c r="AM224" i="2"/>
  <c r="AM225" i="2"/>
  <c r="AM226" i="2"/>
  <c r="AM227" i="2"/>
  <c r="AM228" i="2"/>
  <c r="AM229" i="2"/>
  <c r="AM230" i="2"/>
  <c r="AM231" i="2"/>
  <c r="AM232" i="2"/>
  <c r="AM233" i="2"/>
  <c r="AM234" i="2"/>
  <c r="AM235" i="2"/>
  <c r="AM236" i="2"/>
  <c r="AM237" i="2"/>
  <c r="AM238" i="2"/>
  <c r="AM239" i="2"/>
  <c r="AM240" i="2"/>
  <c r="AM241" i="2"/>
  <c r="AM242" i="2"/>
  <c r="AM243" i="2"/>
  <c r="AM244" i="2"/>
  <c r="AM245" i="2"/>
  <c r="AM246" i="2"/>
  <c r="AM247" i="2"/>
  <c r="AM248" i="2"/>
  <c r="AM249" i="2"/>
  <c r="AM250" i="2"/>
  <c r="AM251" i="2"/>
  <c r="AM252" i="2"/>
  <c r="AM253" i="2"/>
  <c r="AM254" i="2"/>
  <c r="AM255" i="2"/>
  <c r="AM256" i="2"/>
  <c r="AM257" i="2"/>
  <c r="AM258" i="2"/>
  <c r="AM259" i="2"/>
  <c r="AM260" i="2"/>
  <c r="AM261" i="2"/>
  <c r="AM262" i="2"/>
  <c r="AM263" i="2"/>
  <c r="AM264" i="2"/>
  <c r="AM265" i="2"/>
  <c r="AM266" i="2"/>
  <c r="AM267" i="2"/>
  <c r="AM268" i="2"/>
  <c r="AM269" i="2"/>
  <c r="AM270" i="2"/>
  <c r="AM271" i="2"/>
  <c r="AM272" i="2"/>
  <c r="AM273" i="2"/>
  <c r="AM274" i="2"/>
  <c r="AM275" i="2"/>
  <c r="AM276" i="2"/>
  <c r="AM277" i="2"/>
  <c r="AM278" i="2"/>
  <c r="AM279" i="2"/>
  <c r="AM280" i="2"/>
  <c r="AM281" i="2"/>
  <c r="AM282" i="2"/>
  <c r="AM283" i="2"/>
  <c r="AM284" i="2"/>
  <c r="AM285" i="2"/>
  <c r="AM286" i="2"/>
  <c r="AM287" i="2"/>
  <c r="AM288" i="2"/>
  <c r="AM289" i="2"/>
  <c r="AM290" i="2"/>
  <c r="AM291" i="2"/>
  <c r="AM292" i="2"/>
  <c r="AM293" i="2"/>
  <c r="AM294" i="2"/>
  <c r="AM295" i="2"/>
  <c r="AM296" i="2"/>
  <c r="AM297" i="2"/>
  <c r="AM298" i="2"/>
  <c r="AM299" i="2"/>
  <c r="AM300" i="2"/>
  <c r="AM301" i="2"/>
  <c r="AM302" i="2"/>
  <c r="AM303" i="2"/>
  <c r="AM304" i="2"/>
  <c r="AM305" i="2"/>
  <c r="AM306" i="2"/>
  <c r="AM307" i="2"/>
  <c r="AM308" i="2"/>
  <c r="AM309" i="2"/>
  <c r="AM310" i="2"/>
  <c r="AM311" i="2"/>
  <c r="AM312" i="2"/>
  <c r="AM313" i="2"/>
  <c r="AM314" i="2"/>
  <c r="AM315" i="2"/>
  <c r="AM316" i="2"/>
  <c r="AM317" i="2"/>
  <c r="AM318" i="2"/>
  <c r="AM319" i="2"/>
  <c r="AM320" i="2"/>
  <c r="AM321" i="2"/>
  <c r="AM322" i="2"/>
  <c r="AM323" i="2"/>
  <c r="AM324" i="2"/>
  <c r="AM325" i="2"/>
  <c r="AM326" i="2"/>
  <c r="AM327" i="2"/>
  <c r="AM328" i="2"/>
  <c r="AM329" i="2"/>
  <c r="AM330" i="2"/>
  <c r="AM331" i="2"/>
  <c r="AM332" i="2"/>
  <c r="AM333" i="2"/>
  <c r="AM334" i="2"/>
  <c r="AM335" i="2"/>
  <c r="AM336" i="2"/>
  <c r="AM337" i="2"/>
  <c r="AM338" i="2"/>
  <c r="AM339" i="2"/>
  <c r="AM340" i="2"/>
  <c r="AM341" i="2"/>
  <c r="AM342" i="2"/>
  <c r="AM343" i="2"/>
  <c r="AM344" i="2"/>
  <c r="AM345" i="2"/>
  <c r="AM346" i="2"/>
  <c r="AM347" i="2"/>
  <c r="AM348" i="2"/>
  <c r="AM349" i="2"/>
  <c r="AM350" i="2"/>
  <c r="AM351" i="2"/>
  <c r="AM352" i="2"/>
  <c r="AM353" i="2"/>
  <c r="AM354" i="2"/>
  <c r="AM355" i="2"/>
  <c r="AM356" i="2"/>
  <c r="AM357" i="2"/>
  <c r="AM358" i="2"/>
  <c r="AM359" i="2"/>
  <c r="AM360" i="2"/>
  <c r="AM361" i="2"/>
  <c r="AM362" i="2"/>
  <c r="AM363" i="2"/>
  <c r="AM364" i="2"/>
  <c r="AM365" i="2"/>
  <c r="AM366" i="2"/>
  <c r="AM367" i="2"/>
  <c r="AM368" i="2"/>
  <c r="AM369" i="2"/>
  <c r="AM370" i="2"/>
  <c r="AM371" i="2"/>
  <c r="AM372" i="2"/>
  <c r="AM373" i="2"/>
  <c r="AM374" i="2"/>
  <c r="AM375" i="2"/>
  <c r="AM376" i="2"/>
  <c r="AM377" i="2"/>
  <c r="AM378" i="2"/>
  <c r="AM379" i="2"/>
  <c r="AM380" i="2"/>
  <c r="AM381" i="2"/>
  <c r="AM382" i="2"/>
  <c r="AM383" i="2"/>
  <c r="AM384" i="2"/>
  <c r="AM385" i="2"/>
  <c r="AM386" i="2"/>
  <c r="AM387" i="2"/>
  <c r="AM388" i="2"/>
  <c r="AM389" i="2"/>
  <c r="AM390" i="2"/>
  <c r="AM391" i="2"/>
  <c r="AM392" i="2"/>
  <c r="AM393" i="2"/>
  <c r="AM394" i="2"/>
  <c r="AM395" i="2"/>
  <c r="AM396" i="2"/>
  <c r="AM397" i="2"/>
  <c r="AM398" i="2"/>
  <c r="AM399" i="2"/>
  <c r="AM400" i="2"/>
  <c r="AM401" i="2"/>
  <c r="AM402" i="2"/>
  <c r="AM403" i="2"/>
  <c r="AM404" i="2"/>
  <c r="AM405" i="2"/>
  <c r="AM406" i="2"/>
  <c r="AM407" i="2"/>
  <c r="AM408" i="2"/>
  <c r="AM409" i="2"/>
  <c r="AM410" i="2"/>
  <c r="AM411" i="2"/>
  <c r="AM412" i="2"/>
  <c r="AM413" i="2"/>
  <c r="AM414" i="2"/>
  <c r="AM415" i="2"/>
  <c r="AM416" i="2"/>
  <c r="AM417" i="2"/>
  <c r="AM418" i="2"/>
  <c r="AM419" i="2"/>
  <c r="AM420" i="2"/>
  <c r="AM421" i="2"/>
  <c r="AM422" i="2"/>
  <c r="AM423" i="2"/>
  <c r="AM424" i="2"/>
  <c r="AM425" i="2"/>
  <c r="AM426" i="2"/>
  <c r="AM427" i="2"/>
  <c r="AM428" i="2"/>
  <c r="AM429" i="2"/>
  <c r="AM430" i="2"/>
  <c r="AM431" i="2"/>
  <c r="AM432" i="2"/>
  <c r="AM433" i="2"/>
  <c r="AM434" i="2"/>
  <c r="AM435" i="2"/>
  <c r="AM436" i="2"/>
  <c r="AM437" i="2"/>
  <c r="AM438" i="2"/>
  <c r="AM439" i="2"/>
  <c r="AM440" i="2"/>
  <c r="AM441" i="2"/>
  <c r="AM442" i="2"/>
  <c r="AM443" i="2"/>
  <c r="AM444" i="2"/>
  <c r="AM445" i="2"/>
  <c r="AM446" i="2"/>
  <c r="AM447" i="2"/>
  <c r="AM448" i="2"/>
  <c r="AM449" i="2"/>
  <c r="AM450" i="2"/>
  <c r="AM451" i="2"/>
  <c r="AM452" i="2"/>
  <c r="AM453" i="2"/>
  <c r="AM454" i="2"/>
  <c r="AM455" i="2"/>
  <c r="AM456" i="2"/>
  <c r="AM457" i="2"/>
  <c r="AM458" i="2"/>
  <c r="AM459" i="2"/>
  <c r="AM460" i="2"/>
  <c r="AM461" i="2"/>
  <c r="AM462" i="2"/>
  <c r="AM463" i="2"/>
  <c r="AM464" i="2"/>
  <c r="AM465" i="2"/>
  <c r="AM466" i="2"/>
  <c r="AM467" i="2"/>
  <c r="AM468" i="2"/>
  <c r="AM469" i="2"/>
  <c r="AM470" i="2"/>
  <c r="AM471" i="2"/>
  <c r="AM472" i="2"/>
  <c r="AM473" i="2"/>
  <c r="AM474" i="2"/>
  <c r="AM475" i="2"/>
  <c r="AM476" i="2"/>
  <c r="AM477" i="2"/>
  <c r="AM478" i="2"/>
  <c r="AM479" i="2"/>
  <c r="AM480" i="2"/>
  <c r="AM481" i="2"/>
  <c r="AM482" i="2"/>
  <c r="AM483" i="2"/>
  <c r="AM484" i="2"/>
  <c r="AM485" i="2"/>
  <c r="AM486" i="2"/>
  <c r="AM487" i="2"/>
  <c r="AM488" i="2"/>
  <c r="AM489" i="2"/>
  <c r="AM490" i="2"/>
  <c r="AM491" i="2"/>
  <c r="AM492" i="2"/>
  <c r="AM493" i="2"/>
  <c r="AM494" i="2"/>
  <c r="AM495" i="2"/>
  <c r="AM496" i="2"/>
  <c r="AM497" i="2"/>
  <c r="AM498" i="2"/>
  <c r="AM499" i="2"/>
  <c r="AM500" i="2"/>
  <c r="AM501" i="2"/>
  <c r="AM502" i="2"/>
  <c r="AM503" i="2"/>
  <c r="AM504" i="2"/>
  <c r="AM505" i="2"/>
  <c r="AM506" i="2"/>
  <c r="AM507" i="2"/>
  <c r="AM508" i="2"/>
  <c r="AM509" i="2"/>
  <c r="AM510" i="2"/>
  <c r="AM511" i="2"/>
  <c r="AM512" i="2"/>
  <c r="AM513" i="2"/>
  <c r="AM514" i="2"/>
  <c r="AM515" i="2"/>
  <c r="AM516" i="2"/>
  <c r="AM517" i="2"/>
  <c r="AM518" i="2"/>
  <c r="AM519" i="2"/>
  <c r="AM520" i="2"/>
  <c r="AM521" i="2"/>
  <c r="AM522" i="2"/>
  <c r="AM523" i="2"/>
  <c r="AM524" i="2"/>
  <c r="AM525" i="2"/>
  <c r="AM526" i="2"/>
  <c r="AM527" i="2"/>
  <c r="AM528" i="2"/>
  <c r="AM529" i="2"/>
  <c r="AM530" i="2"/>
  <c r="AM531" i="2"/>
  <c r="AM532" i="2"/>
  <c r="AM533" i="2"/>
  <c r="AM534" i="2"/>
  <c r="AM535" i="2"/>
  <c r="AM536" i="2"/>
  <c r="AM537" i="2"/>
  <c r="AM538" i="2"/>
  <c r="AM539" i="2"/>
  <c r="AM540" i="2"/>
  <c r="AM541" i="2"/>
  <c r="AM542" i="2"/>
  <c r="AM543" i="2"/>
  <c r="AM544" i="2"/>
  <c r="AM545" i="2"/>
  <c r="AM546" i="2"/>
  <c r="AM547" i="2"/>
  <c r="AM548" i="2"/>
  <c r="AM549" i="2"/>
  <c r="AM550" i="2"/>
  <c r="AM551" i="2"/>
  <c r="AM552" i="2"/>
  <c r="AM553" i="2"/>
  <c r="AM554" i="2"/>
  <c r="AM555" i="2"/>
  <c r="AM556" i="2"/>
  <c r="AM557" i="2"/>
  <c r="AM558" i="2"/>
  <c r="AM559" i="2"/>
  <c r="AM560" i="2"/>
  <c r="AM561" i="2"/>
  <c r="AM562" i="2"/>
  <c r="AM563" i="2"/>
  <c r="AM564" i="2"/>
  <c r="AM565" i="2"/>
  <c r="AM566" i="2"/>
  <c r="AM567" i="2"/>
  <c r="AM568" i="2"/>
  <c r="AM569" i="2"/>
  <c r="AM570" i="2"/>
  <c r="AM571" i="2"/>
  <c r="AM572" i="2"/>
  <c r="AM573" i="2"/>
  <c r="AM574" i="2"/>
  <c r="AM575" i="2"/>
  <c r="AM576" i="2"/>
  <c r="AM577" i="2"/>
  <c r="AM578" i="2"/>
  <c r="AM579" i="2"/>
  <c r="AM580" i="2"/>
  <c r="AM581" i="2"/>
  <c r="AM582" i="2"/>
  <c r="AM583" i="2"/>
  <c r="AM584" i="2"/>
  <c r="AM585" i="2"/>
  <c r="AM586" i="2"/>
  <c r="AM587" i="2"/>
  <c r="AM588" i="2"/>
  <c r="AM589" i="2"/>
  <c r="AM590" i="2"/>
  <c r="AM591" i="2"/>
  <c r="AM592" i="2"/>
  <c r="AM593" i="2"/>
  <c r="AM594" i="2"/>
  <c r="AM595" i="2"/>
  <c r="AM596" i="2"/>
  <c r="AM597" i="2"/>
  <c r="AM598" i="2"/>
  <c r="AM599" i="2"/>
  <c r="AM600" i="2"/>
  <c r="AM601" i="2"/>
  <c r="AM602" i="2"/>
  <c r="AM603" i="2"/>
  <c r="AM604" i="2"/>
  <c r="AM605" i="2"/>
  <c r="AM606" i="2"/>
  <c r="AM607" i="2"/>
  <c r="AM608" i="2"/>
  <c r="AM609" i="2"/>
  <c r="AM610" i="2"/>
  <c r="AM611" i="2"/>
  <c r="AM612" i="2"/>
  <c r="AM613" i="2"/>
  <c r="AM614" i="2"/>
  <c r="AM615" i="2"/>
  <c r="AM616" i="2"/>
  <c r="AM617" i="2"/>
  <c r="AM618" i="2"/>
  <c r="AM619" i="2"/>
  <c r="AM620" i="2"/>
  <c r="AM621" i="2"/>
  <c r="AM622" i="2"/>
  <c r="AM623" i="2"/>
  <c r="AM624" i="2"/>
  <c r="AM625" i="2"/>
  <c r="AM626" i="2"/>
  <c r="AM627" i="2"/>
  <c r="AM628" i="2"/>
  <c r="AM629" i="2"/>
  <c r="AM630" i="2"/>
  <c r="AM631" i="2"/>
  <c r="AM632" i="2"/>
  <c r="AM633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26" i="2"/>
  <c r="AK327" i="2"/>
  <c r="AK328" i="2"/>
  <c r="AK329" i="2"/>
  <c r="AK330" i="2"/>
  <c r="AK331" i="2"/>
  <c r="AK332" i="2"/>
  <c r="AK333" i="2"/>
  <c r="AK334" i="2"/>
  <c r="AK335" i="2"/>
  <c r="AK336" i="2"/>
  <c r="AK337" i="2"/>
  <c r="AK338" i="2"/>
  <c r="AK339" i="2"/>
  <c r="AK340" i="2"/>
  <c r="AK341" i="2"/>
  <c r="AK342" i="2"/>
  <c r="AK343" i="2"/>
  <c r="AK344" i="2"/>
  <c r="AK345" i="2"/>
  <c r="AK346" i="2"/>
  <c r="AK347" i="2"/>
  <c r="AK348" i="2"/>
  <c r="AK349" i="2"/>
  <c r="AK350" i="2"/>
  <c r="AK351" i="2"/>
  <c r="AK352" i="2"/>
  <c r="AK353" i="2"/>
  <c r="AK354" i="2"/>
  <c r="AK355" i="2"/>
  <c r="AK356" i="2"/>
  <c r="AK357" i="2"/>
  <c r="AK358" i="2"/>
  <c r="AK359" i="2"/>
  <c r="AK360" i="2"/>
  <c r="AK361" i="2"/>
  <c r="AK362" i="2"/>
  <c r="AK363" i="2"/>
  <c r="AK364" i="2"/>
  <c r="AK365" i="2"/>
  <c r="AK366" i="2"/>
  <c r="AK367" i="2"/>
  <c r="AK368" i="2"/>
  <c r="AK369" i="2"/>
  <c r="AK370" i="2"/>
  <c r="AK371" i="2"/>
  <c r="AK372" i="2"/>
  <c r="AK373" i="2"/>
  <c r="AK374" i="2"/>
  <c r="AK375" i="2"/>
  <c r="AK376" i="2"/>
  <c r="AK377" i="2"/>
  <c r="AK378" i="2"/>
  <c r="AK379" i="2"/>
  <c r="AK380" i="2"/>
  <c r="AK381" i="2"/>
  <c r="AK382" i="2"/>
  <c r="AK383" i="2"/>
  <c r="AK384" i="2"/>
  <c r="AK385" i="2"/>
  <c r="AK386" i="2"/>
  <c r="AK387" i="2"/>
  <c r="AK388" i="2"/>
  <c r="AK389" i="2"/>
  <c r="AK390" i="2"/>
  <c r="AK391" i="2"/>
  <c r="AK392" i="2"/>
  <c r="AK393" i="2"/>
  <c r="AK394" i="2"/>
  <c r="AK395" i="2"/>
  <c r="AK396" i="2"/>
  <c r="AK397" i="2"/>
  <c r="AK398" i="2"/>
  <c r="AK399" i="2"/>
  <c r="AK400" i="2"/>
  <c r="AK401" i="2"/>
  <c r="AK402" i="2"/>
  <c r="AK403" i="2"/>
  <c r="AK404" i="2"/>
  <c r="AK405" i="2"/>
  <c r="AK406" i="2"/>
  <c r="AK407" i="2"/>
  <c r="AK408" i="2"/>
  <c r="AK409" i="2"/>
  <c r="AK410" i="2"/>
  <c r="AK411" i="2"/>
  <c r="AK412" i="2"/>
  <c r="AK413" i="2"/>
  <c r="AK414" i="2"/>
  <c r="AK415" i="2"/>
  <c r="AK416" i="2"/>
  <c r="AK417" i="2"/>
  <c r="AK418" i="2"/>
  <c r="AK419" i="2"/>
  <c r="AK420" i="2"/>
  <c r="AK421" i="2"/>
  <c r="AK422" i="2"/>
  <c r="AK423" i="2"/>
  <c r="AK424" i="2"/>
  <c r="AK425" i="2"/>
  <c r="AK426" i="2"/>
  <c r="AK427" i="2"/>
  <c r="AK428" i="2"/>
  <c r="AK429" i="2"/>
  <c r="AK430" i="2"/>
  <c r="AK431" i="2"/>
  <c r="AK432" i="2"/>
  <c r="AK433" i="2"/>
  <c r="AK434" i="2"/>
  <c r="AK435" i="2"/>
  <c r="AK436" i="2"/>
  <c r="AK437" i="2"/>
  <c r="AK438" i="2"/>
  <c r="AK439" i="2"/>
  <c r="AK440" i="2"/>
  <c r="AK441" i="2"/>
  <c r="AK442" i="2"/>
  <c r="AK443" i="2"/>
  <c r="AK444" i="2"/>
  <c r="AK445" i="2"/>
  <c r="AK446" i="2"/>
  <c r="AK447" i="2"/>
  <c r="AK448" i="2"/>
  <c r="AK449" i="2"/>
  <c r="AK450" i="2"/>
  <c r="AK451" i="2"/>
  <c r="AK452" i="2"/>
  <c r="AK453" i="2"/>
  <c r="AK454" i="2"/>
  <c r="AK455" i="2"/>
  <c r="AK456" i="2"/>
  <c r="AK457" i="2"/>
  <c r="AK458" i="2"/>
  <c r="AK459" i="2"/>
  <c r="AK460" i="2"/>
  <c r="AK461" i="2"/>
  <c r="AK462" i="2"/>
  <c r="AK463" i="2"/>
  <c r="AK464" i="2"/>
  <c r="AK465" i="2"/>
  <c r="AK466" i="2"/>
  <c r="AK467" i="2"/>
  <c r="AK468" i="2"/>
  <c r="AK469" i="2"/>
  <c r="AK470" i="2"/>
  <c r="AK471" i="2"/>
  <c r="AK472" i="2"/>
  <c r="AK473" i="2"/>
  <c r="AK474" i="2"/>
  <c r="AK475" i="2"/>
  <c r="AK476" i="2"/>
  <c r="AK477" i="2"/>
  <c r="AK478" i="2"/>
  <c r="AK479" i="2"/>
  <c r="AK480" i="2"/>
  <c r="AK481" i="2"/>
  <c r="AK482" i="2"/>
  <c r="AK483" i="2"/>
  <c r="AK484" i="2"/>
  <c r="AK485" i="2"/>
  <c r="AK486" i="2"/>
  <c r="AK487" i="2"/>
  <c r="AK488" i="2"/>
  <c r="AK489" i="2"/>
  <c r="AK490" i="2"/>
  <c r="AK491" i="2"/>
  <c r="AK492" i="2"/>
  <c r="AK493" i="2"/>
  <c r="AK494" i="2"/>
  <c r="AK495" i="2"/>
  <c r="AK496" i="2"/>
  <c r="AK497" i="2"/>
  <c r="AK498" i="2"/>
  <c r="AK499" i="2"/>
  <c r="AK500" i="2"/>
  <c r="AK501" i="2"/>
  <c r="AK502" i="2"/>
  <c r="AK503" i="2"/>
  <c r="AK504" i="2"/>
  <c r="AK505" i="2"/>
  <c r="AK506" i="2"/>
  <c r="AK507" i="2"/>
  <c r="AK508" i="2"/>
  <c r="AK509" i="2"/>
  <c r="AK510" i="2"/>
  <c r="AK511" i="2"/>
  <c r="AK512" i="2"/>
  <c r="AK513" i="2"/>
  <c r="AK514" i="2"/>
  <c r="AK515" i="2"/>
  <c r="AK516" i="2"/>
  <c r="AK517" i="2"/>
  <c r="AK518" i="2"/>
  <c r="AK519" i="2"/>
  <c r="AK520" i="2"/>
  <c r="AK521" i="2"/>
  <c r="AK522" i="2"/>
  <c r="AK523" i="2"/>
  <c r="AK524" i="2"/>
  <c r="AK525" i="2"/>
  <c r="AK526" i="2"/>
  <c r="AK527" i="2"/>
  <c r="AK528" i="2"/>
  <c r="AK529" i="2"/>
  <c r="AK530" i="2"/>
  <c r="AK531" i="2"/>
  <c r="AK532" i="2"/>
  <c r="AK533" i="2"/>
  <c r="AK534" i="2"/>
  <c r="AK535" i="2"/>
  <c r="AK536" i="2"/>
  <c r="AK537" i="2"/>
  <c r="AK538" i="2"/>
  <c r="AK539" i="2"/>
  <c r="AK540" i="2"/>
  <c r="AK541" i="2"/>
  <c r="AK542" i="2"/>
  <c r="AK543" i="2"/>
  <c r="AK544" i="2"/>
  <c r="AK545" i="2"/>
  <c r="AK546" i="2"/>
  <c r="AK547" i="2"/>
  <c r="AK548" i="2"/>
  <c r="AK549" i="2"/>
  <c r="AK550" i="2"/>
  <c r="AK551" i="2"/>
  <c r="AK552" i="2"/>
  <c r="AK553" i="2"/>
  <c r="AK554" i="2"/>
  <c r="AK555" i="2"/>
  <c r="AK556" i="2"/>
  <c r="AK557" i="2"/>
  <c r="AK558" i="2"/>
  <c r="AK559" i="2"/>
  <c r="AK560" i="2"/>
  <c r="AK561" i="2"/>
  <c r="AK562" i="2"/>
  <c r="AK563" i="2"/>
  <c r="AK564" i="2"/>
  <c r="AK565" i="2"/>
  <c r="AK566" i="2"/>
  <c r="AK567" i="2"/>
  <c r="AK568" i="2"/>
  <c r="AK569" i="2"/>
  <c r="AK570" i="2"/>
  <c r="AK571" i="2"/>
  <c r="AK572" i="2"/>
  <c r="AK573" i="2"/>
  <c r="AK574" i="2"/>
  <c r="AK575" i="2"/>
  <c r="AK576" i="2"/>
  <c r="AK577" i="2"/>
  <c r="AK578" i="2"/>
  <c r="AK579" i="2"/>
  <c r="AK580" i="2"/>
  <c r="AK581" i="2"/>
  <c r="AK582" i="2"/>
  <c r="AK583" i="2"/>
  <c r="AK584" i="2"/>
  <c r="AK585" i="2"/>
  <c r="AK586" i="2"/>
  <c r="AK587" i="2"/>
  <c r="AK588" i="2"/>
  <c r="AK589" i="2"/>
  <c r="AK590" i="2"/>
  <c r="AK591" i="2"/>
  <c r="AK592" i="2"/>
  <c r="AK593" i="2"/>
  <c r="AK594" i="2"/>
  <c r="AK595" i="2"/>
  <c r="AK596" i="2"/>
  <c r="AK597" i="2"/>
  <c r="AK598" i="2"/>
  <c r="AK599" i="2"/>
  <c r="AK600" i="2"/>
  <c r="AK601" i="2"/>
  <c r="AK602" i="2"/>
  <c r="AK603" i="2"/>
  <c r="AK604" i="2"/>
  <c r="AK605" i="2"/>
  <c r="AK606" i="2"/>
  <c r="AK607" i="2"/>
  <c r="AK608" i="2"/>
  <c r="AK609" i="2"/>
  <c r="AK610" i="2"/>
  <c r="AK611" i="2"/>
  <c r="AK612" i="2"/>
  <c r="AK613" i="2"/>
  <c r="AK614" i="2"/>
  <c r="AK615" i="2"/>
  <c r="AK616" i="2"/>
  <c r="AK617" i="2"/>
  <c r="AK618" i="2"/>
  <c r="AK619" i="2"/>
  <c r="AK620" i="2"/>
  <c r="AK621" i="2"/>
  <c r="AK622" i="2"/>
  <c r="AK623" i="2"/>
  <c r="AK624" i="2"/>
  <c r="AK625" i="2"/>
  <c r="AK626" i="2"/>
  <c r="AK627" i="2"/>
  <c r="AK628" i="2"/>
  <c r="AK629" i="2"/>
  <c r="AK630" i="2"/>
  <c r="AK631" i="2"/>
  <c r="AK632" i="2"/>
  <c r="AK633" i="2"/>
  <c r="AP6" i="2"/>
  <c r="AO6" i="2"/>
  <c r="AN6" i="2"/>
  <c r="AM6" i="2"/>
  <c r="AL6" i="2"/>
  <c r="AK6" i="2"/>
  <c r="BE7" i="2" l="1"/>
  <c r="BF7" i="2"/>
  <c r="BE8" i="2"/>
  <c r="BF8" i="2"/>
  <c r="BE9" i="2"/>
  <c r="BF9" i="2"/>
  <c r="BE10" i="2"/>
  <c r="BF10" i="2"/>
  <c r="BE11" i="2"/>
  <c r="BF11" i="2"/>
  <c r="BE12" i="2"/>
  <c r="BF12" i="2"/>
  <c r="BE13" i="2"/>
  <c r="BF13" i="2"/>
  <c r="BE14" i="2"/>
  <c r="BF14" i="2"/>
  <c r="BE15" i="2"/>
  <c r="BF15" i="2"/>
  <c r="BE16" i="2"/>
  <c r="BF16" i="2"/>
  <c r="BE17" i="2"/>
  <c r="BF17" i="2"/>
  <c r="BE18" i="2"/>
  <c r="BF18" i="2"/>
  <c r="BE19" i="2"/>
  <c r="BF19" i="2"/>
  <c r="BE20" i="2"/>
  <c r="BF20" i="2"/>
  <c r="BE21" i="2"/>
  <c r="BF21" i="2"/>
  <c r="BE22" i="2"/>
  <c r="BF22" i="2"/>
  <c r="BE23" i="2"/>
  <c r="BF23" i="2"/>
  <c r="BE24" i="2"/>
  <c r="BF24" i="2"/>
  <c r="BE25" i="2"/>
  <c r="BF25" i="2"/>
  <c r="BE26" i="2"/>
  <c r="BF26" i="2"/>
  <c r="BE27" i="2"/>
  <c r="BF27" i="2"/>
  <c r="BE28" i="2"/>
  <c r="BF28" i="2"/>
  <c r="BE29" i="2"/>
  <c r="BF29" i="2"/>
  <c r="BE30" i="2"/>
  <c r="BF30" i="2"/>
  <c r="BE31" i="2"/>
  <c r="BF31" i="2"/>
  <c r="BE32" i="2"/>
  <c r="BF32" i="2"/>
  <c r="BE33" i="2"/>
  <c r="BF33" i="2"/>
  <c r="BE34" i="2"/>
  <c r="BF34" i="2"/>
  <c r="BE35" i="2"/>
  <c r="BF35" i="2"/>
  <c r="BE36" i="2"/>
  <c r="BF36" i="2"/>
  <c r="BE37" i="2"/>
  <c r="BF37" i="2"/>
  <c r="BE38" i="2"/>
  <c r="BF38" i="2"/>
  <c r="BE39" i="2"/>
  <c r="BF39" i="2"/>
  <c r="BE40" i="2"/>
  <c r="BF40" i="2"/>
  <c r="BE41" i="2"/>
  <c r="BF41" i="2"/>
  <c r="BE42" i="2"/>
  <c r="BF42" i="2"/>
  <c r="BE43" i="2"/>
  <c r="BF43" i="2"/>
  <c r="BE44" i="2"/>
  <c r="BF44" i="2"/>
  <c r="BE45" i="2"/>
  <c r="BF45" i="2"/>
  <c r="BE46" i="2"/>
  <c r="BF46" i="2"/>
  <c r="BE47" i="2"/>
  <c r="BF47" i="2"/>
  <c r="BE48" i="2"/>
  <c r="BF48" i="2"/>
  <c r="BE49" i="2"/>
  <c r="BF49" i="2"/>
  <c r="BE50" i="2"/>
  <c r="BF50" i="2"/>
  <c r="BE51" i="2"/>
  <c r="BF51" i="2"/>
  <c r="BE52" i="2"/>
  <c r="BF52" i="2"/>
  <c r="BE53" i="2"/>
  <c r="BF53" i="2"/>
  <c r="BE54" i="2"/>
  <c r="BF54" i="2"/>
  <c r="BE55" i="2"/>
  <c r="BF55" i="2"/>
  <c r="BE56" i="2"/>
  <c r="BF56" i="2"/>
  <c r="BE57" i="2"/>
  <c r="BF57" i="2"/>
  <c r="BE58" i="2"/>
  <c r="BF58" i="2"/>
  <c r="BE59" i="2"/>
  <c r="BF59" i="2"/>
  <c r="BE60" i="2"/>
  <c r="BF60" i="2"/>
  <c r="BE61" i="2"/>
  <c r="BF61" i="2"/>
  <c r="BE62" i="2"/>
  <c r="BF62" i="2"/>
  <c r="BE63" i="2"/>
  <c r="BF63" i="2"/>
  <c r="BE64" i="2"/>
  <c r="BF64" i="2"/>
  <c r="BE65" i="2"/>
  <c r="BF65" i="2"/>
  <c r="BE66" i="2"/>
  <c r="BF66" i="2"/>
  <c r="BE67" i="2"/>
  <c r="BF67" i="2"/>
  <c r="BE68" i="2"/>
  <c r="BF68" i="2"/>
  <c r="BE69" i="2"/>
  <c r="BF69" i="2"/>
  <c r="BE70" i="2"/>
  <c r="BF70" i="2"/>
  <c r="BE71" i="2"/>
  <c r="BF71" i="2"/>
  <c r="BE72" i="2"/>
  <c r="BF72" i="2"/>
  <c r="BE73" i="2"/>
  <c r="BF73" i="2"/>
  <c r="BE74" i="2"/>
  <c r="BF74" i="2"/>
  <c r="BE75" i="2"/>
  <c r="BF75" i="2"/>
  <c r="BE76" i="2"/>
  <c r="BF76" i="2"/>
  <c r="BE77" i="2"/>
  <c r="BF77" i="2"/>
  <c r="BE78" i="2"/>
  <c r="BF78" i="2"/>
  <c r="BE79" i="2"/>
  <c r="BF79" i="2"/>
  <c r="BE80" i="2"/>
  <c r="BF80" i="2"/>
  <c r="BE81" i="2"/>
  <c r="BF81" i="2"/>
  <c r="BE82" i="2"/>
  <c r="BF82" i="2"/>
  <c r="BE83" i="2"/>
  <c r="BF83" i="2"/>
  <c r="BE84" i="2"/>
  <c r="BF84" i="2"/>
  <c r="BE85" i="2"/>
  <c r="BF85" i="2"/>
  <c r="BE86" i="2"/>
  <c r="BF86" i="2"/>
  <c r="BE87" i="2"/>
  <c r="BF87" i="2"/>
  <c r="BE88" i="2"/>
  <c r="BF88" i="2"/>
  <c r="BE89" i="2"/>
  <c r="BF89" i="2"/>
  <c r="BE90" i="2"/>
  <c r="BF90" i="2"/>
  <c r="BE91" i="2"/>
  <c r="BF91" i="2"/>
  <c r="BE92" i="2"/>
  <c r="BF92" i="2"/>
  <c r="BE93" i="2"/>
  <c r="BF93" i="2"/>
  <c r="BE94" i="2"/>
  <c r="BF94" i="2"/>
  <c r="BE95" i="2"/>
  <c r="BF95" i="2"/>
  <c r="BE96" i="2"/>
  <c r="BF96" i="2"/>
  <c r="BE97" i="2"/>
  <c r="BF97" i="2"/>
  <c r="BE98" i="2"/>
  <c r="BF98" i="2"/>
  <c r="BE99" i="2"/>
  <c r="BF99" i="2"/>
  <c r="BE100" i="2"/>
  <c r="BF100" i="2"/>
  <c r="BE101" i="2"/>
  <c r="BF101" i="2"/>
  <c r="BE102" i="2"/>
  <c r="BF102" i="2"/>
  <c r="BE103" i="2"/>
  <c r="BF103" i="2"/>
  <c r="BE104" i="2"/>
  <c r="BF104" i="2"/>
  <c r="BE105" i="2"/>
  <c r="BF105" i="2"/>
  <c r="BE106" i="2"/>
  <c r="BF106" i="2"/>
  <c r="BE107" i="2"/>
  <c r="BF107" i="2"/>
  <c r="BE108" i="2"/>
  <c r="BF108" i="2"/>
  <c r="BE109" i="2"/>
  <c r="BF109" i="2"/>
  <c r="BE110" i="2"/>
  <c r="BF110" i="2"/>
  <c r="BE111" i="2"/>
  <c r="BF111" i="2"/>
  <c r="BE112" i="2"/>
  <c r="BF112" i="2"/>
  <c r="BE113" i="2"/>
  <c r="BF113" i="2"/>
  <c r="BE114" i="2"/>
  <c r="BF114" i="2"/>
  <c r="BE115" i="2"/>
  <c r="BF115" i="2"/>
  <c r="BE116" i="2"/>
  <c r="BF116" i="2"/>
  <c r="BE117" i="2"/>
  <c r="BF117" i="2"/>
  <c r="BE118" i="2"/>
  <c r="BF118" i="2"/>
  <c r="BE119" i="2"/>
  <c r="BF119" i="2"/>
  <c r="BE120" i="2"/>
  <c r="BF120" i="2"/>
  <c r="BE121" i="2"/>
  <c r="BF121" i="2"/>
  <c r="BE122" i="2"/>
  <c r="BF122" i="2"/>
  <c r="BE123" i="2"/>
  <c r="BF123" i="2"/>
  <c r="BE124" i="2"/>
  <c r="BF124" i="2"/>
  <c r="BE125" i="2"/>
  <c r="BF125" i="2"/>
  <c r="BE126" i="2"/>
  <c r="BF126" i="2"/>
  <c r="BE127" i="2"/>
  <c r="BF127" i="2"/>
  <c r="BE128" i="2"/>
  <c r="BF128" i="2"/>
  <c r="BE129" i="2"/>
  <c r="BF129" i="2"/>
  <c r="BE130" i="2"/>
  <c r="BF130" i="2"/>
  <c r="BE131" i="2"/>
  <c r="BF131" i="2"/>
  <c r="BE132" i="2"/>
  <c r="BF132" i="2"/>
  <c r="BE133" i="2"/>
  <c r="BF133" i="2"/>
  <c r="BE134" i="2"/>
  <c r="BF134" i="2"/>
  <c r="BE135" i="2"/>
  <c r="BF135" i="2"/>
  <c r="BE136" i="2"/>
  <c r="BF136" i="2"/>
  <c r="BE137" i="2"/>
  <c r="BF137" i="2"/>
  <c r="BE138" i="2"/>
  <c r="BF138" i="2"/>
  <c r="BE139" i="2"/>
  <c r="BF139" i="2"/>
  <c r="BE140" i="2"/>
  <c r="BF140" i="2"/>
  <c r="BE141" i="2"/>
  <c r="BF141" i="2"/>
  <c r="BE142" i="2"/>
  <c r="BF142" i="2"/>
  <c r="BE143" i="2"/>
  <c r="BF143" i="2"/>
  <c r="BE144" i="2"/>
  <c r="BF144" i="2"/>
  <c r="BE145" i="2"/>
  <c r="BF145" i="2"/>
  <c r="BE146" i="2"/>
  <c r="BF146" i="2"/>
  <c r="BE147" i="2"/>
  <c r="BF147" i="2"/>
  <c r="BE148" i="2"/>
  <c r="BF148" i="2"/>
  <c r="BE149" i="2"/>
  <c r="BF149" i="2"/>
  <c r="BE150" i="2"/>
  <c r="BF150" i="2"/>
  <c r="BE151" i="2"/>
  <c r="BF151" i="2"/>
  <c r="BE152" i="2"/>
  <c r="BF152" i="2"/>
  <c r="BE153" i="2"/>
  <c r="BF153" i="2"/>
  <c r="BE154" i="2"/>
  <c r="BF154" i="2"/>
  <c r="BE155" i="2"/>
  <c r="BF155" i="2"/>
  <c r="BE156" i="2"/>
  <c r="BF156" i="2"/>
  <c r="BE157" i="2"/>
  <c r="BF157" i="2"/>
  <c r="BE158" i="2"/>
  <c r="BF158" i="2"/>
  <c r="BE159" i="2"/>
  <c r="BF159" i="2"/>
  <c r="BE160" i="2"/>
  <c r="BF160" i="2"/>
  <c r="BE161" i="2"/>
  <c r="BF161" i="2"/>
  <c r="BE162" i="2"/>
  <c r="BF162" i="2"/>
  <c r="BE163" i="2"/>
  <c r="BF163" i="2"/>
  <c r="BE164" i="2"/>
  <c r="BF164" i="2"/>
  <c r="BE165" i="2"/>
  <c r="BF165" i="2"/>
  <c r="BE166" i="2"/>
  <c r="BF166" i="2"/>
  <c r="BE167" i="2"/>
  <c r="BF167" i="2"/>
  <c r="BE168" i="2"/>
  <c r="BF168" i="2"/>
  <c r="BE169" i="2"/>
  <c r="BF169" i="2"/>
  <c r="BE170" i="2"/>
  <c r="BF170" i="2"/>
  <c r="BE171" i="2"/>
  <c r="BF171" i="2"/>
  <c r="BE172" i="2"/>
  <c r="BF172" i="2"/>
  <c r="BE173" i="2"/>
  <c r="BF173" i="2"/>
  <c r="BE174" i="2"/>
  <c r="BF174" i="2"/>
  <c r="BE175" i="2"/>
  <c r="BF175" i="2"/>
  <c r="BE176" i="2"/>
  <c r="BF176" i="2"/>
  <c r="BE177" i="2"/>
  <c r="BF177" i="2"/>
  <c r="BE178" i="2"/>
  <c r="BF178" i="2"/>
  <c r="BE179" i="2"/>
  <c r="BF179" i="2"/>
  <c r="BE180" i="2"/>
  <c r="BF180" i="2"/>
  <c r="BE181" i="2"/>
  <c r="BF181" i="2"/>
  <c r="BE182" i="2"/>
  <c r="BF182" i="2"/>
  <c r="BE183" i="2"/>
  <c r="BF183" i="2"/>
  <c r="BE184" i="2"/>
  <c r="BF184" i="2"/>
  <c r="BE185" i="2"/>
  <c r="BF185" i="2"/>
  <c r="BE186" i="2"/>
  <c r="BF186" i="2"/>
  <c r="BE187" i="2"/>
  <c r="BF187" i="2"/>
  <c r="BE188" i="2"/>
  <c r="BF188" i="2"/>
  <c r="BE189" i="2"/>
  <c r="BF189" i="2"/>
  <c r="BE190" i="2"/>
  <c r="BF190" i="2"/>
  <c r="BE191" i="2"/>
  <c r="BF191" i="2"/>
  <c r="BE192" i="2"/>
  <c r="BF192" i="2"/>
  <c r="BE193" i="2"/>
  <c r="BF193" i="2"/>
  <c r="BE194" i="2"/>
  <c r="BF194" i="2"/>
  <c r="BE195" i="2"/>
  <c r="BF195" i="2"/>
  <c r="BE196" i="2"/>
  <c r="BF196" i="2"/>
  <c r="BE197" i="2"/>
  <c r="BF197" i="2"/>
  <c r="BE198" i="2"/>
  <c r="BF198" i="2"/>
  <c r="BE199" i="2"/>
  <c r="BF199" i="2"/>
  <c r="BE200" i="2"/>
  <c r="BF200" i="2"/>
  <c r="BE201" i="2"/>
  <c r="BF201" i="2"/>
  <c r="BE202" i="2"/>
  <c r="BF202" i="2"/>
  <c r="BE203" i="2"/>
  <c r="BF203" i="2"/>
  <c r="BE204" i="2"/>
  <c r="BF204" i="2"/>
  <c r="BE205" i="2"/>
  <c r="BF205" i="2"/>
  <c r="BE206" i="2"/>
  <c r="BF206" i="2"/>
  <c r="BE207" i="2"/>
  <c r="BF207" i="2"/>
  <c r="BE208" i="2"/>
  <c r="BF208" i="2"/>
  <c r="BE209" i="2"/>
  <c r="BF209" i="2"/>
  <c r="BE210" i="2"/>
  <c r="BF210" i="2"/>
  <c r="BE211" i="2"/>
  <c r="BF211" i="2"/>
  <c r="BE212" i="2"/>
  <c r="BF212" i="2"/>
  <c r="BE213" i="2"/>
  <c r="BF213" i="2"/>
  <c r="BE214" i="2"/>
  <c r="BF214" i="2"/>
  <c r="BE215" i="2"/>
  <c r="BF215" i="2"/>
  <c r="BE216" i="2"/>
  <c r="BF216" i="2"/>
  <c r="BE217" i="2"/>
  <c r="BF217" i="2"/>
  <c r="BE218" i="2"/>
  <c r="BF218" i="2"/>
  <c r="BE219" i="2"/>
  <c r="BF219" i="2"/>
  <c r="BE220" i="2"/>
  <c r="BF220" i="2"/>
  <c r="BE221" i="2"/>
  <c r="BF221" i="2"/>
  <c r="BE222" i="2"/>
  <c r="BF222" i="2"/>
  <c r="BE223" i="2"/>
  <c r="BF223" i="2"/>
  <c r="BE224" i="2"/>
  <c r="BF224" i="2"/>
  <c r="BE225" i="2"/>
  <c r="BF225" i="2"/>
  <c r="BE226" i="2"/>
  <c r="BF226" i="2"/>
  <c r="BE227" i="2"/>
  <c r="BF227" i="2"/>
  <c r="BE228" i="2"/>
  <c r="BF228" i="2"/>
  <c r="BE229" i="2"/>
  <c r="BF229" i="2"/>
  <c r="BE230" i="2"/>
  <c r="BF230" i="2"/>
  <c r="BE231" i="2"/>
  <c r="BF231" i="2"/>
  <c r="BE232" i="2"/>
  <c r="BF232" i="2"/>
  <c r="BE233" i="2"/>
  <c r="BF233" i="2"/>
  <c r="BE234" i="2"/>
  <c r="BF234" i="2"/>
  <c r="BE235" i="2"/>
  <c r="BF235" i="2"/>
  <c r="BE236" i="2"/>
  <c r="BF236" i="2"/>
  <c r="BE237" i="2"/>
  <c r="BF237" i="2"/>
  <c r="BE238" i="2"/>
  <c r="BF238" i="2"/>
  <c r="BE239" i="2"/>
  <c r="BF239" i="2"/>
  <c r="BE240" i="2"/>
  <c r="BF240" i="2"/>
  <c r="BE241" i="2"/>
  <c r="BF241" i="2"/>
  <c r="BE242" i="2"/>
  <c r="BF242" i="2"/>
  <c r="BE243" i="2"/>
  <c r="BF243" i="2"/>
  <c r="BE244" i="2"/>
  <c r="BF244" i="2"/>
  <c r="BE245" i="2"/>
  <c r="BF245" i="2"/>
  <c r="BE246" i="2"/>
  <c r="BF246" i="2"/>
  <c r="BE247" i="2"/>
  <c r="BF247" i="2"/>
  <c r="BE248" i="2"/>
  <c r="BF248" i="2"/>
  <c r="BE249" i="2"/>
  <c r="BF249" i="2"/>
  <c r="BE250" i="2"/>
  <c r="BF250" i="2"/>
  <c r="BE251" i="2"/>
  <c r="BF251" i="2"/>
  <c r="BE252" i="2"/>
  <c r="BF252" i="2"/>
  <c r="BE253" i="2"/>
  <c r="BF253" i="2"/>
  <c r="BE254" i="2"/>
  <c r="BF254" i="2"/>
  <c r="BE255" i="2"/>
  <c r="BF255" i="2"/>
  <c r="BE256" i="2"/>
  <c r="BF256" i="2"/>
  <c r="BE257" i="2"/>
  <c r="BF257" i="2"/>
  <c r="BE258" i="2"/>
  <c r="BF258" i="2"/>
  <c r="BE259" i="2"/>
  <c r="BF259" i="2"/>
  <c r="BE260" i="2"/>
  <c r="BF260" i="2"/>
  <c r="BE261" i="2"/>
  <c r="BF261" i="2"/>
  <c r="BE262" i="2"/>
  <c r="BF262" i="2"/>
  <c r="BE263" i="2"/>
  <c r="BF263" i="2"/>
  <c r="BE264" i="2"/>
  <c r="BF264" i="2"/>
  <c r="BE265" i="2"/>
  <c r="BF265" i="2"/>
  <c r="BE266" i="2"/>
  <c r="BF266" i="2"/>
  <c r="BE267" i="2"/>
  <c r="BF267" i="2"/>
  <c r="BE268" i="2"/>
  <c r="BF268" i="2"/>
  <c r="BE269" i="2"/>
  <c r="BF269" i="2"/>
  <c r="BE270" i="2"/>
  <c r="BF270" i="2"/>
  <c r="BE271" i="2"/>
  <c r="BF271" i="2"/>
  <c r="BE272" i="2"/>
  <c r="BF272" i="2"/>
  <c r="BE273" i="2"/>
  <c r="BF273" i="2"/>
  <c r="BE274" i="2"/>
  <c r="BF274" i="2"/>
  <c r="BE275" i="2"/>
  <c r="BF275" i="2"/>
  <c r="BE276" i="2"/>
  <c r="BF276" i="2"/>
  <c r="BE277" i="2"/>
  <c r="BF277" i="2"/>
  <c r="BE278" i="2"/>
  <c r="BF278" i="2"/>
  <c r="BE279" i="2"/>
  <c r="BF279" i="2"/>
  <c r="BE280" i="2"/>
  <c r="BF280" i="2"/>
  <c r="BE281" i="2"/>
  <c r="BF281" i="2"/>
  <c r="BE282" i="2"/>
  <c r="BF282" i="2"/>
  <c r="BE283" i="2"/>
  <c r="BF283" i="2"/>
  <c r="BE284" i="2"/>
  <c r="BF284" i="2"/>
  <c r="BE285" i="2"/>
  <c r="BF285" i="2"/>
  <c r="BE286" i="2"/>
  <c r="BF286" i="2"/>
  <c r="BE287" i="2"/>
  <c r="BF287" i="2"/>
  <c r="BE288" i="2"/>
  <c r="BF288" i="2"/>
  <c r="BE289" i="2"/>
  <c r="BF289" i="2"/>
  <c r="BE290" i="2"/>
  <c r="BF290" i="2"/>
  <c r="BE291" i="2"/>
  <c r="BF291" i="2"/>
  <c r="BE292" i="2"/>
  <c r="BF292" i="2"/>
  <c r="BE293" i="2"/>
  <c r="BF293" i="2"/>
  <c r="BE294" i="2"/>
  <c r="BF294" i="2"/>
  <c r="BE295" i="2"/>
  <c r="BF295" i="2"/>
  <c r="BE296" i="2"/>
  <c r="BF296" i="2"/>
  <c r="BE297" i="2"/>
  <c r="BF297" i="2"/>
  <c r="BE298" i="2"/>
  <c r="BF298" i="2"/>
  <c r="BE299" i="2"/>
  <c r="BF299" i="2"/>
  <c r="BE300" i="2"/>
  <c r="BF300" i="2"/>
  <c r="BE301" i="2"/>
  <c r="BF301" i="2"/>
  <c r="BE302" i="2"/>
  <c r="BF302" i="2"/>
  <c r="BE303" i="2"/>
  <c r="BF303" i="2"/>
  <c r="BE304" i="2"/>
  <c r="BF304" i="2"/>
  <c r="BE305" i="2"/>
  <c r="BF305" i="2"/>
  <c r="BE306" i="2"/>
  <c r="BF306" i="2"/>
  <c r="BE307" i="2"/>
  <c r="BF307" i="2"/>
  <c r="BE308" i="2"/>
  <c r="BF308" i="2"/>
  <c r="BE309" i="2"/>
  <c r="BF309" i="2"/>
  <c r="BE310" i="2"/>
  <c r="BF310" i="2"/>
  <c r="BE311" i="2"/>
  <c r="BF311" i="2"/>
  <c r="BE312" i="2"/>
  <c r="BF312" i="2"/>
  <c r="BE313" i="2"/>
  <c r="BF313" i="2"/>
  <c r="BE314" i="2"/>
  <c r="BF314" i="2"/>
  <c r="BE315" i="2"/>
  <c r="BF315" i="2"/>
  <c r="BE316" i="2"/>
  <c r="BF316" i="2"/>
  <c r="BE317" i="2"/>
  <c r="BF317" i="2"/>
  <c r="BE318" i="2"/>
  <c r="BF318" i="2"/>
  <c r="BE319" i="2"/>
  <c r="BF319" i="2"/>
  <c r="BE320" i="2"/>
  <c r="BF320" i="2"/>
  <c r="BE321" i="2"/>
  <c r="BF321" i="2"/>
  <c r="BE322" i="2"/>
  <c r="BF322" i="2"/>
  <c r="BE323" i="2"/>
  <c r="BF323" i="2"/>
  <c r="BE324" i="2"/>
  <c r="BF324" i="2"/>
  <c r="BE325" i="2"/>
  <c r="BF325" i="2"/>
  <c r="BE326" i="2"/>
  <c r="BF326" i="2"/>
  <c r="BE327" i="2"/>
  <c r="BF327" i="2"/>
  <c r="BE328" i="2"/>
  <c r="BF328" i="2"/>
  <c r="BE329" i="2"/>
  <c r="BF329" i="2"/>
  <c r="BE330" i="2"/>
  <c r="BF330" i="2"/>
  <c r="BE331" i="2"/>
  <c r="BF331" i="2"/>
  <c r="BE332" i="2"/>
  <c r="BF332" i="2"/>
  <c r="BE333" i="2"/>
  <c r="BF333" i="2"/>
  <c r="BE334" i="2"/>
  <c r="BF334" i="2"/>
  <c r="BE335" i="2"/>
  <c r="BF335" i="2"/>
  <c r="BE336" i="2"/>
  <c r="BF336" i="2"/>
  <c r="BE337" i="2"/>
  <c r="BF337" i="2"/>
  <c r="BE338" i="2"/>
  <c r="BF338" i="2"/>
  <c r="BE339" i="2"/>
  <c r="BF339" i="2"/>
  <c r="BE340" i="2"/>
  <c r="BF340" i="2"/>
  <c r="BE341" i="2"/>
  <c r="BF341" i="2"/>
  <c r="BE342" i="2"/>
  <c r="BF342" i="2"/>
  <c r="BE343" i="2"/>
  <c r="BF343" i="2"/>
  <c r="BE344" i="2"/>
  <c r="BF344" i="2"/>
  <c r="BE345" i="2"/>
  <c r="BF345" i="2"/>
  <c r="BE346" i="2"/>
  <c r="BF346" i="2"/>
  <c r="BE347" i="2"/>
  <c r="BF347" i="2"/>
  <c r="BE348" i="2"/>
  <c r="BF348" i="2"/>
  <c r="BE349" i="2"/>
  <c r="BF349" i="2"/>
  <c r="BE350" i="2"/>
  <c r="BF350" i="2"/>
  <c r="BE351" i="2"/>
  <c r="BF351" i="2"/>
  <c r="BE352" i="2"/>
  <c r="BF352" i="2"/>
  <c r="BE353" i="2"/>
  <c r="BF353" i="2"/>
  <c r="BE354" i="2"/>
  <c r="BF354" i="2"/>
  <c r="BE355" i="2"/>
  <c r="BF355" i="2"/>
  <c r="BE356" i="2"/>
  <c r="BF356" i="2"/>
  <c r="BE357" i="2"/>
  <c r="BF357" i="2"/>
  <c r="BE358" i="2"/>
  <c r="BF358" i="2"/>
  <c r="BE359" i="2"/>
  <c r="BF359" i="2"/>
  <c r="BE360" i="2"/>
  <c r="BF360" i="2"/>
  <c r="BE361" i="2"/>
  <c r="BF361" i="2"/>
  <c r="BE362" i="2"/>
  <c r="BF362" i="2"/>
  <c r="BE363" i="2"/>
  <c r="BF363" i="2"/>
  <c r="BE364" i="2"/>
  <c r="BF364" i="2"/>
  <c r="BE365" i="2"/>
  <c r="BF365" i="2"/>
  <c r="BE366" i="2"/>
  <c r="BF366" i="2"/>
  <c r="BE367" i="2"/>
  <c r="BF367" i="2"/>
  <c r="BE368" i="2"/>
  <c r="BF368" i="2"/>
  <c r="BE369" i="2"/>
  <c r="BF369" i="2"/>
  <c r="BE370" i="2"/>
  <c r="BF370" i="2"/>
  <c r="BE371" i="2"/>
  <c r="BF371" i="2"/>
  <c r="BE372" i="2"/>
  <c r="BF372" i="2"/>
  <c r="BE373" i="2"/>
  <c r="BF373" i="2"/>
  <c r="BE374" i="2"/>
  <c r="BF374" i="2"/>
  <c r="BE375" i="2"/>
  <c r="BF375" i="2"/>
  <c r="BE376" i="2"/>
  <c r="BF376" i="2"/>
  <c r="BE377" i="2"/>
  <c r="BF377" i="2"/>
  <c r="BE378" i="2"/>
  <c r="BF378" i="2"/>
  <c r="BE379" i="2"/>
  <c r="BF379" i="2"/>
  <c r="BE380" i="2"/>
  <c r="BF380" i="2"/>
  <c r="BE381" i="2"/>
  <c r="BF381" i="2"/>
  <c r="BE382" i="2"/>
  <c r="BF382" i="2"/>
  <c r="BE383" i="2"/>
  <c r="BF383" i="2"/>
  <c r="BE384" i="2"/>
  <c r="BF384" i="2"/>
  <c r="BE385" i="2"/>
  <c r="BF385" i="2"/>
  <c r="BE386" i="2"/>
  <c r="BF386" i="2"/>
  <c r="BE387" i="2"/>
  <c r="BF387" i="2"/>
  <c r="BE388" i="2"/>
  <c r="BF388" i="2"/>
  <c r="BE389" i="2"/>
  <c r="BF389" i="2"/>
  <c r="BE390" i="2"/>
  <c r="BF390" i="2"/>
  <c r="BE391" i="2"/>
  <c r="BF391" i="2"/>
  <c r="BE392" i="2"/>
  <c r="BF392" i="2"/>
  <c r="BE393" i="2"/>
  <c r="BF393" i="2"/>
  <c r="BE394" i="2"/>
  <c r="BF394" i="2"/>
  <c r="BE395" i="2"/>
  <c r="BF395" i="2"/>
  <c r="BE396" i="2"/>
  <c r="BF396" i="2"/>
  <c r="BE397" i="2"/>
  <c r="BF397" i="2"/>
  <c r="BE398" i="2"/>
  <c r="BF398" i="2"/>
  <c r="BE399" i="2"/>
  <c r="BF399" i="2"/>
  <c r="BE400" i="2"/>
  <c r="BF400" i="2"/>
  <c r="BE401" i="2"/>
  <c r="BF401" i="2"/>
  <c r="BE402" i="2"/>
  <c r="BF402" i="2"/>
  <c r="BE403" i="2"/>
  <c r="BF403" i="2"/>
  <c r="BE404" i="2"/>
  <c r="BF404" i="2"/>
  <c r="BE405" i="2"/>
  <c r="BF405" i="2"/>
  <c r="BE406" i="2"/>
  <c r="BF406" i="2"/>
  <c r="BE407" i="2"/>
  <c r="BF407" i="2"/>
  <c r="BE408" i="2"/>
  <c r="BF408" i="2"/>
  <c r="BE409" i="2"/>
  <c r="BF409" i="2"/>
  <c r="BE410" i="2"/>
  <c r="BF410" i="2"/>
  <c r="BE411" i="2"/>
  <c r="BF411" i="2"/>
  <c r="BE412" i="2"/>
  <c r="BF412" i="2"/>
  <c r="BE413" i="2"/>
  <c r="BF413" i="2"/>
  <c r="BE414" i="2"/>
  <c r="BF414" i="2"/>
  <c r="BE415" i="2"/>
  <c r="BF415" i="2"/>
  <c r="BE416" i="2"/>
  <c r="BF416" i="2"/>
  <c r="BE417" i="2"/>
  <c r="BF417" i="2"/>
  <c r="BE418" i="2"/>
  <c r="BF418" i="2"/>
  <c r="BE419" i="2"/>
  <c r="BF419" i="2"/>
  <c r="BE420" i="2"/>
  <c r="BF420" i="2"/>
  <c r="BE421" i="2"/>
  <c r="BF421" i="2"/>
  <c r="BE422" i="2"/>
  <c r="BF422" i="2"/>
  <c r="BE423" i="2"/>
  <c r="BF423" i="2"/>
  <c r="BE424" i="2"/>
  <c r="BF424" i="2"/>
  <c r="BE425" i="2"/>
  <c r="BF425" i="2"/>
  <c r="BE426" i="2"/>
  <c r="BF426" i="2"/>
  <c r="BE427" i="2"/>
  <c r="BF427" i="2"/>
  <c r="BE428" i="2"/>
  <c r="BF428" i="2"/>
  <c r="BE429" i="2"/>
  <c r="BF429" i="2"/>
  <c r="BE430" i="2"/>
  <c r="BF430" i="2"/>
  <c r="BE431" i="2"/>
  <c r="BF431" i="2"/>
  <c r="BE432" i="2"/>
  <c r="BF432" i="2"/>
  <c r="BE433" i="2"/>
  <c r="BF433" i="2"/>
  <c r="BE434" i="2"/>
  <c r="BF434" i="2"/>
  <c r="BE435" i="2"/>
  <c r="BF435" i="2"/>
  <c r="BE436" i="2"/>
  <c r="BF436" i="2"/>
  <c r="BE437" i="2"/>
  <c r="BF437" i="2"/>
  <c r="BE438" i="2"/>
  <c r="BF438" i="2"/>
  <c r="BE439" i="2"/>
  <c r="BF439" i="2"/>
  <c r="BE440" i="2"/>
  <c r="BF440" i="2"/>
  <c r="BE441" i="2"/>
  <c r="BF441" i="2"/>
  <c r="BE442" i="2"/>
  <c r="BF442" i="2"/>
  <c r="BE443" i="2"/>
  <c r="BF443" i="2"/>
  <c r="BE444" i="2"/>
  <c r="BF444" i="2"/>
  <c r="BE445" i="2"/>
  <c r="BF445" i="2"/>
  <c r="BE446" i="2"/>
  <c r="BF446" i="2"/>
  <c r="BE447" i="2"/>
  <c r="BF447" i="2"/>
  <c r="BE448" i="2"/>
  <c r="BF448" i="2"/>
  <c r="BE449" i="2"/>
  <c r="BF449" i="2"/>
  <c r="BE450" i="2"/>
  <c r="BF450" i="2"/>
  <c r="BE451" i="2"/>
  <c r="BF451" i="2"/>
  <c r="BE452" i="2"/>
  <c r="BF452" i="2"/>
  <c r="BE453" i="2"/>
  <c r="BF453" i="2"/>
  <c r="BE454" i="2"/>
  <c r="BF454" i="2"/>
  <c r="BE455" i="2"/>
  <c r="BF455" i="2"/>
  <c r="BE456" i="2"/>
  <c r="BF456" i="2"/>
  <c r="BE457" i="2"/>
  <c r="BF457" i="2"/>
  <c r="BE458" i="2"/>
  <c r="BF458" i="2"/>
  <c r="BE459" i="2"/>
  <c r="BF459" i="2"/>
  <c r="BE460" i="2"/>
  <c r="BF460" i="2"/>
  <c r="BE461" i="2"/>
  <c r="BF461" i="2"/>
  <c r="BE462" i="2"/>
  <c r="BF462" i="2"/>
  <c r="BE463" i="2"/>
  <c r="BF463" i="2"/>
  <c r="BE464" i="2"/>
  <c r="BF464" i="2"/>
  <c r="BE465" i="2"/>
  <c r="BF465" i="2"/>
  <c r="BE466" i="2"/>
  <c r="BF466" i="2"/>
  <c r="BE467" i="2"/>
  <c r="BF467" i="2"/>
  <c r="BE468" i="2"/>
  <c r="BF468" i="2"/>
  <c r="BE469" i="2"/>
  <c r="BF469" i="2"/>
  <c r="BE470" i="2"/>
  <c r="BF470" i="2"/>
  <c r="BE471" i="2"/>
  <c r="BF471" i="2"/>
  <c r="BE472" i="2"/>
  <c r="BF472" i="2"/>
  <c r="BE473" i="2"/>
  <c r="BF473" i="2"/>
  <c r="BE474" i="2"/>
  <c r="BF474" i="2"/>
  <c r="BE475" i="2"/>
  <c r="BF475" i="2"/>
  <c r="BE476" i="2"/>
  <c r="BF476" i="2"/>
  <c r="BE477" i="2"/>
  <c r="BF477" i="2"/>
  <c r="BE478" i="2"/>
  <c r="BF478" i="2"/>
  <c r="BE479" i="2"/>
  <c r="BF479" i="2"/>
  <c r="BE480" i="2"/>
  <c r="BF480" i="2"/>
  <c r="BE481" i="2"/>
  <c r="BF481" i="2"/>
  <c r="BE482" i="2"/>
  <c r="BF482" i="2"/>
  <c r="BE483" i="2"/>
  <c r="BF483" i="2"/>
  <c r="BE484" i="2"/>
  <c r="BF484" i="2"/>
  <c r="BE485" i="2"/>
  <c r="BF485" i="2"/>
  <c r="BE486" i="2"/>
  <c r="BF486" i="2"/>
  <c r="BE487" i="2"/>
  <c r="BF487" i="2"/>
  <c r="BE488" i="2"/>
  <c r="BF488" i="2"/>
  <c r="BE489" i="2"/>
  <c r="BF489" i="2"/>
  <c r="BE490" i="2"/>
  <c r="BF490" i="2"/>
  <c r="BE491" i="2"/>
  <c r="BF491" i="2"/>
  <c r="BE492" i="2"/>
  <c r="BF492" i="2"/>
  <c r="BE493" i="2"/>
  <c r="BF493" i="2"/>
  <c r="BE494" i="2"/>
  <c r="BF494" i="2"/>
  <c r="BE495" i="2"/>
  <c r="BF495" i="2"/>
  <c r="BE496" i="2"/>
  <c r="BF496" i="2"/>
  <c r="BE497" i="2"/>
  <c r="BF497" i="2"/>
  <c r="BE498" i="2"/>
  <c r="BF498" i="2"/>
  <c r="BE499" i="2"/>
  <c r="BF499" i="2"/>
  <c r="BE500" i="2"/>
  <c r="BF500" i="2"/>
  <c r="BE501" i="2"/>
  <c r="BF501" i="2"/>
  <c r="BE502" i="2"/>
  <c r="BF502" i="2"/>
  <c r="BE503" i="2"/>
  <c r="BF503" i="2"/>
  <c r="BE504" i="2"/>
  <c r="BF504" i="2"/>
  <c r="BE505" i="2"/>
  <c r="BF505" i="2"/>
  <c r="BE506" i="2"/>
  <c r="BF506" i="2"/>
  <c r="BE507" i="2"/>
  <c r="BF507" i="2"/>
  <c r="BE508" i="2"/>
  <c r="BF508" i="2"/>
  <c r="BE509" i="2"/>
  <c r="BF509" i="2"/>
  <c r="BE510" i="2"/>
  <c r="BF510" i="2"/>
  <c r="BE511" i="2"/>
  <c r="BF511" i="2"/>
  <c r="BE512" i="2"/>
  <c r="BF512" i="2"/>
  <c r="BE513" i="2"/>
  <c r="BF513" i="2"/>
  <c r="BE514" i="2"/>
  <c r="BF514" i="2"/>
  <c r="BE515" i="2"/>
  <c r="BF515" i="2"/>
  <c r="BE516" i="2"/>
  <c r="BF516" i="2"/>
  <c r="BE517" i="2"/>
  <c r="BF517" i="2"/>
  <c r="BE518" i="2"/>
  <c r="BF518" i="2"/>
  <c r="BE519" i="2"/>
  <c r="BF519" i="2"/>
  <c r="BE520" i="2"/>
  <c r="BF520" i="2"/>
  <c r="BE521" i="2"/>
  <c r="BF521" i="2"/>
  <c r="BE522" i="2"/>
  <c r="BF522" i="2"/>
  <c r="BE523" i="2"/>
  <c r="BF523" i="2"/>
  <c r="BE524" i="2"/>
  <c r="BF524" i="2"/>
  <c r="BE525" i="2"/>
  <c r="BF525" i="2"/>
  <c r="BE526" i="2"/>
  <c r="BF526" i="2"/>
  <c r="BE527" i="2"/>
  <c r="BF527" i="2"/>
  <c r="BE528" i="2"/>
  <c r="BF528" i="2"/>
  <c r="BE529" i="2"/>
  <c r="BF529" i="2"/>
  <c r="BE530" i="2"/>
  <c r="BF530" i="2"/>
  <c r="BE531" i="2"/>
  <c r="BF531" i="2"/>
  <c r="BE532" i="2"/>
  <c r="BF532" i="2"/>
  <c r="BE533" i="2"/>
  <c r="BF533" i="2"/>
  <c r="BE534" i="2"/>
  <c r="BF534" i="2"/>
  <c r="BE535" i="2"/>
  <c r="BF535" i="2"/>
  <c r="BE536" i="2"/>
  <c r="BF536" i="2"/>
  <c r="BE537" i="2"/>
  <c r="BF537" i="2"/>
  <c r="BE538" i="2"/>
  <c r="BF538" i="2"/>
  <c r="BE539" i="2"/>
  <c r="BF539" i="2"/>
  <c r="BE540" i="2"/>
  <c r="BF540" i="2"/>
  <c r="BE541" i="2"/>
  <c r="BF541" i="2"/>
  <c r="BE542" i="2"/>
  <c r="BF542" i="2"/>
  <c r="BE543" i="2"/>
  <c r="BF543" i="2"/>
  <c r="BE544" i="2"/>
  <c r="BF544" i="2"/>
  <c r="BE545" i="2"/>
  <c r="BF545" i="2"/>
  <c r="BE546" i="2"/>
  <c r="BF546" i="2"/>
  <c r="BE547" i="2"/>
  <c r="BF547" i="2"/>
  <c r="BE548" i="2"/>
  <c r="BF548" i="2"/>
  <c r="BE549" i="2"/>
  <c r="BF549" i="2"/>
  <c r="BE550" i="2"/>
  <c r="BF550" i="2"/>
  <c r="BE551" i="2"/>
  <c r="BF551" i="2"/>
  <c r="BE552" i="2"/>
  <c r="BF552" i="2"/>
  <c r="BE553" i="2"/>
  <c r="BF553" i="2"/>
  <c r="BE554" i="2"/>
  <c r="BF554" i="2"/>
  <c r="BE555" i="2"/>
  <c r="BF555" i="2"/>
  <c r="BE556" i="2"/>
  <c r="BF556" i="2"/>
  <c r="BE557" i="2"/>
  <c r="BF557" i="2"/>
  <c r="BE558" i="2"/>
  <c r="BF558" i="2"/>
  <c r="BE559" i="2"/>
  <c r="BF559" i="2"/>
  <c r="BE560" i="2"/>
  <c r="BF560" i="2"/>
  <c r="BE561" i="2"/>
  <c r="BF561" i="2"/>
  <c r="BE562" i="2"/>
  <c r="BF562" i="2"/>
  <c r="BE563" i="2"/>
  <c r="BF563" i="2"/>
  <c r="BE564" i="2"/>
  <c r="BF564" i="2"/>
  <c r="BE565" i="2"/>
  <c r="BF565" i="2"/>
  <c r="BE566" i="2"/>
  <c r="BF566" i="2"/>
  <c r="BE567" i="2"/>
  <c r="BF567" i="2"/>
  <c r="BE568" i="2"/>
  <c r="BF568" i="2"/>
  <c r="BE569" i="2"/>
  <c r="BF569" i="2"/>
  <c r="BE570" i="2"/>
  <c r="BF570" i="2"/>
  <c r="BE571" i="2"/>
  <c r="BF571" i="2"/>
  <c r="BE572" i="2"/>
  <c r="BF572" i="2"/>
  <c r="BE573" i="2"/>
  <c r="BF573" i="2"/>
  <c r="BE574" i="2"/>
  <c r="BF574" i="2"/>
  <c r="BE575" i="2"/>
  <c r="BF575" i="2"/>
  <c r="BE576" i="2"/>
  <c r="BF576" i="2"/>
  <c r="BE577" i="2"/>
  <c r="BF577" i="2"/>
  <c r="BE578" i="2"/>
  <c r="BF578" i="2"/>
  <c r="BE579" i="2"/>
  <c r="BF579" i="2"/>
  <c r="BE580" i="2"/>
  <c r="BF580" i="2"/>
  <c r="BE581" i="2"/>
  <c r="BF581" i="2"/>
  <c r="BE582" i="2"/>
  <c r="BF582" i="2"/>
  <c r="BE583" i="2"/>
  <c r="BF583" i="2"/>
  <c r="BE584" i="2"/>
  <c r="BF584" i="2"/>
  <c r="BE585" i="2"/>
  <c r="BF585" i="2"/>
  <c r="BE586" i="2"/>
  <c r="BF586" i="2"/>
  <c r="BE587" i="2"/>
  <c r="BF587" i="2"/>
  <c r="BE588" i="2"/>
  <c r="BF588" i="2"/>
  <c r="BE589" i="2"/>
  <c r="BF589" i="2"/>
  <c r="BE590" i="2"/>
  <c r="BF590" i="2"/>
  <c r="BE591" i="2"/>
  <c r="BF591" i="2"/>
  <c r="BE592" i="2"/>
  <c r="BF592" i="2"/>
  <c r="BE593" i="2"/>
  <c r="BF593" i="2"/>
  <c r="BE594" i="2"/>
  <c r="BF594" i="2"/>
  <c r="BE595" i="2"/>
  <c r="BF595" i="2"/>
  <c r="BE596" i="2"/>
  <c r="BF596" i="2"/>
  <c r="BE597" i="2"/>
  <c r="BF597" i="2"/>
  <c r="BE598" i="2"/>
  <c r="BF598" i="2"/>
  <c r="BE599" i="2"/>
  <c r="BF599" i="2"/>
  <c r="BE600" i="2"/>
  <c r="BF600" i="2"/>
  <c r="BE601" i="2"/>
  <c r="BF601" i="2"/>
  <c r="BE602" i="2"/>
  <c r="BF602" i="2"/>
  <c r="BE603" i="2"/>
  <c r="BF603" i="2"/>
  <c r="BE604" i="2"/>
  <c r="BF604" i="2"/>
  <c r="BE605" i="2"/>
  <c r="BF605" i="2"/>
  <c r="BE606" i="2"/>
  <c r="BF606" i="2"/>
  <c r="BE607" i="2"/>
  <c r="BF607" i="2"/>
  <c r="BE608" i="2"/>
  <c r="BF608" i="2"/>
  <c r="BE609" i="2"/>
  <c r="BF609" i="2"/>
  <c r="BE610" i="2"/>
  <c r="BF610" i="2"/>
  <c r="BE611" i="2"/>
  <c r="BF611" i="2"/>
  <c r="BE612" i="2"/>
  <c r="BF612" i="2"/>
  <c r="BE613" i="2"/>
  <c r="BF613" i="2"/>
  <c r="BE614" i="2"/>
  <c r="BF614" i="2"/>
  <c r="BE615" i="2"/>
  <c r="BF615" i="2"/>
  <c r="BE616" i="2"/>
  <c r="BF616" i="2"/>
  <c r="BE617" i="2"/>
  <c r="BF617" i="2"/>
  <c r="BE618" i="2"/>
  <c r="BF618" i="2"/>
  <c r="BE619" i="2"/>
  <c r="BF619" i="2"/>
  <c r="BE620" i="2"/>
  <c r="BF620" i="2"/>
  <c r="BE621" i="2"/>
  <c r="BF621" i="2"/>
  <c r="BE622" i="2"/>
  <c r="BF622" i="2"/>
  <c r="BE623" i="2"/>
  <c r="BF623" i="2"/>
  <c r="BE624" i="2"/>
  <c r="BF624" i="2"/>
  <c r="BE625" i="2"/>
  <c r="BF625" i="2"/>
  <c r="BE626" i="2"/>
  <c r="BF626" i="2"/>
  <c r="BE627" i="2"/>
  <c r="BF627" i="2"/>
  <c r="BE628" i="2"/>
  <c r="BF628" i="2"/>
  <c r="BE629" i="2"/>
  <c r="BF629" i="2"/>
  <c r="BE630" i="2"/>
  <c r="BF630" i="2"/>
  <c r="BE631" i="2"/>
  <c r="BF631" i="2"/>
  <c r="BE632" i="2"/>
  <c r="BF632" i="2"/>
  <c r="BE633" i="2"/>
  <c r="BF633" i="2"/>
  <c r="BF6" i="2"/>
  <c r="BE6" i="2"/>
  <c r="AT7" i="2"/>
  <c r="AU7" i="2"/>
  <c r="AT8" i="2"/>
  <c r="AU8" i="2"/>
  <c r="AT9" i="2"/>
  <c r="AU9" i="2"/>
  <c r="AT10" i="2"/>
  <c r="AU10" i="2"/>
  <c r="AT11" i="2"/>
  <c r="AU11" i="2"/>
  <c r="AT12" i="2"/>
  <c r="AU12" i="2"/>
  <c r="AT13" i="2"/>
  <c r="AU13" i="2"/>
  <c r="AT14" i="2"/>
  <c r="AU14" i="2"/>
  <c r="AT15" i="2"/>
  <c r="AU15" i="2"/>
  <c r="AT16" i="2"/>
  <c r="AU16" i="2"/>
  <c r="AT17" i="2"/>
  <c r="AU17" i="2"/>
  <c r="AT18" i="2"/>
  <c r="AU18" i="2"/>
  <c r="AT19" i="2"/>
  <c r="AU19" i="2"/>
  <c r="AT20" i="2"/>
  <c r="AU20" i="2"/>
  <c r="AT21" i="2"/>
  <c r="AU21" i="2"/>
  <c r="AT22" i="2"/>
  <c r="AU22" i="2"/>
  <c r="AT23" i="2"/>
  <c r="AU23" i="2"/>
  <c r="AT24" i="2"/>
  <c r="AU24" i="2"/>
  <c r="AT25" i="2"/>
  <c r="AU25" i="2"/>
  <c r="AT26" i="2"/>
  <c r="AU26" i="2"/>
  <c r="AT27" i="2"/>
  <c r="AU27" i="2"/>
  <c r="AT28" i="2"/>
  <c r="AU28" i="2"/>
  <c r="AT29" i="2"/>
  <c r="AU29" i="2"/>
  <c r="AT30" i="2"/>
  <c r="AU30" i="2"/>
  <c r="AT31" i="2"/>
  <c r="AU31" i="2"/>
  <c r="AT32" i="2"/>
  <c r="AU32" i="2"/>
  <c r="AT33" i="2"/>
  <c r="AU33" i="2"/>
  <c r="AT34" i="2"/>
  <c r="AU34" i="2"/>
  <c r="AT35" i="2"/>
  <c r="AU35" i="2"/>
  <c r="AT36" i="2"/>
  <c r="AU36" i="2"/>
  <c r="AT37" i="2"/>
  <c r="AU37" i="2"/>
  <c r="AT38" i="2"/>
  <c r="AU38" i="2"/>
  <c r="AT39" i="2"/>
  <c r="AU39" i="2"/>
  <c r="AT40" i="2"/>
  <c r="AU40" i="2"/>
  <c r="AT41" i="2"/>
  <c r="AU41" i="2"/>
  <c r="AT42" i="2"/>
  <c r="AU42" i="2"/>
  <c r="AT43" i="2"/>
  <c r="AU43" i="2"/>
  <c r="AT44" i="2"/>
  <c r="AU44" i="2"/>
  <c r="AT45" i="2"/>
  <c r="AU45" i="2"/>
  <c r="AT46" i="2"/>
  <c r="AU46" i="2"/>
  <c r="AT47" i="2"/>
  <c r="AU47" i="2"/>
  <c r="AT48" i="2"/>
  <c r="AU48" i="2"/>
  <c r="AT49" i="2"/>
  <c r="AU49" i="2"/>
  <c r="AT50" i="2"/>
  <c r="AU50" i="2"/>
  <c r="AT51" i="2"/>
  <c r="AU51" i="2"/>
  <c r="AT52" i="2"/>
  <c r="AU52" i="2"/>
  <c r="AT53" i="2"/>
  <c r="AU53" i="2"/>
  <c r="AT54" i="2"/>
  <c r="AU54" i="2"/>
  <c r="AT55" i="2"/>
  <c r="AU55" i="2"/>
  <c r="AT56" i="2"/>
  <c r="AU56" i="2"/>
  <c r="AT57" i="2"/>
  <c r="AU57" i="2"/>
  <c r="AT58" i="2"/>
  <c r="AU58" i="2"/>
  <c r="AT59" i="2"/>
  <c r="AU59" i="2"/>
  <c r="AT60" i="2"/>
  <c r="AU60" i="2"/>
  <c r="AT61" i="2"/>
  <c r="AU61" i="2"/>
  <c r="AT62" i="2"/>
  <c r="AU62" i="2"/>
  <c r="AT63" i="2"/>
  <c r="AU63" i="2"/>
  <c r="AT64" i="2"/>
  <c r="AU64" i="2"/>
  <c r="AT65" i="2"/>
  <c r="AU65" i="2"/>
  <c r="AT66" i="2"/>
  <c r="AU66" i="2"/>
  <c r="AT67" i="2"/>
  <c r="AU67" i="2"/>
  <c r="AT68" i="2"/>
  <c r="AU68" i="2"/>
  <c r="AT69" i="2"/>
  <c r="AU69" i="2"/>
  <c r="AT70" i="2"/>
  <c r="AU70" i="2"/>
  <c r="AT71" i="2"/>
  <c r="AU71" i="2"/>
  <c r="AT72" i="2"/>
  <c r="AU72" i="2"/>
  <c r="AT73" i="2"/>
  <c r="AU73" i="2"/>
  <c r="AT74" i="2"/>
  <c r="AU74" i="2"/>
  <c r="AT75" i="2"/>
  <c r="AU75" i="2"/>
  <c r="AT76" i="2"/>
  <c r="AU76" i="2"/>
  <c r="AT77" i="2"/>
  <c r="AU77" i="2"/>
  <c r="AT78" i="2"/>
  <c r="AU78" i="2"/>
  <c r="AT79" i="2"/>
  <c r="AU79" i="2"/>
  <c r="AT80" i="2"/>
  <c r="AU80" i="2"/>
  <c r="AT81" i="2"/>
  <c r="AU81" i="2"/>
  <c r="AT82" i="2"/>
  <c r="AU82" i="2"/>
  <c r="AT83" i="2"/>
  <c r="AU83" i="2"/>
  <c r="AT84" i="2"/>
  <c r="AU84" i="2"/>
  <c r="AT85" i="2"/>
  <c r="AU85" i="2"/>
  <c r="AT86" i="2"/>
  <c r="AU86" i="2"/>
  <c r="AT87" i="2"/>
  <c r="AU87" i="2"/>
  <c r="AT88" i="2"/>
  <c r="AU88" i="2"/>
  <c r="AT89" i="2"/>
  <c r="AU89" i="2"/>
  <c r="AT90" i="2"/>
  <c r="AU90" i="2"/>
  <c r="AT91" i="2"/>
  <c r="AU91" i="2"/>
  <c r="AT92" i="2"/>
  <c r="AU92" i="2"/>
  <c r="AT93" i="2"/>
  <c r="AU93" i="2"/>
  <c r="AT94" i="2"/>
  <c r="AU94" i="2"/>
  <c r="AT95" i="2"/>
  <c r="AU95" i="2"/>
  <c r="AT96" i="2"/>
  <c r="AU96" i="2"/>
  <c r="AT97" i="2"/>
  <c r="AU97" i="2"/>
  <c r="AT98" i="2"/>
  <c r="AU98" i="2"/>
  <c r="AT99" i="2"/>
  <c r="AU99" i="2"/>
  <c r="AT100" i="2"/>
  <c r="AU100" i="2"/>
  <c r="AT101" i="2"/>
  <c r="AU101" i="2"/>
  <c r="AT102" i="2"/>
  <c r="AU102" i="2"/>
  <c r="AT103" i="2"/>
  <c r="AU103" i="2"/>
  <c r="AT104" i="2"/>
  <c r="AU104" i="2"/>
  <c r="AT105" i="2"/>
  <c r="AU105" i="2"/>
  <c r="AT106" i="2"/>
  <c r="AU106" i="2"/>
  <c r="AT107" i="2"/>
  <c r="AU107" i="2"/>
  <c r="AT108" i="2"/>
  <c r="AU108" i="2"/>
  <c r="AT109" i="2"/>
  <c r="AU109" i="2"/>
  <c r="AT110" i="2"/>
  <c r="AU110" i="2"/>
  <c r="AT111" i="2"/>
  <c r="AU111" i="2"/>
  <c r="AT112" i="2"/>
  <c r="AU112" i="2"/>
  <c r="AT113" i="2"/>
  <c r="AU113" i="2"/>
  <c r="AT114" i="2"/>
  <c r="AU114" i="2"/>
  <c r="AT115" i="2"/>
  <c r="AU115" i="2"/>
  <c r="AT116" i="2"/>
  <c r="AU116" i="2"/>
  <c r="AT117" i="2"/>
  <c r="AU117" i="2"/>
  <c r="AT118" i="2"/>
  <c r="AU118" i="2"/>
  <c r="AT119" i="2"/>
  <c r="AU119" i="2"/>
  <c r="AT120" i="2"/>
  <c r="AU120" i="2"/>
  <c r="AT121" i="2"/>
  <c r="AU121" i="2"/>
  <c r="AT122" i="2"/>
  <c r="AU122" i="2"/>
  <c r="AT123" i="2"/>
  <c r="AU123" i="2"/>
  <c r="AT124" i="2"/>
  <c r="AU124" i="2"/>
  <c r="AT125" i="2"/>
  <c r="AU125" i="2"/>
  <c r="AT126" i="2"/>
  <c r="AU126" i="2"/>
  <c r="AT127" i="2"/>
  <c r="AU127" i="2"/>
  <c r="AT128" i="2"/>
  <c r="AU128" i="2"/>
  <c r="AT129" i="2"/>
  <c r="AU129" i="2"/>
  <c r="AT130" i="2"/>
  <c r="AU130" i="2"/>
  <c r="AT131" i="2"/>
  <c r="AU131" i="2"/>
  <c r="AT132" i="2"/>
  <c r="AU132" i="2"/>
  <c r="AT133" i="2"/>
  <c r="AU133" i="2"/>
  <c r="AT134" i="2"/>
  <c r="AU134" i="2"/>
  <c r="AT135" i="2"/>
  <c r="AU135" i="2"/>
  <c r="AT136" i="2"/>
  <c r="AU136" i="2"/>
  <c r="AT137" i="2"/>
  <c r="AU137" i="2"/>
  <c r="AT138" i="2"/>
  <c r="AU138" i="2"/>
  <c r="AT139" i="2"/>
  <c r="AU139" i="2"/>
  <c r="AT140" i="2"/>
  <c r="AU140" i="2"/>
  <c r="AT141" i="2"/>
  <c r="AU141" i="2"/>
  <c r="AT142" i="2"/>
  <c r="AU142" i="2"/>
  <c r="AT143" i="2"/>
  <c r="AU143" i="2"/>
  <c r="AT144" i="2"/>
  <c r="AU144" i="2"/>
  <c r="AT145" i="2"/>
  <c r="AU145" i="2"/>
  <c r="AT146" i="2"/>
  <c r="AU146" i="2"/>
  <c r="AT147" i="2"/>
  <c r="AU147" i="2"/>
  <c r="AT148" i="2"/>
  <c r="AU148" i="2"/>
  <c r="AT149" i="2"/>
  <c r="AU149" i="2"/>
  <c r="AT150" i="2"/>
  <c r="AU150" i="2"/>
  <c r="AT151" i="2"/>
  <c r="AU151" i="2"/>
  <c r="AT152" i="2"/>
  <c r="AU152" i="2"/>
  <c r="AT153" i="2"/>
  <c r="AU153" i="2"/>
  <c r="AT154" i="2"/>
  <c r="AU154" i="2"/>
  <c r="AT155" i="2"/>
  <c r="AU155" i="2"/>
  <c r="AT156" i="2"/>
  <c r="AU156" i="2"/>
  <c r="AT157" i="2"/>
  <c r="AU157" i="2"/>
  <c r="AT158" i="2"/>
  <c r="AU158" i="2"/>
  <c r="AT159" i="2"/>
  <c r="AU159" i="2"/>
  <c r="AT160" i="2"/>
  <c r="AU160" i="2"/>
  <c r="AT161" i="2"/>
  <c r="AU161" i="2"/>
  <c r="AT162" i="2"/>
  <c r="AU162" i="2"/>
  <c r="AT163" i="2"/>
  <c r="AU163" i="2"/>
  <c r="AT164" i="2"/>
  <c r="AU164" i="2"/>
  <c r="AT165" i="2"/>
  <c r="AU165" i="2"/>
  <c r="AT166" i="2"/>
  <c r="AU166" i="2"/>
  <c r="AT167" i="2"/>
  <c r="AU167" i="2"/>
  <c r="AT168" i="2"/>
  <c r="AU168" i="2"/>
  <c r="AT169" i="2"/>
  <c r="AU169" i="2"/>
  <c r="AT170" i="2"/>
  <c r="AU170" i="2"/>
  <c r="AT171" i="2"/>
  <c r="AU171" i="2"/>
  <c r="AT172" i="2"/>
  <c r="AU172" i="2"/>
  <c r="AT173" i="2"/>
  <c r="AU173" i="2"/>
  <c r="AT174" i="2"/>
  <c r="AU174" i="2"/>
  <c r="AT175" i="2"/>
  <c r="AU175" i="2"/>
  <c r="AT176" i="2"/>
  <c r="AU176" i="2"/>
  <c r="AT177" i="2"/>
  <c r="AU177" i="2"/>
  <c r="AT178" i="2"/>
  <c r="AU178" i="2"/>
  <c r="AT179" i="2"/>
  <c r="AU179" i="2"/>
  <c r="AT180" i="2"/>
  <c r="AU180" i="2"/>
  <c r="AT181" i="2"/>
  <c r="AU181" i="2"/>
  <c r="AT182" i="2"/>
  <c r="AU182" i="2"/>
  <c r="AT183" i="2"/>
  <c r="AU183" i="2"/>
  <c r="AT184" i="2"/>
  <c r="AU184" i="2"/>
  <c r="AT185" i="2"/>
  <c r="AU185" i="2"/>
  <c r="AT186" i="2"/>
  <c r="AU186" i="2"/>
  <c r="AT187" i="2"/>
  <c r="AU187" i="2"/>
  <c r="AT188" i="2"/>
  <c r="AU188" i="2"/>
  <c r="AT189" i="2"/>
  <c r="AU189" i="2"/>
  <c r="AT190" i="2"/>
  <c r="AU190" i="2"/>
  <c r="AT191" i="2"/>
  <c r="AU191" i="2"/>
  <c r="AT192" i="2"/>
  <c r="AU192" i="2"/>
  <c r="AT193" i="2"/>
  <c r="AU193" i="2"/>
  <c r="AT194" i="2"/>
  <c r="AU194" i="2"/>
  <c r="AT195" i="2"/>
  <c r="AU195" i="2"/>
  <c r="AT196" i="2"/>
  <c r="AU196" i="2"/>
  <c r="AT197" i="2"/>
  <c r="AU197" i="2"/>
  <c r="AT198" i="2"/>
  <c r="AU198" i="2"/>
  <c r="AT199" i="2"/>
  <c r="AU199" i="2"/>
  <c r="AT200" i="2"/>
  <c r="AU200" i="2"/>
  <c r="AT201" i="2"/>
  <c r="AU201" i="2"/>
  <c r="AT202" i="2"/>
  <c r="AU202" i="2"/>
  <c r="AT203" i="2"/>
  <c r="AU203" i="2"/>
  <c r="AT204" i="2"/>
  <c r="AU204" i="2"/>
  <c r="AT205" i="2"/>
  <c r="AU205" i="2"/>
  <c r="AT206" i="2"/>
  <c r="AU206" i="2"/>
  <c r="AT207" i="2"/>
  <c r="AU207" i="2"/>
  <c r="AT208" i="2"/>
  <c r="AU208" i="2"/>
  <c r="AT209" i="2"/>
  <c r="AU209" i="2"/>
  <c r="AT210" i="2"/>
  <c r="AU210" i="2"/>
  <c r="AT211" i="2"/>
  <c r="AU211" i="2"/>
  <c r="AT212" i="2"/>
  <c r="AU212" i="2"/>
  <c r="AT213" i="2"/>
  <c r="AU213" i="2"/>
  <c r="AT214" i="2"/>
  <c r="AU214" i="2"/>
  <c r="AT215" i="2"/>
  <c r="AU215" i="2"/>
  <c r="AT216" i="2"/>
  <c r="AU216" i="2"/>
  <c r="AT217" i="2"/>
  <c r="AU217" i="2"/>
  <c r="AT218" i="2"/>
  <c r="AU218" i="2"/>
  <c r="AT219" i="2"/>
  <c r="AU219" i="2"/>
  <c r="AT220" i="2"/>
  <c r="AU220" i="2"/>
  <c r="AT221" i="2"/>
  <c r="AU221" i="2"/>
  <c r="AT222" i="2"/>
  <c r="AU222" i="2"/>
  <c r="AT223" i="2"/>
  <c r="AU223" i="2"/>
  <c r="AT224" i="2"/>
  <c r="AU224" i="2"/>
  <c r="AT225" i="2"/>
  <c r="AU225" i="2"/>
  <c r="AT226" i="2"/>
  <c r="AU226" i="2"/>
  <c r="AT227" i="2"/>
  <c r="AU227" i="2"/>
  <c r="AT228" i="2"/>
  <c r="AU228" i="2"/>
  <c r="AT229" i="2"/>
  <c r="AU229" i="2"/>
  <c r="AT230" i="2"/>
  <c r="AU230" i="2"/>
  <c r="AT231" i="2"/>
  <c r="AU231" i="2"/>
  <c r="AT232" i="2"/>
  <c r="AU232" i="2"/>
  <c r="AT233" i="2"/>
  <c r="AU233" i="2"/>
  <c r="AT234" i="2"/>
  <c r="AU234" i="2"/>
  <c r="AT235" i="2"/>
  <c r="AU235" i="2"/>
  <c r="AT236" i="2"/>
  <c r="AU236" i="2"/>
  <c r="AT237" i="2"/>
  <c r="AU237" i="2"/>
  <c r="AT238" i="2"/>
  <c r="AU238" i="2"/>
  <c r="AT239" i="2"/>
  <c r="AU239" i="2"/>
  <c r="AT240" i="2"/>
  <c r="AU240" i="2"/>
  <c r="AT241" i="2"/>
  <c r="AU241" i="2"/>
  <c r="AT242" i="2"/>
  <c r="AU242" i="2"/>
  <c r="AT243" i="2"/>
  <c r="AU243" i="2"/>
  <c r="AT244" i="2"/>
  <c r="AU244" i="2"/>
  <c r="AT245" i="2"/>
  <c r="AU245" i="2"/>
  <c r="AT246" i="2"/>
  <c r="AU246" i="2"/>
  <c r="AT247" i="2"/>
  <c r="AU247" i="2"/>
  <c r="AT248" i="2"/>
  <c r="AU248" i="2"/>
  <c r="AT249" i="2"/>
  <c r="AU249" i="2"/>
  <c r="AT250" i="2"/>
  <c r="AU250" i="2"/>
  <c r="AT251" i="2"/>
  <c r="AU251" i="2"/>
  <c r="AT252" i="2"/>
  <c r="AU252" i="2"/>
  <c r="AT253" i="2"/>
  <c r="AU253" i="2"/>
  <c r="AT254" i="2"/>
  <c r="AU254" i="2"/>
  <c r="AT255" i="2"/>
  <c r="AU255" i="2"/>
  <c r="AT256" i="2"/>
  <c r="AU256" i="2"/>
  <c r="AT257" i="2"/>
  <c r="AU257" i="2"/>
  <c r="AT258" i="2"/>
  <c r="AU258" i="2"/>
  <c r="AT259" i="2"/>
  <c r="AU259" i="2"/>
  <c r="AT260" i="2"/>
  <c r="AU260" i="2"/>
  <c r="AT261" i="2"/>
  <c r="AU261" i="2"/>
  <c r="AT262" i="2"/>
  <c r="AU262" i="2"/>
  <c r="AT263" i="2"/>
  <c r="AU263" i="2"/>
  <c r="AT264" i="2"/>
  <c r="AU264" i="2"/>
  <c r="AT265" i="2"/>
  <c r="AU265" i="2"/>
  <c r="AT266" i="2"/>
  <c r="AU266" i="2"/>
  <c r="AT267" i="2"/>
  <c r="AU267" i="2"/>
  <c r="AT268" i="2"/>
  <c r="AU268" i="2"/>
  <c r="AT269" i="2"/>
  <c r="AU269" i="2"/>
  <c r="AT270" i="2"/>
  <c r="AU270" i="2"/>
  <c r="AT271" i="2"/>
  <c r="AU271" i="2"/>
  <c r="AT272" i="2"/>
  <c r="AU272" i="2"/>
  <c r="AT273" i="2"/>
  <c r="AU273" i="2"/>
  <c r="AT274" i="2"/>
  <c r="AU274" i="2"/>
  <c r="AT275" i="2"/>
  <c r="AU275" i="2"/>
  <c r="AT276" i="2"/>
  <c r="AU276" i="2"/>
  <c r="AT277" i="2"/>
  <c r="AU277" i="2"/>
  <c r="AT278" i="2"/>
  <c r="AU278" i="2"/>
  <c r="AT279" i="2"/>
  <c r="AU279" i="2"/>
  <c r="AT280" i="2"/>
  <c r="AU280" i="2"/>
  <c r="AT281" i="2"/>
  <c r="AU281" i="2"/>
  <c r="AT282" i="2"/>
  <c r="AU282" i="2"/>
  <c r="AT283" i="2"/>
  <c r="AU283" i="2"/>
  <c r="AT284" i="2"/>
  <c r="AU284" i="2"/>
  <c r="AT285" i="2"/>
  <c r="AU285" i="2"/>
  <c r="AT286" i="2"/>
  <c r="AU286" i="2"/>
  <c r="AT287" i="2"/>
  <c r="AU287" i="2"/>
  <c r="AT288" i="2"/>
  <c r="AU288" i="2"/>
  <c r="AT289" i="2"/>
  <c r="AU289" i="2"/>
  <c r="AT290" i="2"/>
  <c r="AU290" i="2"/>
  <c r="AT291" i="2"/>
  <c r="AU291" i="2"/>
  <c r="AT292" i="2"/>
  <c r="AU292" i="2"/>
  <c r="AT293" i="2"/>
  <c r="AU293" i="2"/>
  <c r="AT294" i="2"/>
  <c r="AU294" i="2"/>
  <c r="AT295" i="2"/>
  <c r="AU295" i="2"/>
  <c r="AT296" i="2"/>
  <c r="AU296" i="2"/>
  <c r="AT297" i="2"/>
  <c r="AU297" i="2"/>
  <c r="AT298" i="2"/>
  <c r="AU298" i="2"/>
  <c r="AT299" i="2"/>
  <c r="AU299" i="2"/>
  <c r="AT300" i="2"/>
  <c r="AU300" i="2"/>
  <c r="AT301" i="2"/>
  <c r="AU301" i="2"/>
  <c r="AT302" i="2"/>
  <c r="AU302" i="2"/>
  <c r="AT303" i="2"/>
  <c r="AU303" i="2"/>
  <c r="AT304" i="2"/>
  <c r="AU304" i="2"/>
  <c r="AT305" i="2"/>
  <c r="AU305" i="2"/>
  <c r="AT306" i="2"/>
  <c r="AU306" i="2"/>
  <c r="AT307" i="2"/>
  <c r="AU307" i="2"/>
  <c r="AT308" i="2"/>
  <c r="AU308" i="2"/>
  <c r="AT309" i="2"/>
  <c r="AU309" i="2"/>
  <c r="AT310" i="2"/>
  <c r="AU310" i="2"/>
  <c r="AT311" i="2"/>
  <c r="AU311" i="2"/>
  <c r="AT312" i="2"/>
  <c r="AU312" i="2"/>
  <c r="AT313" i="2"/>
  <c r="AU313" i="2"/>
  <c r="AT314" i="2"/>
  <c r="AU314" i="2"/>
  <c r="AT315" i="2"/>
  <c r="AU315" i="2"/>
  <c r="AT316" i="2"/>
  <c r="AU316" i="2"/>
  <c r="AT317" i="2"/>
  <c r="AU317" i="2"/>
  <c r="AT318" i="2"/>
  <c r="AU318" i="2"/>
  <c r="AT319" i="2"/>
  <c r="AU319" i="2"/>
  <c r="AT320" i="2"/>
  <c r="AU320" i="2"/>
  <c r="AT321" i="2"/>
  <c r="AU321" i="2"/>
  <c r="AT322" i="2"/>
  <c r="AU322" i="2"/>
  <c r="AT323" i="2"/>
  <c r="AU323" i="2"/>
  <c r="AT324" i="2"/>
  <c r="AU324" i="2"/>
  <c r="AT325" i="2"/>
  <c r="AU325" i="2"/>
  <c r="AT326" i="2"/>
  <c r="AU326" i="2"/>
  <c r="AT327" i="2"/>
  <c r="AU327" i="2"/>
  <c r="AT328" i="2"/>
  <c r="AU328" i="2"/>
  <c r="AT329" i="2"/>
  <c r="AU329" i="2"/>
  <c r="AT330" i="2"/>
  <c r="AU330" i="2"/>
  <c r="AT331" i="2"/>
  <c r="AU331" i="2"/>
  <c r="AT332" i="2"/>
  <c r="AU332" i="2"/>
  <c r="AT333" i="2"/>
  <c r="AU333" i="2"/>
  <c r="AT334" i="2"/>
  <c r="AU334" i="2"/>
  <c r="AT335" i="2"/>
  <c r="AU335" i="2"/>
  <c r="AT336" i="2"/>
  <c r="AU336" i="2"/>
  <c r="AT337" i="2"/>
  <c r="AU337" i="2"/>
  <c r="AT338" i="2"/>
  <c r="AU338" i="2"/>
  <c r="AT339" i="2"/>
  <c r="AU339" i="2"/>
  <c r="AT340" i="2"/>
  <c r="AU340" i="2"/>
  <c r="AT341" i="2"/>
  <c r="AU341" i="2"/>
  <c r="AT342" i="2"/>
  <c r="AU342" i="2"/>
  <c r="AT343" i="2"/>
  <c r="AU343" i="2"/>
  <c r="AT344" i="2"/>
  <c r="AU344" i="2"/>
  <c r="AT345" i="2"/>
  <c r="AU345" i="2"/>
  <c r="AT346" i="2"/>
  <c r="AU346" i="2"/>
  <c r="AT347" i="2"/>
  <c r="AU347" i="2"/>
  <c r="AT348" i="2"/>
  <c r="AU348" i="2"/>
  <c r="AT349" i="2"/>
  <c r="AU349" i="2"/>
  <c r="AT350" i="2"/>
  <c r="AU350" i="2"/>
  <c r="AT351" i="2"/>
  <c r="AU351" i="2"/>
  <c r="AT352" i="2"/>
  <c r="AU352" i="2"/>
  <c r="AT353" i="2"/>
  <c r="AU353" i="2"/>
  <c r="AT354" i="2"/>
  <c r="AU354" i="2"/>
  <c r="AT355" i="2"/>
  <c r="AU355" i="2"/>
  <c r="AT356" i="2"/>
  <c r="AU356" i="2"/>
  <c r="AT357" i="2"/>
  <c r="AU357" i="2"/>
  <c r="AT358" i="2"/>
  <c r="AU358" i="2"/>
  <c r="AT359" i="2"/>
  <c r="AU359" i="2"/>
  <c r="AT360" i="2"/>
  <c r="AU360" i="2"/>
  <c r="AT361" i="2"/>
  <c r="AU361" i="2"/>
  <c r="AT362" i="2"/>
  <c r="AU362" i="2"/>
  <c r="AT363" i="2"/>
  <c r="AU363" i="2"/>
  <c r="AT364" i="2"/>
  <c r="AU364" i="2"/>
  <c r="AT365" i="2"/>
  <c r="AU365" i="2"/>
  <c r="AT366" i="2"/>
  <c r="AU366" i="2"/>
  <c r="AT367" i="2"/>
  <c r="AU367" i="2"/>
  <c r="AT368" i="2"/>
  <c r="BH368" i="2" s="1"/>
  <c r="AU368" i="2"/>
  <c r="AT369" i="2"/>
  <c r="AU369" i="2"/>
  <c r="AT370" i="2"/>
  <c r="AU370" i="2"/>
  <c r="AT371" i="2"/>
  <c r="AU371" i="2"/>
  <c r="AT372" i="2"/>
  <c r="BH372" i="2" s="1"/>
  <c r="AU372" i="2"/>
  <c r="AT373" i="2"/>
  <c r="AU373" i="2"/>
  <c r="AT374" i="2"/>
  <c r="AU374" i="2"/>
  <c r="AT375" i="2"/>
  <c r="AU375" i="2"/>
  <c r="AT376" i="2"/>
  <c r="BH376" i="2" s="1"/>
  <c r="AU376" i="2"/>
  <c r="AT377" i="2"/>
  <c r="AU377" i="2"/>
  <c r="AT378" i="2"/>
  <c r="AU378" i="2"/>
  <c r="AT379" i="2"/>
  <c r="AU379" i="2"/>
  <c r="AT380" i="2"/>
  <c r="BH380" i="2" s="1"/>
  <c r="AU380" i="2"/>
  <c r="AT381" i="2"/>
  <c r="AU381" i="2"/>
  <c r="AT382" i="2"/>
  <c r="AU382" i="2"/>
  <c r="AT383" i="2"/>
  <c r="AU383" i="2"/>
  <c r="AT384" i="2"/>
  <c r="BH384" i="2" s="1"/>
  <c r="AU384" i="2"/>
  <c r="AT385" i="2"/>
  <c r="AU385" i="2"/>
  <c r="AT386" i="2"/>
  <c r="AU386" i="2"/>
  <c r="AT387" i="2"/>
  <c r="AU387" i="2"/>
  <c r="AT388" i="2"/>
  <c r="BH388" i="2" s="1"/>
  <c r="AU388" i="2"/>
  <c r="AT389" i="2"/>
  <c r="AU389" i="2"/>
  <c r="AT390" i="2"/>
  <c r="AU390" i="2"/>
  <c r="AT391" i="2"/>
  <c r="AU391" i="2"/>
  <c r="AT392" i="2"/>
  <c r="BH392" i="2" s="1"/>
  <c r="AU392" i="2"/>
  <c r="AT393" i="2"/>
  <c r="BH393" i="2" s="1"/>
  <c r="AU393" i="2"/>
  <c r="AT394" i="2"/>
  <c r="BH394" i="2" s="1"/>
  <c r="AU394" i="2"/>
  <c r="AT395" i="2"/>
  <c r="AU395" i="2"/>
  <c r="AT396" i="2"/>
  <c r="BH396" i="2" s="1"/>
  <c r="AU396" i="2"/>
  <c r="AT397" i="2"/>
  <c r="BH397" i="2" s="1"/>
  <c r="AU397" i="2"/>
  <c r="AT398" i="2"/>
  <c r="BH398" i="2" s="1"/>
  <c r="AU398" i="2"/>
  <c r="AT399" i="2"/>
  <c r="AU399" i="2"/>
  <c r="AT400" i="2"/>
  <c r="BH400" i="2" s="1"/>
  <c r="AU400" i="2"/>
  <c r="AT401" i="2"/>
  <c r="BH401" i="2" s="1"/>
  <c r="AU401" i="2"/>
  <c r="AT402" i="2"/>
  <c r="BH402" i="2" s="1"/>
  <c r="AU402" i="2"/>
  <c r="AT403" i="2"/>
  <c r="AU403" i="2"/>
  <c r="AT404" i="2"/>
  <c r="BH404" i="2" s="1"/>
  <c r="AU404" i="2"/>
  <c r="AT405" i="2"/>
  <c r="BH405" i="2" s="1"/>
  <c r="AU405" i="2"/>
  <c r="AT406" i="2"/>
  <c r="BH406" i="2" s="1"/>
  <c r="AU406" i="2"/>
  <c r="AT407" i="2"/>
  <c r="AU407" i="2"/>
  <c r="AT408" i="2"/>
  <c r="BH408" i="2" s="1"/>
  <c r="AU408" i="2"/>
  <c r="AT409" i="2"/>
  <c r="BH409" i="2" s="1"/>
  <c r="AU409" i="2"/>
  <c r="AT410" i="2"/>
  <c r="BH410" i="2" s="1"/>
  <c r="AU410" i="2"/>
  <c r="AT411" i="2"/>
  <c r="AU411" i="2"/>
  <c r="AT412" i="2"/>
  <c r="BH412" i="2" s="1"/>
  <c r="AU412" i="2"/>
  <c r="AT413" i="2"/>
  <c r="BH413" i="2" s="1"/>
  <c r="AU413" i="2"/>
  <c r="AT414" i="2"/>
  <c r="BH414" i="2" s="1"/>
  <c r="AU414" i="2"/>
  <c r="AT415" i="2"/>
  <c r="AU415" i="2"/>
  <c r="AT416" i="2"/>
  <c r="BH416" i="2" s="1"/>
  <c r="AU416" i="2"/>
  <c r="AT417" i="2"/>
  <c r="BH417" i="2" s="1"/>
  <c r="AU417" i="2"/>
  <c r="AT418" i="2"/>
  <c r="BH418" i="2" s="1"/>
  <c r="AU418" i="2"/>
  <c r="AT419" i="2"/>
  <c r="AU419" i="2"/>
  <c r="AT420" i="2"/>
  <c r="BH420" i="2" s="1"/>
  <c r="AU420" i="2"/>
  <c r="AT421" i="2"/>
  <c r="BH421" i="2" s="1"/>
  <c r="AU421" i="2"/>
  <c r="AT422" i="2"/>
  <c r="BH422" i="2" s="1"/>
  <c r="AU422" i="2"/>
  <c r="AT423" i="2"/>
  <c r="AU423" i="2"/>
  <c r="AT424" i="2"/>
  <c r="BH424" i="2" s="1"/>
  <c r="AU424" i="2"/>
  <c r="AT425" i="2"/>
  <c r="BH425" i="2" s="1"/>
  <c r="AU425" i="2"/>
  <c r="AT426" i="2"/>
  <c r="BH426" i="2" s="1"/>
  <c r="AU426" i="2"/>
  <c r="AT427" i="2"/>
  <c r="AU427" i="2"/>
  <c r="AT428" i="2"/>
  <c r="BH428" i="2" s="1"/>
  <c r="AU428" i="2"/>
  <c r="AT429" i="2"/>
  <c r="BH429" i="2" s="1"/>
  <c r="AU429" i="2"/>
  <c r="AT430" i="2"/>
  <c r="BH430" i="2" s="1"/>
  <c r="AU430" i="2"/>
  <c r="AT431" i="2"/>
  <c r="AU431" i="2"/>
  <c r="AT432" i="2"/>
  <c r="BH432" i="2" s="1"/>
  <c r="AU432" i="2"/>
  <c r="AT433" i="2"/>
  <c r="BH433" i="2" s="1"/>
  <c r="AU433" i="2"/>
  <c r="AT434" i="2"/>
  <c r="BH434" i="2" s="1"/>
  <c r="AU434" i="2"/>
  <c r="AT435" i="2"/>
  <c r="AU435" i="2"/>
  <c r="AT436" i="2"/>
  <c r="BH436" i="2" s="1"/>
  <c r="AU436" i="2"/>
  <c r="AT437" i="2"/>
  <c r="BH437" i="2" s="1"/>
  <c r="AU437" i="2"/>
  <c r="AT438" i="2"/>
  <c r="BH438" i="2" s="1"/>
  <c r="AU438" i="2"/>
  <c r="AT439" i="2"/>
  <c r="AU439" i="2"/>
  <c r="AT440" i="2"/>
  <c r="BH440" i="2" s="1"/>
  <c r="AU440" i="2"/>
  <c r="AT441" i="2"/>
  <c r="BH441" i="2" s="1"/>
  <c r="AU441" i="2"/>
  <c r="AT442" i="2"/>
  <c r="BH442" i="2" s="1"/>
  <c r="AU442" i="2"/>
  <c r="AT443" i="2"/>
  <c r="AU443" i="2"/>
  <c r="AT444" i="2"/>
  <c r="BH444" i="2" s="1"/>
  <c r="AU444" i="2"/>
  <c r="AT445" i="2"/>
  <c r="BH445" i="2" s="1"/>
  <c r="AU445" i="2"/>
  <c r="AT446" i="2"/>
  <c r="BH446" i="2" s="1"/>
  <c r="AU446" i="2"/>
  <c r="AT447" i="2"/>
  <c r="AU447" i="2"/>
  <c r="AT448" i="2"/>
  <c r="BH448" i="2" s="1"/>
  <c r="AU448" i="2"/>
  <c r="AT449" i="2"/>
  <c r="BH449" i="2" s="1"/>
  <c r="AU449" i="2"/>
  <c r="AT450" i="2"/>
  <c r="BH450" i="2" s="1"/>
  <c r="AU450" i="2"/>
  <c r="AT451" i="2"/>
  <c r="AU451" i="2"/>
  <c r="AT452" i="2"/>
  <c r="BH452" i="2" s="1"/>
  <c r="AU452" i="2"/>
  <c r="AT453" i="2"/>
  <c r="BH453" i="2" s="1"/>
  <c r="AU453" i="2"/>
  <c r="AT454" i="2"/>
  <c r="BH454" i="2" s="1"/>
  <c r="AU454" i="2"/>
  <c r="AT455" i="2"/>
  <c r="AU455" i="2"/>
  <c r="AT456" i="2"/>
  <c r="BH456" i="2" s="1"/>
  <c r="AU456" i="2"/>
  <c r="AT457" i="2"/>
  <c r="BH457" i="2" s="1"/>
  <c r="AU457" i="2"/>
  <c r="AT458" i="2"/>
  <c r="BH458" i="2" s="1"/>
  <c r="AU458" i="2"/>
  <c r="AT459" i="2"/>
  <c r="AU459" i="2"/>
  <c r="AT460" i="2"/>
  <c r="BH460" i="2" s="1"/>
  <c r="AU460" i="2"/>
  <c r="AT461" i="2"/>
  <c r="BH461" i="2" s="1"/>
  <c r="AU461" i="2"/>
  <c r="AT462" i="2"/>
  <c r="BH462" i="2" s="1"/>
  <c r="AU462" i="2"/>
  <c r="AT463" i="2"/>
  <c r="AU463" i="2"/>
  <c r="AT464" i="2"/>
  <c r="BH464" i="2" s="1"/>
  <c r="AU464" i="2"/>
  <c r="AT465" i="2"/>
  <c r="BH465" i="2" s="1"/>
  <c r="AU465" i="2"/>
  <c r="AT466" i="2"/>
  <c r="BH466" i="2" s="1"/>
  <c r="AU466" i="2"/>
  <c r="AT467" i="2"/>
  <c r="AU467" i="2"/>
  <c r="AT468" i="2"/>
  <c r="BH468" i="2" s="1"/>
  <c r="AU468" i="2"/>
  <c r="AT469" i="2"/>
  <c r="BH469" i="2" s="1"/>
  <c r="AU469" i="2"/>
  <c r="AT470" i="2"/>
  <c r="BH470" i="2" s="1"/>
  <c r="AU470" i="2"/>
  <c r="AT471" i="2"/>
  <c r="BH471" i="2" s="1"/>
  <c r="AU471" i="2"/>
  <c r="AT472" i="2"/>
  <c r="BH472" i="2" s="1"/>
  <c r="AU472" i="2"/>
  <c r="AT473" i="2"/>
  <c r="BH473" i="2" s="1"/>
  <c r="AU473" i="2"/>
  <c r="AT474" i="2"/>
  <c r="BH474" i="2" s="1"/>
  <c r="AU474" i="2"/>
  <c r="AT475" i="2"/>
  <c r="BH475" i="2" s="1"/>
  <c r="AU475" i="2"/>
  <c r="AT476" i="2"/>
  <c r="BH476" i="2" s="1"/>
  <c r="AU476" i="2"/>
  <c r="AT477" i="2"/>
  <c r="BH477" i="2" s="1"/>
  <c r="AU477" i="2"/>
  <c r="AT478" i="2"/>
  <c r="BH478" i="2" s="1"/>
  <c r="AU478" i="2"/>
  <c r="AT479" i="2"/>
  <c r="BH479" i="2" s="1"/>
  <c r="AU479" i="2"/>
  <c r="AT480" i="2"/>
  <c r="BH480" i="2" s="1"/>
  <c r="AU480" i="2"/>
  <c r="AT481" i="2"/>
  <c r="BH481" i="2" s="1"/>
  <c r="AU481" i="2"/>
  <c r="AT482" i="2"/>
  <c r="BH482" i="2" s="1"/>
  <c r="AU482" i="2"/>
  <c r="AT483" i="2"/>
  <c r="BH483" i="2" s="1"/>
  <c r="AU483" i="2"/>
  <c r="AT484" i="2"/>
  <c r="BH484" i="2" s="1"/>
  <c r="AU484" i="2"/>
  <c r="AT485" i="2"/>
  <c r="BH485" i="2" s="1"/>
  <c r="AU485" i="2"/>
  <c r="AT486" i="2"/>
  <c r="BH486" i="2" s="1"/>
  <c r="AU486" i="2"/>
  <c r="AT487" i="2"/>
  <c r="BH487" i="2" s="1"/>
  <c r="AU487" i="2"/>
  <c r="AT488" i="2"/>
  <c r="BH488" i="2" s="1"/>
  <c r="AU488" i="2"/>
  <c r="AT489" i="2"/>
  <c r="BH489" i="2" s="1"/>
  <c r="AU489" i="2"/>
  <c r="AT490" i="2"/>
  <c r="BH490" i="2" s="1"/>
  <c r="AU490" i="2"/>
  <c r="AT491" i="2"/>
  <c r="BH491" i="2" s="1"/>
  <c r="AU491" i="2"/>
  <c r="AT492" i="2"/>
  <c r="BH492" i="2" s="1"/>
  <c r="AU492" i="2"/>
  <c r="AT493" i="2"/>
  <c r="BH493" i="2" s="1"/>
  <c r="AU493" i="2"/>
  <c r="AT494" i="2"/>
  <c r="BH494" i="2" s="1"/>
  <c r="AU494" i="2"/>
  <c r="AT495" i="2"/>
  <c r="BH495" i="2" s="1"/>
  <c r="AU495" i="2"/>
  <c r="AT496" i="2"/>
  <c r="BH496" i="2" s="1"/>
  <c r="AU496" i="2"/>
  <c r="AT497" i="2"/>
  <c r="BH497" i="2" s="1"/>
  <c r="AU497" i="2"/>
  <c r="AT498" i="2"/>
  <c r="BH498" i="2" s="1"/>
  <c r="AU498" i="2"/>
  <c r="AT499" i="2"/>
  <c r="BH499" i="2" s="1"/>
  <c r="AU499" i="2"/>
  <c r="AT500" i="2"/>
  <c r="BH500" i="2" s="1"/>
  <c r="AU500" i="2"/>
  <c r="AT501" i="2"/>
  <c r="BH501" i="2" s="1"/>
  <c r="AU501" i="2"/>
  <c r="AT502" i="2"/>
  <c r="BH502" i="2" s="1"/>
  <c r="AU502" i="2"/>
  <c r="AT503" i="2"/>
  <c r="BH503" i="2" s="1"/>
  <c r="AU503" i="2"/>
  <c r="AT504" i="2"/>
  <c r="BH504" i="2" s="1"/>
  <c r="AU504" i="2"/>
  <c r="AT505" i="2"/>
  <c r="BH505" i="2" s="1"/>
  <c r="AU505" i="2"/>
  <c r="AT506" i="2"/>
  <c r="BH506" i="2" s="1"/>
  <c r="AU506" i="2"/>
  <c r="AT507" i="2"/>
  <c r="BH507" i="2" s="1"/>
  <c r="AU507" i="2"/>
  <c r="AT508" i="2"/>
  <c r="BH508" i="2" s="1"/>
  <c r="AU508" i="2"/>
  <c r="AT509" i="2"/>
  <c r="BH509" i="2" s="1"/>
  <c r="AU509" i="2"/>
  <c r="AT510" i="2"/>
  <c r="BH510" i="2" s="1"/>
  <c r="AU510" i="2"/>
  <c r="AT511" i="2"/>
  <c r="BH511" i="2" s="1"/>
  <c r="AU511" i="2"/>
  <c r="AT512" i="2"/>
  <c r="BH512" i="2" s="1"/>
  <c r="AU512" i="2"/>
  <c r="AT513" i="2"/>
  <c r="BH513" i="2" s="1"/>
  <c r="AU513" i="2"/>
  <c r="AT514" i="2"/>
  <c r="BH514" i="2" s="1"/>
  <c r="AU514" i="2"/>
  <c r="AT515" i="2"/>
  <c r="BH515" i="2" s="1"/>
  <c r="AU515" i="2"/>
  <c r="AT516" i="2"/>
  <c r="BH516" i="2" s="1"/>
  <c r="AU516" i="2"/>
  <c r="AT517" i="2"/>
  <c r="BH517" i="2" s="1"/>
  <c r="AU517" i="2"/>
  <c r="AT518" i="2"/>
  <c r="BH518" i="2" s="1"/>
  <c r="AU518" i="2"/>
  <c r="AT519" i="2"/>
  <c r="BH519" i="2" s="1"/>
  <c r="AU519" i="2"/>
  <c r="AT520" i="2"/>
  <c r="BH520" i="2" s="1"/>
  <c r="AU520" i="2"/>
  <c r="AT521" i="2"/>
  <c r="BH521" i="2" s="1"/>
  <c r="AU521" i="2"/>
  <c r="AT522" i="2"/>
  <c r="BH522" i="2" s="1"/>
  <c r="AU522" i="2"/>
  <c r="AT523" i="2"/>
  <c r="BH523" i="2" s="1"/>
  <c r="AU523" i="2"/>
  <c r="AT524" i="2"/>
  <c r="BH524" i="2" s="1"/>
  <c r="AU524" i="2"/>
  <c r="AT525" i="2"/>
  <c r="BH525" i="2" s="1"/>
  <c r="AU525" i="2"/>
  <c r="AT526" i="2"/>
  <c r="BH526" i="2" s="1"/>
  <c r="AU526" i="2"/>
  <c r="AT527" i="2"/>
  <c r="BH527" i="2" s="1"/>
  <c r="AU527" i="2"/>
  <c r="AT528" i="2"/>
  <c r="BH528" i="2" s="1"/>
  <c r="AU528" i="2"/>
  <c r="AT529" i="2"/>
  <c r="BH529" i="2" s="1"/>
  <c r="AU529" i="2"/>
  <c r="AT530" i="2"/>
  <c r="BH530" i="2" s="1"/>
  <c r="AU530" i="2"/>
  <c r="AT531" i="2"/>
  <c r="BH531" i="2" s="1"/>
  <c r="AU531" i="2"/>
  <c r="AT532" i="2"/>
  <c r="BH532" i="2" s="1"/>
  <c r="AU532" i="2"/>
  <c r="AT533" i="2"/>
  <c r="BH533" i="2" s="1"/>
  <c r="AU533" i="2"/>
  <c r="AT534" i="2"/>
  <c r="BH534" i="2" s="1"/>
  <c r="AU534" i="2"/>
  <c r="AT535" i="2"/>
  <c r="BH535" i="2" s="1"/>
  <c r="AU535" i="2"/>
  <c r="AT536" i="2"/>
  <c r="BH536" i="2" s="1"/>
  <c r="AU536" i="2"/>
  <c r="AT537" i="2"/>
  <c r="BH537" i="2" s="1"/>
  <c r="AU537" i="2"/>
  <c r="AT538" i="2"/>
  <c r="BH538" i="2" s="1"/>
  <c r="AU538" i="2"/>
  <c r="AT539" i="2"/>
  <c r="BH539" i="2" s="1"/>
  <c r="AU539" i="2"/>
  <c r="AT540" i="2"/>
  <c r="BH540" i="2" s="1"/>
  <c r="AU540" i="2"/>
  <c r="AT541" i="2"/>
  <c r="BH541" i="2" s="1"/>
  <c r="AU541" i="2"/>
  <c r="AT542" i="2"/>
  <c r="BH542" i="2" s="1"/>
  <c r="AU542" i="2"/>
  <c r="AT543" i="2"/>
  <c r="BH543" i="2" s="1"/>
  <c r="AU543" i="2"/>
  <c r="AT544" i="2"/>
  <c r="BH544" i="2" s="1"/>
  <c r="AU544" i="2"/>
  <c r="AT545" i="2"/>
  <c r="BH545" i="2" s="1"/>
  <c r="AU545" i="2"/>
  <c r="AT546" i="2"/>
  <c r="BH546" i="2" s="1"/>
  <c r="AU546" i="2"/>
  <c r="AT547" i="2"/>
  <c r="BH547" i="2" s="1"/>
  <c r="AU547" i="2"/>
  <c r="AT548" i="2"/>
  <c r="BH548" i="2" s="1"/>
  <c r="AU548" i="2"/>
  <c r="AT549" i="2"/>
  <c r="BH549" i="2" s="1"/>
  <c r="AU549" i="2"/>
  <c r="AT550" i="2"/>
  <c r="BH550" i="2" s="1"/>
  <c r="AU550" i="2"/>
  <c r="AT551" i="2"/>
  <c r="BH551" i="2" s="1"/>
  <c r="AU551" i="2"/>
  <c r="AT552" i="2"/>
  <c r="BH552" i="2" s="1"/>
  <c r="AU552" i="2"/>
  <c r="AT553" i="2"/>
  <c r="BH553" i="2" s="1"/>
  <c r="AU553" i="2"/>
  <c r="AT554" i="2"/>
  <c r="BH554" i="2" s="1"/>
  <c r="AU554" i="2"/>
  <c r="AT555" i="2"/>
  <c r="BH555" i="2" s="1"/>
  <c r="AU555" i="2"/>
  <c r="AT556" i="2"/>
  <c r="BH556" i="2" s="1"/>
  <c r="AU556" i="2"/>
  <c r="AT557" i="2"/>
  <c r="BH557" i="2" s="1"/>
  <c r="AU557" i="2"/>
  <c r="AT558" i="2"/>
  <c r="BH558" i="2" s="1"/>
  <c r="AU558" i="2"/>
  <c r="AT559" i="2"/>
  <c r="BH559" i="2" s="1"/>
  <c r="AU559" i="2"/>
  <c r="AT560" i="2"/>
  <c r="BH560" i="2" s="1"/>
  <c r="AU560" i="2"/>
  <c r="AT561" i="2"/>
  <c r="BH561" i="2" s="1"/>
  <c r="AU561" i="2"/>
  <c r="AT562" i="2"/>
  <c r="BH562" i="2" s="1"/>
  <c r="AU562" i="2"/>
  <c r="AT563" i="2"/>
  <c r="BH563" i="2" s="1"/>
  <c r="AU563" i="2"/>
  <c r="AT564" i="2"/>
  <c r="BH564" i="2" s="1"/>
  <c r="AU564" i="2"/>
  <c r="AT565" i="2"/>
  <c r="BH565" i="2" s="1"/>
  <c r="AU565" i="2"/>
  <c r="AT566" i="2"/>
  <c r="BH566" i="2" s="1"/>
  <c r="AU566" i="2"/>
  <c r="AT567" i="2"/>
  <c r="BH567" i="2" s="1"/>
  <c r="AU567" i="2"/>
  <c r="AT568" i="2"/>
  <c r="BH568" i="2" s="1"/>
  <c r="AU568" i="2"/>
  <c r="AT569" i="2"/>
  <c r="BH569" i="2" s="1"/>
  <c r="AU569" i="2"/>
  <c r="AT570" i="2"/>
  <c r="BH570" i="2" s="1"/>
  <c r="AU570" i="2"/>
  <c r="AT571" i="2"/>
  <c r="BH571" i="2" s="1"/>
  <c r="AU571" i="2"/>
  <c r="AT572" i="2"/>
  <c r="BH572" i="2" s="1"/>
  <c r="AU572" i="2"/>
  <c r="AT573" i="2"/>
  <c r="BH573" i="2" s="1"/>
  <c r="AU573" i="2"/>
  <c r="AT574" i="2"/>
  <c r="BH574" i="2" s="1"/>
  <c r="AU574" i="2"/>
  <c r="AT575" i="2"/>
  <c r="BH575" i="2" s="1"/>
  <c r="AU575" i="2"/>
  <c r="AT576" i="2"/>
  <c r="BH576" i="2" s="1"/>
  <c r="AU576" i="2"/>
  <c r="AT577" i="2"/>
  <c r="BH577" i="2" s="1"/>
  <c r="AU577" i="2"/>
  <c r="AT578" i="2"/>
  <c r="BH578" i="2" s="1"/>
  <c r="AU578" i="2"/>
  <c r="AT579" i="2"/>
  <c r="BH579" i="2" s="1"/>
  <c r="AU579" i="2"/>
  <c r="AT580" i="2"/>
  <c r="BH580" i="2" s="1"/>
  <c r="AU580" i="2"/>
  <c r="AT581" i="2"/>
  <c r="BH581" i="2" s="1"/>
  <c r="AU581" i="2"/>
  <c r="AT582" i="2"/>
  <c r="BH582" i="2" s="1"/>
  <c r="AU582" i="2"/>
  <c r="AT583" i="2"/>
  <c r="BH583" i="2" s="1"/>
  <c r="AU583" i="2"/>
  <c r="AT584" i="2"/>
  <c r="BH584" i="2" s="1"/>
  <c r="AU584" i="2"/>
  <c r="AT585" i="2"/>
  <c r="BH585" i="2" s="1"/>
  <c r="AU585" i="2"/>
  <c r="AT586" i="2"/>
  <c r="BH586" i="2" s="1"/>
  <c r="AU586" i="2"/>
  <c r="AT587" i="2"/>
  <c r="BH587" i="2" s="1"/>
  <c r="AU587" i="2"/>
  <c r="AT588" i="2"/>
  <c r="BH588" i="2" s="1"/>
  <c r="AU588" i="2"/>
  <c r="AT589" i="2"/>
  <c r="BH589" i="2" s="1"/>
  <c r="AU589" i="2"/>
  <c r="AT590" i="2"/>
  <c r="BH590" i="2" s="1"/>
  <c r="AU590" i="2"/>
  <c r="AT591" i="2"/>
  <c r="BH591" i="2" s="1"/>
  <c r="AU591" i="2"/>
  <c r="AT592" i="2"/>
  <c r="BH592" i="2" s="1"/>
  <c r="AU592" i="2"/>
  <c r="AT593" i="2"/>
  <c r="BH593" i="2" s="1"/>
  <c r="AU593" i="2"/>
  <c r="AT594" i="2"/>
  <c r="BH594" i="2" s="1"/>
  <c r="AU594" i="2"/>
  <c r="AT595" i="2"/>
  <c r="BH595" i="2" s="1"/>
  <c r="AU595" i="2"/>
  <c r="AT596" i="2"/>
  <c r="BH596" i="2" s="1"/>
  <c r="AU596" i="2"/>
  <c r="AT597" i="2"/>
  <c r="BH597" i="2" s="1"/>
  <c r="AU597" i="2"/>
  <c r="AT598" i="2"/>
  <c r="BH598" i="2" s="1"/>
  <c r="AU598" i="2"/>
  <c r="AT599" i="2"/>
  <c r="BH599" i="2" s="1"/>
  <c r="AU599" i="2"/>
  <c r="AT600" i="2"/>
  <c r="BH600" i="2" s="1"/>
  <c r="AU600" i="2"/>
  <c r="AT601" i="2"/>
  <c r="BH601" i="2" s="1"/>
  <c r="AU601" i="2"/>
  <c r="AT602" i="2"/>
  <c r="BH602" i="2" s="1"/>
  <c r="AU602" i="2"/>
  <c r="AT603" i="2"/>
  <c r="BH603" i="2" s="1"/>
  <c r="AU603" i="2"/>
  <c r="AT604" i="2"/>
  <c r="BH604" i="2" s="1"/>
  <c r="AU604" i="2"/>
  <c r="AT605" i="2"/>
  <c r="BH605" i="2" s="1"/>
  <c r="AU605" i="2"/>
  <c r="AT606" i="2"/>
  <c r="BH606" i="2" s="1"/>
  <c r="AU606" i="2"/>
  <c r="AT607" i="2"/>
  <c r="BH607" i="2" s="1"/>
  <c r="AU607" i="2"/>
  <c r="AT608" i="2"/>
  <c r="BH608" i="2" s="1"/>
  <c r="AU608" i="2"/>
  <c r="AT609" i="2"/>
  <c r="BH609" i="2" s="1"/>
  <c r="AU609" i="2"/>
  <c r="AT610" i="2"/>
  <c r="BH610" i="2" s="1"/>
  <c r="AU610" i="2"/>
  <c r="AT611" i="2"/>
  <c r="BH611" i="2" s="1"/>
  <c r="AU611" i="2"/>
  <c r="AT612" i="2"/>
  <c r="BH612" i="2" s="1"/>
  <c r="AU612" i="2"/>
  <c r="AT613" i="2"/>
  <c r="BH613" i="2" s="1"/>
  <c r="AU613" i="2"/>
  <c r="AT614" i="2"/>
  <c r="BH614" i="2" s="1"/>
  <c r="AU614" i="2"/>
  <c r="AT615" i="2"/>
  <c r="BH615" i="2" s="1"/>
  <c r="AU615" i="2"/>
  <c r="AT616" i="2"/>
  <c r="BH616" i="2" s="1"/>
  <c r="AU616" i="2"/>
  <c r="AT617" i="2"/>
  <c r="BH617" i="2" s="1"/>
  <c r="AU617" i="2"/>
  <c r="AT618" i="2"/>
  <c r="BH618" i="2" s="1"/>
  <c r="AU618" i="2"/>
  <c r="AT619" i="2"/>
  <c r="BH619" i="2" s="1"/>
  <c r="AU619" i="2"/>
  <c r="AT620" i="2"/>
  <c r="BH620" i="2" s="1"/>
  <c r="AU620" i="2"/>
  <c r="AT621" i="2"/>
  <c r="BH621" i="2" s="1"/>
  <c r="AU621" i="2"/>
  <c r="AT622" i="2"/>
  <c r="BH622" i="2" s="1"/>
  <c r="AU622" i="2"/>
  <c r="AT623" i="2"/>
  <c r="BH623" i="2" s="1"/>
  <c r="AU623" i="2"/>
  <c r="AT624" i="2"/>
  <c r="BH624" i="2" s="1"/>
  <c r="AU624" i="2"/>
  <c r="AT625" i="2"/>
  <c r="BH625" i="2" s="1"/>
  <c r="AU625" i="2"/>
  <c r="AT626" i="2"/>
  <c r="BH626" i="2" s="1"/>
  <c r="AU626" i="2"/>
  <c r="AT627" i="2"/>
  <c r="BH627" i="2" s="1"/>
  <c r="AU627" i="2"/>
  <c r="AT628" i="2"/>
  <c r="BH628" i="2" s="1"/>
  <c r="AU628" i="2"/>
  <c r="AT629" i="2"/>
  <c r="BH629" i="2" s="1"/>
  <c r="AU629" i="2"/>
  <c r="AT630" i="2"/>
  <c r="BH630" i="2" s="1"/>
  <c r="AU630" i="2"/>
  <c r="AT631" i="2"/>
  <c r="BH631" i="2" s="1"/>
  <c r="AU631" i="2"/>
  <c r="AT632" i="2"/>
  <c r="BH632" i="2" s="1"/>
  <c r="AU632" i="2"/>
  <c r="AT633" i="2"/>
  <c r="BH633" i="2" s="1"/>
  <c r="AU633" i="2"/>
  <c r="AU6" i="2"/>
  <c r="BC6" i="2" s="1"/>
  <c r="AY6" i="2"/>
  <c r="AW6" i="2"/>
  <c r="AT6" i="2"/>
  <c r="BI631" i="2" l="1"/>
  <c r="BC631" i="2"/>
  <c r="BI629" i="2"/>
  <c r="BC629" i="2"/>
  <c r="BI625" i="2"/>
  <c r="BC625" i="2"/>
  <c r="BI619" i="2"/>
  <c r="BC619" i="2"/>
  <c r="BI601" i="2"/>
  <c r="BC601" i="2"/>
  <c r="BH467" i="2"/>
  <c r="BB467" i="2"/>
  <c r="BH463" i="2"/>
  <c r="BB463" i="2"/>
  <c r="BH459" i="2"/>
  <c r="BB459" i="2"/>
  <c r="BH455" i="2"/>
  <c r="BB455" i="2"/>
  <c r="BH451" i="2"/>
  <c r="BB451" i="2"/>
  <c r="BH447" i="2"/>
  <c r="BB447" i="2"/>
  <c r="BH443" i="2"/>
  <c r="BB443" i="2"/>
  <c r="BH439" i="2"/>
  <c r="BB439" i="2"/>
  <c r="BH435" i="2"/>
  <c r="BB435" i="2"/>
  <c r="BH431" i="2"/>
  <c r="BB431" i="2"/>
  <c r="BH427" i="2"/>
  <c r="BB427" i="2"/>
  <c r="BH423" i="2"/>
  <c r="BB423" i="2"/>
  <c r="BH419" i="2"/>
  <c r="BB419" i="2"/>
  <c r="BH415" i="2"/>
  <c r="BB415" i="2"/>
  <c r="BH411" i="2"/>
  <c r="BB411" i="2"/>
  <c r="BH407" i="2"/>
  <c r="BB407" i="2"/>
  <c r="BH403" i="2"/>
  <c r="BB403" i="2"/>
  <c r="BH399" i="2"/>
  <c r="BB399" i="2"/>
  <c r="BH395" i="2"/>
  <c r="BB395" i="2"/>
  <c r="BH391" i="2"/>
  <c r="BB391" i="2"/>
  <c r="BH389" i="2"/>
  <c r="BB389" i="2"/>
  <c r="BH387" i="2"/>
  <c r="BB387" i="2"/>
  <c r="BH385" i="2"/>
  <c r="BB385" i="2"/>
  <c r="BH383" i="2"/>
  <c r="BB383" i="2"/>
  <c r="BH381" i="2"/>
  <c r="BB381" i="2"/>
  <c r="BH379" i="2"/>
  <c r="BB379" i="2"/>
  <c r="BH377" i="2"/>
  <c r="BB377" i="2"/>
  <c r="BH375" i="2"/>
  <c r="BB375" i="2"/>
  <c r="BH373" i="2"/>
  <c r="BB373" i="2"/>
  <c r="BH371" i="2"/>
  <c r="BB371" i="2"/>
  <c r="BH369" i="2"/>
  <c r="BB369" i="2"/>
  <c r="BH367" i="2"/>
  <c r="BB367" i="2"/>
  <c r="BH365" i="2"/>
  <c r="BB365" i="2"/>
  <c r="BH363" i="2"/>
  <c r="BB363" i="2"/>
  <c r="BH361" i="2"/>
  <c r="BB361" i="2"/>
  <c r="BH359" i="2"/>
  <c r="BB359" i="2"/>
  <c r="BH357" i="2"/>
  <c r="BB357" i="2"/>
  <c r="BH355" i="2"/>
  <c r="BB355" i="2"/>
  <c r="BH353" i="2"/>
  <c r="BB353" i="2"/>
  <c r="BH351" i="2"/>
  <c r="BB351" i="2"/>
  <c r="BH349" i="2"/>
  <c r="BB349" i="2"/>
  <c r="BH347" i="2"/>
  <c r="BB347" i="2"/>
  <c r="BH345" i="2"/>
  <c r="BB345" i="2"/>
  <c r="BH343" i="2"/>
  <c r="BB343" i="2"/>
  <c r="BH341" i="2"/>
  <c r="BB341" i="2"/>
  <c r="BH339" i="2"/>
  <c r="BB339" i="2"/>
  <c r="BH337" i="2"/>
  <c r="BB337" i="2"/>
  <c r="BH335" i="2"/>
  <c r="BB335" i="2"/>
  <c r="BH333" i="2"/>
  <c r="BB333" i="2"/>
  <c r="BH331" i="2"/>
  <c r="BB331" i="2"/>
  <c r="BH329" i="2"/>
  <c r="BB329" i="2"/>
  <c r="BH327" i="2"/>
  <c r="BB327" i="2"/>
  <c r="BH325" i="2"/>
  <c r="BB325" i="2"/>
  <c r="BH323" i="2"/>
  <c r="BB323" i="2"/>
  <c r="BH321" i="2"/>
  <c r="BB321" i="2"/>
  <c r="BH319" i="2"/>
  <c r="BB319" i="2"/>
  <c r="BH317" i="2"/>
  <c r="BB317" i="2"/>
  <c r="BH315" i="2"/>
  <c r="BB315" i="2"/>
  <c r="BH313" i="2"/>
  <c r="BB313" i="2"/>
  <c r="BH311" i="2"/>
  <c r="BB311" i="2"/>
  <c r="BH309" i="2"/>
  <c r="BB309" i="2"/>
  <c r="BH307" i="2"/>
  <c r="BB307" i="2"/>
  <c r="BH305" i="2"/>
  <c r="BB305" i="2"/>
  <c r="BH303" i="2"/>
  <c r="BB303" i="2"/>
  <c r="BH301" i="2"/>
  <c r="BB301" i="2"/>
  <c r="BH299" i="2"/>
  <c r="BB299" i="2"/>
  <c r="BH297" i="2"/>
  <c r="BB297" i="2"/>
  <c r="BH295" i="2"/>
  <c r="BB295" i="2"/>
  <c r="BH293" i="2"/>
  <c r="BB293" i="2"/>
  <c r="BH291" i="2"/>
  <c r="BB291" i="2"/>
  <c r="BH289" i="2"/>
  <c r="BB289" i="2"/>
  <c r="BH287" i="2"/>
  <c r="BB287" i="2"/>
  <c r="BH285" i="2"/>
  <c r="BB285" i="2"/>
  <c r="BH283" i="2"/>
  <c r="BB283" i="2"/>
  <c r="BH281" i="2"/>
  <c r="BB281" i="2"/>
  <c r="BH279" i="2"/>
  <c r="BB279" i="2"/>
  <c r="BH277" i="2"/>
  <c r="BB277" i="2"/>
  <c r="BH275" i="2"/>
  <c r="BB275" i="2"/>
  <c r="BH273" i="2"/>
  <c r="BB273" i="2"/>
  <c r="BH271" i="2"/>
  <c r="BB271" i="2"/>
  <c r="BH269" i="2"/>
  <c r="BB269" i="2"/>
  <c r="BH267" i="2"/>
  <c r="BB267" i="2"/>
  <c r="BH265" i="2"/>
  <c r="BB265" i="2"/>
  <c r="BH263" i="2"/>
  <c r="BB263" i="2"/>
  <c r="BH261" i="2"/>
  <c r="BB261" i="2"/>
  <c r="BH259" i="2"/>
  <c r="BB259" i="2"/>
  <c r="BH257" i="2"/>
  <c r="BB257" i="2"/>
  <c r="BH255" i="2"/>
  <c r="BB255" i="2"/>
  <c r="BH253" i="2"/>
  <c r="BB253" i="2"/>
  <c r="BH251" i="2"/>
  <c r="BB251" i="2"/>
  <c r="BH249" i="2"/>
  <c r="BB249" i="2"/>
  <c r="BH247" i="2"/>
  <c r="BB247" i="2"/>
  <c r="BH245" i="2"/>
  <c r="BB245" i="2"/>
  <c r="BH243" i="2"/>
  <c r="BB243" i="2"/>
  <c r="BH241" i="2"/>
  <c r="BB241" i="2"/>
  <c r="BH239" i="2"/>
  <c r="BB239" i="2"/>
  <c r="BH237" i="2"/>
  <c r="BB237" i="2"/>
  <c r="BH235" i="2"/>
  <c r="BB235" i="2"/>
  <c r="BH233" i="2"/>
  <c r="BB233" i="2"/>
  <c r="BH231" i="2"/>
  <c r="BB231" i="2"/>
  <c r="BH229" i="2"/>
  <c r="BB229" i="2"/>
  <c r="BH227" i="2"/>
  <c r="BB227" i="2"/>
  <c r="BH225" i="2"/>
  <c r="BB225" i="2"/>
  <c r="BH223" i="2"/>
  <c r="BB223" i="2"/>
  <c r="BH221" i="2"/>
  <c r="BB221" i="2"/>
  <c r="BH219" i="2"/>
  <c r="BB219" i="2"/>
  <c r="BH217" i="2"/>
  <c r="BB217" i="2"/>
  <c r="BH215" i="2"/>
  <c r="BB215" i="2"/>
  <c r="BH213" i="2"/>
  <c r="BB213" i="2"/>
  <c r="BH211" i="2"/>
  <c r="BB211" i="2"/>
  <c r="BH209" i="2"/>
  <c r="BB209" i="2"/>
  <c r="BH207" i="2"/>
  <c r="BB207" i="2"/>
  <c r="BH205" i="2"/>
  <c r="BB205" i="2"/>
  <c r="BH203" i="2"/>
  <c r="BB203" i="2"/>
  <c r="BH201" i="2"/>
  <c r="BB201" i="2"/>
  <c r="BH199" i="2"/>
  <c r="BB199" i="2"/>
  <c r="BH197" i="2"/>
  <c r="BB197" i="2"/>
  <c r="BH195" i="2"/>
  <c r="BB195" i="2"/>
  <c r="BH193" i="2"/>
  <c r="BB193" i="2"/>
  <c r="BH191" i="2"/>
  <c r="BB191" i="2"/>
  <c r="BH189" i="2"/>
  <c r="BB189" i="2"/>
  <c r="BH187" i="2"/>
  <c r="BB187" i="2"/>
  <c r="BH185" i="2"/>
  <c r="BB185" i="2"/>
  <c r="BH183" i="2"/>
  <c r="BB183" i="2"/>
  <c r="BH181" i="2"/>
  <c r="BB181" i="2"/>
  <c r="BH179" i="2"/>
  <c r="BB179" i="2"/>
  <c r="BH177" i="2"/>
  <c r="BB177" i="2"/>
  <c r="BH175" i="2"/>
  <c r="BB175" i="2"/>
  <c r="BH173" i="2"/>
  <c r="BB173" i="2"/>
  <c r="BH171" i="2"/>
  <c r="BB171" i="2"/>
  <c r="BH169" i="2"/>
  <c r="BB169" i="2"/>
  <c r="BH167" i="2"/>
  <c r="BB167" i="2"/>
  <c r="BH165" i="2"/>
  <c r="BB165" i="2"/>
  <c r="BH163" i="2"/>
  <c r="BB163" i="2"/>
  <c r="BH161" i="2"/>
  <c r="BB161" i="2"/>
  <c r="BH159" i="2"/>
  <c r="BB159" i="2"/>
  <c r="BH157" i="2"/>
  <c r="BB157" i="2"/>
  <c r="BH155" i="2"/>
  <c r="BB155" i="2"/>
  <c r="BH153" i="2"/>
  <c r="BB153" i="2"/>
  <c r="BH151" i="2"/>
  <c r="BB151" i="2"/>
  <c r="BH149" i="2"/>
  <c r="BB149" i="2"/>
  <c r="BH147" i="2"/>
  <c r="BB147" i="2"/>
  <c r="BH145" i="2"/>
  <c r="BB145" i="2"/>
  <c r="BH143" i="2"/>
  <c r="BB143" i="2"/>
  <c r="BH141" i="2"/>
  <c r="BB141" i="2"/>
  <c r="BH139" i="2"/>
  <c r="BB139" i="2"/>
  <c r="BH137" i="2"/>
  <c r="BB137" i="2"/>
  <c r="BH135" i="2"/>
  <c r="BB135" i="2"/>
  <c r="BH133" i="2"/>
  <c r="BB133" i="2"/>
  <c r="BH131" i="2"/>
  <c r="BB131" i="2"/>
  <c r="BH129" i="2"/>
  <c r="BB129" i="2"/>
  <c r="BH127" i="2"/>
  <c r="BB127" i="2"/>
  <c r="BH125" i="2"/>
  <c r="BB125" i="2"/>
  <c r="BH123" i="2"/>
  <c r="BB123" i="2"/>
  <c r="BH121" i="2"/>
  <c r="BB121" i="2"/>
  <c r="BH119" i="2"/>
  <c r="BB119" i="2"/>
  <c r="BH117" i="2"/>
  <c r="BB117" i="2"/>
  <c r="BH115" i="2"/>
  <c r="BB115" i="2"/>
  <c r="BH113" i="2"/>
  <c r="BB113" i="2"/>
  <c r="BH111" i="2"/>
  <c r="BB111" i="2"/>
  <c r="BH109" i="2"/>
  <c r="BB109" i="2"/>
  <c r="BH107" i="2"/>
  <c r="BB107" i="2"/>
  <c r="BH105" i="2"/>
  <c r="BB105" i="2"/>
  <c r="BH103" i="2"/>
  <c r="BB103" i="2"/>
  <c r="BH101" i="2"/>
  <c r="BB101" i="2"/>
  <c r="BH99" i="2"/>
  <c r="BB99" i="2"/>
  <c r="BH97" i="2"/>
  <c r="BB97" i="2"/>
  <c r="BH95" i="2"/>
  <c r="BB95" i="2"/>
  <c r="BH93" i="2"/>
  <c r="BB93" i="2"/>
  <c r="BH91" i="2"/>
  <c r="BB91" i="2"/>
  <c r="BH89" i="2"/>
  <c r="BB89" i="2"/>
  <c r="BH87" i="2"/>
  <c r="BB87" i="2"/>
  <c r="BH85" i="2"/>
  <c r="BB85" i="2"/>
  <c r="BH83" i="2"/>
  <c r="BB83" i="2"/>
  <c r="BH81" i="2"/>
  <c r="BB81" i="2"/>
  <c r="BH79" i="2"/>
  <c r="BB79" i="2"/>
  <c r="BH77" i="2"/>
  <c r="BB77" i="2"/>
  <c r="BH75" i="2"/>
  <c r="BB75" i="2"/>
  <c r="BH73" i="2"/>
  <c r="BB73" i="2"/>
  <c r="BH71" i="2"/>
  <c r="BB71" i="2"/>
  <c r="BH69" i="2"/>
  <c r="BB69" i="2"/>
  <c r="BH67" i="2"/>
  <c r="BB67" i="2"/>
  <c r="BH65" i="2"/>
  <c r="BB65" i="2"/>
  <c r="BH63" i="2"/>
  <c r="BB63" i="2"/>
  <c r="BH61" i="2"/>
  <c r="BB61" i="2"/>
  <c r="BH59" i="2"/>
  <c r="BB59" i="2"/>
  <c r="BH57" i="2"/>
  <c r="BB57" i="2"/>
  <c r="BH55" i="2"/>
  <c r="BB55" i="2"/>
  <c r="BH53" i="2"/>
  <c r="BB53" i="2"/>
  <c r="BH51" i="2"/>
  <c r="BB51" i="2"/>
  <c r="BH49" i="2"/>
  <c r="BB49" i="2"/>
  <c r="BH47" i="2"/>
  <c r="BB47" i="2"/>
  <c r="BH45" i="2"/>
  <c r="BB45" i="2"/>
  <c r="BH43" i="2"/>
  <c r="BB43" i="2"/>
  <c r="BH41" i="2"/>
  <c r="BB41" i="2"/>
  <c r="BH39" i="2"/>
  <c r="BB39" i="2"/>
  <c r="BH37" i="2"/>
  <c r="BB37" i="2"/>
  <c r="BB35" i="2"/>
  <c r="BB33" i="2"/>
  <c r="BB31" i="2"/>
  <c r="BB29" i="2"/>
  <c r="BB27" i="2"/>
  <c r="BB25" i="2"/>
  <c r="BB23" i="2"/>
  <c r="BB21" i="2"/>
  <c r="BB19" i="2"/>
  <c r="BB17" i="2"/>
  <c r="BB15" i="2"/>
  <c r="BB13" i="2"/>
  <c r="BB11" i="2"/>
  <c r="BB9" i="2"/>
  <c r="BB7" i="2"/>
  <c r="BB632" i="2"/>
  <c r="BB628" i="2"/>
  <c r="BB624" i="2"/>
  <c r="BB620" i="2"/>
  <c r="BB616" i="2"/>
  <c r="BB612" i="2"/>
  <c r="BB608" i="2"/>
  <c r="BB604" i="2"/>
  <c r="BB600" i="2"/>
  <c r="BB596" i="2"/>
  <c r="BB592" i="2"/>
  <c r="BB588" i="2"/>
  <c r="BB584" i="2"/>
  <c r="BB580" i="2"/>
  <c r="BB576" i="2"/>
  <c r="BB572" i="2"/>
  <c r="BB568" i="2"/>
  <c r="BB564" i="2"/>
  <c r="BB560" i="2"/>
  <c r="BB556" i="2"/>
  <c r="BB552" i="2"/>
  <c r="BB548" i="2"/>
  <c r="BB544" i="2"/>
  <c r="BB540" i="2"/>
  <c r="BB536" i="2"/>
  <c r="BB532" i="2"/>
  <c r="BB528" i="2"/>
  <c r="BB524" i="2"/>
  <c r="BB520" i="2"/>
  <c r="BB516" i="2"/>
  <c r="BB512" i="2"/>
  <c r="BB508" i="2"/>
  <c r="BB504" i="2"/>
  <c r="BB500" i="2"/>
  <c r="BB496" i="2"/>
  <c r="BB492" i="2"/>
  <c r="BB488" i="2"/>
  <c r="BB484" i="2"/>
  <c r="BB480" i="2"/>
  <c r="BB476" i="2"/>
  <c r="BB472" i="2"/>
  <c r="BB468" i="2"/>
  <c r="BB462" i="2"/>
  <c r="BB457" i="2"/>
  <c r="BB452" i="2"/>
  <c r="BB446" i="2"/>
  <c r="BB441" i="2"/>
  <c r="BB436" i="2"/>
  <c r="BB430" i="2"/>
  <c r="BB425" i="2"/>
  <c r="BB420" i="2"/>
  <c r="BB414" i="2"/>
  <c r="BB409" i="2"/>
  <c r="BB404" i="2"/>
  <c r="BB398" i="2"/>
  <c r="BB393" i="2"/>
  <c r="BB380" i="2"/>
  <c r="BI6" i="2"/>
  <c r="BI632" i="2"/>
  <c r="BC632" i="2"/>
  <c r="BI630" i="2"/>
  <c r="BC630" i="2"/>
  <c r="BI628" i="2"/>
  <c r="BC628" i="2"/>
  <c r="BI626" i="2"/>
  <c r="BC626" i="2"/>
  <c r="BI624" i="2"/>
  <c r="BC624" i="2"/>
  <c r="BI622" i="2"/>
  <c r="BC622" i="2"/>
  <c r="BI620" i="2"/>
  <c r="BC620" i="2"/>
  <c r="BI618" i="2"/>
  <c r="BC618" i="2"/>
  <c r="BI616" i="2"/>
  <c r="BC616" i="2"/>
  <c r="BI614" i="2"/>
  <c r="BC614" i="2"/>
  <c r="BI612" i="2"/>
  <c r="BC612" i="2"/>
  <c r="BI610" i="2"/>
  <c r="BC610" i="2"/>
  <c r="BI608" i="2"/>
  <c r="BC608" i="2"/>
  <c r="BI606" i="2"/>
  <c r="BC606" i="2"/>
  <c r="BI604" i="2"/>
  <c r="BC604" i="2"/>
  <c r="BI602" i="2"/>
  <c r="BC602" i="2"/>
  <c r="BI600" i="2"/>
  <c r="BC600" i="2"/>
  <c r="BI598" i="2"/>
  <c r="BC598" i="2"/>
  <c r="BI596" i="2"/>
  <c r="BC596" i="2"/>
  <c r="BI594" i="2"/>
  <c r="BC594" i="2"/>
  <c r="BI592" i="2"/>
  <c r="BC592" i="2"/>
  <c r="BI590" i="2"/>
  <c r="BC590" i="2"/>
  <c r="BI588" i="2"/>
  <c r="BC588" i="2"/>
  <c r="BI586" i="2"/>
  <c r="BC586" i="2"/>
  <c r="BI584" i="2"/>
  <c r="BC584" i="2"/>
  <c r="BI582" i="2"/>
  <c r="BC582" i="2"/>
  <c r="BI580" i="2"/>
  <c r="BC580" i="2"/>
  <c r="BI578" i="2"/>
  <c r="BC578" i="2"/>
  <c r="BI576" i="2"/>
  <c r="BC576" i="2"/>
  <c r="BI574" i="2"/>
  <c r="BC574" i="2"/>
  <c r="BI572" i="2"/>
  <c r="BC572" i="2"/>
  <c r="BI570" i="2"/>
  <c r="BC570" i="2"/>
  <c r="BI568" i="2"/>
  <c r="BC568" i="2"/>
  <c r="BI566" i="2"/>
  <c r="BC566" i="2"/>
  <c r="BI564" i="2"/>
  <c r="BC564" i="2"/>
  <c r="BI562" i="2"/>
  <c r="BC562" i="2"/>
  <c r="BI560" i="2"/>
  <c r="BC560" i="2"/>
  <c r="BI558" i="2"/>
  <c r="BC558" i="2"/>
  <c r="BI556" i="2"/>
  <c r="BC556" i="2"/>
  <c r="BI554" i="2"/>
  <c r="BC554" i="2"/>
  <c r="BI552" i="2"/>
  <c r="BC552" i="2"/>
  <c r="BI550" i="2"/>
  <c r="BC550" i="2"/>
  <c r="BI548" i="2"/>
  <c r="BC548" i="2"/>
  <c r="BI546" i="2"/>
  <c r="BC546" i="2"/>
  <c r="BI544" i="2"/>
  <c r="BC544" i="2"/>
  <c r="BI542" i="2"/>
  <c r="BC542" i="2"/>
  <c r="BI540" i="2"/>
  <c r="BC540" i="2"/>
  <c r="BI538" i="2"/>
  <c r="BC538" i="2"/>
  <c r="BI536" i="2"/>
  <c r="BC536" i="2"/>
  <c r="BI534" i="2"/>
  <c r="BC534" i="2"/>
  <c r="BI532" i="2"/>
  <c r="BC532" i="2"/>
  <c r="BI530" i="2"/>
  <c r="BC530" i="2"/>
  <c r="BI528" i="2"/>
  <c r="BC528" i="2"/>
  <c r="BI526" i="2"/>
  <c r="BC526" i="2"/>
  <c r="BI524" i="2"/>
  <c r="BC524" i="2"/>
  <c r="BI522" i="2"/>
  <c r="BC522" i="2"/>
  <c r="BI520" i="2"/>
  <c r="BC520" i="2"/>
  <c r="BI518" i="2"/>
  <c r="BC518" i="2"/>
  <c r="BI516" i="2"/>
  <c r="BC516" i="2"/>
  <c r="BI514" i="2"/>
  <c r="BC514" i="2"/>
  <c r="BI512" i="2"/>
  <c r="BC512" i="2"/>
  <c r="BI510" i="2"/>
  <c r="BC510" i="2"/>
  <c r="BI508" i="2"/>
  <c r="BC508" i="2"/>
  <c r="BI506" i="2"/>
  <c r="BC506" i="2"/>
  <c r="BI504" i="2"/>
  <c r="BC504" i="2"/>
  <c r="BI502" i="2"/>
  <c r="BC502" i="2"/>
  <c r="BI500" i="2"/>
  <c r="BC500" i="2"/>
  <c r="BI498" i="2"/>
  <c r="BC498" i="2"/>
  <c r="BI496" i="2"/>
  <c r="BC496" i="2"/>
  <c r="BI494" i="2"/>
  <c r="BC494" i="2"/>
  <c r="BI492" i="2"/>
  <c r="BC492" i="2"/>
  <c r="BI490" i="2"/>
  <c r="BC490" i="2"/>
  <c r="BI488" i="2"/>
  <c r="BC488" i="2"/>
  <c r="BI486" i="2"/>
  <c r="BC486" i="2"/>
  <c r="BI484" i="2"/>
  <c r="BC484" i="2"/>
  <c r="BI482" i="2"/>
  <c r="BC482" i="2"/>
  <c r="BI480" i="2"/>
  <c r="BC480" i="2"/>
  <c r="BI478" i="2"/>
  <c r="BC478" i="2"/>
  <c r="BI476" i="2"/>
  <c r="BC476" i="2"/>
  <c r="BI474" i="2"/>
  <c r="BC474" i="2"/>
  <c r="BI472" i="2"/>
  <c r="BC472" i="2"/>
  <c r="BI470" i="2"/>
  <c r="BC470" i="2"/>
  <c r="BI468" i="2"/>
  <c r="BC468" i="2"/>
  <c r="BI466" i="2"/>
  <c r="BC466" i="2"/>
  <c r="BI464" i="2"/>
  <c r="BC464" i="2"/>
  <c r="BI462" i="2"/>
  <c r="BC462" i="2"/>
  <c r="BI460" i="2"/>
  <c r="BC460" i="2"/>
  <c r="BI458" i="2"/>
  <c r="BC458" i="2"/>
  <c r="BI456" i="2"/>
  <c r="BC456" i="2"/>
  <c r="BI454" i="2"/>
  <c r="BC454" i="2"/>
  <c r="BI452" i="2"/>
  <c r="BC452" i="2"/>
  <c r="BI450" i="2"/>
  <c r="BC450" i="2"/>
  <c r="BI448" i="2"/>
  <c r="BC448" i="2"/>
  <c r="BI446" i="2"/>
  <c r="BC446" i="2"/>
  <c r="BI444" i="2"/>
  <c r="BC444" i="2"/>
  <c r="BI442" i="2"/>
  <c r="BC442" i="2"/>
  <c r="BI440" i="2"/>
  <c r="BC440" i="2"/>
  <c r="BI438" i="2"/>
  <c r="BC438" i="2"/>
  <c r="BI436" i="2"/>
  <c r="BC436" i="2"/>
  <c r="BI434" i="2"/>
  <c r="BC434" i="2"/>
  <c r="BI432" i="2"/>
  <c r="BC432" i="2"/>
  <c r="BI430" i="2"/>
  <c r="BC430" i="2"/>
  <c r="BI428" i="2"/>
  <c r="BC428" i="2"/>
  <c r="BI426" i="2"/>
  <c r="BC426" i="2"/>
  <c r="BI424" i="2"/>
  <c r="BC424" i="2"/>
  <c r="BI422" i="2"/>
  <c r="BC422" i="2"/>
  <c r="BI420" i="2"/>
  <c r="BC420" i="2"/>
  <c r="BI418" i="2"/>
  <c r="BC418" i="2"/>
  <c r="BI416" i="2"/>
  <c r="BC416" i="2"/>
  <c r="BI414" i="2"/>
  <c r="BC414" i="2"/>
  <c r="BI412" i="2"/>
  <c r="BC412" i="2"/>
  <c r="BI410" i="2"/>
  <c r="BC410" i="2"/>
  <c r="BI408" i="2"/>
  <c r="BC408" i="2"/>
  <c r="BI406" i="2"/>
  <c r="BC406" i="2"/>
  <c r="BI404" i="2"/>
  <c r="BC404" i="2"/>
  <c r="BI402" i="2"/>
  <c r="BC402" i="2"/>
  <c r="BI400" i="2"/>
  <c r="BC400" i="2"/>
  <c r="BI398" i="2"/>
  <c r="BC398" i="2"/>
  <c r="BI396" i="2"/>
  <c r="BC396" i="2"/>
  <c r="BI394" i="2"/>
  <c r="BC394" i="2"/>
  <c r="BI392" i="2"/>
  <c r="BC392" i="2"/>
  <c r="BI390" i="2"/>
  <c r="BC390" i="2"/>
  <c r="BI388" i="2"/>
  <c r="BC388" i="2"/>
  <c r="BI386" i="2"/>
  <c r="BC386" i="2"/>
  <c r="BI384" i="2"/>
  <c r="BC384" i="2"/>
  <c r="BI382" i="2"/>
  <c r="BC382" i="2"/>
  <c r="BI380" i="2"/>
  <c r="BC380" i="2"/>
  <c r="BI378" i="2"/>
  <c r="BC378" i="2"/>
  <c r="BI376" i="2"/>
  <c r="BC376" i="2"/>
  <c r="BI374" i="2"/>
  <c r="BC374" i="2"/>
  <c r="BI372" i="2"/>
  <c r="BC372" i="2"/>
  <c r="BI370" i="2"/>
  <c r="BC370" i="2"/>
  <c r="BI368" i="2"/>
  <c r="BC368" i="2"/>
  <c r="BI366" i="2"/>
  <c r="BC366" i="2"/>
  <c r="BI364" i="2"/>
  <c r="BC364" i="2"/>
  <c r="BI362" i="2"/>
  <c r="BC362" i="2"/>
  <c r="BI360" i="2"/>
  <c r="BC360" i="2"/>
  <c r="BI358" i="2"/>
  <c r="BC358" i="2"/>
  <c r="BI356" i="2"/>
  <c r="BC356" i="2"/>
  <c r="BI354" i="2"/>
  <c r="BC354" i="2"/>
  <c r="BI352" i="2"/>
  <c r="BC352" i="2"/>
  <c r="BI350" i="2"/>
  <c r="BC350" i="2"/>
  <c r="BI348" i="2"/>
  <c r="BC348" i="2"/>
  <c r="BI346" i="2"/>
  <c r="BC346" i="2"/>
  <c r="BI344" i="2"/>
  <c r="BC344" i="2"/>
  <c r="BI342" i="2"/>
  <c r="BC342" i="2"/>
  <c r="BI340" i="2"/>
  <c r="BC340" i="2"/>
  <c r="BI338" i="2"/>
  <c r="BC338" i="2"/>
  <c r="BI336" i="2"/>
  <c r="BC336" i="2"/>
  <c r="BI334" i="2"/>
  <c r="BC334" i="2"/>
  <c r="BI332" i="2"/>
  <c r="BC332" i="2"/>
  <c r="BI330" i="2"/>
  <c r="BC330" i="2"/>
  <c r="BI328" i="2"/>
  <c r="BC328" i="2"/>
  <c r="BI326" i="2"/>
  <c r="BC326" i="2"/>
  <c r="BI324" i="2"/>
  <c r="BC324" i="2"/>
  <c r="BI322" i="2"/>
  <c r="BC322" i="2"/>
  <c r="BI320" i="2"/>
  <c r="BC320" i="2"/>
  <c r="BI318" i="2"/>
  <c r="BC318" i="2"/>
  <c r="BI316" i="2"/>
  <c r="BC316" i="2"/>
  <c r="BI314" i="2"/>
  <c r="BC314" i="2"/>
  <c r="BI312" i="2"/>
  <c r="BC312" i="2"/>
  <c r="BI310" i="2"/>
  <c r="BC310" i="2"/>
  <c r="BI308" i="2"/>
  <c r="BC308" i="2"/>
  <c r="BI306" i="2"/>
  <c r="BC306" i="2"/>
  <c r="BI304" i="2"/>
  <c r="BC304" i="2"/>
  <c r="BI302" i="2"/>
  <c r="BC302" i="2"/>
  <c r="BI300" i="2"/>
  <c r="BC300" i="2"/>
  <c r="BI298" i="2"/>
  <c r="BC298" i="2"/>
  <c r="BI296" i="2"/>
  <c r="BC296" i="2"/>
  <c r="BI294" i="2"/>
  <c r="BC294" i="2"/>
  <c r="BI292" i="2"/>
  <c r="BC292" i="2"/>
  <c r="BI290" i="2"/>
  <c r="BC290" i="2"/>
  <c r="BI288" i="2"/>
  <c r="BC288" i="2"/>
  <c r="BI286" i="2"/>
  <c r="BC286" i="2"/>
  <c r="BI284" i="2"/>
  <c r="BC284" i="2"/>
  <c r="BI282" i="2"/>
  <c r="BC282" i="2"/>
  <c r="BI280" i="2"/>
  <c r="BC280" i="2"/>
  <c r="BI278" i="2"/>
  <c r="BC278" i="2"/>
  <c r="BI276" i="2"/>
  <c r="BC276" i="2"/>
  <c r="BI274" i="2"/>
  <c r="BC274" i="2"/>
  <c r="BI272" i="2"/>
  <c r="BC272" i="2"/>
  <c r="BI270" i="2"/>
  <c r="BC270" i="2"/>
  <c r="BI268" i="2"/>
  <c r="BC268" i="2"/>
  <c r="BI266" i="2"/>
  <c r="BC266" i="2"/>
  <c r="BI264" i="2"/>
  <c r="BC264" i="2"/>
  <c r="BI262" i="2"/>
  <c r="BC262" i="2"/>
  <c r="BI260" i="2"/>
  <c r="BC260" i="2"/>
  <c r="BI258" i="2"/>
  <c r="BC258" i="2"/>
  <c r="BI256" i="2"/>
  <c r="BC256" i="2"/>
  <c r="BI254" i="2"/>
  <c r="BC254" i="2"/>
  <c r="BI252" i="2"/>
  <c r="BC252" i="2"/>
  <c r="BI250" i="2"/>
  <c r="BC250" i="2"/>
  <c r="BI248" i="2"/>
  <c r="BC248" i="2"/>
  <c r="BI246" i="2"/>
  <c r="BC246" i="2"/>
  <c r="BI244" i="2"/>
  <c r="BC244" i="2"/>
  <c r="BI242" i="2"/>
  <c r="BC242" i="2"/>
  <c r="BI240" i="2"/>
  <c r="BC240" i="2"/>
  <c r="BI238" i="2"/>
  <c r="BC238" i="2"/>
  <c r="BI236" i="2"/>
  <c r="BC236" i="2"/>
  <c r="BI234" i="2"/>
  <c r="BC234" i="2"/>
  <c r="BI232" i="2"/>
  <c r="BC232" i="2"/>
  <c r="BI230" i="2"/>
  <c r="BC230" i="2"/>
  <c r="BI228" i="2"/>
  <c r="BC228" i="2"/>
  <c r="BI226" i="2"/>
  <c r="BC226" i="2"/>
  <c r="BI224" i="2"/>
  <c r="BC224" i="2"/>
  <c r="BI222" i="2"/>
  <c r="BC222" i="2"/>
  <c r="BI220" i="2"/>
  <c r="BC220" i="2"/>
  <c r="BI218" i="2"/>
  <c r="BC218" i="2"/>
  <c r="BI216" i="2"/>
  <c r="BC216" i="2"/>
  <c r="BI214" i="2"/>
  <c r="BC214" i="2"/>
  <c r="BI212" i="2"/>
  <c r="BC212" i="2"/>
  <c r="BI210" i="2"/>
  <c r="BC210" i="2"/>
  <c r="BI208" i="2"/>
  <c r="BC208" i="2"/>
  <c r="BI206" i="2"/>
  <c r="BC206" i="2"/>
  <c r="BI204" i="2"/>
  <c r="BC204" i="2"/>
  <c r="BI202" i="2"/>
  <c r="BC202" i="2"/>
  <c r="BI200" i="2"/>
  <c r="BC200" i="2"/>
  <c r="BI198" i="2"/>
  <c r="BC198" i="2"/>
  <c r="BI196" i="2"/>
  <c r="BC196" i="2"/>
  <c r="BI194" i="2"/>
  <c r="BC194" i="2"/>
  <c r="BI192" i="2"/>
  <c r="BC192" i="2"/>
  <c r="BI190" i="2"/>
  <c r="BC190" i="2"/>
  <c r="BI188" i="2"/>
  <c r="BC188" i="2"/>
  <c r="BI186" i="2"/>
  <c r="BC186" i="2"/>
  <c r="BI184" i="2"/>
  <c r="BC184" i="2"/>
  <c r="BI182" i="2"/>
  <c r="BC182" i="2"/>
  <c r="BI180" i="2"/>
  <c r="BC180" i="2"/>
  <c r="BI178" i="2"/>
  <c r="BC178" i="2"/>
  <c r="BI176" i="2"/>
  <c r="BC176" i="2"/>
  <c r="BI174" i="2"/>
  <c r="BC174" i="2"/>
  <c r="BI172" i="2"/>
  <c r="BC172" i="2"/>
  <c r="BI170" i="2"/>
  <c r="BC170" i="2"/>
  <c r="BI168" i="2"/>
  <c r="BC168" i="2"/>
  <c r="BI166" i="2"/>
  <c r="BC166" i="2"/>
  <c r="BI164" i="2"/>
  <c r="BC164" i="2"/>
  <c r="BI162" i="2"/>
  <c r="BC162" i="2"/>
  <c r="BI160" i="2"/>
  <c r="BC160" i="2"/>
  <c r="BI158" i="2"/>
  <c r="BC158" i="2"/>
  <c r="BI156" i="2"/>
  <c r="BC156" i="2"/>
  <c r="BI154" i="2"/>
  <c r="BC154" i="2"/>
  <c r="BI152" i="2"/>
  <c r="BC152" i="2"/>
  <c r="BI150" i="2"/>
  <c r="BC150" i="2"/>
  <c r="BI148" i="2"/>
  <c r="BC148" i="2"/>
  <c r="BI146" i="2"/>
  <c r="BC146" i="2"/>
  <c r="BI144" i="2"/>
  <c r="BC144" i="2"/>
  <c r="BI142" i="2"/>
  <c r="BC142" i="2"/>
  <c r="BI140" i="2"/>
  <c r="BC140" i="2"/>
  <c r="BI138" i="2"/>
  <c r="BC138" i="2"/>
  <c r="BI136" i="2"/>
  <c r="BC136" i="2"/>
  <c r="BI134" i="2"/>
  <c r="BC134" i="2"/>
  <c r="BI132" i="2"/>
  <c r="BC132" i="2"/>
  <c r="BI130" i="2"/>
  <c r="BC130" i="2"/>
  <c r="BI128" i="2"/>
  <c r="BC128" i="2"/>
  <c r="BI126" i="2"/>
  <c r="BC126" i="2"/>
  <c r="BI124" i="2"/>
  <c r="BC124" i="2"/>
  <c r="BI122" i="2"/>
  <c r="BC122" i="2"/>
  <c r="BI120" i="2"/>
  <c r="BC120" i="2"/>
  <c r="BI118" i="2"/>
  <c r="BC118" i="2"/>
  <c r="BI116" i="2"/>
  <c r="BC116" i="2"/>
  <c r="BI114" i="2"/>
  <c r="BC114" i="2"/>
  <c r="BI112" i="2"/>
  <c r="BC112" i="2"/>
  <c r="BI110" i="2"/>
  <c r="BC110" i="2"/>
  <c r="BI108" i="2"/>
  <c r="BC108" i="2"/>
  <c r="BI106" i="2"/>
  <c r="BC106" i="2"/>
  <c r="BI104" i="2"/>
  <c r="BC104" i="2"/>
  <c r="BI102" i="2"/>
  <c r="BC102" i="2"/>
  <c r="BI100" i="2"/>
  <c r="BC100" i="2"/>
  <c r="BI98" i="2"/>
  <c r="BC98" i="2"/>
  <c r="BI96" i="2"/>
  <c r="BC96" i="2"/>
  <c r="BI94" i="2"/>
  <c r="BC94" i="2"/>
  <c r="BI92" i="2"/>
  <c r="BC92" i="2"/>
  <c r="BI90" i="2"/>
  <c r="BC90" i="2"/>
  <c r="BI88" i="2"/>
  <c r="BC88" i="2"/>
  <c r="BI86" i="2"/>
  <c r="BC86" i="2"/>
  <c r="BI84" i="2"/>
  <c r="BC84" i="2"/>
  <c r="BI82" i="2"/>
  <c r="BC82" i="2"/>
  <c r="BI80" i="2"/>
  <c r="BC80" i="2"/>
  <c r="BI78" i="2"/>
  <c r="BC78" i="2"/>
  <c r="BI76" i="2"/>
  <c r="BC76" i="2"/>
  <c r="BI74" i="2"/>
  <c r="BC74" i="2"/>
  <c r="BI72" i="2"/>
  <c r="BC72" i="2"/>
  <c r="BI70" i="2"/>
  <c r="BC70" i="2"/>
  <c r="BI68" i="2"/>
  <c r="BC68" i="2"/>
  <c r="BI66" i="2"/>
  <c r="BC66" i="2"/>
  <c r="BI64" i="2"/>
  <c r="BC64" i="2"/>
  <c r="BI62" i="2"/>
  <c r="BC62" i="2"/>
  <c r="BI60" i="2"/>
  <c r="BC60" i="2"/>
  <c r="BI58" i="2"/>
  <c r="BC58" i="2"/>
  <c r="BI56" i="2"/>
  <c r="BC56" i="2"/>
  <c r="BI54" i="2"/>
  <c r="BC54" i="2"/>
  <c r="BI52" i="2"/>
  <c r="BC52" i="2"/>
  <c r="BI50" i="2"/>
  <c r="BC50" i="2"/>
  <c r="BI48" i="2"/>
  <c r="BC48" i="2"/>
  <c r="BI46" i="2"/>
  <c r="BC46" i="2"/>
  <c r="BI44" i="2"/>
  <c r="BC44" i="2"/>
  <c r="BI42" i="2"/>
  <c r="BC42" i="2"/>
  <c r="BI40" i="2"/>
  <c r="BC40" i="2"/>
  <c r="BI38" i="2"/>
  <c r="BC38" i="2"/>
  <c r="BI36" i="2"/>
  <c r="BC36" i="2"/>
  <c r="BI34" i="2"/>
  <c r="BC34" i="2"/>
  <c r="BI32" i="2"/>
  <c r="BC32" i="2"/>
  <c r="BI30" i="2"/>
  <c r="BC30" i="2"/>
  <c r="BI28" i="2"/>
  <c r="BC28" i="2"/>
  <c r="BI26" i="2"/>
  <c r="BC26" i="2"/>
  <c r="BI24" i="2"/>
  <c r="BC24" i="2"/>
  <c r="BI22" i="2"/>
  <c r="BC22" i="2"/>
  <c r="BI20" i="2"/>
  <c r="BC20" i="2"/>
  <c r="BI18" i="2"/>
  <c r="BC18" i="2"/>
  <c r="BI16" i="2"/>
  <c r="BC16" i="2"/>
  <c r="BI14" i="2"/>
  <c r="BC14" i="2"/>
  <c r="BI12" i="2"/>
  <c r="BC12" i="2"/>
  <c r="BI10" i="2"/>
  <c r="BC10" i="2"/>
  <c r="BI8" i="2"/>
  <c r="BC8" i="2"/>
  <c r="BB6" i="2"/>
  <c r="BB631" i="2"/>
  <c r="BB627" i="2"/>
  <c r="BB623" i="2"/>
  <c r="BB619" i="2"/>
  <c r="BB615" i="2"/>
  <c r="BB611" i="2"/>
  <c r="BB607" i="2"/>
  <c r="BB603" i="2"/>
  <c r="BB599" i="2"/>
  <c r="BB595" i="2"/>
  <c r="BB591" i="2"/>
  <c r="BB587" i="2"/>
  <c r="BB583" i="2"/>
  <c r="BB579" i="2"/>
  <c r="BB575" i="2"/>
  <c r="BB571" i="2"/>
  <c r="BB567" i="2"/>
  <c r="BB563" i="2"/>
  <c r="BB559" i="2"/>
  <c r="BB555" i="2"/>
  <c r="BB551" i="2"/>
  <c r="BB547" i="2"/>
  <c r="BB543" i="2"/>
  <c r="BB539" i="2"/>
  <c r="BB535" i="2"/>
  <c r="BB531" i="2"/>
  <c r="BB527" i="2"/>
  <c r="BB523" i="2"/>
  <c r="BB519" i="2"/>
  <c r="BB515" i="2"/>
  <c r="BB511" i="2"/>
  <c r="BB507" i="2"/>
  <c r="BB503" i="2"/>
  <c r="BB499" i="2"/>
  <c r="BB495" i="2"/>
  <c r="BB491" i="2"/>
  <c r="BB487" i="2"/>
  <c r="BB483" i="2"/>
  <c r="BB479" i="2"/>
  <c r="BB475" i="2"/>
  <c r="BB471" i="2"/>
  <c r="BB466" i="2"/>
  <c r="BB461" i="2"/>
  <c r="BB456" i="2"/>
  <c r="BB450" i="2"/>
  <c r="BB445" i="2"/>
  <c r="BB440" i="2"/>
  <c r="BB434" i="2"/>
  <c r="BB429" i="2"/>
  <c r="BB424" i="2"/>
  <c r="BB418" i="2"/>
  <c r="BB413" i="2"/>
  <c r="BB408" i="2"/>
  <c r="BB402" i="2"/>
  <c r="BB397" i="2"/>
  <c r="BB392" i="2"/>
  <c r="BB376" i="2"/>
  <c r="BH390" i="2"/>
  <c r="BB390" i="2"/>
  <c r="BH386" i="2"/>
  <c r="BB386" i="2"/>
  <c r="BH382" i="2"/>
  <c r="BB382" i="2"/>
  <c r="BH378" i="2"/>
  <c r="BB378" i="2"/>
  <c r="BH374" i="2"/>
  <c r="BB374" i="2"/>
  <c r="BH370" i="2"/>
  <c r="BB370" i="2"/>
  <c r="BH366" i="2"/>
  <c r="BB366" i="2"/>
  <c r="BH364" i="2"/>
  <c r="BB364" i="2"/>
  <c r="BH362" i="2"/>
  <c r="BB362" i="2"/>
  <c r="BH360" i="2"/>
  <c r="BB360" i="2"/>
  <c r="BH358" i="2"/>
  <c r="BB358" i="2"/>
  <c r="BH356" i="2"/>
  <c r="BB356" i="2"/>
  <c r="BH354" i="2"/>
  <c r="BB354" i="2"/>
  <c r="BH352" i="2"/>
  <c r="BB352" i="2"/>
  <c r="BH350" i="2"/>
  <c r="BB350" i="2"/>
  <c r="BH348" i="2"/>
  <c r="BB348" i="2"/>
  <c r="BH346" i="2"/>
  <c r="BB346" i="2"/>
  <c r="BH344" i="2"/>
  <c r="BB344" i="2"/>
  <c r="BH342" i="2"/>
  <c r="BB342" i="2"/>
  <c r="BH340" i="2"/>
  <c r="BB340" i="2"/>
  <c r="BH338" i="2"/>
  <c r="BB338" i="2"/>
  <c r="BH336" i="2"/>
  <c r="BB336" i="2"/>
  <c r="BH334" i="2"/>
  <c r="BB334" i="2"/>
  <c r="BH332" i="2"/>
  <c r="BB332" i="2"/>
  <c r="BH330" i="2"/>
  <c r="BB330" i="2"/>
  <c r="BH328" i="2"/>
  <c r="BB328" i="2"/>
  <c r="BH326" i="2"/>
  <c r="BB326" i="2"/>
  <c r="BH324" i="2"/>
  <c r="BB324" i="2"/>
  <c r="BH322" i="2"/>
  <c r="BB322" i="2"/>
  <c r="BH320" i="2"/>
  <c r="BB320" i="2"/>
  <c r="BH318" i="2"/>
  <c r="BB318" i="2"/>
  <c r="BH316" i="2"/>
  <c r="BB316" i="2"/>
  <c r="BH314" i="2"/>
  <c r="BB314" i="2"/>
  <c r="BH312" i="2"/>
  <c r="BB312" i="2"/>
  <c r="BH310" i="2"/>
  <c r="BB310" i="2"/>
  <c r="BH308" i="2"/>
  <c r="BB308" i="2"/>
  <c r="BH306" i="2"/>
  <c r="BB306" i="2"/>
  <c r="BH304" i="2"/>
  <c r="BB304" i="2"/>
  <c r="BH302" i="2"/>
  <c r="BB302" i="2"/>
  <c r="BH300" i="2"/>
  <c r="BB300" i="2"/>
  <c r="BH298" i="2"/>
  <c r="BB298" i="2"/>
  <c r="BH296" i="2"/>
  <c r="BB296" i="2"/>
  <c r="BH294" i="2"/>
  <c r="BB294" i="2"/>
  <c r="BH292" i="2"/>
  <c r="BB292" i="2"/>
  <c r="BH290" i="2"/>
  <c r="BB290" i="2"/>
  <c r="BH288" i="2"/>
  <c r="BB288" i="2"/>
  <c r="BH286" i="2"/>
  <c r="BB286" i="2"/>
  <c r="BH284" i="2"/>
  <c r="BB284" i="2"/>
  <c r="BH282" i="2"/>
  <c r="BB282" i="2"/>
  <c r="BH280" i="2"/>
  <c r="BB280" i="2"/>
  <c r="BH278" i="2"/>
  <c r="BB278" i="2"/>
  <c r="BH276" i="2"/>
  <c r="BB276" i="2"/>
  <c r="BH274" i="2"/>
  <c r="BB274" i="2"/>
  <c r="BH272" i="2"/>
  <c r="BB272" i="2"/>
  <c r="BH270" i="2"/>
  <c r="BB270" i="2"/>
  <c r="BH268" i="2"/>
  <c r="BB268" i="2"/>
  <c r="BH266" i="2"/>
  <c r="BB266" i="2"/>
  <c r="BH264" i="2"/>
  <c r="BB264" i="2"/>
  <c r="BH262" i="2"/>
  <c r="BB262" i="2"/>
  <c r="BH260" i="2"/>
  <c r="BB260" i="2"/>
  <c r="BH258" i="2"/>
  <c r="BB258" i="2"/>
  <c r="BH256" i="2"/>
  <c r="BB256" i="2"/>
  <c r="BH254" i="2"/>
  <c r="BB254" i="2"/>
  <c r="BH252" i="2"/>
  <c r="BB252" i="2"/>
  <c r="BH250" i="2"/>
  <c r="BB250" i="2"/>
  <c r="BH248" i="2"/>
  <c r="BB248" i="2"/>
  <c r="BH246" i="2"/>
  <c r="BB246" i="2"/>
  <c r="BH244" i="2"/>
  <c r="BB244" i="2"/>
  <c r="BH242" i="2"/>
  <c r="BB242" i="2"/>
  <c r="BH240" i="2"/>
  <c r="BB240" i="2"/>
  <c r="BH238" i="2"/>
  <c r="BB238" i="2"/>
  <c r="BH236" i="2"/>
  <c r="BB236" i="2"/>
  <c r="BH234" i="2"/>
  <c r="BB234" i="2"/>
  <c r="BH232" i="2"/>
  <c r="BB232" i="2"/>
  <c r="BH230" i="2"/>
  <c r="BB230" i="2"/>
  <c r="BH228" i="2"/>
  <c r="BB228" i="2"/>
  <c r="BH226" i="2"/>
  <c r="BB226" i="2"/>
  <c r="BH224" i="2"/>
  <c r="BB224" i="2"/>
  <c r="BH222" i="2"/>
  <c r="BB222" i="2"/>
  <c r="BH220" i="2"/>
  <c r="BB220" i="2"/>
  <c r="BH218" i="2"/>
  <c r="BB218" i="2"/>
  <c r="BH216" i="2"/>
  <c r="BB216" i="2"/>
  <c r="BH214" i="2"/>
  <c r="BB214" i="2"/>
  <c r="BH212" i="2"/>
  <c r="BB212" i="2"/>
  <c r="BH210" i="2"/>
  <c r="BB210" i="2"/>
  <c r="BH208" i="2"/>
  <c r="BB208" i="2"/>
  <c r="BH206" i="2"/>
  <c r="BB206" i="2"/>
  <c r="BH204" i="2"/>
  <c r="BB204" i="2"/>
  <c r="BH202" i="2"/>
  <c r="BB202" i="2"/>
  <c r="BH200" i="2"/>
  <c r="BB200" i="2"/>
  <c r="BH198" i="2"/>
  <c r="BB198" i="2"/>
  <c r="BH196" i="2"/>
  <c r="BB196" i="2"/>
  <c r="BH194" i="2"/>
  <c r="BB194" i="2"/>
  <c r="BH192" i="2"/>
  <c r="BB192" i="2"/>
  <c r="BH190" i="2"/>
  <c r="BB190" i="2"/>
  <c r="BH188" i="2"/>
  <c r="BB188" i="2"/>
  <c r="BH186" i="2"/>
  <c r="BB186" i="2"/>
  <c r="BH184" i="2"/>
  <c r="BB184" i="2"/>
  <c r="BH182" i="2"/>
  <c r="BB182" i="2"/>
  <c r="BH180" i="2"/>
  <c r="BB180" i="2"/>
  <c r="BH178" i="2"/>
  <c r="BB178" i="2"/>
  <c r="BH176" i="2"/>
  <c r="BB176" i="2"/>
  <c r="BH174" i="2"/>
  <c r="BB174" i="2"/>
  <c r="BH172" i="2"/>
  <c r="BB172" i="2"/>
  <c r="BH170" i="2"/>
  <c r="BB170" i="2"/>
  <c r="BH168" i="2"/>
  <c r="BB168" i="2"/>
  <c r="BH166" i="2"/>
  <c r="BB166" i="2"/>
  <c r="BH164" i="2"/>
  <c r="BB164" i="2"/>
  <c r="BH162" i="2"/>
  <c r="BB162" i="2"/>
  <c r="BH160" i="2"/>
  <c r="BB160" i="2"/>
  <c r="BH158" i="2"/>
  <c r="BB158" i="2"/>
  <c r="BH156" i="2"/>
  <c r="BB156" i="2"/>
  <c r="BH154" i="2"/>
  <c r="BB154" i="2"/>
  <c r="BH152" i="2"/>
  <c r="BB152" i="2"/>
  <c r="BH150" i="2"/>
  <c r="BB150" i="2"/>
  <c r="BH148" i="2"/>
  <c r="BB148" i="2"/>
  <c r="BH146" i="2"/>
  <c r="BB146" i="2"/>
  <c r="BH144" i="2"/>
  <c r="BB144" i="2"/>
  <c r="BH142" i="2"/>
  <c r="BB142" i="2"/>
  <c r="BH140" i="2"/>
  <c r="BB140" i="2"/>
  <c r="BH138" i="2"/>
  <c r="BB138" i="2"/>
  <c r="BH136" i="2"/>
  <c r="BB136" i="2"/>
  <c r="BH134" i="2"/>
  <c r="BB134" i="2"/>
  <c r="BH132" i="2"/>
  <c r="BB132" i="2"/>
  <c r="BH130" i="2"/>
  <c r="BB130" i="2"/>
  <c r="BH128" i="2"/>
  <c r="BB128" i="2"/>
  <c r="BH126" i="2"/>
  <c r="BB126" i="2"/>
  <c r="BH124" i="2"/>
  <c r="BB124" i="2"/>
  <c r="BH122" i="2"/>
  <c r="BB122" i="2"/>
  <c r="BH120" i="2"/>
  <c r="BB120" i="2"/>
  <c r="BH118" i="2"/>
  <c r="BB118" i="2"/>
  <c r="BH116" i="2"/>
  <c r="BB116" i="2"/>
  <c r="BH114" i="2"/>
  <c r="BB114" i="2"/>
  <c r="BH112" i="2"/>
  <c r="BB112" i="2"/>
  <c r="BH110" i="2"/>
  <c r="BB110" i="2"/>
  <c r="BH108" i="2"/>
  <c r="BB108" i="2"/>
  <c r="BH106" i="2"/>
  <c r="BB106" i="2"/>
  <c r="BH104" i="2"/>
  <c r="BB104" i="2"/>
  <c r="BH102" i="2"/>
  <c r="BB102" i="2"/>
  <c r="BH100" i="2"/>
  <c r="BB100" i="2"/>
  <c r="BH98" i="2"/>
  <c r="BB98" i="2"/>
  <c r="BH96" i="2"/>
  <c r="BB96" i="2"/>
  <c r="BH94" i="2"/>
  <c r="BB94" i="2"/>
  <c r="BH92" i="2"/>
  <c r="BB92" i="2"/>
  <c r="BH90" i="2"/>
  <c r="BB90" i="2"/>
  <c r="BH88" i="2"/>
  <c r="BB88" i="2"/>
  <c r="BH86" i="2"/>
  <c r="BB86" i="2"/>
  <c r="BH84" i="2"/>
  <c r="BB84" i="2"/>
  <c r="BH82" i="2"/>
  <c r="BB82" i="2"/>
  <c r="BH80" i="2"/>
  <c r="BB80" i="2"/>
  <c r="BH78" i="2"/>
  <c r="BB78" i="2"/>
  <c r="BH76" i="2"/>
  <c r="BB76" i="2"/>
  <c r="BH74" i="2"/>
  <c r="BB74" i="2"/>
  <c r="BH72" i="2"/>
  <c r="BB72" i="2"/>
  <c r="BH70" i="2"/>
  <c r="BB70" i="2"/>
  <c r="BH68" i="2"/>
  <c r="BB68" i="2"/>
  <c r="BH66" i="2"/>
  <c r="BB66" i="2"/>
  <c r="BH64" i="2"/>
  <c r="BB64" i="2"/>
  <c r="BH62" i="2"/>
  <c r="BB62" i="2"/>
  <c r="BH60" i="2"/>
  <c r="BB60" i="2"/>
  <c r="BH58" i="2"/>
  <c r="BB58" i="2"/>
  <c r="BH56" i="2"/>
  <c r="BB56" i="2"/>
  <c r="BH54" i="2"/>
  <c r="BB54" i="2"/>
  <c r="BH52" i="2"/>
  <c r="BB52" i="2"/>
  <c r="BH50" i="2"/>
  <c r="BB50" i="2"/>
  <c r="BH48" i="2"/>
  <c r="BB48" i="2"/>
  <c r="BH46" i="2"/>
  <c r="BB46" i="2"/>
  <c r="BH44" i="2"/>
  <c r="BB44" i="2"/>
  <c r="BH42" i="2"/>
  <c r="BB42" i="2"/>
  <c r="BH40" i="2"/>
  <c r="BB40" i="2"/>
  <c r="BH38" i="2"/>
  <c r="BB38" i="2"/>
  <c r="BB36" i="2"/>
  <c r="BB34" i="2"/>
  <c r="BB32" i="2"/>
  <c r="BB30" i="2"/>
  <c r="BB28" i="2"/>
  <c r="BB26" i="2"/>
  <c r="BB24" i="2"/>
  <c r="BB22" i="2"/>
  <c r="BB20" i="2"/>
  <c r="BB18" i="2"/>
  <c r="BB16" i="2"/>
  <c r="BB14" i="2"/>
  <c r="BB12" i="2"/>
  <c r="BB10" i="2"/>
  <c r="BB8" i="2"/>
  <c r="BB630" i="2"/>
  <c r="BB626" i="2"/>
  <c r="BB622" i="2"/>
  <c r="BB618" i="2"/>
  <c r="BB614" i="2"/>
  <c r="BB610" i="2"/>
  <c r="BB606" i="2"/>
  <c r="BB602" i="2"/>
  <c r="BB598" i="2"/>
  <c r="BB594" i="2"/>
  <c r="BB590" i="2"/>
  <c r="BB586" i="2"/>
  <c r="BB582" i="2"/>
  <c r="BB578" i="2"/>
  <c r="BB574" i="2"/>
  <c r="BB570" i="2"/>
  <c r="BB566" i="2"/>
  <c r="BB562" i="2"/>
  <c r="BB558" i="2"/>
  <c r="BB554" i="2"/>
  <c r="BB550" i="2"/>
  <c r="BB546" i="2"/>
  <c r="BB542" i="2"/>
  <c r="BB538" i="2"/>
  <c r="BB534" i="2"/>
  <c r="BB530" i="2"/>
  <c r="BB526" i="2"/>
  <c r="BB522" i="2"/>
  <c r="BB518" i="2"/>
  <c r="BB514" i="2"/>
  <c r="BB510" i="2"/>
  <c r="BB506" i="2"/>
  <c r="BB502" i="2"/>
  <c r="BB498" i="2"/>
  <c r="BB494" i="2"/>
  <c r="BB490" i="2"/>
  <c r="BB486" i="2"/>
  <c r="BB482" i="2"/>
  <c r="BB478" i="2"/>
  <c r="BB474" i="2"/>
  <c r="BB470" i="2"/>
  <c r="BB465" i="2"/>
  <c r="BB460" i="2"/>
  <c r="BB454" i="2"/>
  <c r="BB449" i="2"/>
  <c r="BB444" i="2"/>
  <c r="BB438" i="2"/>
  <c r="BB433" i="2"/>
  <c r="BB428" i="2"/>
  <c r="BB422" i="2"/>
  <c r="BB417" i="2"/>
  <c r="BB412" i="2"/>
  <c r="BB406" i="2"/>
  <c r="BB401" i="2"/>
  <c r="BB396" i="2"/>
  <c r="BB388" i="2"/>
  <c r="BB372" i="2"/>
  <c r="BI633" i="2"/>
  <c r="BC633" i="2"/>
  <c r="BI627" i="2"/>
  <c r="BC627" i="2"/>
  <c r="BI623" i="2"/>
  <c r="BC623" i="2"/>
  <c r="BI621" i="2"/>
  <c r="BC621" i="2"/>
  <c r="BI617" i="2"/>
  <c r="BC617" i="2"/>
  <c r="BI615" i="2"/>
  <c r="BC615" i="2"/>
  <c r="BI613" i="2"/>
  <c r="BC613" i="2"/>
  <c r="BI611" i="2"/>
  <c r="BC611" i="2"/>
  <c r="BI609" i="2"/>
  <c r="BC609" i="2"/>
  <c r="BI607" i="2"/>
  <c r="BC607" i="2"/>
  <c r="BI605" i="2"/>
  <c r="BC605" i="2"/>
  <c r="BI603" i="2"/>
  <c r="BC603" i="2"/>
  <c r="BI599" i="2"/>
  <c r="BC599" i="2"/>
  <c r="BI597" i="2"/>
  <c r="BC597" i="2"/>
  <c r="BI595" i="2"/>
  <c r="BC595" i="2"/>
  <c r="BI593" i="2"/>
  <c r="BC593" i="2"/>
  <c r="BI591" i="2"/>
  <c r="BC591" i="2"/>
  <c r="BI589" i="2"/>
  <c r="BC589" i="2"/>
  <c r="BI587" i="2"/>
  <c r="BC587" i="2"/>
  <c r="BI585" i="2"/>
  <c r="BC585" i="2"/>
  <c r="BI583" i="2"/>
  <c r="BC583" i="2"/>
  <c r="BI581" i="2"/>
  <c r="BC581" i="2"/>
  <c r="BI579" i="2"/>
  <c r="BC579" i="2"/>
  <c r="BI577" i="2"/>
  <c r="BC577" i="2"/>
  <c r="BI575" i="2"/>
  <c r="BC575" i="2"/>
  <c r="BI573" i="2"/>
  <c r="BC573" i="2"/>
  <c r="BI571" i="2"/>
  <c r="BC571" i="2"/>
  <c r="BI569" i="2"/>
  <c r="BC569" i="2"/>
  <c r="BI567" i="2"/>
  <c r="BC567" i="2"/>
  <c r="BI565" i="2"/>
  <c r="BC565" i="2"/>
  <c r="BI563" i="2"/>
  <c r="BC563" i="2"/>
  <c r="BI561" i="2"/>
  <c r="BC561" i="2"/>
  <c r="BI559" i="2"/>
  <c r="BC559" i="2"/>
  <c r="BI557" i="2"/>
  <c r="BC557" i="2"/>
  <c r="BI555" i="2"/>
  <c r="BC555" i="2"/>
  <c r="BI553" i="2"/>
  <c r="BC553" i="2"/>
  <c r="BI551" i="2"/>
  <c r="BC551" i="2"/>
  <c r="BI549" i="2"/>
  <c r="BC549" i="2"/>
  <c r="BI547" i="2"/>
  <c r="BC547" i="2"/>
  <c r="BI545" i="2"/>
  <c r="BC545" i="2"/>
  <c r="BI543" i="2"/>
  <c r="BC543" i="2"/>
  <c r="BI541" i="2"/>
  <c r="BC541" i="2"/>
  <c r="BI539" i="2"/>
  <c r="BC539" i="2"/>
  <c r="BI537" i="2"/>
  <c r="BC537" i="2"/>
  <c r="BI535" i="2"/>
  <c r="BC535" i="2"/>
  <c r="BI533" i="2"/>
  <c r="BC533" i="2"/>
  <c r="BI531" i="2"/>
  <c r="BC531" i="2"/>
  <c r="BI529" i="2"/>
  <c r="BC529" i="2"/>
  <c r="BI527" i="2"/>
  <c r="BC527" i="2"/>
  <c r="BI525" i="2"/>
  <c r="BC525" i="2"/>
  <c r="BI523" i="2"/>
  <c r="BC523" i="2"/>
  <c r="BI521" i="2"/>
  <c r="BC521" i="2"/>
  <c r="BI519" i="2"/>
  <c r="BC519" i="2"/>
  <c r="BI517" i="2"/>
  <c r="BC517" i="2"/>
  <c r="BI515" i="2"/>
  <c r="BC515" i="2"/>
  <c r="BI513" i="2"/>
  <c r="BC513" i="2"/>
  <c r="BI511" i="2"/>
  <c r="BC511" i="2"/>
  <c r="BI509" i="2"/>
  <c r="BC509" i="2"/>
  <c r="BI507" i="2"/>
  <c r="BC507" i="2"/>
  <c r="BI505" i="2"/>
  <c r="BC505" i="2"/>
  <c r="BI503" i="2"/>
  <c r="BC503" i="2"/>
  <c r="BI501" i="2"/>
  <c r="BC501" i="2"/>
  <c r="BI499" i="2"/>
  <c r="BC499" i="2"/>
  <c r="BI497" i="2"/>
  <c r="BC497" i="2"/>
  <c r="BI495" i="2"/>
  <c r="BC495" i="2"/>
  <c r="BI493" i="2"/>
  <c r="BC493" i="2"/>
  <c r="BI491" i="2"/>
  <c r="BC491" i="2"/>
  <c r="BI489" i="2"/>
  <c r="BC489" i="2"/>
  <c r="BI487" i="2"/>
  <c r="BC487" i="2"/>
  <c r="BI485" i="2"/>
  <c r="BC485" i="2"/>
  <c r="BI483" i="2"/>
  <c r="BC483" i="2"/>
  <c r="BI481" i="2"/>
  <c r="BC481" i="2"/>
  <c r="BI479" i="2"/>
  <c r="BC479" i="2"/>
  <c r="BI477" i="2"/>
  <c r="BC477" i="2"/>
  <c r="BI475" i="2"/>
  <c r="BC475" i="2"/>
  <c r="BI473" i="2"/>
  <c r="BC473" i="2"/>
  <c r="BI471" i="2"/>
  <c r="BC471" i="2"/>
  <c r="BI469" i="2"/>
  <c r="BC469" i="2"/>
  <c r="BI467" i="2"/>
  <c r="BC467" i="2"/>
  <c r="BI465" i="2"/>
  <c r="BC465" i="2"/>
  <c r="BI463" i="2"/>
  <c r="BC463" i="2"/>
  <c r="BI461" i="2"/>
  <c r="BC461" i="2"/>
  <c r="BI459" i="2"/>
  <c r="BC459" i="2"/>
  <c r="BI457" i="2"/>
  <c r="BC457" i="2"/>
  <c r="BI455" i="2"/>
  <c r="BC455" i="2"/>
  <c r="BI453" i="2"/>
  <c r="BC453" i="2"/>
  <c r="BI451" i="2"/>
  <c r="BC451" i="2"/>
  <c r="BI449" i="2"/>
  <c r="BC449" i="2"/>
  <c r="BI447" i="2"/>
  <c r="BC447" i="2"/>
  <c r="BI445" i="2"/>
  <c r="BC445" i="2"/>
  <c r="BI443" i="2"/>
  <c r="BC443" i="2"/>
  <c r="BI441" i="2"/>
  <c r="BC441" i="2"/>
  <c r="BI439" i="2"/>
  <c r="BC439" i="2"/>
  <c r="BI437" i="2"/>
  <c r="BC437" i="2"/>
  <c r="BI435" i="2"/>
  <c r="BC435" i="2"/>
  <c r="BI433" i="2"/>
  <c r="BC433" i="2"/>
  <c r="BI431" i="2"/>
  <c r="BC431" i="2"/>
  <c r="BI429" i="2"/>
  <c r="BC429" i="2"/>
  <c r="BI427" i="2"/>
  <c r="BC427" i="2"/>
  <c r="BI425" i="2"/>
  <c r="BC425" i="2"/>
  <c r="BI423" i="2"/>
  <c r="BC423" i="2"/>
  <c r="BI421" i="2"/>
  <c r="BC421" i="2"/>
  <c r="BI419" i="2"/>
  <c r="BC419" i="2"/>
  <c r="BI417" i="2"/>
  <c r="BC417" i="2"/>
  <c r="BI415" i="2"/>
  <c r="BC415" i="2"/>
  <c r="BI413" i="2"/>
  <c r="BC413" i="2"/>
  <c r="BI411" i="2"/>
  <c r="BC411" i="2"/>
  <c r="BI409" i="2"/>
  <c r="BC409" i="2"/>
  <c r="BI407" i="2"/>
  <c r="BC407" i="2"/>
  <c r="BI405" i="2"/>
  <c r="BC405" i="2"/>
  <c r="BI403" i="2"/>
  <c r="BC403" i="2"/>
  <c r="BI401" i="2"/>
  <c r="BC401" i="2"/>
  <c r="BI399" i="2"/>
  <c r="BC399" i="2"/>
  <c r="BI397" i="2"/>
  <c r="BC397" i="2"/>
  <c r="BI395" i="2"/>
  <c r="BC395" i="2"/>
  <c r="BI393" i="2"/>
  <c r="BC393" i="2"/>
  <c r="BI391" i="2"/>
  <c r="BC391" i="2"/>
  <c r="BI389" i="2"/>
  <c r="BC389" i="2"/>
  <c r="BI387" i="2"/>
  <c r="BC387" i="2"/>
  <c r="BI385" i="2"/>
  <c r="BC385" i="2"/>
  <c r="BI383" i="2"/>
  <c r="BC383" i="2"/>
  <c r="BI381" i="2"/>
  <c r="BC381" i="2"/>
  <c r="BI379" i="2"/>
  <c r="BC379" i="2"/>
  <c r="BI377" i="2"/>
  <c r="BC377" i="2"/>
  <c r="BI375" i="2"/>
  <c r="BC375" i="2"/>
  <c r="BI373" i="2"/>
  <c r="BC373" i="2"/>
  <c r="BI371" i="2"/>
  <c r="BC371" i="2"/>
  <c r="BI369" i="2"/>
  <c r="BC369" i="2"/>
  <c r="BI367" i="2"/>
  <c r="BC367" i="2"/>
  <c r="BI365" i="2"/>
  <c r="BC365" i="2"/>
  <c r="BI363" i="2"/>
  <c r="BC363" i="2"/>
  <c r="BI361" i="2"/>
  <c r="BC361" i="2"/>
  <c r="BI359" i="2"/>
  <c r="BC359" i="2"/>
  <c r="BI357" i="2"/>
  <c r="BC357" i="2"/>
  <c r="BI355" i="2"/>
  <c r="BC355" i="2"/>
  <c r="BI353" i="2"/>
  <c r="BC353" i="2"/>
  <c r="BI351" i="2"/>
  <c r="BC351" i="2"/>
  <c r="BI349" i="2"/>
  <c r="BC349" i="2"/>
  <c r="BI347" i="2"/>
  <c r="BC347" i="2"/>
  <c r="BI345" i="2"/>
  <c r="BC345" i="2"/>
  <c r="BI343" i="2"/>
  <c r="BC343" i="2"/>
  <c r="BI341" i="2"/>
  <c r="BC341" i="2"/>
  <c r="BI339" i="2"/>
  <c r="BC339" i="2"/>
  <c r="BI337" i="2"/>
  <c r="BC337" i="2"/>
  <c r="BI335" i="2"/>
  <c r="BC335" i="2"/>
  <c r="BI333" i="2"/>
  <c r="BC333" i="2"/>
  <c r="BI331" i="2"/>
  <c r="BC331" i="2"/>
  <c r="BI329" i="2"/>
  <c r="BC329" i="2"/>
  <c r="BI327" i="2"/>
  <c r="BC327" i="2"/>
  <c r="BI325" i="2"/>
  <c r="BC325" i="2"/>
  <c r="BI323" i="2"/>
  <c r="BC323" i="2"/>
  <c r="BI321" i="2"/>
  <c r="BC321" i="2"/>
  <c r="BI319" i="2"/>
  <c r="BC319" i="2"/>
  <c r="BI317" i="2"/>
  <c r="BC317" i="2"/>
  <c r="BI315" i="2"/>
  <c r="BC315" i="2"/>
  <c r="BI313" i="2"/>
  <c r="BC313" i="2"/>
  <c r="BI311" i="2"/>
  <c r="BC311" i="2"/>
  <c r="BI309" i="2"/>
  <c r="BC309" i="2"/>
  <c r="BI307" i="2"/>
  <c r="BC307" i="2"/>
  <c r="BI305" i="2"/>
  <c r="BC305" i="2"/>
  <c r="BI303" i="2"/>
  <c r="BC303" i="2"/>
  <c r="BI301" i="2"/>
  <c r="BC301" i="2"/>
  <c r="BI299" i="2"/>
  <c r="BC299" i="2"/>
  <c r="BI297" i="2"/>
  <c r="BC297" i="2"/>
  <c r="BI295" i="2"/>
  <c r="BC295" i="2"/>
  <c r="BI293" i="2"/>
  <c r="BC293" i="2"/>
  <c r="BI291" i="2"/>
  <c r="BC291" i="2"/>
  <c r="BI289" i="2"/>
  <c r="BC289" i="2"/>
  <c r="BI287" i="2"/>
  <c r="BC287" i="2"/>
  <c r="BI285" i="2"/>
  <c r="BC285" i="2"/>
  <c r="BI283" i="2"/>
  <c r="BC283" i="2"/>
  <c r="BI281" i="2"/>
  <c r="BC281" i="2"/>
  <c r="BI279" i="2"/>
  <c r="BC279" i="2"/>
  <c r="BI277" i="2"/>
  <c r="BC277" i="2"/>
  <c r="BI275" i="2"/>
  <c r="BC275" i="2"/>
  <c r="BI273" i="2"/>
  <c r="BC273" i="2"/>
  <c r="BI271" i="2"/>
  <c r="BC271" i="2"/>
  <c r="BI269" i="2"/>
  <c r="BC269" i="2"/>
  <c r="BI267" i="2"/>
  <c r="BC267" i="2"/>
  <c r="BI265" i="2"/>
  <c r="BC265" i="2"/>
  <c r="BI263" i="2"/>
  <c r="BC263" i="2"/>
  <c r="BI261" i="2"/>
  <c r="BC261" i="2"/>
  <c r="BI259" i="2"/>
  <c r="BC259" i="2"/>
  <c r="BI257" i="2"/>
  <c r="BC257" i="2"/>
  <c r="BI255" i="2"/>
  <c r="BC255" i="2"/>
  <c r="BI253" i="2"/>
  <c r="BC253" i="2"/>
  <c r="BI251" i="2"/>
  <c r="BC251" i="2"/>
  <c r="BI249" i="2"/>
  <c r="BC249" i="2"/>
  <c r="BI247" i="2"/>
  <c r="BC247" i="2"/>
  <c r="BI245" i="2"/>
  <c r="BC245" i="2"/>
  <c r="BI243" i="2"/>
  <c r="BC243" i="2"/>
  <c r="BI241" i="2"/>
  <c r="BC241" i="2"/>
  <c r="BI239" i="2"/>
  <c r="BC239" i="2"/>
  <c r="BI237" i="2"/>
  <c r="BC237" i="2"/>
  <c r="BI235" i="2"/>
  <c r="BC235" i="2"/>
  <c r="BI233" i="2"/>
  <c r="BC233" i="2"/>
  <c r="BI231" i="2"/>
  <c r="BC231" i="2"/>
  <c r="BI229" i="2"/>
  <c r="BC229" i="2"/>
  <c r="BI227" i="2"/>
  <c r="BC227" i="2"/>
  <c r="BI225" i="2"/>
  <c r="BC225" i="2"/>
  <c r="BI223" i="2"/>
  <c r="BC223" i="2"/>
  <c r="BI221" i="2"/>
  <c r="BC221" i="2"/>
  <c r="BI219" i="2"/>
  <c r="BC219" i="2"/>
  <c r="BI217" i="2"/>
  <c r="BC217" i="2"/>
  <c r="BI215" i="2"/>
  <c r="BC215" i="2"/>
  <c r="BI213" i="2"/>
  <c r="BC213" i="2"/>
  <c r="BI211" i="2"/>
  <c r="BC211" i="2"/>
  <c r="BI209" i="2"/>
  <c r="BC209" i="2"/>
  <c r="BI207" i="2"/>
  <c r="BC207" i="2"/>
  <c r="BI205" i="2"/>
  <c r="BC205" i="2"/>
  <c r="BI203" i="2"/>
  <c r="BC203" i="2"/>
  <c r="BI201" i="2"/>
  <c r="BC201" i="2"/>
  <c r="BI199" i="2"/>
  <c r="BC199" i="2"/>
  <c r="BI197" i="2"/>
  <c r="BC197" i="2"/>
  <c r="BI195" i="2"/>
  <c r="BC195" i="2"/>
  <c r="BI193" i="2"/>
  <c r="BC193" i="2"/>
  <c r="BI191" i="2"/>
  <c r="BC191" i="2"/>
  <c r="BI189" i="2"/>
  <c r="BC189" i="2"/>
  <c r="BI187" i="2"/>
  <c r="BC187" i="2"/>
  <c r="BI185" i="2"/>
  <c r="BC185" i="2"/>
  <c r="BI183" i="2"/>
  <c r="BC183" i="2"/>
  <c r="BI181" i="2"/>
  <c r="BC181" i="2"/>
  <c r="BI179" i="2"/>
  <c r="BC179" i="2"/>
  <c r="BI177" i="2"/>
  <c r="BC177" i="2"/>
  <c r="BI175" i="2"/>
  <c r="BC175" i="2"/>
  <c r="BI173" i="2"/>
  <c r="BC173" i="2"/>
  <c r="BI171" i="2"/>
  <c r="BC171" i="2"/>
  <c r="BI169" i="2"/>
  <c r="BC169" i="2"/>
  <c r="BI167" i="2"/>
  <c r="BC167" i="2"/>
  <c r="BI165" i="2"/>
  <c r="BC165" i="2"/>
  <c r="BI163" i="2"/>
  <c r="BC163" i="2"/>
  <c r="BI161" i="2"/>
  <c r="BC161" i="2"/>
  <c r="BI159" i="2"/>
  <c r="BC159" i="2"/>
  <c r="BI157" i="2"/>
  <c r="BC157" i="2"/>
  <c r="BI155" i="2"/>
  <c r="BC155" i="2"/>
  <c r="BI153" i="2"/>
  <c r="BC153" i="2"/>
  <c r="BI151" i="2"/>
  <c r="BC151" i="2"/>
  <c r="BI149" i="2"/>
  <c r="BC149" i="2"/>
  <c r="BI147" i="2"/>
  <c r="BC147" i="2"/>
  <c r="BI145" i="2"/>
  <c r="BC145" i="2"/>
  <c r="BI143" i="2"/>
  <c r="BC143" i="2"/>
  <c r="BI141" i="2"/>
  <c r="BC141" i="2"/>
  <c r="BI139" i="2"/>
  <c r="BC139" i="2"/>
  <c r="BI137" i="2"/>
  <c r="BC137" i="2"/>
  <c r="BI135" i="2"/>
  <c r="BC135" i="2"/>
  <c r="BI133" i="2"/>
  <c r="BC133" i="2"/>
  <c r="BI131" i="2"/>
  <c r="BC131" i="2"/>
  <c r="BI129" i="2"/>
  <c r="BC129" i="2"/>
  <c r="BI127" i="2"/>
  <c r="BC127" i="2"/>
  <c r="BI125" i="2"/>
  <c r="BC125" i="2"/>
  <c r="BI123" i="2"/>
  <c r="BC123" i="2"/>
  <c r="BI121" i="2"/>
  <c r="BC121" i="2"/>
  <c r="BI119" i="2"/>
  <c r="BC119" i="2"/>
  <c r="BI117" i="2"/>
  <c r="BC117" i="2"/>
  <c r="BI115" i="2"/>
  <c r="BC115" i="2"/>
  <c r="BI113" i="2"/>
  <c r="BC113" i="2"/>
  <c r="BI111" i="2"/>
  <c r="BC111" i="2"/>
  <c r="BI109" i="2"/>
  <c r="BC109" i="2"/>
  <c r="BI107" i="2"/>
  <c r="BC107" i="2"/>
  <c r="BI105" i="2"/>
  <c r="BC105" i="2"/>
  <c r="BI103" i="2"/>
  <c r="BC103" i="2"/>
  <c r="BI101" i="2"/>
  <c r="BC101" i="2"/>
  <c r="BI99" i="2"/>
  <c r="BC99" i="2"/>
  <c r="BI97" i="2"/>
  <c r="BC97" i="2"/>
  <c r="BI95" i="2"/>
  <c r="BC95" i="2"/>
  <c r="BI93" i="2"/>
  <c r="BC93" i="2"/>
  <c r="BI91" i="2"/>
  <c r="BC91" i="2"/>
  <c r="BI89" i="2"/>
  <c r="BC89" i="2"/>
  <c r="BI87" i="2"/>
  <c r="BC87" i="2"/>
  <c r="BI85" i="2"/>
  <c r="BC85" i="2"/>
  <c r="BI83" i="2"/>
  <c r="BC83" i="2"/>
  <c r="BI81" i="2"/>
  <c r="BC81" i="2"/>
  <c r="BI79" i="2"/>
  <c r="BC79" i="2"/>
  <c r="BI77" i="2"/>
  <c r="BC77" i="2"/>
  <c r="BI75" i="2"/>
  <c r="BC75" i="2"/>
  <c r="BI73" i="2"/>
  <c r="BC73" i="2"/>
  <c r="BI71" i="2"/>
  <c r="BC71" i="2"/>
  <c r="BI69" i="2"/>
  <c r="BC69" i="2"/>
  <c r="BI67" i="2"/>
  <c r="BC67" i="2"/>
  <c r="BI65" i="2"/>
  <c r="BC65" i="2"/>
  <c r="BI63" i="2"/>
  <c r="BC63" i="2"/>
  <c r="BI61" i="2"/>
  <c r="BC61" i="2"/>
  <c r="BI59" i="2"/>
  <c r="BC59" i="2"/>
  <c r="BI57" i="2"/>
  <c r="BC57" i="2"/>
  <c r="BI55" i="2"/>
  <c r="BC55" i="2"/>
  <c r="BI53" i="2"/>
  <c r="BC53" i="2"/>
  <c r="BI51" i="2"/>
  <c r="BC51" i="2"/>
  <c r="BI49" i="2"/>
  <c r="BC49" i="2"/>
  <c r="BI47" i="2"/>
  <c r="BC47" i="2"/>
  <c r="BI45" i="2"/>
  <c r="BC45" i="2"/>
  <c r="BI43" i="2"/>
  <c r="BC43" i="2"/>
  <c r="BI41" i="2"/>
  <c r="BC41" i="2"/>
  <c r="BI39" i="2"/>
  <c r="BC39" i="2"/>
  <c r="BI37" i="2"/>
  <c r="BC37" i="2"/>
  <c r="BI35" i="2"/>
  <c r="BC35" i="2"/>
  <c r="BI33" i="2"/>
  <c r="BC33" i="2"/>
  <c r="BI31" i="2"/>
  <c r="BC31" i="2"/>
  <c r="BI29" i="2"/>
  <c r="BC29" i="2"/>
  <c r="BI27" i="2"/>
  <c r="BC27" i="2"/>
  <c r="BI25" i="2"/>
  <c r="BC25" i="2"/>
  <c r="BI23" i="2"/>
  <c r="BC23" i="2"/>
  <c r="BI21" i="2"/>
  <c r="BC21" i="2"/>
  <c r="BI19" i="2"/>
  <c r="BC19" i="2"/>
  <c r="BI17" i="2"/>
  <c r="BC17" i="2"/>
  <c r="BI15" i="2"/>
  <c r="BC15" i="2"/>
  <c r="BI13" i="2"/>
  <c r="BC13" i="2"/>
  <c r="BI11" i="2"/>
  <c r="BC11" i="2"/>
  <c r="BI9" i="2"/>
  <c r="BC9" i="2"/>
  <c r="BI7" i="2"/>
  <c r="BC7" i="2"/>
  <c r="BB633" i="2"/>
  <c r="BB629" i="2"/>
  <c r="BB625" i="2"/>
  <c r="BB621" i="2"/>
  <c r="BB617" i="2"/>
  <c r="BB613" i="2"/>
  <c r="BB609" i="2"/>
  <c r="BB605" i="2"/>
  <c r="BB601" i="2"/>
  <c r="BB597" i="2"/>
  <c r="BB593" i="2"/>
  <c r="BB589" i="2"/>
  <c r="BB585" i="2"/>
  <c r="BB581" i="2"/>
  <c r="BB577" i="2"/>
  <c r="BB573" i="2"/>
  <c r="BB569" i="2"/>
  <c r="BB565" i="2"/>
  <c r="BB561" i="2"/>
  <c r="BB557" i="2"/>
  <c r="BB553" i="2"/>
  <c r="BB549" i="2"/>
  <c r="BB545" i="2"/>
  <c r="BB541" i="2"/>
  <c r="BB537" i="2"/>
  <c r="BB533" i="2"/>
  <c r="BB529" i="2"/>
  <c r="BB525" i="2"/>
  <c r="BB521" i="2"/>
  <c r="BB517" i="2"/>
  <c r="BB513" i="2"/>
  <c r="BB509" i="2"/>
  <c r="BB505" i="2"/>
  <c r="BB501" i="2"/>
  <c r="BB497" i="2"/>
  <c r="BB493" i="2"/>
  <c r="BB489" i="2"/>
  <c r="BB485" i="2"/>
  <c r="BB481" i="2"/>
  <c r="BB477" i="2"/>
  <c r="BB473" i="2"/>
  <c r="BB469" i="2"/>
  <c r="BB464" i="2"/>
  <c r="BB458" i="2"/>
  <c r="BB453" i="2"/>
  <c r="BB448" i="2"/>
  <c r="BB442" i="2"/>
  <c r="BB437" i="2"/>
  <c r="BB432" i="2"/>
  <c r="BB426" i="2"/>
  <c r="BB421" i="2"/>
  <c r="BB416" i="2"/>
  <c r="BB410" i="2"/>
  <c r="BB405" i="2"/>
  <c r="BB400" i="2"/>
  <c r="BB394" i="2"/>
  <c r="BB384" i="2"/>
  <c r="BB368" i="2"/>
</calcChain>
</file>

<file path=xl/sharedStrings.xml><?xml version="1.0" encoding="utf-8"?>
<sst xmlns="http://schemas.openxmlformats.org/spreadsheetml/2006/main" count="264" uniqueCount="136">
  <si>
    <t>Scan Session:  "Scan Session #8"</t>
  </si>
  <si>
    <t>Start Time:  16/07/2014 11:21:48</t>
  </si>
  <si>
    <t>ID</t>
  </si>
  <si>
    <t>SecondsElapsed</t>
  </si>
  <si>
    <t>[01]  Strain</t>
  </si>
  <si>
    <t>[02]  Strain</t>
  </si>
  <si>
    <t>[03]  Strain</t>
  </si>
  <si>
    <t>[04]  Strain</t>
  </si>
  <si>
    <t>[05]  Strain</t>
  </si>
  <si>
    <t>[06]  Strain</t>
  </si>
  <si>
    <t>[07]  Strain</t>
  </si>
  <si>
    <t>[08]  Strain</t>
  </si>
  <si>
    <t>[09]  Strain</t>
  </si>
  <si>
    <t>[10]  Strain</t>
  </si>
  <si>
    <t>[11]  Strain</t>
  </si>
  <si>
    <t>[12]  Strain</t>
  </si>
  <si>
    <t>[13]  mm</t>
  </si>
  <si>
    <t>[14]  mm</t>
  </si>
  <si>
    <t>[15]  mm</t>
  </si>
  <si>
    <t>[21]  mm</t>
  </si>
  <si>
    <t>[22]  mm</t>
  </si>
  <si>
    <t>[23]  mm</t>
  </si>
  <si>
    <t>[24]  mm</t>
  </si>
  <si>
    <t>[25]  mm</t>
  </si>
  <si>
    <t>[26]  Strain</t>
  </si>
  <si>
    <t>[27]  Strain</t>
  </si>
  <si>
    <t>[28]  Strain</t>
  </si>
  <si>
    <t>[29]  Strain</t>
  </si>
  <si>
    <t>[30]  Strain</t>
  </si>
  <si>
    <t>[36]  kg</t>
  </si>
  <si>
    <t>[37]  kg</t>
  </si>
  <si>
    <t>[38]  kg</t>
  </si>
  <si>
    <t>[39]  kg</t>
  </si>
  <si>
    <t>LOAD</t>
  </si>
  <si>
    <t>PLATE STRAIN</t>
  </si>
  <si>
    <t>DEFLECTIONS</t>
  </si>
  <si>
    <t>(es+esc)/(d-ds)</t>
  </si>
  <si>
    <t>(ef-es)/(h-d)</t>
  </si>
  <si>
    <t>(ef+esc)/(h-ds)</t>
  </si>
  <si>
    <t>MR-sag %</t>
  </si>
  <si>
    <t>MR-hog %</t>
  </si>
  <si>
    <t>TRANS-1</t>
  </si>
  <si>
    <t>TRANS-2</t>
  </si>
  <si>
    <t>TRANS-3</t>
  </si>
  <si>
    <t>TRANS-4</t>
  </si>
  <si>
    <t>TRANS-5</t>
  </si>
  <si>
    <t>TRANS-6</t>
  </si>
  <si>
    <t>Msag(KN.m)</t>
  </si>
  <si>
    <t>Mhog(KN.m)</t>
  </si>
  <si>
    <t>Curvature(1/mm)-sag</t>
  </si>
  <si>
    <t>Curvature(1/mm)-hog</t>
  </si>
  <si>
    <t>alpha-sag</t>
  </si>
  <si>
    <t>alpha-hog</t>
  </si>
  <si>
    <t>Melas-sag (0.220PL)</t>
  </si>
  <si>
    <t>Melas-hog (0.060PL)</t>
  </si>
  <si>
    <t>KN</t>
  </si>
  <si>
    <t>LEFT</t>
  </si>
  <si>
    <t>I4-CONTROL</t>
  </si>
  <si>
    <t>CURVATURE-DATA</t>
  </si>
  <si>
    <t>hogging</t>
  </si>
  <si>
    <t>M-K  MATLAB</t>
  </si>
  <si>
    <t>SAGGING</t>
  </si>
  <si>
    <t>T2 - DATA</t>
  </si>
  <si>
    <t>es+esc (1)</t>
  </si>
  <si>
    <t>es+esc (2)</t>
  </si>
  <si>
    <t>ef+esc (1)</t>
  </si>
  <si>
    <t>EDDITED</t>
  </si>
  <si>
    <t>eu frp=0.8 %</t>
  </si>
  <si>
    <t>eu frp=0.35%</t>
  </si>
  <si>
    <t>Curvature-sag1</t>
  </si>
  <si>
    <t>Curvature-sag2</t>
  </si>
  <si>
    <t>Curvature-sag3</t>
  </si>
  <si>
    <t>Curvature-sag4</t>
  </si>
  <si>
    <t>Curvature-sag5</t>
  </si>
  <si>
    <t>Curvature-sag6</t>
  </si>
  <si>
    <t>Msag (KN.m)</t>
  </si>
  <si>
    <t>M-hogging (KN.m)</t>
  </si>
  <si>
    <t>Curvature-hog1</t>
  </si>
  <si>
    <t>Curvature-hog2</t>
  </si>
  <si>
    <t>Curvature-hog3</t>
  </si>
  <si>
    <t>Curvature-hog4</t>
  </si>
  <si>
    <t>K-HOGGING</t>
  </si>
  <si>
    <t>M-HOGGING</t>
  </si>
  <si>
    <t>K-SAGGING</t>
  </si>
  <si>
    <t>M-SAGGING</t>
  </si>
  <si>
    <t>fy= 570 Mpa</t>
  </si>
  <si>
    <t>fy= 660 Mpa</t>
  </si>
  <si>
    <t>editted</t>
  </si>
  <si>
    <t>CURVATURE-SAGGING</t>
  </si>
  <si>
    <t>MOMENT-SAGGING</t>
  </si>
  <si>
    <t>left-KN</t>
  </si>
  <si>
    <t>ef-es(1)</t>
  </si>
  <si>
    <t>ef-es(2)</t>
  </si>
  <si>
    <t>fy= 580 Mpa</t>
  </si>
  <si>
    <t>Efrp=135</t>
  </si>
  <si>
    <t>hog-4</t>
  </si>
  <si>
    <t>eu=0.4%</t>
  </si>
  <si>
    <t>fy= 600 Mpa</t>
  </si>
  <si>
    <t>eu= 0.35 %</t>
  </si>
  <si>
    <t>eu= 1.9 %</t>
  </si>
  <si>
    <t>debonding</t>
  </si>
  <si>
    <t>rupture</t>
  </si>
  <si>
    <t>ANALYTICAL MODEL</t>
  </si>
  <si>
    <t>ELASTIC MOMENT-SAGGING</t>
  </si>
  <si>
    <t>LOAD-KN</t>
  </si>
  <si>
    <t>MOMENT/SAG</t>
  </si>
  <si>
    <t>MOMENT/HOG</t>
  </si>
  <si>
    <t>alphaS=</t>
  </si>
  <si>
    <t>e-deb= 0.4 %</t>
  </si>
  <si>
    <t>Efrp= 135 Gpa</t>
  </si>
  <si>
    <t>e-deb= 1.9 %</t>
  </si>
  <si>
    <t xml:space="preserve">alphaH= </t>
  </si>
  <si>
    <t>fc= 33 Mpa</t>
  </si>
  <si>
    <t>fc=  Mpa</t>
  </si>
  <si>
    <t>alphaS= 0.167</t>
  </si>
  <si>
    <t>alphaH= 0.162</t>
  </si>
  <si>
    <t>fySAG=600</t>
  </si>
  <si>
    <t>fyHOG=630</t>
  </si>
  <si>
    <t>fyHOG=600</t>
  </si>
  <si>
    <t>tension in concrete</t>
  </si>
  <si>
    <t>DELTA-1</t>
  </si>
  <si>
    <t>DELTA-2</t>
  </si>
  <si>
    <t>DELTA-3</t>
  </si>
  <si>
    <t>DELTA-4</t>
  </si>
  <si>
    <t>DELTA-5</t>
  </si>
  <si>
    <t>DELTA-6</t>
  </si>
  <si>
    <t>DELTA-MAX</t>
  </si>
  <si>
    <t>U1(I4)-control beam</t>
  </si>
  <si>
    <t>new hogging</t>
  </si>
  <si>
    <t>sagging</t>
  </si>
  <si>
    <t>Efrp=150</t>
  </si>
  <si>
    <t>eu frp= 1.8%</t>
  </si>
  <si>
    <t>Afrp=35mm2</t>
  </si>
  <si>
    <t>Afrp=150mm2</t>
  </si>
  <si>
    <t>Afrp=300mm2</t>
  </si>
  <si>
    <t>U3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</si>
</sst>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0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</fonts>
  <fills count="5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8">
    <xf numFmtId="0" fontId="0" fillId="0" borderId="0" xfId="0"/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6" fillId="33" borderId="0" xfId="0" applyFont="1" applyFill="1" applyAlignment="1">
      <alignment horizontal="center" vertical="center"/>
    </xf>
    <xf numFmtId="0" fontId="16" fillId="34" borderId="0" xfId="0" applyFont="1" applyFill="1" applyAlignment="1">
      <alignment horizontal="center" vertical="center"/>
    </xf>
    <xf numFmtId="0" fontId="16" fillId="35" borderId="0" xfId="0" applyFont="1" applyFill="1" applyAlignment="1">
      <alignment horizontal="center" vertical="center"/>
    </xf>
    <xf numFmtId="0" fontId="16" fillId="36" borderId="0" xfId="0" applyFont="1" applyFill="1" applyAlignment="1">
      <alignment horizontal="center" vertical="center"/>
    </xf>
    <xf numFmtId="0" fontId="16" fillId="37" borderId="0" xfId="0" applyFont="1" applyFill="1" applyAlignment="1">
      <alignment horizontal="center" vertical="center"/>
    </xf>
    <xf numFmtId="0" fontId="16" fillId="38" borderId="0" xfId="0" applyFont="1" applyFill="1" applyAlignment="1">
      <alignment horizontal="center" vertical="center"/>
    </xf>
    <xf numFmtId="0" fontId="0" fillId="38" borderId="0" xfId="0" applyFill="1" applyAlignment="1">
      <alignment horizontal="center" vertical="center"/>
    </xf>
    <xf numFmtId="0" fontId="16" fillId="39" borderId="0" xfId="0" applyFont="1" applyFill="1" applyAlignment="1">
      <alignment horizontal="center" vertical="center"/>
    </xf>
    <xf numFmtId="0" fontId="0" fillId="39" borderId="0" xfId="0" applyFill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41" borderId="0" xfId="0" applyFont="1" applyFill="1" applyAlignment="1">
      <alignment horizontal="center" vertical="center"/>
    </xf>
    <xf numFmtId="0" fontId="16" fillId="42" borderId="0" xfId="0" applyFont="1" applyFill="1" applyAlignment="1">
      <alignment horizontal="center" vertical="center"/>
    </xf>
    <xf numFmtId="0" fontId="16" fillId="43" borderId="0" xfId="0" applyFont="1" applyFill="1" applyAlignment="1">
      <alignment horizontal="center" vertical="center"/>
    </xf>
    <xf numFmtId="0" fontId="0" fillId="44" borderId="0" xfId="0" applyFill="1" applyAlignment="1">
      <alignment horizontal="center" vertical="center"/>
    </xf>
    <xf numFmtId="0" fontId="0" fillId="45" borderId="0" xfId="0" applyFill="1"/>
    <xf numFmtId="0" fontId="0" fillId="45" borderId="0" xfId="0" applyFill="1" applyAlignment="1">
      <alignment horizontal="center" vertical="center"/>
    </xf>
    <xf numFmtId="0" fontId="0" fillId="46" borderId="0" xfId="0" applyFill="1"/>
    <xf numFmtId="0" fontId="0" fillId="46" borderId="0" xfId="0" applyFill="1" applyAlignment="1">
      <alignment horizontal="center" vertical="center"/>
    </xf>
    <xf numFmtId="0" fontId="16" fillId="47" borderId="0" xfId="0" applyFont="1" applyFill="1" applyAlignment="1">
      <alignment horizontal="center" vertical="center"/>
    </xf>
    <xf numFmtId="0" fontId="0" fillId="47" borderId="0" xfId="0" applyFill="1" applyAlignment="1">
      <alignment horizontal="center" vertical="center"/>
    </xf>
    <xf numFmtId="0" fontId="0" fillId="48" borderId="0" xfId="0" applyFill="1"/>
    <xf numFmtId="0" fontId="16" fillId="48" borderId="0" xfId="0" applyFont="1" applyFill="1" applyAlignment="1">
      <alignment horizontal="center" vertical="center"/>
    </xf>
    <xf numFmtId="0" fontId="0" fillId="48" borderId="0" xfId="0" applyFill="1" applyAlignment="1">
      <alignment horizontal="center" vertical="center"/>
    </xf>
    <xf numFmtId="0" fontId="0" fillId="49" borderId="0" xfId="0" applyFill="1"/>
    <xf numFmtId="0" fontId="0" fillId="49" borderId="0" xfId="0" applyFill="1" applyAlignment="1">
      <alignment horizontal="center" vertical="center"/>
    </xf>
    <xf numFmtId="0" fontId="18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19" fillId="45" borderId="0" xfId="0" applyFont="1" applyFill="1" applyAlignment="1">
      <alignment horizontal="center" vertical="center"/>
    </xf>
    <xf numFmtId="0" fontId="22" fillId="0" borderId="0" xfId="0" applyFont="1"/>
    <xf numFmtId="0" fontId="16" fillId="0" borderId="0" xfId="0" applyFont="1" applyFill="1" applyAlignment="1">
      <alignment horizontal="center" vertical="center"/>
    </xf>
    <xf numFmtId="0" fontId="16" fillId="45" borderId="0" xfId="0" applyFont="1" applyFill="1" applyAlignment="1">
      <alignment horizontal="center" vertical="center"/>
    </xf>
    <xf numFmtId="0" fontId="19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0" fillId="34" borderId="0" xfId="0" applyFill="1"/>
    <xf numFmtId="0" fontId="0" fillId="0" borderId="0" xfId="0" applyFill="1" applyAlignment="1">
      <alignment horizontal="center" vertical="center"/>
    </xf>
    <xf numFmtId="0" fontId="23" fillId="38" borderId="0" xfId="0" applyFont="1" applyFill="1" applyAlignment="1">
      <alignment horizontal="center" vertical="center"/>
    </xf>
    <xf numFmtId="0" fontId="23" fillId="0" borderId="0" xfId="0" applyFont="1"/>
    <xf numFmtId="0" fontId="24" fillId="0" borderId="0" xfId="0" applyFont="1" applyAlignment="1">
      <alignment horizontal="center" vertical="center"/>
    </xf>
    <xf numFmtId="0" fontId="0" fillId="41" borderId="0" xfId="0" applyFill="1" applyAlignment="1">
      <alignment horizontal="center" vertical="center"/>
    </xf>
    <xf numFmtId="0" fontId="0" fillId="41" borderId="0" xfId="0" applyFill="1"/>
    <xf numFmtId="0" fontId="0" fillId="36" borderId="0" xfId="0" applyFill="1"/>
    <xf numFmtId="0" fontId="0" fillId="36" borderId="0" xfId="0" applyFill="1" applyAlignment="1">
      <alignment horizontal="center" vertical="center"/>
    </xf>
    <xf numFmtId="11" fontId="0" fillId="0" borderId="0" xfId="0" applyNumberFormat="1"/>
    <xf numFmtId="0" fontId="2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9" fillId="0" borderId="0" xfId="0" applyFont="1"/>
    <xf numFmtId="0" fontId="26" fillId="44" borderId="0" xfId="0" applyFont="1" applyFill="1" applyAlignment="1">
      <alignment horizontal="center" vertical="center"/>
    </xf>
    <xf numFmtId="0" fontId="26" fillId="34" borderId="0" xfId="0" applyFont="1" applyFill="1" applyAlignment="1">
      <alignment horizontal="center" vertical="center"/>
    </xf>
    <xf numFmtId="0" fontId="0" fillId="0" borderId="0" xfId="0"/>
    <xf numFmtId="0" fontId="0" fillId="0" borderId="0" xfId="0" applyAlignment="1">
      <alignment horizontal="center" vertical="center"/>
    </xf>
    <xf numFmtId="0" fontId="16" fillId="38" borderId="0" xfId="0" applyFont="1" applyFill="1" applyAlignment="1">
      <alignment horizontal="center" vertical="center"/>
    </xf>
    <xf numFmtId="0" fontId="27" fillId="39" borderId="0" xfId="0" applyFont="1" applyFill="1" applyAlignment="1">
      <alignment horizontal="center" vertical="center"/>
    </xf>
    <xf numFmtId="0" fontId="27" fillId="38" borderId="0" xfId="0" applyFont="1" applyFill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0" fillId="38" borderId="0" xfId="0" applyFill="1"/>
    <xf numFmtId="0" fontId="14" fillId="36" borderId="0" xfId="0" applyFont="1" applyFill="1"/>
    <xf numFmtId="0" fontId="0" fillId="50" borderId="0" xfId="0" applyFill="1"/>
    <xf numFmtId="0" fontId="16" fillId="50" borderId="0" xfId="0" applyFont="1" applyFill="1"/>
    <xf numFmtId="0" fontId="16" fillId="50" borderId="0" xfId="0" applyFont="1" applyFill="1" applyAlignment="1">
      <alignment horizontal="center" vertical="center"/>
    </xf>
    <xf numFmtId="0" fontId="19" fillId="50" borderId="0" xfId="0" applyFont="1" applyFill="1" applyAlignment="1">
      <alignment horizontal="center"/>
    </xf>
    <xf numFmtId="0" fontId="0" fillId="51" borderId="0" xfId="0" applyFill="1"/>
    <xf numFmtId="0" fontId="0" fillId="51" borderId="0" xfId="0" applyFill="1" applyAlignment="1">
      <alignment horizontal="center" vertical="center"/>
    </xf>
    <xf numFmtId="0" fontId="16" fillId="51" borderId="0" xfId="0" applyFont="1" applyFill="1"/>
    <xf numFmtId="0" fontId="16" fillId="51" borderId="0" xfId="0" applyFont="1" applyFill="1" applyAlignment="1">
      <alignment horizontal="center" vertical="center"/>
    </xf>
    <xf numFmtId="0" fontId="19" fillId="51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6" fillId="51" borderId="0" xfId="0" applyFont="1" applyFill="1" applyAlignment="1">
      <alignment horizontal="center"/>
    </xf>
    <xf numFmtId="0" fontId="19" fillId="50" borderId="0" xfId="0" applyFont="1" applyFill="1" applyAlignment="1">
      <alignment horizontal="center" vertical="center"/>
    </xf>
    <xf numFmtId="0" fontId="0" fillId="38" borderId="0" xfId="0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0" fillId="0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worksheet" Target="worksheets/sheet5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worksheet" Target="worksheets/sheet4.xml"/><Relationship Id="rId17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3.xml"/><Relationship Id="rId5" Type="http://schemas.openxmlformats.org/officeDocument/2006/relationships/chartsheet" Target="chartsheets/sheet4.xml"/><Relationship Id="rId15" Type="http://schemas.openxmlformats.org/officeDocument/2006/relationships/styles" Target="styles.xml"/><Relationship Id="rId10" Type="http://schemas.openxmlformats.org/officeDocument/2006/relationships/chartsheet" Target="chartsheets/sheet8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theme" Target="theme/them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194290717346342E-2"/>
          <c:y val="2.3175162626520623E-2"/>
          <c:w val="0.92915378924766656"/>
          <c:h val="0.90574614254067842"/>
        </c:manualLayout>
      </c:layout>
      <c:scatterChart>
        <c:scatterStyle val="lineMarker"/>
        <c:varyColors val="0"/>
        <c:ser>
          <c:idx val="0"/>
          <c:order val="0"/>
          <c:tx>
            <c:v>Trans-1</c:v>
          </c:tx>
          <c:marker>
            <c:symbol val="none"/>
          </c:marker>
          <c:xVal>
            <c:numRef>
              <c:f>'DATA-editted'!$AK$6:$AK$633</c:f>
              <c:numCache>
                <c:formatCode>General</c:formatCode>
                <c:ptCount val="628"/>
                <c:pt idx="0">
                  <c:v>5.0000000000000001E-3</c:v>
                </c:pt>
                <c:pt idx="1">
                  <c:v>-0.01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-5.0000000000000001E-3</c:v>
                </c:pt>
                <c:pt idx="6">
                  <c:v>5.0000000000000001E-3</c:v>
                </c:pt>
                <c:pt idx="7">
                  <c:v>0</c:v>
                </c:pt>
                <c:pt idx="8">
                  <c:v>0</c:v>
                </c:pt>
                <c:pt idx="9">
                  <c:v>-5.0000000000000001E-3</c:v>
                </c:pt>
                <c:pt idx="10">
                  <c:v>-5.0000000000000001E-3</c:v>
                </c:pt>
                <c:pt idx="11">
                  <c:v>-5.0000000000000001E-3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5.0000000000000001E-3</c:v>
                </c:pt>
                <c:pt idx="17">
                  <c:v>5.0000000000000001E-3</c:v>
                </c:pt>
                <c:pt idx="18">
                  <c:v>0</c:v>
                </c:pt>
                <c:pt idx="19">
                  <c:v>5.0000000000000001E-3</c:v>
                </c:pt>
                <c:pt idx="20">
                  <c:v>-5.0000000000000001E-3</c:v>
                </c:pt>
                <c:pt idx="21">
                  <c:v>-5.0000000000000001E-3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0.01</c:v>
                </c:pt>
                <c:pt idx="27">
                  <c:v>0.01</c:v>
                </c:pt>
                <c:pt idx="28">
                  <c:v>5.0000000000000001E-3</c:v>
                </c:pt>
                <c:pt idx="29">
                  <c:v>5.0000000000000001E-3</c:v>
                </c:pt>
                <c:pt idx="30">
                  <c:v>5.0000000000000001E-3</c:v>
                </c:pt>
                <c:pt idx="31">
                  <c:v>0.01</c:v>
                </c:pt>
                <c:pt idx="32">
                  <c:v>0.01</c:v>
                </c:pt>
                <c:pt idx="33">
                  <c:v>5.0000000000000001E-3</c:v>
                </c:pt>
                <c:pt idx="34">
                  <c:v>0</c:v>
                </c:pt>
                <c:pt idx="35">
                  <c:v>1.4999999999999999E-2</c:v>
                </c:pt>
                <c:pt idx="36">
                  <c:v>2.4E-2</c:v>
                </c:pt>
                <c:pt idx="37">
                  <c:v>2.9000000000000001E-2</c:v>
                </c:pt>
                <c:pt idx="38">
                  <c:v>2.9000000000000001E-2</c:v>
                </c:pt>
                <c:pt idx="39">
                  <c:v>3.9E-2</c:v>
                </c:pt>
                <c:pt idx="40">
                  <c:v>4.3999999999999997E-2</c:v>
                </c:pt>
                <c:pt idx="41">
                  <c:v>5.8999999999999997E-2</c:v>
                </c:pt>
                <c:pt idx="42">
                  <c:v>4.9000000000000002E-2</c:v>
                </c:pt>
                <c:pt idx="43">
                  <c:v>6.8000000000000005E-2</c:v>
                </c:pt>
                <c:pt idx="44">
                  <c:v>6.8000000000000005E-2</c:v>
                </c:pt>
                <c:pt idx="45">
                  <c:v>6.3E-2</c:v>
                </c:pt>
                <c:pt idx="46">
                  <c:v>6.8000000000000005E-2</c:v>
                </c:pt>
                <c:pt idx="47">
                  <c:v>6.3E-2</c:v>
                </c:pt>
                <c:pt idx="48">
                  <c:v>5.8999999999999997E-2</c:v>
                </c:pt>
                <c:pt idx="49">
                  <c:v>6.3E-2</c:v>
                </c:pt>
                <c:pt idx="50">
                  <c:v>6.3E-2</c:v>
                </c:pt>
                <c:pt idx="51">
                  <c:v>5.3999999999999999E-2</c:v>
                </c:pt>
                <c:pt idx="52">
                  <c:v>6.8000000000000005E-2</c:v>
                </c:pt>
                <c:pt idx="53">
                  <c:v>6.3E-2</c:v>
                </c:pt>
                <c:pt idx="54">
                  <c:v>5.3999999999999999E-2</c:v>
                </c:pt>
                <c:pt idx="55">
                  <c:v>5.8999999999999997E-2</c:v>
                </c:pt>
                <c:pt idx="56">
                  <c:v>7.2999999999999995E-2</c:v>
                </c:pt>
                <c:pt idx="57">
                  <c:v>7.2999999999999995E-2</c:v>
                </c:pt>
                <c:pt idx="58">
                  <c:v>8.3000000000000004E-2</c:v>
                </c:pt>
                <c:pt idx="59">
                  <c:v>7.8E-2</c:v>
                </c:pt>
                <c:pt idx="60">
                  <c:v>8.7999999999999995E-2</c:v>
                </c:pt>
                <c:pt idx="61">
                  <c:v>8.7999999999999995E-2</c:v>
                </c:pt>
                <c:pt idx="62">
                  <c:v>9.8000000000000004E-2</c:v>
                </c:pt>
                <c:pt idx="63">
                  <c:v>9.8000000000000004E-2</c:v>
                </c:pt>
                <c:pt idx="64">
                  <c:v>9.8000000000000004E-2</c:v>
                </c:pt>
                <c:pt idx="65">
                  <c:v>9.8000000000000004E-2</c:v>
                </c:pt>
                <c:pt idx="66">
                  <c:v>9.8000000000000004E-2</c:v>
                </c:pt>
                <c:pt idx="67">
                  <c:v>0.10199999999999999</c:v>
                </c:pt>
                <c:pt idx="68">
                  <c:v>0.112</c:v>
                </c:pt>
                <c:pt idx="69">
                  <c:v>0.122</c:v>
                </c:pt>
                <c:pt idx="70">
                  <c:v>0.127</c:v>
                </c:pt>
                <c:pt idx="71">
                  <c:v>0.13200000000000001</c:v>
                </c:pt>
                <c:pt idx="72">
                  <c:v>0.127</c:v>
                </c:pt>
                <c:pt idx="73">
                  <c:v>0.127</c:v>
                </c:pt>
                <c:pt idx="74">
                  <c:v>0.13700000000000001</c:v>
                </c:pt>
                <c:pt idx="75">
                  <c:v>0.13200000000000001</c:v>
                </c:pt>
                <c:pt idx="76">
                  <c:v>0.161</c:v>
                </c:pt>
                <c:pt idx="77">
                  <c:v>0.19</c:v>
                </c:pt>
                <c:pt idx="78">
                  <c:v>0.21</c:v>
                </c:pt>
                <c:pt idx="79">
                  <c:v>0.21</c:v>
                </c:pt>
                <c:pt idx="80">
                  <c:v>0.224</c:v>
                </c:pt>
                <c:pt idx="81">
                  <c:v>0.215</c:v>
                </c:pt>
                <c:pt idx="82">
                  <c:v>0.219</c:v>
                </c:pt>
                <c:pt idx="83">
                  <c:v>0.224</c:v>
                </c:pt>
                <c:pt idx="84">
                  <c:v>0.224</c:v>
                </c:pt>
                <c:pt idx="85">
                  <c:v>0.219</c:v>
                </c:pt>
                <c:pt idx="86">
                  <c:v>0.23400000000000001</c:v>
                </c:pt>
                <c:pt idx="87">
                  <c:v>0.219</c:v>
                </c:pt>
                <c:pt idx="88">
                  <c:v>0.224</c:v>
                </c:pt>
                <c:pt idx="89">
                  <c:v>0.23899999999999999</c:v>
                </c:pt>
                <c:pt idx="90">
                  <c:v>0.26300000000000001</c:v>
                </c:pt>
                <c:pt idx="91">
                  <c:v>0.27800000000000002</c:v>
                </c:pt>
                <c:pt idx="92">
                  <c:v>0.27800000000000002</c:v>
                </c:pt>
                <c:pt idx="93">
                  <c:v>0.28299999999999997</c:v>
                </c:pt>
                <c:pt idx="94">
                  <c:v>0.29699999999999999</c:v>
                </c:pt>
                <c:pt idx="95">
                  <c:v>0.30199999999999999</c:v>
                </c:pt>
                <c:pt idx="96">
                  <c:v>0.307</c:v>
                </c:pt>
                <c:pt idx="97">
                  <c:v>0.30199999999999999</c:v>
                </c:pt>
                <c:pt idx="98">
                  <c:v>0.307</c:v>
                </c:pt>
                <c:pt idx="99">
                  <c:v>0.29699999999999999</c:v>
                </c:pt>
                <c:pt idx="100">
                  <c:v>0.307</c:v>
                </c:pt>
                <c:pt idx="101">
                  <c:v>0.307</c:v>
                </c:pt>
                <c:pt idx="102">
                  <c:v>0.312</c:v>
                </c:pt>
                <c:pt idx="103">
                  <c:v>0.32200000000000001</c:v>
                </c:pt>
                <c:pt idx="104">
                  <c:v>0.33600000000000002</c:v>
                </c:pt>
                <c:pt idx="105">
                  <c:v>0.33600000000000002</c:v>
                </c:pt>
                <c:pt idx="106">
                  <c:v>0.34599999999999997</c:v>
                </c:pt>
                <c:pt idx="107">
                  <c:v>0.35099999999999998</c:v>
                </c:pt>
                <c:pt idx="108">
                  <c:v>0.36599999999999999</c:v>
                </c:pt>
                <c:pt idx="109">
                  <c:v>0.36099999999999999</c:v>
                </c:pt>
                <c:pt idx="110">
                  <c:v>0.36099999999999999</c:v>
                </c:pt>
                <c:pt idx="111">
                  <c:v>0.36099999999999999</c:v>
                </c:pt>
                <c:pt idx="112">
                  <c:v>0.36599999999999999</c:v>
                </c:pt>
                <c:pt idx="113">
                  <c:v>0.36599999999999999</c:v>
                </c:pt>
                <c:pt idx="114">
                  <c:v>0.36599999999999999</c:v>
                </c:pt>
                <c:pt idx="115">
                  <c:v>0.36099999999999999</c:v>
                </c:pt>
                <c:pt idx="116">
                  <c:v>0.371</c:v>
                </c:pt>
                <c:pt idx="117">
                  <c:v>0.39</c:v>
                </c:pt>
                <c:pt idx="118">
                  <c:v>0.39</c:v>
                </c:pt>
                <c:pt idx="119">
                  <c:v>0.4</c:v>
                </c:pt>
                <c:pt idx="120">
                  <c:v>0.41399999999999998</c:v>
                </c:pt>
                <c:pt idx="121">
                  <c:v>0.42899999999999999</c:v>
                </c:pt>
                <c:pt idx="122">
                  <c:v>0.42399999999999999</c:v>
                </c:pt>
                <c:pt idx="123">
                  <c:v>0.434</c:v>
                </c:pt>
                <c:pt idx="124">
                  <c:v>0.439</c:v>
                </c:pt>
                <c:pt idx="125">
                  <c:v>0.44400000000000001</c:v>
                </c:pt>
                <c:pt idx="126">
                  <c:v>0.44900000000000001</c:v>
                </c:pt>
                <c:pt idx="127">
                  <c:v>0.45300000000000001</c:v>
                </c:pt>
                <c:pt idx="128">
                  <c:v>0.47299999999999998</c:v>
                </c:pt>
                <c:pt idx="129">
                  <c:v>0.48799999999999999</c:v>
                </c:pt>
                <c:pt idx="130">
                  <c:v>0.51200000000000001</c:v>
                </c:pt>
                <c:pt idx="131">
                  <c:v>0.77</c:v>
                </c:pt>
                <c:pt idx="132">
                  <c:v>0.77500000000000002</c:v>
                </c:pt>
                <c:pt idx="133">
                  <c:v>0.79</c:v>
                </c:pt>
                <c:pt idx="134">
                  <c:v>0.80900000000000005</c:v>
                </c:pt>
                <c:pt idx="135">
                  <c:v>0.83399999999999996</c:v>
                </c:pt>
                <c:pt idx="136">
                  <c:v>0.83399999999999996</c:v>
                </c:pt>
                <c:pt idx="137">
                  <c:v>0.86299999999999999</c:v>
                </c:pt>
                <c:pt idx="138">
                  <c:v>0.88700000000000001</c:v>
                </c:pt>
                <c:pt idx="139">
                  <c:v>0.90200000000000002</c:v>
                </c:pt>
                <c:pt idx="140">
                  <c:v>0.91200000000000003</c:v>
                </c:pt>
                <c:pt idx="141">
                  <c:v>0.92600000000000005</c:v>
                </c:pt>
                <c:pt idx="142">
                  <c:v>0.92100000000000004</c:v>
                </c:pt>
                <c:pt idx="143">
                  <c:v>0.94599999999999995</c:v>
                </c:pt>
                <c:pt idx="144">
                  <c:v>0.98499999999999999</c:v>
                </c:pt>
                <c:pt idx="145">
                  <c:v>1.034</c:v>
                </c:pt>
                <c:pt idx="146">
                  <c:v>1.0429999999999999</c:v>
                </c:pt>
                <c:pt idx="147">
                  <c:v>1.3109999999999999</c:v>
                </c:pt>
                <c:pt idx="148">
                  <c:v>1.341</c:v>
                </c:pt>
                <c:pt idx="149">
                  <c:v>1.3460000000000001</c:v>
                </c:pt>
                <c:pt idx="150">
                  <c:v>1.3460000000000001</c:v>
                </c:pt>
                <c:pt idx="151">
                  <c:v>1.35</c:v>
                </c:pt>
                <c:pt idx="152">
                  <c:v>1.375</c:v>
                </c:pt>
                <c:pt idx="153">
                  <c:v>1.38</c:v>
                </c:pt>
                <c:pt idx="154">
                  <c:v>1.4530000000000001</c:v>
                </c:pt>
                <c:pt idx="155">
                  <c:v>1.492</c:v>
                </c:pt>
                <c:pt idx="156">
                  <c:v>1.506</c:v>
                </c:pt>
                <c:pt idx="157">
                  <c:v>1.58</c:v>
                </c:pt>
                <c:pt idx="158">
                  <c:v>1.843</c:v>
                </c:pt>
                <c:pt idx="159">
                  <c:v>1.857</c:v>
                </c:pt>
                <c:pt idx="160">
                  <c:v>1.8919999999999999</c:v>
                </c:pt>
                <c:pt idx="161">
                  <c:v>1.8919999999999999</c:v>
                </c:pt>
                <c:pt idx="162">
                  <c:v>1.9259999999999999</c:v>
                </c:pt>
                <c:pt idx="163">
                  <c:v>1.95</c:v>
                </c:pt>
                <c:pt idx="164">
                  <c:v>1.9550000000000001</c:v>
                </c:pt>
                <c:pt idx="165">
                  <c:v>2.145</c:v>
                </c:pt>
                <c:pt idx="166">
                  <c:v>2.1840000000000002</c:v>
                </c:pt>
                <c:pt idx="167">
                  <c:v>2.262</c:v>
                </c:pt>
                <c:pt idx="168">
                  <c:v>2.2719999999999998</c:v>
                </c:pt>
                <c:pt idx="169">
                  <c:v>2.2669999999999999</c:v>
                </c:pt>
                <c:pt idx="170">
                  <c:v>2.2719999999999998</c:v>
                </c:pt>
                <c:pt idx="171">
                  <c:v>2.3010000000000002</c:v>
                </c:pt>
                <c:pt idx="172">
                  <c:v>2.3159999999999998</c:v>
                </c:pt>
                <c:pt idx="173">
                  <c:v>2.3210000000000002</c:v>
                </c:pt>
                <c:pt idx="174">
                  <c:v>2.3639999999999999</c:v>
                </c:pt>
                <c:pt idx="175">
                  <c:v>2.3690000000000002</c:v>
                </c:pt>
                <c:pt idx="176">
                  <c:v>2.3889999999999998</c:v>
                </c:pt>
                <c:pt idx="177">
                  <c:v>2.4180000000000001</c:v>
                </c:pt>
                <c:pt idx="178">
                  <c:v>2.4329999999999998</c:v>
                </c:pt>
                <c:pt idx="179">
                  <c:v>2.452</c:v>
                </c:pt>
                <c:pt idx="180">
                  <c:v>2.4569999999999999</c:v>
                </c:pt>
                <c:pt idx="181">
                  <c:v>2.4809999999999999</c:v>
                </c:pt>
                <c:pt idx="182">
                  <c:v>2.496</c:v>
                </c:pt>
                <c:pt idx="183">
                  <c:v>2.5110000000000001</c:v>
                </c:pt>
                <c:pt idx="184">
                  <c:v>2.5249999999999999</c:v>
                </c:pt>
                <c:pt idx="185">
                  <c:v>2.5350000000000001</c:v>
                </c:pt>
                <c:pt idx="186">
                  <c:v>2.5449999999999999</c:v>
                </c:pt>
                <c:pt idx="187">
                  <c:v>2.5350000000000001</c:v>
                </c:pt>
                <c:pt idx="188">
                  <c:v>2.5499999999999998</c:v>
                </c:pt>
                <c:pt idx="189">
                  <c:v>2.5590000000000002</c:v>
                </c:pt>
                <c:pt idx="190">
                  <c:v>2.6720000000000002</c:v>
                </c:pt>
                <c:pt idx="191">
                  <c:v>2.681</c:v>
                </c:pt>
                <c:pt idx="192">
                  <c:v>2.6909999999999998</c:v>
                </c:pt>
                <c:pt idx="193">
                  <c:v>2.7010000000000001</c:v>
                </c:pt>
                <c:pt idx="194">
                  <c:v>2.7109999999999999</c:v>
                </c:pt>
                <c:pt idx="195">
                  <c:v>2.7250000000000001</c:v>
                </c:pt>
                <c:pt idx="196">
                  <c:v>2.8180000000000001</c:v>
                </c:pt>
                <c:pt idx="197">
                  <c:v>2.8420000000000001</c:v>
                </c:pt>
                <c:pt idx="198">
                  <c:v>2.871</c:v>
                </c:pt>
                <c:pt idx="199">
                  <c:v>2.891</c:v>
                </c:pt>
                <c:pt idx="200">
                  <c:v>2.91</c:v>
                </c:pt>
                <c:pt idx="201">
                  <c:v>2.93</c:v>
                </c:pt>
                <c:pt idx="202">
                  <c:v>2.93</c:v>
                </c:pt>
                <c:pt idx="203">
                  <c:v>2.964</c:v>
                </c:pt>
                <c:pt idx="204">
                  <c:v>2.964</c:v>
                </c:pt>
                <c:pt idx="205">
                  <c:v>3.105</c:v>
                </c:pt>
                <c:pt idx="206">
                  <c:v>3.1539999999999999</c:v>
                </c:pt>
                <c:pt idx="207">
                  <c:v>3.3050000000000002</c:v>
                </c:pt>
                <c:pt idx="208">
                  <c:v>3.3490000000000002</c:v>
                </c:pt>
                <c:pt idx="209">
                  <c:v>3.379</c:v>
                </c:pt>
                <c:pt idx="210">
                  <c:v>3.3879999999999999</c:v>
                </c:pt>
                <c:pt idx="211">
                  <c:v>3.4220000000000002</c:v>
                </c:pt>
                <c:pt idx="212">
                  <c:v>3.5390000000000001</c:v>
                </c:pt>
                <c:pt idx="213">
                  <c:v>3.5590000000000002</c:v>
                </c:pt>
                <c:pt idx="214">
                  <c:v>3.6760000000000002</c:v>
                </c:pt>
                <c:pt idx="215">
                  <c:v>3.71</c:v>
                </c:pt>
                <c:pt idx="216">
                  <c:v>3.71</c:v>
                </c:pt>
                <c:pt idx="217">
                  <c:v>3.7250000000000001</c:v>
                </c:pt>
                <c:pt idx="218">
                  <c:v>3.7879999999999998</c:v>
                </c:pt>
                <c:pt idx="219">
                  <c:v>3.8079999999999998</c:v>
                </c:pt>
                <c:pt idx="220">
                  <c:v>3.9049999999999998</c:v>
                </c:pt>
                <c:pt idx="221">
                  <c:v>3.9489999999999998</c:v>
                </c:pt>
                <c:pt idx="222">
                  <c:v>3.9729999999999999</c:v>
                </c:pt>
                <c:pt idx="223">
                  <c:v>3.968</c:v>
                </c:pt>
                <c:pt idx="224">
                  <c:v>4.0069999999999997</c:v>
                </c:pt>
                <c:pt idx="225">
                  <c:v>4.056</c:v>
                </c:pt>
                <c:pt idx="226">
                  <c:v>4.085</c:v>
                </c:pt>
                <c:pt idx="227">
                  <c:v>4.1150000000000002</c:v>
                </c:pt>
                <c:pt idx="228">
                  <c:v>4.1879999999999997</c:v>
                </c:pt>
                <c:pt idx="229">
                  <c:v>4.2220000000000004</c:v>
                </c:pt>
                <c:pt idx="230">
                  <c:v>4.28</c:v>
                </c:pt>
                <c:pt idx="231">
                  <c:v>4.3</c:v>
                </c:pt>
                <c:pt idx="232">
                  <c:v>4.3099999999999996</c:v>
                </c:pt>
                <c:pt idx="233">
                  <c:v>4.3579999999999997</c:v>
                </c:pt>
                <c:pt idx="234">
                  <c:v>4.3929999999999998</c:v>
                </c:pt>
                <c:pt idx="235">
                  <c:v>4.5919999999999996</c:v>
                </c:pt>
                <c:pt idx="236">
                  <c:v>4.617</c:v>
                </c:pt>
                <c:pt idx="237">
                  <c:v>4.6360000000000001</c:v>
                </c:pt>
                <c:pt idx="238">
                  <c:v>4.6360000000000001</c:v>
                </c:pt>
                <c:pt idx="239">
                  <c:v>4.67</c:v>
                </c:pt>
                <c:pt idx="240">
                  <c:v>4.7</c:v>
                </c:pt>
                <c:pt idx="241">
                  <c:v>4.7290000000000001</c:v>
                </c:pt>
                <c:pt idx="242">
                  <c:v>4.7729999999999997</c:v>
                </c:pt>
                <c:pt idx="243">
                  <c:v>4.7869999999999999</c:v>
                </c:pt>
                <c:pt idx="244">
                  <c:v>4.8120000000000003</c:v>
                </c:pt>
                <c:pt idx="245">
                  <c:v>4.8220000000000001</c:v>
                </c:pt>
                <c:pt idx="246">
                  <c:v>4.8360000000000003</c:v>
                </c:pt>
                <c:pt idx="247">
                  <c:v>4.87</c:v>
                </c:pt>
                <c:pt idx="248">
                  <c:v>4.88</c:v>
                </c:pt>
                <c:pt idx="249">
                  <c:v>4.9429999999999996</c:v>
                </c:pt>
                <c:pt idx="250">
                  <c:v>4.9630000000000001</c:v>
                </c:pt>
                <c:pt idx="251">
                  <c:v>5.0949999999999998</c:v>
                </c:pt>
                <c:pt idx="252">
                  <c:v>5.109</c:v>
                </c:pt>
                <c:pt idx="253">
                  <c:v>5.1340000000000003</c:v>
                </c:pt>
                <c:pt idx="254">
                  <c:v>5.1870000000000003</c:v>
                </c:pt>
                <c:pt idx="255">
                  <c:v>5.2460000000000004</c:v>
                </c:pt>
                <c:pt idx="256">
                  <c:v>5.2649999999999997</c:v>
                </c:pt>
                <c:pt idx="257">
                  <c:v>5.2850000000000001</c:v>
                </c:pt>
                <c:pt idx="258">
                  <c:v>5.3579999999999997</c:v>
                </c:pt>
                <c:pt idx="259">
                  <c:v>5.407</c:v>
                </c:pt>
                <c:pt idx="260">
                  <c:v>5.758</c:v>
                </c:pt>
                <c:pt idx="261">
                  <c:v>5.782</c:v>
                </c:pt>
                <c:pt idx="262">
                  <c:v>5.8209999999999997</c:v>
                </c:pt>
                <c:pt idx="263">
                  <c:v>5.8310000000000004</c:v>
                </c:pt>
                <c:pt idx="264">
                  <c:v>5.8650000000000002</c:v>
                </c:pt>
                <c:pt idx="265">
                  <c:v>6.0449999999999999</c:v>
                </c:pt>
                <c:pt idx="266">
                  <c:v>6.109</c:v>
                </c:pt>
                <c:pt idx="267">
                  <c:v>6.2450000000000001</c:v>
                </c:pt>
                <c:pt idx="268">
                  <c:v>6.2839999999999998</c:v>
                </c:pt>
                <c:pt idx="269">
                  <c:v>6.4109999999999996</c:v>
                </c:pt>
                <c:pt idx="270">
                  <c:v>6.4790000000000001</c:v>
                </c:pt>
                <c:pt idx="271">
                  <c:v>6.6210000000000004</c:v>
                </c:pt>
                <c:pt idx="272">
                  <c:v>6.6890000000000001</c:v>
                </c:pt>
                <c:pt idx="273">
                  <c:v>6.694</c:v>
                </c:pt>
                <c:pt idx="274">
                  <c:v>6.7770000000000001</c:v>
                </c:pt>
                <c:pt idx="275">
                  <c:v>6.835</c:v>
                </c:pt>
                <c:pt idx="276">
                  <c:v>6.923</c:v>
                </c:pt>
                <c:pt idx="277">
                  <c:v>6.9809999999999999</c:v>
                </c:pt>
                <c:pt idx="278">
                  <c:v>7.0010000000000003</c:v>
                </c:pt>
                <c:pt idx="279">
                  <c:v>7.0979999999999999</c:v>
                </c:pt>
                <c:pt idx="280">
                  <c:v>7.1230000000000002</c:v>
                </c:pt>
                <c:pt idx="281">
                  <c:v>7.22</c:v>
                </c:pt>
                <c:pt idx="282">
                  <c:v>7.391</c:v>
                </c:pt>
                <c:pt idx="283">
                  <c:v>7.5129999999999999</c:v>
                </c:pt>
                <c:pt idx="284">
                  <c:v>7.5709999999999997</c:v>
                </c:pt>
                <c:pt idx="285">
                  <c:v>7.6779999999999999</c:v>
                </c:pt>
                <c:pt idx="286">
                  <c:v>7.7469999999999999</c:v>
                </c:pt>
                <c:pt idx="287">
                  <c:v>7.8689999999999998</c:v>
                </c:pt>
                <c:pt idx="288">
                  <c:v>7.9119999999999999</c:v>
                </c:pt>
                <c:pt idx="289">
                  <c:v>8.1419999999999995</c:v>
                </c:pt>
                <c:pt idx="290">
                  <c:v>8.1460000000000008</c:v>
                </c:pt>
                <c:pt idx="291">
                  <c:v>8.3320000000000007</c:v>
                </c:pt>
                <c:pt idx="292">
                  <c:v>8.3659999999999997</c:v>
                </c:pt>
                <c:pt idx="293">
                  <c:v>8.4049999999999994</c:v>
                </c:pt>
                <c:pt idx="294">
                  <c:v>8.4580000000000002</c:v>
                </c:pt>
                <c:pt idx="295">
                  <c:v>8.5609999999999999</c:v>
                </c:pt>
                <c:pt idx="296">
                  <c:v>8.9019999999999992</c:v>
                </c:pt>
                <c:pt idx="297">
                  <c:v>8.9749999999999996</c:v>
                </c:pt>
                <c:pt idx="298">
                  <c:v>9.048</c:v>
                </c:pt>
                <c:pt idx="299">
                  <c:v>9.1649999999999991</c:v>
                </c:pt>
                <c:pt idx="300">
                  <c:v>9.1989999999999998</c:v>
                </c:pt>
                <c:pt idx="301">
                  <c:v>9.1989999999999998</c:v>
                </c:pt>
                <c:pt idx="302">
                  <c:v>9.3360000000000003</c:v>
                </c:pt>
                <c:pt idx="303">
                  <c:v>9.4480000000000004</c:v>
                </c:pt>
                <c:pt idx="304">
                  <c:v>9.4580000000000002</c:v>
                </c:pt>
                <c:pt idx="305">
                  <c:v>9.6289999999999996</c:v>
                </c:pt>
                <c:pt idx="306">
                  <c:v>9.7409999999999997</c:v>
                </c:pt>
                <c:pt idx="307">
                  <c:v>9.7460000000000004</c:v>
                </c:pt>
                <c:pt idx="308">
                  <c:v>9.7460000000000004</c:v>
                </c:pt>
                <c:pt idx="309">
                  <c:v>9.75</c:v>
                </c:pt>
                <c:pt idx="310">
                  <c:v>9.7550000000000008</c:v>
                </c:pt>
                <c:pt idx="311">
                  <c:v>9.75</c:v>
                </c:pt>
                <c:pt idx="312">
                  <c:v>9.75</c:v>
                </c:pt>
                <c:pt idx="313">
                  <c:v>9.7889999999999997</c:v>
                </c:pt>
                <c:pt idx="314">
                  <c:v>9.984</c:v>
                </c:pt>
                <c:pt idx="315">
                  <c:v>10.053000000000001</c:v>
                </c:pt>
                <c:pt idx="316">
                  <c:v>10.042999999999999</c:v>
                </c:pt>
                <c:pt idx="317">
                  <c:v>10.053000000000001</c:v>
                </c:pt>
                <c:pt idx="318">
                  <c:v>10.111000000000001</c:v>
                </c:pt>
                <c:pt idx="319">
                  <c:v>10.247999999999999</c:v>
                </c:pt>
                <c:pt idx="320">
                  <c:v>10.262</c:v>
                </c:pt>
                <c:pt idx="321">
                  <c:v>10.417999999999999</c:v>
                </c:pt>
                <c:pt idx="322">
                  <c:v>10.438000000000001</c:v>
                </c:pt>
                <c:pt idx="323">
                  <c:v>10.599</c:v>
                </c:pt>
                <c:pt idx="324">
                  <c:v>10.613</c:v>
                </c:pt>
                <c:pt idx="325">
                  <c:v>10.613</c:v>
                </c:pt>
                <c:pt idx="326">
                  <c:v>10.603999999999999</c:v>
                </c:pt>
                <c:pt idx="327">
                  <c:v>10.613</c:v>
                </c:pt>
                <c:pt idx="328">
                  <c:v>10.613</c:v>
                </c:pt>
                <c:pt idx="329">
                  <c:v>10.628</c:v>
                </c:pt>
                <c:pt idx="330">
                  <c:v>10.608000000000001</c:v>
                </c:pt>
                <c:pt idx="331">
                  <c:v>10.763999999999999</c:v>
                </c:pt>
                <c:pt idx="332">
                  <c:v>10.773999999999999</c:v>
                </c:pt>
                <c:pt idx="333">
                  <c:v>10.964</c:v>
                </c:pt>
                <c:pt idx="334">
                  <c:v>11.047000000000001</c:v>
                </c:pt>
                <c:pt idx="335">
                  <c:v>11.047000000000001</c:v>
                </c:pt>
                <c:pt idx="336">
                  <c:v>11.14</c:v>
                </c:pt>
                <c:pt idx="337">
                  <c:v>11.31</c:v>
                </c:pt>
                <c:pt idx="338">
                  <c:v>11.335000000000001</c:v>
                </c:pt>
                <c:pt idx="339">
                  <c:v>11.525</c:v>
                </c:pt>
                <c:pt idx="340">
                  <c:v>11.598000000000001</c:v>
                </c:pt>
                <c:pt idx="341">
                  <c:v>11.587999999999999</c:v>
                </c:pt>
                <c:pt idx="342">
                  <c:v>11.603</c:v>
                </c:pt>
                <c:pt idx="343">
                  <c:v>11.608000000000001</c:v>
                </c:pt>
                <c:pt idx="344">
                  <c:v>11.622</c:v>
                </c:pt>
                <c:pt idx="345">
                  <c:v>11.856</c:v>
                </c:pt>
                <c:pt idx="346">
                  <c:v>11.9</c:v>
                </c:pt>
                <c:pt idx="347">
                  <c:v>11.904999999999999</c:v>
                </c:pt>
                <c:pt idx="348">
                  <c:v>12.026999999999999</c:v>
                </c:pt>
                <c:pt idx="349">
                  <c:v>12.11</c:v>
                </c:pt>
                <c:pt idx="350">
                  <c:v>12.125</c:v>
                </c:pt>
                <c:pt idx="351">
                  <c:v>12.276</c:v>
                </c:pt>
                <c:pt idx="352">
                  <c:v>12.329000000000001</c:v>
                </c:pt>
                <c:pt idx="353">
                  <c:v>12.797000000000001</c:v>
                </c:pt>
                <c:pt idx="354">
                  <c:v>12.856</c:v>
                </c:pt>
                <c:pt idx="355">
                  <c:v>12.949</c:v>
                </c:pt>
                <c:pt idx="356">
                  <c:v>13.105</c:v>
                </c:pt>
                <c:pt idx="357">
                  <c:v>13.119</c:v>
                </c:pt>
                <c:pt idx="358">
                  <c:v>13.358000000000001</c:v>
                </c:pt>
                <c:pt idx="359">
                  <c:v>13.382</c:v>
                </c:pt>
                <c:pt idx="360">
                  <c:v>13.568</c:v>
                </c:pt>
                <c:pt idx="361">
                  <c:v>13.577</c:v>
                </c:pt>
                <c:pt idx="362">
                  <c:v>13.573</c:v>
                </c:pt>
                <c:pt idx="363">
                  <c:v>13.582000000000001</c:v>
                </c:pt>
                <c:pt idx="364">
                  <c:v>13.582000000000001</c:v>
                </c:pt>
                <c:pt idx="365">
                  <c:v>13.587</c:v>
                </c:pt>
                <c:pt idx="366">
                  <c:v>13.587</c:v>
                </c:pt>
                <c:pt idx="367">
                  <c:v>13.582000000000001</c:v>
                </c:pt>
                <c:pt idx="368">
                  <c:v>13.597</c:v>
                </c:pt>
                <c:pt idx="369">
                  <c:v>13.592000000000001</c:v>
                </c:pt>
                <c:pt idx="370">
                  <c:v>13.582000000000001</c:v>
                </c:pt>
                <c:pt idx="371">
                  <c:v>13.587</c:v>
                </c:pt>
                <c:pt idx="372">
                  <c:v>13.592000000000001</c:v>
                </c:pt>
                <c:pt idx="373">
                  <c:v>13.592000000000001</c:v>
                </c:pt>
                <c:pt idx="374">
                  <c:v>13.592000000000001</c:v>
                </c:pt>
                <c:pt idx="375">
                  <c:v>13.592000000000001</c:v>
                </c:pt>
                <c:pt idx="376">
                  <c:v>13.592000000000001</c:v>
                </c:pt>
                <c:pt idx="377">
                  <c:v>13.592000000000001</c:v>
                </c:pt>
                <c:pt idx="378">
                  <c:v>13.592000000000001</c:v>
                </c:pt>
                <c:pt idx="379">
                  <c:v>13.597</c:v>
                </c:pt>
                <c:pt idx="380">
                  <c:v>13.592000000000001</c:v>
                </c:pt>
                <c:pt idx="381">
                  <c:v>13.587</c:v>
                </c:pt>
                <c:pt idx="382">
                  <c:v>13.597</c:v>
                </c:pt>
                <c:pt idx="383">
                  <c:v>13.69</c:v>
                </c:pt>
                <c:pt idx="384">
                  <c:v>13.811</c:v>
                </c:pt>
                <c:pt idx="385">
                  <c:v>13.826000000000001</c:v>
                </c:pt>
                <c:pt idx="386">
                  <c:v>13.826000000000001</c:v>
                </c:pt>
                <c:pt idx="387">
                  <c:v>13.831</c:v>
                </c:pt>
                <c:pt idx="388">
                  <c:v>14.045</c:v>
                </c:pt>
                <c:pt idx="389">
                  <c:v>14.099</c:v>
                </c:pt>
                <c:pt idx="390">
                  <c:v>14.114000000000001</c:v>
                </c:pt>
                <c:pt idx="391">
                  <c:v>14.289</c:v>
                </c:pt>
                <c:pt idx="392">
                  <c:v>14.416</c:v>
                </c:pt>
                <c:pt idx="393">
                  <c:v>14.420999999999999</c:v>
                </c:pt>
                <c:pt idx="394">
                  <c:v>14.420999999999999</c:v>
                </c:pt>
                <c:pt idx="395">
                  <c:v>14.435</c:v>
                </c:pt>
                <c:pt idx="396">
                  <c:v>14.44</c:v>
                </c:pt>
                <c:pt idx="397">
                  <c:v>14.435</c:v>
                </c:pt>
                <c:pt idx="398">
                  <c:v>14.65</c:v>
                </c:pt>
                <c:pt idx="399">
                  <c:v>14.718</c:v>
                </c:pt>
                <c:pt idx="400">
                  <c:v>14.728</c:v>
                </c:pt>
                <c:pt idx="401">
                  <c:v>14.733000000000001</c:v>
                </c:pt>
                <c:pt idx="402">
                  <c:v>14.743</c:v>
                </c:pt>
                <c:pt idx="403">
                  <c:v>14.743</c:v>
                </c:pt>
                <c:pt idx="404">
                  <c:v>14.747</c:v>
                </c:pt>
                <c:pt idx="405">
                  <c:v>14.743</c:v>
                </c:pt>
                <c:pt idx="406">
                  <c:v>14.757</c:v>
                </c:pt>
                <c:pt idx="407">
                  <c:v>14.942</c:v>
                </c:pt>
                <c:pt idx="408">
                  <c:v>14.991</c:v>
                </c:pt>
                <c:pt idx="409">
                  <c:v>15.016</c:v>
                </c:pt>
                <c:pt idx="410">
                  <c:v>15.025</c:v>
                </c:pt>
                <c:pt idx="411">
                  <c:v>15.03</c:v>
                </c:pt>
                <c:pt idx="412">
                  <c:v>15.035</c:v>
                </c:pt>
                <c:pt idx="413">
                  <c:v>15.055</c:v>
                </c:pt>
                <c:pt idx="414">
                  <c:v>15.05</c:v>
                </c:pt>
                <c:pt idx="415">
                  <c:v>15.055</c:v>
                </c:pt>
                <c:pt idx="416">
                  <c:v>15.055</c:v>
                </c:pt>
                <c:pt idx="417">
                  <c:v>15.055</c:v>
                </c:pt>
                <c:pt idx="418">
                  <c:v>15.055</c:v>
                </c:pt>
                <c:pt idx="419">
                  <c:v>15.058999999999999</c:v>
                </c:pt>
                <c:pt idx="420">
                  <c:v>15.055</c:v>
                </c:pt>
                <c:pt idx="421">
                  <c:v>15.05</c:v>
                </c:pt>
                <c:pt idx="422">
                  <c:v>15.058999999999999</c:v>
                </c:pt>
                <c:pt idx="423">
                  <c:v>15.064</c:v>
                </c:pt>
                <c:pt idx="424">
                  <c:v>15.058999999999999</c:v>
                </c:pt>
                <c:pt idx="425">
                  <c:v>15.064</c:v>
                </c:pt>
                <c:pt idx="426">
                  <c:v>15.055</c:v>
                </c:pt>
                <c:pt idx="427">
                  <c:v>15.058999999999999</c:v>
                </c:pt>
                <c:pt idx="428">
                  <c:v>15.055</c:v>
                </c:pt>
                <c:pt idx="429">
                  <c:v>15.058999999999999</c:v>
                </c:pt>
                <c:pt idx="430">
                  <c:v>15.055</c:v>
                </c:pt>
                <c:pt idx="431">
                  <c:v>15.058999999999999</c:v>
                </c:pt>
                <c:pt idx="432">
                  <c:v>15.05</c:v>
                </c:pt>
                <c:pt idx="433">
                  <c:v>15.058999999999999</c:v>
                </c:pt>
                <c:pt idx="434">
                  <c:v>15.055</c:v>
                </c:pt>
                <c:pt idx="435">
                  <c:v>15.058999999999999</c:v>
                </c:pt>
                <c:pt idx="436">
                  <c:v>15.254</c:v>
                </c:pt>
                <c:pt idx="437">
                  <c:v>15.303000000000001</c:v>
                </c:pt>
                <c:pt idx="438">
                  <c:v>15.318</c:v>
                </c:pt>
                <c:pt idx="439">
                  <c:v>15.318</c:v>
                </c:pt>
                <c:pt idx="440">
                  <c:v>15.327999999999999</c:v>
                </c:pt>
                <c:pt idx="441">
                  <c:v>15.327999999999999</c:v>
                </c:pt>
                <c:pt idx="442">
                  <c:v>15.332000000000001</c:v>
                </c:pt>
                <c:pt idx="443">
                  <c:v>15.337</c:v>
                </c:pt>
                <c:pt idx="444">
                  <c:v>15.332000000000001</c:v>
                </c:pt>
                <c:pt idx="445">
                  <c:v>15.332000000000001</c:v>
                </c:pt>
                <c:pt idx="446">
                  <c:v>15.327999999999999</c:v>
                </c:pt>
                <c:pt idx="447">
                  <c:v>15.323</c:v>
                </c:pt>
                <c:pt idx="448">
                  <c:v>15.332000000000001</c:v>
                </c:pt>
                <c:pt idx="449">
                  <c:v>15.337</c:v>
                </c:pt>
                <c:pt idx="450">
                  <c:v>15.332000000000001</c:v>
                </c:pt>
                <c:pt idx="451">
                  <c:v>15.332000000000001</c:v>
                </c:pt>
                <c:pt idx="452">
                  <c:v>15.342000000000001</c:v>
                </c:pt>
                <c:pt idx="453">
                  <c:v>15.337</c:v>
                </c:pt>
                <c:pt idx="454">
                  <c:v>15.332000000000001</c:v>
                </c:pt>
                <c:pt idx="455">
                  <c:v>15.327999999999999</c:v>
                </c:pt>
                <c:pt idx="456">
                  <c:v>15.337</c:v>
                </c:pt>
                <c:pt idx="457">
                  <c:v>15.327999999999999</c:v>
                </c:pt>
                <c:pt idx="458">
                  <c:v>15.332000000000001</c:v>
                </c:pt>
                <c:pt idx="459">
                  <c:v>15.337</c:v>
                </c:pt>
                <c:pt idx="460">
                  <c:v>15.337</c:v>
                </c:pt>
                <c:pt idx="461">
                  <c:v>15.337</c:v>
                </c:pt>
                <c:pt idx="462">
                  <c:v>15.332000000000001</c:v>
                </c:pt>
                <c:pt idx="463">
                  <c:v>15.337</c:v>
                </c:pt>
                <c:pt idx="464">
                  <c:v>15.337</c:v>
                </c:pt>
                <c:pt idx="465">
                  <c:v>15.327999999999999</c:v>
                </c:pt>
                <c:pt idx="466">
                  <c:v>15.337</c:v>
                </c:pt>
                <c:pt idx="467">
                  <c:v>15.332000000000001</c:v>
                </c:pt>
                <c:pt idx="468">
                  <c:v>15.342000000000001</c:v>
                </c:pt>
                <c:pt idx="469">
                  <c:v>15.327999999999999</c:v>
                </c:pt>
                <c:pt idx="470">
                  <c:v>15.337</c:v>
                </c:pt>
                <c:pt idx="471">
                  <c:v>15.337</c:v>
                </c:pt>
                <c:pt idx="472">
                  <c:v>15.337</c:v>
                </c:pt>
                <c:pt idx="473">
                  <c:v>15.332000000000001</c:v>
                </c:pt>
                <c:pt idx="474">
                  <c:v>15.337</c:v>
                </c:pt>
                <c:pt idx="475">
                  <c:v>15.332000000000001</c:v>
                </c:pt>
                <c:pt idx="476">
                  <c:v>15.332000000000001</c:v>
                </c:pt>
                <c:pt idx="477">
                  <c:v>15.332000000000001</c:v>
                </c:pt>
                <c:pt idx="478">
                  <c:v>15.337</c:v>
                </c:pt>
                <c:pt idx="479">
                  <c:v>15.332000000000001</c:v>
                </c:pt>
                <c:pt idx="480">
                  <c:v>15.337</c:v>
                </c:pt>
                <c:pt idx="481">
                  <c:v>15.337</c:v>
                </c:pt>
                <c:pt idx="482">
                  <c:v>15.332000000000001</c:v>
                </c:pt>
                <c:pt idx="483">
                  <c:v>15.337</c:v>
                </c:pt>
                <c:pt idx="484">
                  <c:v>15.342000000000001</c:v>
                </c:pt>
                <c:pt idx="485">
                  <c:v>15.327999999999999</c:v>
                </c:pt>
                <c:pt idx="486">
                  <c:v>15.332000000000001</c:v>
                </c:pt>
                <c:pt idx="487">
                  <c:v>15.327999999999999</c:v>
                </c:pt>
                <c:pt idx="488">
                  <c:v>15.337</c:v>
                </c:pt>
                <c:pt idx="489">
                  <c:v>15.337</c:v>
                </c:pt>
                <c:pt idx="490">
                  <c:v>15.337</c:v>
                </c:pt>
                <c:pt idx="491">
                  <c:v>15.342000000000001</c:v>
                </c:pt>
                <c:pt idx="492">
                  <c:v>15.327999999999999</c:v>
                </c:pt>
                <c:pt idx="493">
                  <c:v>15.332000000000001</c:v>
                </c:pt>
                <c:pt idx="494">
                  <c:v>15.327999999999999</c:v>
                </c:pt>
                <c:pt idx="495">
                  <c:v>15.332000000000001</c:v>
                </c:pt>
                <c:pt idx="496">
                  <c:v>15.332000000000001</c:v>
                </c:pt>
                <c:pt idx="497">
                  <c:v>15.337</c:v>
                </c:pt>
                <c:pt idx="498">
                  <c:v>15.342000000000001</c:v>
                </c:pt>
                <c:pt idx="499">
                  <c:v>15.337</c:v>
                </c:pt>
                <c:pt idx="500">
                  <c:v>15.332000000000001</c:v>
                </c:pt>
                <c:pt idx="501">
                  <c:v>15.337</c:v>
                </c:pt>
                <c:pt idx="502">
                  <c:v>15.332000000000001</c:v>
                </c:pt>
                <c:pt idx="503">
                  <c:v>15.332000000000001</c:v>
                </c:pt>
                <c:pt idx="504">
                  <c:v>15.337</c:v>
                </c:pt>
                <c:pt idx="505">
                  <c:v>15.323</c:v>
                </c:pt>
                <c:pt idx="506">
                  <c:v>15.342000000000001</c:v>
                </c:pt>
                <c:pt idx="507">
                  <c:v>15.332000000000001</c:v>
                </c:pt>
                <c:pt idx="508">
                  <c:v>15.337</c:v>
                </c:pt>
                <c:pt idx="509">
                  <c:v>15.327999999999999</c:v>
                </c:pt>
                <c:pt idx="510">
                  <c:v>15.327999999999999</c:v>
                </c:pt>
                <c:pt idx="511">
                  <c:v>15.337</c:v>
                </c:pt>
                <c:pt idx="512">
                  <c:v>15.327999999999999</c:v>
                </c:pt>
                <c:pt idx="513">
                  <c:v>15.332000000000001</c:v>
                </c:pt>
                <c:pt idx="514">
                  <c:v>15.327999999999999</c:v>
                </c:pt>
                <c:pt idx="515">
                  <c:v>15.337</c:v>
                </c:pt>
                <c:pt idx="516">
                  <c:v>15.337</c:v>
                </c:pt>
                <c:pt idx="517">
                  <c:v>15.337</c:v>
                </c:pt>
                <c:pt idx="518">
                  <c:v>15.342000000000001</c:v>
                </c:pt>
                <c:pt idx="519">
                  <c:v>15.332000000000001</c:v>
                </c:pt>
                <c:pt idx="520">
                  <c:v>15.337</c:v>
                </c:pt>
                <c:pt idx="521">
                  <c:v>15.342000000000001</c:v>
                </c:pt>
                <c:pt idx="522">
                  <c:v>15.332000000000001</c:v>
                </c:pt>
                <c:pt idx="523">
                  <c:v>15.323</c:v>
                </c:pt>
                <c:pt idx="524">
                  <c:v>15.332000000000001</c:v>
                </c:pt>
                <c:pt idx="525">
                  <c:v>15.337</c:v>
                </c:pt>
                <c:pt idx="526">
                  <c:v>15.327999999999999</c:v>
                </c:pt>
                <c:pt idx="527">
                  <c:v>15.332000000000001</c:v>
                </c:pt>
                <c:pt idx="528">
                  <c:v>15.332000000000001</c:v>
                </c:pt>
                <c:pt idx="529">
                  <c:v>15.327999999999999</c:v>
                </c:pt>
                <c:pt idx="530">
                  <c:v>15.337</c:v>
                </c:pt>
                <c:pt idx="531">
                  <c:v>15.323</c:v>
                </c:pt>
                <c:pt idx="532">
                  <c:v>15.342000000000001</c:v>
                </c:pt>
                <c:pt idx="533">
                  <c:v>15.337</c:v>
                </c:pt>
                <c:pt idx="534">
                  <c:v>15.337</c:v>
                </c:pt>
                <c:pt idx="535">
                  <c:v>15.342000000000001</c:v>
                </c:pt>
                <c:pt idx="536">
                  <c:v>15.332000000000001</c:v>
                </c:pt>
                <c:pt idx="537">
                  <c:v>15.337</c:v>
                </c:pt>
                <c:pt idx="538">
                  <c:v>15.337</c:v>
                </c:pt>
                <c:pt idx="539">
                  <c:v>15.332000000000001</c:v>
                </c:pt>
                <c:pt idx="540">
                  <c:v>15.332000000000001</c:v>
                </c:pt>
                <c:pt idx="541">
                  <c:v>15.332000000000001</c:v>
                </c:pt>
                <c:pt idx="542">
                  <c:v>15.332000000000001</c:v>
                </c:pt>
                <c:pt idx="543">
                  <c:v>15.337</c:v>
                </c:pt>
                <c:pt idx="544">
                  <c:v>15.337</c:v>
                </c:pt>
                <c:pt idx="545">
                  <c:v>15.327999999999999</c:v>
                </c:pt>
                <c:pt idx="546">
                  <c:v>15.332000000000001</c:v>
                </c:pt>
                <c:pt idx="547">
                  <c:v>15.332000000000001</c:v>
                </c:pt>
                <c:pt idx="548">
                  <c:v>15.327999999999999</c:v>
                </c:pt>
                <c:pt idx="549">
                  <c:v>15.337</c:v>
                </c:pt>
                <c:pt idx="550">
                  <c:v>15.327999999999999</c:v>
                </c:pt>
                <c:pt idx="551">
                  <c:v>15.332000000000001</c:v>
                </c:pt>
                <c:pt idx="552">
                  <c:v>15.337</c:v>
                </c:pt>
                <c:pt idx="553">
                  <c:v>15.332000000000001</c:v>
                </c:pt>
                <c:pt idx="554">
                  <c:v>15.332000000000001</c:v>
                </c:pt>
                <c:pt idx="555">
                  <c:v>15.337</c:v>
                </c:pt>
                <c:pt idx="556">
                  <c:v>15.332000000000001</c:v>
                </c:pt>
                <c:pt idx="557">
                  <c:v>15.332000000000001</c:v>
                </c:pt>
                <c:pt idx="558">
                  <c:v>15.332000000000001</c:v>
                </c:pt>
                <c:pt idx="559">
                  <c:v>15.332000000000001</c:v>
                </c:pt>
                <c:pt idx="560">
                  <c:v>15.332000000000001</c:v>
                </c:pt>
                <c:pt idx="561">
                  <c:v>15.337</c:v>
                </c:pt>
                <c:pt idx="562">
                  <c:v>15.332000000000001</c:v>
                </c:pt>
                <c:pt idx="563">
                  <c:v>15.337</c:v>
                </c:pt>
                <c:pt idx="564">
                  <c:v>15.342000000000001</c:v>
                </c:pt>
                <c:pt idx="565">
                  <c:v>15.337</c:v>
                </c:pt>
                <c:pt idx="566">
                  <c:v>15.332000000000001</c:v>
                </c:pt>
                <c:pt idx="567">
                  <c:v>15.337</c:v>
                </c:pt>
                <c:pt idx="568">
                  <c:v>15.332000000000001</c:v>
                </c:pt>
                <c:pt idx="569">
                  <c:v>15.332000000000001</c:v>
                </c:pt>
                <c:pt idx="570">
                  <c:v>15.332000000000001</c:v>
                </c:pt>
                <c:pt idx="571">
                  <c:v>15.337</c:v>
                </c:pt>
                <c:pt idx="572">
                  <c:v>15.337</c:v>
                </c:pt>
                <c:pt idx="573">
                  <c:v>15.337</c:v>
                </c:pt>
                <c:pt idx="574">
                  <c:v>15.342000000000001</c:v>
                </c:pt>
                <c:pt idx="575">
                  <c:v>15.332000000000001</c:v>
                </c:pt>
                <c:pt idx="576">
                  <c:v>15.342000000000001</c:v>
                </c:pt>
                <c:pt idx="577">
                  <c:v>15.327999999999999</c:v>
                </c:pt>
                <c:pt idx="578">
                  <c:v>15.332000000000001</c:v>
                </c:pt>
                <c:pt idx="579">
                  <c:v>15.332000000000001</c:v>
                </c:pt>
                <c:pt idx="580">
                  <c:v>15.337</c:v>
                </c:pt>
                <c:pt idx="581">
                  <c:v>15.332000000000001</c:v>
                </c:pt>
                <c:pt idx="582">
                  <c:v>15.327999999999999</c:v>
                </c:pt>
                <c:pt idx="583">
                  <c:v>15.332000000000001</c:v>
                </c:pt>
                <c:pt idx="584">
                  <c:v>15.337</c:v>
                </c:pt>
                <c:pt idx="585">
                  <c:v>15.332000000000001</c:v>
                </c:pt>
                <c:pt idx="586">
                  <c:v>15.332000000000001</c:v>
                </c:pt>
                <c:pt idx="587">
                  <c:v>15.337</c:v>
                </c:pt>
                <c:pt idx="588">
                  <c:v>15.337</c:v>
                </c:pt>
                <c:pt idx="589">
                  <c:v>15.332000000000001</c:v>
                </c:pt>
                <c:pt idx="590">
                  <c:v>15.337</c:v>
                </c:pt>
                <c:pt idx="591">
                  <c:v>15.337</c:v>
                </c:pt>
                <c:pt idx="592">
                  <c:v>15.332000000000001</c:v>
                </c:pt>
                <c:pt idx="593">
                  <c:v>15.337</c:v>
                </c:pt>
                <c:pt idx="594">
                  <c:v>15.332000000000001</c:v>
                </c:pt>
                <c:pt idx="595">
                  <c:v>15.337</c:v>
                </c:pt>
                <c:pt idx="596">
                  <c:v>15.337</c:v>
                </c:pt>
                <c:pt idx="597">
                  <c:v>15.337</c:v>
                </c:pt>
                <c:pt idx="598">
                  <c:v>15.342000000000001</c:v>
                </c:pt>
                <c:pt idx="599">
                  <c:v>15.332000000000001</c:v>
                </c:pt>
                <c:pt idx="600">
                  <c:v>15.337</c:v>
                </c:pt>
                <c:pt idx="601">
                  <c:v>15.337</c:v>
                </c:pt>
                <c:pt idx="602">
                  <c:v>14.874000000000001</c:v>
                </c:pt>
                <c:pt idx="603">
                  <c:v>12.250999999999999</c:v>
                </c:pt>
                <c:pt idx="604">
                  <c:v>5.27</c:v>
                </c:pt>
                <c:pt idx="605">
                  <c:v>-0.01</c:v>
                </c:pt>
                <c:pt idx="606">
                  <c:v>-1.599</c:v>
                </c:pt>
                <c:pt idx="607">
                  <c:v>-2.2330000000000001</c:v>
                </c:pt>
                <c:pt idx="608">
                  <c:v>-2.4910000000000001</c:v>
                </c:pt>
                <c:pt idx="609">
                  <c:v>-2.5299999999999998</c:v>
                </c:pt>
                <c:pt idx="610">
                  <c:v>-2.5640000000000001</c:v>
                </c:pt>
                <c:pt idx="611">
                  <c:v>-2.6080000000000001</c:v>
                </c:pt>
                <c:pt idx="612">
                  <c:v>-2.6030000000000002</c:v>
                </c:pt>
                <c:pt idx="613">
                  <c:v>-2.6230000000000002</c:v>
                </c:pt>
                <c:pt idx="614">
                  <c:v>-2.6419999999999999</c:v>
                </c:pt>
                <c:pt idx="615">
                  <c:v>-2.6619999999999999</c:v>
                </c:pt>
                <c:pt idx="616">
                  <c:v>-2.6669999999999998</c:v>
                </c:pt>
                <c:pt idx="617">
                  <c:v>-2.6760000000000002</c:v>
                </c:pt>
                <c:pt idx="618">
                  <c:v>-2.6760000000000002</c:v>
                </c:pt>
                <c:pt idx="619">
                  <c:v>-2.7010000000000001</c:v>
                </c:pt>
                <c:pt idx="620">
                  <c:v>-2.6859999999999999</c:v>
                </c:pt>
                <c:pt idx="621">
                  <c:v>-2.7149999999999999</c:v>
                </c:pt>
                <c:pt idx="622">
                  <c:v>-2.706</c:v>
                </c:pt>
                <c:pt idx="623">
                  <c:v>-2.72</c:v>
                </c:pt>
                <c:pt idx="624">
                  <c:v>-2.73</c:v>
                </c:pt>
                <c:pt idx="625">
                  <c:v>-2.74</c:v>
                </c:pt>
                <c:pt idx="626">
                  <c:v>-2.7349999999999999</c:v>
                </c:pt>
                <c:pt idx="627">
                  <c:v>-2.754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ser>
          <c:idx val="1"/>
          <c:order val="1"/>
          <c:tx>
            <c:v>Trans-2</c:v>
          </c:tx>
          <c:marker>
            <c:symbol val="none"/>
          </c:marker>
          <c:xVal>
            <c:numRef>
              <c:f>'DATA-editted'!$AL$6:$AL$633</c:f>
              <c:numCache>
                <c:formatCode>General</c:formatCode>
                <c:ptCount val="628"/>
                <c:pt idx="0">
                  <c:v>5.0000000000000001E-3</c:v>
                </c:pt>
                <c:pt idx="1">
                  <c:v>-5.0000000000000001E-3</c:v>
                </c:pt>
                <c:pt idx="2">
                  <c:v>-8.9999999999999993E-3</c:v>
                </c:pt>
                <c:pt idx="3">
                  <c:v>-5.0000000000000001E-3</c:v>
                </c:pt>
                <c:pt idx="4">
                  <c:v>-5.0000000000000001E-3</c:v>
                </c:pt>
                <c:pt idx="5">
                  <c:v>-8.9999999999999993E-3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0</c:v>
                </c:pt>
                <c:pt idx="9">
                  <c:v>-8.9999999999999993E-3</c:v>
                </c:pt>
                <c:pt idx="10">
                  <c:v>-8.9999999999999993E-3</c:v>
                </c:pt>
                <c:pt idx="11">
                  <c:v>-5.0000000000000001E-3</c:v>
                </c:pt>
                <c:pt idx="12">
                  <c:v>0</c:v>
                </c:pt>
                <c:pt idx="13">
                  <c:v>-8.9999999999999993E-3</c:v>
                </c:pt>
                <c:pt idx="14">
                  <c:v>0</c:v>
                </c:pt>
                <c:pt idx="15">
                  <c:v>-5.0000000000000001E-3</c:v>
                </c:pt>
                <c:pt idx="16">
                  <c:v>-5.0000000000000001E-3</c:v>
                </c:pt>
                <c:pt idx="17">
                  <c:v>-5.0000000000000001E-3</c:v>
                </c:pt>
                <c:pt idx="18">
                  <c:v>-5.0000000000000001E-3</c:v>
                </c:pt>
                <c:pt idx="19">
                  <c:v>-5.0000000000000001E-3</c:v>
                </c:pt>
                <c:pt idx="20">
                  <c:v>0</c:v>
                </c:pt>
                <c:pt idx="21">
                  <c:v>-5.0000000000000001E-3</c:v>
                </c:pt>
                <c:pt idx="22">
                  <c:v>-8.9999999999999993E-3</c:v>
                </c:pt>
                <c:pt idx="23">
                  <c:v>-5.0000000000000001E-3</c:v>
                </c:pt>
                <c:pt idx="24">
                  <c:v>-8.9999999999999993E-3</c:v>
                </c:pt>
                <c:pt idx="25">
                  <c:v>-8.9999999999999993E-3</c:v>
                </c:pt>
                <c:pt idx="26">
                  <c:v>0</c:v>
                </c:pt>
                <c:pt idx="27">
                  <c:v>-8.9999999999999993E-3</c:v>
                </c:pt>
                <c:pt idx="28">
                  <c:v>0</c:v>
                </c:pt>
                <c:pt idx="29">
                  <c:v>-8.9999999999999993E-3</c:v>
                </c:pt>
                <c:pt idx="30">
                  <c:v>0</c:v>
                </c:pt>
                <c:pt idx="31">
                  <c:v>5.0000000000000001E-3</c:v>
                </c:pt>
                <c:pt idx="32">
                  <c:v>-5.0000000000000001E-3</c:v>
                </c:pt>
                <c:pt idx="33">
                  <c:v>5.0000000000000001E-3</c:v>
                </c:pt>
                <c:pt idx="34">
                  <c:v>8.9999999999999993E-3</c:v>
                </c:pt>
                <c:pt idx="35">
                  <c:v>2.4E-2</c:v>
                </c:pt>
                <c:pt idx="36">
                  <c:v>3.7999999999999999E-2</c:v>
                </c:pt>
                <c:pt idx="37">
                  <c:v>5.1999999999999998E-2</c:v>
                </c:pt>
                <c:pt idx="38">
                  <c:v>5.7000000000000002E-2</c:v>
                </c:pt>
                <c:pt idx="39">
                  <c:v>5.7000000000000002E-2</c:v>
                </c:pt>
                <c:pt idx="40">
                  <c:v>6.6000000000000003E-2</c:v>
                </c:pt>
                <c:pt idx="41">
                  <c:v>8.1000000000000003E-2</c:v>
                </c:pt>
                <c:pt idx="42">
                  <c:v>0.09</c:v>
                </c:pt>
                <c:pt idx="43">
                  <c:v>0.09</c:v>
                </c:pt>
                <c:pt idx="44">
                  <c:v>0.1</c:v>
                </c:pt>
                <c:pt idx="45">
                  <c:v>0.104</c:v>
                </c:pt>
                <c:pt idx="46">
                  <c:v>0.1</c:v>
                </c:pt>
                <c:pt idx="47">
                  <c:v>0.1</c:v>
                </c:pt>
                <c:pt idx="48">
                  <c:v>0.104</c:v>
                </c:pt>
                <c:pt idx="49">
                  <c:v>0.1</c:v>
                </c:pt>
                <c:pt idx="50">
                  <c:v>0.104</c:v>
                </c:pt>
                <c:pt idx="51">
                  <c:v>9.5000000000000001E-2</c:v>
                </c:pt>
                <c:pt idx="52">
                  <c:v>0.1</c:v>
                </c:pt>
                <c:pt idx="53">
                  <c:v>0.1</c:v>
                </c:pt>
                <c:pt idx="54">
                  <c:v>9.5000000000000001E-2</c:v>
                </c:pt>
                <c:pt idx="55">
                  <c:v>0.1</c:v>
                </c:pt>
                <c:pt idx="56">
                  <c:v>0.104</c:v>
                </c:pt>
                <c:pt idx="57">
                  <c:v>0.11899999999999999</c:v>
                </c:pt>
                <c:pt idx="58">
                  <c:v>0.11899999999999999</c:v>
                </c:pt>
                <c:pt idx="59">
                  <c:v>0.128</c:v>
                </c:pt>
                <c:pt idx="60">
                  <c:v>0.13300000000000001</c:v>
                </c:pt>
                <c:pt idx="61">
                  <c:v>0.14699999999999999</c:v>
                </c:pt>
                <c:pt idx="62">
                  <c:v>0.152</c:v>
                </c:pt>
                <c:pt idx="63">
                  <c:v>0.161</c:v>
                </c:pt>
                <c:pt idx="64">
                  <c:v>0.152</c:v>
                </c:pt>
                <c:pt idx="65">
                  <c:v>0.156</c:v>
                </c:pt>
                <c:pt idx="66">
                  <c:v>0.161</c:v>
                </c:pt>
                <c:pt idx="67">
                  <c:v>0.17100000000000001</c:v>
                </c:pt>
                <c:pt idx="68">
                  <c:v>0.17100000000000001</c:v>
                </c:pt>
                <c:pt idx="69">
                  <c:v>0.19</c:v>
                </c:pt>
                <c:pt idx="70">
                  <c:v>0.19</c:v>
                </c:pt>
                <c:pt idx="71">
                  <c:v>0.19</c:v>
                </c:pt>
                <c:pt idx="72">
                  <c:v>0.19</c:v>
                </c:pt>
                <c:pt idx="73">
                  <c:v>0.19</c:v>
                </c:pt>
                <c:pt idx="74">
                  <c:v>0.19</c:v>
                </c:pt>
                <c:pt idx="75">
                  <c:v>0.19</c:v>
                </c:pt>
                <c:pt idx="76">
                  <c:v>0.22800000000000001</c:v>
                </c:pt>
                <c:pt idx="77">
                  <c:v>0.247</c:v>
                </c:pt>
                <c:pt idx="78">
                  <c:v>0.251</c:v>
                </c:pt>
                <c:pt idx="79">
                  <c:v>0.26600000000000001</c:v>
                </c:pt>
                <c:pt idx="80">
                  <c:v>0.26600000000000001</c:v>
                </c:pt>
                <c:pt idx="81">
                  <c:v>0.27500000000000002</c:v>
                </c:pt>
                <c:pt idx="82">
                  <c:v>0.27500000000000002</c:v>
                </c:pt>
                <c:pt idx="83">
                  <c:v>0.27500000000000002</c:v>
                </c:pt>
                <c:pt idx="84">
                  <c:v>0.28000000000000003</c:v>
                </c:pt>
                <c:pt idx="85">
                  <c:v>0.28899999999999998</c:v>
                </c:pt>
                <c:pt idx="86">
                  <c:v>0.28399999999999997</c:v>
                </c:pt>
                <c:pt idx="87">
                  <c:v>0.28000000000000003</c:v>
                </c:pt>
                <c:pt idx="88">
                  <c:v>0.28399999999999997</c:v>
                </c:pt>
                <c:pt idx="89">
                  <c:v>0.30299999999999999</c:v>
                </c:pt>
                <c:pt idx="90">
                  <c:v>0.34599999999999997</c:v>
                </c:pt>
                <c:pt idx="91">
                  <c:v>0.40300000000000002</c:v>
                </c:pt>
                <c:pt idx="92">
                  <c:v>0.42699999999999999</c:v>
                </c:pt>
                <c:pt idx="93">
                  <c:v>0.43099999999999999</c:v>
                </c:pt>
                <c:pt idx="94">
                  <c:v>0.44600000000000001</c:v>
                </c:pt>
                <c:pt idx="95">
                  <c:v>0.45500000000000002</c:v>
                </c:pt>
                <c:pt idx="96">
                  <c:v>0.46</c:v>
                </c:pt>
                <c:pt idx="97">
                  <c:v>0.46899999999999997</c:v>
                </c:pt>
                <c:pt idx="98">
                  <c:v>0.46899999999999997</c:v>
                </c:pt>
                <c:pt idx="99">
                  <c:v>0.47399999999999998</c:v>
                </c:pt>
                <c:pt idx="100">
                  <c:v>0.47399999999999998</c:v>
                </c:pt>
                <c:pt idx="101">
                  <c:v>0.47399999999999998</c:v>
                </c:pt>
                <c:pt idx="102">
                  <c:v>0.48799999999999999</c:v>
                </c:pt>
                <c:pt idx="103">
                  <c:v>0.50700000000000001</c:v>
                </c:pt>
                <c:pt idx="104">
                  <c:v>0.51700000000000002</c:v>
                </c:pt>
                <c:pt idx="105">
                  <c:v>0.55000000000000004</c:v>
                </c:pt>
                <c:pt idx="106">
                  <c:v>0.56899999999999995</c:v>
                </c:pt>
                <c:pt idx="107">
                  <c:v>0.58799999999999997</c:v>
                </c:pt>
                <c:pt idx="108">
                  <c:v>0.59299999999999997</c:v>
                </c:pt>
                <c:pt idx="109">
                  <c:v>0.59699999999999998</c:v>
                </c:pt>
                <c:pt idx="110">
                  <c:v>0.59699999999999998</c:v>
                </c:pt>
                <c:pt idx="111">
                  <c:v>0.59699999999999998</c:v>
                </c:pt>
                <c:pt idx="112">
                  <c:v>0.60699999999999998</c:v>
                </c:pt>
                <c:pt idx="113">
                  <c:v>0.60199999999999998</c:v>
                </c:pt>
                <c:pt idx="114">
                  <c:v>0.60199999999999998</c:v>
                </c:pt>
                <c:pt idx="115">
                  <c:v>0.60699999999999998</c:v>
                </c:pt>
                <c:pt idx="116">
                  <c:v>0.60199999999999998</c:v>
                </c:pt>
                <c:pt idx="117">
                  <c:v>0.63100000000000001</c:v>
                </c:pt>
                <c:pt idx="118">
                  <c:v>0.64</c:v>
                </c:pt>
                <c:pt idx="119">
                  <c:v>0.65900000000000003</c:v>
                </c:pt>
                <c:pt idx="120">
                  <c:v>0.66800000000000004</c:v>
                </c:pt>
                <c:pt idx="121">
                  <c:v>0.68300000000000005</c:v>
                </c:pt>
                <c:pt idx="122">
                  <c:v>0.68700000000000006</c:v>
                </c:pt>
                <c:pt idx="123">
                  <c:v>0.69199999999999995</c:v>
                </c:pt>
                <c:pt idx="124">
                  <c:v>0.70199999999999996</c:v>
                </c:pt>
                <c:pt idx="125">
                  <c:v>0.70199999999999996</c:v>
                </c:pt>
                <c:pt idx="126">
                  <c:v>0.70599999999999996</c:v>
                </c:pt>
                <c:pt idx="127">
                  <c:v>0.73499999999999999</c:v>
                </c:pt>
                <c:pt idx="128">
                  <c:v>0.74399999999999999</c:v>
                </c:pt>
                <c:pt idx="129">
                  <c:v>0.76800000000000002</c:v>
                </c:pt>
                <c:pt idx="130">
                  <c:v>0.80600000000000005</c:v>
                </c:pt>
                <c:pt idx="131">
                  <c:v>1.3280000000000001</c:v>
                </c:pt>
                <c:pt idx="132">
                  <c:v>1.3320000000000001</c:v>
                </c:pt>
                <c:pt idx="133">
                  <c:v>1.3560000000000001</c:v>
                </c:pt>
                <c:pt idx="134">
                  <c:v>1.37</c:v>
                </c:pt>
                <c:pt idx="135">
                  <c:v>1.427</c:v>
                </c:pt>
                <c:pt idx="136">
                  <c:v>1.4319999999999999</c:v>
                </c:pt>
                <c:pt idx="137">
                  <c:v>1.46</c:v>
                </c:pt>
                <c:pt idx="138">
                  <c:v>1.508</c:v>
                </c:pt>
                <c:pt idx="139">
                  <c:v>1.5409999999999999</c:v>
                </c:pt>
                <c:pt idx="140">
                  <c:v>1.55</c:v>
                </c:pt>
                <c:pt idx="141">
                  <c:v>1.5649999999999999</c:v>
                </c:pt>
                <c:pt idx="142">
                  <c:v>1.5649999999999999</c:v>
                </c:pt>
                <c:pt idx="143">
                  <c:v>1.631</c:v>
                </c:pt>
                <c:pt idx="144">
                  <c:v>1.702</c:v>
                </c:pt>
                <c:pt idx="145">
                  <c:v>1.7869999999999999</c:v>
                </c:pt>
                <c:pt idx="146">
                  <c:v>1.792</c:v>
                </c:pt>
                <c:pt idx="147">
                  <c:v>2.157</c:v>
                </c:pt>
                <c:pt idx="148">
                  <c:v>2.19</c:v>
                </c:pt>
                <c:pt idx="149">
                  <c:v>2.19</c:v>
                </c:pt>
                <c:pt idx="150">
                  <c:v>2.2000000000000002</c:v>
                </c:pt>
                <c:pt idx="151">
                  <c:v>2.214</c:v>
                </c:pt>
                <c:pt idx="152">
                  <c:v>2.2519999999999998</c:v>
                </c:pt>
                <c:pt idx="153">
                  <c:v>2.2709999999999999</c:v>
                </c:pt>
                <c:pt idx="154">
                  <c:v>2.3940000000000001</c:v>
                </c:pt>
                <c:pt idx="155">
                  <c:v>2.423</c:v>
                </c:pt>
                <c:pt idx="156">
                  <c:v>2.4460000000000002</c:v>
                </c:pt>
                <c:pt idx="157">
                  <c:v>2.6269999999999998</c:v>
                </c:pt>
                <c:pt idx="158">
                  <c:v>3.077</c:v>
                </c:pt>
                <c:pt idx="159">
                  <c:v>3.11</c:v>
                </c:pt>
                <c:pt idx="160">
                  <c:v>3.1389999999999998</c:v>
                </c:pt>
                <c:pt idx="161">
                  <c:v>3.153</c:v>
                </c:pt>
                <c:pt idx="162">
                  <c:v>3.1960000000000002</c:v>
                </c:pt>
                <c:pt idx="163">
                  <c:v>3.2519999999999998</c:v>
                </c:pt>
                <c:pt idx="164">
                  <c:v>3.2669999999999999</c:v>
                </c:pt>
                <c:pt idx="165">
                  <c:v>3.5939999999999999</c:v>
                </c:pt>
                <c:pt idx="166">
                  <c:v>3.6890000000000001</c:v>
                </c:pt>
                <c:pt idx="167">
                  <c:v>3.84</c:v>
                </c:pt>
                <c:pt idx="168">
                  <c:v>3.85</c:v>
                </c:pt>
                <c:pt idx="169">
                  <c:v>3.855</c:v>
                </c:pt>
                <c:pt idx="170">
                  <c:v>3.8780000000000001</c:v>
                </c:pt>
                <c:pt idx="171">
                  <c:v>3.9260000000000002</c:v>
                </c:pt>
                <c:pt idx="172">
                  <c:v>3.968</c:v>
                </c:pt>
                <c:pt idx="173">
                  <c:v>3.9729999999999999</c:v>
                </c:pt>
                <c:pt idx="174">
                  <c:v>4.0350000000000001</c:v>
                </c:pt>
                <c:pt idx="175">
                  <c:v>4.0490000000000004</c:v>
                </c:pt>
                <c:pt idx="176">
                  <c:v>4.0679999999999996</c:v>
                </c:pt>
                <c:pt idx="177">
                  <c:v>4.1059999999999999</c:v>
                </c:pt>
                <c:pt idx="178">
                  <c:v>4.1340000000000003</c:v>
                </c:pt>
                <c:pt idx="179">
                  <c:v>4.1630000000000003</c:v>
                </c:pt>
                <c:pt idx="180">
                  <c:v>4.21</c:v>
                </c:pt>
                <c:pt idx="181">
                  <c:v>4.2480000000000002</c:v>
                </c:pt>
                <c:pt idx="182">
                  <c:v>4.2670000000000003</c:v>
                </c:pt>
                <c:pt idx="183">
                  <c:v>4.2910000000000004</c:v>
                </c:pt>
                <c:pt idx="184">
                  <c:v>4.3</c:v>
                </c:pt>
                <c:pt idx="185">
                  <c:v>4.3140000000000001</c:v>
                </c:pt>
                <c:pt idx="186">
                  <c:v>4.3239999999999998</c:v>
                </c:pt>
                <c:pt idx="187">
                  <c:v>4.3380000000000001</c:v>
                </c:pt>
                <c:pt idx="188">
                  <c:v>4.3479999999999999</c:v>
                </c:pt>
                <c:pt idx="189">
                  <c:v>4.367</c:v>
                </c:pt>
                <c:pt idx="190">
                  <c:v>4.6269999999999998</c:v>
                </c:pt>
                <c:pt idx="191">
                  <c:v>4.6319999999999997</c:v>
                </c:pt>
                <c:pt idx="192">
                  <c:v>4.6459999999999999</c:v>
                </c:pt>
                <c:pt idx="193">
                  <c:v>4.6890000000000001</c:v>
                </c:pt>
                <c:pt idx="194">
                  <c:v>4.7270000000000003</c:v>
                </c:pt>
                <c:pt idx="195">
                  <c:v>4.7409999999999997</c:v>
                </c:pt>
                <c:pt idx="196">
                  <c:v>4.9119999999999999</c:v>
                </c:pt>
                <c:pt idx="197">
                  <c:v>5.0110000000000001</c:v>
                </c:pt>
                <c:pt idx="198">
                  <c:v>5.0730000000000004</c:v>
                </c:pt>
                <c:pt idx="199">
                  <c:v>5.101</c:v>
                </c:pt>
                <c:pt idx="200">
                  <c:v>5.13</c:v>
                </c:pt>
                <c:pt idx="201">
                  <c:v>5.1539999999999999</c:v>
                </c:pt>
                <c:pt idx="202">
                  <c:v>5.149</c:v>
                </c:pt>
                <c:pt idx="203">
                  <c:v>5.1920000000000002</c:v>
                </c:pt>
                <c:pt idx="204">
                  <c:v>5.2060000000000004</c:v>
                </c:pt>
                <c:pt idx="205">
                  <c:v>5.3570000000000002</c:v>
                </c:pt>
                <c:pt idx="206">
                  <c:v>5.4329999999999998</c:v>
                </c:pt>
                <c:pt idx="207">
                  <c:v>5.7649999999999997</c:v>
                </c:pt>
                <c:pt idx="208">
                  <c:v>5.8410000000000002</c:v>
                </c:pt>
                <c:pt idx="209">
                  <c:v>5.87</c:v>
                </c:pt>
                <c:pt idx="210">
                  <c:v>5.8840000000000003</c:v>
                </c:pt>
                <c:pt idx="211">
                  <c:v>5.95</c:v>
                </c:pt>
                <c:pt idx="212">
                  <c:v>6.1680000000000001</c:v>
                </c:pt>
                <c:pt idx="213">
                  <c:v>6.2160000000000002</c:v>
                </c:pt>
                <c:pt idx="214">
                  <c:v>6.4290000000000003</c:v>
                </c:pt>
                <c:pt idx="215">
                  <c:v>6.4809999999999999</c:v>
                </c:pt>
                <c:pt idx="216">
                  <c:v>6.4809999999999999</c:v>
                </c:pt>
                <c:pt idx="217">
                  <c:v>6.5380000000000003</c:v>
                </c:pt>
                <c:pt idx="218">
                  <c:v>6.6660000000000004</c:v>
                </c:pt>
                <c:pt idx="219">
                  <c:v>6.6989999999999998</c:v>
                </c:pt>
                <c:pt idx="220">
                  <c:v>6.875</c:v>
                </c:pt>
                <c:pt idx="221">
                  <c:v>6.9550000000000001</c:v>
                </c:pt>
                <c:pt idx="222">
                  <c:v>6.9790000000000001</c:v>
                </c:pt>
                <c:pt idx="223">
                  <c:v>6.9880000000000004</c:v>
                </c:pt>
                <c:pt idx="224">
                  <c:v>7.0449999999999999</c:v>
                </c:pt>
                <c:pt idx="225">
                  <c:v>7.1349999999999998</c:v>
                </c:pt>
                <c:pt idx="226">
                  <c:v>7.173</c:v>
                </c:pt>
                <c:pt idx="227">
                  <c:v>7.2210000000000001</c:v>
                </c:pt>
                <c:pt idx="228">
                  <c:v>7.3630000000000004</c:v>
                </c:pt>
                <c:pt idx="229">
                  <c:v>7.4480000000000004</c:v>
                </c:pt>
                <c:pt idx="230">
                  <c:v>7.5670000000000002</c:v>
                </c:pt>
                <c:pt idx="231">
                  <c:v>7.6239999999999997</c:v>
                </c:pt>
                <c:pt idx="232">
                  <c:v>7.6239999999999997</c:v>
                </c:pt>
                <c:pt idx="233">
                  <c:v>7.7039999999999997</c:v>
                </c:pt>
                <c:pt idx="234">
                  <c:v>7.766</c:v>
                </c:pt>
                <c:pt idx="235">
                  <c:v>8.1310000000000002</c:v>
                </c:pt>
                <c:pt idx="236">
                  <c:v>8.1829999999999998</c:v>
                </c:pt>
                <c:pt idx="237">
                  <c:v>8.2119999999999997</c:v>
                </c:pt>
                <c:pt idx="238">
                  <c:v>8.2119999999999997</c:v>
                </c:pt>
                <c:pt idx="239">
                  <c:v>8.2690000000000001</c:v>
                </c:pt>
                <c:pt idx="240">
                  <c:v>8.3350000000000009</c:v>
                </c:pt>
                <c:pt idx="241">
                  <c:v>8.4060000000000006</c:v>
                </c:pt>
                <c:pt idx="242">
                  <c:v>8.4870000000000001</c:v>
                </c:pt>
                <c:pt idx="243">
                  <c:v>8.5150000000000006</c:v>
                </c:pt>
                <c:pt idx="244">
                  <c:v>8.5340000000000007</c:v>
                </c:pt>
                <c:pt idx="245">
                  <c:v>8.5860000000000003</c:v>
                </c:pt>
                <c:pt idx="246">
                  <c:v>8.6240000000000006</c:v>
                </c:pt>
                <c:pt idx="247">
                  <c:v>8.6620000000000008</c:v>
                </c:pt>
                <c:pt idx="248">
                  <c:v>8.6859999999999999</c:v>
                </c:pt>
                <c:pt idx="249">
                  <c:v>8.7520000000000007</c:v>
                </c:pt>
                <c:pt idx="250">
                  <c:v>8.7759999999999998</c:v>
                </c:pt>
                <c:pt idx="251">
                  <c:v>9.0510000000000002</c:v>
                </c:pt>
                <c:pt idx="252">
                  <c:v>9.0649999999999995</c:v>
                </c:pt>
                <c:pt idx="253">
                  <c:v>9.1029999999999998</c:v>
                </c:pt>
                <c:pt idx="254">
                  <c:v>9.1980000000000004</c:v>
                </c:pt>
                <c:pt idx="255">
                  <c:v>9.2739999999999991</c:v>
                </c:pt>
                <c:pt idx="256">
                  <c:v>9.2880000000000003</c:v>
                </c:pt>
                <c:pt idx="257">
                  <c:v>9.3260000000000005</c:v>
                </c:pt>
                <c:pt idx="258">
                  <c:v>9.4350000000000005</c:v>
                </c:pt>
                <c:pt idx="259">
                  <c:v>9.5489999999999995</c:v>
                </c:pt>
                <c:pt idx="260">
                  <c:v>9.8659999999999997</c:v>
                </c:pt>
                <c:pt idx="261">
                  <c:v>9.9179999999999993</c:v>
                </c:pt>
                <c:pt idx="262">
                  <c:v>10.004</c:v>
                </c:pt>
                <c:pt idx="263">
                  <c:v>10.018000000000001</c:v>
                </c:pt>
                <c:pt idx="264">
                  <c:v>10.113</c:v>
                </c:pt>
                <c:pt idx="265">
                  <c:v>10.459</c:v>
                </c:pt>
                <c:pt idx="266">
                  <c:v>10.611000000000001</c:v>
                </c:pt>
                <c:pt idx="267">
                  <c:v>10.795999999999999</c:v>
                </c:pt>
                <c:pt idx="268">
                  <c:v>10.871</c:v>
                </c:pt>
                <c:pt idx="269">
                  <c:v>11.042</c:v>
                </c:pt>
                <c:pt idx="270">
                  <c:v>11.146000000000001</c:v>
                </c:pt>
                <c:pt idx="271">
                  <c:v>11.426</c:v>
                </c:pt>
                <c:pt idx="272">
                  <c:v>11.516</c:v>
                </c:pt>
                <c:pt idx="273">
                  <c:v>11.545</c:v>
                </c:pt>
                <c:pt idx="274">
                  <c:v>11.711</c:v>
                </c:pt>
                <c:pt idx="275">
                  <c:v>11.805</c:v>
                </c:pt>
                <c:pt idx="276">
                  <c:v>11.938000000000001</c:v>
                </c:pt>
                <c:pt idx="277">
                  <c:v>12.052</c:v>
                </c:pt>
                <c:pt idx="278">
                  <c:v>12.095000000000001</c:v>
                </c:pt>
                <c:pt idx="279">
                  <c:v>12.308</c:v>
                </c:pt>
                <c:pt idx="280">
                  <c:v>12.340999999999999</c:v>
                </c:pt>
                <c:pt idx="281">
                  <c:v>12.512</c:v>
                </c:pt>
                <c:pt idx="282">
                  <c:v>12.858000000000001</c:v>
                </c:pt>
                <c:pt idx="283">
                  <c:v>13.114000000000001</c:v>
                </c:pt>
                <c:pt idx="284">
                  <c:v>13.176</c:v>
                </c:pt>
                <c:pt idx="285">
                  <c:v>13.413</c:v>
                </c:pt>
                <c:pt idx="286">
                  <c:v>13.569000000000001</c:v>
                </c:pt>
                <c:pt idx="287">
                  <c:v>13.787000000000001</c:v>
                </c:pt>
                <c:pt idx="288">
                  <c:v>13.863</c:v>
                </c:pt>
                <c:pt idx="289">
                  <c:v>14.271000000000001</c:v>
                </c:pt>
                <c:pt idx="290">
                  <c:v>14.295</c:v>
                </c:pt>
                <c:pt idx="291">
                  <c:v>14.612</c:v>
                </c:pt>
                <c:pt idx="292">
                  <c:v>14.654999999999999</c:v>
                </c:pt>
                <c:pt idx="293">
                  <c:v>14.734999999999999</c:v>
                </c:pt>
                <c:pt idx="294">
                  <c:v>14.821</c:v>
                </c:pt>
                <c:pt idx="295">
                  <c:v>14.987</c:v>
                </c:pt>
                <c:pt idx="296">
                  <c:v>15.673999999999999</c:v>
                </c:pt>
                <c:pt idx="297">
                  <c:v>15.807</c:v>
                </c:pt>
                <c:pt idx="298">
                  <c:v>16.006</c:v>
                </c:pt>
                <c:pt idx="299">
                  <c:v>16.219000000000001</c:v>
                </c:pt>
                <c:pt idx="300">
                  <c:v>16.318999999999999</c:v>
                </c:pt>
                <c:pt idx="301">
                  <c:v>16.324000000000002</c:v>
                </c:pt>
                <c:pt idx="302">
                  <c:v>16.599</c:v>
                </c:pt>
                <c:pt idx="303">
                  <c:v>16.768999999999998</c:v>
                </c:pt>
                <c:pt idx="304">
                  <c:v>16.792999999999999</c:v>
                </c:pt>
                <c:pt idx="305">
                  <c:v>17.053999999999998</c:v>
                </c:pt>
                <c:pt idx="306">
                  <c:v>17.271999999999998</c:v>
                </c:pt>
                <c:pt idx="307">
                  <c:v>17.280999999999999</c:v>
                </c:pt>
                <c:pt idx="308">
                  <c:v>17.3</c:v>
                </c:pt>
                <c:pt idx="309">
                  <c:v>17.3</c:v>
                </c:pt>
                <c:pt idx="310">
                  <c:v>17.305</c:v>
                </c:pt>
                <c:pt idx="311">
                  <c:v>17.305</c:v>
                </c:pt>
                <c:pt idx="312">
                  <c:v>17.309999999999999</c:v>
                </c:pt>
                <c:pt idx="313">
                  <c:v>17.361999999999998</c:v>
                </c:pt>
                <c:pt idx="314">
                  <c:v>17.675000000000001</c:v>
                </c:pt>
                <c:pt idx="315">
                  <c:v>17.727</c:v>
                </c:pt>
                <c:pt idx="316">
                  <c:v>17.741</c:v>
                </c:pt>
                <c:pt idx="317">
                  <c:v>17.745999999999999</c:v>
                </c:pt>
                <c:pt idx="318">
                  <c:v>17.835999999999999</c:v>
                </c:pt>
                <c:pt idx="319">
                  <c:v>18.13</c:v>
                </c:pt>
                <c:pt idx="320">
                  <c:v>18.163</c:v>
                </c:pt>
                <c:pt idx="321">
                  <c:v>18.385999999999999</c:v>
                </c:pt>
                <c:pt idx="322">
                  <c:v>18.428999999999998</c:v>
                </c:pt>
                <c:pt idx="323">
                  <c:v>18.727</c:v>
                </c:pt>
                <c:pt idx="324">
                  <c:v>18.751000000000001</c:v>
                </c:pt>
                <c:pt idx="325">
                  <c:v>18.751000000000001</c:v>
                </c:pt>
                <c:pt idx="326">
                  <c:v>18.756</c:v>
                </c:pt>
                <c:pt idx="327">
                  <c:v>18.760999999999999</c:v>
                </c:pt>
                <c:pt idx="328">
                  <c:v>18.774999999999999</c:v>
                </c:pt>
                <c:pt idx="329">
                  <c:v>18.765000000000001</c:v>
                </c:pt>
                <c:pt idx="330">
                  <c:v>18.77</c:v>
                </c:pt>
                <c:pt idx="331">
                  <c:v>19.012</c:v>
                </c:pt>
                <c:pt idx="332">
                  <c:v>19.036000000000001</c:v>
                </c:pt>
                <c:pt idx="333">
                  <c:v>19.382000000000001</c:v>
                </c:pt>
                <c:pt idx="334">
                  <c:v>19.510000000000002</c:v>
                </c:pt>
                <c:pt idx="335">
                  <c:v>19.518999999999998</c:v>
                </c:pt>
                <c:pt idx="336">
                  <c:v>19.652000000000001</c:v>
                </c:pt>
                <c:pt idx="337">
                  <c:v>19.989000000000001</c:v>
                </c:pt>
                <c:pt idx="338">
                  <c:v>20.027000000000001</c:v>
                </c:pt>
                <c:pt idx="339">
                  <c:v>20.306000000000001</c:v>
                </c:pt>
                <c:pt idx="340">
                  <c:v>20.443999999999999</c:v>
                </c:pt>
                <c:pt idx="341">
                  <c:v>20.457999999999998</c:v>
                </c:pt>
                <c:pt idx="342">
                  <c:v>20.472000000000001</c:v>
                </c:pt>
                <c:pt idx="343">
                  <c:v>20.463000000000001</c:v>
                </c:pt>
                <c:pt idx="344">
                  <c:v>20.491</c:v>
                </c:pt>
                <c:pt idx="345">
                  <c:v>20.87</c:v>
                </c:pt>
                <c:pt idx="346">
                  <c:v>20.937000000000001</c:v>
                </c:pt>
                <c:pt idx="347">
                  <c:v>20.956</c:v>
                </c:pt>
                <c:pt idx="348">
                  <c:v>21.259</c:v>
                </c:pt>
                <c:pt idx="349">
                  <c:v>21.416</c:v>
                </c:pt>
                <c:pt idx="350">
                  <c:v>21.425000000000001</c:v>
                </c:pt>
                <c:pt idx="351">
                  <c:v>21.667000000000002</c:v>
                </c:pt>
                <c:pt idx="352">
                  <c:v>21.79</c:v>
                </c:pt>
                <c:pt idx="353">
                  <c:v>22.61</c:v>
                </c:pt>
                <c:pt idx="354">
                  <c:v>22.704999999999998</c:v>
                </c:pt>
                <c:pt idx="355">
                  <c:v>22.843</c:v>
                </c:pt>
                <c:pt idx="356">
                  <c:v>23.140999999999998</c:v>
                </c:pt>
                <c:pt idx="357">
                  <c:v>23.16</c:v>
                </c:pt>
                <c:pt idx="358">
                  <c:v>23.54</c:v>
                </c:pt>
                <c:pt idx="359">
                  <c:v>23.600999999999999</c:v>
                </c:pt>
                <c:pt idx="360">
                  <c:v>23.9</c:v>
                </c:pt>
                <c:pt idx="361">
                  <c:v>23.933</c:v>
                </c:pt>
                <c:pt idx="362">
                  <c:v>23.933</c:v>
                </c:pt>
                <c:pt idx="363">
                  <c:v>23.946999999999999</c:v>
                </c:pt>
                <c:pt idx="364">
                  <c:v>23.952000000000002</c:v>
                </c:pt>
                <c:pt idx="365">
                  <c:v>23.957000000000001</c:v>
                </c:pt>
                <c:pt idx="366">
                  <c:v>23.957000000000001</c:v>
                </c:pt>
                <c:pt idx="367">
                  <c:v>23.962</c:v>
                </c:pt>
                <c:pt idx="368">
                  <c:v>23.962</c:v>
                </c:pt>
                <c:pt idx="369">
                  <c:v>23.962</c:v>
                </c:pt>
                <c:pt idx="370">
                  <c:v>23.966000000000001</c:v>
                </c:pt>
                <c:pt idx="371">
                  <c:v>23.966000000000001</c:v>
                </c:pt>
                <c:pt idx="372">
                  <c:v>23.962</c:v>
                </c:pt>
                <c:pt idx="373">
                  <c:v>23.975999999999999</c:v>
                </c:pt>
                <c:pt idx="374">
                  <c:v>23.962</c:v>
                </c:pt>
                <c:pt idx="375">
                  <c:v>23.966000000000001</c:v>
                </c:pt>
                <c:pt idx="376">
                  <c:v>23.966000000000001</c:v>
                </c:pt>
                <c:pt idx="377">
                  <c:v>23.971</c:v>
                </c:pt>
                <c:pt idx="378">
                  <c:v>23.966000000000001</c:v>
                </c:pt>
                <c:pt idx="379">
                  <c:v>23.962</c:v>
                </c:pt>
                <c:pt idx="380">
                  <c:v>23.966000000000001</c:v>
                </c:pt>
                <c:pt idx="381">
                  <c:v>23.971</c:v>
                </c:pt>
                <c:pt idx="382">
                  <c:v>23.966000000000001</c:v>
                </c:pt>
                <c:pt idx="383">
                  <c:v>24.109000000000002</c:v>
                </c:pt>
                <c:pt idx="384">
                  <c:v>24.341000000000001</c:v>
                </c:pt>
                <c:pt idx="385">
                  <c:v>24.369</c:v>
                </c:pt>
                <c:pt idx="386">
                  <c:v>24.379000000000001</c:v>
                </c:pt>
                <c:pt idx="387">
                  <c:v>24.388000000000002</c:v>
                </c:pt>
                <c:pt idx="388">
                  <c:v>24.768000000000001</c:v>
                </c:pt>
                <c:pt idx="389">
                  <c:v>24.890999999999998</c:v>
                </c:pt>
                <c:pt idx="390">
                  <c:v>24.905000000000001</c:v>
                </c:pt>
                <c:pt idx="391">
                  <c:v>25.228000000000002</c:v>
                </c:pt>
                <c:pt idx="392">
                  <c:v>25.45</c:v>
                </c:pt>
                <c:pt idx="393">
                  <c:v>25.484000000000002</c:v>
                </c:pt>
                <c:pt idx="394">
                  <c:v>25.498000000000001</c:v>
                </c:pt>
                <c:pt idx="395">
                  <c:v>25.512</c:v>
                </c:pt>
                <c:pt idx="396">
                  <c:v>25.516999999999999</c:v>
                </c:pt>
                <c:pt idx="397">
                  <c:v>25.516999999999999</c:v>
                </c:pt>
                <c:pt idx="398">
                  <c:v>25.890999999999998</c:v>
                </c:pt>
                <c:pt idx="399">
                  <c:v>25.995999999999999</c:v>
                </c:pt>
                <c:pt idx="400">
                  <c:v>26.015000000000001</c:v>
                </c:pt>
                <c:pt idx="401">
                  <c:v>26.038</c:v>
                </c:pt>
                <c:pt idx="402">
                  <c:v>26.042999999999999</c:v>
                </c:pt>
                <c:pt idx="403">
                  <c:v>26.053000000000001</c:v>
                </c:pt>
                <c:pt idx="404">
                  <c:v>26.056999999999999</c:v>
                </c:pt>
                <c:pt idx="405">
                  <c:v>26.056999999999999</c:v>
                </c:pt>
                <c:pt idx="406">
                  <c:v>26.056999999999999</c:v>
                </c:pt>
                <c:pt idx="407">
                  <c:v>26.327999999999999</c:v>
                </c:pt>
                <c:pt idx="408">
                  <c:v>26.399000000000001</c:v>
                </c:pt>
                <c:pt idx="409">
                  <c:v>26.417999999999999</c:v>
                </c:pt>
                <c:pt idx="410">
                  <c:v>26.422000000000001</c:v>
                </c:pt>
                <c:pt idx="411">
                  <c:v>26.427</c:v>
                </c:pt>
                <c:pt idx="412">
                  <c:v>26.440999999999999</c:v>
                </c:pt>
                <c:pt idx="413">
                  <c:v>26.46</c:v>
                </c:pt>
                <c:pt idx="414">
                  <c:v>26.46</c:v>
                </c:pt>
                <c:pt idx="415">
                  <c:v>26.465</c:v>
                </c:pt>
                <c:pt idx="416">
                  <c:v>26.47</c:v>
                </c:pt>
                <c:pt idx="417">
                  <c:v>26.478999999999999</c:v>
                </c:pt>
                <c:pt idx="418">
                  <c:v>26.484000000000002</c:v>
                </c:pt>
                <c:pt idx="419">
                  <c:v>26.478999999999999</c:v>
                </c:pt>
                <c:pt idx="420">
                  <c:v>26.478999999999999</c:v>
                </c:pt>
                <c:pt idx="421">
                  <c:v>26.478999999999999</c:v>
                </c:pt>
                <c:pt idx="422">
                  <c:v>26.489000000000001</c:v>
                </c:pt>
                <c:pt idx="423">
                  <c:v>26.484000000000002</c:v>
                </c:pt>
                <c:pt idx="424">
                  <c:v>26.484000000000002</c:v>
                </c:pt>
                <c:pt idx="425">
                  <c:v>26.489000000000001</c:v>
                </c:pt>
                <c:pt idx="426">
                  <c:v>26.484000000000002</c:v>
                </c:pt>
                <c:pt idx="427">
                  <c:v>26.489000000000001</c:v>
                </c:pt>
                <c:pt idx="428">
                  <c:v>26.484000000000002</c:v>
                </c:pt>
                <c:pt idx="429">
                  <c:v>26.489000000000001</c:v>
                </c:pt>
                <c:pt idx="430">
                  <c:v>26.489000000000001</c:v>
                </c:pt>
                <c:pt idx="431">
                  <c:v>26.492999999999999</c:v>
                </c:pt>
                <c:pt idx="432">
                  <c:v>26.489000000000001</c:v>
                </c:pt>
                <c:pt idx="433">
                  <c:v>26.498000000000001</c:v>
                </c:pt>
                <c:pt idx="434">
                  <c:v>26.489000000000001</c:v>
                </c:pt>
                <c:pt idx="435">
                  <c:v>26.503</c:v>
                </c:pt>
                <c:pt idx="436">
                  <c:v>26.882000000000001</c:v>
                </c:pt>
                <c:pt idx="437">
                  <c:v>26.952999999999999</c:v>
                </c:pt>
                <c:pt idx="438">
                  <c:v>26.972000000000001</c:v>
                </c:pt>
                <c:pt idx="439">
                  <c:v>26.981999999999999</c:v>
                </c:pt>
                <c:pt idx="440">
                  <c:v>26.986999999999998</c:v>
                </c:pt>
                <c:pt idx="441">
                  <c:v>26.986999999999998</c:v>
                </c:pt>
                <c:pt idx="442">
                  <c:v>26.995999999999999</c:v>
                </c:pt>
                <c:pt idx="443">
                  <c:v>26.995999999999999</c:v>
                </c:pt>
                <c:pt idx="444">
                  <c:v>27.001000000000001</c:v>
                </c:pt>
                <c:pt idx="445">
                  <c:v>26.995999999999999</c:v>
                </c:pt>
                <c:pt idx="446">
                  <c:v>27.004999999999999</c:v>
                </c:pt>
                <c:pt idx="447">
                  <c:v>27.004999999999999</c:v>
                </c:pt>
                <c:pt idx="448">
                  <c:v>26.995999999999999</c:v>
                </c:pt>
                <c:pt idx="449">
                  <c:v>27.001000000000001</c:v>
                </c:pt>
                <c:pt idx="450">
                  <c:v>27.001000000000001</c:v>
                </c:pt>
                <c:pt idx="451">
                  <c:v>27.001000000000001</c:v>
                </c:pt>
                <c:pt idx="452">
                  <c:v>27.004999999999999</c:v>
                </c:pt>
                <c:pt idx="453">
                  <c:v>27.004999999999999</c:v>
                </c:pt>
                <c:pt idx="454">
                  <c:v>27.004999999999999</c:v>
                </c:pt>
                <c:pt idx="455">
                  <c:v>27.001000000000001</c:v>
                </c:pt>
                <c:pt idx="456">
                  <c:v>27.001000000000001</c:v>
                </c:pt>
                <c:pt idx="457">
                  <c:v>27.015000000000001</c:v>
                </c:pt>
                <c:pt idx="458">
                  <c:v>27.01</c:v>
                </c:pt>
                <c:pt idx="459">
                  <c:v>27.015000000000001</c:v>
                </c:pt>
                <c:pt idx="460">
                  <c:v>27.015000000000001</c:v>
                </c:pt>
                <c:pt idx="461">
                  <c:v>27.004999999999999</c:v>
                </c:pt>
                <c:pt idx="462">
                  <c:v>27.01</c:v>
                </c:pt>
                <c:pt idx="463">
                  <c:v>27.01</c:v>
                </c:pt>
                <c:pt idx="464">
                  <c:v>27.015000000000001</c:v>
                </c:pt>
                <c:pt idx="465">
                  <c:v>27.015000000000001</c:v>
                </c:pt>
                <c:pt idx="466">
                  <c:v>27.01</c:v>
                </c:pt>
                <c:pt idx="467">
                  <c:v>27.004999999999999</c:v>
                </c:pt>
                <c:pt idx="468">
                  <c:v>27.015000000000001</c:v>
                </c:pt>
                <c:pt idx="469">
                  <c:v>27.01</c:v>
                </c:pt>
                <c:pt idx="470">
                  <c:v>27.004999999999999</c:v>
                </c:pt>
                <c:pt idx="471">
                  <c:v>27.015000000000001</c:v>
                </c:pt>
                <c:pt idx="472">
                  <c:v>27.01</c:v>
                </c:pt>
                <c:pt idx="473">
                  <c:v>27.015000000000001</c:v>
                </c:pt>
                <c:pt idx="474">
                  <c:v>27.004999999999999</c:v>
                </c:pt>
                <c:pt idx="475">
                  <c:v>27.015000000000001</c:v>
                </c:pt>
                <c:pt idx="476">
                  <c:v>27.01</c:v>
                </c:pt>
                <c:pt idx="477">
                  <c:v>27.015000000000001</c:v>
                </c:pt>
                <c:pt idx="478">
                  <c:v>27.01</c:v>
                </c:pt>
                <c:pt idx="479">
                  <c:v>27.01</c:v>
                </c:pt>
                <c:pt idx="480">
                  <c:v>27.015000000000001</c:v>
                </c:pt>
                <c:pt idx="481">
                  <c:v>27.004999999999999</c:v>
                </c:pt>
                <c:pt idx="482">
                  <c:v>27.004999999999999</c:v>
                </c:pt>
                <c:pt idx="483">
                  <c:v>27.02</c:v>
                </c:pt>
                <c:pt idx="484">
                  <c:v>27.004999999999999</c:v>
                </c:pt>
                <c:pt idx="485">
                  <c:v>27.015000000000001</c:v>
                </c:pt>
                <c:pt idx="486">
                  <c:v>27.01</c:v>
                </c:pt>
                <c:pt idx="487">
                  <c:v>27.015000000000001</c:v>
                </c:pt>
                <c:pt idx="488">
                  <c:v>27.015000000000001</c:v>
                </c:pt>
                <c:pt idx="489">
                  <c:v>27.015000000000001</c:v>
                </c:pt>
                <c:pt idx="490">
                  <c:v>27.001000000000001</c:v>
                </c:pt>
                <c:pt idx="491">
                  <c:v>27.015000000000001</c:v>
                </c:pt>
                <c:pt idx="492">
                  <c:v>27.015000000000001</c:v>
                </c:pt>
                <c:pt idx="493">
                  <c:v>27.01</c:v>
                </c:pt>
                <c:pt idx="494">
                  <c:v>27.015000000000001</c:v>
                </c:pt>
                <c:pt idx="495">
                  <c:v>27.02</c:v>
                </c:pt>
                <c:pt idx="496">
                  <c:v>27.01</c:v>
                </c:pt>
                <c:pt idx="497">
                  <c:v>27.015000000000001</c:v>
                </c:pt>
                <c:pt idx="498">
                  <c:v>27.015000000000001</c:v>
                </c:pt>
                <c:pt idx="499">
                  <c:v>27.015000000000001</c:v>
                </c:pt>
                <c:pt idx="500">
                  <c:v>27.01</c:v>
                </c:pt>
                <c:pt idx="501">
                  <c:v>27.015000000000001</c:v>
                </c:pt>
                <c:pt idx="502">
                  <c:v>27.015000000000001</c:v>
                </c:pt>
                <c:pt idx="503">
                  <c:v>27.015000000000001</c:v>
                </c:pt>
                <c:pt idx="504">
                  <c:v>27.015000000000001</c:v>
                </c:pt>
                <c:pt idx="505">
                  <c:v>27.015000000000001</c:v>
                </c:pt>
                <c:pt idx="506">
                  <c:v>27.015000000000001</c:v>
                </c:pt>
                <c:pt idx="507">
                  <c:v>27.02</c:v>
                </c:pt>
                <c:pt idx="508">
                  <c:v>27.004999999999999</c:v>
                </c:pt>
                <c:pt idx="509">
                  <c:v>27.02</c:v>
                </c:pt>
                <c:pt idx="510">
                  <c:v>27.015000000000001</c:v>
                </c:pt>
                <c:pt idx="511">
                  <c:v>27.01</c:v>
                </c:pt>
                <c:pt idx="512">
                  <c:v>27.015000000000001</c:v>
                </c:pt>
                <c:pt idx="513">
                  <c:v>27.015000000000001</c:v>
                </c:pt>
                <c:pt idx="514">
                  <c:v>27.015000000000001</c:v>
                </c:pt>
                <c:pt idx="515">
                  <c:v>27.01</c:v>
                </c:pt>
                <c:pt idx="516">
                  <c:v>27.02</c:v>
                </c:pt>
                <c:pt idx="517">
                  <c:v>27.02</c:v>
                </c:pt>
                <c:pt idx="518">
                  <c:v>27.024000000000001</c:v>
                </c:pt>
                <c:pt idx="519">
                  <c:v>27.01</c:v>
                </c:pt>
                <c:pt idx="520">
                  <c:v>27.02</c:v>
                </c:pt>
                <c:pt idx="521">
                  <c:v>27.015000000000001</c:v>
                </c:pt>
                <c:pt idx="522">
                  <c:v>27.02</c:v>
                </c:pt>
                <c:pt idx="523">
                  <c:v>27.015000000000001</c:v>
                </c:pt>
                <c:pt idx="524">
                  <c:v>27.015000000000001</c:v>
                </c:pt>
                <c:pt idx="525">
                  <c:v>27.015000000000001</c:v>
                </c:pt>
                <c:pt idx="526">
                  <c:v>27.015000000000001</c:v>
                </c:pt>
                <c:pt idx="527">
                  <c:v>27.015000000000001</c:v>
                </c:pt>
                <c:pt idx="528">
                  <c:v>27.02</c:v>
                </c:pt>
                <c:pt idx="529">
                  <c:v>27.02</c:v>
                </c:pt>
                <c:pt idx="530">
                  <c:v>27.01</c:v>
                </c:pt>
                <c:pt idx="531">
                  <c:v>27.02</c:v>
                </c:pt>
                <c:pt idx="532">
                  <c:v>27.015000000000001</c:v>
                </c:pt>
                <c:pt idx="533">
                  <c:v>27.015000000000001</c:v>
                </c:pt>
                <c:pt idx="534">
                  <c:v>27.01</c:v>
                </c:pt>
                <c:pt idx="535">
                  <c:v>27.01</c:v>
                </c:pt>
                <c:pt idx="536">
                  <c:v>27.02</c:v>
                </c:pt>
                <c:pt idx="537">
                  <c:v>27.02</c:v>
                </c:pt>
                <c:pt idx="538">
                  <c:v>27.004999999999999</c:v>
                </c:pt>
                <c:pt idx="539">
                  <c:v>27.01</c:v>
                </c:pt>
                <c:pt idx="540">
                  <c:v>27.02</c:v>
                </c:pt>
                <c:pt idx="541">
                  <c:v>27.01</c:v>
                </c:pt>
                <c:pt idx="542">
                  <c:v>27.015000000000001</c:v>
                </c:pt>
                <c:pt idx="543">
                  <c:v>27.02</c:v>
                </c:pt>
                <c:pt idx="544">
                  <c:v>27.01</c:v>
                </c:pt>
                <c:pt idx="545">
                  <c:v>27.015000000000001</c:v>
                </c:pt>
                <c:pt idx="546">
                  <c:v>27.015000000000001</c:v>
                </c:pt>
                <c:pt idx="547">
                  <c:v>27.02</c:v>
                </c:pt>
                <c:pt idx="548">
                  <c:v>27.015000000000001</c:v>
                </c:pt>
                <c:pt idx="549">
                  <c:v>27.02</c:v>
                </c:pt>
                <c:pt idx="550">
                  <c:v>27.015000000000001</c:v>
                </c:pt>
                <c:pt idx="551">
                  <c:v>27.02</c:v>
                </c:pt>
                <c:pt idx="552">
                  <c:v>27.02</c:v>
                </c:pt>
                <c:pt idx="553">
                  <c:v>27.015000000000001</c:v>
                </c:pt>
                <c:pt idx="554">
                  <c:v>27.015000000000001</c:v>
                </c:pt>
                <c:pt idx="555">
                  <c:v>27.02</c:v>
                </c:pt>
                <c:pt idx="556">
                  <c:v>27.015000000000001</c:v>
                </c:pt>
                <c:pt idx="557">
                  <c:v>27.015000000000001</c:v>
                </c:pt>
                <c:pt idx="558">
                  <c:v>27.01</c:v>
                </c:pt>
                <c:pt idx="559">
                  <c:v>27.024000000000001</c:v>
                </c:pt>
                <c:pt idx="560">
                  <c:v>27.02</c:v>
                </c:pt>
                <c:pt idx="561">
                  <c:v>27.02</c:v>
                </c:pt>
                <c:pt idx="562">
                  <c:v>27.01</c:v>
                </c:pt>
                <c:pt idx="563">
                  <c:v>27.015000000000001</c:v>
                </c:pt>
                <c:pt idx="564">
                  <c:v>27.004999999999999</c:v>
                </c:pt>
                <c:pt idx="565">
                  <c:v>27.02</c:v>
                </c:pt>
                <c:pt idx="566">
                  <c:v>27.024000000000001</c:v>
                </c:pt>
                <c:pt idx="567">
                  <c:v>27.02</c:v>
                </c:pt>
                <c:pt idx="568">
                  <c:v>27.015000000000001</c:v>
                </c:pt>
                <c:pt idx="569">
                  <c:v>27.01</c:v>
                </c:pt>
                <c:pt idx="570">
                  <c:v>27.01</c:v>
                </c:pt>
                <c:pt idx="571">
                  <c:v>27.02</c:v>
                </c:pt>
                <c:pt idx="572">
                  <c:v>27.015000000000001</c:v>
                </c:pt>
                <c:pt idx="573">
                  <c:v>27.015000000000001</c:v>
                </c:pt>
                <c:pt idx="574">
                  <c:v>27.015000000000001</c:v>
                </c:pt>
                <c:pt idx="575">
                  <c:v>27.015000000000001</c:v>
                </c:pt>
                <c:pt idx="576">
                  <c:v>27.01</c:v>
                </c:pt>
                <c:pt idx="577">
                  <c:v>27.01</c:v>
                </c:pt>
                <c:pt idx="578">
                  <c:v>27.02</c:v>
                </c:pt>
                <c:pt idx="579">
                  <c:v>27.02</c:v>
                </c:pt>
                <c:pt idx="580">
                  <c:v>27.015000000000001</c:v>
                </c:pt>
                <c:pt idx="581">
                  <c:v>27.015000000000001</c:v>
                </c:pt>
                <c:pt idx="582">
                  <c:v>27.015000000000001</c:v>
                </c:pt>
                <c:pt idx="583">
                  <c:v>27.015000000000001</c:v>
                </c:pt>
                <c:pt idx="584">
                  <c:v>27.01</c:v>
                </c:pt>
                <c:pt idx="585">
                  <c:v>27.015000000000001</c:v>
                </c:pt>
                <c:pt idx="586">
                  <c:v>27.01</c:v>
                </c:pt>
                <c:pt idx="587">
                  <c:v>27.015000000000001</c:v>
                </c:pt>
                <c:pt idx="588">
                  <c:v>27.02</c:v>
                </c:pt>
                <c:pt idx="589">
                  <c:v>27.02</c:v>
                </c:pt>
                <c:pt idx="590">
                  <c:v>27.015000000000001</c:v>
                </c:pt>
                <c:pt idx="591">
                  <c:v>27.01</c:v>
                </c:pt>
                <c:pt idx="592">
                  <c:v>27.015000000000001</c:v>
                </c:pt>
                <c:pt idx="593">
                  <c:v>27.02</c:v>
                </c:pt>
                <c:pt idx="594">
                  <c:v>27.015000000000001</c:v>
                </c:pt>
                <c:pt idx="595">
                  <c:v>27.02</c:v>
                </c:pt>
                <c:pt idx="596">
                  <c:v>27.01</c:v>
                </c:pt>
                <c:pt idx="597">
                  <c:v>27.024000000000001</c:v>
                </c:pt>
                <c:pt idx="598">
                  <c:v>27.015000000000001</c:v>
                </c:pt>
                <c:pt idx="599">
                  <c:v>27.015000000000001</c:v>
                </c:pt>
                <c:pt idx="600">
                  <c:v>27.015000000000001</c:v>
                </c:pt>
                <c:pt idx="601">
                  <c:v>27.024000000000001</c:v>
                </c:pt>
                <c:pt idx="602">
                  <c:v>26.233000000000001</c:v>
                </c:pt>
                <c:pt idx="603">
                  <c:v>22.132000000000001</c:v>
                </c:pt>
                <c:pt idx="604">
                  <c:v>16.536999999999999</c:v>
                </c:pt>
                <c:pt idx="605">
                  <c:v>13.095000000000001</c:v>
                </c:pt>
                <c:pt idx="606">
                  <c:v>12.023999999999999</c:v>
                </c:pt>
                <c:pt idx="607">
                  <c:v>11.464</c:v>
                </c:pt>
                <c:pt idx="608">
                  <c:v>11.108000000000001</c:v>
                </c:pt>
                <c:pt idx="609">
                  <c:v>11.085000000000001</c:v>
                </c:pt>
                <c:pt idx="610">
                  <c:v>11.071</c:v>
                </c:pt>
                <c:pt idx="611">
                  <c:v>11.061</c:v>
                </c:pt>
                <c:pt idx="612">
                  <c:v>11.037000000000001</c:v>
                </c:pt>
                <c:pt idx="613">
                  <c:v>11.028</c:v>
                </c:pt>
                <c:pt idx="614">
                  <c:v>11.013999999999999</c:v>
                </c:pt>
                <c:pt idx="615">
                  <c:v>11.013999999999999</c:v>
                </c:pt>
                <c:pt idx="616">
                  <c:v>10.994999999999999</c:v>
                </c:pt>
                <c:pt idx="617">
                  <c:v>10.98</c:v>
                </c:pt>
                <c:pt idx="618">
                  <c:v>10.965999999999999</c:v>
                </c:pt>
                <c:pt idx="619">
                  <c:v>10.962</c:v>
                </c:pt>
                <c:pt idx="620">
                  <c:v>10.952</c:v>
                </c:pt>
                <c:pt idx="621">
                  <c:v>10.943</c:v>
                </c:pt>
                <c:pt idx="622">
                  <c:v>10.952</c:v>
                </c:pt>
                <c:pt idx="623">
                  <c:v>10.933</c:v>
                </c:pt>
                <c:pt idx="624">
                  <c:v>10.928000000000001</c:v>
                </c:pt>
                <c:pt idx="625">
                  <c:v>10.923999999999999</c:v>
                </c:pt>
                <c:pt idx="626">
                  <c:v>10.919</c:v>
                </c:pt>
                <c:pt idx="627">
                  <c:v>10.909000000000001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ser>
          <c:idx val="2"/>
          <c:order val="2"/>
          <c:tx>
            <c:v>Trans-3</c:v>
          </c:tx>
          <c:marker>
            <c:symbol val="none"/>
          </c:marker>
          <c:xVal>
            <c:numRef>
              <c:f>'DATA-editted'!$AM$6:$AM$633</c:f>
              <c:numCache>
                <c:formatCode>General</c:formatCode>
                <c:ptCount val="628"/>
                <c:pt idx="0">
                  <c:v>-5.0000000000000001E-3</c:v>
                </c:pt>
                <c:pt idx="1">
                  <c:v>5.0000000000000001E-3</c:v>
                </c:pt>
                <c:pt idx="2">
                  <c:v>-5.0000000000000001E-3</c:v>
                </c:pt>
                <c:pt idx="3">
                  <c:v>0</c:v>
                </c:pt>
                <c:pt idx="4">
                  <c:v>-0.01</c:v>
                </c:pt>
                <c:pt idx="5">
                  <c:v>-0.01</c:v>
                </c:pt>
                <c:pt idx="6">
                  <c:v>-5.0000000000000001E-3</c:v>
                </c:pt>
                <c:pt idx="7">
                  <c:v>-5.0000000000000001E-3</c:v>
                </c:pt>
                <c:pt idx="8">
                  <c:v>-0.01</c:v>
                </c:pt>
                <c:pt idx="9">
                  <c:v>-5.0000000000000001E-3</c:v>
                </c:pt>
                <c:pt idx="10">
                  <c:v>-0.01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-5.0000000000000001E-3</c:v>
                </c:pt>
                <c:pt idx="19">
                  <c:v>-0.01</c:v>
                </c:pt>
                <c:pt idx="20">
                  <c:v>-5.0000000000000001E-3</c:v>
                </c:pt>
                <c:pt idx="21">
                  <c:v>-5.0000000000000001E-3</c:v>
                </c:pt>
                <c:pt idx="22">
                  <c:v>0</c:v>
                </c:pt>
                <c:pt idx="23">
                  <c:v>-5.0000000000000001E-3</c:v>
                </c:pt>
                <c:pt idx="24">
                  <c:v>5.0000000000000001E-3</c:v>
                </c:pt>
                <c:pt idx="25">
                  <c:v>-5.0000000000000001E-3</c:v>
                </c:pt>
                <c:pt idx="26">
                  <c:v>-0.01</c:v>
                </c:pt>
                <c:pt idx="27">
                  <c:v>-5.0000000000000001E-3</c:v>
                </c:pt>
                <c:pt idx="28">
                  <c:v>-5.0000000000000001E-3</c:v>
                </c:pt>
                <c:pt idx="29">
                  <c:v>-1.4E-2</c:v>
                </c:pt>
                <c:pt idx="30">
                  <c:v>-5.0000000000000001E-3</c:v>
                </c:pt>
                <c:pt idx="31">
                  <c:v>-0.01</c:v>
                </c:pt>
                <c:pt idx="32">
                  <c:v>-0.01</c:v>
                </c:pt>
                <c:pt idx="33">
                  <c:v>-0.01</c:v>
                </c:pt>
                <c:pt idx="34">
                  <c:v>-5.0000000000000001E-3</c:v>
                </c:pt>
                <c:pt idx="35">
                  <c:v>-5.0000000000000001E-3</c:v>
                </c:pt>
                <c:pt idx="36">
                  <c:v>0</c:v>
                </c:pt>
                <c:pt idx="37">
                  <c:v>-5.0000000000000001E-3</c:v>
                </c:pt>
                <c:pt idx="38">
                  <c:v>0.01</c:v>
                </c:pt>
                <c:pt idx="39">
                  <c:v>5.0000000000000001E-3</c:v>
                </c:pt>
                <c:pt idx="40">
                  <c:v>0</c:v>
                </c:pt>
                <c:pt idx="41">
                  <c:v>5.0000000000000001E-3</c:v>
                </c:pt>
                <c:pt idx="42">
                  <c:v>0.01</c:v>
                </c:pt>
                <c:pt idx="43">
                  <c:v>0.01</c:v>
                </c:pt>
                <c:pt idx="44">
                  <c:v>1.9E-2</c:v>
                </c:pt>
                <c:pt idx="45">
                  <c:v>1.4E-2</c:v>
                </c:pt>
                <c:pt idx="46">
                  <c:v>1.4E-2</c:v>
                </c:pt>
                <c:pt idx="47">
                  <c:v>1.4E-2</c:v>
                </c:pt>
                <c:pt idx="48">
                  <c:v>1.4E-2</c:v>
                </c:pt>
                <c:pt idx="49">
                  <c:v>0.01</c:v>
                </c:pt>
                <c:pt idx="50">
                  <c:v>5.0000000000000001E-3</c:v>
                </c:pt>
                <c:pt idx="51">
                  <c:v>1.4E-2</c:v>
                </c:pt>
                <c:pt idx="52">
                  <c:v>1.9E-2</c:v>
                </c:pt>
                <c:pt idx="53">
                  <c:v>1.9E-2</c:v>
                </c:pt>
                <c:pt idx="54">
                  <c:v>1.4E-2</c:v>
                </c:pt>
                <c:pt idx="55">
                  <c:v>1.9E-2</c:v>
                </c:pt>
                <c:pt idx="56">
                  <c:v>1.9E-2</c:v>
                </c:pt>
                <c:pt idx="57">
                  <c:v>1.4E-2</c:v>
                </c:pt>
                <c:pt idx="58">
                  <c:v>0.01</c:v>
                </c:pt>
                <c:pt idx="59">
                  <c:v>1.9E-2</c:v>
                </c:pt>
                <c:pt idx="60">
                  <c:v>1.9E-2</c:v>
                </c:pt>
                <c:pt idx="61">
                  <c:v>2.4E-2</c:v>
                </c:pt>
                <c:pt idx="62">
                  <c:v>2.4E-2</c:v>
                </c:pt>
                <c:pt idx="63">
                  <c:v>3.7999999999999999E-2</c:v>
                </c:pt>
                <c:pt idx="64">
                  <c:v>3.3000000000000002E-2</c:v>
                </c:pt>
                <c:pt idx="65">
                  <c:v>3.3000000000000002E-2</c:v>
                </c:pt>
                <c:pt idx="66">
                  <c:v>3.7999999999999999E-2</c:v>
                </c:pt>
                <c:pt idx="67">
                  <c:v>3.7999999999999999E-2</c:v>
                </c:pt>
                <c:pt idx="68">
                  <c:v>5.1999999999999998E-2</c:v>
                </c:pt>
                <c:pt idx="69">
                  <c:v>5.1999999999999998E-2</c:v>
                </c:pt>
                <c:pt idx="70">
                  <c:v>7.0999999999999994E-2</c:v>
                </c:pt>
                <c:pt idx="71">
                  <c:v>6.7000000000000004E-2</c:v>
                </c:pt>
                <c:pt idx="72">
                  <c:v>6.7000000000000004E-2</c:v>
                </c:pt>
                <c:pt idx="73">
                  <c:v>7.0999999999999994E-2</c:v>
                </c:pt>
                <c:pt idx="74">
                  <c:v>7.0999999999999994E-2</c:v>
                </c:pt>
                <c:pt idx="75">
                  <c:v>7.0999999999999994E-2</c:v>
                </c:pt>
                <c:pt idx="76">
                  <c:v>9.5000000000000001E-2</c:v>
                </c:pt>
                <c:pt idx="77">
                  <c:v>0.109</c:v>
                </c:pt>
                <c:pt idx="78">
                  <c:v>0.128</c:v>
                </c:pt>
                <c:pt idx="79">
                  <c:v>0.13300000000000001</c:v>
                </c:pt>
                <c:pt idx="80">
                  <c:v>0.13800000000000001</c:v>
                </c:pt>
                <c:pt idx="81">
                  <c:v>0.13800000000000001</c:v>
                </c:pt>
                <c:pt idx="82">
                  <c:v>0.14299999999999999</c:v>
                </c:pt>
                <c:pt idx="83">
                  <c:v>0.14299999999999999</c:v>
                </c:pt>
                <c:pt idx="84">
                  <c:v>0.152</c:v>
                </c:pt>
                <c:pt idx="85">
                  <c:v>0.14699999999999999</c:v>
                </c:pt>
                <c:pt idx="86">
                  <c:v>0.152</c:v>
                </c:pt>
                <c:pt idx="87">
                  <c:v>0.152</c:v>
                </c:pt>
                <c:pt idx="88">
                  <c:v>0.152</c:v>
                </c:pt>
                <c:pt idx="89">
                  <c:v>0.16200000000000001</c:v>
                </c:pt>
                <c:pt idx="90">
                  <c:v>0.18099999999999999</c:v>
                </c:pt>
                <c:pt idx="91">
                  <c:v>0.19</c:v>
                </c:pt>
                <c:pt idx="92">
                  <c:v>0.2</c:v>
                </c:pt>
                <c:pt idx="93">
                  <c:v>0.2</c:v>
                </c:pt>
                <c:pt idx="94">
                  <c:v>0.223</c:v>
                </c:pt>
                <c:pt idx="95">
                  <c:v>0.214</c:v>
                </c:pt>
                <c:pt idx="96">
                  <c:v>0.219</c:v>
                </c:pt>
                <c:pt idx="97">
                  <c:v>0.219</c:v>
                </c:pt>
                <c:pt idx="98">
                  <c:v>0.219</c:v>
                </c:pt>
                <c:pt idx="99">
                  <c:v>0.223</c:v>
                </c:pt>
                <c:pt idx="100">
                  <c:v>0.22800000000000001</c:v>
                </c:pt>
                <c:pt idx="101">
                  <c:v>0.219</c:v>
                </c:pt>
                <c:pt idx="102">
                  <c:v>0.23300000000000001</c:v>
                </c:pt>
                <c:pt idx="103">
                  <c:v>0.24199999999999999</c:v>
                </c:pt>
                <c:pt idx="104">
                  <c:v>0.24199999999999999</c:v>
                </c:pt>
                <c:pt idx="105">
                  <c:v>0.25700000000000001</c:v>
                </c:pt>
                <c:pt idx="106">
                  <c:v>0.27600000000000002</c:v>
                </c:pt>
                <c:pt idx="107">
                  <c:v>0.26600000000000001</c:v>
                </c:pt>
                <c:pt idx="108">
                  <c:v>0.27600000000000002</c:v>
                </c:pt>
                <c:pt idx="109">
                  <c:v>0.27600000000000002</c:v>
                </c:pt>
                <c:pt idx="110">
                  <c:v>0.28000000000000003</c:v>
                </c:pt>
                <c:pt idx="111">
                  <c:v>0.28000000000000003</c:v>
                </c:pt>
                <c:pt idx="112">
                  <c:v>0.28000000000000003</c:v>
                </c:pt>
                <c:pt idx="113">
                  <c:v>0.29499999999999998</c:v>
                </c:pt>
                <c:pt idx="114">
                  <c:v>0.28499999999999998</c:v>
                </c:pt>
                <c:pt idx="115">
                  <c:v>0.29499999999999998</c:v>
                </c:pt>
                <c:pt idx="116">
                  <c:v>0.28999999999999998</c:v>
                </c:pt>
                <c:pt idx="117">
                  <c:v>0.309</c:v>
                </c:pt>
                <c:pt idx="118">
                  <c:v>0.30399999999999999</c:v>
                </c:pt>
                <c:pt idx="119">
                  <c:v>0.314</c:v>
                </c:pt>
                <c:pt idx="120">
                  <c:v>0.318</c:v>
                </c:pt>
                <c:pt idx="121">
                  <c:v>0.314</c:v>
                </c:pt>
                <c:pt idx="122">
                  <c:v>0.32300000000000001</c:v>
                </c:pt>
                <c:pt idx="123">
                  <c:v>0.318</c:v>
                </c:pt>
                <c:pt idx="124">
                  <c:v>0.318</c:v>
                </c:pt>
                <c:pt idx="125">
                  <c:v>0.33300000000000002</c:v>
                </c:pt>
                <c:pt idx="126">
                  <c:v>0.32300000000000001</c:v>
                </c:pt>
                <c:pt idx="127">
                  <c:v>0.32300000000000001</c:v>
                </c:pt>
                <c:pt idx="128">
                  <c:v>0.33700000000000002</c:v>
                </c:pt>
                <c:pt idx="129">
                  <c:v>0.34200000000000003</c:v>
                </c:pt>
                <c:pt idx="130">
                  <c:v>0.35599999999999998</c:v>
                </c:pt>
                <c:pt idx="131">
                  <c:v>0.57499999999999996</c:v>
                </c:pt>
                <c:pt idx="132">
                  <c:v>0.57499999999999996</c:v>
                </c:pt>
                <c:pt idx="133">
                  <c:v>0.59399999999999997</c:v>
                </c:pt>
                <c:pt idx="134">
                  <c:v>0.59899999999999998</c:v>
                </c:pt>
                <c:pt idx="135">
                  <c:v>0.627</c:v>
                </c:pt>
                <c:pt idx="136">
                  <c:v>0.623</c:v>
                </c:pt>
                <c:pt idx="137">
                  <c:v>0.64200000000000002</c:v>
                </c:pt>
                <c:pt idx="138">
                  <c:v>0.67</c:v>
                </c:pt>
                <c:pt idx="139">
                  <c:v>0.69899999999999995</c:v>
                </c:pt>
                <c:pt idx="140">
                  <c:v>0.70299999999999996</c:v>
                </c:pt>
                <c:pt idx="141">
                  <c:v>0.71299999999999997</c:v>
                </c:pt>
                <c:pt idx="142">
                  <c:v>0.70799999999999996</c:v>
                </c:pt>
                <c:pt idx="143">
                  <c:v>0.73699999999999999</c:v>
                </c:pt>
                <c:pt idx="144">
                  <c:v>0.78400000000000003</c:v>
                </c:pt>
                <c:pt idx="145">
                  <c:v>0.81699999999999995</c:v>
                </c:pt>
                <c:pt idx="146">
                  <c:v>0.81699999999999995</c:v>
                </c:pt>
                <c:pt idx="147">
                  <c:v>1.0309999999999999</c:v>
                </c:pt>
                <c:pt idx="148">
                  <c:v>1.0449999999999999</c:v>
                </c:pt>
                <c:pt idx="149">
                  <c:v>1.0549999999999999</c:v>
                </c:pt>
                <c:pt idx="150">
                  <c:v>1.05</c:v>
                </c:pt>
                <c:pt idx="151">
                  <c:v>1.0549999999999999</c:v>
                </c:pt>
                <c:pt idx="152">
                  <c:v>1.079</c:v>
                </c:pt>
                <c:pt idx="153">
                  <c:v>1.0880000000000001</c:v>
                </c:pt>
                <c:pt idx="154">
                  <c:v>1.1259999999999999</c:v>
                </c:pt>
                <c:pt idx="155">
                  <c:v>1.1499999999999999</c:v>
                </c:pt>
                <c:pt idx="156">
                  <c:v>1.159</c:v>
                </c:pt>
                <c:pt idx="157">
                  <c:v>1.2689999999999999</c:v>
                </c:pt>
                <c:pt idx="158">
                  <c:v>1.5109999999999999</c:v>
                </c:pt>
                <c:pt idx="159">
                  <c:v>1.516</c:v>
                </c:pt>
                <c:pt idx="160">
                  <c:v>1.5349999999999999</c:v>
                </c:pt>
                <c:pt idx="161">
                  <c:v>1.5489999999999999</c:v>
                </c:pt>
                <c:pt idx="162">
                  <c:v>1.573</c:v>
                </c:pt>
                <c:pt idx="163">
                  <c:v>1.597</c:v>
                </c:pt>
                <c:pt idx="164">
                  <c:v>1.597</c:v>
                </c:pt>
                <c:pt idx="165">
                  <c:v>1.734</c:v>
                </c:pt>
                <c:pt idx="166">
                  <c:v>1.796</c:v>
                </c:pt>
                <c:pt idx="167">
                  <c:v>1.887</c:v>
                </c:pt>
                <c:pt idx="168">
                  <c:v>1.887</c:v>
                </c:pt>
                <c:pt idx="169">
                  <c:v>1.901</c:v>
                </c:pt>
                <c:pt idx="170">
                  <c:v>1.8959999999999999</c:v>
                </c:pt>
                <c:pt idx="171">
                  <c:v>1.929</c:v>
                </c:pt>
                <c:pt idx="172">
                  <c:v>1.944</c:v>
                </c:pt>
                <c:pt idx="173">
                  <c:v>1.944</c:v>
                </c:pt>
                <c:pt idx="174">
                  <c:v>1.986</c:v>
                </c:pt>
                <c:pt idx="175">
                  <c:v>1.986</c:v>
                </c:pt>
                <c:pt idx="176">
                  <c:v>1.9910000000000001</c:v>
                </c:pt>
                <c:pt idx="177">
                  <c:v>2.0150000000000001</c:v>
                </c:pt>
                <c:pt idx="178">
                  <c:v>2.0289999999999999</c:v>
                </c:pt>
                <c:pt idx="179">
                  <c:v>2.0289999999999999</c:v>
                </c:pt>
                <c:pt idx="180">
                  <c:v>2.0529999999999999</c:v>
                </c:pt>
                <c:pt idx="181">
                  <c:v>2.0619999999999998</c:v>
                </c:pt>
                <c:pt idx="182">
                  <c:v>2.081</c:v>
                </c:pt>
                <c:pt idx="183">
                  <c:v>2.0910000000000002</c:v>
                </c:pt>
                <c:pt idx="184">
                  <c:v>2.1</c:v>
                </c:pt>
                <c:pt idx="185">
                  <c:v>2.105</c:v>
                </c:pt>
                <c:pt idx="186">
                  <c:v>2.11</c:v>
                </c:pt>
                <c:pt idx="187">
                  <c:v>2.1429999999999998</c:v>
                </c:pt>
                <c:pt idx="188">
                  <c:v>2.153</c:v>
                </c:pt>
                <c:pt idx="189">
                  <c:v>2.153</c:v>
                </c:pt>
                <c:pt idx="190">
                  <c:v>2.2709999999999999</c:v>
                </c:pt>
                <c:pt idx="191">
                  <c:v>2.2709999999999999</c:v>
                </c:pt>
                <c:pt idx="192">
                  <c:v>2.2810000000000001</c:v>
                </c:pt>
                <c:pt idx="193">
                  <c:v>2.3050000000000002</c:v>
                </c:pt>
                <c:pt idx="194">
                  <c:v>2.3279999999999998</c:v>
                </c:pt>
                <c:pt idx="195">
                  <c:v>2.3330000000000002</c:v>
                </c:pt>
                <c:pt idx="196">
                  <c:v>2.4089999999999998</c:v>
                </c:pt>
                <c:pt idx="197">
                  <c:v>2.452</c:v>
                </c:pt>
                <c:pt idx="198">
                  <c:v>2.4710000000000001</c:v>
                </c:pt>
                <c:pt idx="199">
                  <c:v>2.4849999999999999</c:v>
                </c:pt>
                <c:pt idx="200">
                  <c:v>2.5</c:v>
                </c:pt>
                <c:pt idx="201">
                  <c:v>2.504</c:v>
                </c:pt>
                <c:pt idx="202">
                  <c:v>2.5089999999999999</c:v>
                </c:pt>
                <c:pt idx="203">
                  <c:v>2.5379999999999998</c:v>
                </c:pt>
                <c:pt idx="204">
                  <c:v>2.5419999999999998</c:v>
                </c:pt>
                <c:pt idx="205">
                  <c:v>2.6520000000000001</c:v>
                </c:pt>
                <c:pt idx="206">
                  <c:v>2.69</c:v>
                </c:pt>
                <c:pt idx="207">
                  <c:v>2.8130000000000002</c:v>
                </c:pt>
                <c:pt idx="208">
                  <c:v>2.88</c:v>
                </c:pt>
                <c:pt idx="209">
                  <c:v>2.8940000000000001</c:v>
                </c:pt>
                <c:pt idx="210">
                  <c:v>2.899</c:v>
                </c:pt>
                <c:pt idx="211">
                  <c:v>2.9129999999999998</c:v>
                </c:pt>
                <c:pt idx="212">
                  <c:v>3.0169999999999999</c:v>
                </c:pt>
                <c:pt idx="213">
                  <c:v>3.0409999999999999</c:v>
                </c:pt>
                <c:pt idx="214">
                  <c:v>3.1219999999999999</c:v>
                </c:pt>
                <c:pt idx="215">
                  <c:v>3.1509999999999998</c:v>
                </c:pt>
                <c:pt idx="216">
                  <c:v>3.165</c:v>
                </c:pt>
                <c:pt idx="217">
                  <c:v>3.1890000000000001</c:v>
                </c:pt>
                <c:pt idx="218">
                  <c:v>3.26</c:v>
                </c:pt>
                <c:pt idx="219">
                  <c:v>3.2789999999999999</c:v>
                </c:pt>
                <c:pt idx="220">
                  <c:v>3.355</c:v>
                </c:pt>
                <c:pt idx="221">
                  <c:v>3.4020000000000001</c:v>
                </c:pt>
                <c:pt idx="222">
                  <c:v>3.4119999999999999</c:v>
                </c:pt>
                <c:pt idx="223">
                  <c:v>3.407</c:v>
                </c:pt>
                <c:pt idx="224">
                  <c:v>3.4449999999999998</c:v>
                </c:pt>
                <c:pt idx="225">
                  <c:v>3.488</c:v>
                </c:pt>
                <c:pt idx="226">
                  <c:v>3.512</c:v>
                </c:pt>
                <c:pt idx="227">
                  <c:v>3.5449999999999999</c:v>
                </c:pt>
                <c:pt idx="228">
                  <c:v>3.6070000000000002</c:v>
                </c:pt>
                <c:pt idx="229">
                  <c:v>3.6589999999999998</c:v>
                </c:pt>
                <c:pt idx="230">
                  <c:v>3.6920000000000002</c:v>
                </c:pt>
                <c:pt idx="231">
                  <c:v>3.7069999999999999</c:v>
                </c:pt>
                <c:pt idx="232">
                  <c:v>3.7210000000000001</c:v>
                </c:pt>
                <c:pt idx="233">
                  <c:v>3.7589999999999999</c:v>
                </c:pt>
                <c:pt idx="234">
                  <c:v>3.778</c:v>
                </c:pt>
                <c:pt idx="235">
                  <c:v>3.9820000000000002</c:v>
                </c:pt>
                <c:pt idx="236">
                  <c:v>4.0060000000000002</c:v>
                </c:pt>
                <c:pt idx="237">
                  <c:v>4.0149999999999997</c:v>
                </c:pt>
                <c:pt idx="238">
                  <c:v>4.0199999999999996</c:v>
                </c:pt>
                <c:pt idx="239">
                  <c:v>4.0389999999999997</c:v>
                </c:pt>
                <c:pt idx="240">
                  <c:v>4.0869999999999997</c:v>
                </c:pt>
                <c:pt idx="241">
                  <c:v>4.1059999999999999</c:v>
                </c:pt>
                <c:pt idx="242">
                  <c:v>4.1440000000000001</c:v>
                </c:pt>
                <c:pt idx="243">
                  <c:v>4.1580000000000004</c:v>
                </c:pt>
                <c:pt idx="244">
                  <c:v>4.1669999999999998</c:v>
                </c:pt>
                <c:pt idx="245">
                  <c:v>4.1859999999999999</c:v>
                </c:pt>
                <c:pt idx="246">
                  <c:v>4.1959999999999997</c:v>
                </c:pt>
                <c:pt idx="247">
                  <c:v>4.21</c:v>
                </c:pt>
                <c:pt idx="248">
                  <c:v>4.2290000000000001</c:v>
                </c:pt>
                <c:pt idx="249">
                  <c:v>4.2670000000000003</c:v>
                </c:pt>
                <c:pt idx="250">
                  <c:v>4.2910000000000004</c:v>
                </c:pt>
                <c:pt idx="251">
                  <c:v>4.41</c:v>
                </c:pt>
                <c:pt idx="252">
                  <c:v>4.4290000000000003</c:v>
                </c:pt>
                <c:pt idx="253">
                  <c:v>4.4429999999999996</c:v>
                </c:pt>
                <c:pt idx="254">
                  <c:v>4.4859999999999998</c:v>
                </c:pt>
                <c:pt idx="255">
                  <c:v>4.5049999999999999</c:v>
                </c:pt>
                <c:pt idx="256">
                  <c:v>4.5140000000000002</c:v>
                </c:pt>
                <c:pt idx="257">
                  <c:v>4.5330000000000004</c:v>
                </c:pt>
                <c:pt idx="258">
                  <c:v>4.5949999999999998</c:v>
                </c:pt>
                <c:pt idx="259">
                  <c:v>4.6470000000000002</c:v>
                </c:pt>
                <c:pt idx="260">
                  <c:v>4.7949999999999999</c:v>
                </c:pt>
                <c:pt idx="261">
                  <c:v>4.8330000000000002</c:v>
                </c:pt>
                <c:pt idx="262">
                  <c:v>4.899</c:v>
                </c:pt>
                <c:pt idx="263">
                  <c:v>4.899</c:v>
                </c:pt>
                <c:pt idx="264">
                  <c:v>4.9279999999999999</c:v>
                </c:pt>
                <c:pt idx="265">
                  <c:v>5.1180000000000003</c:v>
                </c:pt>
                <c:pt idx="266">
                  <c:v>5.17</c:v>
                </c:pt>
                <c:pt idx="267">
                  <c:v>5.2750000000000004</c:v>
                </c:pt>
                <c:pt idx="268">
                  <c:v>5.3129999999999997</c:v>
                </c:pt>
                <c:pt idx="269">
                  <c:v>5.3840000000000003</c:v>
                </c:pt>
                <c:pt idx="270">
                  <c:v>5.4359999999999999</c:v>
                </c:pt>
                <c:pt idx="271">
                  <c:v>5.5739999999999998</c:v>
                </c:pt>
                <c:pt idx="272">
                  <c:v>5.617</c:v>
                </c:pt>
                <c:pt idx="273">
                  <c:v>5.6260000000000003</c:v>
                </c:pt>
                <c:pt idx="274">
                  <c:v>5.6929999999999996</c:v>
                </c:pt>
                <c:pt idx="275">
                  <c:v>5.74</c:v>
                </c:pt>
                <c:pt idx="276">
                  <c:v>5.7969999999999997</c:v>
                </c:pt>
                <c:pt idx="277">
                  <c:v>5.8540000000000001</c:v>
                </c:pt>
                <c:pt idx="278">
                  <c:v>5.8730000000000002</c:v>
                </c:pt>
                <c:pt idx="279">
                  <c:v>5.9640000000000004</c:v>
                </c:pt>
                <c:pt idx="280">
                  <c:v>5.9870000000000001</c:v>
                </c:pt>
                <c:pt idx="281">
                  <c:v>6.0629999999999997</c:v>
                </c:pt>
                <c:pt idx="282">
                  <c:v>6.23</c:v>
                </c:pt>
                <c:pt idx="283">
                  <c:v>6.33</c:v>
                </c:pt>
                <c:pt idx="284">
                  <c:v>6.3869999999999996</c:v>
                </c:pt>
                <c:pt idx="285">
                  <c:v>6.4770000000000003</c:v>
                </c:pt>
                <c:pt idx="286">
                  <c:v>6.5430000000000001</c:v>
                </c:pt>
                <c:pt idx="287">
                  <c:v>6.6529999999999996</c:v>
                </c:pt>
                <c:pt idx="288">
                  <c:v>6.6760000000000002</c:v>
                </c:pt>
                <c:pt idx="289">
                  <c:v>6.8810000000000002</c:v>
                </c:pt>
                <c:pt idx="290">
                  <c:v>6.8860000000000001</c:v>
                </c:pt>
                <c:pt idx="291">
                  <c:v>7.0380000000000003</c:v>
                </c:pt>
                <c:pt idx="292">
                  <c:v>7.0519999999999996</c:v>
                </c:pt>
                <c:pt idx="293">
                  <c:v>7.1040000000000001</c:v>
                </c:pt>
                <c:pt idx="294">
                  <c:v>7.1520000000000001</c:v>
                </c:pt>
                <c:pt idx="295">
                  <c:v>7.2229999999999999</c:v>
                </c:pt>
                <c:pt idx="296">
                  <c:v>7.5650000000000004</c:v>
                </c:pt>
                <c:pt idx="297">
                  <c:v>7.6219999999999999</c:v>
                </c:pt>
                <c:pt idx="298">
                  <c:v>7.7460000000000004</c:v>
                </c:pt>
                <c:pt idx="299">
                  <c:v>7.8310000000000004</c:v>
                </c:pt>
                <c:pt idx="300">
                  <c:v>7.8689999999999998</c:v>
                </c:pt>
                <c:pt idx="301">
                  <c:v>7.8789999999999996</c:v>
                </c:pt>
                <c:pt idx="302">
                  <c:v>8.0069999999999997</c:v>
                </c:pt>
                <c:pt idx="303">
                  <c:v>8.093</c:v>
                </c:pt>
                <c:pt idx="304">
                  <c:v>8.093</c:v>
                </c:pt>
                <c:pt idx="305">
                  <c:v>8.2210000000000001</c:v>
                </c:pt>
                <c:pt idx="306">
                  <c:v>8.3209999999999997</c:v>
                </c:pt>
                <c:pt idx="307">
                  <c:v>8.33</c:v>
                </c:pt>
                <c:pt idx="308">
                  <c:v>8.33</c:v>
                </c:pt>
                <c:pt idx="309">
                  <c:v>8.33</c:v>
                </c:pt>
                <c:pt idx="310">
                  <c:v>8.3350000000000009</c:v>
                </c:pt>
                <c:pt idx="311">
                  <c:v>8.34</c:v>
                </c:pt>
                <c:pt idx="312">
                  <c:v>8.3350000000000009</c:v>
                </c:pt>
                <c:pt idx="313">
                  <c:v>8.3490000000000002</c:v>
                </c:pt>
                <c:pt idx="314">
                  <c:v>8.4870000000000001</c:v>
                </c:pt>
                <c:pt idx="315">
                  <c:v>8.3919999999999995</c:v>
                </c:pt>
                <c:pt idx="316">
                  <c:v>8.3919999999999995</c:v>
                </c:pt>
                <c:pt idx="317">
                  <c:v>8.3919999999999995</c:v>
                </c:pt>
                <c:pt idx="318">
                  <c:v>8.4009999999999998</c:v>
                </c:pt>
                <c:pt idx="319">
                  <c:v>8.5109999999999992</c:v>
                </c:pt>
                <c:pt idx="320">
                  <c:v>8.52</c:v>
                </c:pt>
                <c:pt idx="321">
                  <c:v>8.6389999999999993</c:v>
                </c:pt>
                <c:pt idx="322">
                  <c:v>8.6440000000000001</c:v>
                </c:pt>
                <c:pt idx="323">
                  <c:v>8.7859999999999996</c:v>
                </c:pt>
                <c:pt idx="324">
                  <c:v>8.7910000000000004</c:v>
                </c:pt>
                <c:pt idx="325">
                  <c:v>8.7959999999999994</c:v>
                </c:pt>
                <c:pt idx="326">
                  <c:v>8.7910000000000004</c:v>
                </c:pt>
                <c:pt idx="327">
                  <c:v>8.7910000000000004</c:v>
                </c:pt>
                <c:pt idx="328">
                  <c:v>8.7910000000000004</c:v>
                </c:pt>
                <c:pt idx="329">
                  <c:v>8.7959999999999994</c:v>
                </c:pt>
                <c:pt idx="330">
                  <c:v>8.7859999999999996</c:v>
                </c:pt>
                <c:pt idx="331">
                  <c:v>8.8960000000000008</c:v>
                </c:pt>
                <c:pt idx="332">
                  <c:v>8.91</c:v>
                </c:pt>
                <c:pt idx="333">
                  <c:v>9.0380000000000003</c:v>
                </c:pt>
                <c:pt idx="334">
                  <c:v>9.0950000000000006</c:v>
                </c:pt>
                <c:pt idx="335">
                  <c:v>9.1</c:v>
                </c:pt>
                <c:pt idx="336">
                  <c:v>9.1620000000000008</c:v>
                </c:pt>
                <c:pt idx="337">
                  <c:v>9.2899999999999991</c:v>
                </c:pt>
                <c:pt idx="338">
                  <c:v>9.2949999999999999</c:v>
                </c:pt>
                <c:pt idx="339">
                  <c:v>9.4139999999999997</c:v>
                </c:pt>
                <c:pt idx="340">
                  <c:v>9.4659999999999993</c:v>
                </c:pt>
                <c:pt idx="341">
                  <c:v>9.4610000000000003</c:v>
                </c:pt>
                <c:pt idx="342">
                  <c:v>9.4659999999999993</c:v>
                </c:pt>
                <c:pt idx="343">
                  <c:v>9.4610000000000003</c:v>
                </c:pt>
                <c:pt idx="344">
                  <c:v>9.4659999999999993</c:v>
                </c:pt>
                <c:pt idx="345">
                  <c:v>9.6229999999999993</c:v>
                </c:pt>
                <c:pt idx="346">
                  <c:v>9.6560000000000006</c:v>
                </c:pt>
                <c:pt idx="347">
                  <c:v>9.6560000000000006</c:v>
                </c:pt>
                <c:pt idx="348">
                  <c:v>9.7799999999999994</c:v>
                </c:pt>
                <c:pt idx="349">
                  <c:v>9.8460000000000001</c:v>
                </c:pt>
                <c:pt idx="350">
                  <c:v>9.86</c:v>
                </c:pt>
                <c:pt idx="351">
                  <c:v>9.9700000000000006</c:v>
                </c:pt>
                <c:pt idx="352">
                  <c:v>10.012</c:v>
                </c:pt>
                <c:pt idx="353">
                  <c:v>10.353999999999999</c:v>
                </c:pt>
                <c:pt idx="354">
                  <c:v>10.382999999999999</c:v>
                </c:pt>
                <c:pt idx="355">
                  <c:v>10.420999999999999</c:v>
                </c:pt>
                <c:pt idx="356">
                  <c:v>10.558999999999999</c:v>
                </c:pt>
                <c:pt idx="357">
                  <c:v>10.564</c:v>
                </c:pt>
                <c:pt idx="358">
                  <c:v>10.711</c:v>
                </c:pt>
                <c:pt idx="359">
                  <c:v>10.711</c:v>
                </c:pt>
                <c:pt idx="360">
                  <c:v>11.167</c:v>
                </c:pt>
                <c:pt idx="361">
                  <c:v>11.167</c:v>
                </c:pt>
                <c:pt idx="362">
                  <c:v>11.180999999999999</c:v>
                </c:pt>
                <c:pt idx="363">
                  <c:v>11.186</c:v>
                </c:pt>
                <c:pt idx="364">
                  <c:v>11.180999999999999</c:v>
                </c:pt>
                <c:pt idx="365">
                  <c:v>11.180999999999999</c:v>
                </c:pt>
                <c:pt idx="366">
                  <c:v>11.180999999999999</c:v>
                </c:pt>
                <c:pt idx="367">
                  <c:v>11.191000000000001</c:v>
                </c:pt>
                <c:pt idx="368">
                  <c:v>11.186</c:v>
                </c:pt>
                <c:pt idx="369">
                  <c:v>11.191000000000001</c:v>
                </c:pt>
                <c:pt idx="370">
                  <c:v>11.191000000000001</c:v>
                </c:pt>
                <c:pt idx="371">
                  <c:v>11.191000000000001</c:v>
                </c:pt>
                <c:pt idx="372">
                  <c:v>11.196</c:v>
                </c:pt>
                <c:pt idx="373">
                  <c:v>11.191000000000001</c:v>
                </c:pt>
                <c:pt idx="374">
                  <c:v>11.2</c:v>
                </c:pt>
                <c:pt idx="375">
                  <c:v>11.196</c:v>
                </c:pt>
                <c:pt idx="376">
                  <c:v>11.2</c:v>
                </c:pt>
                <c:pt idx="377">
                  <c:v>11.191000000000001</c:v>
                </c:pt>
                <c:pt idx="378">
                  <c:v>11.2</c:v>
                </c:pt>
                <c:pt idx="379">
                  <c:v>11.191000000000001</c:v>
                </c:pt>
                <c:pt idx="380">
                  <c:v>11.191000000000001</c:v>
                </c:pt>
                <c:pt idx="381">
                  <c:v>11.196</c:v>
                </c:pt>
                <c:pt idx="382">
                  <c:v>11.205</c:v>
                </c:pt>
                <c:pt idx="383">
                  <c:v>11.253</c:v>
                </c:pt>
                <c:pt idx="384">
                  <c:v>11.348000000000001</c:v>
                </c:pt>
                <c:pt idx="385">
                  <c:v>11.356999999999999</c:v>
                </c:pt>
                <c:pt idx="386">
                  <c:v>11.356999999999999</c:v>
                </c:pt>
                <c:pt idx="387">
                  <c:v>11.356999999999999</c:v>
                </c:pt>
                <c:pt idx="388">
                  <c:v>11.538</c:v>
                </c:pt>
                <c:pt idx="389">
                  <c:v>11.614000000000001</c:v>
                </c:pt>
                <c:pt idx="390">
                  <c:v>11.628</c:v>
                </c:pt>
                <c:pt idx="391">
                  <c:v>11.747</c:v>
                </c:pt>
                <c:pt idx="392">
                  <c:v>11.875</c:v>
                </c:pt>
                <c:pt idx="393">
                  <c:v>11.894</c:v>
                </c:pt>
                <c:pt idx="394">
                  <c:v>11.888999999999999</c:v>
                </c:pt>
                <c:pt idx="395">
                  <c:v>11.898999999999999</c:v>
                </c:pt>
                <c:pt idx="396">
                  <c:v>11.907999999999999</c:v>
                </c:pt>
                <c:pt idx="397">
                  <c:v>11.898999999999999</c:v>
                </c:pt>
                <c:pt idx="398">
                  <c:v>12.074999999999999</c:v>
                </c:pt>
                <c:pt idx="399">
                  <c:v>12.132</c:v>
                </c:pt>
                <c:pt idx="400">
                  <c:v>12.146000000000001</c:v>
                </c:pt>
                <c:pt idx="401">
                  <c:v>12.154999999999999</c:v>
                </c:pt>
                <c:pt idx="402">
                  <c:v>12.154999999999999</c:v>
                </c:pt>
                <c:pt idx="403">
                  <c:v>12.16</c:v>
                </c:pt>
                <c:pt idx="404">
                  <c:v>12.164999999999999</c:v>
                </c:pt>
                <c:pt idx="405">
                  <c:v>12.164999999999999</c:v>
                </c:pt>
                <c:pt idx="406">
                  <c:v>12.164999999999999</c:v>
                </c:pt>
                <c:pt idx="407">
                  <c:v>12.321999999999999</c:v>
                </c:pt>
                <c:pt idx="408">
                  <c:v>12.35</c:v>
                </c:pt>
                <c:pt idx="409">
                  <c:v>12.36</c:v>
                </c:pt>
                <c:pt idx="410">
                  <c:v>12.369</c:v>
                </c:pt>
                <c:pt idx="411">
                  <c:v>12.365</c:v>
                </c:pt>
                <c:pt idx="412">
                  <c:v>12.374000000000001</c:v>
                </c:pt>
                <c:pt idx="413">
                  <c:v>12.384</c:v>
                </c:pt>
                <c:pt idx="414">
                  <c:v>12.388</c:v>
                </c:pt>
                <c:pt idx="415">
                  <c:v>12.393000000000001</c:v>
                </c:pt>
                <c:pt idx="416">
                  <c:v>12.398</c:v>
                </c:pt>
                <c:pt idx="417">
                  <c:v>12.398</c:v>
                </c:pt>
                <c:pt idx="418">
                  <c:v>12.398</c:v>
                </c:pt>
                <c:pt idx="419">
                  <c:v>12.388</c:v>
                </c:pt>
                <c:pt idx="420">
                  <c:v>12.403</c:v>
                </c:pt>
                <c:pt idx="421">
                  <c:v>12.398</c:v>
                </c:pt>
                <c:pt idx="422">
                  <c:v>12.398</c:v>
                </c:pt>
                <c:pt idx="423">
                  <c:v>12.398</c:v>
                </c:pt>
                <c:pt idx="424">
                  <c:v>12.403</c:v>
                </c:pt>
                <c:pt idx="425">
                  <c:v>12.398</c:v>
                </c:pt>
                <c:pt idx="426">
                  <c:v>12.403</c:v>
                </c:pt>
                <c:pt idx="427">
                  <c:v>12.398</c:v>
                </c:pt>
                <c:pt idx="428">
                  <c:v>12.403</c:v>
                </c:pt>
                <c:pt idx="429">
                  <c:v>12.393000000000001</c:v>
                </c:pt>
                <c:pt idx="430">
                  <c:v>12.407</c:v>
                </c:pt>
                <c:pt idx="431">
                  <c:v>12.403</c:v>
                </c:pt>
                <c:pt idx="432">
                  <c:v>12.403</c:v>
                </c:pt>
                <c:pt idx="433">
                  <c:v>12.398</c:v>
                </c:pt>
                <c:pt idx="434">
                  <c:v>12.393000000000001</c:v>
                </c:pt>
                <c:pt idx="435">
                  <c:v>12.398</c:v>
                </c:pt>
                <c:pt idx="436">
                  <c:v>12.555</c:v>
                </c:pt>
                <c:pt idx="437">
                  <c:v>12.621</c:v>
                </c:pt>
                <c:pt idx="438">
                  <c:v>12.635</c:v>
                </c:pt>
                <c:pt idx="439">
                  <c:v>12.631</c:v>
                </c:pt>
                <c:pt idx="440">
                  <c:v>12.64</c:v>
                </c:pt>
                <c:pt idx="441">
                  <c:v>12.631</c:v>
                </c:pt>
                <c:pt idx="442">
                  <c:v>12.64</c:v>
                </c:pt>
                <c:pt idx="443">
                  <c:v>12.645</c:v>
                </c:pt>
                <c:pt idx="444">
                  <c:v>12.65</c:v>
                </c:pt>
                <c:pt idx="445">
                  <c:v>12.65</c:v>
                </c:pt>
                <c:pt idx="446">
                  <c:v>12.645</c:v>
                </c:pt>
                <c:pt idx="447">
                  <c:v>12.635</c:v>
                </c:pt>
                <c:pt idx="448">
                  <c:v>12.645</c:v>
                </c:pt>
                <c:pt idx="449">
                  <c:v>12.64</c:v>
                </c:pt>
                <c:pt idx="450">
                  <c:v>12.65</c:v>
                </c:pt>
                <c:pt idx="451">
                  <c:v>12.654</c:v>
                </c:pt>
                <c:pt idx="452">
                  <c:v>12.645</c:v>
                </c:pt>
                <c:pt idx="453">
                  <c:v>12.645</c:v>
                </c:pt>
                <c:pt idx="454">
                  <c:v>12.65</c:v>
                </c:pt>
                <c:pt idx="455">
                  <c:v>12.645</c:v>
                </c:pt>
                <c:pt idx="456">
                  <c:v>12.645</c:v>
                </c:pt>
                <c:pt idx="457">
                  <c:v>12.65</c:v>
                </c:pt>
                <c:pt idx="458">
                  <c:v>12.645</c:v>
                </c:pt>
                <c:pt idx="459">
                  <c:v>12.65</c:v>
                </c:pt>
                <c:pt idx="460">
                  <c:v>12.65</c:v>
                </c:pt>
                <c:pt idx="461">
                  <c:v>12.645</c:v>
                </c:pt>
                <c:pt idx="462">
                  <c:v>12.64</c:v>
                </c:pt>
                <c:pt idx="463">
                  <c:v>12.645</c:v>
                </c:pt>
                <c:pt idx="464">
                  <c:v>12.65</c:v>
                </c:pt>
                <c:pt idx="465">
                  <c:v>12.654</c:v>
                </c:pt>
                <c:pt idx="466">
                  <c:v>12.65</c:v>
                </c:pt>
                <c:pt idx="467">
                  <c:v>12.64</c:v>
                </c:pt>
                <c:pt idx="468">
                  <c:v>12.65</c:v>
                </c:pt>
                <c:pt idx="469">
                  <c:v>12.645</c:v>
                </c:pt>
                <c:pt idx="470">
                  <c:v>12.654</c:v>
                </c:pt>
                <c:pt idx="471">
                  <c:v>12.645</c:v>
                </c:pt>
                <c:pt idx="472">
                  <c:v>12.65</c:v>
                </c:pt>
                <c:pt idx="473">
                  <c:v>12.65</c:v>
                </c:pt>
                <c:pt idx="474">
                  <c:v>12.645</c:v>
                </c:pt>
                <c:pt idx="475">
                  <c:v>12.65</c:v>
                </c:pt>
                <c:pt idx="476">
                  <c:v>12.64</c:v>
                </c:pt>
                <c:pt idx="477">
                  <c:v>12.65</c:v>
                </c:pt>
                <c:pt idx="478">
                  <c:v>12.645</c:v>
                </c:pt>
                <c:pt idx="479">
                  <c:v>12.645</c:v>
                </c:pt>
                <c:pt idx="480">
                  <c:v>12.65</c:v>
                </c:pt>
                <c:pt idx="481">
                  <c:v>12.645</c:v>
                </c:pt>
                <c:pt idx="482">
                  <c:v>12.645</c:v>
                </c:pt>
                <c:pt idx="483">
                  <c:v>12.65</c:v>
                </c:pt>
                <c:pt idx="484">
                  <c:v>12.65</c:v>
                </c:pt>
                <c:pt idx="485">
                  <c:v>12.645</c:v>
                </c:pt>
                <c:pt idx="486">
                  <c:v>12.645</c:v>
                </c:pt>
                <c:pt idx="487">
                  <c:v>12.645</c:v>
                </c:pt>
                <c:pt idx="488">
                  <c:v>12.65</c:v>
                </c:pt>
                <c:pt idx="489">
                  <c:v>12.64</c:v>
                </c:pt>
                <c:pt idx="490">
                  <c:v>12.645</c:v>
                </c:pt>
                <c:pt idx="491">
                  <c:v>12.654</c:v>
                </c:pt>
                <c:pt idx="492">
                  <c:v>12.65</c:v>
                </c:pt>
                <c:pt idx="493">
                  <c:v>12.654</c:v>
                </c:pt>
                <c:pt idx="494">
                  <c:v>12.65</c:v>
                </c:pt>
                <c:pt idx="495">
                  <c:v>12.65</c:v>
                </c:pt>
                <c:pt idx="496">
                  <c:v>12.64</c:v>
                </c:pt>
                <c:pt idx="497">
                  <c:v>12.645</c:v>
                </c:pt>
                <c:pt idx="498">
                  <c:v>12.65</c:v>
                </c:pt>
                <c:pt idx="499">
                  <c:v>12.65</c:v>
                </c:pt>
                <c:pt idx="500">
                  <c:v>12.645</c:v>
                </c:pt>
                <c:pt idx="501">
                  <c:v>12.65</c:v>
                </c:pt>
                <c:pt idx="502">
                  <c:v>12.645</c:v>
                </c:pt>
                <c:pt idx="503">
                  <c:v>12.645</c:v>
                </c:pt>
                <c:pt idx="504">
                  <c:v>12.65</c:v>
                </c:pt>
                <c:pt idx="505">
                  <c:v>12.654</c:v>
                </c:pt>
                <c:pt idx="506">
                  <c:v>12.65</c:v>
                </c:pt>
                <c:pt idx="507">
                  <c:v>12.65</c:v>
                </c:pt>
                <c:pt idx="508">
                  <c:v>12.654</c:v>
                </c:pt>
                <c:pt idx="509">
                  <c:v>12.645</c:v>
                </c:pt>
                <c:pt idx="510">
                  <c:v>12.65</c:v>
                </c:pt>
                <c:pt idx="511">
                  <c:v>12.645</c:v>
                </c:pt>
                <c:pt idx="512">
                  <c:v>12.65</c:v>
                </c:pt>
                <c:pt idx="513">
                  <c:v>12.65</c:v>
                </c:pt>
                <c:pt idx="514">
                  <c:v>12.65</c:v>
                </c:pt>
                <c:pt idx="515">
                  <c:v>12.65</c:v>
                </c:pt>
                <c:pt idx="516">
                  <c:v>12.65</c:v>
                </c:pt>
                <c:pt idx="517">
                  <c:v>12.65</c:v>
                </c:pt>
                <c:pt idx="518">
                  <c:v>12.65</c:v>
                </c:pt>
                <c:pt idx="519">
                  <c:v>12.64</c:v>
                </c:pt>
                <c:pt idx="520">
                  <c:v>12.65</c:v>
                </c:pt>
                <c:pt idx="521">
                  <c:v>12.645</c:v>
                </c:pt>
                <c:pt idx="522">
                  <c:v>12.645</c:v>
                </c:pt>
                <c:pt idx="523">
                  <c:v>12.65</c:v>
                </c:pt>
                <c:pt idx="524">
                  <c:v>12.645</c:v>
                </c:pt>
                <c:pt idx="525">
                  <c:v>12.65</c:v>
                </c:pt>
                <c:pt idx="526">
                  <c:v>12.64</c:v>
                </c:pt>
                <c:pt idx="527">
                  <c:v>12.645</c:v>
                </c:pt>
                <c:pt idx="528">
                  <c:v>12.645</c:v>
                </c:pt>
                <c:pt idx="529">
                  <c:v>12.645</c:v>
                </c:pt>
                <c:pt idx="530">
                  <c:v>12.654</c:v>
                </c:pt>
                <c:pt idx="531">
                  <c:v>12.65</c:v>
                </c:pt>
                <c:pt idx="532">
                  <c:v>12.645</c:v>
                </c:pt>
                <c:pt idx="533">
                  <c:v>12.64</c:v>
                </c:pt>
                <c:pt idx="534">
                  <c:v>12.65</c:v>
                </c:pt>
                <c:pt idx="535">
                  <c:v>12.65</c:v>
                </c:pt>
                <c:pt idx="536">
                  <c:v>12.64</c:v>
                </c:pt>
                <c:pt idx="537">
                  <c:v>12.645</c:v>
                </c:pt>
                <c:pt idx="538">
                  <c:v>12.65</c:v>
                </c:pt>
                <c:pt idx="539">
                  <c:v>12.645</c:v>
                </c:pt>
                <c:pt idx="540">
                  <c:v>12.65</c:v>
                </c:pt>
                <c:pt idx="541">
                  <c:v>12.654</c:v>
                </c:pt>
                <c:pt idx="542">
                  <c:v>12.654</c:v>
                </c:pt>
                <c:pt idx="543">
                  <c:v>12.645</c:v>
                </c:pt>
                <c:pt idx="544">
                  <c:v>12.65</c:v>
                </c:pt>
                <c:pt idx="545">
                  <c:v>12.645</c:v>
                </c:pt>
                <c:pt idx="546">
                  <c:v>12.65</c:v>
                </c:pt>
                <c:pt idx="547">
                  <c:v>12.65</c:v>
                </c:pt>
                <c:pt idx="548">
                  <c:v>12.65</c:v>
                </c:pt>
                <c:pt idx="549">
                  <c:v>12.645</c:v>
                </c:pt>
                <c:pt idx="550">
                  <c:v>12.645</c:v>
                </c:pt>
                <c:pt idx="551">
                  <c:v>12.64</c:v>
                </c:pt>
                <c:pt idx="552">
                  <c:v>12.65</c:v>
                </c:pt>
                <c:pt idx="553">
                  <c:v>12.645</c:v>
                </c:pt>
                <c:pt idx="554">
                  <c:v>12.65</c:v>
                </c:pt>
                <c:pt idx="555">
                  <c:v>12.64</c:v>
                </c:pt>
                <c:pt idx="556">
                  <c:v>12.645</c:v>
                </c:pt>
                <c:pt idx="557">
                  <c:v>12.645</c:v>
                </c:pt>
                <c:pt idx="558">
                  <c:v>12.645</c:v>
                </c:pt>
                <c:pt idx="559">
                  <c:v>12.65</c:v>
                </c:pt>
                <c:pt idx="560">
                  <c:v>12.65</c:v>
                </c:pt>
                <c:pt idx="561">
                  <c:v>12.64</c:v>
                </c:pt>
                <c:pt idx="562">
                  <c:v>12.645</c:v>
                </c:pt>
                <c:pt idx="563">
                  <c:v>12.65</c:v>
                </c:pt>
                <c:pt idx="564">
                  <c:v>12.654</c:v>
                </c:pt>
                <c:pt idx="565">
                  <c:v>12.65</c:v>
                </c:pt>
                <c:pt idx="566">
                  <c:v>12.65</c:v>
                </c:pt>
                <c:pt idx="567">
                  <c:v>12.65</c:v>
                </c:pt>
                <c:pt idx="568">
                  <c:v>12.645</c:v>
                </c:pt>
                <c:pt idx="569">
                  <c:v>12.65</c:v>
                </c:pt>
                <c:pt idx="570">
                  <c:v>12.65</c:v>
                </c:pt>
                <c:pt idx="571">
                  <c:v>12.65</c:v>
                </c:pt>
                <c:pt idx="572">
                  <c:v>12.645</c:v>
                </c:pt>
                <c:pt idx="573">
                  <c:v>12.645</c:v>
                </c:pt>
                <c:pt idx="574">
                  <c:v>12.645</c:v>
                </c:pt>
                <c:pt idx="575">
                  <c:v>12.65</c:v>
                </c:pt>
                <c:pt idx="576">
                  <c:v>12.65</c:v>
                </c:pt>
                <c:pt idx="577">
                  <c:v>12.645</c:v>
                </c:pt>
                <c:pt idx="578">
                  <c:v>12.65</c:v>
                </c:pt>
                <c:pt idx="579">
                  <c:v>12.65</c:v>
                </c:pt>
                <c:pt idx="580">
                  <c:v>12.645</c:v>
                </c:pt>
                <c:pt idx="581">
                  <c:v>12.65</c:v>
                </c:pt>
                <c:pt idx="582">
                  <c:v>12.65</c:v>
                </c:pt>
                <c:pt idx="583">
                  <c:v>12.65</c:v>
                </c:pt>
                <c:pt idx="584">
                  <c:v>12.64</c:v>
                </c:pt>
                <c:pt idx="585">
                  <c:v>12.65</c:v>
                </c:pt>
                <c:pt idx="586">
                  <c:v>12.645</c:v>
                </c:pt>
                <c:pt idx="587">
                  <c:v>12.65</c:v>
                </c:pt>
                <c:pt idx="588">
                  <c:v>12.64</c:v>
                </c:pt>
                <c:pt idx="589">
                  <c:v>12.65</c:v>
                </c:pt>
                <c:pt idx="590">
                  <c:v>12.65</c:v>
                </c:pt>
                <c:pt idx="591">
                  <c:v>12.65</c:v>
                </c:pt>
                <c:pt idx="592">
                  <c:v>12.65</c:v>
                </c:pt>
                <c:pt idx="593">
                  <c:v>12.654</c:v>
                </c:pt>
                <c:pt idx="594">
                  <c:v>12.654</c:v>
                </c:pt>
                <c:pt idx="595">
                  <c:v>12.64</c:v>
                </c:pt>
                <c:pt idx="596">
                  <c:v>12.645</c:v>
                </c:pt>
                <c:pt idx="597">
                  <c:v>12.64</c:v>
                </c:pt>
                <c:pt idx="598">
                  <c:v>12.654</c:v>
                </c:pt>
                <c:pt idx="599">
                  <c:v>12.65</c:v>
                </c:pt>
                <c:pt idx="600">
                  <c:v>12.645</c:v>
                </c:pt>
                <c:pt idx="601">
                  <c:v>12.65</c:v>
                </c:pt>
                <c:pt idx="602">
                  <c:v>12.346</c:v>
                </c:pt>
                <c:pt idx="603">
                  <c:v>10.244999999999999</c:v>
                </c:pt>
                <c:pt idx="604">
                  <c:v>7.6360000000000001</c:v>
                </c:pt>
                <c:pt idx="605">
                  <c:v>6.0439999999999996</c:v>
                </c:pt>
                <c:pt idx="606">
                  <c:v>5.56</c:v>
                </c:pt>
                <c:pt idx="607">
                  <c:v>5.3170000000000002</c:v>
                </c:pt>
                <c:pt idx="608">
                  <c:v>5.27</c:v>
                </c:pt>
                <c:pt idx="609">
                  <c:v>5.26</c:v>
                </c:pt>
                <c:pt idx="610">
                  <c:v>5.2560000000000002</c:v>
                </c:pt>
                <c:pt idx="611">
                  <c:v>5.2409999999999997</c:v>
                </c:pt>
                <c:pt idx="612">
                  <c:v>5.2460000000000004</c:v>
                </c:pt>
                <c:pt idx="613">
                  <c:v>5.2270000000000003</c:v>
                </c:pt>
                <c:pt idx="614">
                  <c:v>5.2270000000000003</c:v>
                </c:pt>
                <c:pt idx="615">
                  <c:v>5.2220000000000004</c:v>
                </c:pt>
                <c:pt idx="616">
                  <c:v>5.2270000000000003</c:v>
                </c:pt>
                <c:pt idx="617">
                  <c:v>5.2130000000000001</c:v>
                </c:pt>
                <c:pt idx="618">
                  <c:v>5.218</c:v>
                </c:pt>
                <c:pt idx="619">
                  <c:v>5.2080000000000002</c:v>
                </c:pt>
                <c:pt idx="620">
                  <c:v>5.2030000000000003</c:v>
                </c:pt>
                <c:pt idx="621">
                  <c:v>5.2080000000000002</c:v>
                </c:pt>
                <c:pt idx="622">
                  <c:v>5.2130000000000001</c:v>
                </c:pt>
                <c:pt idx="623">
                  <c:v>5.2030000000000003</c:v>
                </c:pt>
                <c:pt idx="624">
                  <c:v>5.1989999999999998</c:v>
                </c:pt>
                <c:pt idx="625">
                  <c:v>5.2030000000000003</c:v>
                </c:pt>
                <c:pt idx="626">
                  <c:v>5.1989999999999998</c:v>
                </c:pt>
                <c:pt idx="627">
                  <c:v>5.1989999999999998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ser>
          <c:idx val="3"/>
          <c:order val="3"/>
          <c:tx>
            <c:v>Trans-4</c:v>
          </c:tx>
          <c:marker>
            <c:symbol val="none"/>
          </c:marker>
          <c:xVal>
            <c:numRef>
              <c:f>'DATA-editted'!$AN$6:$AN$633</c:f>
              <c:numCache>
                <c:formatCode>General</c:formatCode>
                <c:ptCount val="628"/>
                <c:pt idx="0">
                  <c:v>-3.9E-2</c:v>
                </c:pt>
                <c:pt idx="1">
                  <c:v>-4.9000000000000002E-2</c:v>
                </c:pt>
                <c:pt idx="2">
                  <c:v>-3.9E-2</c:v>
                </c:pt>
                <c:pt idx="3">
                  <c:v>-4.3999999999999997E-2</c:v>
                </c:pt>
                <c:pt idx="4">
                  <c:v>-3.4000000000000002E-2</c:v>
                </c:pt>
                <c:pt idx="5">
                  <c:v>-3.9E-2</c:v>
                </c:pt>
                <c:pt idx="6">
                  <c:v>-3.9E-2</c:v>
                </c:pt>
                <c:pt idx="7">
                  <c:v>-3.4000000000000002E-2</c:v>
                </c:pt>
                <c:pt idx="8">
                  <c:v>-3.9E-2</c:v>
                </c:pt>
                <c:pt idx="9">
                  <c:v>-3.4000000000000002E-2</c:v>
                </c:pt>
                <c:pt idx="10">
                  <c:v>-3.9E-2</c:v>
                </c:pt>
                <c:pt idx="11">
                  <c:v>-3.4000000000000002E-2</c:v>
                </c:pt>
                <c:pt idx="12">
                  <c:v>-4.3999999999999997E-2</c:v>
                </c:pt>
                <c:pt idx="13">
                  <c:v>-3.4000000000000002E-2</c:v>
                </c:pt>
                <c:pt idx="14">
                  <c:v>-3.9E-2</c:v>
                </c:pt>
                <c:pt idx="15">
                  <c:v>-3.4000000000000002E-2</c:v>
                </c:pt>
                <c:pt idx="16">
                  <c:v>-4.3999999999999997E-2</c:v>
                </c:pt>
                <c:pt idx="17">
                  <c:v>-3.4000000000000002E-2</c:v>
                </c:pt>
                <c:pt idx="18">
                  <c:v>-3.4000000000000002E-2</c:v>
                </c:pt>
                <c:pt idx="19">
                  <c:v>-3.9E-2</c:v>
                </c:pt>
                <c:pt idx="20">
                  <c:v>-3.4000000000000002E-2</c:v>
                </c:pt>
                <c:pt idx="21">
                  <c:v>-3.4000000000000002E-2</c:v>
                </c:pt>
                <c:pt idx="22">
                  <c:v>-3.9E-2</c:v>
                </c:pt>
                <c:pt idx="23">
                  <c:v>-3.9E-2</c:v>
                </c:pt>
                <c:pt idx="24">
                  <c:v>-3.9E-2</c:v>
                </c:pt>
                <c:pt idx="25">
                  <c:v>-3.9E-2</c:v>
                </c:pt>
                <c:pt idx="26">
                  <c:v>-4.3999999999999997E-2</c:v>
                </c:pt>
                <c:pt idx="27">
                  <c:v>-3.9E-2</c:v>
                </c:pt>
                <c:pt idx="28">
                  <c:v>-3.4000000000000002E-2</c:v>
                </c:pt>
                <c:pt idx="29">
                  <c:v>-2.9000000000000001E-2</c:v>
                </c:pt>
                <c:pt idx="30">
                  <c:v>-2.4E-2</c:v>
                </c:pt>
                <c:pt idx="31">
                  <c:v>-0.02</c:v>
                </c:pt>
                <c:pt idx="32">
                  <c:v>-2.4E-2</c:v>
                </c:pt>
                <c:pt idx="33">
                  <c:v>-2.4E-2</c:v>
                </c:pt>
                <c:pt idx="34">
                  <c:v>-2.4E-2</c:v>
                </c:pt>
                <c:pt idx="35">
                  <c:v>-0.02</c:v>
                </c:pt>
                <c:pt idx="36">
                  <c:v>-0.01</c:v>
                </c:pt>
                <c:pt idx="37">
                  <c:v>-1.4999999999999999E-2</c:v>
                </c:pt>
                <c:pt idx="38">
                  <c:v>-1.4999999999999999E-2</c:v>
                </c:pt>
                <c:pt idx="39">
                  <c:v>-0.01</c:v>
                </c:pt>
                <c:pt idx="40">
                  <c:v>-5.0000000000000001E-3</c:v>
                </c:pt>
                <c:pt idx="41">
                  <c:v>-1.4999999999999999E-2</c:v>
                </c:pt>
                <c:pt idx="42">
                  <c:v>-5.0000000000000001E-3</c:v>
                </c:pt>
                <c:pt idx="43">
                  <c:v>-5.0000000000000001E-3</c:v>
                </c:pt>
                <c:pt idx="44">
                  <c:v>-5.0000000000000001E-3</c:v>
                </c:pt>
                <c:pt idx="45">
                  <c:v>0</c:v>
                </c:pt>
                <c:pt idx="46">
                  <c:v>0</c:v>
                </c:pt>
                <c:pt idx="47">
                  <c:v>-5.0000000000000001E-3</c:v>
                </c:pt>
                <c:pt idx="48">
                  <c:v>0</c:v>
                </c:pt>
                <c:pt idx="49">
                  <c:v>0</c:v>
                </c:pt>
                <c:pt idx="50">
                  <c:v>-5.0000000000000001E-3</c:v>
                </c:pt>
                <c:pt idx="51">
                  <c:v>0</c:v>
                </c:pt>
                <c:pt idx="52">
                  <c:v>-5.0000000000000001E-3</c:v>
                </c:pt>
                <c:pt idx="53">
                  <c:v>-5.0000000000000001E-3</c:v>
                </c:pt>
                <c:pt idx="54">
                  <c:v>-5.0000000000000001E-3</c:v>
                </c:pt>
                <c:pt idx="55">
                  <c:v>-5.0000000000000001E-3</c:v>
                </c:pt>
                <c:pt idx="56">
                  <c:v>0</c:v>
                </c:pt>
                <c:pt idx="57">
                  <c:v>0</c:v>
                </c:pt>
                <c:pt idx="58">
                  <c:v>5.0000000000000001E-3</c:v>
                </c:pt>
                <c:pt idx="59">
                  <c:v>5.0000000000000001E-3</c:v>
                </c:pt>
                <c:pt idx="60">
                  <c:v>0</c:v>
                </c:pt>
                <c:pt idx="61">
                  <c:v>0</c:v>
                </c:pt>
                <c:pt idx="62">
                  <c:v>0.01</c:v>
                </c:pt>
                <c:pt idx="63">
                  <c:v>0.01</c:v>
                </c:pt>
                <c:pt idx="64">
                  <c:v>5.0000000000000001E-3</c:v>
                </c:pt>
                <c:pt idx="65">
                  <c:v>5.0000000000000001E-3</c:v>
                </c:pt>
                <c:pt idx="66">
                  <c:v>1.4999999999999999E-2</c:v>
                </c:pt>
                <c:pt idx="67">
                  <c:v>0.01</c:v>
                </c:pt>
                <c:pt idx="68">
                  <c:v>1.4999999999999999E-2</c:v>
                </c:pt>
                <c:pt idx="69">
                  <c:v>1.4999999999999999E-2</c:v>
                </c:pt>
                <c:pt idx="70">
                  <c:v>1.4999999999999999E-2</c:v>
                </c:pt>
                <c:pt idx="71">
                  <c:v>0.01</c:v>
                </c:pt>
                <c:pt idx="72">
                  <c:v>1.4999999999999999E-2</c:v>
                </c:pt>
                <c:pt idx="73">
                  <c:v>0.02</c:v>
                </c:pt>
                <c:pt idx="74">
                  <c:v>1.4999999999999999E-2</c:v>
                </c:pt>
                <c:pt idx="75">
                  <c:v>1.4999999999999999E-2</c:v>
                </c:pt>
                <c:pt idx="76">
                  <c:v>0.02</c:v>
                </c:pt>
                <c:pt idx="77">
                  <c:v>2.4E-2</c:v>
                </c:pt>
                <c:pt idx="78">
                  <c:v>2.4E-2</c:v>
                </c:pt>
                <c:pt idx="79">
                  <c:v>3.4000000000000002E-2</c:v>
                </c:pt>
                <c:pt idx="80">
                  <c:v>2.9000000000000001E-2</c:v>
                </c:pt>
                <c:pt idx="81">
                  <c:v>2.9000000000000001E-2</c:v>
                </c:pt>
                <c:pt idx="82">
                  <c:v>2.9000000000000001E-2</c:v>
                </c:pt>
                <c:pt idx="83">
                  <c:v>2.4E-2</c:v>
                </c:pt>
                <c:pt idx="84">
                  <c:v>3.4000000000000002E-2</c:v>
                </c:pt>
                <c:pt idx="85">
                  <c:v>3.4000000000000002E-2</c:v>
                </c:pt>
                <c:pt idx="86">
                  <c:v>3.4000000000000002E-2</c:v>
                </c:pt>
                <c:pt idx="87">
                  <c:v>2.9000000000000001E-2</c:v>
                </c:pt>
                <c:pt idx="88">
                  <c:v>3.4000000000000002E-2</c:v>
                </c:pt>
                <c:pt idx="89">
                  <c:v>3.9E-2</c:v>
                </c:pt>
                <c:pt idx="90">
                  <c:v>3.4000000000000002E-2</c:v>
                </c:pt>
                <c:pt idx="91">
                  <c:v>4.3999999999999997E-2</c:v>
                </c:pt>
                <c:pt idx="92">
                  <c:v>4.3999999999999997E-2</c:v>
                </c:pt>
                <c:pt idx="93">
                  <c:v>4.9000000000000002E-2</c:v>
                </c:pt>
                <c:pt idx="94">
                  <c:v>4.3999999999999997E-2</c:v>
                </c:pt>
                <c:pt idx="95">
                  <c:v>4.3999999999999997E-2</c:v>
                </c:pt>
                <c:pt idx="96">
                  <c:v>4.3999999999999997E-2</c:v>
                </c:pt>
                <c:pt idx="97">
                  <c:v>3.4000000000000002E-2</c:v>
                </c:pt>
                <c:pt idx="98">
                  <c:v>4.3999999999999997E-2</c:v>
                </c:pt>
                <c:pt idx="99">
                  <c:v>4.9000000000000002E-2</c:v>
                </c:pt>
                <c:pt idx="100">
                  <c:v>4.3999999999999997E-2</c:v>
                </c:pt>
                <c:pt idx="101">
                  <c:v>4.3999999999999997E-2</c:v>
                </c:pt>
                <c:pt idx="102">
                  <c:v>4.3999999999999997E-2</c:v>
                </c:pt>
                <c:pt idx="103">
                  <c:v>4.9000000000000002E-2</c:v>
                </c:pt>
                <c:pt idx="104">
                  <c:v>4.9000000000000002E-2</c:v>
                </c:pt>
                <c:pt idx="105">
                  <c:v>5.3999999999999999E-2</c:v>
                </c:pt>
                <c:pt idx="106">
                  <c:v>5.3999999999999999E-2</c:v>
                </c:pt>
                <c:pt idx="107">
                  <c:v>5.3999999999999999E-2</c:v>
                </c:pt>
                <c:pt idx="108">
                  <c:v>5.8999999999999997E-2</c:v>
                </c:pt>
                <c:pt idx="109">
                  <c:v>5.3999999999999999E-2</c:v>
                </c:pt>
                <c:pt idx="110">
                  <c:v>6.4000000000000001E-2</c:v>
                </c:pt>
                <c:pt idx="111">
                  <c:v>5.8999999999999997E-2</c:v>
                </c:pt>
                <c:pt idx="112">
                  <c:v>6.4000000000000001E-2</c:v>
                </c:pt>
                <c:pt idx="113">
                  <c:v>5.8999999999999997E-2</c:v>
                </c:pt>
                <c:pt idx="114">
                  <c:v>5.8999999999999997E-2</c:v>
                </c:pt>
                <c:pt idx="115">
                  <c:v>5.8999999999999997E-2</c:v>
                </c:pt>
                <c:pt idx="116">
                  <c:v>6.4000000000000001E-2</c:v>
                </c:pt>
                <c:pt idx="117">
                  <c:v>6.4000000000000001E-2</c:v>
                </c:pt>
                <c:pt idx="118">
                  <c:v>6.4000000000000001E-2</c:v>
                </c:pt>
                <c:pt idx="119">
                  <c:v>5.8999999999999997E-2</c:v>
                </c:pt>
                <c:pt idx="120">
                  <c:v>6.4000000000000001E-2</c:v>
                </c:pt>
                <c:pt idx="121">
                  <c:v>6.4000000000000001E-2</c:v>
                </c:pt>
                <c:pt idx="122">
                  <c:v>6.4000000000000001E-2</c:v>
                </c:pt>
                <c:pt idx="123">
                  <c:v>6.4000000000000001E-2</c:v>
                </c:pt>
                <c:pt idx="124">
                  <c:v>7.2999999999999995E-2</c:v>
                </c:pt>
                <c:pt idx="125">
                  <c:v>6.8000000000000005E-2</c:v>
                </c:pt>
                <c:pt idx="126">
                  <c:v>6.4000000000000001E-2</c:v>
                </c:pt>
                <c:pt idx="127">
                  <c:v>6.8000000000000005E-2</c:v>
                </c:pt>
                <c:pt idx="128">
                  <c:v>6.4000000000000001E-2</c:v>
                </c:pt>
                <c:pt idx="129">
                  <c:v>6.8000000000000005E-2</c:v>
                </c:pt>
                <c:pt idx="130">
                  <c:v>7.2999999999999995E-2</c:v>
                </c:pt>
                <c:pt idx="131">
                  <c:v>7.2999999999999995E-2</c:v>
                </c:pt>
                <c:pt idx="132">
                  <c:v>7.8E-2</c:v>
                </c:pt>
                <c:pt idx="133">
                  <c:v>8.7999999999999995E-2</c:v>
                </c:pt>
                <c:pt idx="134">
                  <c:v>0.108</c:v>
                </c:pt>
                <c:pt idx="135">
                  <c:v>0.108</c:v>
                </c:pt>
                <c:pt idx="136">
                  <c:v>0.113</c:v>
                </c:pt>
                <c:pt idx="137">
                  <c:v>0.108</c:v>
                </c:pt>
                <c:pt idx="138">
                  <c:v>0.10299999999999999</c:v>
                </c:pt>
                <c:pt idx="139">
                  <c:v>0.108</c:v>
                </c:pt>
                <c:pt idx="140">
                  <c:v>0.113</c:v>
                </c:pt>
                <c:pt idx="141">
                  <c:v>0.113</c:v>
                </c:pt>
                <c:pt idx="142">
                  <c:v>0.113</c:v>
                </c:pt>
                <c:pt idx="143">
                  <c:v>0.122</c:v>
                </c:pt>
                <c:pt idx="144">
                  <c:v>0.113</c:v>
                </c:pt>
                <c:pt idx="145">
                  <c:v>0.127</c:v>
                </c:pt>
                <c:pt idx="146">
                  <c:v>0.127</c:v>
                </c:pt>
                <c:pt idx="147">
                  <c:v>0.186</c:v>
                </c:pt>
                <c:pt idx="148">
                  <c:v>0.191</c:v>
                </c:pt>
                <c:pt idx="149">
                  <c:v>0.186</c:v>
                </c:pt>
                <c:pt idx="150">
                  <c:v>0.18099999999999999</c:v>
                </c:pt>
                <c:pt idx="151">
                  <c:v>0.186</c:v>
                </c:pt>
                <c:pt idx="152">
                  <c:v>0.18099999999999999</c:v>
                </c:pt>
                <c:pt idx="153">
                  <c:v>0.191</c:v>
                </c:pt>
                <c:pt idx="154">
                  <c:v>0.191</c:v>
                </c:pt>
                <c:pt idx="155">
                  <c:v>0.186</c:v>
                </c:pt>
                <c:pt idx="156">
                  <c:v>0.186</c:v>
                </c:pt>
                <c:pt idx="157">
                  <c:v>0.249</c:v>
                </c:pt>
                <c:pt idx="158">
                  <c:v>0.254</c:v>
                </c:pt>
                <c:pt idx="159">
                  <c:v>0.245</c:v>
                </c:pt>
                <c:pt idx="160">
                  <c:v>0.254</c:v>
                </c:pt>
                <c:pt idx="161">
                  <c:v>0.254</c:v>
                </c:pt>
                <c:pt idx="162">
                  <c:v>0.254</c:v>
                </c:pt>
                <c:pt idx="163">
                  <c:v>0.254</c:v>
                </c:pt>
                <c:pt idx="164">
                  <c:v>0.254</c:v>
                </c:pt>
                <c:pt idx="165">
                  <c:v>0.254</c:v>
                </c:pt>
                <c:pt idx="166">
                  <c:v>0.26400000000000001</c:v>
                </c:pt>
                <c:pt idx="167">
                  <c:v>0.28399999999999997</c:v>
                </c:pt>
                <c:pt idx="168">
                  <c:v>0.27900000000000003</c:v>
                </c:pt>
                <c:pt idx="169">
                  <c:v>0.27400000000000002</c:v>
                </c:pt>
                <c:pt idx="170">
                  <c:v>0.27400000000000002</c:v>
                </c:pt>
                <c:pt idx="171">
                  <c:v>0.27400000000000002</c:v>
                </c:pt>
                <c:pt idx="172">
                  <c:v>0.27400000000000002</c:v>
                </c:pt>
                <c:pt idx="173">
                  <c:v>0.27400000000000002</c:v>
                </c:pt>
                <c:pt idx="174">
                  <c:v>0.27400000000000002</c:v>
                </c:pt>
                <c:pt idx="175">
                  <c:v>0.27400000000000002</c:v>
                </c:pt>
                <c:pt idx="176">
                  <c:v>0.27400000000000002</c:v>
                </c:pt>
                <c:pt idx="177">
                  <c:v>0.29299999999999998</c:v>
                </c:pt>
                <c:pt idx="178">
                  <c:v>0.28899999999999998</c:v>
                </c:pt>
                <c:pt idx="179">
                  <c:v>0.28899999999999998</c:v>
                </c:pt>
                <c:pt idx="180">
                  <c:v>0.28899999999999998</c:v>
                </c:pt>
                <c:pt idx="181">
                  <c:v>0.28899999999999998</c:v>
                </c:pt>
                <c:pt idx="182">
                  <c:v>0.28399999999999997</c:v>
                </c:pt>
                <c:pt idx="183">
                  <c:v>0.29799999999999999</c:v>
                </c:pt>
                <c:pt idx="184">
                  <c:v>0.29799999999999999</c:v>
                </c:pt>
                <c:pt idx="185">
                  <c:v>0.29799999999999999</c:v>
                </c:pt>
                <c:pt idx="186">
                  <c:v>0.29299999999999998</c:v>
                </c:pt>
                <c:pt idx="187">
                  <c:v>0.29799999999999999</c:v>
                </c:pt>
                <c:pt idx="188">
                  <c:v>0.29299999999999998</c:v>
                </c:pt>
                <c:pt idx="189">
                  <c:v>0.30299999999999999</c:v>
                </c:pt>
                <c:pt idx="190">
                  <c:v>0.318</c:v>
                </c:pt>
                <c:pt idx="191">
                  <c:v>0.313</c:v>
                </c:pt>
                <c:pt idx="192">
                  <c:v>0.318</c:v>
                </c:pt>
                <c:pt idx="193">
                  <c:v>0.318</c:v>
                </c:pt>
                <c:pt idx="194">
                  <c:v>0.318</c:v>
                </c:pt>
                <c:pt idx="195">
                  <c:v>0.32300000000000001</c:v>
                </c:pt>
                <c:pt idx="196">
                  <c:v>0.32300000000000001</c:v>
                </c:pt>
                <c:pt idx="197">
                  <c:v>0.32300000000000001</c:v>
                </c:pt>
                <c:pt idx="198">
                  <c:v>0.32300000000000001</c:v>
                </c:pt>
                <c:pt idx="199">
                  <c:v>0.32800000000000001</c:v>
                </c:pt>
                <c:pt idx="200">
                  <c:v>0.33300000000000002</c:v>
                </c:pt>
                <c:pt idx="201">
                  <c:v>0.33300000000000002</c:v>
                </c:pt>
                <c:pt idx="202">
                  <c:v>0.33800000000000002</c:v>
                </c:pt>
                <c:pt idx="203">
                  <c:v>0.33300000000000002</c:v>
                </c:pt>
                <c:pt idx="204">
                  <c:v>0.33300000000000002</c:v>
                </c:pt>
                <c:pt idx="205">
                  <c:v>0.34699999999999998</c:v>
                </c:pt>
                <c:pt idx="206">
                  <c:v>0.34200000000000003</c:v>
                </c:pt>
                <c:pt idx="207">
                  <c:v>0.34200000000000003</c:v>
                </c:pt>
                <c:pt idx="208">
                  <c:v>0.35199999999999998</c:v>
                </c:pt>
                <c:pt idx="209">
                  <c:v>0.34699999999999998</c:v>
                </c:pt>
                <c:pt idx="210">
                  <c:v>0.35699999999999998</c:v>
                </c:pt>
                <c:pt idx="211">
                  <c:v>0.35199999999999998</c:v>
                </c:pt>
                <c:pt idx="212">
                  <c:v>0.36199999999999999</c:v>
                </c:pt>
                <c:pt idx="213">
                  <c:v>0.35699999999999998</c:v>
                </c:pt>
                <c:pt idx="214">
                  <c:v>0.36199999999999999</c:v>
                </c:pt>
                <c:pt idx="215">
                  <c:v>0.36199999999999999</c:v>
                </c:pt>
                <c:pt idx="216">
                  <c:v>0.36199999999999999</c:v>
                </c:pt>
                <c:pt idx="217">
                  <c:v>0.36699999999999999</c:v>
                </c:pt>
                <c:pt idx="218">
                  <c:v>0.36699999999999999</c:v>
                </c:pt>
                <c:pt idx="219">
                  <c:v>0.36699999999999999</c:v>
                </c:pt>
                <c:pt idx="220">
                  <c:v>0.38200000000000001</c:v>
                </c:pt>
                <c:pt idx="221">
                  <c:v>0.377</c:v>
                </c:pt>
                <c:pt idx="222">
                  <c:v>0.38200000000000001</c:v>
                </c:pt>
                <c:pt idx="223">
                  <c:v>0.38200000000000001</c:v>
                </c:pt>
                <c:pt idx="224">
                  <c:v>0.38600000000000001</c:v>
                </c:pt>
                <c:pt idx="225">
                  <c:v>0.38200000000000001</c:v>
                </c:pt>
                <c:pt idx="226">
                  <c:v>0.38200000000000001</c:v>
                </c:pt>
                <c:pt idx="227">
                  <c:v>0.38600000000000001</c:v>
                </c:pt>
                <c:pt idx="228">
                  <c:v>0.39600000000000002</c:v>
                </c:pt>
                <c:pt idx="229">
                  <c:v>0.38600000000000001</c:v>
                </c:pt>
                <c:pt idx="230">
                  <c:v>0.39100000000000001</c:v>
                </c:pt>
                <c:pt idx="231">
                  <c:v>0.38600000000000001</c:v>
                </c:pt>
                <c:pt idx="232">
                  <c:v>0.39100000000000001</c:v>
                </c:pt>
                <c:pt idx="233">
                  <c:v>0.39100000000000001</c:v>
                </c:pt>
                <c:pt idx="234">
                  <c:v>0.39600000000000002</c:v>
                </c:pt>
                <c:pt idx="235">
                  <c:v>0.40600000000000003</c:v>
                </c:pt>
                <c:pt idx="236">
                  <c:v>0.40600000000000003</c:v>
                </c:pt>
                <c:pt idx="237">
                  <c:v>0.40100000000000002</c:v>
                </c:pt>
                <c:pt idx="238">
                  <c:v>0.40100000000000002</c:v>
                </c:pt>
                <c:pt idx="239">
                  <c:v>0.40100000000000002</c:v>
                </c:pt>
                <c:pt idx="240">
                  <c:v>0.40600000000000003</c:v>
                </c:pt>
                <c:pt idx="241">
                  <c:v>0.40100000000000002</c:v>
                </c:pt>
                <c:pt idx="242">
                  <c:v>0.40100000000000002</c:v>
                </c:pt>
                <c:pt idx="243">
                  <c:v>0.40100000000000002</c:v>
                </c:pt>
                <c:pt idx="244">
                  <c:v>0.40600000000000003</c:v>
                </c:pt>
                <c:pt idx="245">
                  <c:v>0.40600000000000003</c:v>
                </c:pt>
                <c:pt idx="246">
                  <c:v>0.40600000000000003</c:v>
                </c:pt>
                <c:pt idx="247">
                  <c:v>0.40100000000000002</c:v>
                </c:pt>
                <c:pt idx="248">
                  <c:v>0.40600000000000003</c:v>
                </c:pt>
                <c:pt idx="249">
                  <c:v>0.40600000000000003</c:v>
                </c:pt>
                <c:pt idx="250">
                  <c:v>0.40600000000000003</c:v>
                </c:pt>
                <c:pt idx="251">
                  <c:v>0.40600000000000003</c:v>
                </c:pt>
                <c:pt idx="252">
                  <c:v>0.40100000000000002</c:v>
                </c:pt>
                <c:pt idx="253">
                  <c:v>0.40600000000000003</c:v>
                </c:pt>
                <c:pt idx="254">
                  <c:v>0.39600000000000002</c:v>
                </c:pt>
                <c:pt idx="255">
                  <c:v>0.40100000000000002</c:v>
                </c:pt>
                <c:pt idx="256">
                  <c:v>0.40600000000000003</c:v>
                </c:pt>
                <c:pt idx="257">
                  <c:v>0.41099999999999998</c:v>
                </c:pt>
                <c:pt idx="258">
                  <c:v>0.41099999999999998</c:v>
                </c:pt>
                <c:pt idx="259">
                  <c:v>0.40600000000000003</c:v>
                </c:pt>
                <c:pt idx="260">
                  <c:v>0.43</c:v>
                </c:pt>
                <c:pt idx="261">
                  <c:v>0.42599999999999999</c:v>
                </c:pt>
                <c:pt idx="262">
                  <c:v>0.42599999999999999</c:v>
                </c:pt>
                <c:pt idx="263">
                  <c:v>0.42099999999999999</c:v>
                </c:pt>
                <c:pt idx="264">
                  <c:v>0.42599999999999999</c:v>
                </c:pt>
                <c:pt idx="265">
                  <c:v>0.42599999999999999</c:v>
                </c:pt>
                <c:pt idx="266">
                  <c:v>0.42599999999999999</c:v>
                </c:pt>
                <c:pt idx="267">
                  <c:v>0.43</c:v>
                </c:pt>
                <c:pt idx="268">
                  <c:v>0.43</c:v>
                </c:pt>
                <c:pt idx="269">
                  <c:v>0.43</c:v>
                </c:pt>
                <c:pt idx="270">
                  <c:v>0.43</c:v>
                </c:pt>
                <c:pt idx="271">
                  <c:v>0.43</c:v>
                </c:pt>
                <c:pt idx="272">
                  <c:v>0.43</c:v>
                </c:pt>
                <c:pt idx="273">
                  <c:v>0.435</c:v>
                </c:pt>
                <c:pt idx="274">
                  <c:v>0.435</c:v>
                </c:pt>
                <c:pt idx="275">
                  <c:v>0.44</c:v>
                </c:pt>
                <c:pt idx="276">
                  <c:v>0.435</c:v>
                </c:pt>
                <c:pt idx="277">
                  <c:v>0.435</c:v>
                </c:pt>
                <c:pt idx="278">
                  <c:v>0.435</c:v>
                </c:pt>
                <c:pt idx="279">
                  <c:v>0.43</c:v>
                </c:pt>
                <c:pt idx="280">
                  <c:v>0.43</c:v>
                </c:pt>
                <c:pt idx="281">
                  <c:v>0.435</c:v>
                </c:pt>
                <c:pt idx="282">
                  <c:v>0.435</c:v>
                </c:pt>
                <c:pt idx="283">
                  <c:v>0.43</c:v>
                </c:pt>
                <c:pt idx="284">
                  <c:v>0.42599999999999999</c:v>
                </c:pt>
                <c:pt idx="285">
                  <c:v>0.435</c:v>
                </c:pt>
                <c:pt idx="286">
                  <c:v>0.435</c:v>
                </c:pt>
                <c:pt idx="287">
                  <c:v>0.43</c:v>
                </c:pt>
                <c:pt idx="288">
                  <c:v>0.42599999999999999</c:v>
                </c:pt>
                <c:pt idx="289">
                  <c:v>0.435</c:v>
                </c:pt>
                <c:pt idx="290">
                  <c:v>0.44500000000000001</c:v>
                </c:pt>
                <c:pt idx="291">
                  <c:v>0.44500000000000001</c:v>
                </c:pt>
                <c:pt idx="292">
                  <c:v>0.44500000000000001</c:v>
                </c:pt>
                <c:pt idx="293">
                  <c:v>0.44500000000000001</c:v>
                </c:pt>
                <c:pt idx="294">
                  <c:v>0.45500000000000002</c:v>
                </c:pt>
                <c:pt idx="295">
                  <c:v>0.45500000000000002</c:v>
                </c:pt>
                <c:pt idx="296">
                  <c:v>0.48399999999999999</c:v>
                </c:pt>
                <c:pt idx="297">
                  <c:v>0.48899999999999999</c:v>
                </c:pt>
                <c:pt idx="298">
                  <c:v>0.48399999999999999</c:v>
                </c:pt>
                <c:pt idx="299">
                  <c:v>0.48399999999999999</c:v>
                </c:pt>
                <c:pt idx="300">
                  <c:v>0.47899999999999998</c:v>
                </c:pt>
                <c:pt idx="301">
                  <c:v>0.48899999999999999</c:v>
                </c:pt>
                <c:pt idx="302">
                  <c:v>0.48399999999999999</c:v>
                </c:pt>
                <c:pt idx="303">
                  <c:v>0.47399999999999998</c:v>
                </c:pt>
                <c:pt idx="304">
                  <c:v>0.48399999999999999</c:v>
                </c:pt>
                <c:pt idx="305">
                  <c:v>0.48399999999999999</c:v>
                </c:pt>
                <c:pt idx="306">
                  <c:v>0.48399999999999999</c:v>
                </c:pt>
                <c:pt idx="307">
                  <c:v>0.48399999999999999</c:v>
                </c:pt>
                <c:pt idx="308">
                  <c:v>0.48399999999999999</c:v>
                </c:pt>
                <c:pt idx="309">
                  <c:v>0.47899999999999998</c:v>
                </c:pt>
                <c:pt idx="310">
                  <c:v>0.48899999999999999</c:v>
                </c:pt>
                <c:pt idx="311">
                  <c:v>0.47899999999999998</c:v>
                </c:pt>
                <c:pt idx="312">
                  <c:v>0.48399999999999999</c:v>
                </c:pt>
                <c:pt idx="313">
                  <c:v>0.48399999999999999</c:v>
                </c:pt>
                <c:pt idx="314">
                  <c:v>0.47899999999999998</c:v>
                </c:pt>
                <c:pt idx="315">
                  <c:v>0.51400000000000001</c:v>
                </c:pt>
                <c:pt idx="316">
                  <c:v>0.51400000000000001</c:v>
                </c:pt>
                <c:pt idx="317">
                  <c:v>0.51400000000000001</c:v>
                </c:pt>
                <c:pt idx="318">
                  <c:v>0.50900000000000001</c:v>
                </c:pt>
                <c:pt idx="319">
                  <c:v>0.51400000000000001</c:v>
                </c:pt>
                <c:pt idx="320">
                  <c:v>0.50900000000000001</c:v>
                </c:pt>
                <c:pt idx="321">
                  <c:v>0.51400000000000001</c:v>
                </c:pt>
                <c:pt idx="322">
                  <c:v>0.51400000000000001</c:v>
                </c:pt>
                <c:pt idx="323">
                  <c:v>0.51400000000000001</c:v>
                </c:pt>
                <c:pt idx="324">
                  <c:v>0.50900000000000001</c:v>
                </c:pt>
                <c:pt idx="325">
                  <c:v>0.51400000000000001</c:v>
                </c:pt>
                <c:pt idx="326">
                  <c:v>0.50900000000000001</c:v>
                </c:pt>
                <c:pt idx="327">
                  <c:v>0.50900000000000001</c:v>
                </c:pt>
                <c:pt idx="328">
                  <c:v>0.50900000000000001</c:v>
                </c:pt>
                <c:pt idx="329">
                  <c:v>0.50900000000000001</c:v>
                </c:pt>
                <c:pt idx="330">
                  <c:v>0.50900000000000001</c:v>
                </c:pt>
                <c:pt idx="331">
                  <c:v>0.50900000000000001</c:v>
                </c:pt>
                <c:pt idx="332">
                  <c:v>0.51400000000000001</c:v>
                </c:pt>
                <c:pt idx="333">
                  <c:v>0.51400000000000001</c:v>
                </c:pt>
                <c:pt idx="334">
                  <c:v>0.50900000000000001</c:v>
                </c:pt>
                <c:pt idx="335">
                  <c:v>0.50900000000000001</c:v>
                </c:pt>
                <c:pt idx="336">
                  <c:v>0.50900000000000001</c:v>
                </c:pt>
                <c:pt idx="337">
                  <c:v>0.504</c:v>
                </c:pt>
                <c:pt idx="338">
                  <c:v>0.50900000000000001</c:v>
                </c:pt>
                <c:pt idx="339">
                  <c:v>0.504</c:v>
                </c:pt>
                <c:pt idx="340">
                  <c:v>0.51400000000000001</c:v>
                </c:pt>
                <c:pt idx="341">
                  <c:v>0.51400000000000001</c:v>
                </c:pt>
                <c:pt idx="342">
                  <c:v>0.51400000000000001</c:v>
                </c:pt>
                <c:pt idx="343">
                  <c:v>0.51400000000000001</c:v>
                </c:pt>
                <c:pt idx="344">
                  <c:v>0.504</c:v>
                </c:pt>
                <c:pt idx="345">
                  <c:v>0.52300000000000002</c:v>
                </c:pt>
                <c:pt idx="346">
                  <c:v>0.52800000000000002</c:v>
                </c:pt>
                <c:pt idx="347">
                  <c:v>0.53300000000000003</c:v>
                </c:pt>
                <c:pt idx="348">
                  <c:v>0.54300000000000004</c:v>
                </c:pt>
                <c:pt idx="349">
                  <c:v>0.53800000000000003</c:v>
                </c:pt>
                <c:pt idx="350">
                  <c:v>0.53800000000000003</c:v>
                </c:pt>
                <c:pt idx="351">
                  <c:v>0.54300000000000004</c:v>
                </c:pt>
                <c:pt idx="352">
                  <c:v>0.53300000000000003</c:v>
                </c:pt>
                <c:pt idx="353">
                  <c:v>0.53800000000000003</c:v>
                </c:pt>
                <c:pt idx="354">
                  <c:v>0.53800000000000003</c:v>
                </c:pt>
                <c:pt idx="355">
                  <c:v>0.54300000000000004</c:v>
                </c:pt>
                <c:pt idx="356">
                  <c:v>0.54300000000000004</c:v>
                </c:pt>
                <c:pt idx="357">
                  <c:v>0.54300000000000004</c:v>
                </c:pt>
                <c:pt idx="358">
                  <c:v>0.53300000000000003</c:v>
                </c:pt>
                <c:pt idx="359">
                  <c:v>0.54300000000000004</c:v>
                </c:pt>
                <c:pt idx="360">
                  <c:v>0.56299999999999994</c:v>
                </c:pt>
                <c:pt idx="361">
                  <c:v>0.56299999999999994</c:v>
                </c:pt>
                <c:pt idx="362">
                  <c:v>0.56299999999999994</c:v>
                </c:pt>
                <c:pt idx="363">
                  <c:v>0.55800000000000005</c:v>
                </c:pt>
                <c:pt idx="364">
                  <c:v>0.56299999999999994</c:v>
                </c:pt>
                <c:pt idx="365">
                  <c:v>0.55800000000000005</c:v>
                </c:pt>
                <c:pt idx="366">
                  <c:v>0.56699999999999995</c:v>
                </c:pt>
                <c:pt idx="367">
                  <c:v>0.56299999999999994</c:v>
                </c:pt>
                <c:pt idx="368">
                  <c:v>0.56299999999999994</c:v>
                </c:pt>
                <c:pt idx="369">
                  <c:v>0.56299999999999994</c:v>
                </c:pt>
                <c:pt idx="370">
                  <c:v>0.56299999999999994</c:v>
                </c:pt>
                <c:pt idx="371">
                  <c:v>0.56299999999999994</c:v>
                </c:pt>
                <c:pt idx="372">
                  <c:v>0.55800000000000005</c:v>
                </c:pt>
                <c:pt idx="373">
                  <c:v>0.56299999999999994</c:v>
                </c:pt>
                <c:pt idx="374">
                  <c:v>0.55800000000000005</c:v>
                </c:pt>
                <c:pt idx="375">
                  <c:v>0.56299999999999994</c:v>
                </c:pt>
                <c:pt idx="376">
                  <c:v>0.56699999999999995</c:v>
                </c:pt>
                <c:pt idx="377">
                  <c:v>0.56299999999999994</c:v>
                </c:pt>
                <c:pt idx="378">
                  <c:v>0.56299999999999994</c:v>
                </c:pt>
                <c:pt idx="379">
                  <c:v>0.56699999999999995</c:v>
                </c:pt>
                <c:pt idx="380">
                  <c:v>0.55800000000000005</c:v>
                </c:pt>
                <c:pt idx="381">
                  <c:v>0.56299999999999994</c:v>
                </c:pt>
                <c:pt idx="382">
                  <c:v>0.56299999999999994</c:v>
                </c:pt>
                <c:pt idx="383">
                  <c:v>0.56299999999999994</c:v>
                </c:pt>
                <c:pt idx="384">
                  <c:v>0.56299999999999994</c:v>
                </c:pt>
                <c:pt idx="385">
                  <c:v>0.56299999999999994</c:v>
                </c:pt>
                <c:pt idx="386">
                  <c:v>0.56299999999999994</c:v>
                </c:pt>
                <c:pt idx="387">
                  <c:v>0.56699999999999995</c:v>
                </c:pt>
                <c:pt idx="388">
                  <c:v>0.56299999999999994</c:v>
                </c:pt>
                <c:pt idx="389">
                  <c:v>0.56699999999999995</c:v>
                </c:pt>
                <c:pt idx="390">
                  <c:v>0.56299999999999994</c:v>
                </c:pt>
                <c:pt idx="391">
                  <c:v>0.56699999999999995</c:v>
                </c:pt>
                <c:pt idx="392">
                  <c:v>0.56299999999999994</c:v>
                </c:pt>
                <c:pt idx="393">
                  <c:v>0.56299999999999994</c:v>
                </c:pt>
                <c:pt idx="394">
                  <c:v>0.56299999999999994</c:v>
                </c:pt>
                <c:pt idx="395">
                  <c:v>0.56699999999999995</c:v>
                </c:pt>
                <c:pt idx="396">
                  <c:v>0.56699999999999995</c:v>
                </c:pt>
                <c:pt idx="397">
                  <c:v>0.56299999999999994</c:v>
                </c:pt>
                <c:pt idx="398">
                  <c:v>0.57199999999999995</c:v>
                </c:pt>
                <c:pt idx="399">
                  <c:v>0.56699999999999995</c:v>
                </c:pt>
                <c:pt idx="400">
                  <c:v>0.56699999999999995</c:v>
                </c:pt>
                <c:pt idx="401">
                  <c:v>0.56699999999999995</c:v>
                </c:pt>
                <c:pt idx="402">
                  <c:v>0.56299999999999994</c:v>
                </c:pt>
                <c:pt idx="403">
                  <c:v>0.56299999999999994</c:v>
                </c:pt>
                <c:pt idx="404">
                  <c:v>0.56699999999999995</c:v>
                </c:pt>
                <c:pt idx="405">
                  <c:v>0.56299999999999994</c:v>
                </c:pt>
                <c:pt idx="406">
                  <c:v>0.55800000000000005</c:v>
                </c:pt>
                <c:pt idx="407">
                  <c:v>0.56299999999999994</c:v>
                </c:pt>
                <c:pt idx="408">
                  <c:v>0.55800000000000005</c:v>
                </c:pt>
                <c:pt idx="409">
                  <c:v>0.55800000000000005</c:v>
                </c:pt>
                <c:pt idx="410">
                  <c:v>0.56299999999999994</c:v>
                </c:pt>
                <c:pt idx="411">
                  <c:v>0.55800000000000005</c:v>
                </c:pt>
                <c:pt idx="412">
                  <c:v>0.55300000000000005</c:v>
                </c:pt>
                <c:pt idx="413">
                  <c:v>0.55800000000000005</c:v>
                </c:pt>
                <c:pt idx="414">
                  <c:v>0.55800000000000005</c:v>
                </c:pt>
                <c:pt idx="415">
                  <c:v>0.56299999999999994</c:v>
                </c:pt>
                <c:pt idx="416">
                  <c:v>0.55800000000000005</c:v>
                </c:pt>
                <c:pt idx="417">
                  <c:v>0.56299999999999994</c:v>
                </c:pt>
                <c:pt idx="418">
                  <c:v>0.56299999999999994</c:v>
                </c:pt>
                <c:pt idx="419">
                  <c:v>0.56299999999999994</c:v>
                </c:pt>
                <c:pt idx="420">
                  <c:v>0.56699999999999995</c:v>
                </c:pt>
                <c:pt idx="421">
                  <c:v>0.55800000000000005</c:v>
                </c:pt>
                <c:pt idx="422">
                  <c:v>0.55800000000000005</c:v>
                </c:pt>
                <c:pt idx="423">
                  <c:v>0.56699999999999995</c:v>
                </c:pt>
                <c:pt idx="424">
                  <c:v>0.56699999999999995</c:v>
                </c:pt>
                <c:pt idx="425">
                  <c:v>0.56299999999999994</c:v>
                </c:pt>
                <c:pt idx="426">
                  <c:v>0.56699999999999995</c:v>
                </c:pt>
                <c:pt idx="427">
                  <c:v>0.56299999999999994</c:v>
                </c:pt>
                <c:pt idx="428">
                  <c:v>0.55800000000000005</c:v>
                </c:pt>
                <c:pt idx="429">
                  <c:v>0.56299999999999994</c:v>
                </c:pt>
                <c:pt idx="430">
                  <c:v>0.56299999999999994</c:v>
                </c:pt>
                <c:pt idx="431">
                  <c:v>0.56699999999999995</c:v>
                </c:pt>
                <c:pt idx="432">
                  <c:v>0.56299999999999994</c:v>
                </c:pt>
                <c:pt idx="433">
                  <c:v>0.55800000000000005</c:v>
                </c:pt>
                <c:pt idx="434">
                  <c:v>0.56699999999999995</c:v>
                </c:pt>
                <c:pt idx="435">
                  <c:v>0.55800000000000005</c:v>
                </c:pt>
                <c:pt idx="436">
                  <c:v>0.56299999999999994</c:v>
                </c:pt>
                <c:pt idx="437">
                  <c:v>0.56299999999999994</c:v>
                </c:pt>
                <c:pt idx="438">
                  <c:v>0.56299999999999994</c:v>
                </c:pt>
                <c:pt idx="439">
                  <c:v>0.56299999999999994</c:v>
                </c:pt>
                <c:pt idx="440">
                  <c:v>0.56299999999999994</c:v>
                </c:pt>
                <c:pt idx="441">
                  <c:v>0.55800000000000005</c:v>
                </c:pt>
                <c:pt idx="442">
                  <c:v>0.56699999999999995</c:v>
                </c:pt>
                <c:pt idx="443">
                  <c:v>0.56299999999999994</c:v>
                </c:pt>
                <c:pt idx="444">
                  <c:v>0.56699999999999995</c:v>
                </c:pt>
                <c:pt idx="445">
                  <c:v>0.56299999999999994</c:v>
                </c:pt>
                <c:pt idx="446">
                  <c:v>0.56299999999999994</c:v>
                </c:pt>
                <c:pt idx="447">
                  <c:v>0.56299999999999994</c:v>
                </c:pt>
                <c:pt idx="448">
                  <c:v>0.56699999999999995</c:v>
                </c:pt>
                <c:pt idx="449">
                  <c:v>0.55300000000000005</c:v>
                </c:pt>
                <c:pt idx="450">
                  <c:v>0.56299999999999994</c:v>
                </c:pt>
                <c:pt idx="451">
                  <c:v>0.55800000000000005</c:v>
                </c:pt>
                <c:pt idx="452">
                  <c:v>0.56699999999999995</c:v>
                </c:pt>
                <c:pt idx="453">
                  <c:v>0.56699999999999995</c:v>
                </c:pt>
                <c:pt idx="454">
                  <c:v>0.55800000000000005</c:v>
                </c:pt>
                <c:pt idx="455">
                  <c:v>0.56299999999999994</c:v>
                </c:pt>
                <c:pt idx="456">
                  <c:v>0.56699999999999995</c:v>
                </c:pt>
                <c:pt idx="457">
                  <c:v>0.56699999999999995</c:v>
                </c:pt>
                <c:pt idx="458">
                  <c:v>0.56699999999999995</c:v>
                </c:pt>
                <c:pt idx="459">
                  <c:v>0.55800000000000005</c:v>
                </c:pt>
                <c:pt idx="460">
                  <c:v>0.55800000000000005</c:v>
                </c:pt>
                <c:pt idx="461">
                  <c:v>0.56699999999999995</c:v>
                </c:pt>
                <c:pt idx="462">
                  <c:v>0.56299999999999994</c:v>
                </c:pt>
                <c:pt idx="463">
                  <c:v>0.56699999999999995</c:v>
                </c:pt>
                <c:pt idx="464">
                  <c:v>0.56299999999999994</c:v>
                </c:pt>
                <c:pt idx="465">
                  <c:v>0.56699999999999995</c:v>
                </c:pt>
                <c:pt idx="466">
                  <c:v>0.56699999999999995</c:v>
                </c:pt>
                <c:pt idx="467">
                  <c:v>0.56299999999999994</c:v>
                </c:pt>
                <c:pt idx="468">
                  <c:v>0.55800000000000005</c:v>
                </c:pt>
                <c:pt idx="469">
                  <c:v>0.55800000000000005</c:v>
                </c:pt>
                <c:pt idx="470">
                  <c:v>0.55800000000000005</c:v>
                </c:pt>
                <c:pt idx="471">
                  <c:v>0.56299999999999994</c:v>
                </c:pt>
                <c:pt idx="472">
                  <c:v>0.56699999999999995</c:v>
                </c:pt>
                <c:pt idx="473">
                  <c:v>0.56299999999999994</c:v>
                </c:pt>
                <c:pt idx="474">
                  <c:v>0.55800000000000005</c:v>
                </c:pt>
                <c:pt idx="475">
                  <c:v>0.56299999999999994</c:v>
                </c:pt>
                <c:pt idx="476">
                  <c:v>0.56299999999999994</c:v>
                </c:pt>
                <c:pt idx="477">
                  <c:v>0.56699999999999995</c:v>
                </c:pt>
                <c:pt idx="478">
                  <c:v>0.56699999999999995</c:v>
                </c:pt>
                <c:pt idx="479">
                  <c:v>0.55800000000000005</c:v>
                </c:pt>
                <c:pt idx="480">
                  <c:v>0.56699999999999995</c:v>
                </c:pt>
                <c:pt idx="481">
                  <c:v>0.56299999999999994</c:v>
                </c:pt>
                <c:pt idx="482">
                  <c:v>0.56299999999999994</c:v>
                </c:pt>
                <c:pt idx="483">
                  <c:v>0.55800000000000005</c:v>
                </c:pt>
                <c:pt idx="484">
                  <c:v>0.56299999999999994</c:v>
                </c:pt>
                <c:pt idx="485">
                  <c:v>0.56299999999999994</c:v>
                </c:pt>
                <c:pt idx="486">
                  <c:v>0.56299999999999994</c:v>
                </c:pt>
                <c:pt idx="487">
                  <c:v>0.55300000000000005</c:v>
                </c:pt>
                <c:pt idx="488">
                  <c:v>0.55300000000000005</c:v>
                </c:pt>
                <c:pt idx="489">
                  <c:v>0.56299999999999994</c:v>
                </c:pt>
                <c:pt idx="490">
                  <c:v>0.56299999999999994</c:v>
                </c:pt>
                <c:pt idx="491">
                  <c:v>0.56699999999999995</c:v>
                </c:pt>
                <c:pt idx="492">
                  <c:v>0.55800000000000005</c:v>
                </c:pt>
                <c:pt idx="493">
                  <c:v>0.56299999999999994</c:v>
                </c:pt>
                <c:pt idx="494">
                  <c:v>0.57199999999999995</c:v>
                </c:pt>
                <c:pt idx="495">
                  <c:v>0.56699999999999995</c:v>
                </c:pt>
                <c:pt idx="496">
                  <c:v>0.56299999999999994</c:v>
                </c:pt>
                <c:pt idx="497">
                  <c:v>0.55800000000000005</c:v>
                </c:pt>
                <c:pt idx="498">
                  <c:v>0.55800000000000005</c:v>
                </c:pt>
                <c:pt idx="499">
                  <c:v>0.55800000000000005</c:v>
                </c:pt>
                <c:pt idx="500">
                  <c:v>0.56299999999999994</c:v>
                </c:pt>
                <c:pt idx="501">
                  <c:v>0.56299999999999994</c:v>
                </c:pt>
                <c:pt idx="502">
                  <c:v>0.56299999999999994</c:v>
                </c:pt>
                <c:pt idx="503">
                  <c:v>0.55800000000000005</c:v>
                </c:pt>
                <c:pt idx="504">
                  <c:v>0.55800000000000005</c:v>
                </c:pt>
                <c:pt idx="505">
                  <c:v>0.55800000000000005</c:v>
                </c:pt>
                <c:pt idx="506">
                  <c:v>0.56699999999999995</c:v>
                </c:pt>
                <c:pt idx="507">
                  <c:v>0.56299999999999994</c:v>
                </c:pt>
                <c:pt idx="508">
                  <c:v>0.56299999999999994</c:v>
                </c:pt>
                <c:pt idx="509">
                  <c:v>0.55800000000000005</c:v>
                </c:pt>
                <c:pt idx="510">
                  <c:v>0.56299999999999994</c:v>
                </c:pt>
                <c:pt idx="511">
                  <c:v>0.56699999999999995</c:v>
                </c:pt>
                <c:pt idx="512">
                  <c:v>0.56299999999999994</c:v>
                </c:pt>
                <c:pt idx="513">
                  <c:v>0.56299999999999994</c:v>
                </c:pt>
                <c:pt idx="514">
                  <c:v>0.56699999999999995</c:v>
                </c:pt>
                <c:pt idx="515">
                  <c:v>0.56299999999999994</c:v>
                </c:pt>
                <c:pt idx="516">
                  <c:v>0.56699999999999995</c:v>
                </c:pt>
                <c:pt idx="517">
                  <c:v>0.56299999999999994</c:v>
                </c:pt>
                <c:pt idx="518">
                  <c:v>0.56699999999999995</c:v>
                </c:pt>
                <c:pt idx="519">
                  <c:v>0.56299999999999994</c:v>
                </c:pt>
                <c:pt idx="520">
                  <c:v>0.56699999999999995</c:v>
                </c:pt>
                <c:pt idx="521">
                  <c:v>0.56299999999999994</c:v>
                </c:pt>
                <c:pt idx="522">
                  <c:v>0.55800000000000005</c:v>
                </c:pt>
                <c:pt idx="523">
                  <c:v>0.56299999999999994</c:v>
                </c:pt>
                <c:pt idx="524">
                  <c:v>0.56699999999999995</c:v>
                </c:pt>
                <c:pt idx="525">
                  <c:v>0.56699999999999995</c:v>
                </c:pt>
                <c:pt idx="526">
                  <c:v>0.55800000000000005</c:v>
                </c:pt>
                <c:pt idx="527">
                  <c:v>0.56699999999999995</c:v>
                </c:pt>
                <c:pt idx="528">
                  <c:v>0.55800000000000005</c:v>
                </c:pt>
                <c:pt idx="529">
                  <c:v>0.56299999999999994</c:v>
                </c:pt>
                <c:pt idx="530">
                  <c:v>0.56299999999999994</c:v>
                </c:pt>
                <c:pt idx="531">
                  <c:v>0.55800000000000005</c:v>
                </c:pt>
                <c:pt idx="532">
                  <c:v>0.56299999999999994</c:v>
                </c:pt>
                <c:pt idx="533">
                  <c:v>0.56299999999999994</c:v>
                </c:pt>
                <c:pt idx="534">
                  <c:v>0.56299999999999994</c:v>
                </c:pt>
                <c:pt idx="535">
                  <c:v>0.56299999999999994</c:v>
                </c:pt>
                <c:pt idx="536">
                  <c:v>0.55800000000000005</c:v>
                </c:pt>
                <c:pt idx="537">
                  <c:v>0.56299999999999994</c:v>
                </c:pt>
                <c:pt idx="538">
                  <c:v>0.55800000000000005</c:v>
                </c:pt>
                <c:pt idx="539">
                  <c:v>0.57199999999999995</c:v>
                </c:pt>
                <c:pt idx="540">
                  <c:v>0.55800000000000005</c:v>
                </c:pt>
                <c:pt idx="541">
                  <c:v>0.55800000000000005</c:v>
                </c:pt>
                <c:pt idx="542">
                  <c:v>0.56699999999999995</c:v>
                </c:pt>
                <c:pt idx="543">
                  <c:v>0.56299999999999994</c:v>
                </c:pt>
                <c:pt idx="544">
                  <c:v>0.56699999999999995</c:v>
                </c:pt>
                <c:pt idx="545">
                  <c:v>0.55800000000000005</c:v>
                </c:pt>
                <c:pt idx="546">
                  <c:v>0.56299999999999994</c:v>
                </c:pt>
                <c:pt idx="547">
                  <c:v>0.56299999999999994</c:v>
                </c:pt>
                <c:pt idx="548">
                  <c:v>0.55800000000000005</c:v>
                </c:pt>
                <c:pt idx="549">
                  <c:v>0.56299999999999994</c:v>
                </c:pt>
                <c:pt idx="550">
                  <c:v>0.56699999999999995</c:v>
                </c:pt>
                <c:pt idx="551">
                  <c:v>0.56299999999999994</c:v>
                </c:pt>
                <c:pt idx="552">
                  <c:v>0.55800000000000005</c:v>
                </c:pt>
                <c:pt idx="553">
                  <c:v>0.56699999999999995</c:v>
                </c:pt>
                <c:pt idx="554">
                  <c:v>0.55800000000000005</c:v>
                </c:pt>
                <c:pt idx="555">
                  <c:v>0.56299999999999994</c:v>
                </c:pt>
                <c:pt idx="556">
                  <c:v>0.56299999999999994</c:v>
                </c:pt>
                <c:pt idx="557">
                  <c:v>0.56299999999999994</c:v>
                </c:pt>
                <c:pt idx="558">
                  <c:v>0.57199999999999995</c:v>
                </c:pt>
                <c:pt idx="559">
                  <c:v>0.56699999999999995</c:v>
                </c:pt>
                <c:pt idx="560">
                  <c:v>0.56699999999999995</c:v>
                </c:pt>
                <c:pt idx="561">
                  <c:v>0.55800000000000005</c:v>
                </c:pt>
                <c:pt idx="562">
                  <c:v>0.55800000000000005</c:v>
                </c:pt>
                <c:pt idx="563">
                  <c:v>0.55800000000000005</c:v>
                </c:pt>
                <c:pt idx="564">
                  <c:v>0.56299999999999994</c:v>
                </c:pt>
                <c:pt idx="565">
                  <c:v>0.56299999999999994</c:v>
                </c:pt>
                <c:pt idx="566">
                  <c:v>0.55800000000000005</c:v>
                </c:pt>
                <c:pt idx="567">
                  <c:v>0.56299999999999994</c:v>
                </c:pt>
                <c:pt idx="568">
                  <c:v>0.56299999999999994</c:v>
                </c:pt>
                <c:pt idx="569">
                  <c:v>0.56699999999999995</c:v>
                </c:pt>
                <c:pt idx="570">
                  <c:v>0.56299999999999994</c:v>
                </c:pt>
                <c:pt idx="571">
                  <c:v>0.56699999999999995</c:v>
                </c:pt>
                <c:pt idx="572">
                  <c:v>0.55800000000000005</c:v>
                </c:pt>
                <c:pt idx="573">
                  <c:v>0.56299999999999994</c:v>
                </c:pt>
                <c:pt idx="574">
                  <c:v>0.56299999999999994</c:v>
                </c:pt>
                <c:pt idx="575">
                  <c:v>0.56299999999999994</c:v>
                </c:pt>
                <c:pt idx="576">
                  <c:v>0.56299999999999994</c:v>
                </c:pt>
                <c:pt idx="577">
                  <c:v>0.55800000000000005</c:v>
                </c:pt>
                <c:pt idx="578">
                  <c:v>0.55800000000000005</c:v>
                </c:pt>
                <c:pt idx="579">
                  <c:v>0.56299999999999994</c:v>
                </c:pt>
                <c:pt idx="580">
                  <c:v>0.56299999999999994</c:v>
                </c:pt>
                <c:pt idx="581">
                  <c:v>0.56699999999999995</c:v>
                </c:pt>
                <c:pt idx="582">
                  <c:v>0.55800000000000005</c:v>
                </c:pt>
                <c:pt idx="583">
                  <c:v>0.56299999999999994</c:v>
                </c:pt>
                <c:pt idx="584">
                  <c:v>0.55800000000000005</c:v>
                </c:pt>
                <c:pt idx="585">
                  <c:v>0.56699999999999995</c:v>
                </c:pt>
                <c:pt idx="586">
                  <c:v>0.55800000000000005</c:v>
                </c:pt>
                <c:pt idx="587">
                  <c:v>0.56699999999999995</c:v>
                </c:pt>
                <c:pt idx="588">
                  <c:v>0.56299999999999994</c:v>
                </c:pt>
                <c:pt idx="589">
                  <c:v>0.56699999999999995</c:v>
                </c:pt>
                <c:pt idx="590">
                  <c:v>0.56299999999999994</c:v>
                </c:pt>
                <c:pt idx="591">
                  <c:v>0.55800000000000005</c:v>
                </c:pt>
                <c:pt idx="592">
                  <c:v>0.56699999999999995</c:v>
                </c:pt>
                <c:pt idx="593">
                  <c:v>0.56299999999999994</c:v>
                </c:pt>
                <c:pt idx="594">
                  <c:v>0.56299999999999994</c:v>
                </c:pt>
                <c:pt idx="595">
                  <c:v>0.55800000000000005</c:v>
                </c:pt>
                <c:pt idx="596">
                  <c:v>0.55800000000000005</c:v>
                </c:pt>
                <c:pt idx="597">
                  <c:v>0.55800000000000005</c:v>
                </c:pt>
                <c:pt idx="598">
                  <c:v>0.56299999999999994</c:v>
                </c:pt>
                <c:pt idx="599">
                  <c:v>0.56699999999999995</c:v>
                </c:pt>
                <c:pt idx="600">
                  <c:v>0.56299999999999994</c:v>
                </c:pt>
                <c:pt idx="601">
                  <c:v>0.56299999999999994</c:v>
                </c:pt>
                <c:pt idx="602">
                  <c:v>0.56699999999999995</c:v>
                </c:pt>
                <c:pt idx="603">
                  <c:v>0.41599999999999998</c:v>
                </c:pt>
                <c:pt idx="604">
                  <c:v>0.313</c:v>
                </c:pt>
                <c:pt idx="605">
                  <c:v>0.27400000000000002</c:v>
                </c:pt>
                <c:pt idx="606">
                  <c:v>0.26400000000000001</c:v>
                </c:pt>
                <c:pt idx="607">
                  <c:v>0.24</c:v>
                </c:pt>
                <c:pt idx="608">
                  <c:v>0.245</c:v>
                </c:pt>
                <c:pt idx="609">
                  <c:v>0.249</c:v>
                </c:pt>
                <c:pt idx="610">
                  <c:v>0.24</c:v>
                </c:pt>
                <c:pt idx="611">
                  <c:v>0.245</c:v>
                </c:pt>
                <c:pt idx="612">
                  <c:v>0.24</c:v>
                </c:pt>
                <c:pt idx="613">
                  <c:v>0.245</c:v>
                </c:pt>
                <c:pt idx="614">
                  <c:v>0.24</c:v>
                </c:pt>
                <c:pt idx="615">
                  <c:v>0.24</c:v>
                </c:pt>
                <c:pt idx="616">
                  <c:v>0.245</c:v>
                </c:pt>
                <c:pt idx="617">
                  <c:v>0.245</c:v>
                </c:pt>
                <c:pt idx="618">
                  <c:v>0.24</c:v>
                </c:pt>
                <c:pt idx="619">
                  <c:v>0.245</c:v>
                </c:pt>
                <c:pt idx="620">
                  <c:v>0.24</c:v>
                </c:pt>
                <c:pt idx="621">
                  <c:v>0.249</c:v>
                </c:pt>
                <c:pt idx="622">
                  <c:v>0.249</c:v>
                </c:pt>
                <c:pt idx="623">
                  <c:v>0.24</c:v>
                </c:pt>
                <c:pt idx="624">
                  <c:v>0.245</c:v>
                </c:pt>
                <c:pt idx="625">
                  <c:v>0.245</c:v>
                </c:pt>
                <c:pt idx="626">
                  <c:v>0.245</c:v>
                </c:pt>
                <c:pt idx="627">
                  <c:v>0.24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ser>
          <c:idx val="4"/>
          <c:order val="4"/>
          <c:tx>
            <c:v>Trans-5</c:v>
          </c:tx>
          <c:marker>
            <c:symbol val="none"/>
          </c:marker>
          <c:xVal>
            <c:numRef>
              <c:f>'DATA-editted'!$AO$6:$AO$633</c:f>
              <c:numCache>
                <c:formatCode>General</c:formatCode>
                <c:ptCount val="628"/>
                <c:pt idx="0">
                  <c:v>-5.0000000000000001E-3</c:v>
                </c:pt>
                <c:pt idx="1">
                  <c:v>-5.0000000000000001E-3</c:v>
                </c:pt>
                <c:pt idx="2">
                  <c:v>0</c:v>
                </c:pt>
                <c:pt idx="3">
                  <c:v>-5.0000000000000001E-3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-5.0000000000000001E-3</c:v>
                </c:pt>
                <c:pt idx="8">
                  <c:v>-0.01</c:v>
                </c:pt>
                <c:pt idx="9">
                  <c:v>0</c:v>
                </c:pt>
                <c:pt idx="10">
                  <c:v>-5.0000000000000001E-3</c:v>
                </c:pt>
                <c:pt idx="11">
                  <c:v>5.0000000000000001E-3</c:v>
                </c:pt>
                <c:pt idx="12">
                  <c:v>-5.0000000000000001E-3</c:v>
                </c:pt>
                <c:pt idx="13">
                  <c:v>-5.0000000000000001E-3</c:v>
                </c:pt>
                <c:pt idx="14">
                  <c:v>-5.0000000000000001E-3</c:v>
                </c:pt>
                <c:pt idx="15">
                  <c:v>-5.0000000000000001E-3</c:v>
                </c:pt>
                <c:pt idx="16">
                  <c:v>5.0000000000000001E-3</c:v>
                </c:pt>
                <c:pt idx="17">
                  <c:v>-5.0000000000000001E-3</c:v>
                </c:pt>
                <c:pt idx="18">
                  <c:v>-5.0000000000000001E-3</c:v>
                </c:pt>
                <c:pt idx="19">
                  <c:v>-5.0000000000000001E-3</c:v>
                </c:pt>
                <c:pt idx="20">
                  <c:v>-5.0000000000000001E-3</c:v>
                </c:pt>
                <c:pt idx="21">
                  <c:v>-5.0000000000000001E-3</c:v>
                </c:pt>
                <c:pt idx="22">
                  <c:v>-5.0000000000000001E-3</c:v>
                </c:pt>
                <c:pt idx="23">
                  <c:v>-5.0000000000000001E-3</c:v>
                </c:pt>
                <c:pt idx="24">
                  <c:v>-0.01</c:v>
                </c:pt>
                <c:pt idx="25">
                  <c:v>5.0000000000000001E-3</c:v>
                </c:pt>
                <c:pt idx="26">
                  <c:v>0</c:v>
                </c:pt>
                <c:pt idx="27">
                  <c:v>-5.0000000000000001E-3</c:v>
                </c:pt>
                <c:pt idx="28">
                  <c:v>5.0000000000000001E-3</c:v>
                </c:pt>
                <c:pt idx="29">
                  <c:v>0</c:v>
                </c:pt>
                <c:pt idx="30">
                  <c:v>-0.01</c:v>
                </c:pt>
                <c:pt idx="31">
                  <c:v>-5.0000000000000001E-3</c:v>
                </c:pt>
                <c:pt idx="32">
                  <c:v>5.0000000000000001E-3</c:v>
                </c:pt>
                <c:pt idx="33">
                  <c:v>0</c:v>
                </c:pt>
                <c:pt idx="34">
                  <c:v>-0.01</c:v>
                </c:pt>
                <c:pt idx="35">
                  <c:v>-1.4999999999999999E-2</c:v>
                </c:pt>
                <c:pt idx="36">
                  <c:v>-5.0000000000000001E-3</c:v>
                </c:pt>
                <c:pt idx="37">
                  <c:v>0</c:v>
                </c:pt>
                <c:pt idx="38">
                  <c:v>-5.0000000000000001E-3</c:v>
                </c:pt>
                <c:pt idx="39">
                  <c:v>-5.0000000000000001E-3</c:v>
                </c:pt>
                <c:pt idx="40">
                  <c:v>-0.01</c:v>
                </c:pt>
                <c:pt idx="41">
                  <c:v>-0.01</c:v>
                </c:pt>
                <c:pt idx="42">
                  <c:v>0</c:v>
                </c:pt>
                <c:pt idx="43">
                  <c:v>0</c:v>
                </c:pt>
                <c:pt idx="44">
                  <c:v>-5.0000000000000001E-3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-5.0000000000000001E-3</c:v>
                </c:pt>
                <c:pt idx="49">
                  <c:v>-5.0000000000000001E-3</c:v>
                </c:pt>
                <c:pt idx="50">
                  <c:v>-5.0000000000000001E-3</c:v>
                </c:pt>
                <c:pt idx="51">
                  <c:v>0</c:v>
                </c:pt>
                <c:pt idx="52">
                  <c:v>-0.01</c:v>
                </c:pt>
                <c:pt idx="53">
                  <c:v>-5.0000000000000001E-3</c:v>
                </c:pt>
                <c:pt idx="54">
                  <c:v>-0.01</c:v>
                </c:pt>
                <c:pt idx="55">
                  <c:v>-5.0000000000000001E-3</c:v>
                </c:pt>
                <c:pt idx="56">
                  <c:v>5.0000000000000001E-3</c:v>
                </c:pt>
                <c:pt idx="57">
                  <c:v>-5.0000000000000001E-3</c:v>
                </c:pt>
                <c:pt idx="58">
                  <c:v>0</c:v>
                </c:pt>
                <c:pt idx="59">
                  <c:v>0</c:v>
                </c:pt>
                <c:pt idx="60">
                  <c:v>5.0000000000000001E-3</c:v>
                </c:pt>
                <c:pt idx="61">
                  <c:v>-5.0000000000000001E-3</c:v>
                </c:pt>
                <c:pt idx="62">
                  <c:v>-5.0000000000000001E-3</c:v>
                </c:pt>
                <c:pt idx="63">
                  <c:v>-5.0000000000000001E-3</c:v>
                </c:pt>
                <c:pt idx="64">
                  <c:v>5.0000000000000001E-3</c:v>
                </c:pt>
                <c:pt idx="65">
                  <c:v>0</c:v>
                </c:pt>
                <c:pt idx="66">
                  <c:v>0</c:v>
                </c:pt>
                <c:pt idx="67">
                  <c:v>-0.01</c:v>
                </c:pt>
                <c:pt idx="68">
                  <c:v>0</c:v>
                </c:pt>
                <c:pt idx="69">
                  <c:v>-5.0000000000000001E-3</c:v>
                </c:pt>
                <c:pt idx="70">
                  <c:v>-5.0000000000000001E-3</c:v>
                </c:pt>
                <c:pt idx="71">
                  <c:v>0</c:v>
                </c:pt>
                <c:pt idx="72">
                  <c:v>0</c:v>
                </c:pt>
                <c:pt idx="73">
                  <c:v>-0.01</c:v>
                </c:pt>
                <c:pt idx="74">
                  <c:v>-5.0000000000000001E-3</c:v>
                </c:pt>
                <c:pt idx="75">
                  <c:v>0</c:v>
                </c:pt>
                <c:pt idx="76">
                  <c:v>-0.01</c:v>
                </c:pt>
                <c:pt idx="77">
                  <c:v>-5.0000000000000001E-3</c:v>
                </c:pt>
                <c:pt idx="78">
                  <c:v>0</c:v>
                </c:pt>
                <c:pt idx="79">
                  <c:v>-5.0000000000000001E-3</c:v>
                </c:pt>
                <c:pt idx="80">
                  <c:v>0</c:v>
                </c:pt>
                <c:pt idx="81">
                  <c:v>-5.0000000000000001E-3</c:v>
                </c:pt>
                <c:pt idx="82">
                  <c:v>-0.01</c:v>
                </c:pt>
                <c:pt idx="83">
                  <c:v>-5.0000000000000001E-3</c:v>
                </c:pt>
                <c:pt idx="84">
                  <c:v>0</c:v>
                </c:pt>
                <c:pt idx="85">
                  <c:v>-0.01</c:v>
                </c:pt>
                <c:pt idx="86">
                  <c:v>0</c:v>
                </c:pt>
                <c:pt idx="87">
                  <c:v>5.0000000000000001E-3</c:v>
                </c:pt>
                <c:pt idx="88">
                  <c:v>0</c:v>
                </c:pt>
                <c:pt idx="89">
                  <c:v>-5.0000000000000001E-3</c:v>
                </c:pt>
                <c:pt idx="90">
                  <c:v>-5.0000000000000001E-3</c:v>
                </c:pt>
                <c:pt idx="91">
                  <c:v>-0.01</c:v>
                </c:pt>
                <c:pt idx="92">
                  <c:v>0</c:v>
                </c:pt>
                <c:pt idx="93">
                  <c:v>-5.0000000000000001E-3</c:v>
                </c:pt>
                <c:pt idx="94">
                  <c:v>-5.0000000000000001E-3</c:v>
                </c:pt>
                <c:pt idx="95">
                  <c:v>-5.0000000000000001E-3</c:v>
                </c:pt>
                <c:pt idx="96">
                  <c:v>0</c:v>
                </c:pt>
                <c:pt idx="97">
                  <c:v>-5.0000000000000001E-3</c:v>
                </c:pt>
                <c:pt idx="98">
                  <c:v>-5.0000000000000001E-3</c:v>
                </c:pt>
                <c:pt idx="99">
                  <c:v>-0.01</c:v>
                </c:pt>
                <c:pt idx="100">
                  <c:v>-0.01</c:v>
                </c:pt>
                <c:pt idx="101">
                  <c:v>5.0000000000000001E-3</c:v>
                </c:pt>
                <c:pt idx="102">
                  <c:v>-5.0000000000000001E-3</c:v>
                </c:pt>
                <c:pt idx="103">
                  <c:v>-5.0000000000000001E-3</c:v>
                </c:pt>
                <c:pt idx="104">
                  <c:v>-5.0000000000000001E-3</c:v>
                </c:pt>
                <c:pt idx="105">
                  <c:v>-0.01</c:v>
                </c:pt>
                <c:pt idx="106">
                  <c:v>5.0000000000000001E-3</c:v>
                </c:pt>
                <c:pt idx="107">
                  <c:v>-0.01</c:v>
                </c:pt>
                <c:pt idx="108">
                  <c:v>0</c:v>
                </c:pt>
                <c:pt idx="109">
                  <c:v>5.0000000000000001E-3</c:v>
                </c:pt>
                <c:pt idx="110">
                  <c:v>-0.01</c:v>
                </c:pt>
                <c:pt idx="111">
                  <c:v>0</c:v>
                </c:pt>
                <c:pt idx="112">
                  <c:v>-0.01</c:v>
                </c:pt>
                <c:pt idx="113">
                  <c:v>-5.0000000000000001E-3</c:v>
                </c:pt>
                <c:pt idx="114">
                  <c:v>5.0000000000000001E-3</c:v>
                </c:pt>
                <c:pt idx="115">
                  <c:v>-5.0000000000000001E-3</c:v>
                </c:pt>
                <c:pt idx="116">
                  <c:v>-5.0000000000000001E-3</c:v>
                </c:pt>
                <c:pt idx="117">
                  <c:v>5.0000000000000001E-3</c:v>
                </c:pt>
                <c:pt idx="118">
                  <c:v>-5.0000000000000001E-3</c:v>
                </c:pt>
                <c:pt idx="119">
                  <c:v>0</c:v>
                </c:pt>
                <c:pt idx="120">
                  <c:v>0</c:v>
                </c:pt>
                <c:pt idx="121">
                  <c:v>-5.0000000000000001E-3</c:v>
                </c:pt>
                <c:pt idx="122">
                  <c:v>0</c:v>
                </c:pt>
                <c:pt idx="123">
                  <c:v>-5.0000000000000001E-3</c:v>
                </c:pt>
                <c:pt idx="124">
                  <c:v>-0.01</c:v>
                </c:pt>
                <c:pt idx="125">
                  <c:v>0</c:v>
                </c:pt>
                <c:pt idx="126">
                  <c:v>-0.01</c:v>
                </c:pt>
                <c:pt idx="127">
                  <c:v>-5.0000000000000001E-3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-5.0000000000000001E-3</c:v>
                </c:pt>
                <c:pt idx="135">
                  <c:v>-5.0000000000000001E-3</c:v>
                </c:pt>
                <c:pt idx="136">
                  <c:v>5.0000000000000001E-3</c:v>
                </c:pt>
                <c:pt idx="137">
                  <c:v>5.0000000000000001E-3</c:v>
                </c:pt>
                <c:pt idx="138">
                  <c:v>-5.0000000000000001E-3</c:v>
                </c:pt>
                <c:pt idx="139">
                  <c:v>0</c:v>
                </c:pt>
                <c:pt idx="140">
                  <c:v>0</c:v>
                </c:pt>
                <c:pt idx="141">
                  <c:v>-5.0000000000000001E-3</c:v>
                </c:pt>
                <c:pt idx="142">
                  <c:v>-5.0000000000000001E-3</c:v>
                </c:pt>
                <c:pt idx="143">
                  <c:v>-5.0000000000000001E-3</c:v>
                </c:pt>
                <c:pt idx="144">
                  <c:v>-5.0000000000000001E-3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5.0000000000000001E-3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5.0000000000000001E-3</c:v>
                </c:pt>
                <c:pt idx="157">
                  <c:v>-5.0000000000000001E-3</c:v>
                </c:pt>
                <c:pt idx="158">
                  <c:v>0.01</c:v>
                </c:pt>
                <c:pt idx="159">
                  <c:v>1.4999999999999999E-2</c:v>
                </c:pt>
                <c:pt idx="160">
                  <c:v>1.4999999999999999E-2</c:v>
                </c:pt>
                <c:pt idx="161">
                  <c:v>1.4999999999999999E-2</c:v>
                </c:pt>
                <c:pt idx="162">
                  <c:v>0.01</c:v>
                </c:pt>
                <c:pt idx="163">
                  <c:v>5.0000000000000001E-3</c:v>
                </c:pt>
                <c:pt idx="164">
                  <c:v>5.0000000000000001E-3</c:v>
                </c:pt>
                <c:pt idx="165">
                  <c:v>1.9E-2</c:v>
                </c:pt>
                <c:pt idx="166">
                  <c:v>1.9E-2</c:v>
                </c:pt>
                <c:pt idx="167">
                  <c:v>1.4999999999999999E-2</c:v>
                </c:pt>
                <c:pt idx="168">
                  <c:v>0.01</c:v>
                </c:pt>
                <c:pt idx="169">
                  <c:v>0.01</c:v>
                </c:pt>
                <c:pt idx="170">
                  <c:v>1.4999999999999999E-2</c:v>
                </c:pt>
                <c:pt idx="171">
                  <c:v>0.01</c:v>
                </c:pt>
                <c:pt idx="172">
                  <c:v>0.01</c:v>
                </c:pt>
                <c:pt idx="173">
                  <c:v>5.0000000000000001E-3</c:v>
                </c:pt>
                <c:pt idx="174">
                  <c:v>0.01</c:v>
                </c:pt>
                <c:pt idx="175">
                  <c:v>0.01</c:v>
                </c:pt>
                <c:pt idx="176">
                  <c:v>1.9E-2</c:v>
                </c:pt>
                <c:pt idx="177">
                  <c:v>1.4999999999999999E-2</c:v>
                </c:pt>
                <c:pt idx="178">
                  <c:v>1.9E-2</c:v>
                </c:pt>
                <c:pt idx="179">
                  <c:v>5.0000000000000001E-3</c:v>
                </c:pt>
                <c:pt idx="180">
                  <c:v>1.4999999999999999E-2</c:v>
                </c:pt>
                <c:pt idx="181">
                  <c:v>1.4999999999999999E-2</c:v>
                </c:pt>
                <c:pt idx="182">
                  <c:v>0.01</c:v>
                </c:pt>
                <c:pt idx="183">
                  <c:v>1.4999999999999999E-2</c:v>
                </c:pt>
                <c:pt idx="184">
                  <c:v>5.0000000000000001E-3</c:v>
                </c:pt>
                <c:pt idx="185">
                  <c:v>1.9E-2</c:v>
                </c:pt>
                <c:pt idx="186">
                  <c:v>1.4999999999999999E-2</c:v>
                </c:pt>
                <c:pt idx="187">
                  <c:v>1.4999999999999999E-2</c:v>
                </c:pt>
                <c:pt idx="188">
                  <c:v>0.01</c:v>
                </c:pt>
                <c:pt idx="189">
                  <c:v>0.01</c:v>
                </c:pt>
                <c:pt idx="190">
                  <c:v>2.4E-2</c:v>
                </c:pt>
                <c:pt idx="191">
                  <c:v>2.4E-2</c:v>
                </c:pt>
                <c:pt idx="192">
                  <c:v>1.4999999999999999E-2</c:v>
                </c:pt>
                <c:pt idx="193">
                  <c:v>1.9E-2</c:v>
                </c:pt>
                <c:pt idx="194">
                  <c:v>1.9E-2</c:v>
                </c:pt>
                <c:pt idx="195">
                  <c:v>1.9E-2</c:v>
                </c:pt>
                <c:pt idx="196">
                  <c:v>1.4999999999999999E-2</c:v>
                </c:pt>
                <c:pt idx="197">
                  <c:v>2.4E-2</c:v>
                </c:pt>
                <c:pt idx="198">
                  <c:v>2.4E-2</c:v>
                </c:pt>
                <c:pt idx="199">
                  <c:v>3.4000000000000002E-2</c:v>
                </c:pt>
                <c:pt idx="200">
                  <c:v>1.4999999999999999E-2</c:v>
                </c:pt>
                <c:pt idx="201">
                  <c:v>1.4999999999999999E-2</c:v>
                </c:pt>
                <c:pt idx="202">
                  <c:v>1.4999999999999999E-2</c:v>
                </c:pt>
                <c:pt idx="203">
                  <c:v>0.01</c:v>
                </c:pt>
                <c:pt idx="204">
                  <c:v>2.4E-2</c:v>
                </c:pt>
                <c:pt idx="205">
                  <c:v>2.4E-2</c:v>
                </c:pt>
                <c:pt idx="206">
                  <c:v>1.9E-2</c:v>
                </c:pt>
                <c:pt idx="207">
                  <c:v>2.4E-2</c:v>
                </c:pt>
                <c:pt idx="208">
                  <c:v>1.9E-2</c:v>
                </c:pt>
                <c:pt idx="209">
                  <c:v>1.9E-2</c:v>
                </c:pt>
                <c:pt idx="210">
                  <c:v>2.9000000000000001E-2</c:v>
                </c:pt>
                <c:pt idx="211">
                  <c:v>3.4000000000000002E-2</c:v>
                </c:pt>
                <c:pt idx="212">
                  <c:v>3.9E-2</c:v>
                </c:pt>
                <c:pt idx="213">
                  <c:v>3.4000000000000002E-2</c:v>
                </c:pt>
                <c:pt idx="214">
                  <c:v>2.9000000000000001E-2</c:v>
                </c:pt>
                <c:pt idx="215">
                  <c:v>2.9000000000000001E-2</c:v>
                </c:pt>
                <c:pt idx="216">
                  <c:v>3.4000000000000002E-2</c:v>
                </c:pt>
                <c:pt idx="217">
                  <c:v>1.9E-2</c:v>
                </c:pt>
                <c:pt idx="218">
                  <c:v>2.4E-2</c:v>
                </c:pt>
                <c:pt idx="219">
                  <c:v>1.4999999999999999E-2</c:v>
                </c:pt>
                <c:pt idx="220">
                  <c:v>0</c:v>
                </c:pt>
                <c:pt idx="221">
                  <c:v>5.0000000000000001E-3</c:v>
                </c:pt>
                <c:pt idx="222">
                  <c:v>0.01</c:v>
                </c:pt>
                <c:pt idx="223">
                  <c:v>5.0000000000000001E-3</c:v>
                </c:pt>
                <c:pt idx="224">
                  <c:v>1.4999999999999999E-2</c:v>
                </c:pt>
                <c:pt idx="225">
                  <c:v>0.01</c:v>
                </c:pt>
                <c:pt idx="226">
                  <c:v>1.4999999999999999E-2</c:v>
                </c:pt>
                <c:pt idx="227">
                  <c:v>0.01</c:v>
                </c:pt>
                <c:pt idx="228">
                  <c:v>0.01</c:v>
                </c:pt>
                <c:pt idx="229">
                  <c:v>1.4999999999999999E-2</c:v>
                </c:pt>
                <c:pt idx="230">
                  <c:v>0.01</c:v>
                </c:pt>
                <c:pt idx="231">
                  <c:v>1.9E-2</c:v>
                </c:pt>
                <c:pt idx="232">
                  <c:v>2.4E-2</c:v>
                </c:pt>
                <c:pt idx="233">
                  <c:v>2.9000000000000001E-2</c:v>
                </c:pt>
                <c:pt idx="234">
                  <c:v>2.4E-2</c:v>
                </c:pt>
                <c:pt idx="235">
                  <c:v>2.9000000000000001E-2</c:v>
                </c:pt>
                <c:pt idx="236">
                  <c:v>3.4000000000000002E-2</c:v>
                </c:pt>
                <c:pt idx="237">
                  <c:v>2.4E-2</c:v>
                </c:pt>
                <c:pt idx="238">
                  <c:v>1.9E-2</c:v>
                </c:pt>
                <c:pt idx="239">
                  <c:v>3.4000000000000002E-2</c:v>
                </c:pt>
                <c:pt idx="240">
                  <c:v>2.9000000000000001E-2</c:v>
                </c:pt>
                <c:pt idx="241">
                  <c:v>1.9E-2</c:v>
                </c:pt>
                <c:pt idx="242">
                  <c:v>2.4E-2</c:v>
                </c:pt>
                <c:pt idx="243">
                  <c:v>2.9000000000000001E-2</c:v>
                </c:pt>
                <c:pt idx="244">
                  <c:v>2.4E-2</c:v>
                </c:pt>
                <c:pt idx="245">
                  <c:v>1.9E-2</c:v>
                </c:pt>
                <c:pt idx="246">
                  <c:v>1.9E-2</c:v>
                </c:pt>
                <c:pt idx="247">
                  <c:v>2.9000000000000001E-2</c:v>
                </c:pt>
                <c:pt idx="248">
                  <c:v>2.9000000000000001E-2</c:v>
                </c:pt>
                <c:pt idx="249">
                  <c:v>1.9E-2</c:v>
                </c:pt>
                <c:pt idx="250">
                  <c:v>2.9000000000000001E-2</c:v>
                </c:pt>
                <c:pt idx="251">
                  <c:v>1.9E-2</c:v>
                </c:pt>
                <c:pt idx="252">
                  <c:v>2.4E-2</c:v>
                </c:pt>
                <c:pt idx="253">
                  <c:v>2.9000000000000001E-2</c:v>
                </c:pt>
                <c:pt idx="254">
                  <c:v>2.4E-2</c:v>
                </c:pt>
                <c:pt idx="255">
                  <c:v>2.4E-2</c:v>
                </c:pt>
                <c:pt idx="256">
                  <c:v>2.4E-2</c:v>
                </c:pt>
                <c:pt idx="257">
                  <c:v>2.4E-2</c:v>
                </c:pt>
                <c:pt idx="258">
                  <c:v>2.4E-2</c:v>
                </c:pt>
                <c:pt idx="259">
                  <c:v>2.9000000000000001E-2</c:v>
                </c:pt>
                <c:pt idx="260">
                  <c:v>2.4E-2</c:v>
                </c:pt>
                <c:pt idx="261">
                  <c:v>2.9000000000000001E-2</c:v>
                </c:pt>
                <c:pt idx="262">
                  <c:v>1.4999999999999999E-2</c:v>
                </c:pt>
                <c:pt idx="263">
                  <c:v>1.9E-2</c:v>
                </c:pt>
                <c:pt idx="264">
                  <c:v>1.9E-2</c:v>
                </c:pt>
                <c:pt idx="265">
                  <c:v>1.9E-2</c:v>
                </c:pt>
                <c:pt idx="266">
                  <c:v>2.9000000000000001E-2</c:v>
                </c:pt>
                <c:pt idx="267">
                  <c:v>2.9000000000000001E-2</c:v>
                </c:pt>
                <c:pt idx="268">
                  <c:v>2.9000000000000001E-2</c:v>
                </c:pt>
                <c:pt idx="269">
                  <c:v>2.9000000000000001E-2</c:v>
                </c:pt>
                <c:pt idx="270">
                  <c:v>1.9E-2</c:v>
                </c:pt>
                <c:pt idx="271">
                  <c:v>2.4E-2</c:v>
                </c:pt>
                <c:pt idx="272">
                  <c:v>2.4E-2</c:v>
                </c:pt>
                <c:pt idx="273">
                  <c:v>1.9E-2</c:v>
                </c:pt>
                <c:pt idx="274">
                  <c:v>2.9000000000000001E-2</c:v>
                </c:pt>
                <c:pt idx="275">
                  <c:v>2.4E-2</c:v>
                </c:pt>
                <c:pt idx="276">
                  <c:v>1.9E-2</c:v>
                </c:pt>
                <c:pt idx="277">
                  <c:v>2.9000000000000001E-2</c:v>
                </c:pt>
                <c:pt idx="278">
                  <c:v>1.9E-2</c:v>
                </c:pt>
                <c:pt idx="279">
                  <c:v>1.4999999999999999E-2</c:v>
                </c:pt>
                <c:pt idx="280">
                  <c:v>2.9000000000000001E-2</c:v>
                </c:pt>
                <c:pt idx="281">
                  <c:v>3.4000000000000002E-2</c:v>
                </c:pt>
                <c:pt idx="282">
                  <c:v>2.9000000000000001E-2</c:v>
                </c:pt>
                <c:pt idx="283">
                  <c:v>2.9000000000000001E-2</c:v>
                </c:pt>
                <c:pt idx="284">
                  <c:v>3.9E-2</c:v>
                </c:pt>
                <c:pt idx="285">
                  <c:v>3.4000000000000002E-2</c:v>
                </c:pt>
                <c:pt idx="286">
                  <c:v>2.4E-2</c:v>
                </c:pt>
                <c:pt idx="287">
                  <c:v>1.9E-2</c:v>
                </c:pt>
                <c:pt idx="288">
                  <c:v>2.4E-2</c:v>
                </c:pt>
                <c:pt idx="289">
                  <c:v>3.4000000000000002E-2</c:v>
                </c:pt>
                <c:pt idx="290">
                  <c:v>3.4000000000000002E-2</c:v>
                </c:pt>
                <c:pt idx="291">
                  <c:v>2.4E-2</c:v>
                </c:pt>
                <c:pt idx="292">
                  <c:v>2.4E-2</c:v>
                </c:pt>
                <c:pt idx="293">
                  <c:v>2.4E-2</c:v>
                </c:pt>
                <c:pt idx="294">
                  <c:v>3.4000000000000002E-2</c:v>
                </c:pt>
                <c:pt idx="295">
                  <c:v>2.9000000000000001E-2</c:v>
                </c:pt>
                <c:pt idx="296">
                  <c:v>2.9000000000000001E-2</c:v>
                </c:pt>
                <c:pt idx="297">
                  <c:v>3.9E-2</c:v>
                </c:pt>
                <c:pt idx="298">
                  <c:v>1.9E-2</c:v>
                </c:pt>
                <c:pt idx="299">
                  <c:v>2.4E-2</c:v>
                </c:pt>
                <c:pt idx="300">
                  <c:v>3.4000000000000002E-2</c:v>
                </c:pt>
                <c:pt idx="301">
                  <c:v>2.4E-2</c:v>
                </c:pt>
                <c:pt idx="302">
                  <c:v>2.9000000000000001E-2</c:v>
                </c:pt>
                <c:pt idx="303">
                  <c:v>2.9000000000000001E-2</c:v>
                </c:pt>
                <c:pt idx="304">
                  <c:v>2.9000000000000001E-2</c:v>
                </c:pt>
                <c:pt idx="305">
                  <c:v>1.9E-2</c:v>
                </c:pt>
                <c:pt idx="306">
                  <c:v>2.9000000000000001E-2</c:v>
                </c:pt>
                <c:pt idx="307">
                  <c:v>2.4E-2</c:v>
                </c:pt>
                <c:pt idx="308">
                  <c:v>2.9000000000000001E-2</c:v>
                </c:pt>
                <c:pt idx="309">
                  <c:v>2.9000000000000001E-2</c:v>
                </c:pt>
                <c:pt idx="310">
                  <c:v>2.9000000000000001E-2</c:v>
                </c:pt>
                <c:pt idx="311">
                  <c:v>2.9000000000000001E-2</c:v>
                </c:pt>
                <c:pt idx="312">
                  <c:v>2.4E-2</c:v>
                </c:pt>
                <c:pt idx="313">
                  <c:v>2.4E-2</c:v>
                </c:pt>
                <c:pt idx="314">
                  <c:v>2.9000000000000001E-2</c:v>
                </c:pt>
                <c:pt idx="315">
                  <c:v>1.9E-2</c:v>
                </c:pt>
                <c:pt idx="316">
                  <c:v>1.9E-2</c:v>
                </c:pt>
                <c:pt idx="317">
                  <c:v>2.9000000000000001E-2</c:v>
                </c:pt>
                <c:pt idx="318">
                  <c:v>2.4E-2</c:v>
                </c:pt>
                <c:pt idx="319">
                  <c:v>2.9000000000000001E-2</c:v>
                </c:pt>
                <c:pt idx="320">
                  <c:v>1.9E-2</c:v>
                </c:pt>
                <c:pt idx="321">
                  <c:v>2.4E-2</c:v>
                </c:pt>
                <c:pt idx="322">
                  <c:v>1.9E-2</c:v>
                </c:pt>
                <c:pt idx="323">
                  <c:v>2.4E-2</c:v>
                </c:pt>
                <c:pt idx="324">
                  <c:v>1.9E-2</c:v>
                </c:pt>
                <c:pt idx="325">
                  <c:v>2.9000000000000001E-2</c:v>
                </c:pt>
                <c:pt idx="326">
                  <c:v>2.9000000000000001E-2</c:v>
                </c:pt>
                <c:pt idx="327">
                  <c:v>2.9000000000000001E-2</c:v>
                </c:pt>
                <c:pt idx="328">
                  <c:v>2.9000000000000001E-2</c:v>
                </c:pt>
                <c:pt idx="329">
                  <c:v>2.4E-2</c:v>
                </c:pt>
                <c:pt idx="330">
                  <c:v>1.9E-2</c:v>
                </c:pt>
                <c:pt idx="331">
                  <c:v>1.4999999999999999E-2</c:v>
                </c:pt>
                <c:pt idx="332">
                  <c:v>1.9E-2</c:v>
                </c:pt>
                <c:pt idx="333">
                  <c:v>2.4E-2</c:v>
                </c:pt>
                <c:pt idx="334">
                  <c:v>2.9000000000000001E-2</c:v>
                </c:pt>
                <c:pt idx="335">
                  <c:v>2.4E-2</c:v>
                </c:pt>
                <c:pt idx="336">
                  <c:v>2.9000000000000001E-2</c:v>
                </c:pt>
                <c:pt idx="337">
                  <c:v>3.4000000000000002E-2</c:v>
                </c:pt>
                <c:pt idx="338">
                  <c:v>3.4000000000000002E-2</c:v>
                </c:pt>
                <c:pt idx="339">
                  <c:v>3.4000000000000002E-2</c:v>
                </c:pt>
                <c:pt idx="340">
                  <c:v>2.9000000000000001E-2</c:v>
                </c:pt>
                <c:pt idx="341">
                  <c:v>3.4000000000000002E-2</c:v>
                </c:pt>
                <c:pt idx="342">
                  <c:v>3.4000000000000002E-2</c:v>
                </c:pt>
                <c:pt idx="343">
                  <c:v>2.9000000000000001E-2</c:v>
                </c:pt>
                <c:pt idx="344">
                  <c:v>1.9E-2</c:v>
                </c:pt>
                <c:pt idx="345">
                  <c:v>2.9000000000000001E-2</c:v>
                </c:pt>
                <c:pt idx="346">
                  <c:v>2.9000000000000001E-2</c:v>
                </c:pt>
                <c:pt idx="347">
                  <c:v>2.9000000000000001E-2</c:v>
                </c:pt>
                <c:pt idx="348">
                  <c:v>2.9000000000000001E-2</c:v>
                </c:pt>
                <c:pt idx="349">
                  <c:v>2.4E-2</c:v>
                </c:pt>
                <c:pt idx="350">
                  <c:v>2.9000000000000001E-2</c:v>
                </c:pt>
                <c:pt idx="351">
                  <c:v>2.9000000000000001E-2</c:v>
                </c:pt>
                <c:pt idx="352">
                  <c:v>2.9000000000000001E-2</c:v>
                </c:pt>
                <c:pt idx="353">
                  <c:v>2.9000000000000001E-2</c:v>
                </c:pt>
                <c:pt idx="354">
                  <c:v>2.9000000000000001E-2</c:v>
                </c:pt>
                <c:pt idx="355">
                  <c:v>2.9000000000000001E-2</c:v>
                </c:pt>
                <c:pt idx="356">
                  <c:v>2.9000000000000001E-2</c:v>
                </c:pt>
                <c:pt idx="357">
                  <c:v>1.9E-2</c:v>
                </c:pt>
                <c:pt idx="358">
                  <c:v>2.9000000000000001E-2</c:v>
                </c:pt>
                <c:pt idx="359">
                  <c:v>1.9E-2</c:v>
                </c:pt>
                <c:pt idx="360">
                  <c:v>2.4E-2</c:v>
                </c:pt>
                <c:pt idx="361">
                  <c:v>2.9000000000000001E-2</c:v>
                </c:pt>
                <c:pt idx="362">
                  <c:v>2.4E-2</c:v>
                </c:pt>
                <c:pt idx="363">
                  <c:v>1.9E-2</c:v>
                </c:pt>
                <c:pt idx="364">
                  <c:v>3.4000000000000002E-2</c:v>
                </c:pt>
                <c:pt idx="365">
                  <c:v>3.4000000000000002E-2</c:v>
                </c:pt>
                <c:pt idx="366">
                  <c:v>2.9000000000000001E-2</c:v>
                </c:pt>
                <c:pt idx="367">
                  <c:v>1.9E-2</c:v>
                </c:pt>
                <c:pt idx="368">
                  <c:v>2.4E-2</c:v>
                </c:pt>
                <c:pt idx="369">
                  <c:v>2.4E-2</c:v>
                </c:pt>
                <c:pt idx="370">
                  <c:v>1.9E-2</c:v>
                </c:pt>
                <c:pt idx="371">
                  <c:v>1.9E-2</c:v>
                </c:pt>
                <c:pt idx="372">
                  <c:v>2.4E-2</c:v>
                </c:pt>
                <c:pt idx="373">
                  <c:v>1.9E-2</c:v>
                </c:pt>
                <c:pt idx="374">
                  <c:v>2.4E-2</c:v>
                </c:pt>
                <c:pt idx="375">
                  <c:v>1.4999999999999999E-2</c:v>
                </c:pt>
                <c:pt idx="376">
                  <c:v>5.0000000000000001E-3</c:v>
                </c:pt>
                <c:pt idx="377">
                  <c:v>1.9E-2</c:v>
                </c:pt>
                <c:pt idx="378">
                  <c:v>1.9E-2</c:v>
                </c:pt>
                <c:pt idx="379">
                  <c:v>2.4E-2</c:v>
                </c:pt>
                <c:pt idx="380">
                  <c:v>2.9000000000000001E-2</c:v>
                </c:pt>
                <c:pt idx="381">
                  <c:v>2.9000000000000001E-2</c:v>
                </c:pt>
                <c:pt idx="382">
                  <c:v>2.4E-2</c:v>
                </c:pt>
                <c:pt idx="383">
                  <c:v>2.9000000000000001E-2</c:v>
                </c:pt>
                <c:pt idx="384">
                  <c:v>2.9000000000000001E-2</c:v>
                </c:pt>
                <c:pt idx="385">
                  <c:v>2.9000000000000001E-2</c:v>
                </c:pt>
                <c:pt idx="386">
                  <c:v>2.9000000000000001E-2</c:v>
                </c:pt>
                <c:pt idx="387">
                  <c:v>1.9E-2</c:v>
                </c:pt>
                <c:pt idx="388">
                  <c:v>2.4E-2</c:v>
                </c:pt>
                <c:pt idx="389">
                  <c:v>2.4E-2</c:v>
                </c:pt>
                <c:pt idx="390">
                  <c:v>1.9E-2</c:v>
                </c:pt>
                <c:pt idx="391">
                  <c:v>2.9000000000000001E-2</c:v>
                </c:pt>
                <c:pt idx="392">
                  <c:v>2.9000000000000001E-2</c:v>
                </c:pt>
                <c:pt idx="393">
                  <c:v>2.4E-2</c:v>
                </c:pt>
                <c:pt idx="394">
                  <c:v>3.4000000000000002E-2</c:v>
                </c:pt>
                <c:pt idx="395">
                  <c:v>2.4E-2</c:v>
                </c:pt>
                <c:pt idx="396">
                  <c:v>2.4E-2</c:v>
                </c:pt>
                <c:pt idx="397">
                  <c:v>2.9000000000000001E-2</c:v>
                </c:pt>
                <c:pt idx="398">
                  <c:v>2.4E-2</c:v>
                </c:pt>
                <c:pt idx="399">
                  <c:v>2.9000000000000001E-2</c:v>
                </c:pt>
                <c:pt idx="400">
                  <c:v>2.4E-2</c:v>
                </c:pt>
                <c:pt idx="401">
                  <c:v>1.9E-2</c:v>
                </c:pt>
                <c:pt idx="402">
                  <c:v>1.9E-2</c:v>
                </c:pt>
                <c:pt idx="403">
                  <c:v>2.4E-2</c:v>
                </c:pt>
                <c:pt idx="404">
                  <c:v>2.9000000000000001E-2</c:v>
                </c:pt>
                <c:pt idx="405">
                  <c:v>2.9000000000000001E-2</c:v>
                </c:pt>
                <c:pt idx="406">
                  <c:v>1.9E-2</c:v>
                </c:pt>
                <c:pt idx="407">
                  <c:v>2.4E-2</c:v>
                </c:pt>
                <c:pt idx="408">
                  <c:v>2.4E-2</c:v>
                </c:pt>
                <c:pt idx="409">
                  <c:v>2.4E-2</c:v>
                </c:pt>
                <c:pt idx="410">
                  <c:v>1.9E-2</c:v>
                </c:pt>
                <c:pt idx="411">
                  <c:v>2.4E-2</c:v>
                </c:pt>
                <c:pt idx="412">
                  <c:v>2.4E-2</c:v>
                </c:pt>
                <c:pt idx="413">
                  <c:v>1.9E-2</c:v>
                </c:pt>
                <c:pt idx="414">
                  <c:v>1.9E-2</c:v>
                </c:pt>
                <c:pt idx="415">
                  <c:v>1.9E-2</c:v>
                </c:pt>
                <c:pt idx="416">
                  <c:v>1.9E-2</c:v>
                </c:pt>
                <c:pt idx="417">
                  <c:v>2.4E-2</c:v>
                </c:pt>
                <c:pt idx="418">
                  <c:v>2.4E-2</c:v>
                </c:pt>
                <c:pt idx="419">
                  <c:v>1.4999999999999999E-2</c:v>
                </c:pt>
                <c:pt idx="420">
                  <c:v>1.4999999999999999E-2</c:v>
                </c:pt>
                <c:pt idx="421">
                  <c:v>1.9E-2</c:v>
                </c:pt>
                <c:pt idx="422">
                  <c:v>2.4E-2</c:v>
                </c:pt>
                <c:pt idx="423">
                  <c:v>2.4E-2</c:v>
                </c:pt>
                <c:pt idx="424">
                  <c:v>2.4E-2</c:v>
                </c:pt>
                <c:pt idx="425">
                  <c:v>1.9E-2</c:v>
                </c:pt>
                <c:pt idx="426">
                  <c:v>2.4E-2</c:v>
                </c:pt>
                <c:pt idx="427">
                  <c:v>2.9000000000000001E-2</c:v>
                </c:pt>
                <c:pt idx="428">
                  <c:v>2.9000000000000001E-2</c:v>
                </c:pt>
                <c:pt idx="429">
                  <c:v>2.4E-2</c:v>
                </c:pt>
                <c:pt idx="430">
                  <c:v>1.9E-2</c:v>
                </c:pt>
                <c:pt idx="431">
                  <c:v>2.4E-2</c:v>
                </c:pt>
                <c:pt idx="432">
                  <c:v>1.9E-2</c:v>
                </c:pt>
                <c:pt idx="433">
                  <c:v>2.4E-2</c:v>
                </c:pt>
                <c:pt idx="434">
                  <c:v>2.9000000000000001E-2</c:v>
                </c:pt>
                <c:pt idx="435">
                  <c:v>3.4000000000000002E-2</c:v>
                </c:pt>
                <c:pt idx="436">
                  <c:v>2.9000000000000001E-2</c:v>
                </c:pt>
                <c:pt idx="437">
                  <c:v>1.4999999999999999E-2</c:v>
                </c:pt>
                <c:pt idx="438">
                  <c:v>1.9E-2</c:v>
                </c:pt>
                <c:pt idx="439">
                  <c:v>2.4E-2</c:v>
                </c:pt>
                <c:pt idx="440">
                  <c:v>1.9E-2</c:v>
                </c:pt>
                <c:pt idx="441">
                  <c:v>2.4E-2</c:v>
                </c:pt>
                <c:pt idx="442">
                  <c:v>2.4E-2</c:v>
                </c:pt>
                <c:pt idx="443">
                  <c:v>2.4E-2</c:v>
                </c:pt>
                <c:pt idx="444">
                  <c:v>2.9000000000000001E-2</c:v>
                </c:pt>
                <c:pt idx="445">
                  <c:v>2.4E-2</c:v>
                </c:pt>
                <c:pt idx="446">
                  <c:v>2.4E-2</c:v>
                </c:pt>
                <c:pt idx="447">
                  <c:v>2.4E-2</c:v>
                </c:pt>
                <c:pt idx="448">
                  <c:v>2.9000000000000001E-2</c:v>
                </c:pt>
                <c:pt idx="449">
                  <c:v>2.4E-2</c:v>
                </c:pt>
                <c:pt idx="450">
                  <c:v>2.4E-2</c:v>
                </c:pt>
                <c:pt idx="451">
                  <c:v>2.9000000000000001E-2</c:v>
                </c:pt>
                <c:pt idx="452">
                  <c:v>1.9E-2</c:v>
                </c:pt>
                <c:pt idx="453">
                  <c:v>1.9E-2</c:v>
                </c:pt>
                <c:pt idx="454">
                  <c:v>1.9E-2</c:v>
                </c:pt>
                <c:pt idx="455">
                  <c:v>2.4E-2</c:v>
                </c:pt>
                <c:pt idx="456">
                  <c:v>1.9E-2</c:v>
                </c:pt>
                <c:pt idx="457">
                  <c:v>2.9000000000000001E-2</c:v>
                </c:pt>
                <c:pt idx="458">
                  <c:v>2.4E-2</c:v>
                </c:pt>
                <c:pt idx="459">
                  <c:v>2.4E-2</c:v>
                </c:pt>
                <c:pt idx="460">
                  <c:v>2.4E-2</c:v>
                </c:pt>
                <c:pt idx="461">
                  <c:v>2.4E-2</c:v>
                </c:pt>
                <c:pt idx="462">
                  <c:v>2.9000000000000001E-2</c:v>
                </c:pt>
                <c:pt idx="463">
                  <c:v>2.9000000000000001E-2</c:v>
                </c:pt>
                <c:pt idx="464">
                  <c:v>2.9000000000000001E-2</c:v>
                </c:pt>
                <c:pt idx="465">
                  <c:v>3.4000000000000002E-2</c:v>
                </c:pt>
                <c:pt idx="466">
                  <c:v>2.4E-2</c:v>
                </c:pt>
                <c:pt idx="467">
                  <c:v>1.9E-2</c:v>
                </c:pt>
                <c:pt idx="468">
                  <c:v>2.4E-2</c:v>
                </c:pt>
                <c:pt idx="469">
                  <c:v>2.9000000000000001E-2</c:v>
                </c:pt>
                <c:pt idx="470">
                  <c:v>2.9000000000000001E-2</c:v>
                </c:pt>
                <c:pt idx="471">
                  <c:v>2.9000000000000001E-2</c:v>
                </c:pt>
                <c:pt idx="472">
                  <c:v>2.4E-2</c:v>
                </c:pt>
                <c:pt idx="473">
                  <c:v>2.9000000000000001E-2</c:v>
                </c:pt>
                <c:pt idx="474">
                  <c:v>1.9E-2</c:v>
                </c:pt>
                <c:pt idx="475">
                  <c:v>2.9000000000000001E-2</c:v>
                </c:pt>
                <c:pt idx="476">
                  <c:v>1.4999999999999999E-2</c:v>
                </c:pt>
                <c:pt idx="477">
                  <c:v>1.4999999999999999E-2</c:v>
                </c:pt>
                <c:pt idx="478">
                  <c:v>2.9000000000000001E-2</c:v>
                </c:pt>
                <c:pt idx="479">
                  <c:v>1.4999999999999999E-2</c:v>
                </c:pt>
                <c:pt idx="480">
                  <c:v>1.4999999999999999E-2</c:v>
                </c:pt>
                <c:pt idx="481">
                  <c:v>1.4999999999999999E-2</c:v>
                </c:pt>
                <c:pt idx="482">
                  <c:v>2.4E-2</c:v>
                </c:pt>
                <c:pt idx="483">
                  <c:v>1.9E-2</c:v>
                </c:pt>
                <c:pt idx="484">
                  <c:v>1.4999999999999999E-2</c:v>
                </c:pt>
                <c:pt idx="485">
                  <c:v>2.4E-2</c:v>
                </c:pt>
                <c:pt idx="486">
                  <c:v>3.4000000000000002E-2</c:v>
                </c:pt>
                <c:pt idx="487">
                  <c:v>2.4E-2</c:v>
                </c:pt>
                <c:pt idx="488">
                  <c:v>2.4E-2</c:v>
                </c:pt>
                <c:pt idx="489">
                  <c:v>2.4E-2</c:v>
                </c:pt>
                <c:pt idx="490">
                  <c:v>2.9000000000000001E-2</c:v>
                </c:pt>
                <c:pt idx="491">
                  <c:v>3.4000000000000002E-2</c:v>
                </c:pt>
                <c:pt idx="492">
                  <c:v>3.9E-2</c:v>
                </c:pt>
                <c:pt idx="493">
                  <c:v>2.9000000000000001E-2</c:v>
                </c:pt>
                <c:pt idx="494">
                  <c:v>2.9000000000000001E-2</c:v>
                </c:pt>
                <c:pt idx="495">
                  <c:v>2.4E-2</c:v>
                </c:pt>
                <c:pt idx="496">
                  <c:v>2.9000000000000001E-2</c:v>
                </c:pt>
                <c:pt idx="497">
                  <c:v>2.4E-2</c:v>
                </c:pt>
                <c:pt idx="498">
                  <c:v>1.9E-2</c:v>
                </c:pt>
                <c:pt idx="499">
                  <c:v>1.9E-2</c:v>
                </c:pt>
                <c:pt idx="500">
                  <c:v>1.9E-2</c:v>
                </c:pt>
                <c:pt idx="501">
                  <c:v>2.4E-2</c:v>
                </c:pt>
                <c:pt idx="502">
                  <c:v>1.9E-2</c:v>
                </c:pt>
                <c:pt idx="503">
                  <c:v>1.9E-2</c:v>
                </c:pt>
                <c:pt idx="504">
                  <c:v>2.4E-2</c:v>
                </c:pt>
                <c:pt idx="505">
                  <c:v>2.4E-2</c:v>
                </c:pt>
                <c:pt idx="506">
                  <c:v>2.4E-2</c:v>
                </c:pt>
                <c:pt idx="507">
                  <c:v>2.9000000000000001E-2</c:v>
                </c:pt>
                <c:pt idx="508">
                  <c:v>1.9E-2</c:v>
                </c:pt>
                <c:pt idx="509">
                  <c:v>2.9000000000000001E-2</c:v>
                </c:pt>
                <c:pt idx="510">
                  <c:v>2.4E-2</c:v>
                </c:pt>
                <c:pt idx="511">
                  <c:v>2.4E-2</c:v>
                </c:pt>
                <c:pt idx="512">
                  <c:v>1.4999999999999999E-2</c:v>
                </c:pt>
                <c:pt idx="513">
                  <c:v>1.9E-2</c:v>
                </c:pt>
                <c:pt idx="514">
                  <c:v>1.9E-2</c:v>
                </c:pt>
                <c:pt idx="515">
                  <c:v>2.4E-2</c:v>
                </c:pt>
                <c:pt idx="516">
                  <c:v>1.9E-2</c:v>
                </c:pt>
                <c:pt idx="517">
                  <c:v>1.9E-2</c:v>
                </c:pt>
                <c:pt idx="518">
                  <c:v>2.9000000000000001E-2</c:v>
                </c:pt>
                <c:pt idx="519">
                  <c:v>2.9000000000000001E-2</c:v>
                </c:pt>
                <c:pt idx="520">
                  <c:v>2.4E-2</c:v>
                </c:pt>
                <c:pt idx="521">
                  <c:v>1.9E-2</c:v>
                </c:pt>
                <c:pt idx="522">
                  <c:v>2.4E-2</c:v>
                </c:pt>
                <c:pt idx="523">
                  <c:v>2.9000000000000001E-2</c:v>
                </c:pt>
                <c:pt idx="524">
                  <c:v>1.9E-2</c:v>
                </c:pt>
                <c:pt idx="525">
                  <c:v>2.9000000000000001E-2</c:v>
                </c:pt>
                <c:pt idx="526">
                  <c:v>2.9000000000000001E-2</c:v>
                </c:pt>
                <c:pt idx="527">
                  <c:v>2.4E-2</c:v>
                </c:pt>
                <c:pt idx="528">
                  <c:v>1.9E-2</c:v>
                </c:pt>
                <c:pt idx="529">
                  <c:v>2.4E-2</c:v>
                </c:pt>
                <c:pt idx="530">
                  <c:v>2.9000000000000001E-2</c:v>
                </c:pt>
                <c:pt idx="531">
                  <c:v>2.9000000000000001E-2</c:v>
                </c:pt>
                <c:pt idx="532">
                  <c:v>3.4000000000000002E-2</c:v>
                </c:pt>
                <c:pt idx="533">
                  <c:v>2.9000000000000001E-2</c:v>
                </c:pt>
                <c:pt idx="534">
                  <c:v>2.9000000000000001E-2</c:v>
                </c:pt>
                <c:pt idx="535">
                  <c:v>1.9E-2</c:v>
                </c:pt>
                <c:pt idx="536">
                  <c:v>2.9000000000000001E-2</c:v>
                </c:pt>
                <c:pt idx="537">
                  <c:v>2.4E-2</c:v>
                </c:pt>
                <c:pt idx="538">
                  <c:v>2.4E-2</c:v>
                </c:pt>
                <c:pt idx="539">
                  <c:v>2.4E-2</c:v>
                </c:pt>
                <c:pt idx="540">
                  <c:v>2.4E-2</c:v>
                </c:pt>
                <c:pt idx="541">
                  <c:v>2.4E-2</c:v>
                </c:pt>
                <c:pt idx="542">
                  <c:v>2.9000000000000001E-2</c:v>
                </c:pt>
                <c:pt idx="543">
                  <c:v>2.4E-2</c:v>
                </c:pt>
                <c:pt idx="544">
                  <c:v>2.9000000000000001E-2</c:v>
                </c:pt>
                <c:pt idx="545">
                  <c:v>1.9E-2</c:v>
                </c:pt>
                <c:pt idx="546">
                  <c:v>3.4000000000000002E-2</c:v>
                </c:pt>
                <c:pt idx="547">
                  <c:v>2.4E-2</c:v>
                </c:pt>
                <c:pt idx="548">
                  <c:v>2.4E-2</c:v>
                </c:pt>
                <c:pt idx="549">
                  <c:v>1.9E-2</c:v>
                </c:pt>
                <c:pt idx="550">
                  <c:v>1.9E-2</c:v>
                </c:pt>
                <c:pt idx="551">
                  <c:v>2.4E-2</c:v>
                </c:pt>
                <c:pt idx="552">
                  <c:v>1.9E-2</c:v>
                </c:pt>
                <c:pt idx="553">
                  <c:v>1.9E-2</c:v>
                </c:pt>
                <c:pt idx="554">
                  <c:v>1.9E-2</c:v>
                </c:pt>
                <c:pt idx="555">
                  <c:v>2.9000000000000001E-2</c:v>
                </c:pt>
                <c:pt idx="556">
                  <c:v>2.4E-2</c:v>
                </c:pt>
                <c:pt idx="557">
                  <c:v>1.4999999999999999E-2</c:v>
                </c:pt>
                <c:pt idx="558">
                  <c:v>2.9000000000000001E-2</c:v>
                </c:pt>
                <c:pt idx="559">
                  <c:v>2.4E-2</c:v>
                </c:pt>
                <c:pt idx="560">
                  <c:v>2.4E-2</c:v>
                </c:pt>
                <c:pt idx="561">
                  <c:v>2.4E-2</c:v>
                </c:pt>
                <c:pt idx="562">
                  <c:v>2.4E-2</c:v>
                </c:pt>
                <c:pt idx="563">
                  <c:v>1.9E-2</c:v>
                </c:pt>
                <c:pt idx="564">
                  <c:v>2.9000000000000001E-2</c:v>
                </c:pt>
                <c:pt idx="565">
                  <c:v>2.9000000000000001E-2</c:v>
                </c:pt>
                <c:pt idx="566">
                  <c:v>2.9000000000000001E-2</c:v>
                </c:pt>
                <c:pt idx="567">
                  <c:v>1.9E-2</c:v>
                </c:pt>
                <c:pt idx="568">
                  <c:v>2.9000000000000001E-2</c:v>
                </c:pt>
                <c:pt idx="569">
                  <c:v>2.9000000000000001E-2</c:v>
                </c:pt>
                <c:pt idx="570">
                  <c:v>1.9E-2</c:v>
                </c:pt>
                <c:pt idx="571">
                  <c:v>2.9000000000000001E-2</c:v>
                </c:pt>
                <c:pt idx="572">
                  <c:v>2.4E-2</c:v>
                </c:pt>
                <c:pt idx="573">
                  <c:v>2.4E-2</c:v>
                </c:pt>
                <c:pt idx="574">
                  <c:v>2.4E-2</c:v>
                </c:pt>
                <c:pt idx="575">
                  <c:v>2.9000000000000001E-2</c:v>
                </c:pt>
                <c:pt idx="576">
                  <c:v>1.9E-2</c:v>
                </c:pt>
                <c:pt idx="577">
                  <c:v>2.4E-2</c:v>
                </c:pt>
                <c:pt idx="578">
                  <c:v>1.9E-2</c:v>
                </c:pt>
                <c:pt idx="579">
                  <c:v>2.4E-2</c:v>
                </c:pt>
                <c:pt idx="580">
                  <c:v>1.4999999999999999E-2</c:v>
                </c:pt>
                <c:pt idx="581">
                  <c:v>2.4E-2</c:v>
                </c:pt>
                <c:pt idx="582">
                  <c:v>2.9000000000000001E-2</c:v>
                </c:pt>
                <c:pt idx="583">
                  <c:v>2.9000000000000001E-2</c:v>
                </c:pt>
                <c:pt idx="584">
                  <c:v>1.4999999999999999E-2</c:v>
                </c:pt>
                <c:pt idx="585">
                  <c:v>1.9E-2</c:v>
                </c:pt>
                <c:pt idx="586">
                  <c:v>2.9000000000000001E-2</c:v>
                </c:pt>
                <c:pt idx="587">
                  <c:v>1.9E-2</c:v>
                </c:pt>
                <c:pt idx="588">
                  <c:v>2.4E-2</c:v>
                </c:pt>
                <c:pt idx="589">
                  <c:v>1.9E-2</c:v>
                </c:pt>
                <c:pt idx="590">
                  <c:v>2.4E-2</c:v>
                </c:pt>
                <c:pt idx="591">
                  <c:v>1.9E-2</c:v>
                </c:pt>
                <c:pt idx="592">
                  <c:v>1.9E-2</c:v>
                </c:pt>
                <c:pt idx="593">
                  <c:v>2.4E-2</c:v>
                </c:pt>
                <c:pt idx="594">
                  <c:v>2.4E-2</c:v>
                </c:pt>
                <c:pt idx="595">
                  <c:v>2.4E-2</c:v>
                </c:pt>
                <c:pt idx="596">
                  <c:v>1.4999999999999999E-2</c:v>
                </c:pt>
                <c:pt idx="597">
                  <c:v>1.9E-2</c:v>
                </c:pt>
                <c:pt idx="598">
                  <c:v>2.4E-2</c:v>
                </c:pt>
                <c:pt idx="599">
                  <c:v>2.9000000000000001E-2</c:v>
                </c:pt>
                <c:pt idx="600">
                  <c:v>1.9E-2</c:v>
                </c:pt>
                <c:pt idx="601">
                  <c:v>2.4E-2</c:v>
                </c:pt>
                <c:pt idx="602">
                  <c:v>1.9E-2</c:v>
                </c:pt>
                <c:pt idx="603">
                  <c:v>2.4E-2</c:v>
                </c:pt>
                <c:pt idx="604">
                  <c:v>1.9E-2</c:v>
                </c:pt>
                <c:pt idx="605">
                  <c:v>1.4999999999999999E-2</c:v>
                </c:pt>
                <c:pt idx="606">
                  <c:v>2.9000000000000001E-2</c:v>
                </c:pt>
                <c:pt idx="607">
                  <c:v>1.4999999999999999E-2</c:v>
                </c:pt>
                <c:pt idx="608">
                  <c:v>1.4999999999999999E-2</c:v>
                </c:pt>
                <c:pt idx="609">
                  <c:v>1.4999999999999999E-2</c:v>
                </c:pt>
                <c:pt idx="610">
                  <c:v>1.9E-2</c:v>
                </c:pt>
                <c:pt idx="611">
                  <c:v>1.9E-2</c:v>
                </c:pt>
                <c:pt idx="612">
                  <c:v>2.4E-2</c:v>
                </c:pt>
                <c:pt idx="613">
                  <c:v>1.9E-2</c:v>
                </c:pt>
                <c:pt idx="614">
                  <c:v>1.4999999999999999E-2</c:v>
                </c:pt>
                <c:pt idx="615">
                  <c:v>2.4E-2</c:v>
                </c:pt>
                <c:pt idx="616">
                  <c:v>3.4000000000000002E-2</c:v>
                </c:pt>
                <c:pt idx="617">
                  <c:v>2.4E-2</c:v>
                </c:pt>
                <c:pt idx="618">
                  <c:v>1.4999999999999999E-2</c:v>
                </c:pt>
                <c:pt idx="619">
                  <c:v>1.9E-2</c:v>
                </c:pt>
                <c:pt idx="620">
                  <c:v>2.4E-2</c:v>
                </c:pt>
                <c:pt idx="621">
                  <c:v>2.4E-2</c:v>
                </c:pt>
                <c:pt idx="622">
                  <c:v>2.4E-2</c:v>
                </c:pt>
                <c:pt idx="623">
                  <c:v>1.9E-2</c:v>
                </c:pt>
                <c:pt idx="624">
                  <c:v>1.9E-2</c:v>
                </c:pt>
                <c:pt idx="625">
                  <c:v>1.9E-2</c:v>
                </c:pt>
                <c:pt idx="626">
                  <c:v>2.4E-2</c:v>
                </c:pt>
                <c:pt idx="627">
                  <c:v>2.4E-2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ser>
          <c:idx val="5"/>
          <c:order val="5"/>
          <c:tx>
            <c:v>Trans-6</c:v>
          </c:tx>
          <c:marker>
            <c:symbol val="none"/>
          </c:marker>
          <c:xVal>
            <c:numRef>
              <c:f>'DATA-editted'!$AP$6:$AP$633</c:f>
              <c:numCache>
                <c:formatCode>General</c:formatCode>
                <c:ptCount val="628"/>
                <c:pt idx="0">
                  <c:v>-5.0000000000000001E-3</c:v>
                </c:pt>
                <c:pt idx="1">
                  <c:v>0</c:v>
                </c:pt>
                <c:pt idx="2">
                  <c:v>0</c:v>
                </c:pt>
                <c:pt idx="3">
                  <c:v>-5.0000000000000001E-3</c:v>
                </c:pt>
                <c:pt idx="4">
                  <c:v>-1.0999999999999999E-2</c:v>
                </c:pt>
                <c:pt idx="5">
                  <c:v>5.0000000000000001E-3</c:v>
                </c:pt>
                <c:pt idx="6">
                  <c:v>0</c:v>
                </c:pt>
                <c:pt idx="7">
                  <c:v>-1.0999999999999999E-2</c:v>
                </c:pt>
                <c:pt idx="8">
                  <c:v>0</c:v>
                </c:pt>
                <c:pt idx="9">
                  <c:v>-5.0000000000000001E-3</c:v>
                </c:pt>
                <c:pt idx="10">
                  <c:v>-1.0999999999999999E-2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-5.0000000000000001E-3</c:v>
                </c:pt>
                <c:pt idx="17">
                  <c:v>0</c:v>
                </c:pt>
                <c:pt idx="18">
                  <c:v>0</c:v>
                </c:pt>
                <c:pt idx="19">
                  <c:v>-5.0000000000000001E-3</c:v>
                </c:pt>
                <c:pt idx="20">
                  <c:v>5.0000000000000001E-3</c:v>
                </c:pt>
                <c:pt idx="21">
                  <c:v>0</c:v>
                </c:pt>
                <c:pt idx="22">
                  <c:v>5.0000000000000001E-3</c:v>
                </c:pt>
                <c:pt idx="23">
                  <c:v>0</c:v>
                </c:pt>
                <c:pt idx="24">
                  <c:v>5.0000000000000001E-3</c:v>
                </c:pt>
                <c:pt idx="25">
                  <c:v>-5.0000000000000001E-3</c:v>
                </c:pt>
                <c:pt idx="26">
                  <c:v>5.0000000000000001E-3</c:v>
                </c:pt>
                <c:pt idx="27">
                  <c:v>-5.0000000000000001E-3</c:v>
                </c:pt>
                <c:pt idx="28">
                  <c:v>5.0000000000000001E-3</c:v>
                </c:pt>
                <c:pt idx="29">
                  <c:v>0</c:v>
                </c:pt>
                <c:pt idx="30">
                  <c:v>-1.0999999999999999E-2</c:v>
                </c:pt>
                <c:pt idx="31">
                  <c:v>0</c:v>
                </c:pt>
                <c:pt idx="32">
                  <c:v>-1.0999999999999999E-2</c:v>
                </c:pt>
                <c:pt idx="33">
                  <c:v>0</c:v>
                </c:pt>
                <c:pt idx="34">
                  <c:v>0</c:v>
                </c:pt>
                <c:pt idx="35">
                  <c:v>-5.0000000000000001E-3</c:v>
                </c:pt>
                <c:pt idx="36">
                  <c:v>-1.6E-2</c:v>
                </c:pt>
                <c:pt idx="37">
                  <c:v>-1.0999999999999999E-2</c:v>
                </c:pt>
                <c:pt idx="38">
                  <c:v>-1.0999999999999999E-2</c:v>
                </c:pt>
                <c:pt idx="39">
                  <c:v>-2.7E-2</c:v>
                </c:pt>
                <c:pt idx="40">
                  <c:v>-1.6E-2</c:v>
                </c:pt>
                <c:pt idx="41">
                  <c:v>-1.6E-2</c:v>
                </c:pt>
                <c:pt idx="42">
                  <c:v>-2.1999999999999999E-2</c:v>
                </c:pt>
                <c:pt idx="43">
                  <c:v>-2.7E-2</c:v>
                </c:pt>
                <c:pt idx="44">
                  <c:v>-2.1999999999999999E-2</c:v>
                </c:pt>
                <c:pt idx="45">
                  <c:v>-2.1999999999999999E-2</c:v>
                </c:pt>
                <c:pt idx="46">
                  <c:v>-2.1999999999999999E-2</c:v>
                </c:pt>
                <c:pt idx="47">
                  <c:v>-2.1999999999999999E-2</c:v>
                </c:pt>
                <c:pt idx="48">
                  <c:v>-2.1999999999999999E-2</c:v>
                </c:pt>
                <c:pt idx="49">
                  <c:v>-2.1999999999999999E-2</c:v>
                </c:pt>
                <c:pt idx="50">
                  <c:v>-1.6E-2</c:v>
                </c:pt>
                <c:pt idx="51">
                  <c:v>-2.1999999999999999E-2</c:v>
                </c:pt>
                <c:pt idx="52">
                  <c:v>-1.6E-2</c:v>
                </c:pt>
                <c:pt idx="53">
                  <c:v>-2.7E-2</c:v>
                </c:pt>
                <c:pt idx="54">
                  <c:v>-1.6E-2</c:v>
                </c:pt>
                <c:pt idx="55">
                  <c:v>-2.1999999999999999E-2</c:v>
                </c:pt>
                <c:pt idx="56">
                  <c:v>-2.7E-2</c:v>
                </c:pt>
                <c:pt idx="57">
                  <c:v>-2.1999999999999999E-2</c:v>
                </c:pt>
                <c:pt idx="58">
                  <c:v>-3.3000000000000002E-2</c:v>
                </c:pt>
                <c:pt idx="59">
                  <c:v>-3.7999999999999999E-2</c:v>
                </c:pt>
                <c:pt idx="60">
                  <c:v>-2.7E-2</c:v>
                </c:pt>
                <c:pt idx="61">
                  <c:v>-3.7999999999999999E-2</c:v>
                </c:pt>
                <c:pt idx="62">
                  <c:v>-3.3000000000000002E-2</c:v>
                </c:pt>
                <c:pt idx="63">
                  <c:v>-3.7999999999999999E-2</c:v>
                </c:pt>
                <c:pt idx="64">
                  <c:v>-3.7999999999999999E-2</c:v>
                </c:pt>
                <c:pt idx="65">
                  <c:v>-3.7999999999999999E-2</c:v>
                </c:pt>
                <c:pt idx="66">
                  <c:v>-4.3999999999999997E-2</c:v>
                </c:pt>
                <c:pt idx="67">
                  <c:v>-4.3999999999999997E-2</c:v>
                </c:pt>
                <c:pt idx="68">
                  <c:v>-3.7999999999999999E-2</c:v>
                </c:pt>
                <c:pt idx="69">
                  <c:v>-4.9000000000000002E-2</c:v>
                </c:pt>
                <c:pt idx="70">
                  <c:v>-4.3999999999999997E-2</c:v>
                </c:pt>
                <c:pt idx="71">
                  <c:v>-4.9000000000000002E-2</c:v>
                </c:pt>
                <c:pt idx="72">
                  <c:v>-4.9000000000000002E-2</c:v>
                </c:pt>
                <c:pt idx="73">
                  <c:v>-5.3999999999999999E-2</c:v>
                </c:pt>
                <c:pt idx="74">
                  <c:v>-5.3999999999999999E-2</c:v>
                </c:pt>
                <c:pt idx="75">
                  <c:v>-4.3999999999999997E-2</c:v>
                </c:pt>
                <c:pt idx="76">
                  <c:v>-5.3999999999999999E-2</c:v>
                </c:pt>
                <c:pt idx="77">
                  <c:v>-0.06</c:v>
                </c:pt>
                <c:pt idx="78">
                  <c:v>-7.0999999999999994E-2</c:v>
                </c:pt>
                <c:pt idx="79">
                  <c:v>-7.5999999999999998E-2</c:v>
                </c:pt>
                <c:pt idx="80">
                  <c:v>-6.5000000000000002E-2</c:v>
                </c:pt>
                <c:pt idx="81">
                  <c:v>-6.5000000000000002E-2</c:v>
                </c:pt>
                <c:pt idx="82">
                  <c:v>-8.2000000000000003E-2</c:v>
                </c:pt>
                <c:pt idx="83">
                  <c:v>-8.2000000000000003E-2</c:v>
                </c:pt>
                <c:pt idx="84">
                  <c:v>-7.5999999999999998E-2</c:v>
                </c:pt>
                <c:pt idx="85">
                  <c:v>-7.5999999999999998E-2</c:v>
                </c:pt>
                <c:pt idx="86">
                  <c:v>-8.2000000000000003E-2</c:v>
                </c:pt>
                <c:pt idx="87">
                  <c:v>-7.0999999999999994E-2</c:v>
                </c:pt>
                <c:pt idx="88">
                  <c:v>-8.2000000000000003E-2</c:v>
                </c:pt>
                <c:pt idx="89">
                  <c:v>-8.2000000000000003E-2</c:v>
                </c:pt>
                <c:pt idx="90">
                  <c:v>-8.6999999999999994E-2</c:v>
                </c:pt>
                <c:pt idx="91">
                  <c:v>-0.109</c:v>
                </c:pt>
                <c:pt idx="92">
                  <c:v>-0.10299999999999999</c:v>
                </c:pt>
                <c:pt idx="93">
                  <c:v>-0.109</c:v>
                </c:pt>
                <c:pt idx="94">
                  <c:v>-0.10299999999999999</c:v>
                </c:pt>
                <c:pt idx="95">
                  <c:v>-0.12</c:v>
                </c:pt>
                <c:pt idx="96">
                  <c:v>-0.114</c:v>
                </c:pt>
                <c:pt idx="97">
                  <c:v>-0.12</c:v>
                </c:pt>
                <c:pt idx="98">
                  <c:v>-0.12</c:v>
                </c:pt>
                <c:pt idx="99">
                  <c:v>-0.114</c:v>
                </c:pt>
                <c:pt idx="100">
                  <c:v>-0.114</c:v>
                </c:pt>
                <c:pt idx="101">
                  <c:v>-0.114</c:v>
                </c:pt>
                <c:pt idx="102">
                  <c:v>-0.12</c:v>
                </c:pt>
                <c:pt idx="103">
                  <c:v>-0.125</c:v>
                </c:pt>
                <c:pt idx="104">
                  <c:v>-0.13100000000000001</c:v>
                </c:pt>
                <c:pt idx="105">
                  <c:v>-0.13600000000000001</c:v>
                </c:pt>
                <c:pt idx="106">
                  <c:v>-0.14099999999999999</c:v>
                </c:pt>
                <c:pt idx="107">
                  <c:v>-0.14699999999999999</c:v>
                </c:pt>
                <c:pt idx="108">
                  <c:v>-0.14699999999999999</c:v>
                </c:pt>
                <c:pt idx="109">
                  <c:v>-0.14699999999999999</c:v>
                </c:pt>
                <c:pt idx="110">
                  <c:v>-0.14699999999999999</c:v>
                </c:pt>
                <c:pt idx="111">
                  <c:v>-0.14099999999999999</c:v>
                </c:pt>
                <c:pt idx="112">
                  <c:v>-0.14699999999999999</c:v>
                </c:pt>
                <c:pt idx="113">
                  <c:v>-0.152</c:v>
                </c:pt>
                <c:pt idx="114">
                  <c:v>-0.14699999999999999</c:v>
                </c:pt>
                <c:pt idx="115">
                  <c:v>-0.152</c:v>
                </c:pt>
                <c:pt idx="116">
                  <c:v>-0.14699999999999999</c:v>
                </c:pt>
                <c:pt idx="117">
                  <c:v>-0.158</c:v>
                </c:pt>
                <c:pt idx="118">
                  <c:v>-0.158</c:v>
                </c:pt>
                <c:pt idx="119">
                  <c:v>-0.17399999999999999</c:v>
                </c:pt>
                <c:pt idx="120">
                  <c:v>-0.185</c:v>
                </c:pt>
                <c:pt idx="121">
                  <c:v>-0.185</c:v>
                </c:pt>
                <c:pt idx="122">
                  <c:v>-0.19</c:v>
                </c:pt>
                <c:pt idx="123">
                  <c:v>-0.19</c:v>
                </c:pt>
                <c:pt idx="124">
                  <c:v>-0.20100000000000001</c:v>
                </c:pt>
                <c:pt idx="125">
                  <c:v>-0.20100000000000001</c:v>
                </c:pt>
                <c:pt idx="126">
                  <c:v>-0.20699999999999999</c:v>
                </c:pt>
                <c:pt idx="127">
                  <c:v>-0.218</c:v>
                </c:pt>
                <c:pt idx="128">
                  <c:v>-0.23400000000000001</c:v>
                </c:pt>
                <c:pt idx="129">
                  <c:v>-0.26100000000000001</c:v>
                </c:pt>
                <c:pt idx="130">
                  <c:v>-0.28799999999999998</c:v>
                </c:pt>
                <c:pt idx="131">
                  <c:v>-0.62</c:v>
                </c:pt>
                <c:pt idx="132">
                  <c:v>-0.62</c:v>
                </c:pt>
                <c:pt idx="133">
                  <c:v>-0.63100000000000001</c:v>
                </c:pt>
                <c:pt idx="134">
                  <c:v>-0.64200000000000002</c:v>
                </c:pt>
                <c:pt idx="135">
                  <c:v>-0.65300000000000002</c:v>
                </c:pt>
                <c:pt idx="136">
                  <c:v>-0.65800000000000003</c:v>
                </c:pt>
                <c:pt idx="137">
                  <c:v>-0.68</c:v>
                </c:pt>
                <c:pt idx="138">
                  <c:v>-0.70199999999999996</c:v>
                </c:pt>
                <c:pt idx="139">
                  <c:v>-0.71799999999999997</c:v>
                </c:pt>
                <c:pt idx="140">
                  <c:v>-0.72899999999999998</c:v>
                </c:pt>
                <c:pt idx="141">
                  <c:v>-0.73399999999999999</c:v>
                </c:pt>
                <c:pt idx="142">
                  <c:v>-0.72899999999999998</c:v>
                </c:pt>
                <c:pt idx="143">
                  <c:v>-0.75600000000000001</c:v>
                </c:pt>
                <c:pt idx="144">
                  <c:v>-0.78900000000000003</c:v>
                </c:pt>
                <c:pt idx="145">
                  <c:v>-0.82699999999999996</c:v>
                </c:pt>
                <c:pt idx="146">
                  <c:v>-0.82699999999999996</c:v>
                </c:pt>
                <c:pt idx="147">
                  <c:v>-0.95699999999999996</c:v>
                </c:pt>
                <c:pt idx="148">
                  <c:v>-0.96299999999999997</c:v>
                </c:pt>
                <c:pt idx="149">
                  <c:v>-0.96799999999999997</c:v>
                </c:pt>
                <c:pt idx="150">
                  <c:v>-0.97299999999999998</c:v>
                </c:pt>
                <c:pt idx="151">
                  <c:v>-0.96299999999999997</c:v>
                </c:pt>
                <c:pt idx="152">
                  <c:v>-0.98399999999999999</c:v>
                </c:pt>
                <c:pt idx="153">
                  <c:v>-1.0009999999999999</c:v>
                </c:pt>
                <c:pt idx="154">
                  <c:v>-1.0329999999999999</c:v>
                </c:pt>
                <c:pt idx="155">
                  <c:v>-1.0389999999999999</c:v>
                </c:pt>
                <c:pt idx="156">
                  <c:v>-1.044</c:v>
                </c:pt>
                <c:pt idx="157">
                  <c:v>-1.1259999999999999</c:v>
                </c:pt>
                <c:pt idx="158">
                  <c:v>-1.1910000000000001</c:v>
                </c:pt>
                <c:pt idx="159">
                  <c:v>-1.202</c:v>
                </c:pt>
                <c:pt idx="160">
                  <c:v>-1.2070000000000001</c:v>
                </c:pt>
                <c:pt idx="161">
                  <c:v>-1.2130000000000001</c:v>
                </c:pt>
                <c:pt idx="162">
                  <c:v>-1.218</c:v>
                </c:pt>
                <c:pt idx="163">
                  <c:v>-1.224</c:v>
                </c:pt>
                <c:pt idx="164">
                  <c:v>-1.224</c:v>
                </c:pt>
                <c:pt idx="165">
                  <c:v>-1.294</c:v>
                </c:pt>
                <c:pt idx="166">
                  <c:v>-1.3109999999999999</c:v>
                </c:pt>
                <c:pt idx="167">
                  <c:v>-1.343</c:v>
                </c:pt>
                <c:pt idx="168">
                  <c:v>-1.343</c:v>
                </c:pt>
                <c:pt idx="169">
                  <c:v>-1.343</c:v>
                </c:pt>
                <c:pt idx="170">
                  <c:v>-1.3540000000000001</c:v>
                </c:pt>
                <c:pt idx="171">
                  <c:v>-1.365</c:v>
                </c:pt>
                <c:pt idx="172">
                  <c:v>-1.37</c:v>
                </c:pt>
                <c:pt idx="173">
                  <c:v>-1.37</c:v>
                </c:pt>
                <c:pt idx="174">
                  <c:v>-1.381</c:v>
                </c:pt>
                <c:pt idx="175">
                  <c:v>-1.387</c:v>
                </c:pt>
                <c:pt idx="176">
                  <c:v>-1.381</c:v>
                </c:pt>
                <c:pt idx="177">
                  <c:v>-1.3919999999999999</c:v>
                </c:pt>
                <c:pt idx="178">
                  <c:v>-1.403</c:v>
                </c:pt>
                <c:pt idx="179">
                  <c:v>-1.3919999999999999</c:v>
                </c:pt>
                <c:pt idx="180">
                  <c:v>-1.419</c:v>
                </c:pt>
                <c:pt idx="181">
                  <c:v>-1.425</c:v>
                </c:pt>
                <c:pt idx="182">
                  <c:v>-1.43</c:v>
                </c:pt>
                <c:pt idx="183">
                  <c:v>-1.43</c:v>
                </c:pt>
                <c:pt idx="184">
                  <c:v>-1.4359999999999999</c:v>
                </c:pt>
                <c:pt idx="185">
                  <c:v>-1.43</c:v>
                </c:pt>
                <c:pt idx="186">
                  <c:v>-1.43</c:v>
                </c:pt>
                <c:pt idx="187">
                  <c:v>-1.4410000000000001</c:v>
                </c:pt>
                <c:pt idx="188">
                  <c:v>-1.4410000000000001</c:v>
                </c:pt>
                <c:pt idx="189">
                  <c:v>-1.4470000000000001</c:v>
                </c:pt>
                <c:pt idx="190">
                  <c:v>-1.506</c:v>
                </c:pt>
                <c:pt idx="191">
                  <c:v>-1.506</c:v>
                </c:pt>
                <c:pt idx="192">
                  <c:v>-1.512</c:v>
                </c:pt>
                <c:pt idx="193">
                  <c:v>-1.5229999999999999</c:v>
                </c:pt>
                <c:pt idx="194">
                  <c:v>-1.5389999999999999</c:v>
                </c:pt>
                <c:pt idx="195">
                  <c:v>-1.5389999999999999</c:v>
                </c:pt>
                <c:pt idx="196">
                  <c:v>-1.5660000000000001</c:v>
                </c:pt>
                <c:pt idx="197">
                  <c:v>-1.593</c:v>
                </c:pt>
                <c:pt idx="198">
                  <c:v>-1.6040000000000001</c:v>
                </c:pt>
                <c:pt idx="199">
                  <c:v>-1.621</c:v>
                </c:pt>
                <c:pt idx="200">
                  <c:v>-1.631</c:v>
                </c:pt>
                <c:pt idx="201">
                  <c:v>-1.637</c:v>
                </c:pt>
                <c:pt idx="202">
                  <c:v>-1.637</c:v>
                </c:pt>
                <c:pt idx="203">
                  <c:v>-1.6479999999999999</c:v>
                </c:pt>
                <c:pt idx="204">
                  <c:v>-1.653</c:v>
                </c:pt>
                <c:pt idx="205">
                  <c:v>-1.6970000000000001</c:v>
                </c:pt>
                <c:pt idx="206">
                  <c:v>-1.708</c:v>
                </c:pt>
                <c:pt idx="207">
                  <c:v>-1.7949999999999999</c:v>
                </c:pt>
                <c:pt idx="208">
                  <c:v>-1.8220000000000001</c:v>
                </c:pt>
                <c:pt idx="209">
                  <c:v>-1.8380000000000001</c:v>
                </c:pt>
                <c:pt idx="210">
                  <c:v>-1.8220000000000001</c:v>
                </c:pt>
                <c:pt idx="211">
                  <c:v>-1.849</c:v>
                </c:pt>
                <c:pt idx="212">
                  <c:v>-1.893</c:v>
                </c:pt>
                <c:pt idx="213">
                  <c:v>-1.9139999999999999</c:v>
                </c:pt>
                <c:pt idx="214">
                  <c:v>-1.9690000000000001</c:v>
                </c:pt>
                <c:pt idx="215">
                  <c:v>-1.9850000000000001</c:v>
                </c:pt>
                <c:pt idx="216">
                  <c:v>-1.996</c:v>
                </c:pt>
                <c:pt idx="217">
                  <c:v>-2.0070000000000001</c:v>
                </c:pt>
                <c:pt idx="218">
                  <c:v>-2.0339999999999998</c:v>
                </c:pt>
                <c:pt idx="219">
                  <c:v>-2.0449999999999999</c:v>
                </c:pt>
                <c:pt idx="220">
                  <c:v>-2.121</c:v>
                </c:pt>
                <c:pt idx="221">
                  <c:v>-2.137</c:v>
                </c:pt>
                <c:pt idx="222">
                  <c:v>-2.1480000000000001</c:v>
                </c:pt>
                <c:pt idx="223">
                  <c:v>-2.1480000000000001</c:v>
                </c:pt>
                <c:pt idx="224">
                  <c:v>-2.17</c:v>
                </c:pt>
                <c:pt idx="225">
                  <c:v>-2.1920000000000002</c:v>
                </c:pt>
                <c:pt idx="226">
                  <c:v>-2.2080000000000002</c:v>
                </c:pt>
                <c:pt idx="227">
                  <c:v>-2.2349999999999999</c:v>
                </c:pt>
                <c:pt idx="228">
                  <c:v>-2.2679999999999998</c:v>
                </c:pt>
                <c:pt idx="229">
                  <c:v>-2.2949999999999999</c:v>
                </c:pt>
                <c:pt idx="230">
                  <c:v>-2.3220000000000001</c:v>
                </c:pt>
                <c:pt idx="231">
                  <c:v>-2.3330000000000002</c:v>
                </c:pt>
                <c:pt idx="232">
                  <c:v>-2.3330000000000002</c:v>
                </c:pt>
                <c:pt idx="233">
                  <c:v>-2.355</c:v>
                </c:pt>
                <c:pt idx="234">
                  <c:v>-2.3820000000000001</c:v>
                </c:pt>
                <c:pt idx="235">
                  <c:v>-2.4910000000000001</c:v>
                </c:pt>
                <c:pt idx="236">
                  <c:v>-2.5129999999999999</c:v>
                </c:pt>
                <c:pt idx="237">
                  <c:v>-2.5070000000000001</c:v>
                </c:pt>
                <c:pt idx="238">
                  <c:v>-2.5179999999999998</c:v>
                </c:pt>
                <c:pt idx="239">
                  <c:v>-2.5289999999999999</c:v>
                </c:pt>
                <c:pt idx="240">
                  <c:v>-2.5510000000000002</c:v>
                </c:pt>
                <c:pt idx="241">
                  <c:v>-2.5939999999999999</c:v>
                </c:pt>
                <c:pt idx="242">
                  <c:v>-2.6160000000000001</c:v>
                </c:pt>
                <c:pt idx="243">
                  <c:v>-2.621</c:v>
                </c:pt>
                <c:pt idx="244">
                  <c:v>-2.6269999999999998</c:v>
                </c:pt>
                <c:pt idx="245">
                  <c:v>-2.6379999999999999</c:v>
                </c:pt>
                <c:pt idx="246">
                  <c:v>-2.6429999999999998</c:v>
                </c:pt>
                <c:pt idx="247">
                  <c:v>-2.665</c:v>
                </c:pt>
                <c:pt idx="248">
                  <c:v>-2.67</c:v>
                </c:pt>
                <c:pt idx="249">
                  <c:v>-2.6970000000000001</c:v>
                </c:pt>
                <c:pt idx="250">
                  <c:v>-2.714</c:v>
                </c:pt>
                <c:pt idx="251">
                  <c:v>-2.7949999999999999</c:v>
                </c:pt>
                <c:pt idx="252">
                  <c:v>-2.806</c:v>
                </c:pt>
                <c:pt idx="253">
                  <c:v>-2.8220000000000001</c:v>
                </c:pt>
                <c:pt idx="254">
                  <c:v>-2.8439999999999999</c:v>
                </c:pt>
                <c:pt idx="255">
                  <c:v>-2.8660000000000001</c:v>
                </c:pt>
                <c:pt idx="256">
                  <c:v>-2.8769999999999998</c:v>
                </c:pt>
                <c:pt idx="257">
                  <c:v>-2.8929999999999998</c:v>
                </c:pt>
                <c:pt idx="258">
                  <c:v>-2.915</c:v>
                </c:pt>
                <c:pt idx="259">
                  <c:v>-2.948</c:v>
                </c:pt>
                <c:pt idx="260">
                  <c:v>-3.0449999999999999</c:v>
                </c:pt>
                <c:pt idx="261">
                  <c:v>-3.0449999999999999</c:v>
                </c:pt>
                <c:pt idx="262">
                  <c:v>-3.073</c:v>
                </c:pt>
                <c:pt idx="263">
                  <c:v>-3.0779999999999998</c:v>
                </c:pt>
                <c:pt idx="264">
                  <c:v>-3.0939999999999999</c:v>
                </c:pt>
                <c:pt idx="265">
                  <c:v>-3.2090000000000001</c:v>
                </c:pt>
                <c:pt idx="266">
                  <c:v>-3.2469999999999999</c:v>
                </c:pt>
                <c:pt idx="267">
                  <c:v>-3.2959999999999998</c:v>
                </c:pt>
                <c:pt idx="268">
                  <c:v>-3.323</c:v>
                </c:pt>
                <c:pt idx="269">
                  <c:v>-3.3719999999999999</c:v>
                </c:pt>
                <c:pt idx="270">
                  <c:v>-3.415</c:v>
                </c:pt>
                <c:pt idx="271">
                  <c:v>-3.5019999999999998</c:v>
                </c:pt>
                <c:pt idx="272">
                  <c:v>-3.5350000000000001</c:v>
                </c:pt>
                <c:pt idx="273">
                  <c:v>-3.54</c:v>
                </c:pt>
                <c:pt idx="274">
                  <c:v>-3.589</c:v>
                </c:pt>
                <c:pt idx="275">
                  <c:v>-3.6160000000000001</c:v>
                </c:pt>
                <c:pt idx="276">
                  <c:v>-3.6709999999999998</c:v>
                </c:pt>
                <c:pt idx="277">
                  <c:v>-3.698</c:v>
                </c:pt>
                <c:pt idx="278">
                  <c:v>-3.7090000000000001</c:v>
                </c:pt>
                <c:pt idx="279">
                  <c:v>-3.774</c:v>
                </c:pt>
                <c:pt idx="280">
                  <c:v>-3.78</c:v>
                </c:pt>
                <c:pt idx="281">
                  <c:v>-3.8450000000000002</c:v>
                </c:pt>
                <c:pt idx="282">
                  <c:v>-3.9540000000000002</c:v>
                </c:pt>
                <c:pt idx="283">
                  <c:v>-4.024</c:v>
                </c:pt>
                <c:pt idx="284">
                  <c:v>-4.0519999999999996</c:v>
                </c:pt>
                <c:pt idx="285">
                  <c:v>-4.117</c:v>
                </c:pt>
                <c:pt idx="286">
                  <c:v>-4.1440000000000001</c:v>
                </c:pt>
                <c:pt idx="287">
                  <c:v>-4.226</c:v>
                </c:pt>
                <c:pt idx="288">
                  <c:v>-4.226</c:v>
                </c:pt>
                <c:pt idx="289">
                  <c:v>-4.3289999999999997</c:v>
                </c:pt>
                <c:pt idx="290">
                  <c:v>-4.3339999999999996</c:v>
                </c:pt>
                <c:pt idx="291">
                  <c:v>-4.4210000000000003</c:v>
                </c:pt>
                <c:pt idx="292">
                  <c:v>-4.4320000000000004</c:v>
                </c:pt>
                <c:pt idx="293">
                  <c:v>-4.4589999999999996</c:v>
                </c:pt>
                <c:pt idx="294">
                  <c:v>-4.4809999999999999</c:v>
                </c:pt>
                <c:pt idx="295">
                  <c:v>-4.5250000000000004</c:v>
                </c:pt>
                <c:pt idx="296">
                  <c:v>-4.742</c:v>
                </c:pt>
                <c:pt idx="297">
                  <c:v>-4.78</c:v>
                </c:pt>
                <c:pt idx="298">
                  <c:v>-4.8289999999999997</c:v>
                </c:pt>
                <c:pt idx="299">
                  <c:v>-4.8890000000000002</c:v>
                </c:pt>
                <c:pt idx="300">
                  <c:v>-4.9050000000000002</c:v>
                </c:pt>
                <c:pt idx="301">
                  <c:v>-4.9160000000000004</c:v>
                </c:pt>
                <c:pt idx="302">
                  <c:v>-4.9870000000000001</c:v>
                </c:pt>
                <c:pt idx="303">
                  <c:v>-5.0359999999999996</c:v>
                </c:pt>
                <c:pt idx="304">
                  <c:v>-5.0410000000000004</c:v>
                </c:pt>
                <c:pt idx="305">
                  <c:v>-5.1120000000000001</c:v>
                </c:pt>
                <c:pt idx="306">
                  <c:v>-5.1769999999999996</c:v>
                </c:pt>
                <c:pt idx="307">
                  <c:v>-5.1719999999999997</c:v>
                </c:pt>
                <c:pt idx="308">
                  <c:v>-5.1769999999999996</c:v>
                </c:pt>
                <c:pt idx="309">
                  <c:v>-5.1769999999999996</c:v>
                </c:pt>
                <c:pt idx="310">
                  <c:v>-5.1769999999999996</c:v>
                </c:pt>
                <c:pt idx="311">
                  <c:v>-5.1769999999999996</c:v>
                </c:pt>
                <c:pt idx="312">
                  <c:v>-5.1769999999999996</c:v>
                </c:pt>
                <c:pt idx="313">
                  <c:v>-5.1989999999999998</c:v>
                </c:pt>
                <c:pt idx="314">
                  <c:v>-5.2859999999999996</c:v>
                </c:pt>
                <c:pt idx="315">
                  <c:v>-5.2640000000000002</c:v>
                </c:pt>
                <c:pt idx="316">
                  <c:v>-5.2640000000000002</c:v>
                </c:pt>
                <c:pt idx="317">
                  <c:v>-5.2590000000000003</c:v>
                </c:pt>
                <c:pt idx="318">
                  <c:v>-5.2480000000000002</c:v>
                </c:pt>
                <c:pt idx="319">
                  <c:v>-5.335</c:v>
                </c:pt>
                <c:pt idx="320">
                  <c:v>-5.34</c:v>
                </c:pt>
                <c:pt idx="321">
                  <c:v>-5.4059999999999997</c:v>
                </c:pt>
                <c:pt idx="322">
                  <c:v>-5.4219999999999997</c:v>
                </c:pt>
                <c:pt idx="323">
                  <c:v>-5.5039999999999996</c:v>
                </c:pt>
                <c:pt idx="324">
                  <c:v>-5.5140000000000002</c:v>
                </c:pt>
                <c:pt idx="325">
                  <c:v>-5.5140000000000002</c:v>
                </c:pt>
                <c:pt idx="326">
                  <c:v>-5.5250000000000004</c:v>
                </c:pt>
                <c:pt idx="327">
                  <c:v>-5.52</c:v>
                </c:pt>
                <c:pt idx="328">
                  <c:v>-5.5140000000000002</c:v>
                </c:pt>
                <c:pt idx="329">
                  <c:v>-5.5140000000000002</c:v>
                </c:pt>
                <c:pt idx="330">
                  <c:v>-5.5250000000000004</c:v>
                </c:pt>
                <c:pt idx="331">
                  <c:v>-5.5910000000000002</c:v>
                </c:pt>
                <c:pt idx="332">
                  <c:v>-5.601</c:v>
                </c:pt>
                <c:pt idx="333">
                  <c:v>-5.694</c:v>
                </c:pt>
                <c:pt idx="334">
                  <c:v>-5.7210000000000001</c:v>
                </c:pt>
                <c:pt idx="335">
                  <c:v>-5.7320000000000002</c:v>
                </c:pt>
                <c:pt idx="336">
                  <c:v>-5.7649999999999997</c:v>
                </c:pt>
                <c:pt idx="337">
                  <c:v>-5.8520000000000003</c:v>
                </c:pt>
                <c:pt idx="338">
                  <c:v>-5.8630000000000004</c:v>
                </c:pt>
                <c:pt idx="339">
                  <c:v>-5.9279999999999999</c:v>
                </c:pt>
                <c:pt idx="340">
                  <c:v>-5.9710000000000001</c:v>
                </c:pt>
                <c:pt idx="341">
                  <c:v>-5.9710000000000001</c:v>
                </c:pt>
                <c:pt idx="342">
                  <c:v>-5.9710000000000001</c:v>
                </c:pt>
                <c:pt idx="343">
                  <c:v>-5.9770000000000003</c:v>
                </c:pt>
                <c:pt idx="344">
                  <c:v>-5.9660000000000002</c:v>
                </c:pt>
                <c:pt idx="345">
                  <c:v>-6.0640000000000001</c:v>
                </c:pt>
                <c:pt idx="346">
                  <c:v>-6.0910000000000002</c:v>
                </c:pt>
                <c:pt idx="347">
                  <c:v>-6.0960000000000001</c:v>
                </c:pt>
                <c:pt idx="348">
                  <c:v>-6.1669999999999998</c:v>
                </c:pt>
                <c:pt idx="349">
                  <c:v>-6.2</c:v>
                </c:pt>
                <c:pt idx="350">
                  <c:v>-6.2110000000000003</c:v>
                </c:pt>
                <c:pt idx="351">
                  <c:v>-6.298</c:v>
                </c:pt>
                <c:pt idx="352">
                  <c:v>-6.3140000000000001</c:v>
                </c:pt>
                <c:pt idx="353">
                  <c:v>-6.5259999999999998</c:v>
                </c:pt>
                <c:pt idx="354">
                  <c:v>-6.548</c:v>
                </c:pt>
                <c:pt idx="355">
                  <c:v>-6.5910000000000002</c:v>
                </c:pt>
                <c:pt idx="356">
                  <c:v>-6.673</c:v>
                </c:pt>
                <c:pt idx="357">
                  <c:v>-6.6890000000000001</c:v>
                </c:pt>
                <c:pt idx="358">
                  <c:v>-6.7709999999999999</c:v>
                </c:pt>
                <c:pt idx="359">
                  <c:v>-6.7919999999999998</c:v>
                </c:pt>
                <c:pt idx="360">
                  <c:v>-5.9059999999999997</c:v>
                </c:pt>
                <c:pt idx="361">
                  <c:v>-5.9059999999999997</c:v>
                </c:pt>
                <c:pt idx="362">
                  <c:v>-5.9169999999999998</c:v>
                </c:pt>
                <c:pt idx="363">
                  <c:v>-5.9109999999999996</c:v>
                </c:pt>
                <c:pt idx="364">
                  <c:v>-5.9169999999999998</c:v>
                </c:pt>
                <c:pt idx="365">
                  <c:v>-5.9169999999999998</c:v>
                </c:pt>
                <c:pt idx="366">
                  <c:v>-5.9109999999999996</c:v>
                </c:pt>
                <c:pt idx="367">
                  <c:v>-5.9109999999999996</c:v>
                </c:pt>
                <c:pt idx="368">
                  <c:v>-5.9059999999999997</c:v>
                </c:pt>
                <c:pt idx="369">
                  <c:v>-5.9169999999999998</c:v>
                </c:pt>
                <c:pt idx="370">
                  <c:v>-5.9169999999999998</c:v>
                </c:pt>
                <c:pt idx="371">
                  <c:v>-5.9109999999999996</c:v>
                </c:pt>
                <c:pt idx="372">
                  <c:v>-5.9109999999999996</c:v>
                </c:pt>
                <c:pt idx="373">
                  <c:v>-5.9059999999999997</c:v>
                </c:pt>
                <c:pt idx="374">
                  <c:v>-5.9059999999999997</c:v>
                </c:pt>
                <c:pt idx="375">
                  <c:v>-5.9059999999999997</c:v>
                </c:pt>
                <c:pt idx="376">
                  <c:v>-5.9059999999999997</c:v>
                </c:pt>
                <c:pt idx="377">
                  <c:v>-5.9169999999999998</c:v>
                </c:pt>
                <c:pt idx="378">
                  <c:v>-5.9059999999999997</c:v>
                </c:pt>
                <c:pt idx="379">
                  <c:v>-5.9109999999999996</c:v>
                </c:pt>
                <c:pt idx="380">
                  <c:v>-5.9059999999999997</c:v>
                </c:pt>
                <c:pt idx="381">
                  <c:v>-5.9109999999999996</c:v>
                </c:pt>
                <c:pt idx="382">
                  <c:v>-5.9059999999999997</c:v>
                </c:pt>
                <c:pt idx="383">
                  <c:v>-5.9109999999999996</c:v>
                </c:pt>
                <c:pt idx="384">
                  <c:v>-5.95</c:v>
                </c:pt>
                <c:pt idx="385">
                  <c:v>-5.9550000000000001</c:v>
                </c:pt>
                <c:pt idx="386">
                  <c:v>-5.9550000000000001</c:v>
                </c:pt>
                <c:pt idx="387">
                  <c:v>-5.95</c:v>
                </c:pt>
                <c:pt idx="388">
                  <c:v>-5.9880000000000004</c:v>
                </c:pt>
                <c:pt idx="389">
                  <c:v>-5.9009999999999998</c:v>
                </c:pt>
                <c:pt idx="390">
                  <c:v>-5.8789999999999996</c:v>
                </c:pt>
                <c:pt idx="391">
                  <c:v>-5.8730000000000002</c:v>
                </c:pt>
                <c:pt idx="392">
                  <c:v>-5.8840000000000003</c:v>
                </c:pt>
                <c:pt idx="393">
                  <c:v>-5.8840000000000003</c:v>
                </c:pt>
                <c:pt idx="394">
                  <c:v>-5.8730000000000002</c:v>
                </c:pt>
                <c:pt idx="395">
                  <c:v>-5.8789999999999996</c:v>
                </c:pt>
                <c:pt idx="396">
                  <c:v>-5.8680000000000003</c:v>
                </c:pt>
                <c:pt idx="397">
                  <c:v>-5.8680000000000003</c:v>
                </c:pt>
                <c:pt idx="398">
                  <c:v>-5.89</c:v>
                </c:pt>
                <c:pt idx="399">
                  <c:v>-5.89</c:v>
                </c:pt>
                <c:pt idx="400">
                  <c:v>-5.89</c:v>
                </c:pt>
                <c:pt idx="401">
                  <c:v>-5.8840000000000003</c:v>
                </c:pt>
                <c:pt idx="402">
                  <c:v>-5.8840000000000003</c:v>
                </c:pt>
                <c:pt idx="403">
                  <c:v>-5.8730000000000002</c:v>
                </c:pt>
                <c:pt idx="404">
                  <c:v>-5.8789999999999996</c:v>
                </c:pt>
                <c:pt idx="405">
                  <c:v>-5.8730000000000002</c:v>
                </c:pt>
                <c:pt idx="406">
                  <c:v>-5.8630000000000004</c:v>
                </c:pt>
                <c:pt idx="407">
                  <c:v>-5.8789999999999996</c:v>
                </c:pt>
                <c:pt idx="408">
                  <c:v>-5.8840000000000003</c:v>
                </c:pt>
                <c:pt idx="409">
                  <c:v>-5.8840000000000003</c:v>
                </c:pt>
                <c:pt idx="410">
                  <c:v>-5.8840000000000003</c:v>
                </c:pt>
                <c:pt idx="411">
                  <c:v>-5.89</c:v>
                </c:pt>
                <c:pt idx="412">
                  <c:v>-5.8840000000000003</c:v>
                </c:pt>
                <c:pt idx="413">
                  <c:v>-5.8840000000000003</c:v>
                </c:pt>
                <c:pt idx="414">
                  <c:v>-5.8730000000000002</c:v>
                </c:pt>
                <c:pt idx="415">
                  <c:v>-5.8730000000000002</c:v>
                </c:pt>
                <c:pt idx="416">
                  <c:v>-5.8840000000000003</c:v>
                </c:pt>
                <c:pt idx="417">
                  <c:v>-5.8789999999999996</c:v>
                </c:pt>
                <c:pt idx="418">
                  <c:v>-5.8789999999999996</c:v>
                </c:pt>
                <c:pt idx="419">
                  <c:v>-5.8789999999999996</c:v>
                </c:pt>
                <c:pt idx="420">
                  <c:v>-5.8730000000000002</c:v>
                </c:pt>
                <c:pt idx="421">
                  <c:v>-5.8680000000000003</c:v>
                </c:pt>
                <c:pt idx="422">
                  <c:v>-5.8680000000000003</c:v>
                </c:pt>
                <c:pt idx="423">
                  <c:v>-5.8730000000000002</c:v>
                </c:pt>
                <c:pt idx="424">
                  <c:v>-5.8730000000000002</c:v>
                </c:pt>
                <c:pt idx="425">
                  <c:v>-5.8730000000000002</c:v>
                </c:pt>
                <c:pt idx="426">
                  <c:v>-5.8680000000000003</c:v>
                </c:pt>
                <c:pt idx="427">
                  <c:v>-5.8730000000000002</c:v>
                </c:pt>
                <c:pt idx="428">
                  <c:v>-5.8680000000000003</c:v>
                </c:pt>
                <c:pt idx="429">
                  <c:v>-5.8630000000000004</c:v>
                </c:pt>
                <c:pt idx="430">
                  <c:v>-5.8789999999999996</c:v>
                </c:pt>
                <c:pt idx="431">
                  <c:v>-5.8730000000000002</c:v>
                </c:pt>
                <c:pt idx="432">
                  <c:v>-5.8730000000000002</c:v>
                </c:pt>
                <c:pt idx="433">
                  <c:v>-5.8630000000000004</c:v>
                </c:pt>
                <c:pt idx="434">
                  <c:v>-5.8630000000000004</c:v>
                </c:pt>
                <c:pt idx="435">
                  <c:v>-5.8630000000000004</c:v>
                </c:pt>
                <c:pt idx="436">
                  <c:v>-5.9009999999999998</c:v>
                </c:pt>
                <c:pt idx="437">
                  <c:v>-5.9009999999999998</c:v>
                </c:pt>
                <c:pt idx="438">
                  <c:v>-5.9059999999999997</c:v>
                </c:pt>
                <c:pt idx="439">
                  <c:v>-5.9059999999999997</c:v>
                </c:pt>
                <c:pt idx="440">
                  <c:v>-5.8949999999999996</c:v>
                </c:pt>
                <c:pt idx="441">
                  <c:v>-5.9009999999999998</c:v>
                </c:pt>
                <c:pt idx="442">
                  <c:v>-5.9009999999999998</c:v>
                </c:pt>
                <c:pt idx="443">
                  <c:v>-5.9009999999999998</c:v>
                </c:pt>
                <c:pt idx="444">
                  <c:v>-5.89</c:v>
                </c:pt>
                <c:pt idx="445">
                  <c:v>-5.9009999999999998</c:v>
                </c:pt>
                <c:pt idx="446">
                  <c:v>-5.89</c:v>
                </c:pt>
                <c:pt idx="447">
                  <c:v>-5.9009999999999998</c:v>
                </c:pt>
                <c:pt idx="448">
                  <c:v>-5.89</c:v>
                </c:pt>
                <c:pt idx="449">
                  <c:v>-5.89</c:v>
                </c:pt>
                <c:pt idx="450">
                  <c:v>-5.8840000000000003</c:v>
                </c:pt>
                <c:pt idx="451">
                  <c:v>-5.8840000000000003</c:v>
                </c:pt>
                <c:pt idx="452">
                  <c:v>-5.8789999999999996</c:v>
                </c:pt>
                <c:pt idx="453">
                  <c:v>-5.8840000000000003</c:v>
                </c:pt>
                <c:pt idx="454">
                  <c:v>-5.8840000000000003</c:v>
                </c:pt>
                <c:pt idx="455">
                  <c:v>-5.8840000000000003</c:v>
                </c:pt>
                <c:pt idx="456">
                  <c:v>-5.8840000000000003</c:v>
                </c:pt>
                <c:pt idx="457">
                  <c:v>-5.8840000000000003</c:v>
                </c:pt>
                <c:pt idx="458">
                  <c:v>-5.8730000000000002</c:v>
                </c:pt>
                <c:pt idx="459">
                  <c:v>-5.8789999999999996</c:v>
                </c:pt>
                <c:pt idx="460">
                  <c:v>-5.8730000000000002</c:v>
                </c:pt>
                <c:pt idx="461">
                  <c:v>-5.8840000000000003</c:v>
                </c:pt>
                <c:pt idx="462">
                  <c:v>-5.8840000000000003</c:v>
                </c:pt>
                <c:pt idx="463">
                  <c:v>-5.8789999999999996</c:v>
                </c:pt>
                <c:pt idx="464">
                  <c:v>-5.8840000000000003</c:v>
                </c:pt>
                <c:pt idx="465">
                  <c:v>-5.8789999999999996</c:v>
                </c:pt>
                <c:pt idx="466">
                  <c:v>-5.8840000000000003</c:v>
                </c:pt>
                <c:pt idx="467">
                  <c:v>-5.8789999999999996</c:v>
                </c:pt>
                <c:pt idx="468">
                  <c:v>-5.8789999999999996</c:v>
                </c:pt>
                <c:pt idx="469">
                  <c:v>-5.8789999999999996</c:v>
                </c:pt>
                <c:pt idx="470">
                  <c:v>-5.8789999999999996</c:v>
                </c:pt>
                <c:pt idx="471">
                  <c:v>-5.8789999999999996</c:v>
                </c:pt>
                <c:pt idx="472">
                  <c:v>-5.8789999999999996</c:v>
                </c:pt>
                <c:pt idx="473">
                  <c:v>-5.8730000000000002</c:v>
                </c:pt>
                <c:pt idx="474">
                  <c:v>-5.8789999999999996</c:v>
                </c:pt>
                <c:pt idx="475">
                  <c:v>-5.8730000000000002</c:v>
                </c:pt>
                <c:pt idx="476">
                  <c:v>-5.8730000000000002</c:v>
                </c:pt>
                <c:pt idx="477">
                  <c:v>-5.8730000000000002</c:v>
                </c:pt>
                <c:pt idx="478">
                  <c:v>-5.8730000000000002</c:v>
                </c:pt>
                <c:pt idx="479">
                  <c:v>-5.8730000000000002</c:v>
                </c:pt>
                <c:pt idx="480">
                  <c:v>-5.8680000000000003</c:v>
                </c:pt>
                <c:pt idx="481">
                  <c:v>-5.8840000000000003</c:v>
                </c:pt>
                <c:pt idx="482">
                  <c:v>-5.8730000000000002</c:v>
                </c:pt>
                <c:pt idx="483">
                  <c:v>-5.8680000000000003</c:v>
                </c:pt>
                <c:pt idx="484">
                  <c:v>-5.8789999999999996</c:v>
                </c:pt>
                <c:pt idx="485">
                  <c:v>-5.8730000000000002</c:v>
                </c:pt>
                <c:pt idx="486">
                  <c:v>-5.8789999999999996</c:v>
                </c:pt>
                <c:pt idx="487">
                  <c:v>-5.8789999999999996</c:v>
                </c:pt>
                <c:pt idx="488">
                  <c:v>-5.8730000000000002</c:v>
                </c:pt>
                <c:pt idx="489">
                  <c:v>-5.8789999999999996</c:v>
                </c:pt>
                <c:pt idx="490">
                  <c:v>-5.8730000000000002</c:v>
                </c:pt>
                <c:pt idx="491">
                  <c:v>-5.8680000000000003</c:v>
                </c:pt>
                <c:pt idx="492">
                  <c:v>-5.8680000000000003</c:v>
                </c:pt>
                <c:pt idx="493">
                  <c:v>-5.8680000000000003</c:v>
                </c:pt>
                <c:pt idx="494">
                  <c:v>-5.8789999999999996</c:v>
                </c:pt>
                <c:pt idx="495">
                  <c:v>-5.8789999999999996</c:v>
                </c:pt>
                <c:pt idx="496">
                  <c:v>-5.8680000000000003</c:v>
                </c:pt>
                <c:pt idx="497">
                  <c:v>-5.8840000000000003</c:v>
                </c:pt>
                <c:pt idx="498">
                  <c:v>-5.8680000000000003</c:v>
                </c:pt>
                <c:pt idx="499">
                  <c:v>-5.8680000000000003</c:v>
                </c:pt>
                <c:pt idx="500">
                  <c:v>-5.8730000000000002</c:v>
                </c:pt>
                <c:pt idx="501">
                  <c:v>-5.8730000000000002</c:v>
                </c:pt>
                <c:pt idx="502">
                  <c:v>-5.8680000000000003</c:v>
                </c:pt>
                <c:pt idx="503">
                  <c:v>-5.8730000000000002</c:v>
                </c:pt>
                <c:pt idx="504">
                  <c:v>-5.8730000000000002</c:v>
                </c:pt>
                <c:pt idx="505">
                  <c:v>-5.8680000000000003</c:v>
                </c:pt>
                <c:pt idx="506">
                  <c:v>-5.8730000000000002</c:v>
                </c:pt>
                <c:pt idx="507">
                  <c:v>-5.8730000000000002</c:v>
                </c:pt>
                <c:pt idx="508">
                  <c:v>-5.8730000000000002</c:v>
                </c:pt>
                <c:pt idx="509">
                  <c:v>-5.8730000000000002</c:v>
                </c:pt>
                <c:pt idx="510">
                  <c:v>-5.8730000000000002</c:v>
                </c:pt>
                <c:pt idx="511">
                  <c:v>-5.8789999999999996</c:v>
                </c:pt>
                <c:pt idx="512">
                  <c:v>-5.8680000000000003</c:v>
                </c:pt>
                <c:pt idx="513">
                  <c:v>-5.8730000000000002</c:v>
                </c:pt>
                <c:pt idx="514">
                  <c:v>-5.8680000000000003</c:v>
                </c:pt>
                <c:pt idx="515">
                  <c:v>-5.8680000000000003</c:v>
                </c:pt>
                <c:pt idx="516">
                  <c:v>-5.8730000000000002</c:v>
                </c:pt>
                <c:pt idx="517">
                  <c:v>-5.8680000000000003</c:v>
                </c:pt>
                <c:pt idx="518">
                  <c:v>-5.8730000000000002</c:v>
                </c:pt>
                <c:pt idx="519">
                  <c:v>-5.8730000000000002</c:v>
                </c:pt>
                <c:pt idx="520">
                  <c:v>-5.8730000000000002</c:v>
                </c:pt>
                <c:pt idx="521">
                  <c:v>-5.8630000000000004</c:v>
                </c:pt>
                <c:pt idx="522">
                  <c:v>-5.8680000000000003</c:v>
                </c:pt>
                <c:pt idx="523">
                  <c:v>-5.8730000000000002</c:v>
                </c:pt>
                <c:pt idx="524">
                  <c:v>-5.8680000000000003</c:v>
                </c:pt>
                <c:pt idx="525">
                  <c:v>-5.8680000000000003</c:v>
                </c:pt>
                <c:pt idx="526">
                  <c:v>-5.8730000000000002</c:v>
                </c:pt>
                <c:pt idx="527">
                  <c:v>-5.8680000000000003</c:v>
                </c:pt>
                <c:pt idx="528">
                  <c:v>-5.8680000000000003</c:v>
                </c:pt>
                <c:pt idx="529">
                  <c:v>-5.8680000000000003</c:v>
                </c:pt>
                <c:pt idx="530">
                  <c:v>-5.8680000000000003</c:v>
                </c:pt>
                <c:pt idx="531">
                  <c:v>-5.8730000000000002</c:v>
                </c:pt>
                <c:pt idx="532">
                  <c:v>-5.8630000000000004</c:v>
                </c:pt>
                <c:pt idx="533">
                  <c:v>-5.8730000000000002</c:v>
                </c:pt>
                <c:pt idx="534">
                  <c:v>-5.8680000000000003</c:v>
                </c:pt>
                <c:pt idx="535">
                  <c:v>-5.8630000000000004</c:v>
                </c:pt>
                <c:pt idx="536">
                  <c:v>-5.8730000000000002</c:v>
                </c:pt>
                <c:pt idx="537">
                  <c:v>-5.8730000000000002</c:v>
                </c:pt>
                <c:pt idx="538">
                  <c:v>-5.8730000000000002</c:v>
                </c:pt>
                <c:pt idx="539">
                  <c:v>-5.8680000000000003</c:v>
                </c:pt>
                <c:pt idx="540">
                  <c:v>-5.8630000000000004</c:v>
                </c:pt>
                <c:pt idx="541">
                  <c:v>-5.8680000000000003</c:v>
                </c:pt>
                <c:pt idx="542">
                  <c:v>-5.8730000000000002</c:v>
                </c:pt>
                <c:pt idx="543">
                  <c:v>-5.8680000000000003</c:v>
                </c:pt>
                <c:pt idx="544">
                  <c:v>-5.8570000000000002</c:v>
                </c:pt>
                <c:pt idx="545">
                  <c:v>-5.8730000000000002</c:v>
                </c:pt>
                <c:pt idx="546">
                  <c:v>-5.8680000000000003</c:v>
                </c:pt>
                <c:pt idx="547">
                  <c:v>-5.8680000000000003</c:v>
                </c:pt>
                <c:pt idx="548">
                  <c:v>-5.8680000000000003</c:v>
                </c:pt>
                <c:pt idx="549">
                  <c:v>-5.8730000000000002</c:v>
                </c:pt>
                <c:pt idx="550">
                  <c:v>-5.8680000000000003</c:v>
                </c:pt>
                <c:pt idx="551">
                  <c:v>-5.8680000000000003</c:v>
                </c:pt>
                <c:pt idx="552">
                  <c:v>-5.8680000000000003</c:v>
                </c:pt>
                <c:pt idx="553">
                  <c:v>-5.8730000000000002</c:v>
                </c:pt>
                <c:pt idx="554">
                  <c:v>-5.8680000000000003</c:v>
                </c:pt>
                <c:pt idx="555">
                  <c:v>-5.8630000000000004</c:v>
                </c:pt>
                <c:pt idx="556">
                  <c:v>-5.8680000000000003</c:v>
                </c:pt>
                <c:pt idx="557">
                  <c:v>-5.8630000000000004</c:v>
                </c:pt>
                <c:pt idx="558">
                  <c:v>-5.8680000000000003</c:v>
                </c:pt>
                <c:pt idx="559">
                  <c:v>-5.8680000000000003</c:v>
                </c:pt>
                <c:pt idx="560">
                  <c:v>-5.8680000000000003</c:v>
                </c:pt>
                <c:pt idx="561">
                  <c:v>-5.8730000000000002</c:v>
                </c:pt>
                <c:pt idx="562">
                  <c:v>-5.8680000000000003</c:v>
                </c:pt>
                <c:pt idx="563">
                  <c:v>-5.8630000000000004</c:v>
                </c:pt>
                <c:pt idx="564">
                  <c:v>-5.8680000000000003</c:v>
                </c:pt>
                <c:pt idx="565">
                  <c:v>-5.8630000000000004</c:v>
                </c:pt>
                <c:pt idx="566">
                  <c:v>-5.8730000000000002</c:v>
                </c:pt>
                <c:pt idx="567">
                  <c:v>-5.8680000000000003</c:v>
                </c:pt>
                <c:pt idx="568">
                  <c:v>-5.8680000000000003</c:v>
                </c:pt>
                <c:pt idx="569">
                  <c:v>-5.8730000000000002</c:v>
                </c:pt>
                <c:pt idx="570">
                  <c:v>-5.8730000000000002</c:v>
                </c:pt>
                <c:pt idx="571">
                  <c:v>-5.8630000000000004</c:v>
                </c:pt>
                <c:pt idx="572">
                  <c:v>-5.8730000000000002</c:v>
                </c:pt>
                <c:pt idx="573">
                  <c:v>-5.8680000000000003</c:v>
                </c:pt>
                <c:pt idx="574">
                  <c:v>-5.8680000000000003</c:v>
                </c:pt>
                <c:pt idx="575">
                  <c:v>-5.8630000000000004</c:v>
                </c:pt>
                <c:pt idx="576">
                  <c:v>-5.8680000000000003</c:v>
                </c:pt>
                <c:pt idx="577">
                  <c:v>-5.8680000000000003</c:v>
                </c:pt>
                <c:pt idx="578">
                  <c:v>-5.8630000000000004</c:v>
                </c:pt>
                <c:pt idx="579">
                  <c:v>-5.8680000000000003</c:v>
                </c:pt>
                <c:pt idx="580">
                  <c:v>-5.8680000000000003</c:v>
                </c:pt>
                <c:pt idx="581">
                  <c:v>-5.8630000000000004</c:v>
                </c:pt>
                <c:pt idx="582">
                  <c:v>-5.8630000000000004</c:v>
                </c:pt>
                <c:pt idx="583">
                  <c:v>-5.8630000000000004</c:v>
                </c:pt>
                <c:pt idx="584">
                  <c:v>-5.8680000000000003</c:v>
                </c:pt>
                <c:pt idx="585">
                  <c:v>-5.8630000000000004</c:v>
                </c:pt>
                <c:pt idx="586">
                  <c:v>-5.8630000000000004</c:v>
                </c:pt>
                <c:pt idx="587">
                  <c:v>-5.8680000000000003</c:v>
                </c:pt>
                <c:pt idx="588">
                  <c:v>-5.8630000000000004</c:v>
                </c:pt>
                <c:pt idx="589">
                  <c:v>-5.8630000000000004</c:v>
                </c:pt>
                <c:pt idx="590">
                  <c:v>-5.8680000000000003</c:v>
                </c:pt>
                <c:pt idx="591">
                  <c:v>-5.8680000000000003</c:v>
                </c:pt>
                <c:pt idx="592">
                  <c:v>-5.8570000000000002</c:v>
                </c:pt>
                <c:pt idx="593">
                  <c:v>-5.8680000000000003</c:v>
                </c:pt>
                <c:pt idx="594">
                  <c:v>-5.8630000000000004</c:v>
                </c:pt>
                <c:pt idx="595">
                  <c:v>-5.8570000000000002</c:v>
                </c:pt>
                <c:pt idx="596">
                  <c:v>-5.8630000000000004</c:v>
                </c:pt>
                <c:pt idx="597">
                  <c:v>-5.8680000000000003</c:v>
                </c:pt>
                <c:pt idx="598">
                  <c:v>-5.8680000000000003</c:v>
                </c:pt>
                <c:pt idx="599">
                  <c:v>-5.8630000000000004</c:v>
                </c:pt>
                <c:pt idx="600">
                  <c:v>-5.8570000000000002</c:v>
                </c:pt>
                <c:pt idx="601">
                  <c:v>-5.8630000000000004</c:v>
                </c:pt>
                <c:pt idx="602">
                  <c:v>-5.6449999999999996</c:v>
                </c:pt>
                <c:pt idx="603">
                  <c:v>-4.5570000000000004</c:v>
                </c:pt>
                <c:pt idx="604">
                  <c:v>-3.1920000000000002</c:v>
                </c:pt>
                <c:pt idx="605">
                  <c:v>-2.3380000000000001</c:v>
                </c:pt>
                <c:pt idx="606">
                  <c:v>-2.0609999999999999</c:v>
                </c:pt>
                <c:pt idx="607">
                  <c:v>-1.9630000000000001</c:v>
                </c:pt>
                <c:pt idx="608">
                  <c:v>-1.9410000000000001</c:v>
                </c:pt>
                <c:pt idx="609">
                  <c:v>-1.931</c:v>
                </c:pt>
                <c:pt idx="610">
                  <c:v>-1.931</c:v>
                </c:pt>
                <c:pt idx="611">
                  <c:v>-1.931</c:v>
                </c:pt>
                <c:pt idx="612">
                  <c:v>-1.925</c:v>
                </c:pt>
                <c:pt idx="613">
                  <c:v>-1.92</c:v>
                </c:pt>
                <c:pt idx="614">
                  <c:v>-1.92</c:v>
                </c:pt>
                <c:pt idx="615">
                  <c:v>-1.92</c:v>
                </c:pt>
                <c:pt idx="616">
                  <c:v>-1.909</c:v>
                </c:pt>
                <c:pt idx="617">
                  <c:v>-1.9139999999999999</c:v>
                </c:pt>
                <c:pt idx="618">
                  <c:v>-1.9139999999999999</c:v>
                </c:pt>
                <c:pt idx="619">
                  <c:v>-1.909</c:v>
                </c:pt>
                <c:pt idx="620">
                  <c:v>-1.909</c:v>
                </c:pt>
                <c:pt idx="621">
                  <c:v>-1.903</c:v>
                </c:pt>
                <c:pt idx="622">
                  <c:v>-1.903</c:v>
                </c:pt>
                <c:pt idx="623">
                  <c:v>-1.9139999999999999</c:v>
                </c:pt>
                <c:pt idx="624">
                  <c:v>-1.903</c:v>
                </c:pt>
                <c:pt idx="625">
                  <c:v>-1.903</c:v>
                </c:pt>
                <c:pt idx="626">
                  <c:v>-1.903</c:v>
                </c:pt>
                <c:pt idx="627">
                  <c:v>-1.903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172288"/>
        <c:axId val="204186752"/>
      </c:scatterChart>
      <c:valAx>
        <c:axId val="204172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DEFLECTIONS-mm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04186752"/>
        <c:crosses val="autoZero"/>
        <c:crossBetween val="midCat"/>
      </c:valAx>
      <c:valAx>
        <c:axId val="204186752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LOAD-Kg</a:t>
                </a:r>
              </a:p>
            </c:rich>
          </c:tx>
          <c:layout>
            <c:manualLayout>
              <c:xMode val="edge"/>
              <c:yMode val="edge"/>
              <c:x val="1.5542690308705783E-2"/>
              <c:y val="0.4638161949683983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41722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277186927282433"/>
          <c:y val="0.51409243570134111"/>
          <c:w val="9.8576266540878227E-2"/>
          <c:h val="0.2264753247188695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</c:legend>
    <c:plotVisOnly val="1"/>
    <c:dispBlanksAs val="gap"/>
    <c:showDLblsOverMax val="0"/>
  </c:chart>
  <c:txPr>
    <a:bodyPr/>
    <a:lstStyle/>
    <a:p>
      <a:pPr>
        <a:defRPr b="1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371945398884224E-2"/>
          <c:y val="2.3175162626520623E-2"/>
          <c:w val="0.87878020447494054"/>
          <c:h val="0.8827849773166041"/>
        </c:manualLayout>
      </c:layout>
      <c:scatterChart>
        <c:scatterStyle val="lineMarker"/>
        <c:varyColors val="0"/>
        <c:ser>
          <c:idx val="2"/>
          <c:order val="0"/>
          <c:tx>
            <c:v>Steel bars-sagging</c:v>
          </c:tx>
          <c:marker>
            <c:symbol val="none"/>
          </c:marker>
          <c:xVal>
            <c:numRef>
              <c:f>'DATA-editted'!$BU$6:$BU$372</c:f>
              <c:numCache>
                <c:formatCode>General</c:formatCode>
                <c:ptCount val="367"/>
                <c:pt idx="0">
                  <c:v>11.023999999999999</c:v>
                </c:pt>
                <c:pt idx="1">
                  <c:v>11.504</c:v>
                </c:pt>
                <c:pt idx="2">
                  <c:v>11.023999999999999</c:v>
                </c:pt>
                <c:pt idx="3">
                  <c:v>11.023999999999999</c:v>
                </c:pt>
                <c:pt idx="4">
                  <c:v>11.504</c:v>
                </c:pt>
                <c:pt idx="5">
                  <c:v>12.462</c:v>
                </c:pt>
                <c:pt idx="6">
                  <c:v>11.504</c:v>
                </c:pt>
                <c:pt idx="7">
                  <c:v>11.504</c:v>
                </c:pt>
                <c:pt idx="8">
                  <c:v>10.545</c:v>
                </c:pt>
                <c:pt idx="9">
                  <c:v>8.6280000000000001</c:v>
                </c:pt>
                <c:pt idx="10">
                  <c:v>9.5860000000000003</c:v>
                </c:pt>
                <c:pt idx="11">
                  <c:v>10.066000000000001</c:v>
                </c:pt>
                <c:pt idx="12">
                  <c:v>11.504</c:v>
                </c:pt>
                <c:pt idx="13">
                  <c:v>12.462</c:v>
                </c:pt>
                <c:pt idx="14">
                  <c:v>12.942</c:v>
                </c:pt>
                <c:pt idx="15">
                  <c:v>13.420999999999999</c:v>
                </c:pt>
                <c:pt idx="16">
                  <c:v>15.337999999999999</c:v>
                </c:pt>
                <c:pt idx="17">
                  <c:v>16.297000000000001</c:v>
                </c:pt>
                <c:pt idx="18">
                  <c:v>17.256</c:v>
                </c:pt>
                <c:pt idx="19">
                  <c:v>17.734999999999999</c:v>
                </c:pt>
                <c:pt idx="20">
                  <c:v>19.172999999999998</c:v>
                </c:pt>
                <c:pt idx="21">
                  <c:v>19.172999999999998</c:v>
                </c:pt>
                <c:pt idx="22">
                  <c:v>18.693999999999999</c:v>
                </c:pt>
                <c:pt idx="23">
                  <c:v>21.09</c:v>
                </c:pt>
                <c:pt idx="24">
                  <c:v>21.568999999999999</c:v>
                </c:pt>
                <c:pt idx="25">
                  <c:v>20.131</c:v>
                </c:pt>
                <c:pt idx="26">
                  <c:v>20.611000000000001</c:v>
                </c:pt>
                <c:pt idx="27">
                  <c:v>21.09</c:v>
                </c:pt>
                <c:pt idx="28">
                  <c:v>21.568999999999999</c:v>
                </c:pt>
                <c:pt idx="29">
                  <c:v>23.007000000000001</c:v>
                </c:pt>
                <c:pt idx="30">
                  <c:v>31.635999999999999</c:v>
                </c:pt>
                <c:pt idx="31">
                  <c:v>31.635999999999999</c:v>
                </c:pt>
                <c:pt idx="32">
                  <c:v>35.47</c:v>
                </c:pt>
                <c:pt idx="33">
                  <c:v>36.429000000000002</c:v>
                </c:pt>
                <c:pt idx="34">
                  <c:v>38.345999999999997</c:v>
                </c:pt>
                <c:pt idx="35">
                  <c:v>38.345999999999997</c:v>
                </c:pt>
                <c:pt idx="36">
                  <c:v>38.826000000000001</c:v>
                </c:pt>
                <c:pt idx="37">
                  <c:v>43.14</c:v>
                </c:pt>
                <c:pt idx="38">
                  <c:v>45.057000000000002</c:v>
                </c:pt>
                <c:pt idx="39">
                  <c:v>45.536999999999999</c:v>
                </c:pt>
                <c:pt idx="40">
                  <c:v>46.975000000000001</c:v>
                </c:pt>
                <c:pt idx="41">
                  <c:v>46.975000000000001</c:v>
                </c:pt>
                <c:pt idx="42">
                  <c:v>50.33</c:v>
                </c:pt>
                <c:pt idx="43">
                  <c:v>47.454000000000001</c:v>
                </c:pt>
                <c:pt idx="44">
                  <c:v>47.454000000000001</c:v>
                </c:pt>
                <c:pt idx="45">
                  <c:v>47.933</c:v>
                </c:pt>
                <c:pt idx="46">
                  <c:v>48.412999999999997</c:v>
                </c:pt>
                <c:pt idx="47">
                  <c:v>48.892000000000003</c:v>
                </c:pt>
                <c:pt idx="48">
                  <c:v>50.81</c:v>
                </c:pt>
                <c:pt idx="49">
                  <c:v>55.124000000000002</c:v>
                </c:pt>
                <c:pt idx="50">
                  <c:v>51.768000000000001</c:v>
                </c:pt>
                <c:pt idx="51">
                  <c:v>51.289000000000001</c:v>
                </c:pt>
                <c:pt idx="52">
                  <c:v>55.603000000000002</c:v>
                </c:pt>
                <c:pt idx="53">
                  <c:v>57.040999999999997</c:v>
                </c:pt>
                <c:pt idx="54">
                  <c:v>58</c:v>
                </c:pt>
                <c:pt idx="55">
                  <c:v>58.478999999999999</c:v>
                </c:pt>
                <c:pt idx="56">
                  <c:v>58.959000000000003</c:v>
                </c:pt>
                <c:pt idx="57">
                  <c:v>60.396999999999998</c:v>
                </c:pt>
                <c:pt idx="58">
                  <c:v>60.875999999999998</c:v>
                </c:pt>
                <c:pt idx="59">
                  <c:v>60.396999999999998</c:v>
                </c:pt>
                <c:pt idx="60">
                  <c:v>67.108000000000004</c:v>
                </c:pt>
                <c:pt idx="61">
                  <c:v>69.983999999999995</c:v>
                </c:pt>
                <c:pt idx="62">
                  <c:v>69.504999999999995</c:v>
                </c:pt>
                <c:pt idx="63">
                  <c:v>69.504999999999995</c:v>
                </c:pt>
                <c:pt idx="64">
                  <c:v>87.721999999999994</c:v>
                </c:pt>
                <c:pt idx="65">
                  <c:v>87.721999999999994</c:v>
                </c:pt>
                <c:pt idx="66">
                  <c:v>89.638999999999996</c:v>
                </c:pt>
                <c:pt idx="67">
                  <c:v>89.638999999999996</c:v>
                </c:pt>
                <c:pt idx="68">
                  <c:v>90.119</c:v>
                </c:pt>
                <c:pt idx="69">
                  <c:v>92.036000000000001</c:v>
                </c:pt>
                <c:pt idx="70">
                  <c:v>93.474999999999994</c:v>
                </c:pt>
                <c:pt idx="71">
                  <c:v>93.474999999999994</c:v>
                </c:pt>
                <c:pt idx="72">
                  <c:v>94.433000000000007</c:v>
                </c:pt>
                <c:pt idx="73">
                  <c:v>94.912999999999997</c:v>
                </c:pt>
                <c:pt idx="74">
                  <c:v>95.391999999999996</c:v>
                </c:pt>
                <c:pt idx="75">
                  <c:v>96.83</c:v>
                </c:pt>
                <c:pt idx="76">
                  <c:v>95.872</c:v>
                </c:pt>
                <c:pt idx="77">
                  <c:v>97.31</c:v>
                </c:pt>
                <c:pt idx="78">
                  <c:v>95.391999999999996</c:v>
                </c:pt>
                <c:pt idx="79">
                  <c:v>95.391999999999996</c:v>
                </c:pt>
                <c:pt idx="80">
                  <c:v>96.83</c:v>
                </c:pt>
                <c:pt idx="81">
                  <c:v>97.789000000000001</c:v>
                </c:pt>
                <c:pt idx="82">
                  <c:v>96.83</c:v>
                </c:pt>
                <c:pt idx="83">
                  <c:v>97.789000000000001</c:v>
                </c:pt>
                <c:pt idx="84">
                  <c:v>100.18600000000001</c:v>
                </c:pt>
                <c:pt idx="85">
                  <c:v>102.104</c:v>
                </c:pt>
                <c:pt idx="86">
                  <c:v>103.542</c:v>
                </c:pt>
                <c:pt idx="87">
                  <c:v>105.46</c:v>
                </c:pt>
                <c:pt idx="88">
                  <c:v>107.377</c:v>
                </c:pt>
                <c:pt idx="89">
                  <c:v>106.41800000000001</c:v>
                </c:pt>
                <c:pt idx="90">
                  <c:v>107.857</c:v>
                </c:pt>
                <c:pt idx="91">
                  <c:v>108.816</c:v>
                </c:pt>
                <c:pt idx="92">
                  <c:v>109.774</c:v>
                </c:pt>
                <c:pt idx="93">
                  <c:v>120.801</c:v>
                </c:pt>
                <c:pt idx="94">
                  <c:v>122.71899999999999</c:v>
                </c:pt>
                <c:pt idx="95">
                  <c:v>121.28100000000001</c:v>
                </c:pt>
                <c:pt idx="96">
                  <c:v>123.19799999999999</c:v>
                </c:pt>
                <c:pt idx="97">
                  <c:v>126.075</c:v>
                </c:pt>
                <c:pt idx="98">
                  <c:v>127.99299999999999</c:v>
                </c:pt>
                <c:pt idx="99">
                  <c:v>130.38999999999999</c:v>
                </c:pt>
                <c:pt idx="100">
                  <c:v>132.78700000000001</c:v>
                </c:pt>
                <c:pt idx="101">
                  <c:v>136.143</c:v>
                </c:pt>
                <c:pt idx="102">
                  <c:v>155.80099999999999</c:v>
                </c:pt>
                <c:pt idx="103">
                  <c:v>187.446</c:v>
                </c:pt>
                <c:pt idx="104">
                  <c:v>220.53200000000001</c:v>
                </c:pt>
                <c:pt idx="105">
                  <c:v>248.345</c:v>
                </c:pt>
                <c:pt idx="106">
                  <c:v>1994.539</c:v>
                </c:pt>
                <c:pt idx="107">
                  <c:v>2060.4699999999998</c:v>
                </c:pt>
                <c:pt idx="108">
                  <c:v>2108.12</c:v>
                </c:pt>
                <c:pt idx="109">
                  <c:v>2142.777</c:v>
                </c:pt>
                <c:pt idx="110">
                  <c:v>2159.6239999999998</c:v>
                </c:pt>
                <c:pt idx="111">
                  <c:v>2236.6509999999998</c:v>
                </c:pt>
                <c:pt idx="112">
                  <c:v>2295.3910000000001</c:v>
                </c:pt>
                <c:pt idx="113">
                  <c:v>2353.1750000000002</c:v>
                </c:pt>
                <c:pt idx="114">
                  <c:v>2398.444</c:v>
                </c:pt>
                <c:pt idx="115">
                  <c:v>2419.154</c:v>
                </c:pt>
                <c:pt idx="116">
                  <c:v>2444.1990000000001</c:v>
                </c:pt>
                <c:pt idx="117">
                  <c:v>2446.607</c:v>
                </c:pt>
                <c:pt idx="118">
                  <c:v>2563.181</c:v>
                </c:pt>
                <c:pt idx="119">
                  <c:v>2591.6060000000002</c:v>
                </c:pt>
                <c:pt idx="120">
                  <c:v>2581.0059999999999</c:v>
                </c:pt>
                <c:pt idx="121">
                  <c:v>2573.7800000000002</c:v>
                </c:pt>
                <c:pt idx="122">
                  <c:v>2576.67</c:v>
                </c:pt>
                <c:pt idx="123">
                  <c:v>2700.502</c:v>
                </c:pt>
                <c:pt idx="124">
                  <c:v>2733.2719999999999</c:v>
                </c:pt>
                <c:pt idx="125">
                  <c:v>2756.4050000000002</c:v>
                </c:pt>
                <c:pt idx="126">
                  <c:v>2770.3820000000001</c:v>
                </c:pt>
                <c:pt idx="127">
                  <c:v>2781.4670000000001</c:v>
                </c:pt>
                <c:pt idx="128">
                  <c:v>2779.0569999999998</c:v>
                </c:pt>
                <c:pt idx="129">
                  <c:v>2810.8679999999999</c:v>
                </c:pt>
                <c:pt idx="130">
                  <c:v>2807.4940000000001</c:v>
                </c:pt>
                <c:pt idx="131">
                  <c:v>2839.7890000000002</c:v>
                </c:pt>
                <c:pt idx="132">
                  <c:v>2925.598</c:v>
                </c:pt>
                <c:pt idx="133">
                  <c:v>2989.241</c:v>
                </c:pt>
                <c:pt idx="134">
                  <c:v>3026.8510000000001</c:v>
                </c:pt>
                <c:pt idx="135">
                  <c:v>3029.7449999999999</c:v>
                </c:pt>
                <c:pt idx="136">
                  <c:v>3022.029</c:v>
                </c:pt>
                <c:pt idx="137">
                  <c:v>3015.761</c:v>
                </c:pt>
                <c:pt idx="138">
                  <c:v>3010.9389999999999</c:v>
                </c:pt>
                <c:pt idx="139">
                  <c:v>3007.5630000000001</c:v>
                </c:pt>
                <c:pt idx="140">
                  <c:v>3004.67</c:v>
                </c:pt>
                <c:pt idx="141">
                  <c:v>3075.0740000000001</c:v>
                </c:pt>
                <c:pt idx="142">
                  <c:v>3177.3229999999999</c:v>
                </c:pt>
                <c:pt idx="143">
                  <c:v>2985.3829999999998</c:v>
                </c:pt>
                <c:pt idx="144">
                  <c:v>3130.0549999999998</c:v>
                </c:pt>
                <c:pt idx="145">
                  <c:v>3121.855</c:v>
                </c:pt>
                <c:pt idx="146">
                  <c:v>3170.57</c:v>
                </c:pt>
                <c:pt idx="147">
                  <c:v>3236.1729999999998</c:v>
                </c:pt>
                <c:pt idx="148">
                  <c:v>3290.6880000000001</c:v>
                </c:pt>
                <c:pt idx="149">
                  <c:v>3295.9960000000001</c:v>
                </c:pt>
                <c:pt idx="150">
                  <c:v>5269.768</c:v>
                </c:pt>
                <c:pt idx="151">
                  <c:v>14617.056</c:v>
                </c:pt>
                <c:pt idx="152">
                  <c:v>14965.008</c:v>
                </c:pt>
                <c:pt idx="153">
                  <c:v>15533.1</c:v>
                </c:pt>
                <c:pt idx="188">
                  <c:v>13764.717000000001</c:v>
                </c:pt>
                <c:pt idx="189">
                  <c:v>13709.554</c:v>
                </c:pt>
                <c:pt idx="190">
                  <c:v>13675.08</c:v>
                </c:pt>
                <c:pt idx="191">
                  <c:v>13740.582</c:v>
                </c:pt>
              </c:numCache>
            </c:numRef>
          </c:xVal>
          <c:yVal>
            <c:numRef>
              <c:f>'DATA-editted'!$BT$6:$BT$372</c:f>
              <c:numCache>
                <c:formatCode>General</c:formatCode>
                <c:ptCount val="367"/>
                <c:pt idx="0">
                  <c:v>0.30499999999999999</c:v>
                </c:pt>
                <c:pt idx="1">
                  <c:v>0</c:v>
                </c:pt>
                <c:pt idx="2">
                  <c:v>0</c:v>
                </c:pt>
                <c:pt idx="3">
                  <c:v>-0.30499999999999999</c:v>
                </c:pt>
                <c:pt idx="4">
                  <c:v>0</c:v>
                </c:pt>
                <c:pt idx="5">
                  <c:v>0</c:v>
                </c:pt>
                <c:pt idx="6">
                  <c:v>-0.61</c:v>
                </c:pt>
                <c:pt idx="7">
                  <c:v>0</c:v>
                </c:pt>
                <c:pt idx="8">
                  <c:v>-0.30499999999999999</c:v>
                </c:pt>
                <c:pt idx="9">
                  <c:v>0</c:v>
                </c:pt>
                <c:pt idx="10">
                  <c:v>-0.30499999999999999</c:v>
                </c:pt>
                <c:pt idx="11">
                  <c:v>-0.30499999999999999</c:v>
                </c:pt>
                <c:pt idx="12">
                  <c:v>-0.30499999999999999</c:v>
                </c:pt>
                <c:pt idx="13">
                  <c:v>-0.30499999999999999</c:v>
                </c:pt>
                <c:pt idx="14">
                  <c:v>18.007999999999999</c:v>
                </c:pt>
                <c:pt idx="15">
                  <c:v>47.308</c:v>
                </c:pt>
                <c:pt idx="16">
                  <c:v>60.737000000000002</c:v>
                </c:pt>
                <c:pt idx="17">
                  <c:v>92.174000000000007</c:v>
                </c:pt>
                <c:pt idx="18">
                  <c:v>108.351</c:v>
                </c:pt>
                <c:pt idx="19">
                  <c:v>125.748</c:v>
                </c:pt>
                <c:pt idx="20">
                  <c:v>133.37799999999999</c:v>
                </c:pt>
                <c:pt idx="21">
                  <c:v>140.09299999999999</c:v>
                </c:pt>
                <c:pt idx="22">
                  <c:v>149.554</c:v>
                </c:pt>
                <c:pt idx="23">
                  <c:v>157.79499999999999</c:v>
                </c:pt>
                <c:pt idx="24">
                  <c:v>171.22499999999999</c:v>
                </c:pt>
                <c:pt idx="25">
                  <c:v>189.53700000000001</c:v>
                </c:pt>
                <c:pt idx="26">
                  <c:v>198.69399999999999</c:v>
                </c:pt>
                <c:pt idx="27">
                  <c:v>207.24</c:v>
                </c:pt>
                <c:pt idx="28">
                  <c:v>219.143</c:v>
                </c:pt>
                <c:pt idx="29">
                  <c:v>212.12299999999999</c:v>
                </c:pt>
                <c:pt idx="30">
                  <c:v>214.565</c:v>
                </c:pt>
                <c:pt idx="31">
                  <c:v>302.161</c:v>
                </c:pt>
                <c:pt idx="32">
                  <c:v>364.42399999999998</c:v>
                </c:pt>
                <c:pt idx="33">
                  <c:v>394.94600000000003</c:v>
                </c:pt>
                <c:pt idx="34">
                  <c:v>419.97300000000001</c:v>
                </c:pt>
                <c:pt idx="35">
                  <c:v>439.81200000000001</c:v>
                </c:pt>
                <c:pt idx="36">
                  <c:v>441.33800000000002</c:v>
                </c:pt>
                <c:pt idx="37">
                  <c:v>445.00099999999998</c:v>
                </c:pt>
                <c:pt idx="38">
                  <c:v>494.14</c:v>
                </c:pt>
                <c:pt idx="39">
                  <c:v>519.47299999999996</c:v>
                </c:pt>
                <c:pt idx="40">
                  <c:v>530.76499999999999</c:v>
                </c:pt>
                <c:pt idx="41">
                  <c:v>540.53200000000004</c:v>
                </c:pt>
                <c:pt idx="42">
                  <c:v>550.29899999999998</c:v>
                </c:pt>
                <c:pt idx="43">
                  <c:v>559.76099999999997</c:v>
                </c:pt>
                <c:pt idx="44">
                  <c:v>568.30700000000002</c:v>
                </c:pt>
                <c:pt idx="45">
                  <c:v>571.05399999999997</c:v>
                </c:pt>
                <c:pt idx="46">
                  <c:v>584.178</c:v>
                </c:pt>
                <c:pt idx="47">
                  <c:v>591.50300000000004</c:v>
                </c:pt>
                <c:pt idx="48">
                  <c:v>597.30200000000002</c:v>
                </c:pt>
                <c:pt idx="49">
                  <c:v>601.57500000000005</c:v>
                </c:pt>
                <c:pt idx="50">
                  <c:v>611.03700000000003</c:v>
                </c:pt>
                <c:pt idx="51">
                  <c:v>611.952</c:v>
                </c:pt>
                <c:pt idx="52">
                  <c:v>651.32500000000005</c:v>
                </c:pt>
                <c:pt idx="53">
                  <c:v>711.75699999999995</c:v>
                </c:pt>
                <c:pt idx="54">
                  <c:v>745.02499999999998</c:v>
                </c:pt>
                <c:pt idx="55">
                  <c:v>767.91600000000005</c:v>
                </c:pt>
                <c:pt idx="56">
                  <c:v>785.92399999999998</c:v>
                </c:pt>
                <c:pt idx="57">
                  <c:v>799.35299999999995</c:v>
                </c:pt>
                <c:pt idx="58">
                  <c:v>817.66600000000005</c:v>
                </c:pt>
                <c:pt idx="59">
                  <c:v>822.24400000000003</c:v>
                </c:pt>
                <c:pt idx="60">
                  <c:v>911.67100000000005</c:v>
                </c:pt>
                <c:pt idx="61">
                  <c:v>982.78599999999994</c:v>
                </c:pt>
                <c:pt idx="62">
                  <c:v>1002.32</c:v>
                </c:pt>
                <c:pt idx="63">
                  <c:v>1002.32</c:v>
                </c:pt>
                <c:pt idx="64">
                  <c:v>1015.749</c:v>
                </c:pt>
                <c:pt idx="65">
                  <c:v>1040.1659999999999</c:v>
                </c:pt>
                <c:pt idx="66">
                  <c:v>1058.7840000000001</c:v>
                </c:pt>
                <c:pt idx="67">
                  <c:v>1067.635</c:v>
                </c:pt>
                <c:pt idx="68">
                  <c:v>1081.675</c:v>
                </c:pt>
                <c:pt idx="69">
                  <c:v>1099.0719999999999</c:v>
                </c:pt>
                <c:pt idx="70">
                  <c:v>1126.847</c:v>
                </c:pt>
                <c:pt idx="71">
                  <c:v>1142.412</c:v>
                </c:pt>
                <c:pt idx="72">
                  <c:v>1133.2560000000001</c:v>
                </c:pt>
                <c:pt idx="73">
                  <c:v>1151.2639999999999</c:v>
                </c:pt>
                <c:pt idx="74">
                  <c:v>1171.1020000000001</c:v>
                </c:pt>
                <c:pt idx="75">
                  <c:v>1190.0260000000001</c:v>
                </c:pt>
                <c:pt idx="76">
                  <c:v>1193.078</c:v>
                </c:pt>
                <c:pt idx="77">
                  <c:v>1197.3510000000001</c:v>
                </c:pt>
                <c:pt idx="78">
                  <c:v>1229.703</c:v>
                </c:pt>
                <c:pt idx="79">
                  <c:v>1258.088</c:v>
                </c:pt>
                <c:pt idx="80">
                  <c:v>1262.3610000000001</c:v>
                </c:pt>
                <c:pt idx="81">
                  <c:v>1262.6659999999999</c:v>
                </c:pt>
                <c:pt idx="82">
                  <c:v>1256.2570000000001</c:v>
                </c:pt>
                <c:pt idx="83">
                  <c:v>1252.9000000000001</c:v>
                </c:pt>
                <c:pt idx="84">
                  <c:v>1249.5419999999999</c:v>
                </c:pt>
                <c:pt idx="85">
                  <c:v>1243.4380000000001</c:v>
                </c:pt>
                <c:pt idx="86">
                  <c:v>1247.711</c:v>
                </c:pt>
                <c:pt idx="87">
                  <c:v>1296.8499999999999</c:v>
                </c:pt>
                <c:pt idx="88">
                  <c:v>1341.106</c:v>
                </c:pt>
                <c:pt idx="89">
                  <c:v>1377.732</c:v>
                </c:pt>
                <c:pt idx="90">
                  <c:v>1404.896</c:v>
                </c:pt>
                <c:pt idx="91">
                  <c:v>1420.7670000000001</c:v>
                </c:pt>
                <c:pt idx="92">
                  <c:v>1417.104</c:v>
                </c:pt>
                <c:pt idx="93">
                  <c:v>1483.335</c:v>
                </c:pt>
                <c:pt idx="94">
                  <c:v>1538.579</c:v>
                </c:pt>
                <c:pt idx="95">
                  <c:v>1538.2739999999999</c:v>
                </c:pt>
                <c:pt idx="96">
                  <c:v>1540.105</c:v>
                </c:pt>
                <c:pt idx="97">
                  <c:v>1579.172</c:v>
                </c:pt>
                <c:pt idx="98">
                  <c:v>1592.6020000000001</c:v>
                </c:pt>
                <c:pt idx="99">
                  <c:v>1602.979</c:v>
                </c:pt>
                <c:pt idx="100">
                  <c:v>1612.7460000000001</c:v>
                </c:pt>
                <c:pt idx="101">
                  <c:v>1613.356</c:v>
                </c:pt>
                <c:pt idx="102">
                  <c:v>1657.002</c:v>
                </c:pt>
                <c:pt idx="103">
                  <c:v>1759.8579999999999</c:v>
                </c:pt>
                <c:pt idx="104">
                  <c:v>1812.05</c:v>
                </c:pt>
                <c:pt idx="105">
                  <c:v>1833.415</c:v>
                </c:pt>
                <c:pt idx="106">
                  <c:v>1878.586</c:v>
                </c:pt>
                <c:pt idx="107">
                  <c:v>1943.902</c:v>
                </c:pt>
                <c:pt idx="108">
                  <c:v>1982.9690000000001</c:v>
                </c:pt>
                <c:pt idx="109">
                  <c:v>2004.029</c:v>
                </c:pt>
                <c:pt idx="110">
                  <c:v>2022.6469999999999</c:v>
                </c:pt>
                <c:pt idx="111">
                  <c:v>2020.816</c:v>
                </c:pt>
                <c:pt idx="112">
                  <c:v>2080.942</c:v>
                </c:pt>
                <c:pt idx="113">
                  <c:v>2128.556</c:v>
                </c:pt>
                <c:pt idx="114">
                  <c:v>2175.2530000000002</c:v>
                </c:pt>
                <c:pt idx="115">
                  <c:v>2196.6179999999999</c:v>
                </c:pt>
                <c:pt idx="116">
                  <c:v>2211.268</c:v>
                </c:pt>
                <c:pt idx="117">
                  <c:v>2227.75</c:v>
                </c:pt>
                <c:pt idx="118">
                  <c:v>2285.4349999999999</c:v>
                </c:pt>
                <c:pt idx="119">
                  <c:v>2337.9319999999998</c:v>
                </c:pt>
                <c:pt idx="120">
                  <c:v>2360.212</c:v>
                </c:pt>
                <c:pt idx="121">
                  <c:v>2395.0070000000001</c:v>
                </c:pt>
                <c:pt idx="122">
                  <c:v>2415.1509999999998</c:v>
                </c:pt>
                <c:pt idx="123">
                  <c:v>2491.4540000000002</c:v>
                </c:pt>
                <c:pt idx="124">
                  <c:v>2546.6979999999999</c:v>
                </c:pt>
                <c:pt idx="125">
                  <c:v>2580.8809999999999</c:v>
                </c:pt>
                <c:pt idx="126">
                  <c:v>2592.48</c:v>
                </c:pt>
                <c:pt idx="127">
                  <c:v>2604.6880000000001</c:v>
                </c:pt>
                <c:pt idx="128">
                  <c:v>2610.7919999999999</c:v>
                </c:pt>
                <c:pt idx="129">
                  <c:v>2621.17</c:v>
                </c:pt>
                <c:pt idx="130">
                  <c:v>2629.105</c:v>
                </c:pt>
                <c:pt idx="131">
                  <c:v>2626.0529999999999</c:v>
                </c:pt>
                <c:pt idx="132">
                  <c:v>2693.2</c:v>
                </c:pt>
                <c:pt idx="133">
                  <c:v>2774.0810000000001</c:v>
                </c:pt>
                <c:pt idx="134">
                  <c:v>2828.7139999999999</c:v>
                </c:pt>
                <c:pt idx="135">
                  <c:v>2846.1120000000001</c:v>
                </c:pt>
                <c:pt idx="136">
                  <c:v>2836.04</c:v>
                </c:pt>
                <c:pt idx="137">
                  <c:v>2826.8829999999998</c:v>
                </c:pt>
                <c:pt idx="138">
                  <c:v>2816.5059999999999</c:v>
                </c:pt>
                <c:pt idx="139">
                  <c:v>2809.181</c:v>
                </c:pt>
                <c:pt idx="140">
                  <c:v>2806.1289999999999</c:v>
                </c:pt>
                <c:pt idx="141">
                  <c:v>2819.2530000000002</c:v>
                </c:pt>
                <c:pt idx="142">
                  <c:v>2912.038</c:v>
                </c:pt>
                <c:pt idx="143">
                  <c:v>3002.991</c:v>
                </c:pt>
                <c:pt idx="144">
                  <c:v>3025.2719999999999</c:v>
                </c:pt>
                <c:pt idx="145">
                  <c:v>3012.1469999999999</c:v>
                </c:pt>
                <c:pt idx="146">
                  <c:v>3012.1469999999999</c:v>
                </c:pt>
                <c:pt idx="147">
                  <c:v>3087.23</c:v>
                </c:pt>
                <c:pt idx="148">
                  <c:v>3157.1239999999998</c:v>
                </c:pt>
                <c:pt idx="149">
                  <c:v>3200.7689999999998</c:v>
                </c:pt>
                <c:pt idx="150">
                  <c:v>3314.0030000000002</c:v>
                </c:pt>
                <c:pt idx="151">
                  <c:v>3389.6959999999999</c:v>
                </c:pt>
                <c:pt idx="152">
                  <c:v>3321.328</c:v>
                </c:pt>
                <c:pt idx="153">
                  <c:v>3301.489</c:v>
                </c:pt>
                <c:pt idx="154">
                  <c:v>3370.7730000000001</c:v>
                </c:pt>
                <c:pt idx="155">
                  <c:v>3357.038</c:v>
                </c:pt>
                <c:pt idx="156">
                  <c:v>3307.8989999999999</c:v>
                </c:pt>
                <c:pt idx="157">
                  <c:v>3303.3209999999999</c:v>
                </c:pt>
                <c:pt idx="158">
                  <c:v>3365.5839999999998</c:v>
                </c:pt>
                <c:pt idx="159">
                  <c:v>3339.9459999999999</c:v>
                </c:pt>
                <c:pt idx="160">
                  <c:v>3326.5169999999998</c:v>
                </c:pt>
                <c:pt idx="161">
                  <c:v>3331.7060000000001</c:v>
                </c:pt>
                <c:pt idx="162">
                  <c:v>3370.7730000000001</c:v>
                </c:pt>
                <c:pt idx="163">
                  <c:v>3388.4749999999999</c:v>
                </c:pt>
                <c:pt idx="164">
                  <c:v>3404.6509999999998</c:v>
                </c:pt>
                <c:pt idx="165">
                  <c:v>3417.47</c:v>
                </c:pt>
                <c:pt idx="166">
                  <c:v>3426.9319999999998</c:v>
                </c:pt>
                <c:pt idx="167">
                  <c:v>3467.22</c:v>
                </c:pt>
                <c:pt idx="168">
                  <c:v>3445.855</c:v>
                </c:pt>
                <c:pt idx="169">
                  <c:v>3493.163</c:v>
                </c:pt>
                <c:pt idx="170">
                  <c:v>3526.7370000000001</c:v>
                </c:pt>
                <c:pt idx="171">
                  <c:v>3545.9650000000001</c:v>
                </c:pt>
                <c:pt idx="172">
                  <c:v>3549.6280000000002</c:v>
                </c:pt>
                <c:pt idx="173">
                  <c:v>3558.174</c:v>
                </c:pt>
                <c:pt idx="174">
                  <c:v>3567.0250000000001</c:v>
                </c:pt>
                <c:pt idx="175">
                  <c:v>3551.154</c:v>
                </c:pt>
                <c:pt idx="176">
                  <c:v>3584.422</c:v>
                </c:pt>
                <c:pt idx="177">
                  <c:v>3626.8470000000002</c:v>
                </c:pt>
                <c:pt idx="178">
                  <c:v>3665.9140000000002</c:v>
                </c:pt>
                <c:pt idx="179">
                  <c:v>3659.1990000000001</c:v>
                </c:pt>
                <c:pt idx="180">
                  <c:v>3643.0230000000001</c:v>
                </c:pt>
                <c:pt idx="181">
                  <c:v>3720.547</c:v>
                </c:pt>
                <c:pt idx="182">
                  <c:v>3783.4209999999998</c:v>
                </c:pt>
                <c:pt idx="183">
                  <c:v>3773.9589999999998</c:v>
                </c:pt>
                <c:pt idx="184">
                  <c:v>3750.1529999999998</c:v>
                </c:pt>
                <c:pt idx="185">
                  <c:v>3757.7829999999999</c:v>
                </c:pt>
                <c:pt idx="186">
                  <c:v>3814.2469999999998</c:v>
                </c:pt>
                <c:pt idx="187">
                  <c:v>3843.2429999999999</c:v>
                </c:pt>
                <c:pt idx="188">
                  <c:v>3889.33</c:v>
                </c:pt>
                <c:pt idx="189">
                  <c:v>3868.27</c:v>
                </c:pt>
                <c:pt idx="190">
                  <c:v>3859.4189999999999</c:v>
                </c:pt>
                <c:pt idx="191">
                  <c:v>3885.3620000000001</c:v>
                </c:pt>
                <c:pt idx="192">
                  <c:v>3947.931</c:v>
                </c:pt>
                <c:pt idx="193">
                  <c:v>3985.777</c:v>
                </c:pt>
                <c:pt idx="194">
                  <c:v>4009.2779999999998</c:v>
                </c:pt>
                <c:pt idx="195">
                  <c:v>4014.4670000000001</c:v>
                </c:pt>
                <c:pt idx="196">
                  <c:v>4047.7350000000001</c:v>
                </c:pt>
                <c:pt idx="197">
                  <c:v>4130.7529999999997</c:v>
                </c:pt>
                <c:pt idx="198">
                  <c:v>4110.3040000000001</c:v>
                </c:pt>
                <c:pt idx="199">
                  <c:v>4083.14</c:v>
                </c:pt>
                <c:pt idx="200">
                  <c:v>4116.4080000000004</c:v>
                </c:pt>
                <c:pt idx="201">
                  <c:v>4227.201</c:v>
                </c:pt>
                <c:pt idx="202">
                  <c:v>4233.3050000000003</c:v>
                </c:pt>
                <c:pt idx="203">
                  <c:v>4334.6360000000004</c:v>
                </c:pt>
                <c:pt idx="204">
                  <c:v>4349.8959999999997</c:v>
                </c:pt>
                <c:pt idx="205">
                  <c:v>4370.6509999999998</c:v>
                </c:pt>
                <c:pt idx="206">
                  <c:v>4396.2889999999998</c:v>
                </c:pt>
                <c:pt idx="207">
                  <c:v>4409.1080000000002</c:v>
                </c:pt>
                <c:pt idx="208">
                  <c:v>4410.634</c:v>
                </c:pt>
                <c:pt idx="209">
                  <c:v>4506.7759999999998</c:v>
                </c:pt>
                <c:pt idx="210">
                  <c:v>4515.3220000000001</c:v>
                </c:pt>
                <c:pt idx="211">
                  <c:v>4565.0709999999999</c:v>
                </c:pt>
                <c:pt idx="212">
                  <c:v>4604.4440000000004</c:v>
                </c:pt>
                <c:pt idx="213">
                  <c:v>4619.7049999999999</c:v>
                </c:pt>
                <c:pt idx="214">
                  <c:v>4594.982</c:v>
                </c:pt>
                <c:pt idx="215">
                  <c:v>4692.04</c:v>
                </c:pt>
                <c:pt idx="216">
                  <c:v>4641.68</c:v>
                </c:pt>
                <c:pt idx="217">
                  <c:v>4639.8490000000002</c:v>
                </c:pt>
                <c:pt idx="218">
                  <c:v>4748.8100000000004</c:v>
                </c:pt>
                <c:pt idx="219">
                  <c:v>4721.0349999999999</c:v>
                </c:pt>
                <c:pt idx="220">
                  <c:v>4751.2510000000002</c:v>
                </c:pt>
                <c:pt idx="221">
                  <c:v>4861.1279999999997</c:v>
                </c:pt>
                <c:pt idx="222">
                  <c:v>4871.8109999999997</c:v>
                </c:pt>
                <c:pt idx="223">
                  <c:v>4877.915</c:v>
                </c:pt>
                <c:pt idx="224">
                  <c:v>4880.9669999999996</c:v>
                </c:pt>
                <c:pt idx="225">
                  <c:v>5008.241</c:v>
                </c:pt>
                <c:pt idx="226">
                  <c:v>5066.8419999999996</c:v>
                </c:pt>
                <c:pt idx="227">
                  <c:v>5040.5929999999998</c:v>
                </c:pt>
                <c:pt idx="228">
                  <c:v>5097.058</c:v>
                </c:pt>
                <c:pt idx="229">
                  <c:v>5141.0079999999998</c:v>
                </c:pt>
                <c:pt idx="230">
                  <c:v>5098.8890000000001</c:v>
                </c:pt>
                <c:pt idx="231">
                  <c:v>5220.9740000000002</c:v>
                </c:pt>
                <c:pt idx="232">
                  <c:v>5267.9769999999999</c:v>
                </c:pt>
                <c:pt idx="233">
                  <c:v>5247.8329999999996</c:v>
                </c:pt>
                <c:pt idx="234">
                  <c:v>5247.223</c:v>
                </c:pt>
                <c:pt idx="235">
                  <c:v>5356.1840000000002</c:v>
                </c:pt>
                <c:pt idx="236">
                  <c:v>5309.1809999999996</c:v>
                </c:pt>
                <c:pt idx="237">
                  <c:v>5385.1790000000001</c:v>
                </c:pt>
                <c:pt idx="238">
                  <c:v>5408.9849999999997</c:v>
                </c:pt>
                <c:pt idx="239">
                  <c:v>5479.1840000000002</c:v>
                </c:pt>
                <c:pt idx="240">
                  <c:v>5436.4549999999999</c:v>
                </c:pt>
                <c:pt idx="241">
                  <c:v>5458.43</c:v>
                </c:pt>
                <c:pt idx="242">
                  <c:v>5540.2269999999999</c:v>
                </c:pt>
                <c:pt idx="243">
                  <c:v>5492.6139999999996</c:v>
                </c:pt>
                <c:pt idx="244">
                  <c:v>5580.5150000000003</c:v>
                </c:pt>
                <c:pt idx="245">
                  <c:v>5503.6019999999999</c:v>
                </c:pt>
                <c:pt idx="246">
                  <c:v>5421.8040000000001</c:v>
                </c:pt>
                <c:pt idx="247">
                  <c:v>5517.0309999999999</c:v>
                </c:pt>
                <c:pt idx="248">
                  <c:v>5446.527</c:v>
                </c:pt>
                <c:pt idx="249">
                  <c:v>5499.9390000000003</c:v>
                </c:pt>
                <c:pt idx="250">
                  <c:v>5479.49</c:v>
                </c:pt>
                <c:pt idx="251">
                  <c:v>5447.1369999999997</c:v>
                </c:pt>
                <c:pt idx="252">
                  <c:v>5520.9989999999998</c:v>
                </c:pt>
                <c:pt idx="253">
                  <c:v>5448.0529999999999</c:v>
                </c:pt>
                <c:pt idx="254">
                  <c:v>5558.8450000000003</c:v>
                </c:pt>
                <c:pt idx="255">
                  <c:v>5473.6909999999998</c:v>
                </c:pt>
                <c:pt idx="256">
                  <c:v>5430.35</c:v>
                </c:pt>
                <c:pt idx="257">
                  <c:v>5412.0379999999996</c:v>
                </c:pt>
                <c:pt idx="258">
                  <c:v>5542.3639999999996</c:v>
                </c:pt>
                <c:pt idx="259">
                  <c:v>5508.79</c:v>
                </c:pt>
                <c:pt idx="260">
                  <c:v>5500.549</c:v>
                </c:pt>
                <c:pt idx="261">
                  <c:v>5551.2150000000001</c:v>
                </c:pt>
                <c:pt idx="262">
                  <c:v>5481.0159999999996</c:v>
                </c:pt>
                <c:pt idx="263">
                  <c:v>5583.8729999999996</c:v>
                </c:pt>
                <c:pt idx="264">
                  <c:v>5494.75</c:v>
                </c:pt>
                <c:pt idx="265">
                  <c:v>5587.84</c:v>
                </c:pt>
                <c:pt idx="266">
                  <c:v>5521.9139999999998</c:v>
                </c:pt>
                <c:pt idx="267">
                  <c:v>5562.8130000000001</c:v>
                </c:pt>
                <c:pt idx="268">
                  <c:v>5542.6689999999999</c:v>
                </c:pt>
                <c:pt idx="269">
                  <c:v>5482.5420000000004</c:v>
                </c:pt>
                <c:pt idx="270">
                  <c:v>5458.7349999999997</c:v>
                </c:pt>
                <c:pt idx="271">
                  <c:v>5435.2340000000004</c:v>
                </c:pt>
                <c:pt idx="272">
                  <c:v>5423.6360000000004</c:v>
                </c:pt>
                <c:pt idx="273">
                  <c:v>5413.8689999999997</c:v>
                </c:pt>
                <c:pt idx="274">
                  <c:v>5404.4070000000002</c:v>
                </c:pt>
                <c:pt idx="275">
                  <c:v>5395.2510000000002</c:v>
                </c:pt>
                <c:pt idx="276">
                  <c:v>5393.1139999999996</c:v>
                </c:pt>
                <c:pt idx="277">
                  <c:v>5388.2309999999998</c:v>
                </c:pt>
                <c:pt idx="278">
                  <c:v>5383.0420000000004</c:v>
                </c:pt>
                <c:pt idx="279">
                  <c:v>5376.3280000000004</c:v>
                </c:pt>
                <c:pt idx="280">
                  <c:v>5372.97</c:v>
                </c:pt>
                <c:pt idx="281">
                  <c:v>5372.665</c:v>
                </c:pt>
                <c:pt idx="282">
                  <c:v>5363.8140000000003</c:v>
                </c:pt>
                <c:pt idx="283">
                  <c:v>5363.2039999999997</c:v>
                </c:pt>
                <c:pt idx="284">
                  <c:v>5362.5929999999998</c:v>
                </c:pt>
                <c:pt idx="285">
                  <c:v>5353.1310000000003</c:v>
                </c:pt>
                <c:pt idx="286">
                  <c:v>5352.2160000000003</c:v>
                </c:pt>
                <c:pt idx="287">
                  <c:v>5353.1310000000003</c:v>
                </c:pt>
                <c:pt idx="288">
                  <c:v>5349.4690000000001</c:v>
                </c:pt>
                <c:pt idx="289">
                  <c:v>5342.7539999999999</c:v>
                </c:pt>
                <c:pt idx="290">
                  <c:v>5342.4489999999996</c:v>
                </c:pt>
                <c:pt idx="291">
                  <c:v>5342.7539999999999</c:v>
                </c:pt>
                <c:pt idx="292">
                  <c:v>5342.1440000000002</c:v>
                </c:pt>
                <c:pt idx="293">
                  <c:v>5335.7340000000004</c:v>
                </c:pt>
                <c:pt idx="294">
                  <c:v>5332.9870000000001</c:v>
                </c:pt>
                <c:pt idx="295">
                  <c:v>5333.2929999999997</c:v>
                </c:pt>
                <c:pt idx="296">
                  <c:v>5333.2929999999997</c:v>
                </c:pt>
                <c:pt idx="297">
                  <c:v>5332.6819999999998</c:v>
                </c:pt>
                <c:pt idx="298">
                  <c:v>5332.6819999999998</c:v>
                </c:pt>
                <c:pt idx="299">
                  <c:v>5322.915</c:v>
                </c:pt>
                <c:pt idx="300">
                  <c:v>5322.915</c:v>
                </c:pt>
                <c:pt idx="301">
                  <c:v>5322.915</c:v>
                </c:pt>
                <c:pt idx="302">
                  <c:v>5322.61</c:v>
                </c:pt>
                <c:pt idx="303">
                  <c:v>5323.2209999999995</c:v>
                </c:pt>
                <c:pt idx="304">
                  <c:v>5322.915</c:v>
                </c:pt>
                <c:pt idx="305">
                  <c:v>5313.1490000000003</c:v>
                </c:pt>
                <c:pt idx="306">
                  <c:v>5394.335</c:v>
                </c:pt>
                <c:pt idx="307">
                  <c:v>5486.51</c:v>
                </c:pt>
                <c:pt idx="308">
                  <c:v>5531.6809999999996</c:v>
                </c:pt>
                <c:pt idx="309">
                  <c:v>5548.7730000000001</c:v>
                </c:pt>
                <c:pt idx="310">
                  <c:v>5520.6930000000002</c:v>
                </c:pt>
                <c:pt idx="311">
                  <c:v>5582.0410000000002</c:v>
                </c:pt>
                <c:pt idx="312">
                  <c:v>5517.0309999999999</c:v>
                </c:pt>
                <c:pt idx="313">
                  <c:v>5611.6469999999999</c:v>
                </c:pt>
                <c:pt idx="314">
                  <c:v>5531.6809999999996</c:v>
                </c:pt>
                <c:pt idx="315">
                  <c:v>5609.51</c:v>
                </c:pt>
                <c:pt idx="316">
                  <c:v>5531.3760000000002</c:v>
                </c:pt>
                <c:pt idx="317">
                  <c:v>5494.14</c:v>
                </c:pt>
                <c:pt idx="318">
                  <c:v>5473.6909999999998</c:v>
                </c:pt>
                <c:pt idx="319">
                  <c:v>5459.04</c:v>
                </c:pt>
                <c:pt idx="320">
                  <c:v>5450.1890000000003</c:v>
                </c:pt>
                <c:pt idx="321">
                  <c:v>5441.9480000000003</c:v>
                </c:pt>
                <c:pt idx="322">
                  <c:v>5433.4030000000002</c:v>
                </c:pt>
                <c:pt idx="323">
                  <c:v>5424.857</c:v>
                </c:pt>
                <c:pt idx="324">
                  <c:v>5422.72</c:v>
                </c:pt>
                <c:pt idx="325">
                  <c:v>5413.2579999999998</c:v>
                </c:pt>
                <c:pt idx="326">
                  <c:v>5412.6480000000001</c:v>
                </c:pt>
                <c:pt idx="327">
                  <c:v>5403.4920000000002</c:v>
                </c:pt>
                <c:pt idx="328">
                  <c:v>5402.8810000000003</c:v>
                </c:pt>
                <c:pt idx="329">
                  <c:v>5402.8810000000003</c:v>
                </c:pt>
                <c:pt idx="330">
                  <c:v>5393.1139999999996</c:v>
                </c:pt>
                <c:pt idx="331">
                  <c:v>5392.5039999999999</c:v>
                </c:pt>
                <c:pt idx="332">
                  <c:v>5392.1989999999996</c:v>
                </c:pt>
                <c:pt idx="333">
                  <c:v>5382.7370000000001</c:v>
                </c:pt>
                <c:pt idx="334">
                  <c:v>5382.4319999999998</c:v>
                </c:pt>
                <c:pt idx="335">
                  <c:v>5382.7370000000001</c:v>
                </c:pt>
                <c:pt idx="336">
                  <c:v>5377.2430000000004</c:v>
                </c:pt>
                <c:pt idx="337">
                  <c:v>5372.97</c:v>
                </c:pt>
                <c:pt idx="338">
                  <c:v>5372.665</c:v>
                </c:pt>
                <c:pt idx="339">
                  <c:v>5372.665</c:v>
                </c:pt>
                <c:pt idx="340">
                  <c:v>5372.97</c:v>
                </c:pt>
                <c:pt idx="341">
                  <c:v>5370.5290000000005</c:v>
                </c:pt>
                <c:pt idx="342">
                  <c:v>5362.5929999999998</c:v>
                </c:pt>
                <c:pt idx="343">
                  <c:v>5362.5929999999998</c:v>
                </c:pt>
                <c:pt idx="344">
                  <c:v>5362.8980000000001</c:v>
                </c:pt>
                <c:pt idx="345">
                  <c:v>5363.2039999999997</c:v>
                </c:pt>
                <c:pt idx="346">
                  <c:v>5362.8980000000001</c:v>
                </c:pt>
                <c:pt idx="347">
                  <c:v>5358.32</c:v>
                </c:pt>
                <c:pt idx="348">
                  <c:v>5352.826</c:v>
                </c:pt>
                <c:pt idx="349">
                  <c:v>4307.1660000000002</c:v>
                </c:pt>
                <c:pt idx="350">
                  <c:v>2748.7489999999998</c:v>
                </c:pt>
                <c:pt idx="351">
                  <c:v>2029.6669999999999</c:v>
                </c:pt>
                <c:pt idx="352">
                  <c:v>1776.645</c:v>
                </c:pt>
                <c:pt idx="353">
                  <c:v>1261.1400000000001</c:v>
                </c:pt>
                <c:pt idx="354">
                  <c:v>1060.921</c:v>
                </c:pt>
                <c:pt idx="355">
                  <c:v>911.67100000000005</c:v>
                </c:pt>
                <c:pt idx="356">
                  <c:v>713.58799999999997</c:v>
                </c:pt>
                <c:pt idx="357">
                  <c:v>393.11399999999998</c:v>
                </c:pt>
                <c:pt idx="358">
                  <c:v>266.14600000000002</c:v>
                </c:pt>
                <c:pt idx="359">
                  <c:v>89.733000000000004</c:v>
                </c:pt>
                <c:pt idx="360">
                  <c:v>3.3570000000000002</c:v>
                </c:pt>
                <c:pt idx="361">
                  <c:v>0.61</c:v>
                </c:pt>
                <c:pt idx="362">
                  <c:v>0.30499999999999999</c:v>
                </c:pt>
                <c:pt idx="363">
                  <c:v>0.30499999999999999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Steel bars-hogging</c:v>
          </c:tx>
          <c:marker>
            <c:symbol val="none"/>
          </c:marker>
          <c:xVal>
            <c:numRef>
              <c:f>'DATA-editted'!$O$6:$O$633</c:f>
              <c:numCache>
                <c:formatCode>General</c:formatCode>
                <c:ptCount val="628"/>
                <c:pt idx="0">
                  <c:v>1.909</c:v>
                </c:pt>
                <c:pt idx="1">
                  <c:v>0</c:v>
                </c:pt>
                <c:pt idx="2">
                  <c:v>0</c:v>
                </c:pt>
                <c:pt idx="3">
                  <c:v>-0.47699999999999998</c:v>
                </c:pt>
                <c:pt idx="4">
                  <c:v>0</c:v>
                </c:pt>
                <c:pt idx="5">
                  <c:v>-0.47699999999999998</c:v>
                </c:pt>
                <c:pt idx="6">
                  <c:v>-0.47699999999999998</c:v>
                </c:pt>
                <c:pt idx="7">
                  <c:v>-0.47699999999999998</c:v>
                </c:pt>
                <c:pt idx="8">
                  <c:v>-0.47699999999999998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-0.95399999999999996</c:v>
                </c:pt>
                <c:pt idx="13">
                  <c:v>0</c:v>
                </c:pt>
                <c:pt idx="14">
                  <c:v>0.47699999999999998</c:v>
                </c:pt>
                <c:pt idx="15">
                  <c:v>0.47699999999999998</c:v>
                </c:pt>
                <c:pt idx="16">
                  <c:v>0.47699999999999998</c:v>
                </c:pt>
                <c:pt idx="17">
                  <c:v>0</c:v>
                </c:pt>
                <c:pt idx="18">
                  <c:v>0.47699999999999998</c:v>
                </c:pt>
                <c:pt idx="19">
                  <c:v>0</c:v>
                </c:pt>
                <c:pt idx="20">
                  <c:v>0</c:v>
                </c:pt>
                <c:pt idx="21">
                  <c:v>0.47699999999999998</c:v>
                </c:pt>
                <c:pt idx="22">
                  <c:v>0.47699999999999998</c:v>
                </c:pt>
                <c:pt idx="23">
                  <c:v>0</c:v>
                </c:pt>
                <c:pt idx="24">
                  <c:v>0</c:v>
                </c:pt>
                <c:pt idx="25">
                  <c:v>0.47699999999999998</c:v>
                </c:pt>
                <c:pt idx="26">
                  <c:v>0</c:v>
                </c:pt>
                <c:pt idx="27">
                  <c:v>0.47699999999999998</c:v>
                </c:pt>
                <c:pt idx="28">
                  <c:v>0.47699999999999998</c:v>
                </c:pt>
                <c:pt idx="29">
                  <c:v>0.47699999999999998</c:v>
                </c:pt>
                <c:pt idx="30">
                  <c:v>0.95399999999999996</c:v>
                </c:pt>
                <c:pt idx="31">
                  <c:v>0.95399999999999996</c:v>
                </c:pt>
                <c:pt idx="32">
                  <c:v>0</c:v>
                </c:pt>
                <c:pt idx="33">
                  <c:v>0</c:v>
                </c:pt>
                <c:pt idx="34">
                  <c:v>-0.47699999999999998</c:v>
                </c:pt>
                <c:pt idx="35">
                  <c:v>0</c:v>
                </c:pt>
                <c:pt idx="36">
                  <c:v>1.431</c:v>
                </c:pt>
                <c:pt idx="37">
                  <c:v>0.95399999999999996</c:v>
                </c:pt>
                <c:pt idx="38">
                  <c:v>2.3860000000000001</c:v>
                </c:pt>
                <c:pt idx="39">
                  <c:v>1.909</c:v>
                </c:pt>
                <c:pt idx="40">
                  <c:v>2.3860000000000001</c:v>
                </c:pt>
                <c:pt idx="41">
                  <c:v>2.863</c:v>
                </c:pt>
                <c:pt idx="42">
                  <c:v>3.34</c:v>
                </c:pt>
                <c:pt idx="43">
                  <c:v>1.909</c:v>
                </c:pt>
                <c:pt idx="44">
                  <c:v>2.3860000000000001</c:v>
                </c:pt>
                <c:pt idx="45">
                  <c:v>2.863</c:v>
                </c:pt>
                <c:pt idx="46">
                  <c:v>1.909</c:v>
                </c:pt>
                <c:pt idx="47">
                  <c:v>2.3860000000000001</c:v>
                </c:pt>
                <c:pt idx="48">
                  <c:v>2.3860000000000001</c:v>
                </c:pt>
                <c:pt idx="49">
                  <c:v>2.863</c:v>
                </c:pt>
                <c:pt idx="50">
                  <c:v>2.3860000000000001</c:v>
                </c:pt>
                <c:pt idx="51">
                  <c:v>1.909</c:v>
                </c:pt>
                <c:pt idx="52">
                  <c:v>1.909</c:v>
                </c:pt>
                <c:pt idx="53">
                  <c:v>1.909</c:v>
                </c:pt>
                <c:pt idx="54">
                  <c:v>2.3860000000000001</c:v>
                </c:pt>
                <c:pt idx="55">
                  <c:v>2.3860000000000001</c:v>
                </c:pt>
                <c:pt idx="56">
                  <c:v>2.863</c:v>
                </c:pt>
                <c:pt idx="57">
                  <c:v>2.863</c:v>
                </c:pt>
                <c:pt idx="58">
                  <c:v>3.34</c:v>
                </c:pt>
                <c:pt idx="59">
                  <c:v>3.8170000000000002</c:v>
                </c:pt>
                <c:pt idx="60">
                  <c:v>3.8170000000000002</c:v>
                </c:pt>
                <c:pt idx="61">
                  <c:v>3.8170000000000002</c:v>
                </c:pt>
                <c:pt idx="62">
                  <c:v>4.7709999999999999</c:v>
                </c:pt>
                <c:pt idx="63">
                  <c:v>4.2939999999999996</c:v>
                </c:pt>
                <c:pt idx="64">
                  <c:v>4.7709999999999999</c:v>
                </c:pt>
                <c:pt idx="65">
                  <c:v>4.2939999999999996</c:v>
                </c:pt>
                <c:pt idx="66">
                  <c:v>4.2939999999999996</c:v>
                </c:pt>
                <c:pt idx="67">
                  <c:v>5.2480000000000002</c:v>
                </c:pt>
                <c:pt idx="68">
                  <c:v>5.2480000000000002</c:v>
                </c:pt>
                <c:pt idx="69">
                  <c:v>5.2480000000000002</c:v>
                </c:pt>
                <c:pt idx="70">
                  <c:v>5.726</c:v>
                </c:pt>
                <c:pt idx="71">
                  <c:v>5.726</c:v>
                </c:pt>
                <c:pt idx="72">
                  <c:v>5.2480000000000002</c:v>
                </c:pt>
                <c:pt idx="73">
                  <c:v>5.2480000000000002</c:v>
                </c:pt>
                <c:pt idx="74">
                  <c:v>4.7709999999999999</c:v>
                </c:pt>
                <c:pt idx="75">
                  <c:v>5.2480000000000002</c:v>
                </c:pt>
                <c:pt idx="76">
                  <c:v>7.157</c:v>
                </c:pt>
                <c:pt idx="77">
                  <c:v>8.1110000000000007</c:v>
                </c:pt>
                <c:pt idx="78">
                  <c:v>9.5429999999999993</c:v>
                </c:pt>
                <c:pt idx="79">
                  <c:v>9.5429999999999993</c:v>
                </c:pt>
                <c:pt idx="80">
                  <c:v>9.5429999999999993</c:v>
                </c:pt>
                <c:pt idx="81">
                  <c:v>9.5429999999999993</c:v>
                </c:pt>
                <c:pt idx="82">
                  <c:v>9.5429999999999993</c:v>
                </c:pt>
                <c:pt idx="83">
                  <c:v>8.5879999999999992</c:v>
                </c:pt>
                <c:pt idx="84">
                  <c:v>8.5879999999999992</c:v>
                </c:pt>
                <c:pt idx="85">
                  <c:v>8.5879999999999992</c:v>
                </c:pt>
                <c:pt idx="86">
                  <c:v>8.1110000000000007</c:v>
                </c:pt>
                <c:pt idx="87">
                  <c:v>8.1110000000000007</c:v>
                </c:pt>
                <c:pt idx="88">
                  <c:v>8.1110000000000007</c:v>
                </c:pt>
                <c:pt idx="89">
                  <c:v>8.5879999999999992</c:v>
                </c:pt>
                <c:pt idx="90">
                  <c:v>10.02</c:v>
                </c:pt>
                <c:pt idx="91">
                  <c:v>11.451000000000001</c:v>
                </c:pt>
                <c:pt idx="92">
                  <c:v>11.928000000000001</c:v>
                </c:pt>
                <c:pt idx="93">
                  <c:v>11.928000000000001</c:v>
                </c:pt>
                <c:pt idx="94">
                  <c:v>11.451000000000001</c:v>
                </c:pt>
                <c:pt idx="95">
                  <c:v>11.928000000000001</c:v>
                </c:pt>
                <c:pt idx="96">
                  <c:v>13.36</c:v>
                </c:pt>
                <c:pt idx="97">
                  <c:v>11.928000000000001</c:v>
                </c:pt>
                <c:pt idx="98">
                  <c:v>11.451000000000001</c:v>
                </c:pt>
                <c:pt idx="99">
                  <c:v>12.406000000000001</c:v>
                </c:pt>
                <c:pt idx="100">
                  <c:v>12.882999999999999</c:v>
                </c:pt>
                <c:pt idx="101">
                  <c:v>12.406000000000001</c:v>
                </c:pt>
                <c:pt idx="102">
                  <c:v>13.837</c:v>
                </c:pt>
                <c:pt idx="103">
                  <c:v>14.314</c:v>
                </c:pt>
                <c:pt idx="104">
                  <c:v>14.791</c:v>
                </c:pt>
                <c:pt idx="105">
                  <c:v>15.746</c:v>
                </c:pt>
                <c:pt idx="106">
                  <c:v>15.746</c:v>
                </c:pt>
                <c:pt idx="107">
                  <c:v>15.746</c:v>
                </c:pt>
                <c:pt idx="108">
                  <c:v>16.7</c:v>
                </c:pt>
                <c:pt idx="109">
                  <c:v>11.928000000000001</c:v>
                </c:pt>
                <c:pt idx="110">
                  <c:v>12.406000000000001</c:v>
                </c:pt>
                <c:pt idx="111">
                  <c:v>16.222999999999999</c:v>
                </c:pt>
                <c:pt idx="112">
                  <c:v>16.222999999999999</c:v>
                </c:pt>
                <c:pt idx="113">
                  <c:v>17.654</c:v>
                </c:pt>
                <c:pt idx="114">
                  <c:v>15.746</c:v>
                </c:pt>
                <c:pt idx="115">
                  <c:v>15.746</c:v>
                </c:pt>
                <c:pt idx="116">
                  <c:v>16.222999999999999</c:v>
                </c:pt>
                <c:pt idx="117">
                  <c:v>20.994</c:v>
                </c:pt>
                <c:pt idx="118">
                  <c:v>20.516999999999999</c:v>
                </c:pt>
                <c:pt idx="119">
                  <c:v>20.994</c:v>
                </c:pt>
                <c:pt idx="120">
                  <c:v>20.516999999999999</c:v>
                </c:pt>
                <c:pt idx="121">
                  <c:v>20.994</c:v>
                </c:pt>
                <c:pt idx="122">
                  <c:v>21.471</c:v>
                </c:pt>
                <c:pt idx="123">
                  <c:v>21.471</c:v>
                </c:pt>
                <c:pt idx="124">
                  <c:v>20.994</c:v>
                </c:pt>
                <c:pt idx="125">
                  <c:v>21.948</c:v>
                </c:pt>
                <c:pt idx="126">
                  <c:v>21.948</c:v>
                </c:pt>
                <c:pt idx="127">
                  <c:v>20.994</c:v>
                </c:pt>
                <c:pt idx="128">
                  <c:v>21.471</c:v>
                </c:pt>
                <c:pt idx="129">
                  <c:v>20.994</c:v>
                </c:pt>
                <c:pt idx="130">
                  <c:v>21.948</c:v>
                </c:pt>
                <c:pt idx="131">
                  <c:v>34.832000000000001</c:v>
                </c:pt>
                <c:pt idx="132">
                  <c:v>35.308999999999997</c:v>
                </c:pt>
                <c:pt idx="133">
                  <c:v>36.262999999999998</c:v>
                </c:pt>
                <c:pt idx="134">
                  <c:v>36.74</c:v>
                </c:pt>
                <c:pt idx="135">
                  <c:v>38.171999999999997</c:v>
                </c:pt>
                <c:pt idx="136">
                  <c:v>36.74</c:v>
                </c:pt>
                <c:pt idx="137">
                  <c:v>40.081000000000003</c:v>
                </c:pt>
                <c:pt idx="138">
                  <c:v>41.988999999999997</c:v>
                </c:pt>
                <c:pt idx="139">
                  <c:v>43.420999999999999</c:v>
                </c:pt>
                <c:pt idx="140">
                  <c:v>44.375</c:v>
                </c:pt>
                <c:pt idx="141">
                  <c:v>44.375</c:v>
                </c:pt>
                <c:pt idx="142">
                  <c:v>43.898000000000003</c:v>
                </c:pt>
                <c:pt idx="143">
                  <c:v>47.715000000000003</c:v>
                </c:pt>
                <c:pt idx="144">
                  <c:v>50.578000000000003</c:v>
                </c:pt>
                <c:pt idx="145">
                  <c:v>53.918999999999997</c:v>
                </c:pt>
                <c:pt idx="146">
                  <c:v>54.396000000000001</c:v>
                </c:pt>
                <c:pt idx="147">
                  <c:v>79.686999999999998</c:v>
                </c:pt>
                <c:pt idx="148">
                  <c:v>85.891000000000005</c:v>
                </c:pt>
                <c:pt idx="149">
                  <c:v>86.367999999999995</c:v>
                </c:pt>
                <c:pt idx="150">
                  <c:v>86.844999999999999</c:v>
                </c:pt>
                <c:pt idx="151">
                  <c:v>87.322000000000003</c:v>
                </c:pt>
                <c:pt idx="152">
                  <c:v>90.186000000000007</c:v>
                </c:pt>
                <c:pt idx="153">
                  <c:v>90.186000000000007</c:v>
                </c:pt>
                <c:pt idx="154">
                  <c:v>96.867000000000004</c:v>
                </c:pt>
                <c:pt idx="155">
                  <c:v>100.685</c:v>
                </c:pt>
                <c:pt idx="156">
                  <c:v>112.13800000000001</c:v>
                </c:pt>
                <c:pt idx="157">
                  <c:v>155.09100000000001</c:v>
                </c:pt>
                <c:pt idx="158">
                  <c:v>427.214</c:v>
                </c:pt>
                <c:pt idx="159">
                  <c:v>432.46699999999998</c:v>
                </c:pt>
                <c:pt idx="160">
                  <c:v>438.67500000000001</c:v>
                </c:pt>
                <c:pt idx="161">
                  <c:v>434.85399999999998</c:v>
                </c:pt>
                <c:pt idx="162">
                  <c:v>441.06200000000001</c:v>
                </c:pt>
                <c:pt idx="163">
                  <c:v>445.36</c:v>
                </c:pt>
                <c:pt idx="164">
                  <c:v>446.315</c:v>
                </c:pt>
                <c:pt idx="165">
                  <c:v>511.267</c:v>
                </c:pt>
                <c:pt idx="166">
                  <c:v>538.01499999999999</c:v>
                </c:pt>
                <c:pt idx="167">
                  <c:v>541.83600000000001</c:v>
                </c:pt>
                <c:pt idx="168">
                  <c:v>546.13499999999999</c:v>
                </c:pt>
                <c:pt idx="169">
                  <c:v>547.56700000000001</c:v>
                </c:pt>
                <c:pt idx="170">
                  <c:v>549.47799999999995</c:v>
                </c:pt>
                <c:pt idx="171">
                  <c:v>555.68799999999999</c:v>
                </c:pt>
                <c:pt idx="172">
                  <c:v>558.55399999999997</c:v>
                </c:pt>
                <c:pt idx="173">
                  <c:v>557.59799999999996</c:v>
                </c:pt>
                <c:pt idx="174">
                  <c:v>566.19600000000003</c:v>
                </c:pt>
                <c:pt idx="175">
                  <c:v>567.62900000000002</c:v>
                </c:pt>
                <c:pt idx="176">
                  <c:v>570.01800000000003</c:v>
                </c:pt>
                <c:pt idx="177">
                  <c:v>575.75</c:v>
                </c:pt>
                <c:pt idx="178">
                  <c:v>578.13800000000003</c:v>
                </c:pt>
                <c:pt idx="179">
                  <c:v>580.04899999999998</c:v>
                </c:pt>
                <c:pt idx="180">
                  <c:v>585.303</c:v>
                </c:pt>
                <c:pt idx="181">
                  <c:v>588.64700000000005</c:v>
                </c:pt>
                <c:pt idx="182">
                  <c:v>589.60299999999995</c:v>
                </c:pt>
                <c:pt idx="183">
                  <c:v>592.46900000000005</c:v>
                </c:pt>
                <c:pt idx="184">
                  <c:v>593.90200000000004</c:v>
                </c:pt>
                <c:pt idx="185">
                  <c:v>593.90200000000004</c:v>
                </c:pt>
                <c:pt idx="186">
                  <c:v>596.76800000000003</c:v>
                </c:pt>
                <c:pt idx="187">
                  <c:v>597.24599999999998</c:v>
                </c:pt>
                <c:pt idx="188">
                  <c:v>598.67899999999997</c:v>
                </c:pt>
                <c:pt idx="189">
                  <c:v>597.24599999999998</c:v>
                </c:pt>
                <c:pt idx="190">
                  <c:v>609.18799999999999</c:v>
                </c:pt>
                <c:pt idx="191">
                  <c:v>608.71100000000001</c:v>
                </c:pt>
                <c:pt idx="192">
                  <c:v>613.01</c:v>
                </c:pt>
                <c:pt idx="193">
                  <c:v>618.74300000000005</c:v>
                </c:pt>
                <c:pt idx="194">
                  <c:v>623.99800000000005</c:v>
                </c:pt>
                <c:pt idx="195">
                  <c:v>625.43100000000004</c:v>
                </c:pt>
                <c:pt idx="196">
                  <c:v>657.44</c:v>
                </c:pt>
                <c:pt idx="197">
                  <c:v>667.95</c:v>
                </c:pt>
                <c:pt idx="198">
                  <c:v>675.59500000000003</c:v>
                </c:pt>
                <c:pt idx="199">
                  <c:v>679.41700000000003</c:v>
                </c:pt>
                <c:pt idx="200">
                  <c:v>683.71699999999998</c:v>
                </c:pt>
                <c:pt idx="201">
                  <c:v>682.76099999999997</c:v>
                </c:pt>
                <c:pt idx="202">
                  <c:v>683.23900000000003</c:v>
                </c:pt>
                <c:pt idx="203">
                  <c:v>691.83900000000006</c:v>
                </c:pt>
                <c:pt idx="204">
                  <c:v>692.79499999999996</c:v>
                </c:pt>
                <c:pt idx="205">
                  <c:v>710.95100000000002</c:v>
                </c:pt>
                <c:pt idx="206">
                  <c:v>722.41899999999998</c:v>
                </c:pt>
                <c:pt idx="207">
                  <c:v>763.51300000000003</c:v>
                </c:pt>
                <c:pt idx="208">
                  <c:v>774.98199999999997</c:v>
                </c:pt>
                <c:pt idx="209">
                  <c:v>777.84900000000005</c:v>
                </c:pt>
                <c:pt idx="210">
                  <c:v>776.89300000000003</c:v>
                </c:pt>
                <c:pt idx="211">
                  <c:v>784.53899999999999</c:v>
                </c:pt>
                <c:pt idx="212">
                  <c:v>813.69</c:v>
                </c:pt>
                <c:pt idx="213">
                  <c:v>817.51400000000001</c:v>
                </c:pt>
                <c:pt idx="214">
                  <c:v>844.755</c:v>
                </c:pt>
                <c:pt idx="215">
                  <c:v>848.57899999999995</c:v>
                </c:pt>
                <c:pt idx="216">
                  <c:v>848.101</c:v>
                </c:pt>
                <c:pt idx="217">
                  <c:v>851.92399999999998</c:v>
                </c:pt>
                <c:pt idx="218">
                  <c:v>867.697</c:v>
                </c:pt>
                <c:pt idx="219">
                  <c:v>870.08600000000001</c:v>
                </c:pt>
                <c:pt idx="220">
                  <c:v>886.81500000000005</c:v>
                </c:pt>
                <c:pt idx="221">
                  <c:v>895.89700000000005</c:v>
                </c:pt>
                <c:pt idx="222">
                  <c:v>896.375</c:v>
                </c:pt>
                <c:pt idx="223">
                  <c:v>896.85299999999995</c:v>
                </c:pt>
                <c:pt idx="224">
                  <c:v>905.93499999999995</c:v>
                </c:pt>
                <c:pt idx="225">
                  <c:v>918.36300000000006</c:v>
                </c:pt>
                <c:pt idx="226">
                  <c:v>924.09900000000005</c:v>
                </c:pt>
                <c:pt idx="227">
                  <c:v>928.87900000000002</c:v>
                </c:pt>
                <c:pt idx="228">
                  <c:v>944.17600000000004</c:v>
                </c:pt>
                <c:pt idx="229">
                  <c:v>956.12699999999995</c:v>
                </c:pt>
                <c:pt idx="230">
                  <c:v>959.47299999999996</c:v>
                </c:pt>
                <c:pt idx="231">
                  <c:v>959.95100000000002</c:v>
                </c:pt>
                <c:pt idx="232">
                  <c:v>957.08299999999997</c:v>
                </c:pt>
                <c:pt idx="233">
                  <c:v>967.12199999999996</c:v>
                </c:pt>
                <c:pt idx="234">
                  <c:v>970.94600000000003</c:v>
                </c:pt>
                <c:pt idx="235">
                  <c:v>1008.7140000000001</c:v>
                </c:pt>
                <c:pt idx="236">
                  <c:v>1015.885</c:v>
                </c:pt>
                <c:pt idx="237">
                  <c:v>1017.32</c:v>
                </c:pt>
                <c:pt idx="238">
                  <c:v>1017.32</c:v>
                </c:pt>
                <c:pt idx="239">
                  <c:v>1024.9690000000001</c:v>
                </c:pt>
                <c:pt idx="240">
                  <c:v>1033.575</c:v>
                </c:pt>
                <c:pt idx="241">
                  <c:v>1035.4880000000001</c:v>
                </c:pt>
                <c:pt idx="242">
                  <c:v>1041.703</c:v>
                </c:pt>
                <c:pt idx="243">
                  <c:v>1041.703</c:v>
                </c:pt>
                <c:pt idx="244">
                  <c:v>1045.05</c:v>
                </c:pt>
                <c:pt idx="245">
                  <c:v>1049.8320000000001</c:v>
                </c:pt>
                <c:pt idx="246">
                  <c:v>1053.1790000000001</c:v>
                </c:pt>
                <c:pt idx="247">
                  <c:v>1057.0039999999999</c:v>
                </c:pt>
                <c:pt idx="248">
                  <c:v>1057.96</c:v>
                </c:pt>
                <c:pt idx="249">
                  <c:v>1068.9570000000001</c:v>
                </c:pt>
                <c:pt idx="250">
                  <c:v>1072.3040000000001</c:v>
                </c:pt>
                <c:pt idx="251">
                  <c:v>1098.125</c:v>
                </c:pt>
                <c:pt idx="252">
                  <c:v>1099.56</c:v>
                </c:pt>
                <c:pt idx="253">
                  <c:v>1104.82</c:v>
                </c:pt>
                <c:pt idx="254">
                  <c:v>1118.2090000000001</c:v>
                </c:pt>
                <c:pt idx="255">
                  <c:v>1127.2950000000001</c:v>
                </c:pt>
                <c:pt idx="256">
                  <c:v>1127.7729999999999</c:v>
                </c:pt>
                <c:pt idx="257">
                  <c:v>1134.4680000000001</c:v>
                </c:pt>
                <c:pt idx="258">
                  <c:v>1145.9449999999999</c:v>
                </c:pt>
                <c:pt idx="259">
                  <c:v>1158.857</c:v>
                </c:pt>
                <c:pt idx="260">
                  <c:v>1196.6389999999999</c:v>
                </c:pt>
                <c:pt idx="261">
                  <c:v>1202.857</c:v>
                </c:pt>
                <c:pt idx="262">
                  <c:v>1214.336</c:v>
                </c:pt>
                <c:pt idx="263">
                  <c:v>1214.8140000000001</c:v>
                </c:pt>
                <c:pt idx="264">
                  <c:v>1222.9449999999999</c:v>
                </c:pt>
                <c:pt idx="265">
                  <c:v>1259.297</c:v>
                </c:pt>
                <c:pt idx="266">
                  <c:v>1279.866</c:v>
                </c:pt>
                <c:pt idx="267">
                  <c:v>1306.654</c:v>
                </c:pt>
                <c:pt idx="268">
                  <c:v>1315.2650000000001</c:v>
                </c:pt>
                <c:pt idx="269">
                  <c:v>1339.663</c:v>
                </c:pt>
                <c:pt idx="270">
                  <c:v>1352.58</c:v>
                </c:pt>
                <c:pt idx="271">
                  <c:v>1376.98</c:v>
                </c:pt>
                <c:pt idx="272">
                  <c:v>1390.855</c:v>
                </c:pt>
                <c:pt idx="273">
                  <c:v>1391.3340000000001</c:v>
                </c:pt>
                <c:pt idx="274">
                  <c:v>1411.4290000000001</c:v>
                </c:pt>
                <c:pt idx="275">
                  <c:v>1422.434</c:v>
                </c:pt>
                <c:pt idx="276">
                  <c:v>1439.182</c:v>
                </c:pt>
                <c:pt idx="277">
                  <c:v>1451.144</c:v>
                </c:pt>
                <c:pt idx="278">
                  <c:v>1454.973</c:v>
                </c:pt>
                <c:pt idx="279">
                  <c:v>1479.856</c:v>
                </c:pt>
                <c:pt idx="280">
                  <c:v>1483.2059999999999</c:v>
                </c:pt>
                <c:pt idx="281">
                  <c:v>1504.2619999999999</c:v>
                </c:pt>
                <c:pt idx="282">
                  <c:v>1512.3979999999999</c:v>
                </c:pt>
                <c:pt idx="283">
                  <c:v>1549.25</c:v>
                </c:pt>
                <c:pt idx="284">
                  <c:v>1561.693</c:v>
                </c:pt>
                <c:pt idx="285">
                  <c:v>1592.326</c:v>
                </c:pt>
                <c:pt idx="286">
                  <c:v>1606.6859999999999</c:v>
                </c:pt>
                <c:pt idx="287">
                  <c:v>1637.8</c:v>
                </c:pt>
                <c:pt idx="288">
                  <c:v>1629.662</c:v>
                </c:pt>
                <c:pt idx="289">
                  <c:v>1679.9269999999999</c:v>
                </c:pt>
                <c:pt idx="290">
                  <c:v>1679.4480000000001</c:v>
                </c:pt>
                <c:pt idx="291">
                  <c:v>1725.8869999999999</c:v>
                </c:pt>
                <c:pt idx="292">
                  <c:v>1725.8869999999999</c:v>
                </c:pt>
                <c:pt idx="293">
                  <c:v>1734.9839999999999</c:v>
                </c:pt>
                <c:pt idx="294">
                  <c:v>1753.1780000000001</c:v>
                </c:pt>
                <c:pt idx="295">
                  <c:v>1762.2750000000001</c:v>
                </c:pt>
                <c:pt idx="296">
                  <c:v>1816.384</c:v>
                </c:pt>
                <c:pt idx="297">
                  <c:v>1836.018</c:v>
                </c:pt>
                <c:pt idx="298">
                  <c:v>1847.0319999999999</c:v>
                </c:pt>
                <c:pt idx="299">
                  <c:v>1880.556</c:v>
                </c:pt>
                <c:pt idx="300">
                  <c:v>1888.6980000000001</c:v>
                </c:pt>
                <c:pt idx="301">
                  <c:v>1872.414</c:v>
                </c:pt>
                <c:pt idx="302">
                  <c:v>1908.3340000000001</c:v>
                </c:pt>
                <c:pt idx="303">
                  <c:v>1927.4929999999999</c:v>
                </c:pt>
                <c:pt idx="304">
                  <c:v>1927.0139999999999</c:v>
                </c:pt>
                <c:pt idx="305">
                  <c:v>1965.3330000000001</c:v>
                </c:pt>
                <c:pt idx="306">
                  <c:v>1984.0139999999999</c:v>
                </c:pt>
                <c:pt idx="307">
                  <c:v>1983.056</c:v>
                </c:pt>
                <c:pt idx="308">
                  <c:v>1980.6610000000001</c:v>
                </c:pt>
                <c:pt idx="309">
                  <c:v>1979.2239999999999</c:v>
                </c:pt>
                <c:pt idx="310">
                  <c:v>1973.9549999999999</c:v>
                </c:pt>
                <c:pt idx="311">
                  <c:v>1972.518</c:v>
                </c:pt>
                <c:pt idx="312">
                  <c:v>1969.165</c:v>
                </c:pt>
                <c:pt idx="313">
                  <c:v>1976.829</c:v>
                </c:pt>
                <c:pt idx="314">
                  <c:v>2023.7750000000001</c:v>
                </c:pt>
                <c:pt idx="315">
                  <c:v>1996.9480000000001</c:v>
                </c:pt>
                <c:pt idx="316">
                  <c:v>1992.6369999999999</c:v>
                </c:pt>
                <c:pt idx="317">
                  <c:v>1994.0740000000001</c:v>
                </c:pt>
                <c:pt idx="318">
                  <c:v>2008.4449999999999</c:v>
                </c:pt>
                <c:pt idx="319">
                  <c:v>2042.9369999999999</c:v>
                </c:pt>
                <c:pt idx="320">
                  <c:v>2043.896</c:v>
                </c:pt>
                <c:pt idx="321">
                  <c:v>2077.9110000000001</c:v>
                </c:pt>
                <c:pt idx="322">
                  <c:v>2074.0790000000002</c:v>
                </c:pt>
                <c:pt idx="323">
                  <c:v>2111.4499999999998</c:v>
                </c:pt>
                <c:pt idx="324">
                  <c:v>2107.6170000000002</c:v>
                </c:pt>
                <c:pt idx="325">
                  <c:v>2099.951</c:v>
                </c:pt>
                <c:pt idx="326">
                  <c:v>2100.4299999999998</c:v>
                </c:pt>
                <c:pt idx="327">
                  <c:v>2099.4720000000002</c:v>
                </c:pt>
                <c:pt idx="328">
                  <c:v>2097.5549999999998</c:v>
                </c:pt>
                <c:pt idx="329">
                  <c:v>2096.5970000000002</c:v>
                </c:pt>
                <c:pt idx="330">
                  <c:v>2098.9929999999999</c:v>
                </c:pt>
                <c:pt idx="331">
                  <c:v>2134.4499999999998</c:v>
                </c:pt>
                <c:pt idx="332">
                  <c:v>2134.9290000000001</c:v>
                </c:pt>
                <c:pt idx="333">
                  <c:v>2183.8069999999998</c:v>
                </c:pt>
                <c:pt idx="334">
                  <c:v>2196.7460000000001</c:v>
                </c:pt>
                <c:pt idx="335">
                  <c:v>2194.8290000000002</c:v>
                </c:pt>
                <c:pt idx="336">
                  <c:v>2216.3939999999998</c:v>
                </c:pt>
                <c:pt idx="337">
                  <c:v>2257.1320000000001</c:v>
                </c:pt>
                <c:pt idx="338">
                  <c:v>2257.1320000000001</c:v>
                </c:pt>
                <c:pt idx="339">
                  <c:v>2294.9969999999998</c:v>
                </c:pt>
                <c:pt idx="340">
                  <c:v>2305.0619999999999</c:v>
                </c:pt>
                <c:pt idx="341">
                  <c:v>2306.5</c:v>
                </c:pt>
                <c:pt idx="342">
                  <c:v>2305.0619999999999</c:v>
                </c:pt>
                <c:pt idx="343">
                  <c:v>2303.6239999999998</c:v>
                </c:pt>
                <c:pt idx="344">
                  <c:v>2304.5830000000001</c:v>
                </c:pt>
                <c:pt idx="345">
                  <c:v>2355.395</c:v>
                </c:pt>
                <c:pt idx="346">
                  <c:v>2358.2710000000002</c:v>
                </c:pt>
                <c:pt idx="347">
                  <c:v>2356.8330000000001</c:v>
                </c:pt>
                <c:pt idx="348">
                  <c:v>2393.2669999999998</c:v>
                </c:pt>
                <c:pt idx="349">
                  <c:v>2409.567</c:v>
                </c:pt>
                <c:pt idx="350">
                  <c:v>2407.65</c:v>
                </c:pt>
                <c:pt idx="351">
                  <c:v>2445.0459999999998</c:v>
                </c:pt>
                <c:pt idx="352">
                  <c:v>2454.636</c:v>
                </c:pt>
                <c:pt idx="353">
                  <c:v>2522.2460000000001</c:v>
                </c:pt>
                <c:pt idx="354">
                  <c:v>2529.4389999999999</c:v>
                </c:pt>
                <c:pt idx="355">
                  <c:v>2546.703</c:v>
                </c:pt>
                <c:pt idx="356">
                  <c:v>2577.3960000000002</c:v>
                </c:pt>
                <c:pt idx="357">
                  <c:v>2572.12</c:v>
                </c:pt>
                <c:pt idx="358">
                  <c:v>2620.5610000000001</c:v>
                </c:pt>
                <c:pt idx="359">
                  <c:v>2617.683</c:v>
                </c:pt>
                <c:pt idx="360">
                  <c:v>2944.8960000000002</c:v>
                </c:pt>
                <c:pt idx="361">
                  <c:v>2913.221</c:v>
                </c:pt>
                <c:pt idx="362">
                  <c:v>2906.982</c:v>
                </c:pt>
                <c:pt idx="363">
                  <c:v>2901.2240000000002</c:v>
                </c:pt>
                <c:pt idx="364">
                  <c:v>2894.5050000000001</c:v>
                </c:pt>
                <c:pt idx="365">
                  <c:v>2901.7040000000002</c:v>
                </c:pt>
                <c:pt idx="366">
                  <c:v>2896.4250000000002</c:v>
                </c:pt>
                <c:pt idx="367">
                  <c:v>2889.2260000000001</c:v>
                </c:pt>
                <c:pt idx="368">
                  <c:v>2884.9070000000002</c:v>
                </c:pt>
                <c:pt idx="369">
                  <c:v>2876.7489999999998</c:v>
                </c:pt>
                <c:pt idx="370">
                  <c:v>2874.35</c:v>
                </c:pt>
                <c:pt idx="371">
                  <c:v>2873.39</c:v>
                </c:pt>
                <c:pt idx="372">
                  <c:v>2872.43</c:v>
                </c:pt>
                <c:pt idx="373">
                  <c:v>2869.5509999999999</c:v>
                </c:pt>
                <c:pt idx="374">
                  <c:v>2866.192</c:v>
                </c:pt>
                <c:pt idx="375">
                  <c:v>2864.7530000000002</c:v>
                </c:pt>
                <c:pt idx="376">
                  <c:v>2860.9140000000002</c:v>
                </c:pt>
                <c:pt idx="377">
                  <c:v>2859.9540000000002</c:v>
                </c:pt>
                <c:pt idx="378">
                  <c:v>2860.9140000000002</c:v>
                </c:pt>
                <c:pt idx="379">
                  <c:v>2859.4740000000002</c:v>
                </c:pt>
                <c:pt idx="380">
                  <c:v>2859.4740000000002</c:v>
                </c:pt>
                <c:pt idx="381">
                  <c:v>2852.2759999999998</c:v>
                </c:pt>
                <c:pt idx="382">
                  <c:v>2852.2759999999998</c:v>
                </c:pt>
                <c:pt idx="383">
                  <c:v>2879.6289999999999</c:v>
                </c:pt>
                <c:pt idx="384">
                  <c:v>2925.2190000000001</c:v>
                </c:pt>
                <c:pt idx="385">
                  <c:v>5422.6959999999999</c:v>
                </c:pt>
                <c:pt idx="386">
                  <c:v>6105.15</c:v>
                </c:pt>
                <c:pt idx="387">
                  <c:v>6786.1109999999999</c:v>
                </c:pt>
                <c:pt idx="388">
                  <c:v>12610.46</c:v>
                </c:pt>
              </c:numCache>
            </c:numRef>
          </c:xVal>
          <c:yVal>
            <c:numRef>
              <c:f>'DATA-editted'!$A$6:$A$633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ser>
          <c:idx val="0"/>
          <c:order val="2"/>
          <c:tx>
            <c:v>FRP Plate-hogging</c:v>
          </c:tx>
          <c:marker>
            <c:symbol val="none"/>
          </c:marker>
          <c:xVal>
            <c:numRef>
              <c:f>'DATA-editted'!$Z$6:$Z$633</c:f>
              <c:numCache>
                <c:formatCode>General</c:formatCode>
                <c:ptCount val="628"/>
                <c:pt idx="0">
                  <c:v>2.3490000000000002</c:v>
                </c:pt>
                <c:pt idx="1">
                  <c:v>1.88</c:v>
                </c:pt>
                <c:pt idx="2">
                  <c:v>1.41</c:v>
                </c:pt>
                <c:pt idx="3">
                  <c:v>1.88</c:v>
                </c:pt>
                <c:pt idx="4">
                  <c:v>2.3490000000000002</c:v>
                </c:pt>
                <c:pt idx="5">
                  <c:v>1.88</c:v>
                </c:pt>
                <c:pt idx="6">
                  <c:v>2.3490000000000002</c:v>
                </c:pt>
                <c:pt idx="7">
                  <c:v>1.41</c:v>
                </c:pt>
                <c:pt idx="8">
                  <c:v>1.41</c:v>
                </c:pt>
                <c:pt idx="9">
                  <c:v>1.88</c:v>
                </c:pt>
                <c:pt idx="10">
                  <c:v>2.3490000000000002</c:v>
                </c:pt>
                <c:pt idx="11">
                  <c:v>1.41</c:v>
                </c:pt>
                <c:pt idx="12">
                  <c:v>1.88</c:v>
                </c:pt>
                <c:pt idx="13">
                  <c:v>1.88</c:v>
                </c:pt>
                <c:pt idx="14">
                  <c:v>1.88</c:v>
                </c:pt>
                <c:pt idx="15">
                  <c:v>1.41</c:v>
                </c:pt>
                <c:pt idx="16">
                  <c:v>1.88</c:v>
                </c:pt>
                <c:pt idx="17">
                  <c:v>1.41</c:v>
                </c:pt>
                <c:pt idx="18">
                  <c:v>1.88</c:v>
                </c:pt>
                <c:pt idx="19">
                  <c:v>1.88</c:v>
                </c:pt>
                <c:pt idx="20">
                  <c:v>1.41</c:v>
                </c:pt>
                <c:pt idx="21">
                  <c:v>1.88</c:v>
                </c:pt>
                <c:pt idx="22">
                  <c:v>1.41</c:v>
                </c:pt>
                <c:pt idx="23">
                  <c:v>1.88</c:v>
                </c:pt>
                <c:pt idx="24">
                  <c:v>1.41</c:v>
                </c:pt>
                <c:pt idx="25">
                  <c:v>1.41</c:v>
                </c:pt>
                <c:pt idx="26">
                  <c:v>1.41</c:v>
                </c:pt>
                <c:pt idx="27">
                  <c:v>1.88</c:v>
                </c:pt>
                <c:pt idx="28">
                  <c:v>1.41</c:v>
                </c:pt>
                <c:pt idx="29">
                  <c:v>3.2890000000000001</c:v>
                </c:pt>
                <c:pt idx="30">
                  <c:v>3.7589999999999999</c:v>
                </c:pt>
                <c:pt idx="31">
                  <c:v>4.6989999999999998</c:v>
                </c:pt>
                <c:pt idx="32">
                  <c:v>3.7589999999999999</c:v>
                </c:pt>
                <c:pt idx="33">
                  <c:v>4.2290000000000001</c:v>
                </c:pt>
                <c:pt idx="34">
                  <c:v>4.2290000000000001</c:v>
                </c:pt>
                <c:pt idx="35">
                  <c:v>5.6390000000000002</c:v>
                </c:pt>
                <c:pt idx="36">
                  <c:v>6.5780000000000003</c:v>
                </c:pt>
                <c:pt idx="37">
                  <c:v>6.5780000000000003</c:v>
                </c:pt>
                <c:pt idx="38">
                  <c:v>7.048</c:v>
                </c:pt>
                <c:pt idx="39">
                  <c:v>7.048</c:v>
                </c:pt>
                <c:pt idx="40">
                  <c:v>7.048</c:v>
                </c:pt>
                <c:pt idx="41">
                  <c:v>8.4580000000000002</c:v>
                </c:pt>
                <c:pt idx="42">
                  <c:v>8.9280000000000008</c:v>
                </c:pt>
                <c:pt idx="43">
                  <c:v>8.9280000000000008</c:v>
                </c:pt>
                <c:pt idx="44">
                  <c:v>8.9280000000000008</c:v>
                </c:pt>
                <c:pt idx="45">
                  <c:v>8.4580000000000002</c:v>
                </c:pt>
                <c:pt idx="46">
                  <c:v>8.4580000000000002</c:v>
                </c:pt>
                <c:pt idx="47">
                  <c:v>8.9280000000000008</c:v>
                </c:pt>
                <c:pt idx="48">
                  <c:v>8.9280000000000008</c:v>
                </c:pt>
                <c:pt idx="49">
                  <c:v>7.5179999999999998</c:v>
                </c:pt>
                <c:pt idx="50">
                  <c:v>8.9280000000000008</c:v>
                </c:pt>
                <c:pt idx="51">
                  <c:v>7.9880000000000004</c:v>
                </c:pt>
                <c:pt idx="52">
                  <c:v>8.4580000000000002</c:v>
                </c:pt>
                <c:pt idx="53">
                  <c:v>8.4580000000000002</c:v>
                </c:pt>
                <c:pt idx="54">
                  <c:v>7.9880000000000004</c:v>
                </c:pt>
                <c:pt idx="55">
                  <c:v>7.9880000000000004</c:v>
                </c:pt>
                <c:pt idx="56">
                  <c:v>8.4580000000000002</c:v>
                </c:pt>
                <c:pt idx="57">
                  <c:v>8.9280000000000008</c:v>
                </c:pt>
                <c:pt idx="58">
                  <c:v>9.8680000000000003</c:v>
                </c:pt>
                <c:pt idx="59">
                  <c:v>10.337999999999999</c:v>
                </c:pt>
                <c:pt idx="60">
                  <c:v>10.337999999999999</c:v>
                </c:pt>
                <c:pt idx="61">
                  <c:v>11.276999999999999</c:v>
                </c:pt>
                <c:pt idx="62">
                  <c:v>11.747</c:v>
                </c:pt>
                <c:pt idx="63">
                  <c:v>11.747</c:v>
                </c:pt>
                <c:pt idx="64">
                  <c:v>11.747</c:v>
                </c:pt>
                <c:pt idx="65">
                  <c:v>11.747</c:v>
                </c:pt>
                <c:pt idx="66">
                  <c:v>12.217000000000001</c:v>
                </c:pt>
                <c:pt idx="67">
                  <c:v>13.627000000000001</c:v>
                </c:pt>
                <c:pt idx="68">
                  <c:v>13.627000000000001</c:v>
                </c:pt>
                <c:pt idx="69">
                  <c:v>14.097</c:v>
                </c:pt>
                <c:pt idx="70">
                  <c:v>14.567</c:v>
                </c:pt>
                <c:pt idx="71">
                  <c:v>14.097</c:v>
                </c:pt>
                <c:pt idx="72">
                  <c:v>14.567</c:v>
                </c:pt>
                <c:pt idx="73">
                  <c:v>14.097</c:v>
                </c:pt>
                <c:pt idx="74">
                  <c:v>13.627000000000001</c:v>
                </c:pt>
                <c:pt idx="75">
                  <c:v>14.097</c:v>
                </c:pt>
                <c:pt idx="76">
                  <c:v>16.916</c:v>
                </c:pt>
                <c:pt idx="77">
                  <c:v>17.856000000000002</c:v>
                </c:pt>
                <c:pt idx="78">
                  <c:v>19.734999999999999</c:v>
                </c:pt>
                <c:pt idx="79">
                  <c:v>20.204999999999998</c:v>
                </c:pt>
                <c:pt idx="80">
                  <c:v>20.675000000000001</c:v>
                </c:pt>
                <c:pt idx="81">
                  <c:v>20.204999999999998</c:v>
                </c:pt>
                <c:pt idx="82">
                  <c:v>20.675000000000001</c:v>
                </c:pt>
                <c:pt idx="83">
                  <c:v>21.614999999999998</c:v>
                </c:pt>
                <c:pt idx="84">
                  <c:v>21.614999999999998</c:v>
                </c:pt>
                <c:pt idx="85">
                  <c:v>21.614999999999998</c:v>
                </c:pt>
                <c:pt idx="86">
                  <c:v>20.675000000000001</c:v>
                </c:pt>
                <c:pt idx="87">
                  <c:v>21.614999999999998</c:v>
                </c:pt>
                <c:pt idx="88">
                  <c:v>22.085000000000001</c:v>
                </c:pt>
                <c:pt idx="89">
                  <c:v>23.495000000000001</c:v>
                </c:pt>
                <c:pt idx="90">
                  <c:v>24.904</c:v>
                </c:pt>
                <c:pt idx="91">
                  <c:v>25.844000000000001</c:v>
                </c:pt>
                <c:pt idx="92">
                  <c:v>26.314</c:v>
                </c:pt>
                <c:pt idx="93">
                  <c:v>26.783999999999999</c:v>
                </c:pt>
                <c:pt idx="94">
                  <c:v>27.724</c:v>
                </c:pt>
                <c:pt idx="95">
                  <c:v>27.254000000000001</c:v>
                </c:pt>
                <c:pt idx="96">
                  <c:v>27.254000000000001</c:v>
                </c:pt>
                <c:pt idx="97">
                  <c:v>27.724</c:v>
                </c:pt>
                <c:pt idx="98">
                  <c:v>27.724</c:v>
                </c:pt>
                <c:pt idx="99">
                  <c:v>28.664000000000001</c:v>
                </c:pt>
                <c:pt idx="100">
                  <c:v>29.134</c:v>
                </c:pt>
                <c:pt idx="101">
                  <c:v>28.664000000000001</c:v>
                </c:pt>
                <c:pt idx="102">
                  <c:v>29.134</c:v>
                </c:pt>
                <c:pt idx="103">
                  <c:v>30.542999999999999</c:v>
                </c:pt>
                <c:pt idx="104">
                  <c:v>31.483000000000001</c:v>
                </c:pt>
                <c:pt idx="105">
                  <c:v>32.893000000000001</c:v>
                </c:pt>
                <c:pt idx="106">
                  <c:v>32.893000000000001</c:v>
                </c:pt>
                <c:pt idx="107">
                  <c:v>34.302999999999997</c:v>
                </c:pt>
                <c:pt idx="108">
                  <c:v>33.832999999999998</c:v>
                </c:pt>
                <c:pt idx="109">
                  <c:v>33.363</c:v>
                </c:pt>
                <c:pt idx="110">
                  <c:v>33.832999999999998</c:v>
                </c:pt>
                <c:pt idx="111">
                  <c:v>34.773000000000003</c:v>
                </c:pt>
                <c:pt idx="112">
                  <c:v>34.302999999999997</c:v>
                </c:pt>
                <c:pt idx="113">
                  <c:v>34.302999999999997</c:v>
                </c:pt>
                <c:pt idx="114">
                  <c:v>33.832999999999998</c:v>
                </c:pt>
                <c:pt idx="115">
                  <c:v>34.302999999999997</c:v>
                </c:pt>
                <c:pt idx="116">
                  <c:v>34.773000000000003</c:v>
                </c:pt>
                <c:pt idx="117">
                  <c:v>36.182000000000002</c:v>
                </c:pt>
                <c:pt idx="118">
                  <c:v>36.652000000000001</c:v>
                </c:pt>
                <c:pt idx="119">
                  <c:v>38.531999999999996</c:v>
                </c:pt>
                <c:pt idx="120">
                  <c:v>39.002000000000002</c:v>
                </c:pt>
                <c:pt idx="121">
                  <c:v>39.472000000000001</c:v>
                </c:pt>
                <c:pt idx="122">
                  <c:v>39.472000000000001</c:v>
                </c:pt>
                <c:pt idx="123">
                  <c:v>40.411999999999999</c:v>
                </c:pt>
                <c:pt idx="124">
                  <c:v>40.411999999999999</c:v>
                </c:pt>
                <c:pt idx="125">
                  <c:v>39.942</c:v>
                </c:pt>
                <c:pt idx="126">
                  <c:v>40.411999999999999</c:v>
                </c:pt>
                <c:pt idx="127">
                  <c:v>41.350999999999999</c:v>
                </c:pt>
                <c:pt idx="128">
                  <c:v>42.290999999999997</c:v>
                </c:pt>
                <c:pt idx="129">
                  <c:v>42.290999999999997</c:v>
                </c:pt>
                <c:pt idx="130">
                  <c:v>43.231000000000002</c:v>
                </c:pt>
                <c:pt idx="131">
                  <c:v>63.908000000000001</c:v>
                </c:pt>
                <c:pt idx="132">
                  <c:v>63.908000000000001</c:v>
                </c:pt>
                <c:pt idx="133">
                  <c:v>66.257999999999996</c:v>
                </c:pt>
                <c:pt idx="134">
                  <c:v>66.727999999999994</c:v>
                </c:pt>
                <c:pt idx="135">
                  <c:v>69.546999999999997</c:v>
                </c:pt>
                <c:pt idx="136">
                  <c:v>69.078000000000003</c:v>
                </c:pt>
                <c:pt idx="137">
                  <c:v>72.367000000000004</c:v>
                </c:pt>
                <c:pt idx="138">
                  <c:v>75.656999999999996</c:v>
                </c:pt>
                <c:pt idx="139">
                  <c:v>76.596999999999994</c:v>
                </c:pt>
                <c:pt idx="140">
                  <c:v>78.477000000000004</c:v>
                </c:pt>
                <c:pt idx="141">
                  <c:v>78.947000000000003</c:v>
                </c:pt>
                <c:pt idx="142">
                  <c:v>78.947000000000003</c:v>
                </c:pt>
                <c:pt idx="143">
                  <c:v>83.176000000000002</c:v>
                </c:pt>
                <c:pt idx="144">
                  <c:v>89.756</c:v>
                </c:pt>
                <c:pt idx="145">
                  <c:v>94.454999999999998</c:v>
                </c:pt>
                <c:pt idx="146">
                  <c:v>94.924999999999997</c:v>
                </c:pt>
                <c:pt idx="147">
                  <c:v>127.354</c:v>
                </c:pt>
                <c:pt idx="148">
                  <c:v>130.17400000000001</c:v>
                </c:pt>
                <c:pt idx="149">
                  <c:v>132.054</c:v>
                </c:pt>
                <c:pt idx="150">
                  <c:v>131.584</c:v>
                </c:pt>
                <c:pt idx="151">
                  <c:v>133.464</c:v>
                </c:pt>
                <c:pt idx="152">
                  <c:v>138.16499999999999</c:v>
                </c:pt>
                <c:pt idx="153">
                  <c:v>139.57499999999999</c:v>
                </c:pt>
                <c:pt idx="154">
                  <c:v>148.97499999999999</c:v>
                </c:pt>
                <c:pt idx="155">
                  <c:v>153.67500000000001</c:v>
                </c:pt>
                <c:pt idx="156">
                  <c:v>162.136</c:v>
                </c:pt>
                <c:pt idx="157">
                  <c:v>200.21</c:v>
                </c:pt>
                <c:pt idx="158">
                  <c:v>445.64699999999999</c:v>
                </c:pt>
                <c:pt idx="159">
                  <c:v>453.17200000000003</c:v>
                </c:pt>
                <c:pt idx="160">
                  <c:v>460.697</c:v>
                </c:pt>
                <c:pt idx="161">
                  <c:v>460.22699999999998</c:v>
                </c:pt>
                <c:pt idx="162">
                  <c:v>467.28199999999998</c:v>
                </c:pt>
                <c:pt idx="163">
                  <c:v>472.92500000000001</c:v>
                </c:pt>
                <c:pt idx="164">
                  <c:v>473.86599999999999</c:v>
                </c:pt>
                <c:pt idx="165">
                  <c:v>534.072</c:v>
                </c:pt>
                <c:pt idx="166">
                  <c:v>559.94399999999996</c:v>
                </c:pt>
                <c:pt idx="167">
                  <c:v>586.75800000000004</c:v>
                </c:pt>
                <c:pt idx="168">
                  <c:v>590.05100000000004</c:v>
                </c:pt>
                <c:pt idx="169">
                  <c:v>590.99099999999999</c:v>
                </c:pt>
                <c:pt idx="170">
                  <c:v>595.22500000000002</c:v>
                </c:pt>
                <c:pt idx="171">
                  <c:v>602.28200000000004</c:v>
                </c:pt>
                <c:pt idx="172">
                  <c:v>605.57500000000005</c:v>
                </c:pt>
                <c:pt idx="173">
                  <c:v>606.51599999999996</c:v>
                </c:pt>
                <c:pt idx="174">
                  <c:v>614.98400000000004</c:v>
                </c:pt>
                <c:pt idx="175">
                  <c:v>616.86599999999999</c:v>
                </c:pt>
                <c:pt idx="176">
                  <c:v>621.1</c:v>
                </c:pt>
                <c:pt idx="177">
                  <c:v>626.74599999999998</c:v>
                </c:pt>
                <c:pt idx="178">
                  <c:v>629.56899999999996</c:v>
                </c:pt>
                <c:pt idx="179">
                  <c:v>632.86199999999997</c:v>
                </c:pt>
                <c:pt idx="180">
                  <c:v>638.03800000000001</c:v>
                </c:pt>
                <c:pt idx="181">
                  <c:v>642.74199999999996</c:v>
                </c:pt>
                <c:pt idx="182">
                  <c:v>646.03599999999994</c:v>
                </c:pt>
                <c:pt idx="183">
                  <c:v>648.85900000000004</c:v>
                </c:pt>
                <c:pt idx="184">
                  <c:v>651.21100000000001</c:v>
                </c:pt>
                <c:pt idx="185">
                  <c:v>652.62300000000005</c:v>
                </c:pt>
                <c:pt idx="186">
                  <c:v>654.505</c:v>
                </c:pt>
                <c:pt idx="187">
                  <c:v>655.91600000000005</c:v>
                </c:pt>
                <c:pt idx="188">
                  <c:v>658.73900000000003</c:v>
                </c:pt>
                <c:pt idx="189">
                  <c:v>660.15099999999995</c:v>
                </c:pt>
                <c:pt idx="190">
                  <c:v>695.44</c:v>
                </c:pt>
                <c:pt idx="191">
                  <c:v>696.38099999999997</c:v>
                </c:pt>
                <c:pt idx="192">
                  <c:v>702.02700000000004</c:v>
                </c:pt>
                <c:pt idx="193">
                  <c:v>707.67399999999998</c:v>
                </c:pt>
                <c:pt idx="194">
                  <c:v>712.85</c:v>
                </c:pt>
                <c:pt idx="195">
                  <c:v>715.673</c:v>
                </c:pt>
                <c:pt idx="196">
                  <c:v>743.43700000000001</c:v>
                </c:pt>
                <c:pt idx="197">
                  <c:v>756.61300000000006</c:v>
                </c:pt>
                <c:pt idx="198">
                  <c:v>766.02499999999998</c:v>
                </c:pt>
                <c:pt idx="199">
                  <c:v>771.67200000000003</c:v>
                </c:pt>
                <c:pt idx="200">
                  <c:v>778.26099999999997</c:v>
                </c:pt>
                <c:pt idx="201">
                  <c:v>782.02599999999995</c:v>
                </c:pt>
                <c:pt idx="202">
                  <c:v>783.90800000000002</c:v>
                </c:pt>
                <c:pt idx="203">
                  <c:v>793.32100000000003</c:v>
                </c:pt>
                <c:pt idx="204">
                  <c:v>796.14499999999998</c:v>
                </c:pt>
                <c:pt idx="205">
                  <c:v>847.91700000000003</c:v>
                </c:pt>
                <c:pt idx="206">
                  <c:v>859.21299999999997</c:v>
                </c:pt>
                <c:pt idx="207">
                  <c:v>910.05</c:v>
                </c:pt>
                <c:pt idx="208">
                  <c:v>924.64300000000003</c:v>
                </c:pt>
                <c:pt idx="209">
                  <c:v>929.351</c:v>
                </c:pt>
                <c:pt idx="210">
                  <c:v>930.76300000000003</c:v>
                </c:pt>
                <c:pt idx="211">
                  <c:v>941.12</c:v>
                </c:pt>
                <c:pt idx="212">
                  <c:v>976.899</c:v>
                </c:pt>
                <c:pt idx="213">
                  <c:v>983.96100000000001</c:v>
                </c:pt>
                <c:pt idx="214">
                  <c:v>1019.744</c:v>
                </c:pt>
                <c:pt idx="215">
                  <c:v>1027.748</c:v>
                </c:pt>
                <c:pt idx="216">
                  <c:v>1028.2190000000001</c:v>
                </c:pt>
                <c:pt idx="217">
                  <c:v>1035.7529999999999</c:v>
                </c:pt>
                <c:pt idx="218">
                  <c:v>1052.704</c:v>
                </c:pt>
                <c:pt idx="219">
                  <c:v>1056.942</c:v>
                </c:pt>
                <c:pt idx="220">
                  <c:v>1079.0740000000001</c:v>
                </c:pt>
                <c:pt idx="221">
                  <c:v>1088.963</c:v>
                </c:pt>
                <c:pt idx="222">
                  <c:v>1091.788</c:v>
                </c:pt>
                <c:pt idx="223">
                  <c:v>1093.201</c:v>
                </c:pt>
                <c:pt idx="224">
                  <c:v>1104.0319999999999</c:v>
                </c:pt>
                <c:pt idx="225">
                  <c:v>1118.6300000000001</c:v>
                </c:pt>
                <c:pt idx="226">
                  <c:v>1125.6949999999999</c:v>
                </c:pt>
                <c:pt idx="227">
                  <c:v>1130.875</c:v>
                </c:pt>
                <c:pt idx="228">
                  <c:v>1152.539</c:v>
                </c:pt>
                <c:pt idx="229">
                  <c:v>1169.0229999999999</c:v>
                </c:pt>
                <c:pt idx="230">
                  <c:v>1181.269</c:v>
                </c:pt>
                <c:pt idx="231">
                  <c:v>1187.8630000000001</c:v>
                </c:pt>
                <c:pt idx="232">
                  <c:v>1188.3340000000001</c:v>
                </c:pt>
                <c:pt idx="233">
                  <c:v>1202.9349999999999</c:v>
                </c:pt>
                <c:pt idx="234">
                  <c:v>1209.529</c:v>
                </c:pt>
                <c:pt idx="235">
                  <c:v>1260.402</c:v>
                </c:pt>
                <c:pt idx="236">
                  <c:v>1269.3520000000001</c:v>
                </c:pt>
                <c:pt idx="237">
                  <c:v>1273.1210000000001</c:v>
                </c:pt>
                <c:pt idx="238">
                  <c:v>1273.1210000000001</c:v>
                </c:pt>
                <c:pt idx="239">
                  <c:v>1282.0709999999999</c:v>
                </c:pt>
                <c:pt idx="240">
                  <c:v>1292.4349999999999</c:v>
                </c:pt>
                <c:pt idx="241">
                  <c:v>1296.204</c:v>
                </c:pt>
                <c:pt idx="242">
                  <c:v>1303.742</c:v>
                </c:pt>
                <c:pt idx="243">
                  <c:v>1304.213</c:v>
                </c:pt>
                <c:pt idx="244">
                  <c:v>1308.453</c:v>
                </c:pt>
                <c:pt idx="245">
                  <c:v>1314.106</c:v>
                </c:pt>
                <c:pt idx="246">
                  <c:v>1318.817</c:v>
                </c:pt>
                <c:pt idx="247">
                  <c:v>1324</c:v>
                </c:pt>
                <c:pt idx="248">
                  <c:v>1326.356</c:v>
                </c:pt>
                <c:pt idx="249">
                  <c:v>1340.49</c:v>
                </c:pt>
                <c:pt idx="250">
                  <c:v>1344.259</c:v>
                </c:pt>
                <c:pt idx="251">
                  <c:v>1373.942</c:v>
                </c:pt>
                <c:pt idx="252">
                  <c:v>1375.355</c:v>
                </c:pt>
                <c:pt idx="253">
                  <c:v>1382.423</c:v>
                </c:pt>
                <c:pt idx="254">
                  <c:v>1396.559</c:v>
                </c:pt>
                <c:pt idx="255">
                  <c:v>1408.81</c:v>
                </c:pt>
                <c:pt idx="256">
                  <c:v>1409.752</c:v>
                </c:pt>
                <c:pt idx="257">
                  <c:v>1416.3489999999999</c:v>
                </c:pt>
                <c:pt idx="258">
                  <c:v>1431.4280000000001</c:v>
                </c:pt>
                <c:pt idx="259">
                  <c:v>1446.508</c:v>
                </c:pt>
                <c:pt idx="260">
                  <c:v>1495.52</c:v>
                </c:pt>
                <c:pt idx="261">
                  <c:v>1503.06</c:v>
                </c:pt>
                <c:pt idx="262">
                  <c:v>1516.7280000000001</c:v>
                </c:pt>
                <c:pt idx="263">
                  <c:v>1519.556</c:v>
                </c:pt>
                <c:pt idx="264">
                  <c:v>1529.453</c:v>
                </c:pt>
                <c:pt idx="265">
                  <c:v>1585.5440000000001</c:v>
                </c:pt>
                <c:pt idx="266">
                  <c:v>1609.5840000000001</c:v>
                </c:pt>
                <c:pt idx="267">
                  <c:v>1641.64</c:v>
                </c:pt>
                <c:pt idx="268">
                  <c:v>1651.54</c:v>
                </c:pt>
                <c:pt idx="269">
                  <c:v>1680.77</c:v>
                </c:pt>
                <c:pt idx="270">
                  <c:v>1694.914</c:v>
                </c:pt>
                <c:pt idx="271">
                  <c:v>1727.4469999999999</c:v>
                </c:pt>
                <c:pt idx="272">
                  <c:v>1740.65</c:v>
                </c:pt>
                <c:pt idx="273">
                  <c:v>1742.0640000000001</c:v>
                </c:pt>
                <c:pt idx="274">
                  <c:v>1765.6410000000001</c:v>
                </c:pt>
                <c:pt idx="275">
                  <c:v>1776.4860000000001</c:v>
                </c:pt>
                <c:pt idx="276">
                  <c:v>1795.3489999999999</c:v>
                </c:pt>
                <c:pt idx="277">
                  <c:v>1807.61</c:v>
                </c:pt>
                <c:pt idx="278">
                  <c:v>1810.4390000000001</c:v>
                </c:pt>
                <c:pt idx="279">
                  <c:v>1838.7349999999999</c:v>
                </c:pt>
                <c:pt idx="280">
                  <c:v>1840.15</c:v>
                </c:pt>
                <c:pt idx="281">
                  <c:v>1862.788</c:v>
                </c:pt>
                <c:pt idx="282">
                  <c:v>1895.8030000000001</c:v>
                </c:pt>
                <c:pt idx="283">
                  <c:v>1937.3119999999999</c:v>
                </c:pt>
                <c:pt idx="284">
                  <c:v>1950.52</c:v>
                </c:pt>
                <c:pt idx="285">
                  <c:v>1983.069</c:v>
                </c:pt>
                <c:pt idx="286">
                  <c:v>1998.6369999999999</c:v>
                </c:pt>
                <c:pt idx="287">
                  <c:v>2032.133</c:v>
                </c:pt>
                <c:pt idx="288">
                  <c:v>2022.6969999999999</c:v>
                </c:pt>
                <c:pt idx="289">
                  <c:v>2079.3150000000001</c:v>
                </c:pt>
                <c:pt idx="290">
                  <c:v>2080.2579999999998</c:v>
                </c:pt>
                <c:pt idx="291">
                  <c:v>2128.3879999999999</c:v>
                </c:pt>
                <c:pt idx="292">
                  <c:v>2129.8040000000001</c:v>
                </c:pt>
                <c:pt idx="293">
                  <c:v>2140.1860000000001</c:v>
                </c:pt>
                <c:pt idx="294">
                  <c:v>2153.8710000000001</c:v>
                </c:pt>
                <c:pt idx="295">
                  <c:v>2175.107</c:v>
                </c:pt>
                <c:pt idx="296">
                  <c:v>2253.9250000000002</c:v>
                </c:pt>
                <c:pt idx="297">
                  <c:v>2274.694</c:v>
                </c:pt>
                <c:pt idx="298">
                  <c:v>2300.1840000000002</c:v>
                </c:pt>
                <c:pt idx="299">
                  <c:v>2334.172</c:v>
                </c:pt>
                <c:pt idx="300">
                  <c:v>2339.837</c:v>
                </c:pt>
                <c:pt idx="301">
                  <c:v>2336.5320000000002</c:v>
                </c:pt>
                <c:pt idx="302">
                  <c:v>2377.605</c:v>
                </c:pt>
                <c:pt idx="303">
                  <c:v>2401.6840000000002</c:v>
                </c:pt>
                <c:pt idx="304">
                  <c:v>2401.212</c:v>
                </c:pt>
                <c:pt idx="305">
                  <c:v>2442.7620000000002</c:v>
                </c:pt>
                <c:pt idx="306">
                  <c:v>2464.4830000000002</c:v>
                </c:pt>
                <c:pt idx="307">
                  <c:v>2463.0659999999998</c:v>
                </c:pt>
                <c:pt idx="308">
                  <c:v>2462.1219999999998</c:v>
                </c:pt>
                <c:pt idx="309">
                  <c:v>2460.2330000000002</c:v>
                </c:pt>
                <c:pt idx="310">
                  <c:v>2459.288</c:v>
                </c:pt>
                <c:pt idx="311">
                  <c:v>2458.8159999999998</c:v>
                </c:pt>
                <c:pt idx="312">
                  <c:v>2457.8719999999998</c:v>
                </c:pt>
                <c:pt idx="313">
                  <c:v>2467.3159999999998</c:v>
                </c:pt>
                <c:pt idx="314">
                  <c:v>2513.1219999999998</c:v>
                </c:pt>
                <c:pt idx="315">
                  <c:v>2487.1489999999999</c:v>
                </c:pt>
                <c:pt idx="316">
                  <c:v>2485.2600000000002</c:v>
                </c:pt>
                <c:pt idx="317">
                  <c:v>2484.3150000000001</c:v>
                </c:pt>
                <c:pt idx="318">
                  <c:v>2497.538</c:v>
                </c:pt>
                <c:pt idx="319">
                  <c:v>2534.8449999999998</c:v>
                </c:pt>
                <c:pt idx="320">
                  <c:v>2535.79</c:v>
                </c:pt>
                <c:pt idx="321">
                  <c:v>2571.6840000000002</c:v>
                </c:pt>
                <c:pt idx="322">
                  <c:v>2574.0450000000001</c:v>
                </c:pt>
                <c:pt idx="323">
                  <c:v>2611.8310000000001</c:v>
                </c:pt>
                <c:pt idx="324">
                  <c:v>2609.4690000000001</c:v>
                </c:pt>
                <c:pt idx="325">
                  <c:v>2609.4690000000001</c:v>
                </c:pt>
                <c:pt idx="326">
                  <c:v>2608.0520000000001</c:v>
                </c:pt>
                <c:pt idx="327">
                  <c:v>2606.6350000000002</c:v>
                </c:pt>
                <c:pt idx="328">
                  <c:v>2606.163</c:v>
                </c:pt>
                <c:pt idx="329">
                  <c:v>2605.69</c:v>
                </c:pt>
                <c:pt idx="330">
                  <c:v>2605.69</c:v>
                </c:pt>
                <c:pt idx="331">
                  <c:v>2643.0059999999999</c:v>
                </c:pt>
                <c:pt idx="332">
                  <c:v>2643.4789999999998</c:v>
                </c:pt>
                <c:pt idx="333">
                  <c:v>2693.5520000000001</c:v>
                </c:pt>
                <c:pt idx="334">
                  <c:v>2706.308</c:v>
                </c:pt>
                <c:pt idx="335">
                  <c:v>2705.3629999999998</c:v>
                </c:pt>
                <c:pt idx="336">
                  <c:v>2727.567</c:v>
                </c:pt>
                <c:pt idx="337">
                  <c:v>2769.6170000000002</c:v>
                </c:pt>
                <c:pt idx="338">
                  <c:v>2769.6170000000002</c:v>
                </c:pt>
                <c:pt idx="339">
                  <c:v>2808.3620000000001</c:v>
                </c:pt>
                <c:pt idx="340">
                  <c:v>2820.1759999999999</c:v>
                </c:pt>
                <c:pt idx="341">
                  <c:v>2819.2310000000002</c:v>
                </c:pt>
                <c:pt idx="342">
                  <c:v>2817.3409999999999</c:v>
                </c:pt>
                <c:pt idx="343">
                  <c:v>2818.2860000000001</c:v>
                </c:pt>
                <c:pt idx="344">
                  <c:v>2819.703</c:v>
                </c:pt>
                <c:pt idx="345">
                  <c:v>2873.1019999999999</c:v>
                </c:pt>
                <c:pt idx="346">
                  <c:v>2877.3560000000002</c:v>
                </c:pt>
                <c:pt idx="347">
                  <c:v>2877.3560000000002</c:v>
                </c:pt>
                <c:pt idx="348">
                  <c:v>2916.5819999999999</c:v>
                </c:pt>
                <c:pt idx="349">
                  <c:v>2934.07</c:v>
                </c:pt>
                <c:pt idx="350">
                  <c:v>2934.07</c:v>
                </c:pt>
                <c:pt idx="351">
                  <c:v>2973.7730000000001</c:v>
                </c:pt>
                <c:pt idx="352">
                  <c:v>2984.645</c:v>
                </c:pt>
                <c:pt idx="353">
                  <c:v>3077.7739999999999</c:v>
                </c:pt>
                <c:pt idx="354">
                  <c:v>3083.92</c:v>
                </c:pt>
                <c:pt idx="355">
                  <c:v>3103.777</c:v>
                </c:pt>
                <c:pt idx="356">
                  <c:v>3139.712</c:v>
                </c:pt>
                <c:pt idx="357">
                  <c:v>3137.3470000000002</c:v>
                </c:pt>
                <c:pt idx="358">
                  <c:v>3188.4160000000002</c:v>
                </c:pt>
                <c:pt idx="359">
                  <c:v>3187.9430000000002</c:v>
                </c:pt>
                <c:pt idx="360">
                  <c:v>-197.78200000000001</c:v>
                </c:pt>
                <c:pt idx="361">
                  <c:v>-71.417000000000002</c:v>
                </c:pt>
                <c:pt idx="362">
                  <c:v>-69.067999999999998</c:v>
                </c:pt>
                <c:pt idx="363">
                  <c:v>-67.188999999999993</c:v>
                </c:pt>
                <c:pt idx="364">
                  <c:v>-64.84</c:v>
                </c:pt>
                <c:pt idx="365">
                  <c:v>-63.43</c:v>
                </c:pt>
                <c:pt idx="366">
                  <c:v>-62.021000000000001</c:v>
                </c:pt>
                <c:pt idx="367">
                  <c:v>-61.551000000000002</c:v>
                </c:pt>
                <c:pt idx="368">
                  <c:v>-60.140999999999998</c:v>
                </c:pt>
                <c:pt idx="369">
                  <c:v>-59.201999999999998</c:v>
                </c:pt>
                <c:pt idx="370">
                  <c:v>-58.731999999999999</c:v>
                </c:pt>
                <c:pt idx="371">
                  <c:v>-57.792000000000002</c:v>
                </c:pt>
                <c:pt idx="372">
                  <c:v>-57.322000000000003</c:v>
                </c:pt>
                <c:pt idx="373">
                  <c:v>-56.853000000000002</c:v>
                </c:pt>
                <c:pt idx="374">
                  <c:v>-55.912999999999997</c:v>
                </c:pt>
                <c:pt idx="375">
                  <c:v>-54.972999999999999</c:v>
                </c:pt>
                <c:pt idx="376">
                  <c:v>-54.503</c:v>
                </c:pt>
                <c:pt idx="377">
                  <c:v>-54.972999999999999</c:v>
                </c:pt>
                <c:pt idx="378">
                  <c:v>-53.564</c:v>
                </c:pt>
                <c:pt idx="379">
                  <c:v>-53.564</c:v>
                </c:pt>
                <c:pt idx="380">
                  <c:v>-53.094000000000001</c:v>
                </c:pt>
                <c:pt idx="381">
                  <c:v>-52.624000000000002</c:v>
                </c:pt>
                <c:pt idx="382">
                  <c:v>-52.624000000000002</c:v>
                </c:pt>
                <c:pt idx="383">
                  <c:v>-51.215000000000003</c:v>
                </c:pt>
                <c:pt idx="384">
                  <c:v>-49.805</c:v>
                </c:pt>
                <c:pt idx="385">
                  <c:v>-50.744999999999997</c:v>
                </c:pt>
                <c:pt idx="386">
                  <c:v>-50.274999999999999</c:v>
                </c:pt>
                <c:pt idx="387">
                  <c:v>-50.274999999999999</c:v>
                </c:pt>
                <c:pt idx="388">
                  <c:v>-51.683999999999997</c:v>
                </c:pt>
                <c:pt idx="389">
                  <c:v>-58.262</c:v>
                </c:pt>
                <c:pt idx="390">
                  <c:v>-59.201999999999998</c:v>
                </c:pt>
                <c:pt idx="391">
                  <c:v>-62.49</c:v>
                </c:pt>
                <c:pt idx="392">
                  <c:v>-66.248999999999995</c:v>
                </c:pt>
                <c:pt idx="393">
                  <c:v>-68.128</c:v>
                </c:pt>
                <c:pt idx="394">
                  <c:v>-69.537999999999997</c:v>
                </c:pt>
                <c:pt idx="395">
                  <c:v>-69.537999999999997</c:v>
                </c:pt>
                <c:pt idx="396">
                  <c:v>-69.067999999999998</c:v>
                </c:pt>
                <c:pt idx="397">
                  <c:v>-69.067999999999998</c:v>
                </c:pt>
                <c:pt idx="398">
                  <c:v>-71.417000000000002</c:v>
                </c:pt>
                <c:pt idx="399">
                  <c:v>-72.826999999999998</c:v>
                </c:pt>
                <c:pt idx="400">
                  <c:v>-73.296000000000006</c:v>
                </c:pt>
                <c:pt idx="401">
                  <c:v>-74.706000000000003</c:v>
                </c:pt>
                <c:pt idx="402">
                  <c:v>-76.114999999999995</c:v>
                </c:pt>
                <c:pt idx="403">
                  <c:v>-76.584999999999994</c:v>
                </c:pt>
                <c:pt idx="404">
                  <c:v>-77.055000000000007</c:v>
                </c:pt>
                <c:pt idx="405">
                  <c:v>-77.055000000000007</c:v>
                </c:pt>
                <c:pt idx="406">
                  <c:v>-77.055000000000007</c:v>
                </c:pt>
                <c:pt idx="407">
                  <c:v>-77.994</c:v>
                </c:pt>
                <c:pt idx="408">
                  <c:v>-83.632000000000005</c:v>
                </c:pt>
                <c:pt idx="409">
                  <c:v>-82.222999999999999</c:v>
                </c:pt>
                <c:pt idx="410">
                  <c:v>-79.403999999999996</c:v>
                </c:pt>
                <c:pt idx="411">
                  <c:v>-75.644999999999996</c:v>
                </c:pt>
                <c:pt idx="412">
                  <c:v>-75.176000000000002</c:v>
                </c:pt>
                <c:pt idx="413">
                  <c:v>-74.706000000000003</c:v>
                </c:pt>
                <c:pt idx="414">
                  <c:v>-73.766000000000005</c:v>
                </c:pt>
                <c:pt idx="415">
                  <c:v>-73.766000000000005</c:v>
                </c:pt>
                <c:pt idx="416">
                  <c:v>-73.766000000000005</c:v>
                </c:pt>
                <c:pt idx="417">
                  <c:v>-73.296000000000006</c:v>
                </c:pt>
                <c:pt idx="418">
                  <c:v>-73.296000000000006</c:v>
                </c:pt>
                <c:pt idx="419">
                  <c:v>-73.766000000000005</c:v>
                </c:pt>
                <c:pt idx="420">
                  <c:v>-74.706000000000003</c:v>
                </c:pt>
                <c:pt idx="421">
                  <c:v>-73.296000000000006</c:v>
                </c:pt>
                <c:pt idx="422">
                  <c:v>-73.766000000000005</c:v>
                </c:pt>
                <c:pt idx="423">
                  <c:v>-73.296000000000006</c:v>
                </c:pt>
                <c:pt idx="424">
                  <c:v>-73.296000000000006</c:v>
                </c:pt>
                <c:pt idx="425">
                  <c:v>-73.296000000000006</c:v>
                </c:pt>
                <c:pt idx="426">
                  <c:v>-73.766000000000005</c:v>
                </c:pt>
                <c:pt idx="427">
                  <c:v>-73.766000000000005</c:v>
                </c:pt>
                <c:pt idx="428">
                  <c:v>-73.296000000000006</c:v>
                </c:pt>
                <c:pt idx="429">
                  <c:v>-73.296000000000006</c:v>
                </c:pt>
                <c:pt idx="430">
                  <c:v>-73.296000000000006</c:v>
                </c:pt>
                <c:pt idx="431">
                  <c:v>-73.296000000000006</c:v>
                </c:pt>
                <c:pt idx="432">
                  <c:v>-72.826999999999998</c:v>
                </c:pt>
                <c:pt idx="433">
                  <c:v>-72.826999999999998</c:v>
                </c:pt>
                <c:pt idx="434">
                  <c:v>-72.826999999999998</c:v>
                </c:pt>
                <c:pt idx="435">
                  <c:v>-72.826999999999998</c:v>
                </c:pt>
                <c:pt idx="436">
                  <c:v>-70.477000000000004</c:v>
                </c:pt>
                <c:pt idx="437">
                  <c:v>-73.766000000000005</c:v>
                </c:pt>
                <c:pt idx="438">
                  <c:v>-73.766000000000005</c:v>
                </c:pt>
                <c:pt idx="439">
                  <c:v>-73.766000000000005</c:v>
                </c:pt>
                <c:pt idx="440">
                  <c:v>-73.766000000000005</c:v>
                </c:pt>
                <c:pt idx="441">
                  <c:v>-73.766000000000005</c:v>
                </c:pt>
                <c:pt idx="442">
                  <c:v>-73.766000000000005</c:v>
                </c:pt>
                <c:pt idx="443">
                  <c:v>-74.236000000000004</c:v>
                </c:pt>
                <c:pt idx="444">
                  <c:v>-73.296000000000006</c:v>
                </c:pt>
                <c:pt idx="445">
                  <c:v>-74.706000000000003</c:v>
                </c:pt>
                <c:pt idx="446">
                  <c:v>-74.236000000000004</c:v>
                </c:pt>
                <c:pt idx="447">
                  <c:v>-75.176000000000002</c:v>
                </c:pt>
                <c:pt idx="448">
                  <c:v>-75.176000000000002</c:v>
                </c:pt>
                <c:pt idx="449">
                  <c:v>-74.706000000000003</c:v>
                </c:pt>
                <c:pt idx="450">
                  <c:v>-75.176000000000002</c:v>
                </c:pt>
                <c:pt idx="451">
                  <c:v>-74.706000000000003</c:v>
                </c:pt>
                <c:pt idx="452">
                  <c:v>-74.706000000000003</c:v>
                </c:pt>
                <c:pt idx="453">
                  <c:v>-73.766000000000005</c:v>
                </c:pt>
                <c:pt idx="454">
                  <c:v>-74.236000000000004</c:v>
                </c:pt>
                <c:pt idx="455">
                  <c:v>-74.706000000000003</c:v>
                </c:pt>
                <c:pt idx="456">
                  <c:v>-74.236000000000004</c:v>
                </c:pt>
                <c:pt idx="457">
                  <c:v>-74.706000000000003</c:v>
                </c:pt>
                <c:pt idx="458">
                  <c:v>-74.236000000000004</c:v>
                </c:pt>
                <c:pt idx="459">
                  <c:v>-73.766000000000005</c:v>
                </c:pt>
                <c:pt idx="460">
                  <c:v>-73.766000000000005</c:v>
                </c:pt>
                <c:pt idx="461">
                  <c:v>-73.296000000000006</c:v>
                </c:pt>
                <c:pt idx="462">
                  <c:v>-73.766000000000005</c:v>
                </c:pt>
                <c:pt idx="463">
                  <c:v>-72.826999999999998</c:v>
                </c:pt>
                <c:pt idx="464">
                  <c:v>-73.296000000000006</c:v>
                </c:pt>
                <c:pt idx="465">
                  <c:v>-73.296000000000006</c:v>
                </c:pt>
                <c:pt idx="466">
                  <c:v>-72.826999999999998</c:v>
                </c:pt>
                <c:pt idx="467">
                  <c:v>-70.947000000000003</c:v>
                </c:pt>
                <c:pt idx="468">
                  <c:v>-70.947000000000003</c:v>
                </c:pt>
                <c:pt idx="469">
                  <c:v>-69.537999999999997</c:v>
                </c:pt>
                <c:pt idx="470">
                  <c:v>-68.597999999999999</c:v>
                </c:pt>
                <c:pt idx="471">
                  <c:v>-68.128</c:v>
                </c:pt>
                <c:pt idx="472">
                  <c:v>-67.659000000000006</c:v>
                </c:pt>
                <c:pt idx="473">
                  <c:v>-67.659000000000006</c:v>
                </c:pt>
                <c:pt idx="474">
                  <c:v>-67.659000000000006</c:v>
                </c:pt>
                <c:pt idx="475">
                  <c:v>-67.188999999999993</c:v>
                </c:pt>
                <c:pt idx="476">
                  <c:v>-67.188999999999993</c:v>
                </c:pt>
                <c:pt idx="477">
                  <c:v>-66.718999999999994</c:v>
                </c:pt>
                <c:pt idx="478">
                  <c:v>-67.188999999999993</c:v>
                </c:pt>
                <c:pt idx="479">
                  <c:v>-66.248999999999995</c:v>
                </c:pt>
                <c:pt idx="480">
                  <c:v>-66.248999999999995</c:v>
                </c:pt>
                <c:pt idx="481">
                  <c:v>-65.778999999999996</c:v>
                </c:pt>
                <c:pt idx="482">
                  <c:v>-65.778999999999996</c:v>
                </c:pt>
                <c:pt idx="483">
                  <c:v>-66.718999999999994</c:v>
                </c:pt>
                <c:pt idx="484">
                  <c:v>-66.248999999999995</c:v>
                </c:pt>
                <c:pt idx="485">
                  <c:v>-66.248999999999995</c:v>
                </c:pt>
                <c:pt idx="486">
                  <c:v>-65.308999999999997</c:v>
                </c:pt>
                <c:pt idx="487">
                  <c:v>-65.308999999999997</c:v>
                </c:pt>
                <c:pt idx="488">
                  <c:v>-64.37</c:v>
                </c:pt>
                <c:pt idx="489">
                  <c:v>-65.308999999999997</c:v>
                </c:pt>
                <c:pt idx="490">
                  <c:v>-65.308999999999997</c:v>
                </c:pt>
                <c:pt idx="491">
                  <c:v>-65.308999999999997</c:v>
                </c:pt>
                <c:pt idx="492">
                  <c:v>-64.84</c:v>
                </c:pt>
                <c:pt idx="493">
                  <c:v>-64.84</c:v>
                </c:pt>
                <c:pt idx="494">
                  <c:v>-64.84</c:v>
                </c:pt>
                <c:pt idx="495">
                  <c:v>-64.84</c:v>
                </c:pt>
                <c:pt idx="496">
                  <c:v>-63.9</c:v>
                </c:pt>
                <c:pt idx="497">
                  <c:v>-64.84</c:v>
                </c:pt>
                <c:pt idx="498">
                  <c:v>-63.9</c:v>
                </c:pt>
                <c:pt idx="499">
                  <c:v>-64.37</c:v>
                </c:pt>
                <c:pt idx="500">
                  <c:v>-63.43</c:v>
                </c:pt>
                <c:pt idx="501">
                  <c:v>-63.9</c:v>
                </c:pt>
                <c:pt idx="502">
                  <c:v>-64.37</c:v>
                </c:pt>
                <c:pt idx="503">
                  <c:v>-64.37</c:v>
                </c:pt>
                <c:pt idx="504">
                  <c:v>-64.37</c:v>
                </c:pt>
                <c:pt idx="505">
                  <c:v>-63.9</c:v>
                </c:pt>
                <c:pt idx="506">
                  <c:v>-64.37</c:v>
                </c:pt>
                <c:pt idx="507">
                  <c:v>-62.96</c:v>
                </c:pt>
                <c:pt idx="508">
                  <c:v>-63.43</c:v>
                </c:pt>
                <c:pt idx="509">
                  <c:v>-63.43</c:v>
                </c:pt>
                <c:pt idx="510">
                  <c:v>-63.9</c:v>
                </c:pt>
                <c:pt idx="511">
                  <c:v>-63.9</c:v>
                </c:pt>
                <c:pt idx="512">
                  <c:v>-63.43</c:v>
                </c:pt>
                <c:pt idx="513">
                  <c:v>-62.96</c:v>
                </c:pt>
                <c:pt idx="514">
                  <c:v>-64.37</c:v>
                </c:pt>
                <c:pt idx="515">
                  <c:v>-63.43</c:v>
                </c:pt>
                <c:pt idx="516">
                  <c:v>-63.9</c:v>
                </c:pt>
                <c:pt idx="517">
                  <c:v>-63.9</c:v>
                </c:pt>
                <c:pt idx="518">
                  <c:v>-63.43</c:v>
                </c:pt>
                <c:pt idx="519">
                  <c:v>-63.43</c:v>
                </c:pt>
                <c:pt idx="520">
                  <c:v>-62.96</c:v>
                </c:pt>
                <c:pt idx="521">
                  <c:v>-63.43</c:v>
                </c:pt>
                <c:pt idx="522">
                  <c:v>-63.43</c:v>
                </c:pt>
                <c:pt idx="523">
                  <c:v>-62.96</c:v>
                </c:pt>
                <c:pt idx="524">
                  <c:v>-62.021000000000001</c:v>
                </c:pt>
                <c:pt idx="525">
                  <c:v>-62.49</c:v>
                </c:pt>
                <c:pt idx="526">
                  <c:v>-62.96</c:v>
                </c:pt>
                <c:pt idx="527">
                  <c:v>-62.021000000000001</c:v>
                </c:pt>
                <c:pt idx="528">
                  <c:v>-62.021000000000001</c:v>
                </c:pt>
                <c:pt idx="529">
                  <c:v>-62.96</c:v>
                </c:pt>
                <c:pt idx="530">
                  <c:v>-62.021000000000001</c:v>
                </c:pt>
                <c:pt idx="531">
                  <c:v>-62.49</c:v>
                </c:pt>
                <c:pt idx="532">
                  <c:v>-62.021000000000001</c:v>
                </c:pt>
                <c:pt idx="533">
                  <c:v>-62.021000000000001</c:v>
                </c:pt>
                <c:pt idx="534">
                  <c:v>-62.021000000000001</c:v>
                </c:pt>
                <c:pt idx="535">
                  <c:v>-61.551000000000002</c:v>
                </c:pt>
                <c:pt idx="536">
                  <c:v>-61.081000000000003</c:v>
                </c:pt>
                <c:pt idx="537">
                  <c:v>-61.551000000000002</c:v>
                </c:pt>
                <c:pt idx="538">
                  <c:v>-61.551000000000002</c:v>
                </c:pt>
                <c:pt idx="539">
                  <c:v>-61.551000000000002</c:v>
                </c:pt>
                <c:pt idx="540">
                  <c:v>-62.021000000000001</c:v>
                </c:pt>
                <c:pt idx="541">
                  <c:v>-62.49</c:v>
                </c:pt>
                <c:pt idx="542">
                  <c:v>-62.49</c:v>
                </c:pt>
                <c:pt idx="543">
                  <c:v>-61.551000000000002</c:v>
                </c:pt>
                <c:pt idx="544">
                  <c:v>-61.551000000000002</c:v>
                </c:pt>
                <c:pt idx="545">
                  <c:v>-62.021000000000001</c:v>
                </c:pt>
                <c:pt idx="546">
                  <c:v>-62.49</c:v>
                </c:pt>
                <c:pt idx="547">
                  <c:v>-62.49</c:v>
                </c:pt>
                <c:pt idx="548">
                  <c:v>-62.021000000000001</c:v>
                </c:pt>
                <c:pt idx="549">
                  <c:v>-62.49</c:v>
                </c:pt>
                <c:pt idx="550">
                  <c:v>-62.021000000000001</c:v>
                </c:pt>
                <c:pt idx="551">
                  <c:v>-62.021000000000001</c:v>
                </c:pt>
                <c:pt idx="552">
                  <c:v>-62.021000000000001</c:v>
                </c:pt>
                <c:pt idx="553">
                  <c:v>-62.49</c:v>
                </c:pt>
                <c:pt idx="554">
                  <c:v>-62.49</c:v>
                </c:pt>
                <c:pt idx="555">
                  <c:v>-62.021000000000001</c:v>
                </c:pt>
                <c:pt idx="556">
                  <c:v>-61.551000000000002</c:v>
                </c:pt>
                <c:pt idx="557">
                  <c:v>-62.49</c:v>
                </c:pt>
                <c:pt idx="558">
                  <c:v>-62.021000000000001</c:v>
                </c:pt>
                <c:pt idx="559">
                  <c:v>-61.551000000000002</c:v>
                </c:pt>
                <c:pt idx="560">
                  <c:v>-62.49</c:v>
                </c:pt>
                <c:pt idx="561">
                  <c:v>-62.96</c:v>
                </c:pt>
                <c:pt idx="562">
                  <c:v>-61.551000000000002</c:v>
                </c:pt>
                <c:pt idx="563">
                  <c:v>-62.021000000000001</c:v>
                </c:pt>
                <c:pt idx="564">
                  <c:v>-61.551000000000002</c:v>
                </c:pt>
                <c:pt idx="565">
                  <c:v>-62.021000000000001</c:v>
                </c:pt>
                <c:pt idx="566">
                  <c:v>-61.551000000000002</c:v>
                </c:pt>
                <c:pt idx="567">
                  <c:v>-61.081000000000003</c:v>
                </c:pt>
                <c:pt idx="568">
                  <c:v>-62.021000000000001</c:v>
                </c:pt>
                <c:pt idx="569">
                  <c:v>-60.610999999999997</c:v>
                </c:pt>
                <c:pt idx="570">
                  <c:v>-61.551000000000002</c:v>
                </c:pt>
                <c:pt idx="571">
                  <c:v>-60.610999999999997</c:v>
                </c:pt>
                <c:pt idx="572">
                  <c:v>-61.081000000000003</c:v>
                </c:pt>
                <c:pt idx="573">
                  <c:v>-60.610999999999997</c:v>
                </c:pt>
                <c:pt idx="574">
                  <c:v>-61.551000000000002</c:v>
                </c:pt>
                <c:pt idx="575">
                  <c:v>-61.081000000000003</c:v>
                </c:pt>
                <c:pt idx="576">
                  <c:v>-60.140999999999998</c:v>
                </c:pt>
                <c:pt idx="577">
                  <c:v>-60.610999999999997</c:v>
                </c:pt>
                <c:pt idx="578">
                  <c:v>-60.610999999999997</c:v>
                </c:pt>
                <c:pt idx="579">
                  <c:v>-60.140999999999998</c:v>
                </c:pt>
                <c:pt idx="580">
                  <c:v>-60.610999999999997</c:v>
                </c:pt>
                <c:pt idx="581">
                  <c:v>-60.610999999999997</c:v>
                </c:pt>
                <c:pt idx="582">
                  <c:v>-61.081000000000003</c:v>
                </c:pt>
                <c:pt idx="583">
                  <c:v>-60.610999999999997</c:v>
                </c:pt>
                <c:pt idx="584">
                  <c:v>-59.671999999999997</c:v>
                </c:pt>
                <c:pt idx="585">
                  <c:v>-60.140999999999998</c:v>
                </c:pt>
                <c:pt idx="586">
                  <c:v>-60.610999999999997</c:v>
                </c:pt>
                <c:pt idx="587">
                  <c:v>-60.610999999999997</c:v>
                </c:pt>
                <c:pt idx="588">
                  <c:v>-60.610999999999997</c:v>
                </c:pt>
                <c:pt idx="589">
                  <c:v>-60.610999999999997</c:v>
                </c:pt>
                <c:pt idx="590">
                  <c:v>-59.671999999999997</c:v>
                </c:pt>
                <c:pt idx="591">
                  <c:v>-60.140999999999998</c:v>
                </c:pt>
                <c:pt idx="592">
                  <c:v>-60.140999999999998</c:v>
                </c:pt>
                <c:pt idx="593">
                  <c:v>-60.610999999999997</c:v>
                </c:pt>
                <c:pt idx="594">
                  <c:v>-60.610999999999997</c:v>
                </c:pt>
                <c:pt idx="595">
                  <c:v>-60.140999999999998</c:v>
                </c:pt>
                <c:pt idx="596">
                  <c:v>-60.610999999999997</c:v>
                </c:pt>
                <c:pt idx="597">
                  <c:v>-60.610999999999997</c:v>
                </c:pt>
                <c:pt idx="598">
                  <c:v>-60.140999999999998</c:v>
                </c:pt>
                <c:pt idx="599">
                  <c:v>-60.140999999999998</c:v>
                </c:pt>
                <c:pt idx="600">
                  <c:v>-60.610999999999997</c:v>
                </c:pt>
                <c:pt idx="601">
                  <c:v>-60.140999999999998</c:v>
                </c:pt>
                <c:pt idx="602">
                  <c:v>-61.551000000000002</c:v>
                </c:pt>
                <c:pt idx="603">
                  <c:v>-63.43</c:v>
                </c:pt>
                <c:pt idx="604">
                  <c:v>-65.308999999999997</c:v>
                </c:pt>
                <c:pt idx="605">
                  <c:v>-66.718999999999994</c:v>
                </c:pt>
                <c:pt idx="606">
                  <c:v>-68.128</c:v>
                </c:pt>
                <c:pt idx="607">
                  <c:v>-69.537999999999997</c:v>
                </c:pt>
                <c:pt idx="608">
                  <c:v>-69.537999999999997</c:v>
                </c:pt>
                <c:pt idx="609">
                  <c:v>-70.007999999999996</c:v>
                </c:pt>
                <c:pt idx="610">
                  <c:v>-70.007999999999996</c:v>
                </c:pt>
                <c:pt idx="611">
                  <c:v>-70.007999999999996</c:v>
                </c:pt>
                <c:pt idx="612">
                  <c:v>-70.477000000000004</c:v>
                </c:pt>
                <c:pt idx="613">
                  <c:v>-70.007999999999996</c:v>
                </c:pt>
                <c:pt idx="614">
                  <c:v>-69.537999999999997</c:v>
                </c:pt>
                <c:pt idx="615">
                  <c:v>-69.537999999999997</c:v>
                </c:pt>
                <c:pt idx="616">
                  <c:v>-70.007999999999996</c:v>
                </c:pt>
                <c:pt idx="617">
                  <c:v>-69.537999999999997</c:v>
                </c:pt>
                <c:pt idx="618">
                  <c:v>-69.067999999999998</c:v>
                </c:pt>
                <c:pt idx="619">
                  <c:v>-68.597999999999999</c:v>
                </c:pt>
                <c:pt idx="620">
                  <c:v>-69.067999999999998</c:v>
                </c:pt>
                <c:pt idx="621">
                  <c:v>-68.597999999999999</c:v>
                </c:pt>
                <c:pt idx="622">
                  <c:v>-68.597999999999999</c:v>
                </c:pt>
                <c:pt idx="623">
                  <c:v>-68.597999999999999</c:v>
                </c:pt>
                <c:pt idx="624">
                  <c:v>-68.128</c:v>
                </c:pt>
                <c:pt idx="625">
                  <c:v>-69.067999999999998</c:v>
                </c:pt>
                <c:pt idx="626">
                  <c:v>-69.067999999999998</c:v>
                </c:pt>
                <c:pt idx="627">
                  <c:v>-68.597999999999999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94176"/>
        <c:axId val="204604544"/>
      </c:scatterChart>
      <c:valAx>
        <c:axId val="20459417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MICROSTRAIN-STEEL</a:t>
                </a:r>
              </a:p>
            </c:rich>
          </c:tx>
          <c:layout>
            <c:manualLayout>
              <c:xMode val="edge"/>
              <c:yMode val="edge"/>
              <c:x val="0.45690145885369277"/>
              <c:y val="0.956165048208585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4604544"/>
        <c:crosses val="autoZero"/>
        <c:crossBetween val="midCat"/>
      </c:valAx>
      <c:valAx>
        <c:axId val="204604544"/>
        <c:scaling>
          <c:orientation val="minMax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LOAD-Kg</a:t>
                </a:r>
              </a:p>
            </c:rich>
          </c:tx>
          <c:layout>
            <c:manualLayout>
              <c:xMode val="edge"/>
              <c:yMode val="edge"/>
              <c:x val="1.4724292203780699E-2"/>
              <c:y val="0.4523356123563612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4594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566121411614298"/>
          <c:y val="0.46225411254685506"/>
          <c:w val="0.14559169047358023"/>
          <c:h val="0.11330146231721035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07948557342423E-2"/>
          <c:y val="2.3175162626520623E-2"/>
          <c:w val="0.8919771424201729"/>
          <c:h val="0.90574614254067842"/>
        </c:manualLayout>
      </c:layout>
      <c:scatterChart>
        <c:scatterStyle val="lineMarker"/>
        <c:varyColors val="0"/>
        <c:ser>
          <c:idx val="0"/>
          <c:order val="0"/>
          <c:tx>
            <c:v>plate strain-1</c:v>
          </c:tx>
          <c:marker>
            <c:symbol val="none"/>
          </c:marker>
          <c:xVal>
            <c:numRef>
              <c:f>'DATA-editted'!$AC$6:$AC$320</c:f>
              <c:numCache>
                <c:formatCode>General</c:formatCode>
                <c:ptCount val="315"/>
                <c:pt idx="0">
                  <c:v>0.4839999999999236</c:v>
                </c:pt>
                <c:pt idx="1">
                  <c:v>1.8789999999999054</c:v>
                </c:pt>
                <c:pt idx="2">
                  <c:v>6.5309999999999491</c:v>
                </c:pt>
                <c:pt idx="3">
                  <c:v>7.9259999999999309</c:v>
                </c:pt>
                <c:pt idx="4">
                  <c:v>12.113000000000056</c:v>
                </c:pt>
                <c:pt idx="5">
                  <c:v>15.83400000000006</c:v>
                </c:pt>
                <c:pt idx="6">
                  <c:v>16.7650000000001</c:v>
                </c:pt>
                <c:pt idx="7">
                  <c:v>9.321999999999889</c:v>
                </c:pt>
                <c:pt idx="8">
                  <c:v>10.251999999999953</c:v>
                </c:pt>
                <c:pt idx="9">
                  <c:v>13.508000000000038</c:v>
                </c:pt>
                <c:pt idx="10">
                  <c:v>19.55600000000004</c:v>
                </c:pt>
                <c:pt idx="11">
                  <c:v>23.277000000000044</c:v>
                </c:pt>
                <c:pt idx="12">
                  <c:v>24.208000000000084</c:v>
                </c:pt>
                <c:pt idx="13">
                  <c:v>10.717000000000098</c:v>
                </c:pt>
                <c:pt idx="14">
                  <c:v>13.042999999999893</c:v>
                </c:pt>
                <c:pt idx="15">
                  <c:v>15.368999999999915</c:v>
                </c:pt>
                <c:pt idx="16">
                  <c:v>18.625</c:v>
                </c:pt>
                <c:pt idx="17">
                  <c:v>23.277000000000044</c:v>
                </c:pt>
                <c:pt idx="18">
                  <c:v>24.673000000000002</c:v>
                </c:pt>
                <c:pt idx="19">
                  <c:v>26.067999999999984</c:v>
                </c:pt>
                <c:pt idx="20">
                  <c:v>25.13799999999992</c:v>
                </c:pt>
                <c:pt idx="21">
                  <c:v>26.067999999999984</c:v>
                </c:pt>
                <c:pt idx="22">
                  <c:v>28.394000000000005</c:v>
                </c:pt>
                <c:pt idx="23">
                  <c:v>30.720000000000027</c:v>
                </c:pt>
                <c:pt idx="24">
                  <c:v>33.977000000000089</c:v>
                </c:pt>
                <c:pt idx="25">
                  <c:v>37.232999999999947</c:v>
                </c:pt>
                <c:pt idx="26">
                  <c:v>35.836999999999989</c:v>
                </c:pt>
                <c:pt idx="27">
                  <c:v>40.489000000000033</c:v>
                </c:pt>
                <c:pt idx="28">
                  <c:v>43.280999999999949</c:v>
                </c:pt>
                <c:pt idx="29">
                  <c:v>42.815000000000055</c:v>
                </c:pt>
                <c:pt idx="30">
                  <c:v>42.349999999999909</c:v>
                </c:pt>
                <c:pt idx="31">
                  <c:v>42.815000000000055</c:v>
                </c:pt>
                <c:pt idx="32">
                  <c:v>44.211000000000013</c:v>
                </c:pt>
                <c:pt idx="33">
                  <c:v>45.606999999999971</c:v>
                </c:pt>
                <c:pt idx="34">
                  <c:v>47.468000000000075</c:v>
                </c:pt>
                <c:pt idx="35">
                  <c:v>48.397999999999911</c:v>
                </c:pt>
                <c:pt idx="36">
                  <c:v>49.794000000000096</c:v>
                </c:pt>
                <c:pt idx="37">
                  <c:v>50.723999999999933</c:v>
                </c:pt>
                <c:pt idx="38">
                  <c:v>51.653999999999996</c:v>
                </c:pt>
                <c:pt idx="39">
                  <c:v>52.585000000000036</c:v>
                </c:pt>
                <c:pt idx="40">
                  <c:v>53.980000000000018</c:v>
                </c:pt>
                <c:pt idx="41">
                  <c:v>50.723999999999933</c:v>
                </c:pt>
                <c:pt idx="42">
                  <c:v>53.5150000000001</c:v>
                </c:pt>
                <c:pt idx="43">
                  <c:v>53.5150000000001</c:v>
                </c:pt>
                <c:pt idx="44">
                  <c:v>53.980000000000018</c:v>
                </c:pt>
                <c:pt idx="45">
                  <c:v>53.980000000000018</c:v>
                </c:pt>
                <c:pt idx="46">
                  <c:v>55.840999999999894</c:v>
                </c:pt>
                <c:pt idx="47">
                  <c:v>58.633000000000038</c:v>
                </c:pt>
                <c:pt idx="48">
                  <c:v>26.999000000000024</c:v>
                </c:pt>
                <c:pt idx="49">
                  <c:v>31.651000000000067</c:v>
                </c:pt>
                <c:pt idx="50">
                  <c:v>41.884999999999991</c:v>
                </c:pt>
                <c:pt idx="51">
                  <c:v>47.932999999999993</c:v>
                </c:pt>
                <c:pt idx="52">
                  <c:v>50.259000000000015</c:v>
                </c:pt>
                <c:pt idx="53">
                  <c:v>53.049999999999955</c:v>
                </c:pt>
                <c:pt idx="54">
                  <c:v>57.23700000000008</c:v>
                </c:pt>
                <c:pt idx="55">
                  <c:v>62.354000000000042</c:v>
                </c:pt>
                <c:pt idx="56">
                  <c:v>63.285000000000082</c:v>
                </c:pt>
                <c:pt idx="57">
                  <c:v>64.214999999999918</c:v>
                </c:pt>
                <c:pt idx="58">
                  <c:v>67.936999999999898</c:v>
                </c:pt>
                <c:pt idx="59">
                  <c:v>70.729000000000042</c:v>
                </c:pt>
                <c:pt idx="60">
                  <c:v>72.588999999999942</c:v>
                </c:pt>
                <c:pt idx="61">
                  <c:v>73.519999999999982</c:v>
                </c:pt>
                <c:pt idx="62">
                  <c:v>74.91599999999994</c:v>
                </c:pt>
                <c:pt idx="63">
                  <c:v>75.846000000000004</c:v>
                </c:pt>
                <c:pt idx="64">
                  <c:v>78.172000000000025</c:v>
                </c:pt>
                <c:pt idx="65">
                  <c:v>79.567999999999984</c:v>
                </c:pt>
                <c:pt idx="66">
                  <c:v>80.963999999999942</c:v>
                </c:pt>
                <c:pt idx="67">
                  <c:v>82.825000000000045</c:v>
                </c:pt>
                <c:pt idx="68">
                  <c:v>82.825000000000045</c:v>
                </c:pt>
                <c:pt idx="69">
                  <c:v>81.894000000000005</c:v>
                </c:pt>
                <c:pt idx="70">
                  <c:v>84.220000000000027</c:v>
                </c:pt>
                <c:pt idx="71">
                  <c:v>86.547000000000025</c:v>
                </c:pt>
                <c:pt idx="72">
                  <c:v>92.130000000000109</c:v>
                </c:pt>
                <c:pt idx="73">
                  <c:v>94.455999999999904</c:v>
                </c:pt>
                <c:pt idx="74">
                  <c:v>95.852000000000089</c:v>
                </c:pt>
                <c:pt idx="75">
                  <c:v>94.455999999999904</c:v>
                </c:pt>
                <c:pt idx="76">
                  <c:v>92.595000000000027</c:v>
                </c:pt>
                <c:pt idx="77">
                  <c:v>93.059999999999945</c:v>
                </c:pt>
                <c:pt idx="78">
                  <c:v>85.151000000000067</c:v>
                </c:pt>
                <c:pt idx="79">
                  <c:v>75.381000000000085</c:v>
                </c:pt>
                <c:pt idx="80">
                  <c:v>81.894000000000005</c:v>
                </c:pt>
                <c:pt idx="81">
                  <c:v>81.894000000000005</c:v>
                </c:pt>
                <c:pt idx="82">
                  <c:v>85.615999999999985</c:v>
                </c:pt>
                <c:pt idx="83">
                  <c:v>89.803000000000111</c:v>
                </c:pt>
                <c:pt idx="84">
                  <c:v>89.803000000000111</c:v>
                </c:pt>
                <c:pt idx="85">
                  <c:v>92.595000000000027</c:v>
                </c:pt>
                <c:pt idx="86">
                  <c:v>95.385999999999967</c:v>
                </c:pt>
                <c:pt idx="87">
                  <c:v>99.107999999999947</c:v>
                </c:pt>
                <c:pt idx="88">
                  <c:v>102.8309999999999</c:v>
                </c:pt>
                <c:pt idx="89">
                  <c:v>98.643000000000029</c:v>
                </c:pt>
                <c:pt idx="90">
                  <c:v>96.781999999999925</c:v>
                </c:pt>
                <c:pt idx="91">
                  <c:v>96.781999999999925</c:v>
                </c:pt>
                <c:pt idx="92">
                  <c:v>100.03899999999999</c:v>
                </c:pt>
                <c:pt idx="93">
                  <c:v>102.36500000000001</c:v>
                </c:pt>
                <c:pt idx="94">
                  <c:v>93.990999999999985</c:v>
                </c:pt>
                <c:pt idx="95">
                  <c:v>140.05300000000011</c:v>
                </c:pt>
                <c:pt idx="96">
                  <c:v>164.71399999999994</c:v>
                </c:pt>
                <c:pt idx="97">
                  <c:v>167.04099999999994</c:v>
                </c:pt>
                <c:pt idx="98">
                  <c:v>166.57500000000005</c:v>
                </c:pt>
                <c:pt idx="99">
                  <c:v>168.90200000000004</c:v>
                </c:pt>
                <c:pt idx="100">
                  <c:v>163.31799999999998</c:v>
                </c:pt>
                <c:pt idx="101">
                  <c:v>167.971</c:v>
                </c:pt>
                <c:pt idx="102">
                  <c:v>171.22900000000004</c:v>
                </c:pt>
                <c:pt idx="103">
                  <c:v>174.02099999999996</c:v>
                </c:pt>
                <c:pt idx="104">
                  <c:v>175.41699999999992</c:v>
                </c:pt>
                <c:pt idx="105">
                  <c:v>177.27800000000002</c:v>
                </c:pt>
                <c:pt idx="106">
                  <c:v>179.1389999999999</c:v>
                </c:pt>
                <c:pt idx="107">
                  <c:v>62.354000000000042</c:v>
                </c:pt>
                <c:pt idx="108">
                  <c:v>80.032999999999902</c:v>
                </c:pt>
                <c:pt idx="109">
                  <c:v>94.921000000000049</c:v>
                </c:pt>
                <c:pt idx="110">
                  <c:v>107.48299999999995</c:v>
                </c:pt>
                <c:pt idx="111">
                  <c:v>114.46199999999999</c:v>
                </c:pt>
                <c:pt idx="112">
                  <c:v>120.04500000000007</c:v>
                </c:pt>
                <c:pt idx="113">
                  <c:v>124.23299999999995</c:v>
                </c:pt>
                <c:pt idx="114">
                  <c:v>127.95499999999993</c:v>
                </c:pt>
                <c:pt idx="115">
                  <c:v>121.90699999999993</c:v>
                </c:pt>
                <c:pt idx="116">
                  <c:v>125.62899999999991</c:v>
                </c:pt>
                <c:pt idx="117">
                  <c:v>306.65699999999993</c:v>
                </c:pt>
                <c:pt idx="118">
                  <c:v>308.05300000000011</c:v>
                </c:pt>
                <c:pt idx="119">
                  <c:v>307.58699999999999</c:v>
                </c:pt>
                <c:pt idx="120">
                  <c:v>306.19100000000003</c:v>
                </c:pt>
                <c:pt idx="121">
                  <c:v>306.65699999999993</c:v>
                </c:pt>
                <c:pt idx="122">
                  <c:v>307.58699999999999</c:v>
                </c:pt>
                <c:pt idx="123">
                  <c:v>308.51800000000003</c:v>
                </c:pt>
                <c:pt idx="124">
                  <c:v>309.91499999999996</c:v>
                </c:pt>
                <c:pt idx="125">
                  <c:v>310.38000000000011</c:v>
                </c:pt>
                <c:pt idx="126">
                  <c:v>311.31099999999992</c:v>
                </c:pt>
                <c:pt idx="127">
                  <c:v>311.31099999999992</c:v>
                </c:pt>
                <c:pt idx="128">
                  <c:v>306.19100000000003</c:v>
                </c:pt>
                <c:pt idx="129">
                  <c:v>301.07099999999991</c:v>
                </c:pt>
                <c:pt idx="130">
                  <c:v>296.41699999999992</c:v>
                </c:pt>
                <c:pt idx="131">
                  <c:v>215.90200000000004</c:v>
                </c:pt>
                <c:pt idx="132">
                  <c:v>215.43599999999992</c:v>
                </c:pt>
                <c:pt idx="133">
                  <c:v>217.298</c:v>
                </c:pt>
                <c:pt idx="134">
                  <c:v>218.22900000000004</c:v>
                </c:pt>
                <c:pt idx="135">
                  <c:v>313.63799999999992</c:v>
                </c:pt>
                <c:pt idx="136">
                  <c:v>315.5</c:v>
                </c:pt>
                <c:pt idx="137">
                  <c:v>315.5</c:v>
                </c:pt>
                <c:pt idx="138">
                  <c:v>317.82799999999997</c:v>
                </c:pt>
                <c:pt idx="139">
                  <c:v>319.68900000000008</c:v>
                </c:pt>
                <c:pt idx="140">
                  <c:v>320.61999999999989</c:v>
                </c:pt>
                <c:pt idx="141">
                  <c:v>322.01700000000005</c:v>
                </c:pt>
                <c:pt idx="142">
                  <c:v>323.41300000000001</c:v>
                </c:pt>
                <c:pt idx="143">
                  <c:v>328.06799999999998</c:v>
                </c:pt>
                <c:pt idx="144">
                  <c:v>328.06799999999998</c:v>
                </c:pt>
                <c:pt idx="145">
                  <c:v>329.46399999999994</c:v>
                </c:pt>
                <c:pt idx="146">
                  <c:v>330.39499999999998</c:v>
                </c:pt>
                <c:pt idx="147">
                  <c:v>332.25700000000006</c:v>
                </c:pt>
                <c:pt idx="148">
                  <c:v>332.72299999999996</c:v>
                </c:pt>
                <c:pt idx="149">
                  <c:v>333.65300000000002</c:v>
                </c:pt>
                <c:pt idx="150">
                  <c:v>334.11899999999991</c:v>
                </c:pt>
                <c:pt idx="151">
                  <c:v>380.6690000000001</c:v>
                </c:pt>
                <c:pt idx="152">
                  <c:v>380.20299999999997</c:v>
                </c:pt>
                <c:pt idx="153">
                  <c:v>381.59999999999991</c:v>
                </c:pt>
                <c:pt idx="154">
                  <c:v>388.58300000000008</c:v>
                </c:pt>
                <c:pt idx="155">
                  <c:v>383.92800000000011</c:v>
                </c:pt>
                <c:pt idx="156">
                  <c:v>244.28999999999996</c:v>
                </c:pt>
                <c:pt idx="157">
                  <c:v>312.70700000000011</c:v>
                </c:pt>
                <c:pt idx="158">
                  <c:v>479.36899999999991</c:v>
                </c:pt>
                <c:pt idx="159">
                  <c:v>479.83500000000004</c:v>
                </c:pt>
                <c:pt idx="160">
                  <c:v>481.23099999999999</c:v>
                </c:pt>
                <c:pt idx="161">
                  <c:v>482.16300000000001</c:v>
                </c:pt>
                <c:pt idx="162">
                  <c:v>481.23099999999999</c:v>
                </c:pt>
                <c:pt idx="163">
                  <c:v>483.09400000000005</c:v>
                </c:pt>
                <c:pt idx="164">
                  <c:v>476.1099999999999</c:v>
                </c:pt>
                <c:pt idx="165">
                  <c:v>474.24700000000007</c:v>
                </c:pt>
                <c:pt idx="166">
                  <c:v>473.31600000000003</c:v>
                </c:pt>
                <c:pt idx="167">
                  <c:v>461.21000000000004</c:v>
                </c:pt>
                <c:pt idx="168">
                  <c:v>462.60699999999997</c:v>
                </c:pt>
                <c:pt idx="169">
                  <c:v>254.529</c:v>
                </c:pt>
                <c:pt idx="170">
                  <c:v>271.74900000000002</c:v>
                </c:pt>
                <c:pt idx="171">
                  <c:v>286.64300000000003</c:v>
                </c:pt>
                <c:pt idx="172">
                  <c:v>313.63799999999992</c:v>
                </c:pt>
                <c:pt idx="173">
                  <c:v>336.44599999999991</c:v>
                </c:pt>
                <c:pt idx="174">
                  <c:v>395.56600000000003</c:v>
                </c:pt>
                <c:pt idx="175">
                  <c:v>398.35899999999992</c:v>
                </c:pt>
                <c:pt idx="176">
                  <c:v>404.41100000000006</c:v>
                </c:pt>
                <c:pt idx="177">
                  <c:v>402.08300000000008</c:v>
                </c:pt>
                <c:pt idx="178">
                  <c:v>403.0139999999999</c:v>
                </c:pt>
                <c:pt idx="179">
                  <c:v>406.27299999999991</c:v>
                </c:pt>
                <c:pt idx="180">
                  <c:v>408.13499999999999</c:v>
                </c:pt>
                <c:pt idx="181">
                  <c:v>409.99800000000005</c:v>
                </c:pt>
                <c:pt idx="182">
                  <c:v>412.32500000000005</c:v>
                </c:pt>
                <c:pt idx="183">
                  <c:v>414.65300000000002</c:v>
                </c:pt>
                <c:pt idx="184">
                  <c:v>416.98099999999999</c:v>
                </c:pt>
                <c:pt idx="185">
                  <c:v>420.24</c:v>
                </c:pt>
                <c:pt idx="186">
                  <c:v>422.56700000000001</c:v>
                </c:pt>
                <c:pt idx="187">
                  <c:v>426.29199999999992</c:v>
                </c:pt>
                <c:pt idx="188">
                  <c:v>427.22299999999996</c:v>
                </c:pt>
                <c:pt idx="189">
                  <c:v>427.68900000000008</c:v>
                </c:pt>
                <c:pt idx="190">
                  <c:v>481.69699999999989</c:v>
                </c:pt>
                <c:pt idx="191">
                  <c:v>480.76600000000008</c:v>
                </c:pt>
                <c:pt idx="192">
                  <c:v>481.23099999999999</c:v>
                </c:pt>
                <c:pt idx="193">
                  <c:v>482.62799999999993</c:v>
                </c:pt>
                <c:pt idx="194">
                  <c:v>484.9559999999999</c:v>
                </c:pt>
                <c:pt idx="195">
                  <c:v>483.55999999999995</c:v>
                </c:pt>
                <c:pt idx="196">
                  <c:v>509.1690000000001</c:v>
                </c:pt>
                <c:pt idx="197">
                  <c:v>510.56600000000003</c:v>
                </c:pt>
                <c:pt idx="198">
                  <c:v>510.56600000000003</c:v>
                </c:pt>
                <c:pt idx="199">
                  <c:v>512.42900000000009</c:v>
                </c:pt>
                <c:pt idx="200">
                  <c:v>511.03199999999993</c:v>
                </c:pt>
                <c:pt idx="201">
                  <c:v>509.63499999999999</c:v>
                </c:pt>
                <c:pt idx="202">
                  <c:v>511.03199999999993</c:v>
                </c:pt>
                <c:pt idx="203">
                  <c:v>510.56600000000003</c:v>
                </c:pt>
                <c:pt idx="204">
                  <c:v>510.56600000000003</c:v>
                </c:pt>
                <c:pt idx="205">
                  <c:v>472.85100000000011</c:v>
                </c:pt>
                <c:pt idx="206">
                  <c:v>474.24700000000007</c:v>
                </c:pt>
                <c:pt idx="207">
                  <c:v>482.62799999999993</c:v>
                </c:pt>
                <c:pt idx="208">
                  <c:v>482.62799999999993</c:v>
                </c:pt>
                <c:pt idx="209">
                  <c:v>473.78199999999993</c:v>
                </c:pt>
                <c:pt idx="210">
                  <c:v>371.35899999999992</c:v>
                </c:pt>
                <c:pt idx="211">
                  <c:v>418.84300000000007</c:v>
                </c:pt>
                <c:pt idx="212">
                  <c:v>438.86200000000008</c:v>
                </c:pt>
                <c:pt idx="213">
                  <c:v>448.6400000000001</c:v>
                </c:pt>
                <c:pt idx="214">
                  <c:v>461.67599999999993</c:v>
                </c:pt>
                <c:pt idx="215">
                  <c:v>464.00399999999991</c:v>
                </c:pt>
                <c:pt idx="216">
                  <c:v>464.93499999999995</c:v>
                </c:pt>
                <c:pt idx="217">
                  <c:v>464.47</c:v>
                </c:pt>
                <c:pt idx="218">
                  <c:v>468.66000000000008</c:v>
                </c:pt>
                <c:pt idx="219">
                  <c:v>471.45399999999995</c:v>
                </c:pt>
                <c:pt idx="220">
                  <c:v>477.97199999999998</c:v>
                </c:pt>
                <c:pt idx="221">
                  <c:v>478.4380000000001</c:v>
                </c:pt>
                <c:pt idx="222">
                  <c:v>480.29999999999995</c:v>
                </c:pt>
                <c:pt idx="223">
                  <c:v>480.29999999999995</c:v>
                </c:pt>
                <c:pt idx="224">
                  <c:v>480.76600000000008</c:v>
                </c:pt>
                <c:pt idx="225">
                  <c:v>483.09400000000005</c:v>
                </c:pt>
                <c:pt idx="226">
                  <c:v>484.02500000000009</c:v>
                </c:pt>
                <c:pt idx="227">
                  <c:v>485.42200000000003</c:v>
                </c:pt>
                <c:pt idx="228">
                  <c:v>504.04700000000003</c:v>
                </c:pt>
                <c:pt idx="229">
                  <c:v>503.58200000000011</c:v>
                </c:pt>
                <c:pt idx="230">
                  <c:v>504.97800000000007</c:v>
                </c:pt>
                <c:pt idx="231">
                  <c:v>505.44399999999996</c:v>
                </c:pt>
                <c:pt idx="232">
                  <c:v>504.97800000000007</c:v>
                </c:pt>
                <c:pt idx="233">
                  <c:v>504.97800000000007</c:v>
                </c:pt>
                <c:pt idx="234">
                  <c:v>504.97800000000007</c:v>
                </c:pt>
                <c:pt idx="235">
                  <c:v>489.14699999999993</c:v>
                </c:pt>
                <c:pt idx="236">
                  <c:v>498.92499999999995</c:v>
                </c:pt>
                <c:pt idx="237">
                  <c:v>506.375</c:v>
                </c:pt>
                <c:pt idx="238">
                  <c:v>511.49700000000007</c:v>
                </c:pt>
                <c:pt idx="239">
                  <c:v>514.29099999999994</c:v>
                </c:pt>
                <c:pt idx="240">
                  <c:v>517.08500000000004</c:v>
                </c:pt>
                <c:pt idx="241">
                  <c:v>519.41300000000001</c:v>
                </c:pt>
                <c:pt idx="242">
                  <c:v>521.27600000000007</c:v>
                </c:pt>
                <c:pt idx="243">
                  <c:v>524.53600000000006</c:v>
                </c:pt>
                <c:pt idx="244">
                  <c:v>525.93299999999999</c:v>
                </c:pt>
                <c:pt idx="245">
                  <c:v>529.19200000000001</c:v>
                </c:pt>
                <c:pt idx="246">
                  <c:v>529.6579999999999</c:v>
                </c:pt>
                <c:pt idx="247">
                  <c:v>530.58899999999994</c:v>
                </c:pt>
                <c:pt idx="248">
                  <c:v>532.452</c:v>
                </c:pt>
                <c:pt idx="249">
                  <c:v>533.38300000000004</c:v>
                </c:pt>
                <c:pt idx="250">
                  <c:v>535.71100000000001</c:v>
                </c:pt>
                <c:pt idx="251">
                  <c:v>549.68200000000002</c:v>
                </c:pt>
                <c:pt idx="252">
                  <c:v>552.01</c:v>
                </c:pt>
                <c:pt idx="253">
                  <c:v>551.07899999999995</c:v>
                </c:pt>
                <c:pt idx="254">
                  <c:v>552.47600000000011</c:v>
                </c:pt>
                <c:pt idx="255">
                  <c:v>552.94100000000003</c:v>
                </c:pt>
                <c:pt idx="256">
                  <c:v>556.20100000000002</c:v>
                </c:pt>
                <c:pt idx="257">
                  <c:v>558.06400000000008</c:v>
                </c:pt>
                <c:pt idx="258">
                  <c:v>558.99499999999989</c:v>
                </c:pt>
                <c:pt idx="259">
                  <c:v>559.92699999999991</c:v>
                </c:pt>
                <c:pt idx="260">
                  <c:v>568.77500000000009</c:v>
                </c:pt>
                <c:pt idx="261">
                  <c:v>569.24</c:v>
                </c:pt>
                <c:pt idx="262">
                  <c:v>570.17200000000003</c:v>
                </c:pt>
                <c:pt idx="263">
                  <c:v>571.56899999999996</c:v>
                </c:pt>
                <c:pt idx="264">
                  <c:v>572.96599999999989</c:v>
                </c:pt>
                <c:pt idx="265">
                  <c:v>616.27800000000002</c:v>
                </c:pt>
                <c:pt idx="266">
                  <c:v>615.8119999999999</c:v>
                </c:pt>
                <c:pt idx="267">
                  <c:v>620.00399999999991</c:v>
                </c:pt>
                <c:pt idx="268">
                  <c:v>622.79899999999998</c:v>
                </c:pt>
                <c:pt idx="269">
                  <c:v>622.79899999999998</c:v>
                </c:pt>
                <c:pt idx="270">
                  <c:v>623.73</c:v>
                </c:pt>
                <c:pt idx="271">
                  <c:v>599.51199999999994</c:v>
                </c:pt>
                <c:pt idx="272">
                  <c:v>603.70299999999997</c:v>
                </c:pt>
                <c:pt idx="273">
                  <c:v>614.41499999999996</c:v>
                </c:pt>
                <c:pt idx="274">
                  <c:v>624.19599999999991</c:v>
                </c:pt>
                <c:pt idx="275">
                  <c:v>630.25099999999998</c:v>
                </c:pt>
                <c:pt idx="276">
                  <c:v>634.44200000000001</c:v>
                </c:pt>
                <c:pt idx="277">
                  <c:v>639.09999999999991</c:v>
                </c:pt>
                <c:pt idx="278">
                  <c:v>640.96299999999997</c:v>
                </c:pt>
                <c:pt idx="279">
                  <c:v>646.08600000000001</c:v>
                </c:pt>
                <c:pt idx="280">
                  <c:v>647.01800000000003</c:v>
                </c:pt>
                <c:pt idx="281">
                  <c:v>651.67599999999993</c:v>
                </c:pt>
                <c:pt idx="282">
                  <c:v>681.952</c:v>
                </c:pt>
                <c:pt idx="283">
                  <c:v>686.14400000000001</c:v>
                </c:pt>
                <c:pt idx="284">
                  <c:v>690.80199999999991</c:v>
                </c:pt>
                <c:pt idx="285">
                  <c:v>695.46</c:v>
                </c:pt>
                <c:pt idx="286">
                  <c:v>713.62699999999995</c:v>
                </c:pt>
                <c:pt idx="287">
                  <c:v>730.86400000000003</c:v>
                </c:pt>
                <c:pt idx="288">
                  <c:v>887.41300000000001</c:v>
                </c:pt>
                <c:pt idx="289">
                  <c:v>967.57099999999991</c:v>
                </c:pt>
                <c:pt idx="290">
                  <c:v>976.42599999999993</c:v>
                </c:pt>
                <c:pt idx="291">
                  <c:v>997.86599999999999</c:v>
                </c:pt>
                <c:pt idx="292">
                  <c:v>1025.8330000000001</c:v>
                </c:pt>
                <c:pt idx="293">
                  <c:v>1043.08</c:v>
                </c:pt>
                <c:pt idx="294">
                  <c:v>1056.1320000000001</c:v>
                </c:pt>
                <c:pt idx="295">
                  <c:v>1091.5610000000001</c:v>
                </c:pt>
                <c:pt idx="296">
                  <c:v>1314.9140000000002</c:v>
                </c:pt>
                <c:pt idx="297">
                  <c:v>1323.3090000000002</c:v>
                </c:pt>
                <c:pt idx="298">
                  <c:v>1347.096</c:v>
                </c:pt>
                <c:pt idx="299">
                  <c:v>1370.4180000000001</c:v>
                </c:pt>
                <c:pt idx="300">
                  <c:v>1404.4699999999998</c:v>
                </c:pt>
                <c:pt idx="301">
                  <c:v>1459.0500000000002</c:v>
                </c:pt>
                <c:pt idx="302">
                  <c:v>1474.4459999999999</c:v>
                </c:pt>
                <c:pt idx="303">
                  <c:v>1517.37</c:v>
                </c:pt>
                <c:pt idx="304">
                  <c:v>1536.5</c:v>
                </c:pt>
                <c:pt idx="305">
                  <c:v>1562.6309999999999</c:v>
                </c:pt>
                <c:pt idx="306">
                  <c:v>1604.1619999999998</c:v>
                </c:pt>
                <c:pt idx="307">
                  <c:v>1620.029</c:v>
                </c:pt>
                <c:pt idx="308">
                  <c:v>1625.6289999999999</c:v>
                </c:pt>
                <c:pt idx="309">
                  <c:v>1624.6959999999999</c:v>
                </c:pt>
                <c:pt idx="310">
                  <c:v>1626.5630000000001</c:v>
                </c:pt>
                <c:pt idx="311">
                  <c:v>1627.9630000000002</c:v>
                </c:pt>
                <c:pt idx="312">
                  <c:v>1629.3629999999998</c:v>
                </c:pt>
                <c:pt idx="313">
                  <c:v>1630.7629999999999</c:v>
                </c:pt>
                <c:pt idx="314">
                  <c:v>1652.2310000000002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ser>
          <c:idx val="1"/>
          <c:order val="1"/>
          <c:tx>
            <c:v>plate strain-2</c:v>
          </c:tx>
          <c:marker>
            <c:symbol val="none"/>
          </c:marker>
          <c:xVal>
            <c:numRef>
              <c:f>'DATA-editted'!$Y$6:$Y$365</c:f>
              <c:numCache>
                <c:formatCode>General</c:formatCode>
                <c:ptCount val="360"/>
                <c:pt idx="0">
                  <c:v>15.49</c:v>
                </c:pt>
                <c:pt idx="1">
                  <c:v>16.428999999999998</c:v>
                </c:pt>
                <c:pt idx="2">
                  <c:v>16.428999999999998</c:v>
                </c:pt>
                <c:pt idx="3">
                  <c:v>16.428999999999998</c:v>
                </c:pt>
                <c:pt idx="4">
                  <c:v>15.96</c:v>
                </c:pt>
                <c:pt idx="5">
                  <c:v>12.205</c:v>
                </c:pt>
                <c:pt idx="6">
                  <c:v>14.552</c:v>
                </c:pt>
                <c:pt idx="7">
                  <c:v>15.021000000000001</c:v>
                </c:pt>
                <c:pt idx="8">
                  <c:v>14.552</c:v>
                </c:pt>
                <c:pt idx="9">
                  <c:v>15.96</c:v>
                </c:pt>
                <c:pt idx="10">
                  <c:v>14.552</c:v>
                </c:pt>
                <c:pt idx="11">
                  <c:v>14.082000000000001</c:v>
                </c:pt>
                <c:pt idx="12">
                  <c:v>14.082000000000001</c:v>
                </c:pt>
                <c:pt idx="13">
                  <c:v>14.552</c:v>
                </c:pt>
                <c:pt idx="14">
                  <c:v>14.082000000000001</c:v>
                </c:pt>
                <c:pt idx="15">
                  <c:v>15.96</c:v>
                </c:pt>
                <c:pt idx="16">
                  <c:v>16.428999999999998</c:v>
                </c:pt>
                <c:pt idx="17">
                  <c:v>15.49</c:v>
                </c:pt>
                <c:pt idx="18">
                  <c:v>16.899000000000001</c:v>
                </c:pt>
                <c:pt idx="19">
                  <c:v>15.021000000000001</c:v>
                </c:pt>
                <c:pt idx="20">
                  <c:v>18.306999999999999</c:v>
                </c:pt>
                <c:pt idx="21">
                  <c:v>15.021000000000001</c:v>
                </c:pt>
                <c:pt idx="22">
                  <c:v>17.837</c:v>
                </c:pt>
                <c:pt idx="23">
                  <c:v>17.367999999999999</c:v>
                </c:pt>
                <c:pt idx="24">
                  <c:v>17.367999999999999</c:v>
                </c:pt>
                <c:pt idx="25">
                  <c:v>18.776</c:v>
                </c:pt>
                <c:pt idx="26">
                  <c:v>19.245999999999999</c:v>
                </c:pt>
                <c:pt idx="27">
                  <c:v>18.306999999999999</c:v>
                </c:pt>
                <c:pt idx="28">
                  <c:v>19.245999999999999</c:v>
                </c:pt>
                <c:pt idx="29">
                  <c:v>17.837</c:v>
                </c:pt>
                <c:pt idx="30">
                  <c:v>19.715</c:v>
                </c:pt>
                <c:pt idx="31">
                  <c:v>19.715</c:v>
                </c:pt>
                <c:pt idx="32">
                  <c:v>19.245999999999999</c:v>
                </c:pt>
                <c:pt idx="33">
                  <c:v>18.306999999999999</c:v>
                </c:pt>
                <c:pt idx="34">
                  <c:v>20.184999999999999</c:v>
                </c:pt>
                <c:pt idx="35">
                  <c:v>19.245999999999999</c:v>
                </c:pt>
                <c:pt idx="36">
                  <c:v>20.184999999999999</c:v>
                </c:pt>
                <c:pt idx="37">
                  <c:v>19.245999999999999</c:v>
                </c:pt>
                <c:pt idx="38">
                  <c:v>18.776</c:v>
                </c:pt>
                <c:pt idx="39">
                  <c:v>20.654</c:v>
                </c:pt>
                <c:pt idx="40">
                  <c:v>18.776</c:v>
                </c:pt>
                <c:pt idx="41">
                  <c:v>19.715</c:v>
                </c:pt>
                <c:pt idx="42">
                  <c:v>20.654</c:v>
                </c:pt>
                <c:pt idx="43">
                  <c:v>22.532</c:v>
                </c:pt>
                <c:pt idx="44">
                  <c:v>23.001000000000001</c:v>
                </c:pt>
                <c:pt idx="45">
                  <c:v>23.47</c:v>
                </c:pt>
                <c:pt idx="46">
                  <c:v>23.47</c:v>
                </c:pt>
                <c:pt idx="47">
                  <c:v>23.47</c:v>
                </c:pt>
                <c:pt idx="48">
                  <c:v>23.47</c:v>
                </c:pt>
                <c:pt idx="49">
                  <c:v>23.47</c:v>
                </c:pt>
                <c:pt idx="50">
                  <c:v>23.47</c:v>
                </c:pt>
                <c:pt idx="51">
                  <c:v>23.94</c:v>
                </c:pt>
                <c:pt idx="52">
                  <c:v>24.408999999999999</c:v>
                </c:pt>
                <c:pt idx="53">
                  <c:v>23.94</c:v>
                </c:pt>
                <c:pt idx="54">
                  <c:v>24.408999999999999</c:v>
                </c:pt>
                <c:pt idx="55">
                  <c:v>24.879000000000001</c:v>
                </c:pt>
                <c:pt idx="56">
                  <c:v>24.408999999999999</c:v>
                </c:pt>
                <c:pt idx="57">
                  <c:v>23.94</c:v>
                </c:pt>
                <c:pt idx="58">
                  <c:v>23.94</c:v>
                </c:pt>
                <c:pt idx="59">
                  <c:v>25.818000000000001</c:v>
                </c:pt>
                <c:pt idx="60">
                  <c:v>25.347999999999999</c:v>
                </c:pt>
                <c:pt idx="61">
                  <c:v>25.818000000000001</c:v>
                </c:pt>
                <c:pt idx="62">
                  <c:v>25.347999999999999</c:v>
                </c:pt>
                <c:pt idx="63">
                  <c:v>25.818000000000001</c:v>
                </c:pt>
                <c:pt idx="64">
                  <c:v>25.818000000000001</c:v>
                </c:pt>
                <c:pt idx="65">
                  <c:v>27.225999999999999</c:v>
                </c:pt>
                <c:pt idx="66">
                  <c:v>26.756</c:v>
                </c:pt>
                <c:pt idx="67">
                  <c:v>27.225999999999999</c:v>
                </c:pt>
                <c:pt idx="68">
                  <c:v>26.756</c:v>
                </c:pt>
                <c:pt idx="69">
                  <c:v>26.756</c:v>
                </c:pt>
                <c:pt idx="70">
                  <c:v>27.225999999999999</c:v>
                </c:pt>
                <c:pt idx="71">
                  <c:v>27.225999999999999</c:v>
                </c:pt>
                <c:pt idx="72">
                  <c:v>27.225999999999999</c:v>
                </c:pt>
                <c:pt idx="73">
                  <c:v>28.164999999999999</c:v>
                </c:pt>
                <c:pt idx="74">
                  <c:v>28.634</c:v>
                </c:pt>
                <c:pt idx="75">
                  <c:v>29.103999999999999</c:v>
                </c:pt>
                <c:pt idx="76">
                  <c:v>29.103999999999999</c:v>
                </c:pt>
                <c:pt idx="77">
                  <c:v>30.042000000000002</c:v>
                </c:pt>
                <c:pt idx="78">
                  <c:v>30.512</c:v>
                </c:pt>
                <c:pt idx="79">
                  <c:v>30.512</c:v>
                </c:pt>
                <c:pt idx="80">
                  <c:v>30.512</c:v>
                </c:pt>
                <c:pt idx="81">
                  <c:v>31.92</c:v>
                </c:pt>
                <c:pt idx="82">
                  <c:v>31.92</c:v>
                </c:pt>
                <c:pt idx="83">
                  <c:v>32.39</c:v>
                </c:pt>
                <c:pt idx="84">
                  <c:v>32.39</c:v>
                </c:pt>
                <c:pt idx="85">
                  <c:v>33.328000000000003</c:v>
                </c:pt>
                <c:pt idx="86">
                  <c:v>32.859000000000002</c:v>
                </c:pt>
                <c:pt idx="87">
                  <c:v>33.328000000000003</c:v>
                </c:pt>
                <c:pt idx="88">
                  <c:v>32.859000000000002</c:v>
                </c:pt>
                <c:pt idx="89">
                  <c:v>33.328000000000003</c:v>
                </c:pt>
                <c:pt idx="90">
                  <c:v>33.798000000000002</c:v>
                </c:pt>
                <c:pt idx="91">
                  <c:v>33.328000000000003</c:v>
                </c:pt>
                <c:pt idx="92">
                  <c:v>33.798000000000002</c:v>
                </c:pt>
                <c:pt idx="93">
                  <c:v>34.267000000000003</c:v>
                </c:pt>
                <c:pt idx="94">
                  <c:v>35.206000000000003</c:v>
                </c:pt>
                <c:pt idx="95">
                  <c:v>35.206000000000003</c:v>
                </c:pt>
                <c:pt idx="96">
                  <c:v>34.737000000000002</c:v>
                </c:pt>
                <c:pt idx="97">
                  <c:v>36.145000000000003</c:v>
                </c:pt>
                <c:pt idx="98">
                  <c:v>35.676000000000002</c:v>
                </c:pt>
                <c:pt idx="99">
                  <c:v>35.676000000000002</c:v>
                </c:pt>
                <c:pt idx="100">
                  <c:v>35.676000000000002</c:v>
                </c:pt>
                <c:pt idx="101">
                  <c:v>36.145000000000003</c:v>
                </c:pt>
                <c:pt idx="102">
                  <c:v>36.613999999999997</c:v>
                </c:pt>
                <c:pt idx="103">
                  <c:v>37.084000000000003</c:v>
                </c:pt>
                <c:pt idx="104">
                  <c:v>38.023000000000003</c:v>
                </c:pt>
                <c:pt idx="105">
                  <c:v>37.552999999999997</c:v>
                </c:pt>
                <c:pt idx="106">
                  <c:v>38.023000000000003</c:v>
                </c:pt>
                <c:pt idx="107">
                  <c:v>38.023000000000003</c:v>
                </c:pt>
                <c:pt idx="108">
                  <c:v>38.491999999999997</c:v>
                </c:pt>
                <c:pt idx="109">
                  <c:v>38.962000000000003</c:v>
                </c:pt>
                <c:pt idx="110">
                  <c:v>38.962000000000003</c:v>
                </c:pt>
                <c:pt idx="111">
                  <c:v>38.962000000000003</c:v>
                </c:pt>
                <c:pt idx="112">
                  <c:v>39.430999999999997</c:v>
                </c:pt>
                <c:pt idx="113">
                  <c:v>39.430999999999997</c:v>
                </c:pt>
                <c:pt idx="114">
                  <c:v>39.430999999999997</c:v>
                </c:pt>
                <c:pt idx="115">
                  <c:v>39.430999999999997</c:v>
                </c:pt>
                <c:pt idx="116">
                  <c:v>40.369999999999997</c:v>
                </c:pt>
                <c:pt idx="117">
                  <c:v>53.045000000000002</c:v>
                </c:pt>
                <c:pt idx="118">
                  <c:v>53.984000000000002</c:v>
                </c:pt>
                <c:pt idx="119">
                  <c:v>54.453000000000003</c:v>
                </c:pt>
                <c:pt idx="120">
                  <c:v>53.984000000000002</c:v>
                </c:pt>
                <c:pt idx="121">
                  <c:v>53.045000000000002</c:v>
                </c:pt>
                <c:pt idx="122">
                  <c:v>53.514000000000003</c:v>
                </c:pt>
                <c:pt idx="123">
                  <c:v>53.045000000000002</c:v>
                </c:pt>
                <c:pt idx="124">
                  <c:v>49.289000000000001</c:v>
                </c:pt>
                <c:pt idx="125">
                  <c:v>51.167000000000002</c:v>
                </c:pt>
                <c:pt idx="126">
                  <c:v>51.167000000000002</c:v>
                </c:pt>
                <c:pt idx="127">
                  <c:v>50.698</c:v>
                </c:pt>
                <c:pt idx="128">
                  <c:v>53.045000000000002</c:v>
                </c:pt>
                <c:pt idx="129">
                  <c:v>50.228000000000002</c:v>
                </c:pt>
                <c:pt idx="130">
                  <c:v>51.167000000000002</c:v>
                </c:pt>
                <c:pt idx="131">
                  <c:v>72.762</c:v>
                </c:pt>
                <c:pt idx="132">
                  <c:v>73.230999999999995</c:v>
                </c:pt>
                <c:pt idx="133">
                  <c:v>73.700999999999993</c:v>
                </c:pt>
                <c:pt idx="134">
                  <c:v>73.700999999999993</c:v>
                </c:pt>
                <c:pt idx="135">
                  <c:v>87.316000000000003</c:v>
                </c:pt>
                <c:pt idx="136">
                  <c:v>87.784999999999997</c:v>
                </c:pt>
                <c:pt idx="137">
                  <c:v>88.724000000000004</c:v>
                </c:pt>
                <c:pt idx="138">
                  <c:v>90.132999999999996</c:v>
                </c:pt>
                <c:pt idx="139">
                  <c:v>91.540999999999997</c:v>
                </c:pt>
                <c:pt idx="140">
                  <c:v>91.072000000000003</c:v>
                </c:pt>
                <c:pt idx="141">
                  <c:v>91.072000000000003</c:v>
                </c:pt>
                <c:pt idx="142">
                  <c:v>91.540999999999997</c:v>
                </c:pt>
                <c:pt idx="143">
                  <c:v>93.888000000000005</c:v>
                </c:pt>
                <c:pt idx="144">
                  <c:v>96.236000000000004</c:v>
                </c:pt>
                <c:pt idx="145">
                  <c:v>100.461</c:v>
                </c:pt>
                <c:pt idx="146">
                  <c:v>99.992000000000004</c:v>
                </c:pt>
                <c:pt idx="147">
                  <c:v>124.40600000000001</c:v>
                </c:pt>
                <c:pt idx="148">
                  <c:v>125.345</c:v>
                </c:pt>
                <c:pt idx="149">
                  <c:v>125.345</c:v>
                </c:pt>
                <c:pt idx="150">
                  <c:v>124.875</c:v>
                </c:pt>
                <c:pt idx="151">
                  <c:v>124.40600000000001</c:v>
                </c:pt>
                <c:pt idx="152">
                  <c:v>127.693</c:v>
                </c:pt>
                <c:pt idx="153">
                  <c:v>128.16200000000001</c:v>
                </c:pt>
                <c:pt idx="154">
                  <c:v>130.51</c:v>
                </c:pt>
                <c:pt idx="155">
                  <c:v>132.38800000000001</c:v>
                </c:pt>
                <c:pt idx="156">
                  <c:v>133.79599999999999</c:v>
                </c:pt>
                <c:pt idx="157">
                  <c:v>154.92500000000001</c:v>
                </c:pt>
                <c:pt idx="158">
                  <c:v>178.40299999999999</c:v>
                </c:pt>
                <c:pt idx="159">
                  <c:v>178.40299999999999</c:v>
                </c:pt>
                <c:pt idx="160">
                  <c:v>178.40299999999999</c:v>
                </c:pt>
                <c:pt idx="161">
                  <c:v>176.05500000000001</c:v>
                </c:pt>
                <c:pt idx="162">
                  <c:v>177.464</c:v>
                </c:pt>
                <c:pt idx="163">
                  <c:v>178.40299999999999</c:v>
                </c:pt>
                <c:pt idx="164">
                  <c:v>177.464</c:v>
                </c:pt>
                <c:pt idx="165">
                  <c:v>186.386</c:v>
                </c:pt>
                <c:pt idx="166">
                  <c:v>186.386</c:v>
                </c:pt>
                <c:pt idx="167">
                  <c:v>182.16</c:v>
                </c:pt>
                <c:pt idx="168">
                  <c:v>182.16</c:v>
                </c:pt>
                <c:pt idx="169">
                  <c:v>182.62899999999999</c:v>
                </c:pt>
                <c:pt idx="170">
                  <c:v>183.09899999999999</c:v>
                </c:pt>
                <c:pt idx="171">
                  <c:v>184.03800000000001</c:v>
                </c:pt>
                <c:pt idx="172">
                  <c:v>184.977</c:v>
                </c:pt>
                <c:pt idx="173">
                  <c:v>184.50800000000001</c:v>
                </c:pt>
                <c:pt idx="174">
                  <c:v>186.386</c:v>
                </c:pt>
                <c:pt idx="175">
                  <c:v>186.386</c:v>
                </c:pt>
                <c:pt idx="176">
                  <c:v>186.386</c:v>
                </c:pt>
                <c:pt idx="177">
                  <c:v>186.85499999999999</c:v>
                </c:pt>
                <c:pt idx="178">
                  <c:v>186.85499999999999</c:v>
                </c:pt>
                <c:pt idx="179">
                  <c:v>188.73400000000001</c:v>
                </c:pt>
                <c:pt idx="180">
                  <c:v>189.203</c:v>
                </c:pt>
                <c:pt idx="181">
                  <c:v>190.142</c:v>
                </c:pt>
                <c:pt idx="182">
                  <c:v>190.61199999999999</c:v>
                </c:pt>
                <c:pt idx="183">
                  <c:v>192.02099999999999</c:v>
                </c:pt>
                <c:pt idx="184">
                  <c:v>192.02099999999999</c:v>
                </c:pt>
                <c:pt idx="185">
                  <c:v>192.49</c:v>
                </c:pt>
                <c:pt idx="186">
                  <c:v>193.429</c:v>
                </c:pt>
                <c:pt idx="187">
                  <c:v>192.96</c:v>
                </c:pt>
                <c:pt idx="188">
                  <c:v>193.429</c:v>
                </c:pt>
                <c:pt idx="189">
                  <c:v>194.83799999999999</c:v>
                </c:pt>
                <c:pt idx="190">
                  <c:v>194.83799999999999</c:v>
                </c:pt>
                <c:pt idx="191">
                  <c:v>195.30799999999999</c:v>
                </c:pt>
                <c:pt idx="192">
                  <c:v>196.24700000000001</c:v>
                </c:pt>
                <c:pt idx="193">
                  <c:v>197.18600000000001</c:v>
                </c:pt>
                <c:pt idx="194">
                  <c:v>198.125</c:v>
                </c:pt>
                <c:pt idx="195">
                  <c:v>198.595</c:v>
                </c:pt>
                <c:pt idx="196">
                  <c:v>202.821</c:v>
                </c:pt>
                <c:pt idx="197">
                  <c:v>205.16900000000001</c:v>
                </c:pt>
                <c:pt idx="198">
                  <c:v>206.108</c:v>
                </c:pt>
                <c:pt idx="199">
                  <c:v>207.047</c:v>
                </c:pt>
                <c:pt idx="200">
                  <c:v>208.45599999999999</c:v>
                </c:pt>
                <c:pt idx="201">
                  <c:v>208.45599999999999</c:v>
                </c:pt>
                <c:pt idx="202">
                  <c:v>207.517</c:v>
                </c:pt>
                <c:pt idx="203">
                  <c:v>210.33500000000001</c:v>
                </c:pt>
                <c:pt idx="204">
                  <c:v>206.578</c:v>
                </c:pt>
                <c:pt idx="205">
                  <c:v>213.15199999999999</c:v>
                </c:pt>
                <c:pt idx="206">
                  <c:v>217.37899999999999</c:v>
                </c:pt>
                <c:pt idx="207">
                  <c:v>252.13</c:v>
                </c:pt>
                <c:pt idx="208">
                  <c:v>267.15899999999999</c:v>
                </c:pt>
                <c:pt idx="209">
                  <c:v>276.08199999999999</c:v>
                </c:pt>
                <c:pt idx="210">
                  <c:v>281.24900000000002</c:v>
                </c:pt>
                <c:pt idx="211">
                  <c:v>287.35399999999998</c:v>
                </c:pt>
                <c:pt idx="212">
                  <c:v>314.12599999999998</c:v>
                </c:pt>
                <c:pt idx="213">
                  <c:v>324.459</c:v>
                </c:pt>
                <c:pt idx="214">
                  <c:v>347.94499999999999</c:v>
                </c:pt>
                <c:pt idx="215">
                  <c:v>357.34</c:v>
                </c:pt>
                <c:pt idx="216">
                  <c:v>361.56700000000001</c:v>
                </c:pt>
                <c:pt idx="217">
                  <c:v>369.08300000000003</c:v>
                </c:pt>
                <c:pt idx="218">
                  <c:v>386.93400000000003</c:v>
                </c:pt>
                <c:pt idx="219">
                  <c:v>395.39</c:v>
                </c:pt>
                <c:pt idx="220">
                  <c:v>416.53</c:v>
                </c:pt>
                <c:pt idx="221">
                  <c:v>421.697</c:v>
                </c:pt>
                <c:pt idx="222">
                  <c:v>425.92500000000001</c:v>
                </c:pt>
                <c:pt idx="223">
                  <c:v>427.33499999999998</c:v>
                </c:pt>
                <c:pt idx="224">
                  <c:v>432.50299999999999</c:v>
                </c:pt>
                <c:pt idx="225">
                  <c:v>441.899</c:v>
                </c:pt>
                <c:pt idx="226">
                  <c:v>448.476</c:v>
                </c:pt>
                <c:pt idx="227">
                  <c:v>453.64400000000001</c:v>
                </c:pt>
                <c:pt idx="228">
                  <c:v>471.02800000000002</c:v>
                </c:pt>
                <c:pt idx="229">
                  <c:v>482.774</c:v>
                </c:pt>
                <c:pt idx="230">
                  <c:v>505.798</c:v>
                </c:pt>
                <c:pt idx="231">
                  <c:v>530.23199999999997</c:v>
                </c:pt>
                <c:pt idx="232">
                  <c:v>549.02800000000002</c:v>
                </c:pt>
                <c:pt idx="233">
                  <c:v>566.88499999999999</c:v>
                </c:pt>
                <c:pt idx="234">
                  <c:v>594.61099999999999</c:v>
                </c:pt>
                <c:pt idx="235">
                  <c:v>771.346</c:v>
                </c:pt>
                <c:pt idx="236">
                  <c:v>785.45</c:v>
                </c:pt>
                <c:pt idx="237">
                  <c:v>790.15200000000004</c:v>
                </c:pt>
                <c:pt idx="238">
                  <c:v>795.32299999999998</c:v>
                </c:pt>
                <c:pt idx="239">
                  <c:v>805.19600000000003</c:v>
                </c:pt>
                <c:pt idx="240">
                  <c:v>822.59199999999998</c:v>
                </c:pt>
                <c:pt idx="241">
                  <c:v>833.40599999999995</c:v>
                </c:pt>
                <c:pt idx="242">
                  <c:v>849.39300000000003</c:v>
                </c:pt>
                <c:pt idx="243">
                  <c:v>862.55799999999999</c:v>
                </c:pt>
                <c:pt idx="244">
                  <c:v>872.43299999999999</c:v>
                </c:pt>
                <c:pt idx="245">
                  <c:v>884.18799999999999</c:v>
                </c:pt>
                <c:pt idx="246">
                  <c:v>894.06299999999999</c:v>
                </c:pt>
                <c:pt idx="247">
                  <c:v>905.81899999999996</c:v>
                </c:pt>
                <c:pt idx="248">
                  <c:v>912.40300000000002</c:v>
                </c:pt>
                <c:pt idx="249">
                  <c:v>931.21400000000006</c:v>
                </c:pt>
                <c:pt idx="250">
                  <c:v>942.5</c:v>
                </c:pt>
                <c:pt idx="251">
                  <c:v>992.82299999999998</c:v>
                </c:pt>
                <c:pt idx="252">
                  <c:v>997.99699999999996</c:v>
                </c:pt>
                <c:pt idx="253">
                  <c:v>1003.17</c:v>
                </c:pt>
                <c:pt idx="254">
                  <c:v>1015.399</c:v>
                </c:pt>
                <c:pt idx="255">
                  <c:v>1029.51</c:v>
                </c:pt>
                <c:pt idx="256">
                  <c:v>1035.625</c:v>
                </c:pt>
                <c:pt idx="257">
                  <c:v>1042.21</c:v>
                </c:pt>
                <c:pt idx="258">
                  <c:v>1057.7329999999999</c:v>
                </c:pt>
                <c:pt idx="259">
                  <c:v>1072.7860000000001</c:v>
                </c:pt>
                <c:pt idx="260">
                  <c:v>1131.1189999999999</c:v>
                </c:pt>
                <c:pt idx="261">
                  <c:v>1138.1759999999999</c:v>
                </c:pt>
                <c:pt idx="262">
                  <c:v>1148.9970000000001</c:v>
                </c:pt>
                <c:pt idx="263">
                  <c:v>1151.82</c:v>
                </c:pt>
                <c:pt idx="264">
                  <c:v>1162.171</c:v>
                </c:pt>
                <c:pt idx="265">
                  <c:v>1198.4000000000001</c:v>
                </c:pt>
                <c:pt idx="266">
                  <c:v>1214.3979999999999</c:v>
                </c:pt>
                <c:pt idx="267">
                  <c:v>1244.9839999999999</c:v>
                </c:pt>
                <c:pt idx="268">
                  <c:v>1255.807</c:v>
                </c:pt>
                <c:pt idx="269">
                  <c:v>1276.5129999999999</c:v>
                </c:pt>
                <c:pt idx="270">
                  <c:v>1293.4549999999999</c:v>
                </c:pt>
                <c:pt idx="271">
                  <c:v>1322.163</c:v>
                </c:pt>
                <c:pt idx="272">
                  <c:v>1333.9290000000001</c:v>
                </c:pt>
                <c:pt idx="273">
                  <c:v>1337.2239999999999</c:v>
                </c:pt>
                <c:pt idx="274">
                  <c:v>1356.05</c:v>
                </c:pt>
                <c:pt idx="275">
                  <c:v>1366.876</c:v>
                </c:pt>
                <c:pt idx="276">
                  <c:v>1382.8789999999999</c:v>
                </c:pt>
                <c:pt idx="277">
                  <c:v>1396.059</c:v>
                </c:pt>
                <c:pt idx="278">
                  <c:v>1398.883</c:v>
                </c:pt>
                <c:pt idx="279">
                  <c:v>1424.3019999999999</c:v>
                </c:pt>
                <c:pt idx="280">
                  <c:v>1427.127</c:v>
                </c:pt>
                <c:pt idx="281">
                  <c:v>1448.31</c:v>
                </c:pt>
                <c:pt idx="282">
                  <c:v>1475.615</c:v>
                </c:pt>
                <c:pt idx="283">
                  <c:v>1507.1590000000001</c:v>
                </c:pt>
                <c:pt idx="284">
                  <c:v>1521.2829999999999</c:v>
                </c:pt>
                <c:pt idx="285">
                  <c:v>1547.18</c:v>
                </c:pt>
                <c:pt idx="286">
                  <c:v>1563.1890000000001</c:v>
                </c:pt>
                <c:pt idx="287">
                  <c:v>1591.912</c:v>
                </c:pt>
                <c:pt idx="288">
                  <c:v>1582.4949999999999</c:v>
                </c:pt>
                <c:pt idx="289">
                  <c:v>1637.12</c:v>
                </c:pt>
                <c:pt idx="290">
                  <c:v>1638.5329999999999</c:v>
                </c:pt>
                <c:pt idx="291">
                  <c:v>1679.5060000000001</c:v>
                </c:pt>
                <c:pt idx="292">
                  <c:v>1686.1</c:v>
                </c:pt>
                <c:pt idx="293">
                  <c:v>1695.52</c:v>
                </c:pt>
                <c:pt idx="294">
                  <c:v>1707.2950000000001</c:v>
                </c:pt>
                <c:pt idx="295">
                  <c:v>1728.49</c:v>
                </c:pt>
                <c:pt idx="296">
                  <c:v>1801.0329999999999</c:v>
                </c:pt>
                <c:pt idx="297">
                  <c:v>1817.9929999999999</c:v>
                </c:pt>
                <c:pt idx="298">
                  <c:v>1843.433</c:v>
                </c:pt>
                <c:pt idx="299">
                  <c:v>1872.173</c:v>
                </c:pt>
                <c:pt idx="300">
                  <c:v>1882.538</c:v>
                </c:pt>
                <c:pt idx="301">
                  <c:v>1883.952</c:v>
                </c:pt>
                <c:pt idx="302">
                  <c:v>1915.992</c:v>
                </c:pt>
                <c:pt idx="303">
                  <c:v>1940.9659999999999</c:v>
                </c:pt>
                <c:pt idx="304">
                  <c:v>1942.8510000000001</c:v>
                </c:pt>
                <c:pt idx="305">
                  <c:v>1976.309</c:v>
                </c:pt>
                <c:pt idx="306">
                  <c:v>2001.287</c:v>
                </c:pt>
                <c:pt idx="307">
                  <c:v>2002.7</c:v>
                </c:pt>
                <c:pt idx="308">
                  <c:v>2002.229</c:v>
                </c:pt>
                <c:pt idx="309">
                  <c:v>2001.287</c:v>
                </c:pt>
                <c:pt idx="310">
                  <c:v>2000.3440000000001</c:v>
                </c:pt>
                <c:pt idx="311">
                  <c:v>1999.873</c:v>
                </c:pt>
                <c:pt idx="312">
                  <c:v>1998.93</c:v>
                </c:pt>
                <c:pt idx="313">
                  <c:v>2005.057</c:v>
                </c:pt>
                <c:pt idx="314">
                  <c:v>2046.06</c:v>
                </c:pt>
                <c:pt idx="315">
                  <c:v>2015.425</c:v>
                </c:pt>
                <c:pt idx="316">
                  <c:v>2015.896</c:v>
                </c:pt>
                <c:pt idx="317">
                  <c:v>2014.4829999999999</c:v>
                </c:pt>
                <c:pt idx="318">
                  <c:v>2023.9079999999999</c:v>
                </c:pt>
                <c:pt idx="319">
                  <c:v>2055.9580000000001</c:v>
                </c:pt>
                <c:pt idx="320">
                  <c:v>2059.7289999999998</c:v>
                </c:pt>
                <c:pt idx="321">
                  <c:v>2090.8380000000002</c:v>
                </c:pt>
                <c:pt idx="322">
                  <c:v>2095.5509999999999</c:v>
                </c:pt>
                <c:pt idx="323">
                  <c:v>2130.4340000000002</c:v>
                </c:pt>
                <c:pt idx="324">
                  <c:v>2130.9050000000002</c:v>
                </c:pt>
                <c:pt idx="325">
                  <c:v>2129.962</c:v>
                </c:pt>
                <c:pt idx="326">
                  <c:v>2129.0189999999998</c:v>
                </c:pt>
                <c:pt idx="327">
                  <c:v>2129.962</c:v>
                </c:pt>
                <c:pt idx="328">
                  <c:v>2128.0770000000002</c:v>
                </c:pt>
                <c:pt idx="329">
                  <c:v>2128.0770000000002</c:v>
                </c:pt>
                <c:pt idx="330">
                  <c:v>2128.0770000000002</c:v>
                </c:pt>
                <c:pt idx="331">
                  <c:v>2157.7759999999998</c:v>
                </c:pt>
                <c:pt idx="332">
                  <c:v>2158.7179999999998</c:v>
                </c:pt>
                <c:pt idx="333">
                  <c:v>2197.848</c:v>
                </c:pt>
                <c:pt idx="334">
                  <c:v>2213.4070000000002</c:v>
                </c:pt>
                <c:pt idx="335">
                  <c:v>2213.8780000000002</c:v>
                </c:pt>
                <c:pt idx="336">
                  <c:v>2228.4949999999999</c:v>
                </c:pt>
                <c:pt idx="337">
                  <c:v>2266.6869999999999</c:v>
                </c:pt>
                <c:pt idx="338">
                  <c:v>2266.2150000000001</c:v>
                </c:pt>
                <c:pt idx="339">
                  <c:v>2296.866</c:v>
                </c:pt>
                <c:pt idx="340">
                  <c:v>2308.6550000000002</c:v>
                </c:pt>
                <c:pt idx="341">
                  <c:v>2306.297</c:v>
                </c:pt>
                <c:pt idx="342">
                  <c:v>2305.8249999999998</c:v>
                </c:pt>
                <c:pt idx="343">
                  <c:v>2303.9389999999999</c:v>
                </c:pt>
                <c:pt idx="344">
                  <c:v>2303.4670000000001</c:v>
                </c:pt>
                <c:pt idx="345">
                  <c:v>2344.4949999999999</c:v>
                </c:pt>
                <c:pt idx="346">
                  <c:v>2348.268</c:v>
                </c:pt>
                <c:pt idx="347">
                  <c:v>2346.8530000000001</c:v>
                </c:pt>
                <c:pt idx="348">
                  <c:v>2375.6219999999998</c:v>
                </c:pt>
                <c:pt idx="349">
                  <c:v>2389.7710000000002</c:v>
                </c:pt>
                <c:pt idx="350">
                  <c:v>2387.413</c:v>
                </c:pt>
                <c:pt idx="351">
                  <c:v>2414.297</c:v>
                </c:pt>
                <c:pt idx="352">
                  <c:v>2422.3159999999998</c:v>
                </c:pt>
                <c:pt idx="353">
                  <c:v>2457.221</c:v>
                </c:pt>
                <c:pt idx="354">
                  <c:v>2462.8809999999999</c:v>
                </c:pt>
                <c:pt idx="355">
                  <c:v>2473.259</c:v>
                </c:pt>
                <c:pt idx="356">
                  <c:v>2501.0909999999999</c:v>
                </c:pt>
                <c:pt idx="357">
                  <c:v>2495.902</c:v>
                </c:pt>
                <c:pt idx="358">
                  <c:v>2526.567</c:v>
                </c:pt>
                <c:pt idx="359">
                  <c:v>2502.0349999999999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ser>
          <c:idx val="2"/>
          <c:order val="2"/>
          <c:tx>
            <c:v>plate strain-3</c:v>
          </c:tx>
          <c:marker>
            <c:symbol val="none"/>
          </c:marker>
          <c:xVal>
            <c:numRef>
              <c:f>'DATA-editted'!$Z$6:$Z$365</c:f>
              <c:numCache>
                <c:formatCode>General</c:formatCode>
                <c:ptCount val="360"/>
                <c:pt idx="0">
                  <c:v>2.3490000000000002</c:v>
                </c:pt>
                <c:pt idx="1">
                  <c:v>1.88</c:v>
                </c:pt>
                <c:pt idx="2">
                  <c:v>1.41</c:v>
                </c:pt>
                <c:pt idx="3">
                  <c:v>1.88</c:v>
                </c:pt>
                <c:pt idx="4">
                  <c:v>2.3490000000000002</c:v>
                </c:pt>
                <c:pt idx="5">
                  <c:v>1.88</c:v>
                </c:pt>
                <c:pt idx="6">
                  <c:v>2.3490000000000002</c:v>
                </c:pt>
                <c:pt idx="7">
                  <c:v>1.41</c:v>
                </c:pt>
                <c:pt idx="8">
                  <c:v>1.41</c:v>
                </c:pt>
                <c:pt idx="9">
                  <c:v>1.88</c:v>
                </c:pt>
                <c:pt idx="10">
                  <c:v>2.3490000000000002</c:v>
                </c:pt>
                <c:pt idx="11">
                  <c:v>1.41</c:v>
                </c:pt>
                <c:pt idx="12">
                  <c:v>1.88</c:v>
                </c:pt>
                <c:pt idx="13">
                  <c:v>1.88</c:v>
                </c:pt>
                <c:pt idx="14">
                  <c:v>1.88</c:v>
                </c:pt>
                <c:pt idx="15">
                  <c:v>1.41</c:v>
                </c:pt>
                <c:pt idx="16">
                  <c:v>1.88</c:v>
                </c:pt>
                <c:pt idx="17">
                  <c:v>1.41</c:v>
                </c:pt>
                <c:pt idx="18">
                  <c:v>1.88</c:v>
                </c:pt>
                <c:pt idx="19">
                  <c:v>1.88</c:v>
                </c:pt>
                <c:pt idx="20">
                  <c:v>1.41</c:v>
                </c:pt>
                <c:pt idx="21">
                  <c:v>1.88</c:v>
                </c:pt>
                <c:pt idx="22">
                  <c:v>1.41</c:v>
                </c:pt>
                <c:pt idx="23">
                  <c:v>1.88</c:v>
                </c:pt>
                <c:pt idx="24">
                  <c:v>1.41</c:v>
                </c:pt>
                <c:pt idx="25">
                  <c:v>1.41</c:v>
                </c:pt>
                <c:pt idx="26">
                  <c:v>1.41</c:v>
                </c:pt>
                <c:pt idx="27">
                  <c:v>1.88</c:v>
                </c:pt>
                <c:pt idx="28">
                  <c:v>1.41</c:v>
                </c:pt>
                <c:pt idx="29">
                  <c:v>3.2890000000000001</c:v>
                </c:pt>
                <c:pt idx="30">
                  <c:v>3.7589999999999999</c:v>
                </c:pt>
                <c:pt idx="31">
                  <c:v>4.6989999999999998</c:v>
                </c:pt>
                <c:pt idx="32">
                  <c:v>3.7589999999999999</c:v>
                </c:pt>
                <c:pt idx="33">
                  <c:v>4.2290000000000001</c:v>
                </c:pt>
                <c:pt idx="34">
                  <c:v>4.2290000000000001</c:v>
                </c:pt>
                <c:pt idx="35">
                  <c:v>5.6390000000000002</c:v>
                </c:pt>
                <c:pt idx="36">
                  <c:v>6.5780000000000003</c:v>
                </c:pt>
                <c:pt idx="37">
                  <c:v>6.5780000000000003</c:v>
                </c:pt>
                <c:pt idx="38">
                  <c:v>7.048</c:v>
                </c:pt>
                <c:pt idx="39">
                  <c:v>7.048</c:v>
                </c:pt>
                <c:pt idx="40">
                  <c:v>7.048</c:v>
                </c:pt>
                <c:pt idx="41">
                  <c:v>8.4580000000000002</c:v>
                </c:pt>
                <c:pt idx="42">
                  <c:v>8.9280000000000008</c:v>
                </c:pt>
                <c:pt idx="43">
                  <c:v>8.9280000000000008</c:v>
                </c:pt>
                <c:pt idx="44">
                  <c:v>8.9280000000000008</c:v>
                </c:pt>
                <c:pt idx="45">
                  <c:v>8.4580000000000002</c:v>
                </c:pt>
                <c:pt idx="46">
                  <c:v>8.4580000000000002</c:v>
                </c:pt>
                <c:pt idx="47">
                  <c:v>8.9280000000000008</c:v>
                </c:pt>
                <c:pt idx="48">
                  <c:v>8.9280000000000008</c:v>
                </c:pt>
                <c:pt idx="49">
                  <c:v>7.5179999999999998</c:v>
                </c:pt>
                <c:pt idx="50">
                  <c:v>8.9280000000000008</c:v>
                </c:pt>
                <c:pt idx="51">
                  <c:v>7.9880000000000004</c:v>
                </c:pt>
                <c:pt idx="52">
                  <c:v>8.4580000000000002</c:v>
                </c:pt>
                <c:pt idx="53">
                  <c:v>8.4580000000000002</c:v>
                </c:pt>
                <c:pt idx="54">
                  <c:v>7.9880000000000004</c:v>
                </c:pt>
                <c:pt idx="55">
                  <c:v>7.9880000000000004</c:v>
                </c:pt>
                <c:pt idx="56">
                  <c:v>8.4580000000000002</c:v>
                </c:pt>
                <c:pt idx="57">
                  <c:v>8.9280000000000008</c:v>
                </c:pt>
                <c:pt idx="58">
                  <c:v>9.8680000000000003</c:v>
                </c:pt>
                <c:pt idx="59">
                  <c:v>10.337999999999999</c:v>
                </c:pt>
                <c:pt idx="60">
                  <c:v>10.337999999999999</c:v>
                </c:pt>
                <c:pt idx="61">
                  <c:v>11.276999999999999</c:v>
                </c:pt>
                <c:pt idx="62">
                  <c:v>11.747</c:v>
                </c:pt>
                <c:pt idx="63">
                  <c:v>11.747</c:v>
                </c:pt>
                <c:pt idx="64">
                  <c:v>11.747</c:v>
                </c:pt>
                <c:pt idx="65">
                  <c:v>11.747</c:v>
                </c:pt>
                <c:pt idx="66">
                  <c:v>12.217000000000001</c:v>
                </c:pt>
                <c:pt idx="67">
                  <c:v>13.627000000000001</c:v>
                </c:pt>
                <c:pt idx="68">
                  <c:v>13.627000000000001</c:v>
                </c:pt>
                <c:pt idx="69">
                  <c:v>14.097</c:v>
                </c:pt>
                <c:pt idx="70">
                  <c:v>14.567</c:v>
                </c:pt>
                <c:pt idx="71">
                  <c:v>14.097</c:v>
                </c:pt>
                <c:pt idx="72">
                  <c:v>14.567</c:v>
                </c:pt>
                <c:pt idx="73">
                  <c:v>14.097</c:v>
                </c:pt>
                <c:pt idx="74">
                  <c:v>13.627000000000001</c:v>
                </c:pt>
                <c:pt idx="75">
                  <c:v>14.097</c:v>
                </c:pt>
                <c:pt idx="76">
                  <c:v>16.916</c:v>
                </c:pt>
                <c:pt idx="77">
                  <c:v>17.856000000000002</c:v>
                </c:pt>
                <c:pt idx="78">
                  <c:v>19.734999999999999</c:v>
                </c:pt>
                <c:pt idx="79">
                  <c:v>20.204999999999998</c:v>
                </c:pt>
                <c:pt idx="80">
                  <c:v>20.675000000000001</c:v>
                </c:pt>
                <c:pt idx="81">
                  <c:v>20.204999999999998</c:v>
                </c:pt>
                <c:pt idx="82">
                  <c:v>20.675000000000001</c:v>
                </c:pt>
                <c:pt idx="83">
                  <c:v>21.614999999999998</c:v>
                </c:pt>
                <c:pt idx="84">
                  <c:v>21.614999999999998</c:v>
                </c:pt>
                <c:pt idx="85">
                  <c:v>21.614999999999998</c:v>
                </c:pt>
                <c:pt idx="86">
                  <c:v>20.675000000000001</c:v>
                </c:pt>
                <c:pt idx="87">
                  <c:v>21.614999999999998</c:v>
                </c:pt>
                <c:pt idx="88">
                  <c:v>22.085000000000001</c:v>
                </c:pt>
                <c:pt idx="89">
                  <c:v>23.495000000000001</c:v>
                </c:pt>
                <c:pt idx="90">
                  <c:v>24.904</c:v>
                </c:pt>
                <c:pt idx="91">
                  <c:v>25.844000000000001</c:v>
                </c:pt>
                <c:pt idx="92">
                  <c:v>26.314</c:v>
                </c:pt>
                <c:pt idx="93">
                  <c:v>26.783999999999999</c:v>
                </c:pt>
                <c:pt idx="94">
                  <c:v>27.724</c:v>
                </c:pt>
                <c:pt idx="95">
                  <c:v>27.254000000000001</c:v>
                </c:pt>
                <c:pt idx="96">
                  <c:v>27.254000000000001</c:v>
                </c:pt>
                <c:pt idx="97">
                  <c:v>27.724</c:v>
                </c:pt>
                <c:pt idx="98">
                  <c:v>27.724</c:v>
                </c:pt>
                <c:pt idx="99">
                  <c:v>28.664000000000001</c:v>
                </c:pt>
                <c:pt idx="100">
                  <c:v>29.134</c:v>
                </c:pt>
                <c:pt idx="101">
                  <c:v>28.664000000000001</c:v>
                </c:pt>
                <c:pt idx="102">
                  <c:v>29.134</c:v>
                </c:pt>
                <c:pt idx="103">
                  <c:v>30.542999999999999</c:v>
                </c:pt>
                <c:pt idx="104">
                  <c:v>31.483000000000001</c:v>
                </c:pt>
                <c:pt idx="105">
                  <c:v>32.893000000000001</c:v>
                </c:pt>
                <c:pt idx="106">
                  <c:v>32.893000000000001</c:v>
                </c:pt>
                <c:pt idx="107">
                  <c:v>34.302999999999997</c:v>
                </c:pt>
                <c:pt idx="108">
                  <c:v>33.832999999999998</c:v>
                </c:pt>
                <c:pt idx="109">
                  <c:v>33.363</c:v>
                </c:pt>
                <c:pt idx="110">
                  <c:v>33.832999999999998</c:v>
                </c:pt>
                <c:pt idx="111">
                  <c:v>34.773000000000003</c:v>
                </c:pt>
                <c:pt idx="112">
                  <c:v>34.302999999999997</c:v>
                </c:pt>
                <c:pt idx="113">
                  <c:v>34.302999999999997</c:v>
                </c:pt>
                <c:pt idx="114">
                  <c:v>33.832999999999998</c:v>
                </c:pt>
                <c:pt idx="115">
                  <c:v>34.302999999999997</c:v>
                </c:pt>
                <c:pt idx="116">
                  <c:v>34.773000000000003</c:v>
                </c:pt>
                <c:pt idx="117">
                  <c:v>36.182000000000002</c:v>
                </c:pt>
                <c:pt idx="118">
                  <c:v>36.652000000000001</c:v>
                </c:pt>
                <c:pt idx="119">
                  <c:v>38.531999999999996</c:v>
                </c:pt>
                <c:pt idx="120">
                  <c:v>39.002000000000002</c:v>
                </c:pt>
                <c:pt idx="121">
                  <c:v>39.472000000000001</c:v>
                </c:pt>
                <c:pt idx="122">
                  <c:v>39.472000000000001</c:v>
                </c:pt>
                <c:pt idx="123">
                  <c:v>40.411999999999999</c:v>
                </c:pt>
                <c:pt idx="124">
                  <c:v>40.411999999999999</c:v>
                </c:pt>
                <c:pt idx="125">
                  <c:v>39.942</c:v>
                </c:pt>
                <c:pt idx="126">
                  <c:v>40.411999999999999</c:v>
                </c:pt>
                <c:pt idx="127">
                  <c:v>41.350999999999999</c:v>
                </c:pt>
                <c:pt idx="128">
                  <c:v>42.290999999999997</c:v>
                </c:pt>
                <c:pt idx="129">
                  <c:v>42.290999999999997</c:v>
                </c:pt>
                <c:pt idx="130">
                  <c:v>43.231000000000002</c:v>
                </c:pt>
                <c:pt idx="131">
                  <c:v>63.908000000000001</c:v>
                </c:pt>
                <c:pt idx="132">
                  <c:v>63.908000000000001</c:v>
                </c:pt>
                <c:pt idx="133">
                  <c:v>66.257999999999996</c:v>
                </c:pt>
                <c:pt idx="134">
                  <c:v>66.727999999999994</c:v>
                </c:pt>
                <c:pt idx="135">
                  <c:v>69.546999999999997</c:v>
                </c:pt>
                <c:pt idx="136">
                  <c:v>69.078000000000003</c:v>
                </c:pt>
                <c:pt idx="137">
                  <c:v>72.367000000000004</c:v>
                </c:pt>
                <c:pt idx="138">
                  <c:v>75.656999999999996</c:v>
                </c:pt>
                <c:pt idx="139">
                  <c:v>76.596999999999994</c:v>
                </c:pt>
                <c:pt idx="140">
                  <c:v>78.477000000000004</c:v>
                </c:pt>
                <c:pt idx="141">
                  <c:v>78.947000000000003</c:v>
                </c:pt>
                <c:pt idx="142">
                  <c:v>78.947000000000003</c:v>
                </c:pt>
                <c:pt idx="143">
                  <c:v>83.176000000000002</c:v>
                </c:pt>
                <c:pt idx="144">
                  <c:v>89.756</c:v>
                </c:pt>
                <c:pt idx="145">
                  <c:v>94.454999999999998</c:v>
                </c:pt>
                <c:pt idx="146">
                  <c:v>94.924999999999997</c:v>
                </c:pt>
                <c:pt idx="147">
                  <c:v>127.354</c:v>
                </c:pt>
                <c:pt idx="148">
                  <c:v>130.17400000000001</c:v>
                </c:pt>
                <c:pt idx="149">
                  <c:v>132.054</c:v>
                </c:pt>
                <c:pt idx="150">
                  <c:v>131.584</c:v>
                </c:pt>
                <c:pt idx="151">
                  <c:v>133.464</c:v>
                </c:pt>
                <c:pt idx="152">
                  <c:v>138.16499999999999</c:v>
                </c:pt>
                <c:pt idx="153">
                  <c:v>139.57499999999999</c:v>
                </c:pt>
                <c:pt idx="154">
                  <c:v>148.97499999999999</c:v>
                </c:pt>
                <c:pt idx="155">
                  <c:v>153.67500000000001</c:v>
                </c:pt>
                <c:pt idx="156">
                  <c:v>162.136</c:v>
                </c:pt>
                <c:pt idx="157">
                  <c:v>200.21</c:v>
                </c:pt>
                <c:pt idx="158">
                  <c:v>445.64699999999999</c:v>
                </c:pt>
                <c:pt idx="159">
                  <c:v>453.17200000000003</c:v>
                </c:pt>
                <c:pt idx="160">
                  <c:v>460.697</c:v>
                </c:pt>
                <c:pt idx="161">
                  <c:v>460.22699999999998</c:v>
                </c:pt>
                <c:pt idx="162">
                  <c:v>467.28199999999998</c:v>
                </c:pt>
                <c:pt idx="163">
                  <c:v>472.92500000000001</c:v>
                </c:pt>
                <c:pt idx="164">
                  <c:v>473.86599999999999</c:v>
                </c:pt>
                <c:pt idx="165">
                  <c:v>534.072</c:v>
                </c:pt>
                <c:pt idx="166">
                  <c:v>559.94399999999996</c:v>
                </c:pt>
                <c:pt idx="167">
                  <c:v>586.75800000000004</c:v>
                </c:pt>
                <c:pt idx="168">
                  <c:v>590.05100000000004</c:v>
                </c:pt>
                <c:pt idx="169">
                  <c:v>590.99099999999999</c:v>
                </c:pt>
                <c:pt idx="170">
                  <c:v>595.22500000000002</c:v>
                </c:pt>
                <c:pt idx="171">
                  <c:v>602.28200000000004</c:v>
                </c:pt>
                <c:pt idx="172">
                  <c:v>605.57500000000005</c:v>
                </c:pt>
                <c:pt idx="173">
                  <c:v>606.51599999999996</c:v>
                </c:pt>
                <c:pt idx="174">
                  <c:v>614.98400000000004</c:v>
                </c:pt>
                <c:pt idx="175">
                  <c:v>616.86599999999999</c:v>
                </c:pt>
                <c:pt idx="176">
                  <c:v>621.1</c:v>
                </c:pt>
                <c:pt idx="177">
                  <c:v>626.74599999999998</c:v>
                </c:pt>
                <c:pt idx="178">
                  <c:v>629.56899999999996</c:v>
                </c:pt>
                <c:pt idx="179">
                  <c:v>632.86199999999997</c:v>
                </c:pt>
                <c:pt idx="180">
                  <c:v>638.03800000000001</c:v>
                </c:pt>
                <c:pt idx="181">
                  <c:v>642.74199999999996</c:v>
                </c:pt>
                <c:pt idx="182">
                  <c:v>646.03599999999994</c:v>
                </c:pt>
                <c:pt idx="183">
                  <c:v>648.85900000000004</c:v>
                </c:pt>
                <c:pt idx="184">
                  <c:v>651.21100000000001</c:v>
                </c:pt>
                <c:pt idx="185">
                  <c:v>652.62300000000005</c:v>
                </c:pt>
                <c:pt idx="186">
                  <c:v>654.505</c:v>
                </c:pt>
                <c:pt idx="187">
                  <c:v>655.91600000000005</c:v>
                </c:pt>
                <c:pt idx="188">
                  <c:v>658.73900000000003</c:v>
                </c:pt>
                <c:pt idx="189">
                  <c:v>660.15099999999995</c:v>
                </c:pt>
                <c:pt idx="190">
                  <c:v>695.44</c:v>
                </c:pt>
                <c:pt idx="191">
                  <c:v>696.38099999999997</c:v>
                </c:pt>
                <c:pt idx="192">
                  <c:v>702.02700000000004</c:v>
                </c:pt>
                <c:pt idx="193">
                  <c:v>707.67399999999998</c:v>
                </c:pt>
                <c:pt idx="194">
                  <c:v>712.85</c:v>
                </c:pt>
                <c:pt idx="195">
                  <c:v>715.673</c:v>
                </c:pt>
                <c:pt idx="196">
                  <c:v>743.43700000000001</c:v>
                </c:pt>
                <c:pt idx="197">
                  <c:v>756.61300000000006</c:v>
                </c:pt>
                <c:pt idx="198">
                  <c:v>766.02499999999998</c:v>
                </c:pt>
                <c:pt idx="199">
                  <c:v>771.67200000000003</c:v>
                </c:pt>
                <c:pt idx="200">
                  <c:v>778.26099999999997</c:v>
                </c:pt>
                <c:pt idx="201">
                  <c:v>782.02599999999995</c:v>
                </c:pt>
                <c:pt idx="202">
                  <c:v>783.90800000000002</c:v>
                </c:pt>
                <c:pt idx="203">
                  <c:v>793.32100000000003</c:v>
                </c:pt>
                <c:pt idx="204">
                  <c:v>796.14499999999998</c:v>
                </c:pt>
                <c:pt idx="205">
                  <c:v>847.91700000000003</c:v>
                </c:pt>
                <c:pt idx="206">
                  <c:v>859.21299999999997</c:v>
                </c:pt>
                <c:pt idx="207">
                  <c:v>910.05</c:v>
                </c:pt>
                <c:pt idx="208">
                  <c:v>924.64300000000003</c:v>
                </c:pt>
                <c:pt idx="209">
                  <c:v>929.351</c:v>
                </c:pt>
                <c:pt idx="210">
                  <c:v>930.76300000000003</c:v>
                </c:pt>
                <c:pt idx="211">
                  <c:v>941.12</c:v>
                </c:pt>
                <c:pt idx="212">
                  <c:v>976.899</c:v>
                </c:pt>
                <c:pt idx="213">
                  <c:v>983.96100000000001</c:v>
                </c:pt>
                <c:pt idx="214">
                  <c:v>1019.744</c:v>
                </c:pt>
                <c:pt idx="215">
                  <c:v>1027.748</c:v>
                </c:pt>
                <c:pt idx="216">
                  <c:v>1028.2190000000001</c:v>
                </c:pt>
                <c:pt idx="217">
                  <c:v>1035.7529999999999</c:v>
                </c:pt>
                <c:pt idx="218">
                  <c:v>1052.704</c:v>
                </c:pt>
                <c:pt idx="219">
                  <c:v>1056.942</c:v>
                </c:pt>
                <c:pt idx="220">
                  <c:v>1079.0740000000001</c:v>
                </c:pt>
                <c:pt idx="221">
                  <c:v>1088.963</c:v>
                </c:pt>
                <c:pt idx="222">
                  <c:v>1091.788</c:v>
                </c:pt>
                <c:pt idx="223">
                  <c:v>1093.201</c:v>
                </c:pt>
                <c:pt idx="224">
                  <c:v>1104.0319999999999</c:v>
                </c:pt>
                <c:pt idx="225">
                  <c:v>1118.6300000000001</c:v>
                </c:pt>
                <c:pt idx="226">
                  <c:v>1125.6949999999999</c:v>
                </c:pt>
                <c:pt idx="227">
                  <c:v>1130.875</c:v>
                </c:pt>
                <c:pt idx="228">
                  <c:v>1152.539</c:v>
                </c:pt>
                <c:pt idx="229">
                  <c:v>1169.0229999999999</c:v>
                </c:pt>
                <c:pt idx="230">
                  <c:v>1181.269</c:v>
                </c:pt>
                <c:pt idx="231">
                  <c:v>1187.8630000000001</c:v>
                </c:pt>
                <c:pt idx="232">
                  <c:v>1188.3340000000001</c:v>
                </c:pt>
                <c:pt idx="233">
                  <c:v>1202.9349999999999</c:v>
                </c:pt>
                <c:pt idx="234">
                  <c:v>1209.529</c:v>
                </c:pt>
                <c:pt idx="235">
                  <c:v>1260.402</c:v>
                </c:pt>
                <c:pt idx="236">
                  <c:v>1269.3520000000001</c:v>
                </c:pt>
                <c:pt idx="237">
                  <c:v>1273.1210000000001</c:v>
                </c:pt>
                <c:pt idx="238">
                  <c:v>1273.1210000000001</c:v>
                </c:pt>
                <c:pt idx="239">
                  <c:v>1282.0709999999999</c:v>
                </c:pt>
                <c:pt idx="240">
                  <c:v>1292.4349999999999</c:v>
                </c:pt>
                <c:pt idx="241">
                  <c:v>1296.204</c:v>
                </c:pt>
                <c:pt idx="242">
                  <c:v>1303.742</c:v>
                </c:pt>
                <c:pt idx="243">
                  <c:v>1304.213</c:v>
                </c:pt>
                <c:pt idx="244">
                  <c:v>1308.453</c:v>
                </c:pt>
                <c:pt idx="245">
                  <c:v>1314.106</c:v>
                </c:pt>
                <c:pt idx="246">
                  <c:v>1318.817</c:v>
                </c:pt>
                <c:pt idx="247">
                  <c:v>1324</c:v>
                </c:pt>
                <c:pt idx="248">
                  <c:v>1326.356</c:v>
                </c:pt>
                <c:pt idx="249">
                  <c:v>1340.49</c:v>
                </c:pt>
                <c:pt idx="250">
                  <c:v>1344.259</c:v>
                </c:pt>
                <c:pt idx="251">
                  <c:v>1373.942</c:v>
                </c:pt>
                <c:pt idx="252">
                  <c:v>1375.355</c:v>
                </c:pt>
                <c:pt idx="253">
                  <c:v>1382.423</c:v>
                </c:pt>
                <c:pt idx="254">
                  <c:v>1396.559</c:v>
                </c:pt>
                <c:pt idx="255">
                  <c:v>1408.81</c:v>
                </c:pt>
                <c:pt idx="256">
                  <c:v>1409.752</c:v>
                </c:pt>
                <c:pt idx="257">
                  <c:v>1416.3489999999999</c:v>
                </c:pt>
                <c:pt idx="258">
                  <c:v>1431.4280000000001</c:v>
                </c:pt>
                <c:pt idx="259">
                  <c:v>1446.508</c:v>
                </c:pt>
                <c:pt idx="260">
                  <c:v>1495.52</c:v>
                </c:pt>
                <c:pt idx="261">
                  <c:v>1503.06</c:v>
                </c:pt>
                <c:pt idx="262">
                  <c:v>1516.7280000000001</c:v>
                </c:pt>
                <c:pt idx="263">
                  <c:v>1519.556</c:v>
                </c:pt>
                <c:pt idx="264">
                  <c:v>1529.453</c:v>
                </c:pt>
                <c:pt idx="265">
                  <c:v>1585.5440000000001</c:v>
                </c:pt>
                <c:pt idx="266">
                  <c:v>1609.5840000000001</c:v>
                </c:pt>
                <c:pt idx="267">
                  <c:v>1641.64</c:v>
                </c:pt>
                <c:pt idx="268">
                  <c:v>1651.54</c:v>
                </c:pt>
                <c:pt idx="269">
                  <c:v>1680.77</c:v>
                </c:pt>
                <c:pt idx="270">
                  <c:v>1694.914</c:v>
                </c:pt>
                <c:pt idx="271">
                  <c:v>1727.4469999999999</c:v>
                </c:pt>
                <c:pt idx="272">
                  <c:v>1740.65</c:v>
                </c:pt>
                <c:pt idx="273">
                  <c:v>1742.0640000000001</c:v>
                </c:pt>
                <c:pt idx="274">
                  <c:v>1765.6410000000001</c:v>
                </c:pt>
                <c:pt idx="275">
                  <c:v>1776.4860000000001</c:v>
                </c:pt>
                <c:pt idx="276">
                  <c:v>1795.3489999999999</c:v>
                </c:pt>
                <c:pt idx="277">
                  <c:v>1807.61</c:v>
                </c:pt>
                <c:pt idx="278">
                  <c:v>1810.4390000000001</c:v>
                </c:pt>
                <c:pt idx="279">
                  <c:v>1838.7349999999999</c:v>
                </c:pt>
                <c:pt idx="280">
                  <c:v>1840.15</c:v>
                </c:pt>
                <c:pt idx="281">
                  <c:v>1862.788</c:v>
                </c:pt>
                <c:pt idx="282">
                  <c:v>1895.8030000000001</c:v>
                </c:pt>
                <c:pt idx="283">
                  <c:v>1937.3119999999999</c:v>
                </c:pt>
                <c:pt idx="284">
                  <c:v>1950.52</c:v>
                </c:pt>
                <c:pt idx="285">
                  <c:v>1983.069</c:v>
                </c:pt>
                <c:pt idx="286">
                  <c:v>1998.6369999999999</c:v>
                </c:pt>
                <c:pt idx="287">
                  <c:v>2032.133</c:v>
                </c:pt>
                <c:pt idx="288">
                  <c:v>2022.6969999999999</c:v>
                </c:pt>
                <c:pt idx="289">
                  <c:v>2079.3150000000001</c:v>
                </c:pt>
                <c:pt idx="290">
                  <c:v>2080.2579999999998</c:v>
                </c:pt>
                <c:pt idx="291">
                  <c:v>2128.3879999999999</c:v>
                </c:pt>
                <c:pt idx="292">
                  <c:v>2129.8040000000001</c:v>
                </c:pt>
                <c:pt idx="293">
                  <c:v>2140.1860000000001</c:v>
                </c:pt>
                <c:pt idx="294">
                  <c:v>2153.8710000000001</c:v>
                </c:pt>
                <c:pt idx="295">
                  <c:v>2175.107</c:v>
                </c:pt>
                <c:pt idx="296">
                  <c:v>2253.9250000000002</c:v>
                </c:pt>
                <c:pt idx="297">
                  <c:v>2274.694</c:v>
                </c:pt>
                <c:pt idx="298">
                  <c:v>2300.1840000000002</c:v>
                </c:pt>
                <c:pt idx="299">
                  <c:v>2334.172</c:v>
                </c:pt>
                <c:pt idx="300">
                  <c:v>2339.837</c:v>
                </c:pt>
                <c:pt idx="301">
                  <c:v>2336.5320000000002</c:v>
                </c:pt>
                <c:pt idx="302">
                  <c:v>2377.605</c:v>
                </c:pt>
                <c:pt idx="303">
                  <c:v>2401.6840000000002</c:v>
                </c:pt>
                <c:pt idx="304">
                  <c:v>2401.212</c:v>
                </c:pt>
                <c:pt idx="305">
                  <c:v>2442.7620000000002</c:v>
                </c:pt>
                <c:pt idx="306">
                  <c:v>2464.4830000000002</c:v>
                </c:pt>
                <c:pt idx="307">
                  <c:v>2463.0659999999998</c:v>
                </c:pt>
                <c:pt idx="308">
                  <c:v>2462.1219999999998</c:v>
                </c:pt>
                <c:pt idx="309">
                  <c:v>2460.2330000000002</c:v>
                </c:pt>
                <c:pt idx="310">
                  <c:v>2459.288</c:v>
                </c:pt>
                <c:pt idx="311">
                  <c:v>2458.8159999999998</c:v>
                </c:pt>
                <c:pt idx="312">
                  <c:v>2457.8719999999998</c:v>
                </c:pt>
                <c:pt idx="313">
                  <c:v>2467.3159999999998</c:v>
                </c:pt>
                <c:pt idx="314">
                  <c:v>2513.1219999999998</c:v>
                </c:pt>
                <c:pt idx="315">
                  <c:v>2487.1489999999999</c:v>
                </c:pt>
                <c:pt idx="316">
                  <c:v>2485.2600000000002</c:v>
                </c:pt>
                <c:pt idx="317">
                  <c:v>2484.3150000000001</c:v>
                </c:pt>
                <c:pt idx="318">
                  <c:v>2497.538</c:v>
                </c:pt>
                <c:pt idx="319">
                  <c:v>2534.8449999999998</c:v>
                </c:pt>
                <c:pt idx="320">
                  <c:v>2535.79</c:v>
                </c:pt>
                <c:pt idx="321">
                  <c:v>2571.6840000000002</c:v>
                </c:pt>
                <c:pt idx="322">
                  <c:v>2574.0450000000001</c:v>
                </c:pt>
                <c:pt idx="323">
                  <c:v>2611.8310000000001</c:v>
                </c:pt>
                <c:pt idx="324">
                  <c:v>2609.4690000000001</c:v>
                </c:pt>
                <c:pt idx="325">
                  <c:v>2609.4690000000001</c:v>
                </c:pt>
                <c:pt idx="326">
                  <c:v>2608.0520000000001</c:v>
                </c:pt>
                <c:pt idx="327">
                  <c:v>2606.6350000000002</c:v>
                </c:pt>
                <c:pt idx="328">
                  <c:v>2606.163</c:v>
                </c:pt>
                <c:pt idx="329">
                  <c:v>2605.69</c:v>
                </c:pt>
                <c:pt idx="330">
                  <c:v>2605.69</c:v>
                </c:pt>
                <c:pt idx="331">
                  <c:v>2643.0059999999999</c:v>
                </c:pt>
                <c:pt idx="332">
                  <c:v>2643.4789999999998</c:v>
                </c:pt>
                <c:pt idx="333">
                  <c:v>2693.5520000000001</c:v>
                </c:pt>
                <c:pt idx="334">
                  <c:v>2706.308</c:v>
                </c:pt>
                <c:pt idx="335">
                  <c:v>2705.3629999999998</c:v>
                </c:pt>
                <c:pt idx="336">
                  <c:v>2727.567</c:v>
                </c:pt>
                <c:pt idx="337">
                  <c:v>2769.6170000000002</c:v>
                </c:pt>
                <c:pt idx="338">
                  <c:v>2769.6170000000002</c:v>
                </c:pt>
                <c:pt idx="339">
                  <c:v>2808.3620000000001</c:v>
                </c:pt>
                <c:pt idx="340">
                  <c:v>2820.1759999999999</c:v>
                </c:pt>
                <c:pt idx="341">
                  <c:v>2819.2310000000002</c:v>
                </c:pt>
                <c:pt idx="342">
                  <c:v>2817.3409999999999</c:v>
                </c:pt>
                <c:pt idx="343">
                  <c:v>2818.2860000000001</c:v>
                </c:pt>
                <c:pt idx="344">
                  <c:v>2819.703</c:v>
                </c:pt>
                <c:pt idx="345">
                  <c:v>2873.1019999999999</c:v>
                </c:pt>
                <c:pt idx="346">
                  <c:v>2877.3560000000002</c:v>
                </c:pt>
                <c:pt idx="347">
                  <c:v>2877.3560000000002</c:v>
                </c:pt>
                <c:pt idx="348">
                  <c:v>2916.5819999999999</c:v>
                </c:pt>
                <c:pt idx="349">
                  <c:v>2934.07</c:v>
                </c:pt>
                <c:pt idx="350">
                  <c:v>2934.07</c:v>
                </c:pt>
                <c:pt idx="351">
                  <c:v>2973.7730000000001</c:v>
                </c:pt>
                <c:pt idx="352">
                  <c:v>2984.645</c:v>
                </c:pt>
                <c:pt idx="353">
                  <c:v>3077.7739999999999</c:v>
                </c:pt>
                <c:pt idx="354">
                  <c:v>3083.92</c:v>
                </c:pt>
                <c:pt idx="355">
                  <c:v>3103.777</c:v>
                </c:pt>
                <c:pt idx="356">
                  <c:v>3139.712</c:v>
                </c:pt>
                <c:pt idx="357">
                  <c:v>3137.3470000000002</c:v>
                </c:pt>
                <c:pt idx="358">
                  <c:v>3188.4160000000002</c:v>
                </c:pt>
                <c:pt idx="359">
                  <c:v>3187.9430000000002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ser>
          <c:idx val="3"/>
          <c:order val="3"/>
          <c:tx>
            <c:v>plate strain-4</c:v>
          </c:tx>
          <c:marker>
            <c:symbol val="none"/>
          </c:marker>
          <c:xVal>
            <c:numRef>
              <c:f>'DATA-editted'!$AA$6:$AA$607</c:f>
              <c:numCache>
                <c:formatCode>General</c:formatCode>
                <c:ptCount val="602"/>
                <c:pt idx="0">
                  <c:v>5.1559999999999997</c:v>
                </c:pt>
                <c:pt idx="1">
                  <c:v>4.6870000000000003</c:v>
                </c:pt>
                <c:pt idx="2">
                  <c:v>5.625</c:v>
                </c:pt>
                <c:pt idx="3">
                  <c:v>5.625</c:v>
                </c:pt>
                <c:pt idx="4">
                  <c:v>5.1559999999999997</c:v>
                </c:pt>
                <c:pt idx="5">
                  <c:v>5.1559999999999997</c:v>
                </c:pt>
                <c:pt idx="6">
                  <c:v>4.6870000000000003</c:v>
                </c:pt>
                <c:pt idx="7">
                  <c:v>4.218</c:v>
                </c:pt>
                <c:pt idx="8">
                  <c:v>4.6870000000000003</c:v>
                </c:pt>
                <c:pt idx="9">
                  <c:v>4.218</c:v>
                </c:pt>
                <c:pt idx="10">
                  <c:v>3.75</c:v>
                </c:pt>
                <c:pt idx="11">
                  <c:v>3.2810000000000001</c:v>
                </c:pt>
                <c:pt idx="12">
                  <c:v>3.2810000000000001</c:v>
                </c:pt>
                <c:pt idx="13">
                  <c:v>3.75</c:v>
                </c:pt>
                <c:pt idx="14">
                  <c:v>3.75</c:v>
                </c:pt>
                <c:pt idx="15">
                  <c:v>4.6870000000000003</c:v>
                </c:pt>
                <c:pt idx="16">
                  <c:v>4.6870000000000003</c:v>
                </c:pt>
                <c:pt idx="17">
                  <c:v>4.6870000000000003</c:v>
                </c:pt>
                <c:pt idx="18">
                  <c:v>4.6870000000000003</c:v>
                </c:pt>
                <c:pt idx="19">
                  <c:v>5.1559999999999997</c:v>
                </c:pt>
                <c:pt idx="20">
                  <c:v>4.218</c:v>
                </c:pt>
                <c:pt idx="21">
                  <c:v>3.75</c:v>
                </c:pt>
                <c:pt idx="22">
                  <c:v>3.75</c:v>
                </c:pt>
                <c:pt idx="23">
                  <c:v>4.218</c:v>
                </c:pt>
                <c:pt idx="24">
                  <c:v>4.218</c:v>
                </c:pt>
                <c:pt idx="25">
                  <c:v>3.75</c:v>
                </c:pt>
                <c:pt idx="26">
                  <c:v>4.218</c:v>
                </c:pt>
                <c:pt idx="27">
                  <c:v>5.1559999999999997</c:v>
                </c:pt>
                <c:pt idx="28">
                  <c:v>5.625</c:v>
                </c:pt>
                <c:pt idx="29">
                  <c:v>6.093</c:v>
                </c:pt>
                <c:pt idx="30">
                  <c:v>7.4989999999999997</c:v>
                </c:pt>
                <c:pt idx="31">
                  <c:v>7.4989999999999997</c:v>
                </c:pt>
                <c:pt idx="32">
                  <c:v>7.4989999999999997</c:v>
                </c:pt>
                <c:pt idx="33">
                  <c:v>7.4989999999999997</c:v>
                </c:pt>
                <c:pt idx="34">
                  <c:v>7.4989999999999997</c:v>
                </c:pt>
                <c:pt idx="35">
                  <c:v>8.9060000000000006</c:v>
                </c:pt>
                <c:pt idx="36">
                  <c:v>9.3740000000000006</c:v>
                </c:pt>
                <c:pt idx="37">
                  <c:v>9.3740000000000006</c:v>
                </c:pt>
                <c:pt idx="38">
                  <c:v>8.9060000000000006</c:v>
                </c:pt>
                <c:pt idx="39">
                  <c:v>9.3740000000000006</c:v>
                </c:pt>
                <c:pt idx="40">
                  <c:v>9.3740000000000006</c:v>
                </c:pt>
                <c:pt idx="41">
                  <c:v>11.249000000000001</c:v>
                </c:pt>
                <c:pt idx="42">
                  <c:v>10.78</c:v>
                </c:pt>
                <c:pt idx="43">
                  <c:v>10.78</c:v>
                </c:pt>
                <c:pt idx="44">
                  <c:v>11.249000000000001</c:v>
                </c:pt>
                <c:pt idx="45">
                  <c:v>12.186999999999999</c:v>
                </c:pt>
                <c:pt idx="46">
                  <c:v>12.186999999999999</c:v>
                </c:pt>
                <c:pt idx="47">
                  <c:v>13.124000000000001</c:v>
                </c:pt>
                <c:pt idx="48">
                  <c:v>13.124000000000001</c:v>
                </c:pt>
                <c:pt idx="49">
                  <c:v>12.654999999999999</c:v>
                </c:pt>
                <c:pt idx="50">
                  <c:v>12.654999999999999</c:v>
                </c:pt>
                <c:pt idx="51">
                  <c:v>12.654999999999999</c:v>
                </c:pt>
                <c:pt idx="52">
                  <c:v>13.124000000000001</c:v>
                </c:pt>
                <c:pt idx="53">
                  <c:v>11.718</c:v>
                </c:pt>
                <c:pt idx="54">
                  <c:v>12.186999999999999</c:v>
                </c:pt>
                <c:pt idx="55">
                  <c:v>12.186999999999999</c:v>
                </c:pt>
                <c:pt idx="56">
                  <c:v>11.718</c:v>
                </c:pt>
                <c:pt idx="57">
                  <c:v>12.654999999999999</c:v>
                </c:pt>
                <c:pt idx="58">
                  <c:v>13.593</c:v>
                </c:pt>
                <c:pt idx="59">
                  <c:v>14.061999999999999</c:v>
                </c:pt>
                <c:pt idx="60">
                  <c:v>14.061999999999999</c:v>
                </c:pt>
                <c:pt idx="61">
                  <c:v>14.999000000000001</c:v>
                </c:pt>
                <c:pt idx="62">
                  <c:v>14.53</c:v>
                </c:pt>
                <c:pt idx="63">
                  <c:v>15.936</c:v>
                </c:pt>
                <c:pt idx="64">
                  <c:v>14.999000000000001</c:v>
                </c:pt>
                <c:pt idx="65">
                  <c:v>15.468</c:v>
                </c:pt>
                <c:pt idx="66">
                  <c:v>15.936</c:v>
                </c:pt>
                <c:pt idx="67">
                  <c:v>17.343</c:v>
                </c:pt>
                <c:pt idx="68">
                  <c:v>17.343</c:v>
                </c:pt>
                <c:pt idx="69">
                  <c:v>17.343</c:v>
                </c:pt>
                <c:pt idx="70">
                  <c:v>16.405000000000001</c:v>
                </c:pt>
                <c:pt idx="71">
                  <c:v>16.873999999999999</c:v>
                </c:pt>
                <c:pt idx="72">
                  <c:v>17.343</c:v>
                </c:pt>
                <c:pt idx="73">
                  <c:v>17.343</c:v>
                </c:pt>
                <c:pt idx="74">
                  <c:v>16.405000000000001</c:v>
                </c:pt>
                <c:pt idx="75">
                  <c:v>16.873999999999999</c:v>
                </c:pt>
                <c:pt idx="76">
                  <c:v>20.623999999999999</c:v>
                </c:pt>
                <c:pt idx="77">
                  <c:v>21.561</c:v>
                </c:pt>
                <c:pt idx="78">
                  <c:v>22.966999999999999</c:v>
                </c:pt>
                <c:pt idx="79">
                  <c:v>23.905000000000001</c:v>
                </c:pt>
                <c:pt idx="80">
                  <c:v>22.966999999999999</c:v>
                </c:pt>
                <c:pt idx="81">
                  <c:v>23.905000000000001</c:v>
                </c:pt>
                <c:pt idx="82">
                  <c:v>23.436</c:v>
                </c:pt>
                <c:pt idx="83">
                  <c:v>22.966999999999999</c:v>
                </c:pt>
                <c:pt idx="84">
                  <c:v>22.966999999999999</c:v>
                </c:pt>
                <c:pt idx="85">
                  <c:v>23.436</c:v>
                </c:pt>
                <c:pt idx="86">
                  <c:v>25.311</c:v>
                </c:pt>
                <c:pt idx="87">
                  <c:v>25.311</c:v>
                </c:pt>
                <c:pt idx="88">
                  <c:v>25.78</c:v>
                </c:pt>
                <c:pt idx="89">
                  <c:v>28.123000000000001</c:v>
                </c:pt>
                <c:pt idx="90">
                  <c:v>28.591999999999999</c:v>
                </c:pt>
                <c:pt idx="91">
                  <c:v>30.466999999999999</c:v>
                </c:pt>
                <c:pt idx="92">
                  <c:v>29.998000000000001</c:v>
                </c:pt>
                <c:pt idx="93">
                  <c:v>29.061</c:v>
                </c:pt>
                <c:pt idx="94">
                  <c:v>29.53</c:v>
                </c:pt>
                <c:pt idx="95">
                  <c:v>31.405000000000001</c:v>
                </c:pt>
                <c:pt idx="96">
                  <c:v>31.873000000000001</c:v>
                </c:pt>
                <c:pt idx="97">
                  <c:v>31.873000000000001</c:v>
                </c:pt>
                <c:pt idx="98">
                  <c:v>31.873000000000001</c:v>
                </c:pt>
                <c:pt idx="99">
                  <c:v>31.873000000000001</c:v>
                </c:pt>
                <c:pt idx="100">
                  <c:v>31.873000000000001</c:v>
                </c:pt>
                <c:pt idx="101">
                  <c:v>30.936</c:v>
                </c:pt>
                <c:pt idx="102">
                  <c:v>32.341999999999999</c:v>
                </c:pt>
                <c:pt idx="103">
                  <c:v>33.747999999999998</c:v>
                </c:pt>
                <c:pt idx="104">
                  <c:v>34.216999999999999</c:v>
                </c:pt>
                <c:pt idx="105">
                  <c:v>36.091999999999999</c:v>
                </c:pt>
                <c:pt idx="106">
                  <c:v>35.622999999999998</c:v>
                </c:pt>
                <c:pt idx="107">
                  <c:v>36.091999999999999</c:v>
                </c:pt>
                <c:pt idx="108">
                  <c:v>36.091999999999999</c:v>
                </c:pt>
                <c:pt idx="109">
                  <c:v>35.155000000000001</c:v>
                </c:pt>
                <c:pt idx="110">
                  <c:v>34.686</c:v>
                </c:pt>
                <c:pt idx="111">
                  <c:v>36.561</c:v>
                </c:pt>
                <c:pt idx="112">
                  <c:v>37.497999999999998</c:v>
                </c:pt>
                <c:pt idx="113">
                  <c:v>36.561</c:v>
                </c:pt>
                <c:pt idx="114">
                  <c:v>37.497999999999998</c:v>
                </c:pt>
                <c:pt idx="115">
                  <c:v>37.029000000000003</c:v>
                </c:pt>
                <c:pt idx="116">
                  <c:v>36.561</c:v>
                </c:pt>
                <c:pt idx="117">
                  <c:v>41.716999999999999</c:v>
                </c:pt>
                <c:pt idx="118">
                  <c:v>43.122999999999998</c:v>
                </c:pt>
                <c:pt idx="119">
                  <c:v>42.654000000000003</c:v>
                </c:pt>
                <c:pt idx="120">
                  <c:v>44.529000000000003</c:v>
                </c:pt>
                <c:pt idx="121">
                  <c:v>45.466999999999999</c:v>
                </c:pt>
                <c:pt idx="122">
                  <c:v>45.466999999999999</c:v>
                </c:pt>
                <c:pt idx="123">
                  <c:v>46.404000000000003</c:v>
                </c:pt>
                <c:pt idx="124">
                  <c:v>46.404000000000003</c:v>
                </c:pt>
                <c:pt idx="125">
                  <c:v>46.872999999999998</c:v>
                </c:pt>
                <c:pt idx="126">
                  <c:v>46.404000000000003</c:v>
                </c:pt>
                <c:pt idx="127">
                  <c:v>46.872999999999998</c:v>
                </c:pt>
                <c:pt idx="128">
                  <c:v>50.155000000000001</c:v>
                </c:pt>
                <c:pt idx="129">
                  <c:v>51.091999999999999</c:v>
                </c:pt>
                <c:pt idx="130">
                  <c:v>51.091999999999999</c:v>
                </c:pt>
                <c:pt idx="131">
                  <c:v>67.498999999999995</c:v>
                </c:pt>
                <c:pt idx="132">
                  <c:v>67.498999999999995</c:v>
                </c:pt>
                <c:pt idx="133">
                  <c:v>69.843000000000004</c:v>
                </c:pt>
                <c:pt idx="134">
                  <c:v>69.843000000000004</c:v>
                </c:pt>
                <c:pt idx="135">
                  <c:v>75.936999999999998</c:v>
                </c:pt>
                <c:pt idx="136">
                  <c:v>76.406000000000006</c:v>
                </c:pt>
                <c:pt idx="137">
                  <c:v>78.75</c:v>
                </c:pt>
                <c:pt idx="138">
                  <c:v>81.561999999999998</c:v>
                </c:pt>
                <c:pt idx="139">
                  <c:v>83.436999999999998</c:v>
                </c:pt>
                <c:pt idx="140">
                  <c:v>83.906000000000006</c:v>
                </c:pt>
                <c:pt idx="141">
                  <c:v>84.375</c:v>
                </c:pt>
                <c:pt idx="142">
                  <c:v>85.313000000000002</c:v>
                </c:pt>
                <c:pt idx="143">
                  <c:v>89.531999999999996</c:v>
                </c:pt>
                <c:pt idx="144">
                  <c:v>94.688000000000002</c:v>
                </c:pt>
                <c:pt idx="145">
                  <c:v>100.783</c:v>
                </c:pt>
                <c:pt idx="146">
                  <c:v>101.252</c:v>
                </c:pt>
                <c:pt idx="147">
                  <c:v>128.44300000000001</c:v>
                </c:pt>
                <c:pt idx="148">
                  <c:v>130.78700000000001</c:v>
                </c:pt>
                <c:pt idx="149">
                  <c:v>130.78700000000001</c:v>
                </c:pt>
                <c:pt idx="150">
                  <c:v>134.06899999999999</c:v>
                </c:pt>
                <c:pt idx="151">
                  <c:v>136.88200000000001</c:v>
                </c:pt>
                <c:pt idx="152">
                  <c:v>141.102</c:v>
                </c:pt>
                <c:pt idx="153">
                  <c:v>142.03899999999999</c:v>
                </c:pt>
                <c:pt idx="154">
                  <c:v>149.072</c:v>
                </c:pt>
                <c:pt idx="155">
                  <c:v>152.82300000000001</c:v>
                </c:pt>
                <c:pt idx="156">
                  <c:v>156.57400000000001</c:v>
                </c:pt>
                <c:pt idx="157">
                  <c:v>174.85900000000001</c:v>
                </c:pt>
                <c:pt idx="158">
                  <c:v>209.08799999999999</c:v>
                </c:pt>
                <c:pt idx="159">
                  <c:v>212.37100000000001</c:v>
                </c:pt>
                <c:pt idx="160">
                  <c:v>216.59100000000001</c:v>
                </c:pt>
                <c:pt idx="161">
                  <c:v>216.12200000000001</c:v>
                </c:pt>
                <c:pt idx="162">
                  <c:v>220.81100000000001</c:v>
                </c:pt>
                <c:pt idx="163">
                  <c:v>223.15600000000001</c:v>
                </c:pt>
                <c:pt idx="164">
                  <c:v>224.09399999999999</c:v>
                </c:pt>
                <c:pt idx="165">
                  <c:v>257.85700000000003</c:v>
                </c:pt>
                <c:pt idx="166">
                  <c:v>281.774</c:v>
                </c:pt>
                <c:pt idx="167">
                  <c:v>341.33800000000002</c:v>
                </c:pt>
                <c:pt idx="168">
                  <c:v>345.09</c:v>
                </c:pt>
                <c:pt idx="169">
                  <c:v>346.49700000000001</c:v>
                </c:pt>
                <c:pt idx="170">
                  <c:v>350.71800000000002</c:v>
                </c:pt>
                <c:pt idx="171">
                  <c:v>358.22300000000001</c:v>
                </c:pt>
                <c:pt idx="172">
                  <c:v>364.32100000000003</c:v>
                </c:pt>
                <c:pt idx="173">
                  <c:v>368.54199999999997</c:v>
                </c:pt>
                <c:pt idx="174">
                  <c:v>396.68599999999998</c:v>
                </c:pt>
                <c:pt idx="175">
                  <c:v>404.661</c:v>
                </c:pt>
                <c:pt idx="176">
                  <c:v>411.697</c:v>
                </c:pt>
                <c:pt idx="177">
                  <c:v>423.42500000000001</c:v>
                </c:pt>
                <c:pt idx="178">
                  <c:v>431.4</c:v>
                </c:pt>
                <c:pt idx="179">
                  <c:v>437.96699999999998</c:v>
                </c:pt>
                <c:pt idx="180">
                  <c:v>452.51</c:v>
                </c:pt>
                <c:pt idx="181">
                  <c:v>470.33800000000002</c:v>
                </c:pt>
                <c:pt idx="182">
                  <c:v>481.59699999999998</c:v>
                </c:pt>
                <c:pt idx="183">
                  <c:v>489.57299999999998</c:v>
                </c:pt>
                <c:pt idx="184">
                  <c:v>496.142</c:v>
                </c:pt>
                <c:pt idx="185">
                  <c:v>499.42599999999999</c:v>
                </c:pt>
                <c:pt idx="186">
                  <c:v>504.11799999999999</c:v>
                </c:pt>
                <c:pt idx="187">
                  <c:v>507.40199999999999</c:v>
                </c:pt>
                <c:pt idx="188">
                  <c:v>512.09400000000005</c:v>
                </c:pt>
                <c:pt idx="189">
                  <c:v>515.37800000000004</c:v>
                </c:pt>
                <c:pt idx="190">
                  <c:v>645.83100000000002</c:v>
                </c:pt>
                <c:pt idx="191">
                  <c:v>649.11599999999999</c:v>
                </c:pt>
                <c:pt idx="192">
                  <c:v>658.97199999999998</c:v>
                </c:pt>
                <c:pt idx="193">
                  <c:v>668.82799999999997</c:v>
                </c:pt>
                <c:pt idx="194">
                  <c:v>678.68399999999997</c:v>
                </c:pt>
                <c:pt idx="195">
                  <c:v>684.78599999999994</c:v>
                </c:pt>
                <c:pt idx="196">
                  <c:v>713.88699999999994</c:v>
                </c:pt>
                <c:pt idx="197">
                  <c:v>724.68200000000002</c:v>
                </c:pt>
                <c:pt idx="198">
                  <c:v>732.19299999999998</c:v>
                </c:pt>
                <c:pt idx="199">
                  <c:v>736.88699999999994</c:v>
                </c:pt>
                <c:pt idx="200">
                  <c:v>741.11099999999999</c:v>
                </c:pt>
                <c:pt idx="201">
                  <c:v>743.45799999999997</c:v>
                </c:pt>
                <c:pt idx="202">
                  <c:v>743.45799999999997</c:v>
                </c:pt>
                <c:pt idx="203">
                  <c:v>750.5</c:v>
                </c:pt>
                <c:pt idx="204">
                  <c:v>751.90800000000002</c:v>
                </c:pt>
                <c:pt idx="205">
                  <c:v>735.00900000000001</c:v>
                </c:pt>
                <c:pt idx="206">
                  <c:v>743.928</c:v>
                </c:pt>
                <c:pt idx="207">
                  <c:v>778.66499999999996</c:v>
                </c:pt>
                <c:pt idx="208">
                  <c:v>787.11500000000001</c:v>
                </c:pt>
                <c:pt idx="209">
                  <c:v>788.99300000000005</c:v>
                </c:pt>
                <c:pt idx="210">
                  <c:v>785.70699999999999</c:v>
                </c:pt>
                <c:pt idx="211">
                  <c:v>795.096</c:v>
                </c:pt>
                <c:pt idx="212">
                  <c:v>819.50800000000004</c:v>
                </c:pt>
                <c:pt idx="213">
                  <c:v>819.50800000000004</c:v>
                </c:pt>
                <c:pt idx="214">
                  <c:v>842.04399999999998</c:v>
                </c:pt>
                <c:pt idx="215">
                  <c:v>843.92200000000003</c:v>
                </c:pt>
                <c:pt idx="216">
                  <c:v>842.51300000000003</c:v>
                </c:pt>
                <c:pt idx="217">
                  <c:v>846.73900000000003</c:v>
                </c:pt>
                <c:pt idx="218">
                  <c:v>863.64099999999996</c:v>
                </c:pt>
                <c:pt idx="219">
                  <c:v>865.51900000000001</c:v>
                </c:pt>
                <c:pt idx="220">
                  <c:v>879.13599999999997</c:v>
                </c:pt>
                <c:pt idx="221">
                  <c:v>887.11800000000005</c:v>
                </c:pt>
                <c:pt idx="222">
                  <c:v>887.58699999999999</c:v>
                </c:pt>
                <c:pt idx="223">
                  <c:v>888.05700000000002</c:v>
                </c:pt>
                <c:pt idx="224">
                  <c:v>896.97799999999995</c:v>
                </c:pt>
                <c:pt idx="225">
                  <c:v>907.30899999999997</c:v>
                </c:pt>
                <c:pt idx="226">
                  <c:v>912.00400000000002</c:v>
                </c:pt>
                <c:pt idx="227">
                  <c:v>916.23</c:v>
                </c:pt>
                <c:pt idx="228">
                  <c:v>932.66600000000005</c:v>
                </c:pt>
                <c:pt idx="229">
                  <c:v>943.46600000000001</c:v>
                </c:pt>
                <c:pt idx="230">
                  <c:v>951.91899999999998</c:v>
                </c:pt>
                <c:pt idx="231">
                  <c:v>954.73699999999997</c:v>
                </c:pt>
                <c:pt idx="232">
                  <c:v>955.20600000000002</c:v>
                </c:pt>
                <c:pt idx="233">
                  <c:v>966.947</c:v>
                </c:pt>
                <c:pt idx="234">
                  <c:v>972.11199999999997</c:v>
                </c:pt>
                <c:pt idx="235">
                  <c:v>1008.275</c:v>
                </c:pt>
                <c:pt idx="236">
                  <c:v>1013.9109999999999</c:v>
                </c:pt>
                <c:pt idx="237">
                  <c:v>1015.789</c:v>
                </c:pt>
                <c:pt idx="238">
                  <c:v>1016.259</c:v>
                </c:pt>
                <c:pt idx="239">
                  <c:v>1023.774</c:v>
                </c:pt>
                <c:pt idx="240">
                  <c:v>1030.3489999999999</c:v>
                </c:pt>
                <c:pt idx="241">
                  <c:v>1032.6969999999999</c:v>
                </c:pt>
                <c:pt idx="242">
                  <c:v>1037.864</c:v>
                </c:pt>
                <c:pt idx="243">
                  <c:v>1037.864</c:v>
                </c:pt>
                <c:pt idx="244">
                  <c:v>1041.152</c:v>
                </c:pt>
                <c:pt idx="245">
                  <c:v>1043.97</c:v>
                </c:pt>
                <c:pt idx="246">
                  <c:v>1046.318</c:v>
                </c:pt>
                <c:pt idx="247">
                  <c:v>1051.4849999999999</c:v>
                </c:pt>
                <c:pt idx="248">
                  <c:v>1052.894</c:v>
                </c:pt>
                <c:pt idx="249">
                  <c:v>1063.6969999999999</c:v>
                </c:pt>
                <c:pt idx="250">
                  <c:v>1066.046</c:v>
                </c:pt>
                <c:pt idx="251">
                  <c:v>1087.183</c:v>
                </c:pt>
                <c:pt idx="252">
                  <c:v>1088.123</c:v>
                </c:pt>
                <c:pt idx="253">
                  <c:v>1093.759</c:v>
                </c:pt>
                <c:pt idx="254">
                  <c:v>1104.0940000000001</c:v>
                </c:pt>
                <c:pt idx="255">
                  <c:v>1113.9590000000001</c:v>
                </c:pt>
                <c:pt idx="256">
                  <c:v>1114.4280000000001</c:v>
                </c:pt>
                <c:pt idx="257">
                  <c:v>1120.0650000000001</c:v>
                </c:pt>
                <c:pt idx="258">
                  <c:v>1130.8699999999999</c:v>
                </c:pt>
                <c:pt idx="259">
                  <c:v>1141.675</c:v>
                </c:pt>
                <c:pt idx="260">
                  <c:v>1176.44</c:v>
                </c:pt>
                <c:pt idx="261">
                  <c:v>1182.548</c:v>
                </c:pt>
                <c:pt idx="262">
                  <c:v>1192.884</c:v>
                </c:pt>
                <c:pt idx="263">
                  <c:v>1193.8230000000001</c:v>
                </c:pt>
                <c:pt idx="264">
                  <c:v>1202.28</c:v>
                </c:pt>
                <c:pt idx="265">
                  <c:v>1246.4469999999999</c:v>
                </c:pt>
                <c:pt idx="266">
                  <c:v>1265.713</c:v>
                </c:pt>
                <c:pt idx="267">
                  <c:v>1289.2080000000001</c:v>
                </c:pt>
                <c:pt idx="268">
                  <c:v>1294.847</c:v>
                </c:pt>
                <c:pt idx="269">
                  <c:v>1316.4639999999999</c:v>
                </c:pt>
                <c:pt idx="270">
                  <c:v>1327.2729999999999</c:v>
                </c:pt>
                <c:pt idx="271">
                  <c:v>1352.6510000000001</c:v>
                </c:pt>
                <c:pt idx="272">
                  <c:v>1363.461</c:v>
                </c:pt>
                <c:pt idx="273">
                  <c:v>1365.3409999999999</c:v>
                </c:pt>
                <c:pt idx="274">
                  <c:v>1383.671</c:v>
                </c:pt>
                <c:pt idx="275">
                  <c:v>1392.6010000000001</c:v>
                </c:pt>
                <c:pt idx="276">
                  <c:v>1408.1120000000001</c:v>
                </c:pt>
                <c:pt idx="277">
                  <c:v>1422.213</c:v>
                </c:pt>
                <c:pt idx="278">
                  <c:v>1427.384</c:v>
                </c:pt>
                <c:pt idx="279">
                  <c:v>1451.357</c:v>
                </c:pt>
                <c:pt idx="280">
                  <c:v>1454.1769999999999</c:v>
                </c:pt>
                <c:pt idx="281">
                  <c:v>1472.981</c:v>
                </c:pt>
                <c:pt idx="282">
                  <c:v>1496.9559999999999</c:v>
                </c:pt>
                <c:pt idx="283">
                  <c:v>1528.925</c:v>
                </c:pt>
                <c:pt idx="284">
                  <c:v>1538.328</c:v>
                </c:pt>
                <c:pt idx="285">
                  <c:v>1565.1279999999999</c:v>
                </c:pt>
                <c:pt idx="286">
                  <c:v>1575.942</c:v>
                </c:pt>
                <c:pt idx="287">
                  <c:v>1601.3330000000001</c:v>
                </c:pt>
                <c:pt idx="288">
                  <c:v>1593.3389999999999</c:v>
                </c:pt>
                <c:pt idx="289">
                  <c:v>1638.481</c:v>
                </c:pt>
                <c:pt idx="290">
                  <c:v>1639.421</c:v>
                </c:pt>
                <c:pt idx="291">
                  <c:v>1678.454</c:v>
                </c:pt>
                <c:pt idx="292">
                  <c:v>1678.924</c:v>
                </c:pt>
                <c:pt idx="293">
                  <c:v>1687.86</c:v>
                </c:pt>
                <c:pt idx="294">
                  <c:v>1699.617</c:v>
                </c:pt>
                <c:pt idx="295">
                  <c:v>1715.6079999999999</c:v>
                </c:pt>
                <c:pt idx="296">
                  <c:v>1781.4570000000001</c:v>
                </c:pt>
                <c:pt idx="297">
                  <c:v>1798.8610000000001</c:v>
                </c:pt>
                <c:pt idx="298">
                  <c:v>1819.0889999999999</c:v>
                </c:pt>
                <c:pt idx="299">
                  <c:v>1844.492</c:v>
                </c:pt>
                <c:pt idx="300">
                  <c:v>1850.1379999999999</c:v>
                </c:pt>
                <c:pt idx="301">
                  <c:v>1846.374</c:v>
                </c:pt>
                <c:pt idx="302">
                  <c:v>1880.7180000000001</c:v>
                </c:pt>
                <c:pt idx="303">
                  <c:v>1899.067</c:v>
                </c:pt>
                <c:pt idx="304">
                  <c:v>1899.067</c:v>
                </c:pt>
                <c:pt idx="305">
                  <c:v>1932.002</c:v>
                </c:pt>
                <c:pt idx="306">
                  <c:v>1949.412</c:v>
                </c:pt>
                <c:pt idx="307">
                  <c:v>1948.471</c:v>
                </c:pt>
                <c:pt idx="308">
                  <c:v>1948.471</c:v>
                </c:pt>
                <c:pt idx="309">
                  <c:v>1946.5889999999999</c:v>
                </c:pt>
                <c:pt idx="310">
                  <c:v>1946.1179999999999</c:v>
                </c:pt>
                <c:pt idx="311">
                  <c:v>1945.1769999999999</c:v>
                </c:pt>
                <c:pt idx="312">
                  <c:v>1944.7059999999999</c:v>
                </c:pt>
                <c:pt idx="313">
                  <c:v>1951.7650000000001</c:v>
                </c:pt>
                <c:pt idx="314">
                  <c:v>1990.3510000000001</c:v>
                </c:pt>
                <c:pt idx="315">
                  <c:v>1969.646</c:v>
                </c:pt>
                <c:pt idx="316">
                  <c:v>1967.7629999999999</c:v>
                </c:pt>
                <c:pt idx="317">
                  <c:v>1966.3520000000001</c:v>
                </c:pt>
                <c:pt idx="318">
                  <c:v>1978.586</c:v>
                </c:pt>
                <c:pt idx="319">
                  <c:v>2008.2329999999999</c:v>
                </c:pt>
                <c:pt idx="320">
                  <c:v>2010.115</c:v>
                </c:pt>
                <c:pt idx="321">
                  <c:v>2039.2929999999999</c:v>
                </c:pt>
                <c:pt idx="322">
                  <c:v>2042.117</c:v>
                </c:pt>
                <c:pt idx="323">
                  <c:v>2073.65</c:v>
                </c:pt>
                <c:pt idx="324">
                  <c:v>2072.7089999999998</c:v>
                </c:pt>
                <c:pt idx="325">
                  <c:v>2072.2379999999998</c:v>
                </c:pt>
                <c:pt idx="326">
                  <c:v>2071.297</c:v>
                </c:pt>
                <c:pt idx="327">
                  <c:v>2070.826</c:v>
                </c:pt>
                <c:pt idx="328">
                  <c:v>2070.826</c:v>
                </c:pt>
                <c:pt idx="329">
                  <c:v>2068.944</c:v>
                </c:pt>
                <c:pt idx="330">
                  <c:v>2069.8850000000002</c:v>
                </c:pt>
                <c:pt idx="331">
                  <c:v>2099.5369999999998</c:v>
                </c:pt>
                <c:pt idx="332">
                  <c:v>2099.5369999999998</c:v>
                </c:pt>
                <c:pt idx="333">
                  <c:v>2141.4290000000001</c:v>
                </c:pt>
                <c:pt idx="334">
                  <c:v>2152.2559999999999</c:v>
                </c:pt>
                <c:pt idx="335">
                  <c:v>2152.2559999999999</c:v>
                </c:pt>
                <c:pt idx="336">
                  <c:v>2171.0859999999998</c:v>
                </c:pt>
                <c:pt idx="337">
                  <c:v>2204.9810000000002</c:v>
                </c:pt>
                <c:pt idx="338">
                  <c:v>2204.9810000000002</c:v>
                </c:pt>
                <c:pt idx="339">
                  <c:v>2238.4070000000002</c:v>
                </c:pt>
                <c:pt idx="340">
                  <c:v>2248.7649999999999</c:v>
                </c:pt>
                <c:pt idx="341">
                  <c:v>2247.8240000000001</c:v>
                </c:pt>
                <c:pt idx="342">
                  <c:v>2247.8240000000001</c:v>
                </c:pt>
                <c:pt idx="343">
                  <c:v>2247.3530000000001</c:v>
                </c:pt>
                <c:pt idx="344">
                  <c:v>2249.2359999999999</c:v>
                </c:pt>
                <c:pt idx="345">
                  <c:v>2292.5540000000001</c:v>
                </c:pt>
                <c:pt idx="346">
                  <c:v>2294.9079999999999</c:v>
                </c:pt>
                <c:pt idx="347">
                  <c:v>2294.9079999999999</c:v>
                </c:pt>
                <c:pt idx="348">
                  <c:v>2326.4569999999999</c:v>
                </c:pt>
                <c:pt idx="349">
                  <c:v>2341.9969999999998</c:v>
                </c:pt>
                <c:pt idx="350">
                  <c:v>2340.5839999999998</c:v>
                </c:pt>
                <c:pt idx="351">
                  <c:v>2371.665</c:v>
                </c:pt>
                <c:pt idx="352">
                  <c:v>2380.6129999999998</c:v>
                </c:pt>
                <c:pt idx="353">
                  <c:v>2461.1509999999998</c:v>
                </c:pt>
                <c:pt idx="354">
                  <c:v>2466.3330000000001</c:v>
                </c:pt>
                <c:pt idx="355">
                  <c:v>2483.29</c:v>
                </c:pt>
                <c:pt idx="356">
                  <c:v>2513.9090000000001</c:v>
                </c:pt>
                <c:pt idx="357">
                  <c:v>2512.9659999999999</c:v>
                </c:pt>
                <c:pt idx="358">
                  <c:v>2556.3069999999998</c:v>
                </c:pt>
                <c:pt idx="359">
                  <c:v>2557.7199999999998</c:v>
                </c:pt>
                <c:pt idx="360">
                  <c:v>2156.9630000000002</c:v>
                </c:pt>
                <c:pt idx="361">
                  <c:v>2154.1390000000001</c:v>
                </c:pt>
                <c:pt idx="362">
                  <c:v>2152.2559999999999</c:v>
                </c:pt>
                <c:pt idx="363">
                  <c:v>2151.3150000000001</c:v>
                </c:pt>
                <c:pt idx="364">
                  <c:v>2149.902</c:v>
                </c:pt>
                <c:pt idx="365">
                  <c:v>2148.4899999999998</c:v>
                </c:pt>
                <c:pt idx="366">
                  <c:v>2146.1370000000002</c:v>
                </c:pt>
                <c:pt idx="367">
                  <c:v>2146.1370000000002</c:v>
                </c:pt>
                <c:pt idx="368">
                  <c:v>2144.7240000000002</c:v>
                </c:pt>
                <c:pt idx="369">
                  <c:v>2143.3119999999999</c:v>
                </c:pt>
                <c:pt idx="370">
                  <c:v>2142.8420000000001</c:v>
                </c:pt>
                <c:pt idx="371">
                  <c:v>2141.9</c:v>
                </c:pt>
                <c:pt idx="372">
                  <c:v>2140.4879999999998</c:v>
                </c:pt>
                <c:pt idx="373">
                  <c:v>2140.9589999999998</c:v>
                </c:pt>
                <c:pt idx="374">
                  <c:v>2139.547</c:v>
                </c:pt>
                <c:pt idx="375">
                  <c:v>2140.0169999999998</c:v>
                </c:pt>
                <c:pt idx="376">
                  <c:v>2139.076</c:v>
                </c:pt>
                <c:pt idx="377">
                  <c:v>2139.547</c:v>
                </c:pt>
                <c:pt idx="378">
                  <c:v>2139.547</c:v>
                </c:pt>
                <c:pt idx="379">
                  <c:v>2139.076</c:v>
                </c:pt>
                <c:pt idx="380">
                  <c:v>2138.134</c:v>
                </c:pt>
                <c:pt idx="381">
                  <c:v>2139.076</c:v>
                </c:pt>
                <c:pt idx="382">
                  <c:v>2138.134</c:v>
                </c:pt>
                <c:pt idx="383">
                  <c:v>2153.6680000000001</c:v>
                </c:pt>
                <c:pt idx="384">
                  <c:v>2176.7350000000001</c:v>
                </c:pt>
                <c:pt idx="385">
                  <c:v>2170.6149999999998</c:v>
                </c:pt>
                <c:pt idx="386">
                  <c:v>2168.732</c:v>
                </c:pt>
                <c:pt idx="387">
                  <c:v>2164.9659999999999</c:v>
                </c:pt>
                <c:pt idx="388">
                  <c:v>2184.7379999999998</c:v>
                </c:pt>
                <c:pt idx="389">
                  <c:v>2119.306</c:v>
                </c:pt>
                <c:pt idx="390">
                  <c:v>2108.48</c:v>
                </c:pt>
                <c:pt idx="391">
                  <c:v>2126.837</c:v>
                </c:pt>
                <c:pt idx="392">
                  <c:v>2116.011</c:v>
                </c:pt>
                <c:pt idx="393">
                  <c:v>2108.951</c:v>
                </c:pt>
                <c:pt idx="394">
                  <c:v>2104.2440000000001</c:v>
                </c:pt>
                <c:pt idx="395">
                  <c:v>2101.89</c:v>
                </c:pt>
                <c:pt idx="396">
                  <c:v>2100.0079999999998</c:v>
                </c:pt>
                <c:pt idx="397">
                  <c:v>2096.7130000000002</c:v>
                </c:pt>
                <c:pt idx="398">
                  <c:v>2125.8960000000002</c:v>
                </c:pt>
                <c:pt idx="399">
                  <c:v>2108.48</c:v>
                </c:pt>
                <c:pt idx="400">
                  <c:v>2102.8319999999999</c:v>
                </c:pt>
                <c:pt idx="401">
                  <c:v>2098.596</c:v>
                </c:pt>
                <c:pt idx="402">
                  <c:v>2096.2420000000002</c:v>
                </c:pt>
                <c:pt idx="403">
                  <c:v>2094.83</c:v>
                </c:pt>
                <c:pt idx="404">
                  <c:v>2092.4769999999999</c:v>
                </c:pt>
                <c:pt idx="405">
                  <c:v>2090.5940000000001</c:v>
                </c:pt>
                <c:pt idx="406">
                  <c:v>2088.7109999999998</c:v>
                </c:pt>
                <c:pt idx="407">
                  <c:v>2116.011</c:v>
                </c:pt>
                <c:pt idx="408">
                  <c:v>2104.7139999999999</c:v>
                </c:pt>
                <c:pt idx="409">
                  <c:v>2098.596</c:v>
                </c:pt>
                <c:pt idx="410">
                  <c:v>2096.2420000000002</c:v>
                </c:pt>
                <c:pt idx="411">
                  <c:v>2094.3589999999999</c:v>
                </c:pt>
                <c:pt idx="412">
                  <c:v>2093.8890000000001</c:v>
                </c:pt>
                <c:pt idx="413">
                  <c:v>2092.4769999999999</c:v>
                </c:pt>
                <c:pt idx="414">
                  <c:v>2091.5349999999999</c:v>
                </c:pt>
                <c:pt idx="415">
                  <c:v>2090.123</c:v>
                </c:pt>
                <c:pt idx="416">
                  <c:v>2088.241</c:v>
                </c:pt>
                <c:pt idx="417">
                  <c:v>2088.241</c:v>
                </c:pt>
                <c:pt idx="418">
                  <c:v>2088.241</c:v>
                </c:pt>
                <c:pt idx="419">
                  <c:v>2087.299</c:v>
                </c:pt>
                <c:pt idx="420">
                  <c:v>2087.77</c:v>
                </c:pt>
                <c:pt idx="421">
                  <c:v>2084.9459999999999</c:v>
                </c:pt>
                <c:pt idx="422">
                  <c:v>2085.4169999999999</c:v>
                </c:pt>
                <c:pt idx="423">
                  <c:v>2083.5340000000001</c:v>
                </c:pt>
                <c:pt idx="424">
                  <c:v>2083.5340000000001</c:v>
                </c:pt>
                <c:pt idx="425">
                  <c:v>2083.0630000000001</c:v>
                </c:pt>
                <c:pt idx="426">
                  <c:v>2082.1219999999998</c:v>
                </c:pt>
                <c:pt idx="427">
                  <c:v>2082.1219999999998</c:v>
                </c:pt>
                <c:pt idx="428">
                  <c:v>2081.181</c:v>
                </c:pt>
                <c:pt idx="429">
                  <c:v>2081.181</c:v>
                </c:pt>
                <c:pt idx="430">
                  <c:v>2081.181</c:v>
                </c:pt>
                <c:pt idx="431">
                  <c:v>2079.7689999999998</c:v>
                </c:pt>
                <c:pt idx="432">
                  <c:v>2077.886</c:v>
                </c:pt>
                <c:pt idx="433">
                  <c:v>2077.886</c:v>
                </c:pt>
                <c:pt idx="434">
                  <c:v>2075.5329999999999</c:v>
                </c:pt>
                <c:pt idx="435">
                  <c:v>2077.415</c:v>
                </c:pt>
                <c:pt idx="436">
                  <c:v>2115.0700000000002</c:v>
                </c:pt>
                <c:pt idx="437">
                  <c:v>2104.2440000000001</c:v>
                </c:pt>
                <c:pt idx="438">
                  <c:v>2098.596</c:v>
                </c:pt>
                <c:pt idx="439">
                  <c:v>2094.83</c:v>
                </c:pt>
                <c:pt idx="440">
                  <c:v>2093.4180000000001</c:v>
                </c:pt>
                <c:pt idx="441">
                  <c:v>2092.9470000000001</c:v>
                </c:pt>
                <c:pt idx="442">
                  <c:v>2091.5349999999999</c:v>
                </c:pt>
                <c:pt idx="443">
                  <c:v>2090.5940000000001</c:v>
                </c:pt>
                <c:pt idx="444">
                  <c:v>2088.7109999999998</c:v>
                </c:pt>
                <c:pt idx="445">
                  <c:v>2087.77</c:v>
                </c:pt>
                <c:pt idx="446">
                  <c:v>2085.8870000000002</c:v>
                </c:pt>
                <c:pt idx="447">
                  <c:v>2085.4169999999999</c:v>
                </c:pt>
                <c:pt idx="448">
                  <c:v>2085.4169999999999</c:v>
                </c:pt>
                <c:pt idx="449">
                  <c:v>2084.0050000000001</c:v>
                </c:pt>
                <c:pt idx="450">
                  <c:v>2083.5340000000001</c:v>
                </c:pt>
                <c:pt idx="451">
                  <c:v>2082.5929999999998</c:v>
                </c:pt>
                <c:pt idx="452">
                  <c:v>2082.1219999999998</c:v>
                </c:pt>
                <c:pt idx="453">
                  <c:v>2081.6509999999998</c:v>
                </c:pt>
                <c:pt idx="454">
                  <c:v>2081.6509999999998</c:v>
                </c:pt>
                <c:pt idx="455">
                  <c:v>2081.181</c:v>
                </c:pt>
                <c:pt idx="456">
                  <c:v>2080.239</c:v>
                </c:pt>
                <c:pt idx="457">
                  <c:v>2080.239</c:v>
                </c:pt>
                <c:pt idx="458">
                  <c:v>2079.2979999999998</c:v>
                </c:pt>
                <c:pt idx="459">
                  <c:v>2078.357</c:v>
                </c:pt>
                <c:pt idx="460">
                  <c:v>2078.357</c:v>
                </c:pt>
                <c:pt idx="461">
                  <c:v>2079.2979999999998</c:v>
                </c:pt>
                <c:pt idx="462">
                  <c:v>2078.8270000000002</c:v>
                </c:pt>
                <c:pt idx="463">
                  <c:v>2078.8270000000002</c:v>
                </c:pt>
                <c:pt idx="464">
                  <c:v>2077.886</c:v>
                </c:pt>
                <c:pt idx="465">
                  <c:v>2078.357</c:v>
                </c:pt>
                <c:pt idx="466">
                  <c:v>2078.357</c:v>
                </c:pt>
                <c:pt idx="467">
                  <c:v>2077.415</c:v>
                </c:pt>
                <c:pt idx="468">
                  <c:v>2077.886</c:v>
                </c:pt>
                <c:pt idx="469">
                  <c:v>2076.4740000000002</c:v>
                </c:pt>
                <c:pt idx="470">
                  <c:v>2076.4740000000002</c:v>
                </c:pt>
                <c:pt idx="471">
                  <c:v>2076.0030000000002</c:v>
                </c:pt>
                <c:pt idx="472">
                  <c:v>2076.0030000000002</c:v>
                </c:pt>
                <c:pt idx="473">
                  <c:v>2076.0030000000002</c:v>
                </c:pt>
                <c:pt idx="474">
                  <c:v>2076.0030000000002</c:v>
                </c:pt>
                <c:pt idx="475">
                  <c:v>2075.0619999999999</c:v>
                </c:pt>
                <c:pt idx="476">
                  <c:v>2074.1210000000001</c:v>
                </c:pt>
                <c:pt idx="477">
                  <c:v>2072.7089999999998</c:v>
                </c:pt>
                <c:pt idx="478">
                  <c:v>2072.2379999999998</c:v>
                </c:pt>
                <c:pt idx="479">
                  <c:v>2073.65</c:v>
                </c:pt>
                <c:pt idx="480">
                  <c:v>2073.65</c:v>
                </c:pt>
                <c:pt idx="481">
                  <c:v>2073.1790000000001</c:v>
                </c:pt>
                <c:pt idx="482">
                  <c:v>2073.65</c:v>
                </c:pt>
                <c:pt idx="483">
                  <c:v>2072.7089999999998</c:v>
                </c:pt>
                <c:pt idx="484">
                  <c:v>2072.2379999999998</c:v>
                </c:pt>
                <c:pt idx="485">
                  <c:v>2071.7669999999998</c:v>
                </c:pt>
                <c:pt idx="486">
                  <c:v>2073.1790000000001</c:v>
                </c:pt>
                <c:pt idx="487">
                  <c:v>2072.7089999999998</c:v>
                </c:pt>
                <c:pt idx="488">
                  <c:v>2071.7669999999998</c:v>
                </c:pt>
                <c:pt idx="489">
                  <c:v>2072.7089999999998</c:v>
                </c:pt>
                <c:pt idx="490">
                  <c:v>2070.826</c:v>
                </c:pt>
                <c:pt idx="491">
                  <c:v>2070.826</c:v>
                </c:pt>
                <c:pt idx="492">
                  <c:v>2070.3560000000002</c:v>
                </c:pt>
                <c:pt idx="493">
                  <c:v>2070.826</c:v>
                </c:pt>
                <c:pt idx="494">
                  <c:v>2070.826</c:v>
                </c:pt>
                <c:pt idx="495">
                  <c:v>2069.8850000000002</c:v>
                </c:pt>
                <c:pt idx="496">
                  <c:v>2070.3560000000002</c:v>
                </c:pt>
                <c:pt idx="497">
                  <c:v>2070.3560000000002</c:v>
                </c:pt>
                <c:pt idx="498">
                  <c:v>2070.3560000000002</c:v>
                </c:pt>
                <c:pt idx="499">
                  <c:v>2069.4140000000002</c:v>
                </c:pt>
                <c:pt idx="500">
                  <c:v>2069.8850000000002</c:v>
                </c:pt>
                <c:pt idx="501">
                  <c:v>2068.002</c:v>
                </c:pt>
                <c:pt idx="502">
                  <c:v>2068.944</c:v>
                </c:pt>
                <c:pt idx="503">
                  <c:v>2068.002</c:v>
                </c:pt>
                <c:pt idx="504">
                  <c:v>2067.0610000000001</c:v>
                </c:pt>
                <c:pt idx="505">
                  <c:v>2067.0610000000001</c:v>
                </c:pt>
                <c:pt idx="506">
                  <c:v>2066.12</c:v>
                </c:pt>
                <c:pt idx="507">
                  <c:v>2067.5320000000002</c:v>
                </c:pt>
                <c:pt idx="508">
                  <c:v>2068.002</c:v>
                </c:pt>
                <c:pt idx="509">
                  <c:v>2067.0610000000001</c:v>
                </c:pt>
                <c:pt idx="510">
                  <c:v>2067.0610000000001</c:v>
                </c:pt>
                <c:pt idx="511">
                  <c:v>2067.5320000000002</c:v>
                </c:pt>
                <c:pt idx="512">
                  <c:v>2067.0610000000001</c:v>
                </c:pt>
                <c:pt idx="513">
                  <c:v>2067.5320000000002</c:v>
                </c:pt>
                <c:pt idx="514">
                  <c:v>2068.002</c:v>
                </c:pt>
                <c:pt idx="515">
                  <c:v>2067.5320000000002</c:v>
                </c:pt>
                <c:pt idx="516">
                  <c:v>2067.5320000000002</c:v>
                </c:pt>
                <c:pt idx="517">
                  <c:v>2065.6489999999999</c:v>
                </c:pt>
                <c:pt idx="518">
                  <c:v>2066.59</c:v>
                </c:pt>
                <c:pt idx="519">
                  <c:v>2067.5320000000002</c:v>
                </c:pt>
                <c:pt idx="520">
                  <c:v>2067.0610000000001</c:v>
                </c:pt>
                <c:pt idx="521">
                  <c:v>2066.59</c:v>
                </c:pt>
                <c:pt idx="522">
                  <c:v>2066.59</c:v>
                </c:pt>
                <c:pt idx="523">
                  <c:v>2066.12</c:v>
                </c:pt>
                <c:pt idx="524">
                  <c:v>2065.6489999999999</c:v>
                </c:pt>
                <c:pt idx="525">
                  <c:v>2063.7660000000001</c:v>
                </c:pt>
                <c:pt idx="526">
                  <c:v>2064.2370000000001</c:v>
                </c:pt>
                <c:pt idx="527">
                  <c:v>2064.7080000000001</c:v>
                </c:pt>
                <c:pt idx="528">
                  <c:v>2064.7080000000001</c:v>
                </c:pt>
                <c:pt idx="529">
                  <c:v>2064.2370000000001</c:v>
                </c:pt>
                <c:pt idx="530">
                  <c:v>2064.7080000000001</c:v>
                </c:pt>
                <c:pt idx="531">
                  <c:v>2064.2370000000001</c:v>
                </c:pt>
                <c:pt idx="532">
                  <c:v>2063.7660000000001</c:v>
                </c:pt>
                <c:pt idx="533">
                  <c:v>2063.2959999999998</c:v>
                </c:pt>
                <c:pt idx="534">
                  <c:v>2063.2959999999998</c:v>
                </c:pt>
                <c:pt idx="535">
                  <c:v>2062.8249999999998</c:v>
                </c:pt>
                <c:pt idx="536">
                  <c:v>2062.3539999999998</c:v>
                </c:pt>
                <c:pt idx="537">
                  <c:v>2062.8249999999998</c:v>
                </c:pt>
                <c:pt idx="538">
                  <c:v>2063.7660000000001</c:v>
                </c:pt>
                <c:pt idx="539">
                  <c:v>2063.2959999999998</c:v>
                </c:pt>
                <c:pt idx="540">
                  <c:v>2062.3539999999998</c:v>
                </c:pt>
                <c:pt idx="541">
                  <c:v>2062.3539999999998</c:v>
                </c:pt>
                <c:pt idx="542">
                  <c:v>2061.413</c:v>
                </c:pt>
                <c:pt idx="543">
                  <c:v>2062.3539999999998</c:v>
                </c:pt>
                <c:pt idx="544">
                  <c:v>2061.884</c:v>
                </c:pt>
                <c:pt idx="545">
                  <c:v>2061.884</c:v>
                </c:pt>
                <c:pt idx="546">
                  <c:v>2062.3539999999998</c:v>
                </c:pt>
                <c:pt idx="547">
                  <c:v>2061.413</c:v>
                </c:pt>
                <c:pt idx="548">
                  <c:v>2060.942</c:v>
                </c:pt>
                <c:pt idx="549">
                  <c:v>2060.4720000000002</c:v>
                </c:pt>
                <c:pt idx="550">
                  <c:v>2060.0010000000002</c:v>
                </c:pt>
                <c:pt idx="551">
                  <c:v>2060.0010000000002</c:v>
                </c:pt>
                <c:pt idx="552">
                  <c:v>2060.0010000000002</c:v>
                </c:pt>
                <c:pt idx="553">
                  <c:v>2059.5309999999999</c:v>
                </c:pt>
                <c:pt idx="554">
                  <c:v>2058.1190000000001</c:v>
                </c:pt>
                <c:pt idx="555">
                  <c:v>2059.5309999999999</c:v>
                </c:pt>
                <c:pt idx="556">
                  <c:v>2058.1190000000001</c:v>
                </c:pt>
                <c:pt idx="557">
                  <c:v>2059.06</c:v>
                </c:pt>
                <c:pt idx="558">
                  <c:v>2060.0010000000002</c:v>
                </c:pt>
                <c:pt idx="559">
                  <c:v>2060.4720000000002</c:v>
                </c:pt>
                <c:pt idx="560">
                  <c:v>2059.5309999999999</c:v>
                </c:pt>
                <c:pt idx="561">
                  <c:v>2059.5309999999999</c:v>
                </c:pt>
                <c:pt idx="562">
                  <c:v>2059.5309999999999</c:v>
                </c:pt>
                <c:pt idx="563">
                  <c:v>2058.5889999999999</c:v>
                </c:pt>
                <c:pt idx="564">
                  <c:v>2058.1190000000001</c:v>
                </c:pt>
                <c:pt idx="565">
                  <c:v>2058.1190000000001</c:v>
                </c:pt>
                <c:pt idx="566">
                  <c:v>2057.1770000000001</c:v>
                </c:pt>
                <c:pt idx="567">
                  <c:v>2057.6480000000001</c:v>
                </c:pt>
                <c:pt idx="568">
                  <c:v>2058.1190000000001</c:v>
                </c:pt>
                <c:pt idx="569">
                  <c:v>2058.1190000000001</c:v>
                </c:pt>
                <c:pt idx="570">
                  <c:v>2058.5889999999999</c:v>
                </c:pt>
                <c:pt idx="571">
                  <c:v>2058.5889999999999</c:v>
                </c:pt>
                <c:pt idx="572">
                  <c:v>2058.5889999999999</c:v>
                </c:pt>
                <c:pt idx="573">
                  <c:v>2058.5889999999999</c:v>
                </c:pt>
                <c:pt idx="574">
                  <c:v>2058.5889999999999</c:v>
                </c:pt>
                <c:pt idx="575">
                  <c:v>2058.5889999999999</c:v>
                </c:pt>
                <c:pt idx="576">
                  <c:v>2058.1190000000001</c:v>
                </c:pt>
                <c:pt idx="577">
                  <c:v>2057.6480000000001</c:v>
                </c:pt>
                <c:pt idx="578">
                  <c:v>2057.6480000000001</c:v>
                </c:pt>
                <c:pt idx="579">
                  <c:v>2057.6480000000001</c:v>
                </c:pt>
                <c:pt idx="580">
                  <c:v>2057.6480000000001</c:v>
                </c:pt>
                <c:pt idx="581">
                  <c:v>2057.6480000000001</c:v>
                </c:pt>
                <c:pt idx="582">
                  <c:v>2056.7069999999999</c:v>
                </c:pt>
                <c:pt idx="583">
                  <c:v>2056.7069999999999</c:v>
                </c:pt>
                <c:pt idx="584">
                  <c:v>2056.2359999999999</c:v>
                </c:pt>
                <c:pt idx="585">
                  <c:v>2055.7649999999999</c:v>
                </c:pt>
                <c:pt idx="586">
                  <c:v>2055.7649999999999</c:v>
                </c:pt>
                <c:pt idx="587">
                  <c:v>2055.7649999999999</c:v>
                </c:pt>
                <c:pt idx="588">
                  <c:v>2055.7649999999999</c:v>
                </c:pt>
                <c:pt idx="589">
                  <c:v>2054.3539999999998</c:v>
                </c:pt>
                <c:pt idx="590">
                  <c:v>2054.8240000000001</c:v>
                </c:pt>
                <c:pt idx="591">
                  <c:v>2053.8829999999998</c:v>
                </c:pt>
                <c:pt idx="592">
                  <c:v>2054.3539999999998</c:v>
                </c:pt>
                <c:pt idx="593">
                  <c:v>2054.8240000000001</c:v>
                </c:pt>
                <c:pt idx="594">
                  <c:v>2054.3539999999998</c:v>
                </c:pt>
                <c:pt idx="595">
                  <c:v>2052.942</c:v>
                </c:pt>
                <c:pt idx="596">
                  <c:v>2052.942</c:v>
                </c:pt>
                <c:pt idx="597">
                  <c:v>2053.4119999999998</c:v>
                </c:pt>
                <c:pt idx="598">
                  <c:v>2052.942</c:v>
                </c:pt>
                <c:pt idx="599">
                  <c:v>2053.4119999999998</c:v>
                </c:pt>
                <c:pt idx="600">
                  <c:v>2053.4119999999998</c:v>
                </c:pt>
                <c:pt idx="601">
                  <c:v>2052.942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ser>
          <c:idx val="4"/>
          <c:order val="4"/>
          <c:tx>
            <c:v>plate strain-5</c:v>
          </c:tx>
          <c:marker>
            <c:symbol val="none"/>
          </c:marker>
          <c:xVal>
            <c:numRef>
              <c:f>'DATA-editted'!$AB$6:$AB$357</c:f>
              <c:numCache>
                <c:formatCode>General</c:formatCode>
                <c:ptCount val="352"/>
                <c:pt idx="0">
                  <c:v>21.577999999999999</c:v>
                </c:pt>
                <c:pt idx="1">
                  <c:v>21.109000000000002</c:v>
                </c:pt>
                <c:pt idx="2">
                  <c:v>21.109000000000002</c:v>
                </c:pt>
                <c:pt idx="3">
                  <c:v>21.109000000000002</c:v>
                </c:pt>
                <c:pt idx="4">
                  <c:v>21.577999999999999</c:v>
                </c:pt>
                <c:pt idx="5">
                  <c:v>20.64</c:v>
                </c:pt>
                <c:pt idx="6">
                  <c:v>20.64</c:v>
                </c:pt>
                <c:pt idx="7">
                  <c:v>21.577999999999999</c:v>
                </c:pt>
                <c:pt idx="8">
                  <c:v>21.577999999999999</c:v>
                </c:pt>
                <c:pt idx="9">
                  <c:v>21.577999999999999</c:v>
                </c:pt>
                <c:pt idx="10">
                  <c:v>21.577999999999999</c:v>
                </c:pt>
                <c:pt idx="11">
                  <c:v>21.577999999999999</c:v>
                </c:pt>
                <c:pt idx="12">
                  <c:v>21.109000000000002</c:v>
                </c:pt>
                <c:pt idx="13">
                  <c:v>20.170999999999999</c:v>
                </c:pt>
                <c:pt idx="14">
                  <c:v>20.170999999999999</c:v>
                </c:pt>
                <c:pt idx="15">
                  <c:v>18.294</c:v>
                </c:pt>
                <c:pt idx="16">
                  <c:v>17.824999999999999</c:v>
                </c:pt>
                <c:pt idx="17">
                  <c:v>17.356000000000002</c:v>
                </c:pt>
                <c:pt idx="18">
                  <c:v>18.763000000000002</c:v>
                </c:pt>
                <c:pt idx="19">
                  <c:v>20.170999999999999</c:v>
                </c:pt>
                <c:pt idx="20">
                  <c:v>20.64</c:v>
                </c:pt>
                <c:pt idx="21">
                  <c:v>20.64</c:v>
                </c:pt>
                <c:pt idx="22">
                  <c:v>19.702000000000002</c:v>
                </c:pt>
                <c:pt idx="23">
                  <c:v>19.231999999999999</c:v>
                </c:pt>
                <c:pt idx="24">
                  <c:v>18.763000000000002</c:v>
                </c:pt>
                <c:pt idx="25">
                  <c:v>19.231999999999999</c:v>
                </c:pt>
                <c:pt idx="26">
                  <c:v>19.231999999999999</c:v>
                </c:pt>
                <c:pt idx="27">
                  <c:v>19.231999999999999</c:v>
                </c:pt>
                <c:pt idx="28">
                  <c:v>18.763000000000002</c:v>
                </c:pt>
                <c:pt idx="29">
                  <c:v>19.702000000000002</c:v>
                </c:pt>
                <c:pt idx="30">
                  <c:v>20.170999999999999</c:v>
                </c:pt>
                <c:pt idx="31">
                  <c:v>20.64</c:v>
                </c:pt>
                <c:pt idx="32">
                  <c:v>19.702000000000002</c:v>
                </c:pt>
                <c:pt idx="33">
                  <c:v>18.763000000000002</c:v>
                </c:pt>
                <c:pt idx="34">
                  <c:v>19.702000000000002</c:v>
                </c:pt>
                <c:pt idx="35">
                  <c:v>20.64</c:v>
                </c:pt>
                <c:pt idx="36">
                  <c:v>20.64</c:v>
                </c:pt>
                <c:pt idx="37">
                  <c:v>20.64</c:v>
                </c:pt>
                <c:pt idx="38">
                  <c:v>21.109000000000002</c:v>
                </c:pt>
                <c:pt idx="39">
                  <c:v>21.577999999999999</c:v>
                </c:pt>
                <c:pt idx="40">
                  <c:v>21.577999999999999</c:v>
                </c:pt>
                <c:pt idx="41">
                  <c:v>21.577999999999999</c:v>
                </c:pt>
                <c:pt idx="42">
                  <c:v>20.64</c:v>
                </c:pt>
                <c:pt idx="43">
                  <c:v>21.577999999999999</c:v>
                </c:pt>
                <c:pt idx="44">
                  <c:v>21.109000000000002</c:v>
                </c:pt>
                <c:pt idx="45">
                  <c:v>20.64</c:v>
                </c:pt>
                <c:pt idx="46">
                  <c:v>20.64</c:v>
                </c:pt>
                <c:pt idx="47">
                  <c:v>19.231999999999999</c:v>
                </c:pt>
                <c:pt idx="48">
                  <c:v>20.64</c:v>
                </c:pt>
                <c:pt idx="49">
                  <c:v>19.702000000000002</c:v>
                </c:pt>
                <c:pt idx="50">
                  <c:v>21.109000000000002</c:v>
                </c:pt>
                <c:pt idx="51">
                  <c:v>20.64</c:v>
                </c:pt>
                <c:pt idx="52">
                  <c:v>21.109000000000002</c:v>
                </c:pt>
                <c:pt idx="53">
                  <c:v>20.64</c:v>
                </c:pt>
                <c:pt idx="54">
                  <c:v>20.64</c:v>
                </c:pt>
                <c:pt idx="55">
                  <c:v>20.64</c:v>
                </c:pt>
                <c:pt idx="56">
                  <c:v>20.64</c:v>
                </c:pt>
                <c:pt idx="57">
                  <c:v>21.577999999999999</c:v>
                </c:pt>
                <c:pt idx="58">
                  <c:v>21.109000000000002</c:v>
                </c:pt>
                <c:pt idx="59">
                  <c:v>22.047000000000001</c:v>
                </c:pt>
                <c:pt idx="60">
                  <c:v>22.047000000000001</c:v>
                </c:pt>
                <c:pt idx="61">
                  <c:v>22.515999999999998</c:v>
                </c:pt>
                <c:pt idx="62">
                  <c:v>23.454000000000001</c:v>
                </c:pt>
                <c:pt idx="63">
                  <c:v>22.515999999999998</c:v>
                </c:pt>
                <c:pt idx="64">
                  <c:v>22.515999999999998</c:v>
                </c:pt>
                <c:pt idx="65">
                  <c:v>22.984999999999999</c:v>
                </c:pt>
                <c:pt idx="66">
                  <c:v>22.047000000000001</c:v>
                </c:pt>
                <c:pt idx="67">
                  <c:v>22.984999999999999</c:v>
                </c:pt>
                <c:pt idx="68">
                  <c:v>23.922999999999998</c:v>
                </c:pt>
                <c:pt idx="69">
                  <c:v>24.391999999999999</c:v>
                </c:pt>
                <c:pt idx="70">
                  <c:v>23.922999999999998</c:v>
                </c:pt>
                <c:pt idx="71">
                  <c:v>22.984999999999999</c:v>
                </c:pt>
                <c:pt idx="72">
                  <c:v>23.454000000000001</c:v>
                </c:pt>
                <c:pt idx="73">
                  <c:v>23.454000000000001</c:v>
                </c:pt>
                <c:pt idx="74">
                  <c:v>23.454000000000001</c:v>
                </c:pt>
                <c:pt idx="75">
                  <c:v>23.922999999999998</c:v>
                </c:pt>
                <c:pt idx="76">
                  <c:v>25.331</c:v>
                </c:pt>
                <c:pt idx="77">
                  <c:v>26.268999999999998</c:v>
                </c:pt>
                <c:pt idx="78">
                  <c:v>25.331</c:v>
                </c:pt>
                <c:pt idx="79">
                  <c:v>27.675999999999998</c:v>
                </c:pt>
                <c:pt idx="80">
                  <c:v>29.082999999999998</c:v>
                </c:pt>
                <c:pt idx="81">
                  <c:v>30.021999999999998</c:v>
                </c:pt>
                <c:pt idx="82">
                  <c:v>31.898</c:v>
                </c:pt>
                <c:pt idx="83">
                  <c:v>32.366999999999997</c:v>
                </c:pt>
                <c:pt idx="84">
                  <c:v>33.305</c:v>
                </c:pt>
                <c:pt idx="85">
                  <c:v>33.774000000000001</c:v>
                </c:pt>
                <c:pt idx="86">
                  <c:v>34.244</c:v>
                </c:pt>
                <c:pt idx="87">
                  <c:v>34.713000000000001</c:v>
                </c:pt>
                <c:pt idx="88">
                  <c:v>35.182000000000002</c:v>
                </c:pt>
                <c:pt idx="89">
                  <c:v>36.119999999999997</c:v>
                </c:pt>
                <c:pt idx="90">
                  <c:v>36.588999999999999</c:v>
                </c:pt>
                <c:pt idx="91">
                  <c:v>37.996000000000002</c:v>
                </c:pt>
                <c:pt idx="92">
                  <c:v>38.466000000000001</c:v>
                </c:pt>
                <c:pt idx="93">
                  <c:v>38.935000000000002</c:v>
                </c:pt>
                <c:pt idx="94">
                  <c:v>38.466000000000001</c:v>
                </c:pt>
                <c:pt idx="95">
                  <c:v>39.404000000000003</c:v>
                </c:pt>
                <c:pt idx="96">
                  <c:v>39.404000000000003</c:v>
                </c:pt>
                <c:pt idx="97">
                  <c:v>39.404000000000003</c:v>
                </c:pt>
                <c:pt idx="98">
                  <c:v>39.404000000000003</c:v>
                </c:pt>
                <c:pt idx="99">
                  <c:v>38.466000000000001</c:v>
                </c:pt>
                <c:pt idx="100">
                  <c:v>39.872999999999998</c:v>
                </c:pt>
                <c:pt idx="101">
                  <c:v>39.404000000000003</c:v>
                </c:pt>
                <c:pt idx="102">
                  <c:v>39.872999999999998</c:v>
                </c:pt>
                <c:pt idx="103">
                  <c:v>40.811</c:v>
                </c:pt>
                <c:pt idx="104">
                  <c:v>41.28</c:v>
                </c:pt>
                <c:pt idx="105">
                  <c:v>41.28</c:v>
                </c:pt>
                <c:pt idx="106">
                  <c:v>42.218000000000004</c:v>
                </c:pt>
                <c:pt idx="107">
                  <c:v>43.156999999999996</c:v>
                </c:pt>
                <c:pt idx="108">
                  <c:v>42.218000000000004</c:v>
                </c:pt>
                <c:pt idx="109">
                  <c:v>43.156999999999996</c:v>
                </c:pt>
                <c:pt idx="110">
                  <c:v>42.218000000000004</c:v>
                </c:pt>
                <c:pt idx="111">
                  <c:v>42.688000000000002</c:v>
                </c:pt>
                <c:pt idx="112">
                  <c:v>42.688000000000002</c:v>
                </c:pt>
                <c:pt idx="113">
                  <c:v>42.688000000000002</c:v>
                </c:pt>
                <c:pt idx="114">
                  <c:v>42.688000000000002</c:v>
                </c:pt>
                <c:pt idx="115">
                  <c:v>41.749000000000002</c:v>
                </c:pt>
                <c:pt idx="116">
                  <c:v>42.218000000000004</c:v>
                </c:pt>
                <c:pt idx="117">
                  <c:v>38.935000000000002</c:v>
                </c:pt>
                <c:pt idx="118">
                  <c:v>39.404000000000003</c:v>
                </c:pt>
                <c:pt idx="119">
                  <c:v>40.341999999999999</c:v>
                </c:pt>
                <c:pt idx="120">
                  <c:v>40.811</c:v>
                </c:pt>
                <c:pt idx="121">
                  <c:v>41.28</c:v>
                </c:pt>
                <c:pt idx="122">
                  <c:v>41.28</c:v>
                </c:pt>
                <c:pt idx="123">
                  <c:v>41.28</c:v>
                </c:pt>
                <c:pt idx="124">
                  <c:v>41.749000000000002</c:v>
                </c:pt>
                <c:pt idx="125">
                  <c:v>41.749000000000002</c:v>
                </c:pt>
                <c:pt idx="126">
                  <c:v>42.218000000000004</c:v>
                </c:pt>
                <c:pt idx="127">
                  <c:v>42.218000000000004</c:v>
                </c:pt>
                <c:pt idx="128">
                  <c:v>42.218000000000004</c:v>
                </c:pt>
                <c:pt idx="129">
                  <c:v>43.625999999999998</c:v>
                </c:pt>
                <c:pt idx="130">
                  <c:v>43.625999999999998</c:v>
                </c:pt>
                <c:pt idx="131">
                  <c:v>57.23</c:v>
                </c:pt>
                <c:pt idx="132">
                  <c:v>58.637999999999998</c:v>
                </c:pt>
                <c:pt idx="133">
                  <c:v>60.982999999999997</c:v>
                </c:pt>
                <c:pt idx="134">
                  <c:v>62.86</c:v>
                </c:pt>
                <c:pt idx="135">
                  <c:v>63.798000000000002</c:v>
                </c:pt>
                <c:pt idx="136">
                  <c:v>64.266999999999996</c:v>
                </c:pt>
                <c:pt idx="137">
                  <c:v>64.736000000000004</c:v>
                </c:pt>
                <c:pt idx="138">
                  <c:v>67.551000000000002</c:v>
                </c:pt>
                <c:pt idx="139">
                  <c:v>68.489999999999995</c:v>
                </c:pt>
                <c:pt idx="140">
                  <c:v>69.427999999999997</c:v>
                </c:pt>
                <c:pt idx="141">
                  <c:v>69.427999999999997</c:v>
                </c:pt>
                <c:pt idx="142">
                  <c:v>69.427999999999997</c:v>
                </c:pt>
                <c:pt idx="143">
                  <c:v>72.242999999999995</c:v>
                </c:pt>
                <c:pt idx="144">
                  <c:v>75.995999999999995</c:v>
                </c:pt>
                <c:pt idx="145">
                  <c:v>78.341999999999999</c:v>
                </c:pt>
                <c:pt idx="146">
                  <c:v>79.28</c:v>
                </c:pt>
                <c:pt idx="147">
                  <c:v>94.293000000000006</c:v>
                </c:pt>
                <c:pt idx="148">
                  <c:v>95.7</c:v>
                </c:pt>
                <c:pt idx="149">
                  <c:v>96.168999999999997</c:v>
                </c:pt>
                <c:pt idx="150">
                  <c:v>95.7</c:v>
                </c:pt>
                <c:pt idx="151">
                  <c:v>96.638999999999996</c:v>
                </c:pt>
                <c:pt idx="152">
                  <c:v>98.983999999999995</c:v>
                </c:pt>
                <c:pt idx="153">
                  <c:v>98.515000000000001</c:v>
                </c:pt>
                <c:pt idx="154">
                  <c:v>101.79900000000001</c:v>
                </c:pt>
                <c:pt idx="155">
                  <c:v>104.145</c:v>
                </c:pt>
                <c:pt idx="156">
                  <c:v>104.61499999999999</c:v>
                </c:pt>
                <c:pt idx="157">
                  <c:v>113.529</c:v>
                </c:pt>
                <c:pt idx="158">
                  <c:v>120.56699999999999</c:v>
                </c:pt>
                <c:pt idx="159">
                  <c:v>120.56699999999999</c:v>
                </c:pt>
                <c:pt idx="160">
                  <c:v>121.036</c:v>
                </c:pt>
                <c:pt idx="161">
                  <c:v>120.09699999999999</c:v>
                </c:pt>
                <c:pt idx="162">
                  <c:v>121.036</c:v>
                </c:pt>
                <c:pt idx="163">
                  <c:v>122.443</c:v>
                </c:pt>
                <c:pt idx="164">
                  <c:v>121.974</c:v>
                </c:pt>
                <c:pt idx="165">
                  <c:v>131.827</c:v>
                </c:pt>
                <c:pt idx="166">
                  <c:v>131.827</c:v>
                </c:pt>
                <c:pt idx="167">
                  <c:v>122.443</c:v>
                </c:pt>
                <c:pt idx="168">
                  <c:v>122.443</c:v>
                </c:pt>
                <c:pt idx="169">
                  <c:v>121.974</c:v>
                </c:pt>
                <c:pt idx="170">
                  <c:v>122.443</c:v>
                </c:pt>
                <c:pt idx="171">
                  <c:v>125.72799999999999</c:v>
                </c:pt>
                <c:pt idx="172">
                  <c:v>125.259</c:v>
                </c:pt>
                <c:pt idx="173">
                  <c:v>125.72799999999999</c:v>
                </c:pt>
                <c:pt idx="174">
                  <c:v>129.012</c:v>
                </c:pt>
                <c:pt idx="175">
                  <c:v>128.07400000000001</c:v>
                </c:pt>
                <c:pt idx="176">
                  <c:v>129.48099999999999</c:v>
                </c:pt>
                <c:pt idx="177">
                  <c:v>130.41999999999999</c:v>
                </c:pt>
                <c:pt idx="178">
                  <c:v>130.41999999999999</c:v>
                </c:pt>
                <c:pt idx="179">
                  <c:v>132.76599999999999</c:v>
                </c:pt>
                <c:pt idx="180">
                  <c:v>135.58099999999999</c:v>
                </c:pt>
                <c:pt idx="181">
                  <c:v>136.988</c:v>
                </c:pt>
                <c:pt idx="182">
                  <c:v>137.458</c:v>
                </c:pt>
                <c:pt idx="183">
                  <c:v>139.804</c:v>
                </c:pt>
                <c:pt idx="184">
                  <c:v>139.804</c:v>
                </c:pt>
                <c:pt idx="185">
                  <c:v>140.74199999999999</c:v>
                </c:pt>
                <c:pt idx="186">
                  <c:v>141.21100000000001</c:v>
                </c:pt>
                <c:pt idx="187">
                  <c:v>141.21100000000001</c:v>
                </c:pt>
                <c:pt idx="188">
                  <c:v>142.15</c:v>
                </c:pt>
                <c:pt idx="189">
                  <c:v>141.68100000000001</c:v>
                </c:pt>
                <c:pt idx="190">
                  <c:v>153.411</c:v>
                </c:pt>
                <c:pt idx="191">
                  <c:v>152.94200000000001</c:v>
                </c:pt>
                <c:pt idx="192">
                  <c:v>153.411</c:v>
                </c:pt>
                <c:pt idx="193">
                  <c:v>154.34899999999999</c:v>
                </c:pt>
                <c:pt idx="194">
                  <c:v>155.75700000000001</c:v>
                </c:pt>
                <c:pt idx="195">
                  <c:v>155.28800000000001</c:v>
                </c:pt>
                <c:pt idx="196">
                  <c:v>159.041</c:v>
                </c:pt>
                <c:pt idx="197">
                  <c:v>161.38800000000001</c:v>
                </c:pt>
                <c:pt idx="198">
                  <c:v>162.79499999999999</c:v>
                </c:pt>
                <c:pt idx="199">
                  <c:v>164.203</c:v>
                </c:pt>
                <c:pt idx="200">
                  <c:v>165.14099999999999</c:v>
                </c:pt>
                <c:pt idx="201">
                  <c:v>165.61099999999999</c:v>
                </c:pt>
                <c:pt idx="202">
                  <c:v>166.08</c:v>
                </c:pt>
                <c:pt idx="203">
                  <c:v>168.42599999999999</c:v>
                </c:pt>
                <c:pt idx="204">
                  <c:v>169.36500000000001</c:v>
                </c:pt>
                <c:pt idx="205">
                  <c:v>194.23400000000001</c:v>
                </c:pt>
                <c:pt idx="206">
                  <c:v>197.05</c:v>
                </c:pt>
                <c:pt idx="207">
                  <c:v>226.14500000000001</c:v>
                </c:pt>
                <c:pt idx="208">
                  <c:v>239.285</c:v>
                </c:pt>
                <c:pt idx="209">
                  <c:v>245.85499999999999</c:v>
                </c:pt>
                <c:pt idx="210">
                  <c:v>249.14099999999999</c:v>
                </c:pt>
                <c:pt idx="211">
                  <c:v>255.71100000000001</c:v>
                </c:pt>
                <c:pt idx="212">
                  <c:v>271.66800000000001</c:v>
                </c:pt>
                <c:pt idx="213">
                  <c:v>281.05399999999997</c:v>
                </c:pt>
                <c:pt idx="214">
                  <c:v>313.44</c:v>
                </c:pt>
                <c:pt idx="215">
                  <c:v>323.76600000000002</c:v>
                </c:pt>
                <c:pt idx="216">
                  <c:v>329.399</c:v>
                </c:pt>
                <c:pt idx="217">
                  <c:v>337.84800000000001</c:v>
                </c:pt>
                <c:pt idx="218">
                  <c:v>356.62400000000002</c:v>
                </c:pt>
                <c:pt idx="219">
                  <c:v>368.35899999999998</c:v>
                </c:pt>
                <c:pt idx="220">
                  <c:v>392.3</c:v>
                </c:pt>
                <c:pt idx="221">
                  <c:v>397.93299999999999</c:v>
                </c:pt>
                <c:pt idx="222">
                  <c:v>400.75</c:v>
                </c:pt>
                <c:pt idx="223">
                  <c:v>402.15800000000002</c:v>
                </c:pt>
                <c:pt idx="224">
                  <c:v>408.26100000000002</c:v>
                </c:pt>
                <c:pt idx="225">
                  <c:v>417.18099999999998</c:v>
                </c:pt>
                <c:pt idx="226">
                  <c:v>423.28399999999999</c:v>
                </c:pt>
                <c:pt idx="227">
                  <c:v>427.97899999999998</c:v>
                </c:pt>
                <c:pt idx="228">
                  <c:v>443.47199999999998</c:v>
                </c:pt>
                <c:pt idx="229">
                  <c:v>453.33100000000002</c:v>
                </c:pt>
                <c:pt idx="230">
                  <c:v>463.19099999999997</c:v>
                </c:pt>
                <c:pt idx="231">
                  <c:v>468.82499999999999</c:v>
                </c:pt>
                <c:pt idx="232">
                  <c:v>471.642</c:v>
                </c:pt>
                <c:pt idx="233">
                  <c:v>478.685</c:v>
                </c:pt>
                <c:pt idx="234">
                  <c:v>482.911</c:v>
                </c:pt>
                <c:pt idx="235">
                  <c:v>530.80499999999995</c:v>
                </c:pt>
                <c:pt idx="236">
                  <c:v>536.90899999999999</c:v>
                </c:pt>
                <c:pt idx="237">
                  <c:v>539.25699999999995</c:v>
                </c:pt>
                <c:pt idx="238">
                  <c:v>539.72699999999998</c:v>
                </c:pt>
                <c:pt idx="239">
                  <c:v>542.54399999999998</c:v>
                </c:pt>
                <c:pt idx="240">
                  <c:v>538.31799999999998</c:v>
                </c:pt>
                <c:pt idx="241">
                  <c:v>523.29200000000003</c:v>
                </c:pt>
                <c:pt idx="242">
                  <c:v>524.70000000000005</c:v>
                </c:pt>
                <c:pt idx="243">
                  <c:v>524.70000000000005</c:v>
                </c:pt>
                <c:pt idx="244">
                  <c:v>525.63900000000001</c:v>
                </c:pt>
                <c:pt idx="245">
                  <c:v>527.51800000000003</c:v>
                </c:pt>
                <c:pt idx="246">
                  <c:v>529.86599999999999</c:v>
                </c:pt>
                <c:pt idx="247">
                  <c:v>532.21299999999997</c:v>
                </c:pt>
                <c:pt idx="248">
                  <c:v>532.68299999999999</c:v>
                </c:pt>
                <c:pt idx="249">
                  <c:v>536.90899999999999</c:v>
                </c:pt>
                <c:pt idx="250">
                  <c:v>538.31799999999998</c:v>
                </c:pt>
                <c:pt idx="251">
                  <c:v>551.93600000000004</c:v>
                </c:pt>
                <c:pt idx="252">
                  <c:v>552.875</c:v>
                </c:pt>
                <c:pt idx="253">
                  <c:v>555.69299999999998</c:v>
                </c:pt>
                <c:pt idx="254">
                  <c:v>561.32799999999997</c:v>
                </c:pt>
                <c:pt idx="255">
                  <c:v>567.43299999999999</c:v>
                </c:pt>
                <c:pt idx="256">
                  <c:v>568.84199999999998</c:v>
                </c:pt>
                <c:pt idx="257">
                  <c:v>571.65899999999999</c:v>
                </c:pt>
                <c:pt idx="258">
                  <c:v>577.76400000000001</c:v>
                </c:pt>
                <c:pt idx="259">
                  <c:v>585.27800000000002</c:v>
                </c:pt>
                <c:pt idx="260">
                  <c:v>605.94200000000001</c:v>
                </c:pt>
                <c:pt idx="261">
                  <c:v>609.69899999999996</c:v>
                </c:pt>
                <c:pt idx="262">
                  <c:v>614.86500000000001</c:v>
                </c:pt>
                <c:pt idx="263">
                  <c:v>616.274</c:v>
                </c:pt>
                <c:pt idx="264">
                  <c:v>621.44000000000005</c:v>
                </c:pt>
                <c:pt idx="265">
                  <c:v>665.59</c:v>
                </c:pt>
                <c:pt idx="266">
                  <c:v>674.98400000000004</c:v>
                </c:pt>
                <c:pt idx="267">
                  <c:v>689.07600000000002</c:v>
                </c:pt>
                <c:pt idx="268">
                  <c:v>693.77300000000002</c:v>
                </c:pt>
                <c:pt idx="269">
                  <c:v>704.577</c:v>
                </c:pt>
                <c:pt idx="270">
                  <c:v>713.50199999999995</c:v>
                </c:pt>
                <c:pt idx="271">
                  <c:v>729.47299999999996</c:v>
                </c:pt>
                <c:pt idx="272">
                  <c:v>737.92899999999997</c:v>
                </c:pt>
                <c:pt idx="273">
                  <c:v>740.27800000000002</c:v>
                </c:pt>
                <c:pt idx="274">
                  <c:v>751.08299999999997</c:v>
                </c:pt>
                <c:pt idx="275">
                  <c:v>756.72</c:v>
                </c:pt>
                <c:pt idx="276">
                  <c:v>764.23699999999997</c:v>
                </c:pt>
                <c:pt idx="277">
                  <c:v>772.22299999999996</c:v>
                </c:pt>
                <c:pt idx="278">
                  <c:v>775.51199999999994</c:v>
                </c:pt>
                <c:pt idx="279">
                  <c:v>789.60599999999999</c:v>
                </c:pt>
                <c:pt idx="280">
                  <c:v>791.48500000000001</c:v>
                </c:pt>
                <c:pt idx="281">
                  <c:v>791.48500000000001</c:v>
                </c:pt>
                <c:pt idx="282">
                  <c:v>876.53</c:v>
                </c:pt>
                <c:pt idx="283">
                  <c:v>894.85599999999999</c:v>
                </c:pt>
                <c:pt idx="284">
                  <c:v>901.90499999999997</c:v>
                </c:pt>
                <c:pt idx="285">
                  <c:v>916.00300000000004</c:v>
                </c:pt>
                <c:pt idx="286">
                  <c:v>924.93100000000004</c:v>
                </c:pt>
                <c:pt idx="287">
                  <c:v>943.72900000000004</c:v>
                </c:pt>
                <c:pt idx="288">
                  <c:v>943.72900000000004</c:v>
                </c:pt>
                <c:pt idx="289">
                  <c:v>974.27800000000002</c:v>
                </c:pt>
                <c:pt idx="290">
                  <c:v>978.03800000000001</c:v>
                </c:pt>
                <c:pt idx="291">
                  <c:v>1000.128</c:v>
                </c:pt>
                <c:pt idx="292">
                  <c:v>1001.538</c:v>
                </c:pt>
                <c:pt idx="293">
                  <c:v>1002.008</c:v>
                </c:pt>
                <c:pt idx="294">
                  <c:v>1003.888</c:v>
                </c:pt>
                <c:pt idx="295">
                  <c:v>1012.818</c:v>
                </c:pt>
                <c:pt idx="296">
                  <c:v>1023.629</c:v>
                </c:pt>
                <c:pt idx="297">
                  <c:v>1030.21</c:v>
                </c:pt>
                <c:pt idx="298">
                  <c:v>1036.32</c:v>
                </c:pt>
                <c:pt idx="299">
                  <c:v>1046.6610000000001</c:v>
                </c:pt>
                <c:pt idx="300">
                  <c:v>1045.721</c:v>
                </c:pt>
                <c:pt idx="301">
                  <c:v>1035.8499999999999</c:v>
                </c:pt>
                <c:pt idx="302">
                  <c:v>1050.8920000000001</c:v>
                </c:pt>
                <c:pt idx="303">
                  <c:v>1055.5930000000001</c:v>
                </c:pt>
                <c:pt idx="304">
                  <c:v>1036.32</c:v>
                </c:pt>
                <c:pt idx="305">
                  <c:v>1050.422</c:v>
                </c:pt>
                <c:pt idx="306">
                  <c:v>1058.883</c:v>
                </c:pt>
                <c:pt idx="307">
                  <c:v>1068.7550000000001</c:v>
                </c:pt>
                <c:pt idx="308">
                  <c:v>1069.6949999999999</c:v>
                </c:pt>
                <c:pt idx="309">
                  <c:v>1068.2840000000001</c:v>
                </c:pt>
                <c:pt idx="310">
                  <c:v>1067.3440000000001</c:v>
                </c:pt>
                <c:pt idx="311">
                  <c:v>1066.874</c:v>
                </c:pt>
                <c:pt idx="312">
                  <c:v>1064.9939999999999</c:v>
                </c:pt>
                <c:pt idx="313">
                  <c:v>1064.9939999999999</c:v>
                </c:pt>
                <c:pt idx="314">
                  <c:v>1080.9770000000001</c:v>
                </c:pt>
                <c:pt idx="315">
                  <c:v>1069.2249999999999</c:v>
                </c:pt>
                <c:pt idx="316">
                  <c:v>1069.2249999999999</c:v>
                </c:pt>
                <c:pt idx="317">
                  <c:v>1072.0450000000001</c:v>
                </c:pt>
                <c:pt idx="318">
                  <c:v>1076.2760000000001</c:v>
                </c:pt>
                <c:pt idx="319">
                  <c:v>1088.498</c:v>
                </c:pt>
                <c:pt idx="320">
                  <c:v>1088.498</c:v>
                </c:pt>
                <c:pt idx="321">
                  <c:v>1098.8399999999999</c:v>
                </c:pt>
                <c:pt idx="322">
                  <c:v>1097.43</c:v>
                </c:pt>
                <c:pt idx="323">
                  <c:v>1106.8320000000001</c:v>
                </c:pt>
                <c:pt idx="324">
                  <c:v>1103.0709999999999</c:v>
                </c:pt>
                <c:pt idx="325">
                  <c:v>1100.721</c:v>
                </c:pt>
                <c:pt idx="326">
                  <c:v>1098.3699999999999</c:v>
                </c:pt>
                <c:pt idx="327">
                  <c:v>1095.55</c:v>
                </c:pt>
                <c:pt idx="328">
                  <c:v>1093.6690000000001</c:v>
                </c:pt>
                <c:pt idx="329">
                  <c:v>1092.729</c:v>
                </c:pt>
                <c:pt idx="330">
                  <c:v>1091.789</c:v>
                </c:pt>
                <c:pt idx="331">
                  <c:v>1103.5419999999999</c:v>
                </c:pt>
                <c:pt idx="332">
                  <c:v>1100.721</c:v>
                </c:pt>
                <c:pt idx="333">
                  <c:v>1114.8240000000001</c:v>
                </c:pt>
                <c:pt idx="334">
                  <c:v>1115.7650000000001</c:v>
                </c:pt>
                <c:pt idx="335">
                  <c:v>1113.414</c:v>
                </c:pt>
                <c:pt idx="336">
                  <c:v>1118.585</c:v>
                </c:pt>
                <c:pt idx="337">
                  <c:v>1129.3979999999999</c:v>
                </c:pt>
                <c:pt idx="338">
                  <c:v>1125.6369999999999</c:v>
                </c:pt>
                <c:pt idx="339">
                  <c:v>1135.51</c:v>
                </c:pt>
                <c:pt idx="340">
                  <c:v>1134.57</c:v>
                </c:pt>
                <c:pt idx="341">
                  <c:v>1132.6890000000001</c:v>
                </c:pt>
                <c:pt idx="342">
                  <c:v>1128.4580000000001</c:v>
                </c:pt>
                <c:pt idx="343">
                  <c:v>1126.107</c:v>
                </c:pt>
                <c:pt idx="344">
                  <c:v>1124.2270000000001</c:v>
                </c:pt>
                <c:pt idx="345">
                  <c:v>1138.3309999999999</c:v>
                </c:pt>
                <c:pt idx="346">
                  <c:v>1132.6890000000001</c:v>
                </c:pt>
                <c:pt idx="347">
                  <c:v>1127.048</c:v>
                </c:pt>
                <c:pt idx="348">
                  <c:v>1133.6300000000001</c:v>
                </c:pt>
                <c:pt idx="349">
                  <c:v>1126.577</c:v>
                </c:pt>
                <c:pt idx="350">
                  <c:v>1114.8240000000001</c:v>
                </c:pt>
                <c:pt idx="351">
                  <c:v>1117.175</c:v>
                </c:pt>
              </c:numCache>
            </c:numRef>
          </c:xVal>
          <c:y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57408"/>
        <c:axId val="204659328"/>
      </c:scatterChart>
      <c:valAx>
        <c:axId val="204657408"/>
        <c:scaling>
          <c:orientation val="minMax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MICROSTRAIN-PLATE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4659328"/>
        <c:crosses val="autoZero"/>
        <c:crossBetween val="midCat"/>
      </c:valAx>
      <c:valAx>
        <c:axId val="204659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LOAD-Kg</a:t>
                </a:r>
              </a:p>
            </c:rich>
          </c:tx>
          <c:layout>
            <c:manualLayout>
              <c:xMode val="edge"/>
              <c:yMode val="edge"/>
              <c:x val="1.3360295362238896E-2"/>
              <c:y val="0.442942408401058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46574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794511620393885"/>
          <c:y val="0.39937306321667354"/>
          <c:w val="0.11476701645130553"/>
          <c:h val="0.18872943726572461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65045851774141E-2"/>
          <c:y val="2.3175162626520623E-2"/>
          <c:w val="0.90014393925724667"/>
          <c:h val="0.90574614254067842"/>
        </c:manualLayout>
      </c:layout>
      <c:scatterChart>
        <c:scatterStyle val="lineMarker"/>
        <c:varyColors val="0"/>
        <c:ser>
          <c:idx val="0"/>
          <c:order val="0"/>
          <c:tx>
            <c:v>M-K HOGGING</c:v>
          </c:tx>
          <c:marker>
            <c:symbol val="none"/>
          </c:marker>
          <c:xVal>
            <c:numRef>
              <c:f>'DATA-editted'!$AX$6:$AX$394</c:f>
              <c:numCache>
                <c:formatCode>General</c:formatCode>
                <c:ptCount val="389"/>
                <c:pt idx="0">
                  <c:v>4.1581395348837209E-8</c:v>
                </c:pt>
                <c:pt idx="1">
                  <c:v>3.3255813953488366E-8</c:v>
                </c:pt>
                <c:pt idx="2">
                  <c:v>3.3255813953488366E-8</c:v>
                </c:pt>
                <c:pt idx="3">
                  <c:v>2.7709302325581393E-8</c:v>
                </c:pt>
                <c:pt idx="4">
                  <c:v>2.7709302325581393E-8</c:v>
                </c:pt>
                <c:pt idx="5">
                  <c:v>2.7709302325581393E-8</c:v>
                </c:pt>
                <c:pt idx="6">
                  <c:v>3.0482558139534881E-8</c:v>
                </c:pt>
                <c:pt idx="7">
                  <c:v>2.7709302325581393E-8</c:v>
                </c:pt>
                <c:pt idx="8">
                  <c:v>3.0482558139534881E-8</c:v>
                </c:pt>
                <c:pt idx="9">
                  <c:v>3.6023255813953488E-8</c:v>
                </c:pt>
                <c:pt idx="10">
                  <c:v>3.6023255813953488E-8</c:v>
                </c:pt>
                <c:pt idx="11">
                  <c:v>3.6023255813953488E-8</c:v>
                </c:pt>
                <c:pt idx="12">
                  <c:v>3.0476744186046512E-8</c:v>
                </c:pt>
                <c:pt idx="13">
                  <c:v>3.6023255813953488E-8</c:v>
                </c:pt>
                <c:pt idx="14">
                  <c:v>3.6029069767441864E-8</c:v>
                </c:pt>
                <c:pt idx="15">
                  <c:v>3.8796511627906979E-8</c:v>
                </c:pt>
                <c:pt idx="16">
                  <c:v>4.1569767441860464E-8</c:v>
                </c:pt>
                <c:pt idx="17">
                  <c:v>3.6023255813953488E-8</c:v>
                </c:pt>
                <c:pt idx="18">
                  <c:v>3.8796511627906979E-8</c:v>
                </c:pt>
                <c:pt idx="19">
                  <c:v>3.6023255813953488E-8</c:v>
                </c:pt>
                <c:pt idx="20">
                  <c:v>3.3255813953488366E-8</c:v>
                </c:pt>
                <c:pt idx="21">
                  <c:v>3.8796511627906979E-8</c:v>
                </c:pt>
                <c:pt idx="22">
                  <c:v>3.6029069767441864E-8</c:v>
                </c:pt>
                <c:pt idx="23">
                  <c:v>3.3255813953488366E-8</c:v>
                </c:pt>
                <c:pt idx="24">
                  <c:v>3.0482558139534888E-8</c:v>
                </c:pt>
                <c:pt idx="25">
                  <c:v>3.8796511627906979E-8</c:v>
                </c:pt>
                <c:pt idx="26">
                  <c:v>3.8796511627906979E-8</c:v>
                </c:pt>
                <c:pt idx="27">
                  <c:v>3.8796511627906979E-8</c:v>
                </c:pt>
                <c:pt idx="28">
                  <c:v>4.1569767441860464E-8</c:v>
                </c:pt>
                <c:pt idx="29">
                  <c:v>4.4337209302325586E-8</c:v>
                </c:pt>
                <c:pt idx="30">
                  <c:v>4.4343023255813955E-8</c:v>
                </c:pt>
                <c:pt idx="31">
                  <c:v>4.7110465116279071E-8</c:v>
                </c:pt>
                <c:pt idx="32">
                  <c:v>4.1563953488372088E-8</c:v>
                </c:pt>
                <c:pt idx="33">
                  <c:v>4.4337209302325586E-8</c:v>
                </c:pt>
                <c:pt idx="34">
                  <c:v>3.6023255813953488E-8</c:v>
                </c:pt>
                <c:pt idx="35">
                  <c:v>4.7110465116279071E-8</c:v>
                </c:pt>
                <c:pt idx="36">
                  <c:v>5.8197674418604653E-8</c:v>
                </c:pt>
                <c:pt idx="37">
                  <c:v>5.5424418604651175E-8</c:v>
                </c:pt>
                <c:pt idx="38">
                  <c:v>6.6523255813953483E-8</c:v>
                </c:pt>
                <c:pt idx="39">
                  <c:v>6.3749999999999998E-8</c:v>
                </c:pt>
                <c:pt idx="40">
                  <c:v>6.6523255813953483E-8</c:v>
                </c:pt>
                <c:pt idx="41">
                  <c:v>7.2069767441860466E-8</c:v>
                </c:pt>
                <c:pt idx="42">
                  <c:v>7.7610465116279066E-8</c:v>
                </c:pt>
                <c:pt idx="43">
                  <c:v>6.9290697674418612E-8</c:v>
                </c:pt>
                <c:pt idx="44">
                  <c:v>7.2063953488372083E-8</c:v>
                </c:pt>
                <c:pt idx="45">
                  <c:v>8.0377906976744181E-8</c:v>
                </c:pt>
                <c:pt idx="46">
                  <c:v>7.2063953488372097E-8</c:v>
                </c:pt>
                <c:pt idx="47">
                  <c:v>7.2063953488372083E-8</c:v>
                </c:pt>
                <c:pt idx="48">
                  <c:v>6.9296511627906981E-8</c:v>
                </c:pt>
                <c:pt idx="49">
                  <c:v>7.7610465116279066E-8</c:v>
                </c:pt>
                <c:pt idx="50">
                  <c:v>7.2063953488372083E-8</c:v>
                </c:pt>
                <c:pt idx="51">
                  <c:v>6.9290697674418612E-8</c:v>
                </c:pt>
                <c:pt idx="52">
                  <c:v>6.9290697674418612E-8</c:v>
                </c:pt>
                <c:pt idx="53">
                  <c:v>7.2063953488372097E-8</c:v>
                </c:pt>
                <c:pt idx="54">
                  <c:v>7.7604651162790683E-8</c:v>
                </c:pt>
                <c:pt idx="55">
                  <c:v>7.4837209302325581E-8</c:v>
                </c:pt>
                <c:pt idx="56">
                  <c:v>8.3151162790697666E-8</c:v>
                </c:pt>
                <c:pt idx="57">
                  <c:v>8.5924418604651164E-8</c:v>
                </c:pt>
                <c:pt idx="58">
                  <c:v>8.8697674418604662E-8</c:v>
                </c:pt>
                <c:pt idx="59">
                  <c:v>9.1470930232558133E-8</c:v>
                </c:pt>
                <c:pt idx="60">
                  <c:v>8.8697674418604662E-8</c:v>
                </c:pt>
                <c:pt idx="61">
                  <c:v>9.4238372093023262E-8</c:v>
                </c:pt>
                <c:pt idx="62">
                  <c:v>9.9784883720930244E-8</c:v>
                </c:pt>
                <c:pt idx="63">
                  <c:v>9.4244186046511644E-8</c:v>
                </c:pt>
                <c:pt idx="64">
                  <c:v>1.0255813953488373E-7</c:v>
                </c:pt>
                <c:pt idx="65">
                  <c:v>9.7011627906976733E-8</c:v>
                </c:pt>
                <c:pt idx="66">
                  <c:v>9.9784883720930244E-8</c:v>
                </c:pt>
                <c:pt idx="67">
                  <c:v>1.108720930232558E-7</c:v>
                </c:pt>
                <c:pt idx="68">
                  <c:v>1.0810465116279071E-7</c:v>
                </c:pt>
                <c:pt idx="69">
                  <c:v>1.1641279069767443E-7</c:v>
                </c:pt>
                <c:pt idx="70">
                  <c:v>1.1088372093023255E-7</c:v>
                </c:pt>
                <c:pt idx="71">
                  <c:v>1.1365116279069767E-7</c:v>
                </c:pt>
                <c:pt idx="72">
                  <c:v>1.053313953488372E-7</c:v>
                </c:pt>
                <c:pt idx="73">
                  <c:v>1.108720930232558E-7</c:v>
                </c:pt>
                <c:pt idx="74">
                  <c:v>1.0809883720930233E-7</c:v>
                </c:pt>
                <c:pt idx="75">
                  <c:v>1.0810465116279071E-7</c:v>
                </c:pt>
                <c:pt idx="76">
                  <c:v>1.3028488372093023E-7</c:v>
                </c:pt>
                <c:pt idx="77">
                  <c:v>1.4137209302325582E-7</c:v>
                </c:pt>
                <c:pt idx="78">
                  <c:v>1.5523837209302325E-7</c:v>
                </c:pt>
                <c:pt idx="79">
                  <c:v>1.5801162790697675E-7</c:v>
                </c:pt>
                <c:pt idx="80">
                  <c:v>1.6078488372093022E-7</c:v>
                </c:pt>
                <c:pt idx="81">
                  <c:v>1.6355232558139534E-7</c:v>
                </c:pt>
                <c:pt idx="82">
                  <c:v>1.5801162790697675E-7</c:v>
                </c:pt>
                <c:pt idx="83">
                  <c:v>1.5800000000000001E-7</c:v>
                </c:pt>
                <c:pt idx="84">
                  <c:v>1.5800000000000001E-7</c:v>
                </c:pt>
                <c:pt idx="85">
                  <c:v>1.5523255813953484E-7</c:v>
                </c:pt>
                <c:pt idx="86">
                  <c:v>1.4968604651162793E-7</c:v>
                </c:pt>
                <c:pt idx="87">
                  <c:v>1.524593023255814E-7</c:v>
                </c:pt>
                <c:pt idx="88">
                  <c:v>1.5522674418604654E-7</c:v>
                </c:pt>
                <c:pt idx="89">
                  <c:v>1.5800000000000001E-7</c:v>
                </c:pt>
                <c:pt idx="90">
                  <c:v>1.7463953488372092E-7</c:v>
                </c:pt>
                <c:pt idx="91">
                  <c:v>1.8849999999999997E-7</c:v>
                </c:pt>
                <c:pt idx="92">
                  <c:v>1.9404651162790702E-7</c:v>
                </c:pt>
                <c:pt idx="93">
                  <c:v>1.9404651162790702E-7</c:v>
                </c:pt>
                <c:pt idx="94">
                  <c:v>1.9404651162790702E-7</c:v>
                </c:pt>
                <c:pt idx="95">
                  <c:v>1.9404651162790702E-7</c:v>
                </c:pt>
                <c:pt idx="96">
                  <c:v>2.0791279069767441E-7</c:v>
                </c:pt>
                <c:pt idx="97">
                  <c:v>1.9404651162790702E-7</c:v>
                </c:pt>
                <c:pt idx="98">
                  <c:v>1.9404651162790702E-7</c:v>
                </c:pt>
                <c:pt idx="99">
                  <c:v>1.9959883720930232E-7</c:v>
                </c:pt>
                <c:pt idx="100">
                  <c:v>2.0513953488372091E-7</c:v>
                </c:pt>
                <c:pt idx="101">
                  <c:v>2.0513953488372091E-7</c:v>
                </c:pt>
                <c:pt idx="102">
                  <c:v>2.106860465116279E-7</c:v>
                </c:pt>
                <c:pt idx="103">
                  <c:v>2.2177325581395346E-7</c:v>
                </c:pt>
                <c:pt idx="104">
                  <c:v>2.2454651162790696E-7</c:v>
                </c:pt>
                <c:pt idx="105">
                  <c:v>2.3563953488372092E-7</c:v>
                </c:pt>
                <c:pt idx="106">
                  <c:v>2.3841279069767439E-7</c:v>
                </c:pt>
                <c:pt idx="107">
                  <c:v>2.3841279069767439E-7</c:v>
                </c:pt>
                <c:pt idx="108">
                  <c:v>2.4672674418604653E-7</c:v>
                </c:pt>
                <c:pt idx="109">
                  <c:v>2.1898255813953487E-7</c:v>
                </c:pt>
                <c:pt idx="110">
                  <c:v>2.2176162790697678E-7</c:v>
                </c:pt>
                <c:pt idx="111">
                  <c:v>2.4395348837209296E-7</c:v>
                </c:pt>
                <c:pt idx="112">
                  <c:v>2.4395348837209296E-7</c:v>
                </c:pt>
                <c:pt idx="113">
                  <c:v>2.5781976744186042E-7</c:v>
                </c:pt>
                <c:pt idx="114">
                  <c:v>2.3841279069767439E-7</c:v>
                </c:pt>
                <c:pt idx="115">
                  <c:v>2.4395348837209301E-7</c:v>
                </c:pt>
                <c:pt idx="116">
                  <c:v>2.4118604651162792E-7</c:v>
                </c:pt>
                <c:pt idx="117">
                  <c:v>2.8277906976744182E-7</c:v>
                </c:pt>
                <c:pt idx="118">
                  <c:v>2.7723255813953488E-7</c:v>
                </c:pt>
                <c:pt idx="119">
                  <c:v>2.8555232558139529E-7</c:v>
                </c:pt>
                <c:pt idx="120">
                  <c:v>2.8277906976744182E-7</c:v>
                </c:pt>
                <c:pt idx="121">
                  <c:v>2.9386046511627905E-7</c:v>
                </c:pt>
                <c:pt idx="122">
                  <c:v>2.910930232558139E-7</c:v>
                </c:pt>
                <c:pt idx="123">
                  <c:v>2.9663372093023257E-7</c:v>
                </c:pt>
                <c:pt idx="124">
                  <c:v>2.9386046511627905E-7</c:v>
                </c:pt>
                <c:pt idx="125">
                  <c:v>2.994069767441861E-7</c:v>
                </c:pt>
                <c:pt idx="126">
                  <c:v>2.994069767441861E-7</c:v>
                </c:pt>
                <c:pt idx="127">
                  <c:v>3.0217441860465118E-7</c:v>
                </c:pt>
                <c:pt idx="128">
                  <c:v>3.0494767441860466E-7</c:v>
                </c:pt>
                <c:pt idx="129">
                  <c:v>3.0217441860465118E-7</c:v>
                </c:pt>
                <c:pt idx="130">
                  <c:v>3.1326162790697674E-7</c:v>
                </c:pt>
                <c:pt idx="131">
                  <c:v>4.5190116279069774E-7</c:v>
                </c:pt>
                <c:pt idx="132">
                  <c:v>4.6021511627906977E-7</c:v>
                </c:pt>
                <c:pt idx="133">
                  <c:v>4.7407558139534885E-7</c:v>
                </c:pt>
                <c:pt idx="134">
                  <c:v>4.7684883720930232E-7</c:v>
                </c:pt>
                <c:pt idx="135">
                  <c:v>4.9348837209302325E-7</c:v>
                </c:pt>
                <c:pt idx="136">
                  <c:v>4.8793023255813955E-7</c:v>
                </c:pt>
                <c:pt idx="137">
                  <c:v>5.1290116279069761E-7</c:v>
                </c:pt>
                <c:pt idx="138">
                  <c:v>5.3784302325581397E-7</c:v>
                </c:pt>
                <c:pt idx="139">
                  <c:v>5.4894186046511634E-7</c:v>
                </c:pt>
                <c:pt idx="140">
                  <c:v>5.6280232558139537E-7</c:v>
                </c:pt>
                <c:pt idx="141">
                  <c:v>5.6002906976744184E-7</c:v>
                </c:pt>
                <c:pt idx="142">
                  <c:v>5.6002906976744184E-7</c:v>
                </c:pt>
                <c:pt idx="143">
                  <c:v>5.98843023255814E-7</c:v>
                </c:pt>
                <c:pt idx="144">
                  <c:v>6.3765697674418594E-7</c:v>
                </c:pt>
                <c:pt idx="145">
                  <c:v>6.7647674418604658E-7</c:v>
                </c:pt>
                <c:pt idx="146">
                  <c:v>6.7647674418604658E-7</c:v>
                </c:pt>
                <c:pt idx="147">
                  <c:v>9.260348837209302E-7</c:v>
                </c:pt>
                <c:pt idx="148">
                  <c:v>9.5933720930232559E-7</c:v>
                </c:pt>
                <c:pt idx="149">
                  <c:v>9.6487790697674415E-7</c:v>
                </c:pt>
                <c:pt idx="150">
                  <c:v>9.7319186046511634E-7</c:v>
                </c:pt>
                <c:pt idx="151">
                  <c:v>9.8151162790697681E-7</c:v>
                </c:pt>
                <c:pt idx="152">
                  <c:v>1.0120116279069768E-6</c:v>
                </c:pt>
                <c:pt idx="153">
                  <c:v>1.0147848837209304E-6</c:v>
                </c:pt>
                <c:pt idx="154">
                  <c:v>1.078563953488372E-6</c:v>
                </c:pt>
                <c:pt idx="155">
                  <c:v>1.1090697674418605E-6</c:v>
                </c:pt>
                <c:pt idx="156">
                  <c:v>1.1867441860465116E-6</c:v>
                </c:pt>
                <c:pt idx="157">
                  <c:v>1.4918779069767441E-6</c:v>
                </c:pt>
                <c:pt idx="158">
                  <c:v>3.1792674418604653E-6</c:v>
                </c:pt>
                <c:pt idx="159">
                  <c:v>3.2098081395348841E-6</c:v>
                </c:pt>
                <c:pt idx="160">
                  <c:v>3.2542151162790701E-6</c:v>
                </c:pt>
                <c:pt idx="161">
                  <c:v>3.2209186046511634E-6</c:v>
                </c:pt>
                <c:pt idx="162">
                  <c:v>3.2708662790697676E-6</c:v>
                </c:pt>
                <c:pt idx="163">
                  <c:v>3.2986220930232562E-6</c:v>
                </c:pt>
                <c:pt idx="164">
                  <c:v>3.3014069767441855E-6</c:v>
                </c:pt>
                <c:pt idx="165">
                  <c:v>3.7510639534883721E-6</c:v>
                </c:pt>
                <c:pt idx="166">
                  <c:v>3.909343023255814E-6</c:v>
                </c:pt>
                <c:pt idx="167">
                  <c:v>3.9426395348837211E-6</c:v>
                </c:pt>
                <c:pt idx="168">
                  <c:v>3.9704069767441862E-6</c:v>
                </c:pt>
                <c:pt idx="169">
                  <c:v>3.9814999999999999E-6</c:v>
                </c:pt>
                <c:pt idx="170">
                  <c:v>3.995383720930232E-6</c:v>
                </c:pt>
                <c:pt idx="171">
                  <c:v>4.0397965116279068E-6</c:v>
                </c:pt>
                <c:pt idx="172">
                  <c:v>4.067540697674418E-6</c:v>
                </c:pt>
                <c:pt idx="173">
                  <c:v>4.0564418604651164E-6</c:v>
                </c:pt>
                <c:pt idx="174">
                  <c:v>4.1202848837209306E-6</c:v>
                </c:pt>
                <c:pt idx="175">
                  <c:v>4.1258430232558135E-6</c:v>
                </c:pt>
                <c:pt idx="176">
                  <c:v>4.1452732558139538E-6</c:v>
                </c:pt>
                <c:pt idx="177">
                  <c:v>4.1869127906976745E-6</c:v>
                </c:pt>
                <c:pt idx="178">
                  <c:v>4.2007965116279066E-6</c:v>
                </c:pt>
                <c:pt idx="179">
                  <c:v>4.2174476744186041E-6</c:v>
                </c:pt>
                <c:pt idx="180">
                  <c:v>4.2535348837209297E-6</c:v>
                </c:pt>
                <c:pt idx="181">
                  <c:v>4.2785174418604659E-6</c:v>
                </c:pt>
                <c:pt idx="182">
                  <c:v>4.2840755813953488E-6</c:v>
                </c:pt>
                <c:pt idx="183">
                  <c:v>4.3090465116279076E-6</c:v>
                </c:pt>
                <c:pt idx="184">
                  <c:v>4.3146104651162793E-6</c:v>
                </c:pt>
                <c:pt idx="185">
                  <c:v>4.3118372093023261E-6</c:v>
                </c:pt>
                <c:pt idx="186">
                  <c:v>4.3285000000000001E-6</c:v>
                </c:pt>
                <c:pt idx="187">
                  <c:v>4.3340523255813953E-6</c:v>
                </c:pt>
                <c:pt idx="188">
                  <c:v>4.3451511627906976E-6</c:v>
                </c:pt>
                <c:pt idx="189">
                  <c:v>4.3340523255813953E-6</c:v>
                </c:pt>
                <c:pt idx="190">
                  <c:v>4.6001627906976743E-6</c:v>
                </c:pt>
                <c:pt idx="191">
                  <c:v>4.5946220930232557E-6</c:v>
                </c:pt>
                <c:pt idx="192">
                  <c:v>4.6251569767441862E-6</c:v>
                </c:pt>
                <c:pt idx="193">
                  <c:v>4.6640290697674424E-6</c:v>
                </c:pt>
                <c:pt idx="194">
                  <c:v>4.7001220930232558E-6</c:v>
                </c:pt>
                <c:pt idx="195">
                  <c:v>4.7167616279069768E-6</c:v>
                </c:pt>
                <c:pt idx="196">
                  <c:v>4.9305639534883719E-6</c:v>
                </c:pt>
                <c:pt idx="197">
                  <c:v>4.9999767441860473E-6</c:v>
                </c:pt>
                <c:pt idx="198">
                  <c:v>5.0444244186046517E-6</c:v>
                </c:pt>
                <c:pt idx="199">
                  <c:v>5.0694127906976749E-6</c:v>
                </c:pt>
                <c:pt idx="200">
                  <c:v>5.0971860465116279E-6</c:v>
                </c:pt>
                <c:pt idx="201">
                  <c:v>5.0916279069767441E-6</c:v>
                </c:pt>
                <c:pt idx="202">
                  <c:v>5.0944069767441868E-6</c:v>
                </c:pt>
                <c:pt idx="203">
                  <c:v>5.1554883720930235E-6</c:v>
                </c:pt>
                <c:pt idx="204">
                  <c:v>5.1582732558139532E-6</c:v>
                </c:pt>
                <c:pt idx="205">
                  <c:v>5.3275406976744186E-6</c:v>
                </c:pt>
                <c:pt idx="206">
                  <c:v>5.4080697674418607E-6</c:v>
                </c:pt>
                <c:pt idx="207">
                  <c:v>5.6940755813953497E-6</c:v>
                </c:pt>
                <c:pt idx="208">
                  <c:v>5.7690639534883716E-6</c:v>
                </c:pt>
                <c:pt idx="209">
                  <c:v>5.7829651162790699E-6</c:v>
                </c:pt>
                <c:pt idx="210">
                  <c:v>5.7718662790697675E-6</c:v>
                </c:pt>
                <c:pt idx="211">
                  <c:v>5.8329360465116276E-6</c:v>
                </c:pt>
                <c:pt idx="212">
                  <c:v>6.032889534883722E-6</c:v>
                </c:pt>
                <c:pt idx="213">
                  <c:v>6.052354651162791E-6</c:v>
                </c:pt>
                <c:pt idx="214">
                  <c:v>6.2301220930232547E-6</c:v>
                </c:pt>
                <c:pt idx="215">
                  <c:v>6.2440406976744191E-6</c:v>
                </c:pt>
                <c:pt idx="216">
                  <c:v>6.2384941860465118E-6</c:v>
                </c:pt>
                <c:pt idx="217">
                  <c:v>6.2634883720930229E-6</c:v>
                </c:pt>
                <c:pt idx="218">
                  <c:v>6.3773546511627905E-6</c:v>
                </c:pt>
                <c:pt idx="219">
                  <c:v>6.3857034883720919E-6</c:v>
                </c:pt>
                <c:pt idx="220">
                  <c:v>6.4940465116279079E-6</c:v>
                </c:pt>
                <c:pt idx="221">
                  <c:v>6.5551569767441872E-6</c:v>
                </c:pt>
                <c:pt idx="222">
                  <c:v>6.5579360465116274E-6</c:v>
                </c:pt>
                <c:pt idx="223">
                  <c:v>6.5579418604651161E-6</c:v>
                </c:pt>
                <c:pt idx="224">
                  <c:v>6.6218255813953486E-6</c:v>
                </c:pt>
                <c:pt idx="225">
                  <c:v>6.7023895348837213E-6</c:v>
                </c:pt>
                <c:pt idx="226">
                  <c:v>6.7440465116279072E-6</c:v>
                </c:pt>
                <c:pt idx="227">
                  <c:v>6.7746104651162786E-6</c:v>
                </c:pt>
                <c:pt idx="228">
                  <c:v>6.8746220930232551E-6</c:v>
                </c:pt>
                <c:pt idx="229">
                  <c:v>6.9607267441860463E-6</c:v>
                </c:pt>
                <c:pt idx="230">
                  <c:v>6.9857209302325573E-6</c:v>
                </c:pt>
                <c:pt idx="231">
                  <c:v>6.9884999999999992E-6</c:v>
                </c:pt>
                <c:pt idx="232">
                  <c:v>6.9690523255813954E-6</c:v>
                </c:pt>
                <c:pt idx="233">
                  <c:v>7.0412674418604641E-6</c:v>
                </c:pt>
                <c:pt idx="234">
                  <c:v>7.0662732558139534E-6</c:v>
                </c:pt>
                <c:pt idx="235">
                  <c:v>7.0088604651162798E-6</c:v>
                </c:pt>
                <c:pt idx="236">
                  <c:v>7.0533255813953486E-6</c:v>
                </c:pt>
                <c:pt idx="237">
                  <c:v>7.0644360465116284E-6</c:v>
                </c:pt>
                <c:pt idx="238">
                  <c:v>7.0644360465116284E-6</c:v>
                </c:pt>
                <c:pt idx="239">
                  <c:v>7.1199883720930239E-6</c:v>
                </c:pt>
                <c:pt idx="240">
                  <c:v>7.1811046511627919E-6</c:v>
                </c:pt>
                <c:pt idx="241">
                  <c:v>7.194994186046511E-6</c:v>
                </c:pt>
                <c:pt idx="242">
                  <c:v>7.2394418604651154E-6</c:v>
                </c:pt>
                <c:pt idx="243">
                  <c:v>7.2422093023255799E-6</c:v>
                </c:pt>
                <c:pt idx="244">
                  <c:v>7.2616686046511637E-6</c:v>
                </c:pt>
                <c:pt idx="245">
                  <c:v>7.295011627906977E-6</c:v>
                </c:pt>
                <c:pt idx="246">
                  <c:v>7.3172383720930236E-6</c:v>
                </c:pt>
                <c:pt idx="247">
                  <c:v>7.3450174418604644E-6</c:v>
                </c:pt>
                <c:pt idx="248">
                  <c:v>7.350575581395349E-6</c:v>
                </c:pt>
                <c:pt idx="249">
                  <c:v>7.4311337209302338E-6</c:v>
                </c:pt>
                <c:pt idx="250">
                  <c:v>7.447819767441861E-6</c:v>
                </c:pt>
                <c:pt idx="251">
                  <c:v>7.6090232558139534E-6</c:v>
                </c:pt>
                <c:pt idx="252">
                  <c:v>7.6201395348837211E-6</c:v>
                </c:pt>
                <c:pt idx="253">
                  <c:v>7.6590290697674408E-6</c:v>
                </c:pt>
                <c:pt idx="254">
                  <c:v>7.7451802325581391E-6</c:v>
                </c:pt>
                <c:pt idx="255">
                  <c:v>7.8201686046511618E-6</c:v>
                </c:pt>
                <c:pt idx="256">
                  <c:v>7.8201744186046505E-6</c:v>
                </c:pt>
                <c:pt idx="257">
                  <c:v>7.8618720930232574E-6</c:v>
                </c:pt>
                <c:pt idx="258">
                  <c:v>7.9507558139534888E-6</c:v>
                </c:pt>
                <c:pt idx="259">
                  <c:v>8.036906976744187E-6</c:v>
                </c:pt>
                <c:pt idx="260">
                  <c:v>8.2870348837209293E-6</c:v>
                </c:pt>
                <c:pt idx="261">
                  <c:v>8.3259593023255821E-6</c:v>
                </c:pt>
                <c:pt idx="262">
                  <c:v>8.4037732558139537E-6</c:v>
                </c:pt>
                <c:pt idx="263">
                  <c:v>8.4010174418604658E-6</c:v>
                </c:pt>
                <c:pt idx="264">
                  <c:v>8.4565988372093022E-6</c:v>
                </c:pt>
                <c:pt idx="265">
                  <c:v>8.1363197674418613E-6</c:v>
                </c:pt>
                <c:pt idx="266">
                  <c:v>8.2309593023255804E-6</c:v>
                </c:pt>
                <c:pt idx="267">
                  <c:v>8.3562093023255806E-6</c:v>
                </c:pt>
                <c:pt idx="268">
                  <c:v>8.4007325581395364E-6</c:v>
                </c:pt>
                <c:pt idx="269">
                  <c:v>8.5176337209302327E-6</c:v>
                </c:pt>
                <c:pt idx="270">
                  <c:v>8.5844186046511638E-6</c:v>
                </c:pt>
                <c:pt idx="271">
                  <c:v>8.6957906976744181E-6</c:v>
                </c:pt>
                <c:pt idx="272">
                  <c:v>8.7681395348837218E-6</c:v>
                </c:pt>
                <c:pt idx="273">
                  <c:v>8.7681569767441862E-6</c:v>
                </c:pt>
                <c:pt idx="274">
                  <c:v>8.8683546511627908E-6</c:v>
                </c:pt>
                <c:pt idx="275">
                  <c:v>8.9184767441860463E-6</c:v>
                </c:pt>
                <c:pt idx="276">
                  <c:v>9.0047616279069762E-6</c:v>
                </c:pt>
                <c:pt idx="277">
                  <c:v>9.0632267441860469E-6</c:v>
                </c:pt>
                <c:pt idx="278">
                  <c:v>9.0827151162790682E-6</c:v>
                </c:pt>
                <c:pt idx="279">
                  <c:v>9.2052093023255821E-6</c:v>
                </c:pt>
                <c:pt idx="280">
                  <c:v>9.2274593023255801E-6</c:v>
                </c:pt>
                <c:pt idx="281">
                  <c:v>9.3360174418604645E-6</c:v>
                </c:pt>
                <c:pt idx="282">
                  <c:v>9.5272674418604637E-6</c:v>
                </c:pt>
                <c:pt idx="283">
                  <c:v>9.7858488372093031E-6</c:v>
                </c:pt>
                <c:pt idx="284">
                  <c:v>9.8748139534883729E-6</c:v>
                </c:pt>
                <c:pt idx="285">
                  <c:v>1.0083383720930232E-5</c:v>
                </c:pt>
                <c:pt idx="286">
                  <c:v>1.0177953488372092E-5</c:v>
                </c:pt>
                <c:pt idx="287">
                  <c:v>1.0392093023255814E-5</c:v>
                </c:pt>
                <c:pt idx="288">
                  <c:v>1.0322616279069767E-5</c:v>
                </c:pt>
                <c:pt idx="289">
                  <c:v>1.067303488372093E-5</c:v>
                </c:pt>
                <c:pt idx="290">
                  <c:v>1.0673017441860465E-5</c:v>
                </c:pt>
                <c:pt idx="291">
                  <c:v>1.0981796511627907E-5</c:v>
                </c:pt>
                <c:pt idx="292">
                  <c:v>1.0970715116279069E-5</c:v>
                </c:pt>
                <c:pt idx="293">
                  <c:v>1.1034686046511627E-5</c:v>
                </c:pt>
                <c:pt idx="294">
                  <c:v>1.1148773255813954E-5</c:v>
                </c:pt>
                <c:pt idx="295">
                  <c:v>1.1218284883720931E-5</c:v>
                </c:pt>
                <c:pt idx="296">
                  <c:v>1.2469046511627907E-5</c:v>
                </c:pt>
                <c:pt idx="297">
                  <c:v>1.2605354651162793E-5</c:v>
                </c:pt>
                <c:pt idx="298">
                  <c:v>1.2685999999999998E-5</c:v>
                </c:pt>
                <c:pt idx="299">
                  <c:v>1.2911372093023255E-5</c:v>
                </c:pt>
                <c:pt idx="300">
                  <c:v>1.2961476744186046E-5</c:v>
                </c:pt>
                <c:pt idx="301">
                  <c:v>1.2858494186046512E-5</c:v>
                </c:pt>
                <c:pt idx="302">
                  <c:v>1.3106104651162791E-5</c:v>
                </c:pt>
                <c:pt idx="303">
                  <c:v>1.3236877906976743E-5</c:v>
                </c:pt>
                <c:pt idx="304">
                  <c:v>1.3225784883720932E-5</c:v>
                </c:pt>
                <c:pt idx="305">
                  <c:v>1.3490104651162791E-5</c:v>
                </c:pt>
                <c:pt idx="306">
                  <c:v>1.3609790697674419E-5</c:v>
                </c:pt>
                <c:pt idx="307">
                  <c:v>1.3595918604651163E-5</c:v>
                </c:pt>
                <c:pt idx="308">
                  <c:v>1.3587529069767443E-5</c:v>
                </c:pt>
                <c:pt idx="309">
                  <c:v>1.3576406976744184E-5</c:v>
                </c:pt>
                <c:pt idx="310">
                  <c:v>1.3545773255813955E-5</c:v>
                </c:pt>
                <c:pt idx="311">
                  <c:v>1.3534651162790698E-5</c:v>
                </c:pt>
                <c:pt idx="312">
                  <c:v>1.3512383720930234E-5</c:v>
                </c:pt>
                <c:pt idx="313">
                  <c:v>1.3570790697674418E-5</c:v>
                </c:pt>
                <c:pt idx="314">
                  <c:v>1.38825E-5</c:v>
                </c:pt>
                <c:pt idx="315">
                  <c:v>1.3701604651162789E-5</c:v>
                </c:pt>
                <c:pt idx="316">
                  <c:v>1.3671005813953489E-5</c:v>
                </c:pt>
                <c:pt idx="317">
                  <c:v>1.367936046511628E-5</c:v>
                </c:pt>
                <c:pt idx="318">
                  <c:v>1.3776755813953487E-5</c:v>
                </c:pt>
                <c:pt idx="319">
                  <c:v>1.4018825581395348E-5</c:v>
                </c:pt>
                <c:pt idx="320">
                  <c:v>1.4024401162790698E-5</c:v>
                </c:pt>
                <c:pt idx="321">
                  <c:v>1.4252622093023255E-5</c:v>
                </c:pt>
                <c:pt idx="322">
                  <c:v>1.4233116279069766E-5</c:v>
                </c:pt>
                <c:pt idx="323">
                  <c:v>1.447254069767442E-5</c:v>
                </c:pt>
                <c:pt idx="324">
                  <c:v>1.4447488372093024E-5</c:v>
                </c:pt>
                <c:pt idx="325">
                  <c:v>1.4402918604651164E-5</c:v>
                </c:pt>
                <c:pt idx="326">
                  <c:v>1.440293023255814E-5</c:v>
                </c:pt>
                <c:pt idx="327">
                  <c:v>1.4389052325581399E-5</c:v>
                </c:pt>
                <c:pt idx="328">
                  <c:v>1.4383447674418606E-5</c:v>
                </c:pt>
                <c:pt idx="329">
                  <c:v>1.4380645348837213E-5</c:v>
                </c:pt>
                <c:pt idx="330">
                  <c:v>1.4397348837209303E-5</c:v>
                </c:pt>
                <c:pt idx="331">
                  <c:v>1.4639488372093022E-5</c:v>
                </c:pt>
                <c:pt idx="332">
                  <c:v>1.4636738372093024E-5</c:v>
                </c:pt>
                <c:pt idx="333">
                  <c:v>1.4973523255813953E-5</c:v>
                </c:pt>
                <c:pt idx="334">
                  <c:v>1.5054284883720931E-5</c:v>
                </c:pt>
                <c:pt idx="335">
                  <c:v>1.5040372093023258E-5</c:v>
                </c:pt>
                <c:pt idx="336">
                  <c:v>1.5185133720930233E-5</c:v>
                </c:pt>
                <c:pt idx="337">
                  <c:v>1.5455209302325583E-5</c:v>
                </c:pt>
                <c:pt idx="338">
                  <c:v>1.5452436046511629E-5</c:v>
                </c:pt>
                <c:pt idx="339">
                  <c:v>1.5705808139534881E-5</c:v>
                </c:pt>
                <c:pt idx="340">
                  <c:v>1.5767098837209301E-5</c:v>
                </c:pt>
                <c:pt idx="341">
                  <c:v>1.5775459302325581E-5</c:v>
                </c:pt>
                <c:pt idx="342">
                  <c:v>1.5769866279069766E-5</c:v>
                </c:pt>
                <c:pt idx="343">
                  <c:v>1.5764273255813952E-5</c:v>
                </c:pt>
                <c:pt idx="344">
                  <c:v>1.5778156976744185E-5</c:v>
                </c:pt>
                <c:pt idx="345">
                  <c:v>1.6115104651162791E-5</c:v>
                </c:pt>
                <c:pt idx="346">
                  <c:v>1.61429011627907E-5</c:v>
                </c:pt>
                <c:pt idx="347">
                  <c:v>1.6137313953488371E-5</c:v>
                </c:pt>
                <c:pt idx="348">
                  <c:v>1.638513372093023E-5</c:v>
                </c:pt>
                <c:pt idx="349">
                  <c:v>1.6488203488372093E-5</c:v>
                </c:pt>
                <c:pt idx="350">
                  <c:v>1.6482598837209301E-5</c:v>
                </c:pt>
                <c:pt idx="351">
                  <c:v>1.6736011627906978E-5</c:v>
                </c:pt>
                <c:pt idx="352">
                  <c:v>1.6802837209302325E-5</c:v>
                </c:pt>
                <c:pt idx="353">
                  <c:v>1.7348197674418606E-5</c:v>
                </c:pt>
                <c:pt idx="354">
                  <c:v>1.7392784883720926E-5</c:v>
                </c:pt>
                <c:pt idx="355">
                  <c:v>1.7512534883720928E-5</c:v>
                </c:pt>
                <c:pt idx="356">
                  <c:v>1.7707593023255815E-5</c:v>
                </c:pt>
                <c:pt idx="357">
                  <c:v>1.7679691860465116E-5</c:v>
                </c:pt>
                <c:pt idx="358">
                  <c:v>1.800838953488372E-5</c:v>
                </c:pt>
                <c:pt idx="359">
                  <c:v>1.7986116279069767E-5</c:v>
                </c:pt>
                <c:pt idx="360">
                  <c:v>1.8093988372093022E-5</c:v>
                </c:pt>
                <c:pt idx="361">
                  <c:v>1.7937534883720928E-5</c:v>
                </c:pt>
                <c:pt idx="362">
                  <c:v>1.7915110465116279E-5</c:v>
                </c:pt>
                <c:pt idx="363">
                  <c:v>1.788994186046512E-5</c:v>
                </c:pt>
                <c:pt idx="364">
                  <c:v>1.7859191860465117E-5</c:v>
                </c:pt>
                <c:pt idx="365">
                  <c:v>1.7906587209302326E-5</c:v>
                </c:pt>
                <c:pt idx="366">
                  <c:v>1.7881436046511629E-5</c:v>
                </c:pt>
                <c:pt idx="367">
                  <c:v>1.7847889534883721E-5</c:v>
                </c:pt>
                <c:pt idx="368">
                  <c:v>1.7822779069767442E-5</c:v>
                </c:pt>
                <c:pt idx="369">
                  <c:v>1.7780889534883719E-5</c:v>
                </c:pt>
                <c:pt idx="370">
                  <c:v>1.7766941860465114E-5</c:v>
                </c:pt>
                <c:pt idx="371">
                  <c:v>1.7769668604651162E-5</c:v>
                </c:pt>
                <c:pt idx="372">
                  <c:v>1.776131976744186E-5</c:v>
                </c:pt>
                <c:pt idx="373">
                  <c:v>1.7752889534883719E-5</c:v>
                </c:pt>
                <c:pt idx="374">
                  <c:v>1.773336046511628E-5</c:v>
                </c:pt>
                <c:pt idx="375">
                  <c:v>1.7733308139534885E-5</c:v>
                </c:pt>
                <c:pt idx="376">
                  <c:v>1.7710988372093026E-5</c:v>
                </c:pt>
                <c:pt idx="377">
                  <c:v>1.7713715116279071E-5</c:v>
                </c:pt>
                <c:pt idx="378">
                  <c:v>1.7716529069767442E-5</c:v>
                </c:pt>
                <c:pt idx="379">
                  <c:v>1.7708156976744185E-5</c:v>
                </c:pt>
                <c:pt idx="380">
                  <c:v>1.7713697674418605E-5</c:v>
                </c:pt>
                <c:pt idx="381">
                  <c:v>1.7674616279069765E-5</c:v>
                </c:pt>
                <c:pt idx="382">
                  <c:v>1.7677383720930231E-5</c:v>
                </c:pt>
                <c:pt idx="383">
                  <c:v>1.7853034883720929E-5</c:v>
                </c:pt>
                <c:pt idx="384">
                  <c:v>1.8137482558139534E-5</c:v>
                </c:pt>
                <c:pt idx="385">
                  <c:v>3.2643848837209302E-5</c:v>
                </c:pt>
                <c:pt idx="386">
                  <c:v>3.6608837209302325E-5</c:v>
                </c:pt>
                <c:pt idx="387">
                  <c:v>4.0562372093023252E-5</c:v>
                </c:pt>
                <c:pt idx="388">
                  <c:v>7.4397162790697683E-5</c:v>
                </c:pt>
              </c:numCache>
            </c:numRef>
          </c:xVal>
          <c:yVal>
            <c:numRef>
              <c:f>'DATA-editted'!$AU$6:$AU$633</c:f>
              <c:numCache>
                <c:formatCode>General</c:formatCode>
                <c:ptCount val="628"/>
                <c:pt idx="0">
                  <c:v>3.0499999999999998E-3</c:v>
                </c:pt>
                <c:pt idx="1">
                  <c:v>-6.0999999999999995E-3</c:v>
                </c:pt>
                <c:pt idx="2">
                  <c:v>3.0499999999999998E-3</c:v>
                </c:pt>
                <c:pt idx="3">
                  <c:v>0</c:v>
                </c:pt>
                <c:pt idx="4">
                  <c:v>3.0499999999999998E-3</c:v>
                </c:pt>
                <c:pt idx="5">
                  <c:v>9.1500000000000001E-3</c:v>
                </c:pt>
                <c:pt idx="6">
                  <c:v>-3.0499999999999998E-3</c:v>
                </c:pt>
                <c:pt idx="7">
                  <c:v>-6.0999999999999995E-3</c:v>
                </c:pt>
                <c:pt idx="8">
                  <c:v>0</c:v>
                </c:pt>
                <c:pt idx="9">
                  <c:v>0</c:v>
                </c:pt>
                <c:pt idx="10">
                  <c:v>6.0999999999999995E-3</c:v>
                </c:pt>
                <c:pt idx="11">
                  <c:v>-9.1500000000000001E-3</c:v>
                </c:pt>
                <c:pt idx="12">
                  <c:v>-3.0499999999999998E-3</c:v>
                </c:pt>
                <c:pt idx="13">
                  <c:v>0</c:v>
                </c:pt>
                <c:pt idx="14">
                  <c:v>-9.1500000000000001E-3</c:v>
                </c:pt>
                <c:pt idx="15">
                  <c:v>6.0999999999999995E-3</c:v>
                </c:pt>
                <c:pt idx="16">
                  <c:v>3.0499999999999998E-3</c:v>
                </c:pt>
                <c:pt idx="17">
                  <c:v>-6.0999999999999995E-3</c:v>
                </c:pt>
                <c:pt idx="18">
                  <c:v>-6.0999999999999995E-3</c:v>
                </c:pt>
                <c:pt idx="19">
                  <c:v>-3.0499999999999998E-3</c:v>
                </c:pt>
                <c:pt idx="20">
                  <c:v>0</c:v>
                </c:pt>
                <c:pt idx="21">
                  <c:v>0</c:v>
                </c:pt>
                <c:pt idx="22">
                  <c:v>3.0499999999999998E-3</c:v>
                </c:pt>
                <c:pt idx="23">
                  <c:v>-6.0999999999999995E-3</c:v>
                </c:pt>
                <c:pt idx="24">
                  <c:v>3.0499999999999998E-3</c:v>
                </c:pt>
                <c:pt idx="25">
                  <c:v>-3.0499999999999998E-3</c:v>
                </c:pt>
                <c:pt idx="26">
                  <c:v>3.0499999999999998E-3</c:v>
                </c:pt>
                <c:pt idx="27">
                  <c:v>5.7999999999999996E-2</c:v>
                </c:pt>
                <c:pt idx="28">
                  <c:v>-1.5259999999999998E-2</c:v>
                </c:pt>
                <c:pt idx="29">
                  <c:v>1.2199999999999989E-2</c:v>
                </c:pt>
                <c:pt idx="30">
                  <c:v>-9.1500000000000626E-3</c:v>
                </c:pt>
                <c:pt idx="31">
                  <c:v>9.7670000000000104E-2</c:v>
                </c:pt>
                <c:pt idx="32">
                  <c:v>9.4620000000000037E-2</c:v>
                </c:pt>
                <c:pt idx="33">
                  <c:v>9.4620000000000037E-2</c:v>
                </c:pt>
                <c:pt idx="34">
                  <c:v>9.157000000000011E-2</c:v>
                </c:pt>
                <c:pt idx="35">
                  <c:v>0.13735</c:v>
                </c:pt>
                <c:pt idx="36">
                  <c:v>0.30217000000000011</c:v>
                </c:pt>
                <c:pt idx="37">
                  <c:v>2.7460000000000092E-2</c:v>
                </c:pt>
                <c:pt idx="38">
                  <c:v>0.10072000000000003</c:v>
                </c:pt>
                <c:pt idx="39">
                  <c:v>0.10072000000000003</c:v>
                </c:pt>
                <c:pt idx="40">
                  <c:v>0.21058999999999997</c:v>
                </c:pt>
                <c:pt idx="41">
                  <c:v>0.14955999999999989</c:v>
                </c:pt>
                <c:pt idx="42">
                  <c:v>0.17397999999999997</c:v>
                </c:pt>
                <c:pt idx="43">
                  <c:v>0.26248000000000021</c:v>
                </c:pt>
                <c:pt idx="44">
                  <c:v>0.22891999999999996</c:v>
                </c:pt>
                <c:pt idx="45">
                  <c:v>0.30825999999999992</c:v>
                </c:pt>
                <c:pt idx="46">
                  <c:v>0.25027000000000016</c:v>
                </c:pt>
                <c:pt idx="47">
                  <c:v>0.19838999999999998</c:v>
                </c:pt>
                <c:pt idx="48">
                  <c:v>0.20144000000000006</c:v>
                </c:pt>
                <c:pt idx="49">
                  <c:v>0.21058999999999997</c:v>
                </c:pt>
                <c:pt idx="50">
                  <c:v>0.20448999999999984</c:v>
                </c:pt>
                <c:pt idx="51">
                  <c:v>0.20753999999999992</c:v>
                </c:pt>
                <c:pt idx="52">
                  <c:v>0.20449000000000012</c:v>
                </c:pt>
                <c:pt idx="53">
                  <c:v>0.20753999999999992</c:v>
                </c:pt>
                <c:pt idx="54">
                  <c:v>0.20448999999999984</c:v>
                </c:pt>
                <c:pt idx="55">
                  <c:v>0.20144000000000006</c:v>
                </c:pt>
                <c:pt idx="56">
                  <c:v>0.2472199999999998</c:v>
                </c:pt>
                <c:pt idx="57">
                  <c:v>0.29910999999999999</c:v>
                </c:pt>
                <c:pt idx="58">
                  <c:v>0.21974999999999995</c:v>
                </c:pt>
                <c:pt idx="59">
                  <c:v>0.23807000000000017</c:v>
                </c:pt>
                <c:pt idx="60">
                  <c:v>0.30521000000000015</c:v>
                </c:pt>
                <c:pt idx="61">
                  <c:v>0.39067000000000007</c:v>
                </c:pt>
                <c:pt idx="62">
                  <c:v>0.34488000000000002</c:v>
                </c:pt>
                <c:pt idx="63">
                  <c:v>0.24418000000000006</c:v>
                </c:pt>
                <c:pt idx="64">
                  <c:v>0.26858000000000004</c:v>
                </c:pt>
                <c:pt idx="65">
                  <c:v>0.34489000000000031</c:v>
                </c:pt>
                <c:pt idx="66">
                  <c:v>0.39983000000000002</c:v>
                </c:pt>
                <c:pt idx="67">
                  <c:v>0.35098999999999991</c:v>
                </c:pt>
                <c:pt idx="68">
                  <c:v>0.36321000000000025</c:v>
                </c:pt>
                <c:pt idx="69">
                  <c:v>0.41814999999999997</c:v>
                </c:pt>
                <c:pt idx="70">
                  <c:v>0.40899000000000002</c:v>
                </c:pt>
                <c:pt idx="71">
                  <c:v>0.41509999999999991</c:v>
                </c:pt>
                <c:pt idx="72">
                  <c:v>0.3082600000000002</c:v>
                </c:pt>
                <c:pt idx="73">
                  <c:v>0.3021600000000001</c:v>
                </c:pt>
                <c:pt idx="74">
                  <c:v>0.29910999999999999</c:v>
                </c:pt>
                <c:pt idx="75">
                  <c:v>0.33572999999999981</c:v>
                </c:pt>
                <c:pt idx="76">
                  <c:v>0.75997000000000015</c:v>
                </c:pt>
                <c:pt idx="77">
                  <c:v>0.93090999999999946</c:v>
                </c:pt>
                <c:pt idx="78">
                  <c:v>0.69893999999999945</c:v>
                </c:pt>
                <c:pt idx="79">
                  <c:v>0.62568000000000046</c:v>
                </c:pt>
                <c:pt idx="80">
                  <c:v>0.66231999999999969</c:v>
                </c:pt>
                <c:pt idx="81">
                  <c:v>0.77829000000000004</c:v>
                </c:pt>
                <c:pt idx="82">
                  <c:v>0.72641999999999995</c:v>
                </c:pt>
                <c:pt idx="83">
                  <c:v>0.64706000000000019</c:v>
                </c:pt>
                <c:pt idx="84">
                  <c:v>0.78134000000000015</c:v>
                </c:pt>
                <c:pt idx="85">
                  <c:v>0.69894000000000001</c:v>
                </c:pt>
                <c:pt idx="86">
                  <c:v>0.61347000000000096</c:v>
                </c:pt>
                <c:pt idx="87">
                  <c:v>0.61347000000000096</c:v>
                </c:pt>
                <c:pt idx="88">
                  <c:v>0.6104200000000003</c:v>
                </c:pt>
                <c:pt idx="89">
                  <c:v>0.86070000000000046</c:v>
                </c:pt>
                <c:pt idx="90">
                  <c:v>0.95836999999999994</c:v>
                </c:pt>
                <c:pt idx="91">
                  <c:v>0.82408000000000015</c:v>
                </c:pt>
                <c:pt idx="92">
                  <c:v>0.87596000000000007</c:v>
                </c:pt>
                <c:pt idx="93">
                  <c:v>0.91258000000000039</c:v>
                </c:pt>
                <c:pt idx="94">
                  <c:v>1.0102499999999999</c:v>
                </c:pt>
                <c:pt idx="95">
                  <c:v>1.0071900000000005</c:v>
                </c:pt>
                <c:pt idx="96">
                  <c:v>0.97057999999999989</c:v>
                </c:pt>
                <c:pt idx="97">
                  <c:v>1.0102499999999999</c:v>
                </c:pt>
                <c:pt idx="98">
                  <c:v>1.0071900000000005</c:v>
                </c:pt>
                <c:pt idx="99">
                  <c:v>0.99803999999999971</c:v>
                </c:pt>
                <c:pt idx="100">
                  <c:v>1.0041499999999997</c:v>
                </c:pt>
                <c:pt idx="101">
                  <c:v>0.81492999999999938</c:v>
                </c:pt>
                <c:pt idx="102">
                  <c:v>1.0377200000000004</c:v>
                </c:pt>
                <c:pt idx="103">
                  <c:v>1.1628599999999993</c:v>
                </c:pt>
                <c:pt idx="104">
                  <c:v>1.0590899999999999</c:v>
                </c:pt>
                <c:pt idx="105">
                  <c:v>1.0468700000000002</c:v>
                </c:pt>
                <c:pt idx="106">
                  <c:v>1.1445499999999993</c:v>
                </c:pt>
                <c:pt idx="107">
                  <c:v>1.1353899999999999</c:v>
                </c:pt>
                <c:pt idx="108">
                  <c:v>1.20865</c:v>
                </c:pt>
                <c:pt idx="109">
                  <c:v>1.2452799999999991</c:v>
                </c:pt>
                <c:pt idx="110">
                  <c:v>1.2391600000000005</c:v>
                </c:pt>
                <c:pt idx="111">
                  <c:v>1.1201400000000001</c:v>
                </c:pt>
                <c:pt idx="112">
                  <c:v>1.1140399999999999</c:v>
                </c:pt>
                <c:pt idx="113">
                  <c:v>1.1842300000000001</c:v>
                </c:pt>
                <c:pt idx="114">
                  <c:v>1.2086400000000004</c:v>
                </c:pt>
                <c:pt idx="115">
                  <c:v>1.2055799999999999</c:v>
                </c:pt>
                <c:pt idx="116">
                  <c:v>1.2178099999999994</c:v>
                </c:pt>
                <c:pt idx="117">
                  <c:v>1.1781200000000001</c:v>
                </c:pt>
                <c:pt idx="118">
                  <c:v>1.2727300000000015</c:v>
                </c:pt>
                <c:pt idx="119">
                  <c:v>1.297159999999999</c:v>
                </c:pt>
                <c:pt idx="120">
                  <c:v>1.2697000000000003</c:v>
                </c:pt>
                <c:pt idx="121">
                  <c:v>1.3032600000000003</c:v>
                </c:pt>
                <c:pt idx="122">
                  <c:v>1.3185200000000008</c:v>
                </c:pt>
                <c:pt idx="123">
                  <c:v>1.3734699999999997</c:v>
                </c:pt>
                <c:pt idx="124">
                  <c:v>1.3978799999999978</c:v>
                </c:pt>
                <c:pt idx="125">
                  <c:v>1.3368399999999996</c:v>
                </c:pt>
                <c:pt idx="126">
                  <c:v>1.4192499999999995</c:v>
                </c:pt>
                <c:pt idx="127">
                  <c:v>1.6725800000000004</c:v>
                </c:pt>
                <c:pt idx="128">
                  <c:v>1.7152999999999998</c:v>
                </c:pt>
                <c:pt idx="129">
                  <c:v>1.4680799999999998</c:v>
                </c:pt>
                <c:pt idx="130">
                  <c:v>1.4680700000000002</c:v>
                </c:pt>
                <c:pt idx="131">
                  <c:v>2.420329999999999</c:v>
                </c:pt>
                <c:pt idx="132">
                  <c:v>2.3196099999999999</c:v>
                </c:pt>
                <c:pt idx="133">
                  <c:v>2.4966499999999998</c:v>
                </c:pt>
                <c:pt idx="134">
                  <c:v>2.7102900000000001</c:v>
                </c:pt>
                <c:pt idx="135">
                  <c:v>2.5699000000000001</c:v>
                </c:pt>
                <c:pt idx="136">
                  <c:v>2.6187399999999981</c:v>
                </c:pt>
                <c:pt idx="137">
                  <c:v>2.6523000000000003</c:v>
                </c:pt>
                <c:pt idx="138">
                  <c:v>3.1223399999999994</c:v>
                </c:pt>
                <c:pt idx="139">
                  <c:v>2.8476299999999992</c:v>
                </c:pt>
                <c:pt idx="140">
                  <c:v>2.9147899999999982</c:v>
                </c:pt>
                <c:pt idx="141">
                  <c:v>2.9269999999999983</c:v>
                </c:pt>
                <c:pt idx="142">
                  <c:v>3.0216099999999981</c:v>
                </c:pt>
                <c:pt idx="143">
                  <c:v>3.1284300000000007</c:v>
                </c:pt>
                <c:pt idx="144">
                  <c:v>3.6412000000000013</c:v>
                </c:pt>
                <c:pt idx="145">
                  <c:v>3.5801499999999988</c:v>
                </c:pt>
                <c:pt idx="146">
                  <c:v>3.5374199999999996</c:v>
                </c:pt>
                <c:pt idx="147">
                  <c:v>4.8010099999999989</c:v>
                </c:pt>
                <c:pt idx="148">
                  <c:v>4.8315299999999981</c:v>
                </c:pt>
                <c:pt idx="149">
                  <c:v>4.9169800000000006</c:v>
                </c:pt>
                <c:pt idx="150">
                  <c:v>4.8193200000000003</c:v>
                </c:pt>
                <c:pt idx="151">
                  <c:v>4.7308099999999991</c:v>
                </c:pt>
                <c:pt idx="152">
                  <c:v>5.109259999999999</c:v>
                </c:pt>
                <c:pt idx="153">
                  <c:v>5.3595400000000017</c:v>
                </c:pt>
                <c:pt idx="154">
                  <c:v>5.4389000000000012</c:v>
                </c:pt>
                <c:pt idx="155">
                  <c:v>5.3381799999999995</c:v>
                </c:pt>
                <c:pt idx="156">
                  <c:v>5.4175400000000016</c:v>
                </c:pt>
                <c:pt idx="157">
                  <c:v>5.5915000000000008</c:v>
                </c:pt>
                <c:pt idx="158">
                  <c:v>7.4502499999999987</c:v>
                </c:pt>
                <c:pt idx="159">
                  <c:v>6.8703500000000011</c:v>
                </c:pt>
                <c:pt idx="160">
                  <c:v>6.7879300000000011</c:v>
                </c:pt>
                <c:pt idx="161">
                  <c:v>6.7696299999999976</c:v>
                </c:pt>
                <c:pt idx="162">
                  <c:v>6.7665699999999989</c:v>
                </c:pt>
                <c:pt idx="163">
                  <c:v>7.163350000000003</c:v>
                </c:pt>
                <c:pt idx="164">
                  <c:v>7.0840000000000005</c:v>
                </c:pt>
                <c:pt idx="165">
                  <c:v>7.7402099999999994</c:v>
                </c:pt>
                <c:pt idx="166">
                  <c:v>8.4971300000000003</c:v>
                </c:pt>
                <c:pt idx="167">
                  <c:v>7.8287200000000006</c:v>
                </c:pt>
                <c:pt idx="168">
                  <c:v>7.5296200000000022</c:v>
                </c:pt>
                <c:pt idx="169">
                  <c:v>7.6456000000000017</c:v>
                </c:pt>
                <c:pt idx="170">
                  <c:v>7.5570799999999982</c:v>
                </c:pt>
                <c:pt idx="171">
                  <c:v>7.8775400000000015</c:v>
                </c:pt>
                <c:pt idx="172">
                  <c:v>7.9507899999999996</c:v>
                </c:pt>
                <c:pt idx="173">
                  <c:v>7.8470200000000023</c:v>
                </c:pt>
                <c:pt idx="174">
                  <c:v>8.04237</c:v>
                </c:pt>
                <c:pt idx="175">
                  <c:v>7.8989100000000008</c:v>
                </c:pt>
                <c:pt idx="176">
                  <c:v>7.956900000000001</c:v>
                </c:pt>
                <c:pt idx="177">
                  <c:v>8.0332099999999986</c:v>
                </c:pt>
                <c:pt idx="178">
                  <c:v>8.1003500000000024</c:v>
                </c:pt>
                <c:pt idx="179">
                  <c:v>8.0210099999999969</c:v>
                </c:pt>
                <c:pt idx="180">
                  <c:v>8.0972999999999953</c:v>
                </c:pt>
                <c:pt idx="181">
                  <c:v>8.0912000000000042</c:v>
                </c:pt>
                <c:pt idx="182">
                  <c:v>8.0667800000000032</c:v>
                </c:pt>
                <c:pt idx="183">
                  <c:v>8.1522400000000008</c:v>
                </c:pt>
                <c:pt idx="184">
                  <c:v>8.1583400000000026</c:v>
                </c:pt>
                <c:pt idx="185">
                  <c:v>8.0362600000000022</c:v>
                </c:pt>
                <c:pt idx="186">
                  <c:v>8.1583500000000004</c:v>
                </c:pt>
                <c:pt idx="187">
                  <c:v>8.1491800000000012</c:v>
                </c:pt>
                <c:pt idx="188">
                  <c:v>8.1858100000000018</c:v>
                </c:pt>
                <c:pt idx="189">
                  <c:v>8.2651800000000009</c:v>
                </c:pt>
                <c:pt idx="190">
                  <c:v>8.5581700000000005</c:v>
                </c:pt>
                <c:pt idx="191">
                  <c:v>8.5001699999999989</c:v>
                </c:pt>
                <c:pt idx="192">
                  <c:v>8.4727099999999975</c:v>
                </c:pt>
                <c:pt idx="193">
                  <c:v>8.6955200000000019</c:v>
                </c:pt>
                <c:pt idx="194">
                  <c:v>8.6100500000000011</c:v>
                </c:pt>
                <c:pt idx="195">
                  <c:v>8.7321499999999972</c:v>
                </c:pt>
                <c:pt idx="196">
                  <c:v>9.3181599999999989</c:v>
                </c:pt>
                <c:pt idx="197">
                  <c:v>9.2571099999999973</c:v>
                </c:pt>
                <c:pt idx="198">
                  <c:v>9.1228099999999994</c:v>
                </c:pt>
                <c:pt idx="199">
                  <c:v>9.1563999999999979</c:v>
                </c:pt>
                <c:pt idx="200">
                  <c:v>9.2571200000000005</c:v>
                </c:pt>
                <c:pt idx="201">
                  <c:v>9.1533399999999983</c:v>
                </c:pt>
                <c:pt idx="202">
                  <c:v>9.1228200000000008</c:v>
                </c:pt>
                <c:pt idx="203">
                  <c:v>9.3059399999999997</c:v>
                </c:pt>
                <c:pt idx="204">
                  <c:v>9.4493999999999954</c:v>
                </c:pt>
                <c:pt idx="205">
                  <c:v>9.4524600000000003</c:v>
                </c:pt>
                <c:pt idx="206">
                  <c:v>9.4829600000000021</c:v>
                </c:pt>
                <c:pt idx="207">
                  <c:v>10.20632</c:v>
                </c:pt>
                <c:pt idx="208">
                  <c:v>10.252109999999998</c:v>
                </c:pt>
                <c:pt idx="209">
                  <c:v>10.24906</c:v>
                </c:pt>
                <c:pt idx="210">
                  <c:v>10.078139999999998</c:v>
                </c:pt>
                <c:pt idx="211">
                  <c:v>10.120860000000002</c:v>
                </c:pt>
                <c:pt idx="212">
                  <c:v>10.548170000000001</c:v>
                </c:pt>
                <c:pt idx="213">
                  <c:v>10.618359999999997</c:v>
                </c:pt>
                <c:pt idx="214">
                  <c:v>10.954099999999999</c:v>
                </c:pt>
                <c:pt idx="215">
                  <c:v>10.99377</c:v>
                </c:pt>
                <c:pt idx="216">
                  <c:v>10.764859999999999</c:v>
                </c:pt>
                <c:pt idx="217">
                  <c:v>10.850319999999996</c:v>
                </c:pt>
                <c:pt idx="218">
                  <c:v>11.1769</c:v>
                </c:pt>
                <c:pt idx="219">
                  <c:v>11.225729999999999</c:v>
                </c:pt>
                <c:pt idx="220">
                  <c:v>11.439380000000002</c:v>
                </c:pt>
                <c:pt idx="221">
                  <c:v>11.48516</c:v>
                </c:pt>
                <c:pt idx="222">
                  <c:v>11.43024</c:v>
                </c:pt>
                <c:pt idx="223">
                  <c:v>11.381399999999999</c:v>
                </c:pt>
                <c:pt idx="224">
                  <c:v>11.509580000000001</c:v>
                </c:pt>
                <c:pt idx="225">
                  <c:v>11.73545</c:v>
                </c:pt>
                <c:pt idx="226">
                  <c:v>11.683560000000002</c:v>
                </c:pt>
                <c:pt idx="227">
                  <c:v>11.790389999999997</c:v>
                </c:pt>
                <c:pt idx="228">
                  <c:v>12.028450000000003</c:v>
                </c:pt>
                <c:pt idx="229">
                  <c:v>12.077289999999998</c:v>
                </c:pt>
                <c:pt idx="230">
                  <c:v>12.245140000000001</c:v>
                </c:pt>
                <c:pt idx="231">
                  <c:v>12.306199999999999</c:v>
                </c:pt>
                <c:pt idx="232">
                  <c:v>12.181039999999998</c:v>
                </c:pt>
                <c:pt idx="233">
                  <c:v>12.32145</c:v>
                </c:pt>
                <c:pt idx="234">
                  <c:v>12.455749999999998</c:v>
                </c:pt>
                <c:pt idx="235">
                  <c:v>12.999030000000003</c:v>
                </c:pt>
                <c:pt idx="236">
                  <c:v>12.675500000000001</c:v>
                </c:pt>
                <c:pt idx="237">
                  <c:v>12.754859999999999</c:v>
                </c:pt>
                <c:pt idx="238">
                  <c:v>12.651080000000002</c:v>
                </c:pt>
                <c:pt idx="239">
                  <c:v>12.75484</c:v>
                </c:pt>
                <c:pt idx="240">
                  <c:v>13.145519999999998</c:v>
                </c:pt>
                <c:pt idx="241">
                  <c:v>13.020379999999999</c:v>
                </c:pt>
                <c:pt idx="242">
                  <c:v>13.038699999999999</c:v>
                </c:pt>
                <c:pt idx="243">
                  <c:v>13.060059999999998</c:v>
                </c:pt>
                <c:pt idx="244">
                  <c:v>13.011219999999998</c:v>
                </c:pt>
                <c:pt idx="245">
                  <c:v>13.307290000000002</c:v>
                </c:pt>
                <c:pt idx="246">
                  <c:v>13.29813</c:v>
                </c:pt>
                <c:pt idx="247">
                  <c:v>13.261509999999998</c:v>
                </c:pt>
                <c:pt idx="248">
                  <c:v>13.218780000000002</c:v>
                </c:pt>
                <c:pt idx="249">
                  <c:v>13.484299999999998</c:v>
                </c:pt>
                <c:pt idx="250">
                  <c:v>13.639980000000001</c:v>
                </c:pt>
                <c:pt idx="251">
                  <c:v>13.591149999999997</c:v>
                </c:pt>
                <c:pt idx="252">
                  <c:v>13.633870000000002</c:v>
                </c:pt>
                <c:pt idx="253">
                  <c:v>13.643019999999996</c:v>
                </c:pt>
                <c:pt idx="254">
                  <c:v>13.908559999999998</c:v>
                </c:pt>
                <c:pt idx="255">
                  <c:v>14.125259999999999</c:v>
                </c:pt>
                <c:pt idx="256">
                  <c:v>14.018429999999999</c:v>
                </c:pt>
                <c:pt idx="257">
                  <c:v>13.91466</c:v>
                </c:pt>
                <c:pt idx="258">
                  <c:v>14.390799999999999</c:v>
                </c:pt>
                <c:pt idx="259">
                  <c:v>14.40911</c:v>
                </c:pt>
                <c:pt idx="260">
                  <c:v>14.750950000000003</c:v>
                </c:pt>
                <c:pt idx="261">
                  <c:v>14.818089999999998</c:v>
                </c:pt>
                <c:pt idx="262">
                  <c:v>14.885250000000001</c:v>
                </c:pt>
                <c:pt idx="263">
                  <c:v>14.943240000000001</c:v>
                </c:pt>
                <c:pt idx="264">
                  <c:v>15.144669999999996</c:v>
                </c:pt>
                <c:pt idx="265">
                  <c:v>15.840569999999998</c:v>
                </c:pt>
                <c:pt idx="266">
                  <c:v>15.321689999999998</c:v>
                </c:pt>
                <c:pt idx="267">
                  <c:v>16.060309999999994</c:v>
                </c:pt>
                <c:pt idx="268">
                  <c:v>16.023679999999999</c:v>
                </c:pt>
                <c:pt idx="269">
                  <c:v>15.984000000000002</c:v>
                </c:pt>
                <c:pt idx="270">
                  <c:v>16.67379</c:v>
                </c:pt>
                <c:pt idx="271">
                  <c:v>16.972890000000003</c:v>
                </c:pt>
                <c:pt idx="272">
                  <c:v>16.774520000000003</c:v>
                </c:pt>
                <c:pt idx="273">
                  <c:v>16.737880000000001</c:v>
                </c:pt>
                <c:pt idx="274">
                  <c:v>17.125500000000002</c:v>
                </c:pt>
                <c:pt idx="275">
                  <c:v>17.241479999999996</c:v>
                </c:pt>
                <c:pt idx="276">
                  <c:v>17.119399999999995</c:v>
                </c:pt>
                <c:pt idx="277">
                  <c:v>17.308629999999997</c:v>
                </c:pt>
                <c:pt idx="278">
                  <c:v>17.329999999999995</c:v>
                </c:pt>
                <c:pt idx="279">
                  <c:v>17.702349999999996</c:v>
                </c:pt>
                <c:pt idx="280">
                  <c:v>17.677940000000003</c:v>
                </c:pt>
                <c:pt idx="281">
                  <c:v>18.096090000000004</c:v>
                </c:pt>
                <c:pt idx="282">
                  <c:v>18.419609999999999</c:v>
                </c:pt>
                <c:pt idx="283">
                  <c:v>18.120500000000003</c:v>
                </c:pt>
                <c:pt idx="284">
                  <c:v>18.596630000000001</c:v>
                </c:pt>
                <c:pt idx="285">
                  <c:v>18.648519999999998</c:v>
                </c:pt>
                <c:pt idx="286">
                  <c:v>19.432909999999996</c:v>
                </c:pt>
                <c:pt idx="287">
                  <c:v>19.139900000000001</c:v>
                </c:pt>
                <c:pt idx="288">
                  <c:v>19.759490000000007</c:v>
                </c:pt>
                <c:pt idx="289">
                  <c:v>20.293620000000001</c:v>
                </c:pt>
                <c:pt idx="290">
                  <c:v>20.128810000000001</c:v>
                </c:pt>
                <c:pt idx="291">
                  <c:v>20.272260000000003</c:v>
                </c:pt>
                <c:pt idx="292">
                  <c:v>20.549989999999994</c:v>
                </c:pt>
                <c:pt idx="293">
                  <c:v>20.427909999999997</c:v>
                </c:pt>
                <c:pt idx="294">
                  <c:v>20.537789999999994</c:v>
                </c:pt>
                <c:pt idx="295">
                  <c:v>21.136010000000002</c:v>
                </c:pt>
                <c:pt idx="296">
                  <c:v>21.596870000000003</c:v>
                </c:pt>
                <c:pt idx="297">
                  <c:v>21.535839999999997</c:v>
                </c:pt>
                <c:pt idx="298">
                  <c:v>22.140149999999995</c:v>
                </c:pt>
                <c:pt idx="299">
                  <c:v>21.984489999999997</c:v>
                </c:pt>
                <c:pt idx="300">
                  <c:v>22.530830000000002</c:v>
                </c:pt>
                <c:pt idx="301">
                  <c:v>22.295820000000003</c:v>
                </c:pt>
                <c:pt idx="302">
                  <c:v>22.454519999999999</c:v>
                </c:pt>
                <c:pt idx="303">
                  <c:v>23.040519999999997</c:v>
                </c:pt>
                <c:pt idx="304">
                  <c:v>22.875710000000005</c:v>
                </c:pt>
                <c:pt idx="305">
                  <c:v>23.07105</c:v>
                </c:pt>
                <c:pt idx="306">
                  <c:v>23.870709999999999</c:v>
                </c:pt>
                <c:pt idx="307">
                  <c:v>23.507509999999996</c:v>
                </c:pt>
                <c:pt idx="308">
                  <c:v>23.428159999999998</c:v>
                </c:pt>
                <c:pt idx="309">
                  <c:v>23.486139999999999</c:v>
                </c:pt>
                <c:pt idx="310">
                  <c:v>23.541080000000001</c:v>
                </c:pt>
                <c:pt idx="311">
                  <c:v>23.473939999999999</c:v>
                </c:pt>
                <c:pt idx="312">
                  <c:v>23.391529999999999</c:v>
                </c:pt>
                <c:pt idx="313">
                  <c:v>23.309109999999997</c:v>
                </c:pt>
                <c:pt idx="314">
                  <c:v>24.26444</c:v>
                </c:pt>
                <c:pt idx="315">
                  <c:v>24.322430000000004</c:v>
                </c:pt>
                <c:pt idx="316">
                  <c:v>23.657069999999994</c:v>
                </c:pt>
                <c:pt idx="317">
                  <c:v>23.614330000000006</c:v>
                </c:pt>
                <c:pt idx="318">
                  <c:v>23.721160000000001</c:v>
                </c:pt>
                <c:pt idx="319">
                  <c:v>24.108770000000003</c:v>
                </c:pt>
                <c:pt idx="320">
                  <c:v>24.261379999999999</c:v>
                </c:pt>
                <c:pt idx="321">
                  <c:v>24.548290000000001</c:v>
                </c:pt>
                <c:pt idx="322">
                  <c:v>24.642909999999997</c:v>
                </c:pt>
                <c:pt idx="323">
                  <c:v>25.146509999999999</c:v>
                </c:pt>
                <c:pt idx="324">
                  <c:v>25.042719999999999</c:v>
                </c:pt>
                <c:pt idx="325">
                  <c:v>24.792449999999999</c:v>
                </c:pt>
                <c:pt idx="326">
                  <c:v>24.945070000000005</c:v>
                </c:pt>
                <c:pt idx="327">
                  <c:v>24.990850000000002</c:v>
                </c:pt>
                <c:pt idx="328">
                  <c:v>24.926749999999998</c:v>
                </c:pt>
                <c:pt idx="329">
                  <c:v>24.896229999999999</c:v>
                </c:pt>
                <c:pt idx="330">
                  <c:v>24.804659999999998</c:v>
                </c:pt>
                <c:pt idx="331">
                  <c:v>25.44866</c:v>
                </c:pt>
                <c:pt idx="332">
                  <c:v>25.390680000000003</c:v>
                </c:pt>
                <c:pt idx="333">
                  <c:v>25.598219999999998</c:v>
                </c:pt>
                <c:pt idx="334">
                  <c:v>26.110970000000002</c:v>
                </c:pt>
                <c:pt idx="335">
                  <c:v>25.851549999999996</c:v>
                </c:pt>
                <c:pt idx="336">
                  <c:v>25.756929999999997</c:v>
                </c:pt>
                <c:pt idx="337">
                  <c:v>26.730570000000004</c:v>
                </c:pt>
                <c:pt idx="338">
                  <c:v>26.617629999999995</c:v>
                </c:pt>
                <c:pt idx="339">
                  <c:v>26.675619999999999</c:v>
                </c:pt>
                <c:pt idx="340">
                  <c:v>27.286059999999999</c:v>
                </c:pt>
                <c:pt idx="341">
                  <c:v>26.94116</c:v>
                </c:pt>
                <c:pt idx="342">
                  <c:v>26.870949999999997</c:v>
                </c:pt>
                <c:pt idx="343">
                  <c:v>26.989999999999995</c:v>
                </c:pt>
                <c:pt idx="344">
                  <c:v>26.877059999999997</c:v>
                </c:pt>
                <c:pt idx="345">
                  <c:v>27.484440000000003</c:v>
                </c:pt>
                <c:pt idx="346">
                  <c:v>27.582090000000004</c:v>
                </c:pt>
                <c:pt idx="347">
                  <c:v>27.35014</c:v>
                </c:pt>
                <c:pt idx="348">
                  <c:v>27.81101</c:v>
                </c:pt>
                <c:pt idx="349">
                  <c:v>28.302409999999998</c:v>
                </c:pt>
                <c:pt idx="350">
                  <c:v>28.039929999999995</c:v>
                </c:pt>
                <c:pt idx="351">
                  <c:v>28.067399999999999</c:v>
                </c:pt>
                <c:pt idx="352">
                  <c:v>28.74802</c:v>
                </c:pt>
                <c:pt idx="353">
                  <c:v>29.346239999999998</c:v>
                </c:pt>
                <c:pt idx="354">
                  <c:v>29.523260000000001</c:v>
                </c:pt>
                <c:pt idx="355">
                  <c:v>29.297400000000003</c:v>
                </c:pt>
                <c:pt idx="356">
                  <c:v>30.200820000000004</c:v>
                </c:pt>
                <c:pt idx="357">
                  <c:v>29.843730000000001</c:v>
                </c:pt>
                <c:pt idx="358">
                  <c:v>30.176399999999997</c:v>
                </c:pt>
                <c:pt idx="359">
                  <c:v>30.646450000000002</c:v>
                </c:pt>
                <c:pt idx="360">
                  <c:v>28.25357</c:v>
                </c:pt>
                <c:pt idx="361">
                  <c:v>24.645960000000006</c:v>
                </c:pt>
                <c:pt idx="362">
                  <c:v>24.334629999999997</c:v>
                </c:pt>
                <c:pt idx="363">
                  <c:v>24.475040000000003</c:v>
                </c:pt>
                <c:pt idx="364">
                  <c:v>24.545240000000003</c:v>
                </c:pt>
                <c:pt idx="365">
                  <c:v>24.493360000000003</c:v>
                </c:pt>
                <c:pt idx="366">
                  <c:v>24.426199999999994</c:v>
                </c:pt>
                <c:pt idx="367">
                  <c:v>24.560499999999998</c:v>
                </c:pt>
                <c:pt idx="368">
                  <c:v>24.499459999999999</c:v>
                </c:pt>
                <c:pt idx="369">
                  <c:v>24.426200000000005</c:v>
                </c:pt>
                <c:pt idx="370">
                  <c:v>24.39263</c:v>
                </c:pt>
                <c:pt idx="371">
                  <c:v>24.41094</c:v>
                </c:pt>
                <c:pt idx="372">
                  <c:v>24.291909999999998</c:v>
                </c:pt>
                <c:pt idx="373">
                  <c:v>24.325480000000002</c:v>
                </c:pt>
                <c:pt idx="374">
                  <c:v>24.484199999999998</c:v>
                </c:pt>
                <c:pt idx="375">
                  <c:v>24.392630000000004</c:v>
                </c:pt>
                <c:pt idx="376">
                  <c:v>24.392630000000004</c:v>
                </c:pt>
                <c:pt idx="377">
                  <c:v>24.389580000000006</c:v>
                </c:pt>
                <c:pt idx="378">
                  <c:v>24.32244</c:v>
                </c:pt>
                <c:pt idx="379">
                  <c:v>24.29496</c:v>
                </c:pt>
                <c:pt idx="380">
                  <c:v>24.301059999999996</c:v>
                </c:pt>
                <c:pt idx="381">
                  <c:v>24.291909999999998</c:v>
                </c:pt>
                <c:pt idx="382">
                  <c:v>24.444500000000001</c:v>
                </c:pt>
                <c:pt idx="383">
                  <c:v>24.511669999999995</c:v>
                </c:pt>
                <c:pt idx="384">
                  <c:v>25.653160000000003</c:v>
                </c:pt>
                <c:pt idx="385">
                  <c:v>25.161770000000004</c:v>
                </c:pt>
                <c:pt idx="386">
                  <c:v>24.945049999999995</c:v>
                </c:pt>
                <c:pt idx="387">
                  <c:v>24.841279999999998</c:v>
                </c:pt>
                <c:pt idx="388">
                  <c:v>25.195329999999998</c:v>
                </c:pt>
                <c:pt idx="389">
                  <c:v>24.816880000000001</c:v>
                </c:pt>
                <c:pt idx="390">
                  <c:v>23.889019999999995</c:v>
                </c:pt>
                <c:pt idx="391">
                  <c:v>23.962270000000004</c:v>
                </c:pt>
                <c:pt idx="392">
                  <c:v>24.63374</c:v>
                </c:pt>
                <c:pt idx="393">
                  <c:v>23.995850000000004</c:v>
                </c:pt>
                <c:pt idx="394">
                  <c:v>23.7883</c:v>
                </c:pt>
                <c:pt idx="395">
                  <c:v>23.974480000000003</c:v>
                </c:pt>
                <c:pt idx="396">
                  <c:v>23.913440000000001</c:v>
                </c:pt>
                <c:pt idx="397">
                  <c:v>23.898170000000004</c:v>
                </c:pt>
                <c:pt idx="398">
                  <c:v>24.197290000000002</c:v>
                </c:pt>
                <c:pt idx="399">
                  <c:v>24.304109999999994</c:v>
                </c:pt>
                <c:pt idx="400">
                  <c:v>23.864610000000003</c:v>
                </c:pt>
                <c:pt idx="401">
                  <c:v>23.840199999999996</c:v>
                </c:pt>
                <c:pt idx="402">
                  <c:v>23.995840000000001</c:v>
                </c:pt>
                <c:pt idx="403">
                  <c:v>23.864609999999999</c:v>
                </c:pt>
                <c:pt idx="404">
                  <c:v>23.898179999999996</c:v>
                </c:pt>
                <c:pt idx="405">
                  <c:v>23.895129999999995</c:v>
                </c:pt>
                <c:pt idx="406">
                  <c:v>23.803569999999993</c:v>
                </c:pt>
                <c:pt idx="407">
                  <c:v>24.02636</c:v>
                </c:pt>
                <c:pt idx="408">
                  <c:v>24.56354</c:v>
                </c:pt>
                <c:pt idx="409">
                  <c:v>23.992799999999999</c:v>
                </c:pt>
                <c:pt idx="410">
                  <c:v>23.925649999999997</c:v>
                </c:pt>
                <c:pt idx="411">
                  <c:v>23.931749999999997</c:v>
                </c:pt>
                <c:pt idx="412">
                  <c:v>23.821879999999997</c:v>
                </c:pt>
                <c:pt idx="413">
                  <c:v>23.971439999999998</c:v>
                </c:pt>
                <c:pt idx="414">
                  <c:v>23.901230000000005</c:v>
                </c:pt>
                <c:pt idx="415">
                  <c:v>23.803570000000001</c:v>
                </c:pt>
                <c:pt idx="416">
                  <c:v>23.861549999999998</c:v>
                </c:pt>
                <c:pt idx="417">
                  <c:v>23.815769999999997</c:v>
                </c:pt>
                <c:pt idx="418">
                  <c:v>23.800509999999999</c:v>
                </c:pt>
                <c:pt idx="419">
                  <c:v>23.6998</c:v>
                </c:pt>
                <c:pt idx="420">
                  <c:v>23.766930000000002</c:v>
                </c:pt>
                <c:pt idx="421">
                  <c:v>23.809669999999997</c:v>
                </c:pt>
                <c:pt idx="422">
                  <c:v>23.788309999999996</c:v>
                </c:pt>
                <c:pt idx="423">
                  <c:v>23.803559999999997</c:v>
                </c:pt>
                <c:pt idx="424">
                  <c:v>23.712000000000003</c:v>
                </c:pt>
                <c:pt idx="425">
                  <c:v>23.699789999999997</c:v>
                </c:pt>
                <c:pt idx="426">
                  <c:v>23.693689999999997</c:v>
                </c:pt>
                <c:pt idx="427">
                  <c:v>23.611280000000001</c:v>
                </c:pt>
                <c:pt idx="428">
                  <c:v>23.599080000000004</c:v>
                </c:pt>
                <c:pt idx="429">
                  <c:v>23.791360000000001</c:v>
                </c:pt>
                <c:pt idx="430">
                  <c:v>23.696749999999998</c:v>
                </c:pt>
                <c:pt idx="431">
                  <c:v>23.696739999999998</c:v>
                </c:pt>
                <c:pt idx="432">
                  <c:v>23.696739999999998</c:v>
                </c:pt>
                <c:pt idx="433">
                  <c:v>23.696739999999998</c:v>
                </c:pt>
                <c:pt idx="434">
                  <c:v>23.696739999999998</c:v>
                </c:pt>
                <c:pt idx="435">
                  <c:v>23.638759999999998</c:v>
                </c:pt>
                <c:pt idx="436">
                  <c:v>24.185079999999999</c:v>
                </c:pt>
                <c:pt idx="437">
                  <c:v>24.441450000000003</c:v>
                </c:pt>
                <c:pt idx="438">
                  <c:v>23.934809999999999</c:v>
                </c:pt>
                <c:pt idx="439">
                  <c:v>23.965330000000005</c:v>
                </c:pt>
                <c:pt idx="440">
                  <c:v>24.011109999999999</c:v>
                </c:pt>
                <c:pt idx="441">
                  <c:v>23.937860000000001</c:v>
                </c:pt>
                <c:pt idx="442">
                  <c:v>24.023329999999998</c:v>
                </c:pt>
                <c:pt idx="443">
                  <c:v>23.980589999999996</c:v>
                </c:pt>
                <c:pt idx="444">
                  <c:v>23.910389999999996</c:v>
                </c:pt>
                <c:pt idx="445">
                  <c:v>23.849350000000001</c:v>
                </c:pt>
                <c:pt idx="446">
                  <c:v>23.803569999999993</c:v>
                </c:pt>
                <c:pt idx="447">
                  <c:v>23.69369</c:v>
                </c:pt>
                <c:pt idx="448">
                  <c:v>23.873759999999997</c:v>
                </c:pt>
                <c:pt idx="449">
                  <c:v>23.815770000000001</c:v>
                </c:pt>
                <c:pt idx="450">
                  <c:v>23.806609999999999</c:v>
                </c:pt>
                <c:pt idx="451">
                  <c:v>23.803559999999997</c:v>
                </c:pt>
                <c:pt idx="452">
                  <c:v>23.715050000000002</c:v>
                </c:pt>
                <c:pt idx="453">
                  <c:v>23.68149</c:v>
                </c:pt>
                <c:pt idx="454">
                  <c:v>23.797449999999998</c:v>
                </c:pt>
                <c:pt idx="455">
                  <c:v>23.852409999999999</c:v>
                </c:pt>
                <c:pt idx="456">
                  <c:v>23.797460000000001</c:v>
                </c:pt>
                <c:pt idx="457">
                  <c:v>23.809669999999997</c:v>
                </c:pt>
                <c:pt idx="458">
                  <c:v>23.794409999999999</c:v>
                </c:pt>
                <c:pt idx="459">
                  <c:v>23.782189999999996</c:v>
                </c:pt>
                <c:pt idx="460">
                  <c:v>23.702839999999995</c:v>
                </c:pt>
                <c:pt idx="461">
                  <c:v>23.699790000000004</c:v>
                </c:pt>
                <c:pt idx="462">
                  <c:v>23.693690000000007</c:v>
                </c:pt>
                <c:pt idx="463">
                  <c:v>23.693690000000007</c:v>
                </c:pt>
                <c:pt idx="464">
                  <c:v>23.702839999999995</c:v>
                </c:pt>
                <c:pt idx="465">
                  <c:v>23.693690000000007</c:v>
                </c:pt>
                <c:pt idx="466">
                  <c:v>23.596019999999999</c:v>
                </c:pt>
                <c:pt idx="467">
                  <c:v>23.596019999999999</c:v>
                </c:pt>
                <c:pt idx="468">
                  <c:v>23.681479999999997</c:v>
                </c:pt>
                <c:pt idx="469">
                  <c:v>23.672330000000002</c:v>
                </c:pt>
                <c:pt idx="470">
                  <c:v>23.745570000000001</c:v>
                </c:pt>
                <c:pt idx="471">
                  <c:v>23.794410000000003</c:v>
                </c:pt>
                <c:pt idx="472">
                  <c:v>23.702839999999995</c:v>
                </c:pt>
                <c:pt idx="473">
                  <c:v>23.690639999999998</c:v>
                </c:pt>
                <c:pt idx="474">
                  <c:v>23.68759</c:v>
                </c:pt>
                <c:pt idx="475">
                  <c:v>23.690639999999998</c:v>
                </c:pt>
                <c:pt idx="476">
                  <c:v>23.699790000000004</c:v>
                </c:pt>
                <c:pt idx="477">
                  <c:v>23.690639999999998</c:v>
                </c:pt>
                <c:pt idx="478">
                  <c:v>23.699790000000004</c:v>
                </c:pt>
                <c:pt idx="479">
                  <c:v>23.696739999999995</c:v>
                </c:pt>
                <c:pt idx="480">
                  <c:v>23.660110000000003</c:v>
                </c:pt>
                <c:pt idx="481">
                  <c:v>23.596020000000003</c:v>
                </c:pt>
                <c:pt idx="482">
                  <c:v>23.596020000000003</c:v>
                </c:pt>
                <c:pt idx="483">
                  <c:v>23.592970000000001</c:v>
                </c:pt>
                <c:pt idx="484">
                  <c:v>23.605180000000001</c:v>
                </c:pt>
                <c:pt idx="485">
                  <c:v>23.599070000000001</c:v>
                </c:pt>
                <c:pt idx="486">
                  <c:v>23.592970000000001</c:v>
                </c:pt>
                <c:pt idx="487">
                  <c:v>23.589919999999996</c:v>
                </c:pt>
                <c:pt idx="488">
                  <c:v>23.599070000000001</c:v>
                </c:pt>
                <c:pt idx="489">
                  <c:v>23.5533</c:v>
                </c:pt>
                <c:pt idx="490">
                  <c:v>23.498359999999998</c:v>
                </c:pt>
                <c:pt idx="491">
                  <c:v>23.4953</c:v>
                </c:pt>
                <c:pt idx="492">
                  <c:v>23.4892</c:v>
                </c:pt>
                <c:pt idx="493">
                  <c:v>23.620439999999999</c:v>
                </c:pt>
                <c:pt idx="494">
                  <c:v>23.705899999999996</c:v>
                </c:pt>
                <c:pt idx="495">
                  <c:v>23.705899999999996</c:v>
                </c:pt>
                <c:pt idx="496">
                  <c:v>23.702850000000002</c:v>
                </c:pt>
                <c:pt idx="497">
                  <c:v>23.696740000000005</c:v>
                </c:pt>
                <c:pt idx="498">
                  <c:v>23.6998</c:v>
                </c:pt>
                <c:pt idx="499">
                  <c:v>23.6998</c:v>
                </c:pt>
                <c:pt idx="500">
                  <c:v>23.669270000000001</c:v>
                </c:pt>
                <c:pt idx="501">
                  <c:v>23.608229999999999</c:v>
                </c:pt>
                <c:pt idx="502">
                  <c:v>23.596020000000003</c:v>
                </c:pt>
                <c:pt idx="503">
                  <c:v>23.599080000000001</c:v>
                </c:pt>
                <c:pt idx="504">
                  <c:v>23.596020000000003</c:v>
                </c:pt>
                <c:pt idx="505">
                  <c:v>23.599080000000001</c:v>
                </c:pt>
                <c:pt idx="506">
                  <c:v>23.605179999999997</c:v>
                </c:pt>
                <c:pt idx="507">
                  <c:v>23.596020000000003</c:v>
                </c:pt>
                <c:pt idx="508">
                  <c:v>23.592970000000001</c:v>
                </c:pt>
                <c:pt idx="509">
                  <c:v>23.596020000000003</c:v>
                </c:pt>
                <c:pt idx="510">
                  <c:v>23.592970000000001</c:v>
                </c:pt>
                <c:pt idx="511">
                  <c:v>23.605179999999997</c:v>
                </c:pt>
                <c:pt idx="512">
                  <c:v>23.596020000000003</c:v>
                </c:pt>
                <c:pt idx="513">
                  <c:v>23.596020000000003</c:v>
                </c:pt>
                <c:pt idx="514">
                  <c:v>23.565499999999997</c:v>
                </c:pt>
                <c:pt idx="515">
                  <c:v>23.4892</c:v>
                </c:pt>
                <c:pt idx="516">
                  <c:v>23.516659999999998</c:v>
                </c:pt>
                <c:pt idx="517">
                  <c:v>23.4953</c:v>
                </c:pt>
                <c:pt idx="518">
                  <c:v>23.498349999999995</c:v>
                </c:pt>
                <c:pt idx="519">
                  <c:v>23.4892</c:v>
                </c:pt>
                <c:pt idx="520">
                  <c:v>23.5014</c:v>
                </c:pt>
                <c:pt idx="521">
                  <c:v>23.504450000000002</c:v>
                </c:pt>
                <c:pt idx="522">
                  <c:v>23.4892</c:v>
                </c:pt>
                <c:pt idx="523">
                  <c:v>23.492249999999999</c:v>
                </c:pt>
                <c:pt idx="524">
                  <c:v>23.498349999999995</c:v>
                </c:pt>
                <c:pt idx="525">
                  <c:v>23.489200000000004</c:v>
                </c:pt>
                <c:pt idx="526">
                  <c:v>23.4953</c:v>
                </c:pt>
                <c:pt idx="527">
                  <c:v>23.492250000000002</c:v>
                </c:pt>
                <c:pt idx="528">
                  <c:v>23.498349999999995</c:v>
                </c:pt>
                <c:pt idx="529">
                  <c:v>23.4892</c:v>
                </c:pt>
                <c:pt idx="530">
                  <c:v>23.571600000000004</c:v>
                </c:pt>
                <c:pt idx="531">
                  <c:v>23.650970000000001</c:v>
                </c:pt>
                <c:pt idx="532">
                  <c:v>23.620439999999995</c:v>
                </c:pt>
                <c:pt idx="533">
                  <c:v>23.596019999999999</c:v>
                </c:pt>
                <c:pt idx="534">
                  <c:v>23.592969999999994</c:v>
                </c:pt>
                <c:pt idx="535">
                  <c:v>23.5838</c:v>
                </c:pt>
                <c:pt idx="536">
                  <c:v>23.596019999999999</c:v>
                </c:pt>
                <c:pt idx="537">
                  <c:v>23.592969999999994</c:v>
                </c:pt>
                <c:pt idx="538">
                  <c:v>23.586869999999994</c:v>
                </c:pt>
                <c:pt idx="539">
                  <c:v>23.592970000000001</c:v>
                </c:pt>
                <c:pt idx="540">
                  <c:v>23.586869999999994</c:v>
                </c:pt>
                <c:pt idx="541">
                  <c:v>23.589919999999996</c:v>
                </c:pt>
                <c:pt idx="542">
                  <c:v>23.589919999999996</c:v>
                </c:pt>
                <c:pt idx="543">
                  <c:v>23.592969999999994</c:v>
                </c:pt>
                <c:pt idx="544">
                  <c:v>23.586869999999994</c:v>
                </c:pt>
                <c:pt idx="545">
                  <c:v>23.574650000000002</c:v>
                </c:pt>
                <c:pt idx="546">
                  <c:v>23.589920000000003</c:v>
                </c:pt>
                <c:pt idx="547">
                  <c:v>23.589919999999996</c:v>
                </c:pt>
                <c:pt idx="548">
                  <c:v>23.498359999999998</c:v>
                </c:pt>
                <c:pt idx="549">
                  <c:v>23.483080000000001</c:v>
                </c:pt>
                <c:pt idx="550">
                  <c:v>23.501409999999996</c:v>
                </c:pt>
                <c:pt idx="551">
                  <c:v>23.492249999999999</c:v>
                </c:pt>
                <c:pt idx="552">
                  <c:v>23.492249999999999</c:v>
                </c:pt>
                <c:pt idx="553">
                  <c:v>23.498350000000002</c:v>
                </c:pt>
                <c:pt idx="554">
                  <c:v>23.492249999999999</c:v>
                </c:pt>
                <c:pt idx="555">
                  <c:v>23.504459999999998</c:v>
                </c:pt>
                <c:pt idx="556">
                  <c:v>23.495309999999996</c:v>
                </c:pt>
                <c:pt idx="557">
                  <c:v>23.486130000000003</c:v>
                </c:pt>
                <c:pt idx="558">
                  <c:v>23.495309999999996</c:v>
                </c:pt>
                <c:pt idx="559">
                  <c:v>23.486130000000003</c:v>
                </c:pt>
                <c:pt idx="560">
                  <c:v>23.498350000000002</c:v>
                </c:pt>
                <c:pt idx="561">
                  <c:v>23.495309999999996</c:v>
                </c:pt>
                <c:pt idx="562">
                  <c:v>23.498350000000002</c:v>
                </c:pt>
                <c:pt idx="563">
                  <c:v>23.492249999999999</c:v>
                </c:pt>
                <c:pt idx="564">
                  <c:v>23.492249999999999</c:v>
                </c:pt>
                <c:pt idx="565">
                  <c:v>23.480049999999995</c:v>
                </c:pt>
                <c:pt idx="566">
                  <c:v>23.400690000000001</c:v>
                </c:pt>
                <c:pt idx="567">
                  <c:v>23.400689999999994</c:v>
                </c:pt>
                <c:pt idx="568">
                  <c:v>23.382359999999998</c:v>
                </c:pt>
                <c:pt idx="569">
                  <c:v>23.388479999999994</c:v>
                </c:pt>
                <c:pt idx="570">
                  <c:v>23.397629999999999</c:v>
                </c:pt>
                <c:pt idx="571">
                  <c:v>23.388479999999994</c:v>
                </c:pt>
                <c:pt idx="572">
                  <c:v>23.397629999999999</c:v>
                </c:pt>
                <c:pt idx="573">
                  <c:v>23.394589999999994</c:v>
                </c:pt>
                <c:pt idx="574">
                  <c:v>23.391529999999999</c:v>
                </c:pt>
                <c:pt idx="575">
                  <c:v>23.397629999999999</c:v>
                </c:pt>
                <c:pt idx="576">
                  <c:v>23.504459999999995</c:v>
                </c:pt>
                <c:pt idx="577">
                  <c:v>23.592970000000005</c:v>
                </c:pt>
                <c:pt idx="578">
                  <c:v>23.589919999999996</c:v>
                </c:pt>
                <c:pt idx="579">
                  <c:v>23.599070000000001</c:v>
                </c:pt>
                <c:pt idx="580">
                  <c:v>23.522770000000001</c:v>
                </c:pt>
                <c:pt idx="581">
                  <c:v>23.495310000000003</c:v>
                </c:pt>
                <c:pt idx="582">
                  <c:v>23.492249999999999</c:v>
                </c:pt>
                <c:pt idx="583">
                  <c:v>23.492249999999999</c:v>
                </c:pt>
                <c:pt idx="584">
                  <c:v>23.489199999999997</c:v>
                </c:pt>
                <c:pt idx="585">
                  <c:v>23.498350000000002</c:v>
                </c:pt>
                <c:pt idx="586">
                  <c:v>23.498350000000002</c:v>
                </c:pt>
                <c:pt idx="587">
                  <c:v>23.480049999999995</c:v>
                </c:pt>
                <c:pt idx="588">
                  <c:v>23.473929999999996</c:v>
                </c:pt>
                <c:pt idx="589">
                  <c:v>23.397629999999999</c:v>
                </c:pt>
                <c:pt idx="590">
                  <c:v>23.394580000000005</c:v>
                </c:pt>
                <c:pt idx="591">
                  <c:v>23.391529999999999</c:v>
                </c:pt>
                <c:pt idx="592">
                  <c:v>23.391530000000003</c:v>
                </c:pt>
                <c:pt idx="593">
                  <c:v>23.400690000000004</c:v>
                </c:pt>
                <c:pt idx="594">
                  <c:v>23.400680000000001</c:v>
                </c:pt>
                <c:pt idx="595">
                  <c:v>23.351839999999996</c:v>
                </c:pt>
                <c:pt idx="596">
                  <c:v>23.394580000000005</c:v>
                </c:pt>
                <c:pt idx="597">
                  <c:v>23.345740000000006</c:v>
                </c:pt>
                <c:pt idx="598">
                  <c:v>23.476980000000005</c:v>
                </c:pt>
                <c:pt idx="599">
                  <c:v>23.492249999999995</c:v>
                </c:pt>
                <c:pt idx="600">
                  <c:v>23.486149999999999</c:v>
                </c:pt>
                <c:pt idx="601">
                  <c:v>23.492249999999995</c:v>
                </c:pt>
                <c:pt idx="602">
                  <c:v>23.470880000000001</c:v>
                </c:pt>
                <c:pt idx="603">
                  <c:v>19.15211</c:v>
                </c:pt>
                <c:pt idx="604">
                  <c:v>13.801729999999999</c:v>
                </c:pt>
                <c:pt idx="605">
                  <c:v>6.6994199999999999</c:v>
                </c:pt>
                <c:pt idx="606">
                  <c:v>3.2779799999999999</c:v>
                </c:pt>
                <c:pt idx="607">
                  <c:v>2.1090300000000002</c:v>
                </c:pt>
                <c:pt idx="608">
                  <c:v>1.95642</c:v>
                </c:pt>
                <c:pt idx="609">
                  <c:v>1.80382</c:v>
                </c:pt>
                <c:pt idx="610">
                  <c:v>1.80382</c:v>
                </c:pt>
                <c:pt idx="611">
                  <c:v>1.7946400000000002</c:v>
                </c:pt>
                <c:pt idx="612">
                  <c:v>1.7946600000000001</c:v>
                </c:pt>
                <c:pt idx="613">
                  <c:v>1.7946600000000001</c:v>
                </c:pt>
                <c:pt idx="614">
                  <c:v>1.8068600000000001</c:v>
                </c:pt>
                <c:pt idx="615">
                  <c:v>1.7946600000000001</c:v>
                </c:pt>
                <c:pt idx="616">
                  <c:v>1.7946400000000002</c:v>
                </c:pt>
                <c:pt idx="617">
                  <c:v>1.8129600000000001</c:v>
                </c:pt>
                <c:pt idx="618">
                  <c:v>1.7946600000000001</c:v>
                </c:pt>
                <c:pt idx="619">
                  <c:v>1.8099100000000001</c:v>
                </c:pt>
                <c:pt idx="620">
                  <c:v>1.8038099999999999</c:v>
                </c:pt>
                <c:pt idx="621">
                  <c:v>1.8129600000000001</c:v>
                </c:pt>
                <c:pt idx="622">
                  <c:v>1.8099100000000001</c:v>
                </c:pt>
                <c:pt idx="623">
                  <c:v>1.8007599999999999</c:v>
                </c:pt>
                <c:pt idx="624">
                  <c:v>1.7977099999999999</c:v>
                </c:pt>
                <c:pt idx="625">
                  <c:v>1.7977100000000001</c:v>
                </c:pt>
                <c:pt idx="626">
                  <c:v>1.7977100000000001</c:v>
                </c:pt>
                <c:pt idx="627">
                  <c:v>1.8099100000000001</c:v>
                </c:pt>
              </c:numCache>
            </c:numRef>
          </c:yVal>
          <c:smooth val="0"/>
        </c:ser>
        <c:ser>
          <c:idx val="1"/>
          <c:order val="1"/>
          <c:tx>
            <c:v>M-K SAGGING</c:v>
          </c:tx>
          <c:marker>
            <c:symbol val="none"/>
          </c:marker>
          <c:xVal>
            <c:numRef>
              <c:f>'DATA-editted'!$AZ$6:$AZ$365</c:f>
              <c:numCache>
                <c:formatCode>General</c:formatCode>
                <c:ptCount val="360"/>
                <c:pt idx="0">
                  <c:v>2.0364795918367349E-7</c:v>
                </c:pt>
                <c:pt idx="1">
                  <c:v>1.988622448979592E-7</c:v>
                </c:pt>
                <c:pt idx="2">
                  <c:v>1.9646428571428569E-7</c:v>
                </c:pt>
                <c:pt idx="3">
                  <c:v>2.0605102040816328E-7</c:v>
                </c:pt>
                <c:pt idx="4">
                  <c:v>2.0364795918367349E-7</c:v>
                </c:pt>
                <c:pt idx="5">
                  <c:v>2.0605102040816328E-7</c:v>
                </c:pt>
                <c:pt idx="6">
                  <c:v>2.1323469387755103E-7</c:v>
                </c:pt>
                <c:pt idx="7">
                  <c:v>2.2042346938775506E-7</c:v>
                </c:pt>
                <c:pt idx="8">
                  <c:v>2.2042346938775506E-7</c:v>
                </c:pt>
                <c:pt idx="9">
                  <c:v>2.3240306122448983E-7</c:v>
                </c:pt>
                <c:pt idx="10">
                  <c:v>2.2760714285714289E-7</c:v>
                </c:pt>
                <c:pt idx="11">
                  <c:v>2.2761224489795913E-7</c:v>
                </c:pt>
                <c:pt idx="12">
                  <c:v>2.3001020408163265E-7</c:v>
                </c:pt>
                <c:pt idx="13">
                  <c:v>2.3240306122448983E-7</c:v>
                </c:pt>
                <c:pt idx="14">
                  <c:v>2.3959183673469386E-7</c:v>
                </c:pt>
                <c:pt idx="15">
                  <c:v>2.4438265306122445E-7</c:v>
                </c:pt>
                <c:pt idx="16">
                  <c:v>2.5157142857142861E-7</c:v>
                </c:pt>
                <c:pt idx="17">
                  <c:v>2.5157142857142861E-7</c:v>
                </c:pt>
                <c:pt idx="18">
                  <c:v>2.6594897959183677E-7</c:v>
                </c:pt>
                <c:pt idx="19">
                  <c:v>2.7073979591836736E-7</c:v>
                </c:pt>
                <c:pt idx="20">
                  <c:v>2.7073979591836736E-7</c:v>
                </c:pt>
                <c:pt idx="21">
                  <c:v>2.683418367346939E-7</c:v>
                </c:pt>
                <c:pt idx="22">
                  <c:v>2.7073979591836736E-7</c:v>
                </c:pt>
                <c:pt idx="23">
                  <c:v>2.6594897959183677E-7</c:v>
                </c:pt>
                <c:pt idx="24">
                  <c:v>2.6355102040816326E-7</c:v>
                </c:pt>
                <c:pt idx="25">
                  <c:v>2.683418367346939E-7</c:v>
                </c:pt>
                <c:pt idx="26">
                  <c:v>2.683418367346939E-7</c:v>
                </c:pt>
                <c:pt idx="27">
                  <c:v>2.563622448979592E-7</c:v>
                </c:pt>
                <c:pt idx="28">
                  <c:v>2.5157142857142861E-7</c:v>
                </c:pt>
                <c:pt idx="29">
                  <c:v>2.2282142857142857E-7</c:v>
                </c:pt>
                <c:pt idx="30">
                  <c:v>2.108418367346939E-7</c:v>
                </c:pt>
                <c:pt idx="31">
                  <c:v>2.1324489795918365E-7</c:v>
                </c:pt>
                <c:pt idx="32">
                  <c:v>2.2282142857142857E-7</c:v>
                </c:pt>
                <c:pt idx="33">
                  <c:v>2.2282653061224492E-7</c:v>
                </c:pt>
                <c:pt idx="34">
                  <c:v>2.3001530612244895E-7</c:v>
                </c:pt>
                <c:pt idx="35">
                  <c:v>2.0127040816326534E-7</c:v>
                </c:pt>
                <c:pt idx="36">
                  <c:v>1.9168367346938777E-7</c:v>
                </c:pt>
                <c:pt idx="37">
                  <c:v>1.9887244897959188E-7</c:v>
                </c:pt>
                <c:pt idx="38">
                  <c:v>1.8929081632653058E-7</c:v>
                </c:pt>
                <c:pt idx="39">
                  <c:v>1.9168367346938777E-7</c:v>
                </c:pt>
                <c:pt idx="40">
                  <c:v>1.8689285714285715E-7</c:v>
                </c:pt>
                <c:pt idx="41">
                  <c:v>1.869030612244898E-7</c:v>
                </c:pt>
                <c:pt idx="42">
                  <c:v>1.8690306122448975E-7</c:v>
                </c:pt>
                <c:pt idx="43">
                  <c:v>1.9409183673469388E-7</c:v>
                </c:pt>
                <c:pt idx="44">
                  <c:v>1.9409183673469388E-7</c:v>
                </c:pt>
                <c:pt idx="45">
                  <c:v>1.9887755102040815E-7</c:v>
                </c:pt>
                <c:pt idx="46">
                  <c:v>2.0846428571428574E-7</c:v>
                </c:pt>
                <c:pt idx="47">
                  <c:v>2.1565306122448982E-7</c:v>
                </c:pt>
                <c:pt idx="48">
                  <c:v>2.2284183673469392E-7</c:v>
                </c:pt>
                <c:pt idx="49">
                  <c:v>2.2283673469387755E-7</c:v>
                </c:pt>
                <c:pt idx="50">
                  <c:v>2.3242346938775514E-7</c:v>
                </c:pt>
                <c:pt idx="51">
                  <c:v>2.3002551020408162E-7</c:v>
                </c:pt>
                <c:pt idx="52">
                  <c:v>2.491938775510204E-7</c:v>
                </c:pt>
                <c:pt idx="53">
                  <c:v>2.5398469387755099E-7</c:v>
                </c:pt>
                <c:pt idx="54">
                  <c:v>2.5637755102040818E-7</c:v>
                </c:pt>
                <c:pt idx="55">
                  <c:v>2.6356632653061223E-7</c:v>
                </c:pt>
                <c:pt idx="56">
                  <c:v>2.6596428571428569E-7</c:v>
                </c:pt>
                <c:pt idx="57">
                  <c:v>2.5159183673469386E-7</c:v>
                </c:pt>
                <c:pt idx="58">
                  <c:v>2.4201020408163267E-7</c:v>
                </c:pt>
                <c:pt idx="59">
                  <c:v>2.3961734693877554E-7</c:v>
                </c:pt>
                <c:pt idx="60">
                  <c:v>2.42015306122449E-7</c:v>
                </c:pt>
                <c:pt idx="61">
                  <c:v>2.3961734693877554E-7</c:v>
                </c:pt>
                <c:pt idx="62">
                  <c:v>2.3961734693877554E-7</c:v>
                </c:pt>
                <c:pt idx="63">
                  <c:v>2.4441326530612246E-7</c:v>
                </c:pt>
                <c:pt idx="64">
                  <c:v>2.4920408163265305E-7</c:v>
                </c:pt>
                <c:pt idx="65">
                  <c:v>2.4920408163265305E-7</c:v>
                </c:pt>
                <c:pt idx="66">
                  <c:v>2.4920408163265305E-7</c:v>
                </c:pt>
                <c:pt idx="67">
                  <c:v>2.4441836734693879E-7</c:v>
                </c:pt>
                <c:pt idx="68">
                  <c:v>2.4202551020408165E-7</c:v>
                </c:pt>
                <c:pt idx="69">
                  <c:v>2.3962755102040814E-7</c:v>
                </c:pt>
                <c:pt idx="70">
                  <c:v>2.4921428571428576E-7</c:v>
                </c:pt>
                <c:pt idx="71">
                  <c:v>2.4921428571428576E-7</c:v>
                </c:pt>
                <c:pt idx="72">
                  <c:v>2.6119387755102046E-7</c:v>
                </c:pt>
                <c:pt idx="73">
                  <c:v>2.6119387755102046E-7</c:v>
                </c:pt>
                <c:pt idx="74">
                  <c:v>2.6358673469387759E-7</c:v>
                </c:pt>
                <c:pt idx="75">
                  <c:v>2.731734693877551E-7</c:v>
                </c:pt>
                <c:pt idx="76">
                  <c:v>2.3244897959183677E-7</c:v>
                </c:pt>
                <c:pt idx="77">
                  <c:v>2.1807653061224491E-7</c:v>
                </c:pt>
                <c:pt idx="78">
                  <c:v>2.1329081632653059E-7</c:v>
                </c:pt>
                <c:pt idx="79">
                  <c:v>2.1808673469387753E-7</c:v>
                </c:pt>
                <c:pt idx="80">
                  <c:v>2.2287755102040815E-7</c:v>
                </c:pt>
                <c:pt idx="81">
                  <c:v>2.2527040816326529E-7</c:v>
                </c:pt>
                <c:pt idx="82">
                  <c:v>2.1808673469387759E-7</c:v>
                </c:pt>
                <c:pt idx="83">
                  <c:v>2.1809183673469383E-7</c:v>
                </c:pt>
                <c:pt idx="84">
                  <c:v>2.2048469387755104E-7</c:v>
                </c:pt>
                <c:pt idx="85">
                  <c:v>2.2048469387755104E-7</c:v>
                </c:pt>
                <c:pt idx="86">
                  <c:v>2.2048469387755104E-7</c:v>
                </c:pt>
                <c:pt idx="87">
                  <c:v>2.348622448979592E-7</c:v>
                </c:pt>
                <c:pt idx="88">
                  <c:v>2.4205102040816323E-7</c:v>
                </c:pt>
                <c:pt idx="89">
                  <c:v>2.3247448979591834E-7</c:v>
                </c:pt>
                <c:pt idx="90">
                  <c:v>2.0372448979591835E-7</c:v>
                </c:pt>
                <c:pt idx="91">
                  <c:v>1.9654081632653065E-7</c:v>
                </c:pt>
                <c:pt idx="92">
                  <c:v>1.9414795918367344E-7</c:v>
                </c:pt>
                <c:pt idx="93">
                  <c:v>2.0612755102040814E-7</c:v>
                </c:pt>
                <c:pt idx="94">
                  <c:v>2.1092346938775511E-7</c:v>
                </c:pt>
                <c:pt idx="95">
                  <c:v>2.0613265306122452E-7</c:v>
                </c:pt>
                <c:pt idx="96">
                  <c:v>2.0852551020408165E-7</c:v>
                </c:pt>
                <c:pt idx="97">
                  <c:v>2.1332142857142854E-7</c:v>
                </c:pt>
                <c:pt idx="98">
                  <c:v>2.2530102040816327E-7</c:v>
                </c:pt>
                <c:pt idx="99">
                  <c:v>2.1811734693877554E-7</c:v>
                </c:pt>
                <c:pt idx="100">
                  <c:v>2.324948979591837E-7</c:v>
                </c:pt>
                <c:pt idx="101">
                  <c:v>2.2769897959183675E-7</c:v>
                </c:pt>
                <c:pt idx="102">
                  <c:v>2.1572448979591835E-7</c:v>
                </c:pt>
                <c:pt idx="103">
                  <c:v>1.9895408163265304E-7</c:v>
                </c:pt>
                <c:pt idx="104">
                  <c:v>2.0854081632653063E-7</c:v>
                </c:pt>
                <c:pt idx="105">
                  <c:v>2.0855102040816325E-7</c:v>
                </c:pt>
                <c:pt idx="106">
                  <c:v>1.9896428571428571E-7</c:v>
                </c:pt>
                <c:pt idx="107">
                  <c:v>2.0376530612244896E-7</c:v>
                </c:pt>
                <c:pt idx="108">
                  <c:v>2.0376020408163266E-7</c:v>
                </c:pt>
                <c:pt idx="109">
                  <c:v>1.9896938775510201E-7</c:v>
                </c:pt>
                <c:pt idx="110">
                  <c:v>2.1094897959183671E-7</c:v>
                </c:pt>
                <c:pt idx="111">
                  <c:v>2.2053571428571428E-7</c:v>
                </c:pt>
                <c:pt idx="112">
                  <c:v>2.2053571428571425E-7</c:v>
                </c:pt>
                <c:pt idx="113">
                  <c:v>2.1334693877551017E-7</c:v>
                </c:pt>
                <c:pt idx="114">
                  <c:v>2.1813775510204079E-7</c:v>
                </c:pt>
                <c:pt idx="115">
                  <c:v>2.2771938775510203E-7</c:v>
                </c:pt>
                <c:pt idx="116">
                  <c:v>2.3970408163265303E-7</c:v>
                </c:pt>
                <c:pt idx="117">
                  <c:v>5.48780612244898E-7</c:v>
                </c:pt>
                <c:pt idx="118">
                  <c:v>5.4159183673469389E-7</c:v>
                </c:pt>
                <c:pt idx="119">
                  <c:v>5.2243367346938768E-7</c:v>
                </c:pt>
                <c:pt idx="120">
                  <c:v>5.1284693877551023E-7</c:v>
                </c:pt>
                <c:pt idx="121">
                  <c:v>5.056632653061225E-7</c:v>
                </c:pt>
                <c:pt idx="122">
                  <c:v>4.9847448979591829E-7</c:v>
                </c:pt>
                <c:pt idx="123">
                  <c:v>5.1045918367346931E-7</c:v>
                </c:pt>
                <c:pt idx="124">
                  <c:v>5.0566836734693877E-7</c:v>
                </c:pt>
                <c:pt idx="125">
                  <c:v>5.056632653061225E-7</c:v>
                </c:pt>
                <c:pt idx="126">
                  <c:v>5.1285714285714277E-7</c:v>
                </c:pt>
                <c:pt idx="127">
                  <c:v>4.9608163265306121E-7</c:v>
                </c:pt>
                <c:pt idx="128">
                  <c:v>4.7452040816326527E-7</c:v>
                </c:pt>
                <c:pt idx="129">
                  <c:v>4.3379081632653064E-7</c:v>
                </c:pt>
                <c:pt idx="130">
                  <c:v>3.9545918367346941E-7</c:v>
                </c:pt>
                <c:pt idx="131">
                  <c:v>3.7637244897959187E-7</c:v>
                </c:pt>
                <c:pt idx="132">
                  <c:v>3.8595408163265306E-7</c:v>
                </c:pt>
                <c:pt idx="133">
                  <c:v>3.7638265306122447E-7</c:v>
                </c:pt>
                <c:pt idx="134">
                  <c:v>3.7878061224489793E-7</c:v>
                </c:pt>
                <c:pt idx="135">
                  <c:v>6.3275E-7</c:v>
                </c:pt>
                <c:pt idx="136">
                  <c:v>6.3275510204081648E-7</c:v>
                </c:pt>
                <c:pt idx="137">
                  <c:v>6.1838775510204092E-7</c:v>
                </c:pt>
                <c:pt idx="138">
                  <c:v>6.0881632653061228E-7</c:v>
                </c:pt>
                <c:pt idx="139">
                  <c:v>5.9923979591836737E-7</c:v>
                </c:pt>
                <c:pt idx="140">
                  <c:v>6.1601530612244904E-7</c:v>
                </c:pt>
                <c:pt idx="141">
                  <c:v>6.2081122448979596E-7</c:v>
                </c:pt>
                <c:pt idx="142">
                  <c:v>6.3518877551020406E-7</c:v>
                </c:pt>
                <c:pt idx="143">
                  <c:v>6.6155612244897957E-7</c:v>
                </c:pt>
                <c:pt idx="144">
                  <c:v>6.6397959183673471E-7</c:v>
                </c:pt>
                <c:pt idx="145">
                  <c:v>6.8076530612244903E-7</c:v>
                </c:pt>
                <c:pt idx="146">
                  <c:v>7.2389285714285708E-7</c:v>
                </c:pt>
                <c:pt idx="147">
                  <c:v>1.2152193877551021E-6</c:v>
                </c:pt>
                <c:pt idx="148">
                  <c:v>1.1936632653061227E-6</c:v>
                </c:pt>
                <c:pt idx="149">
                  <c:v>1.2056530612244898E-6</c:v>
                </c:pt>
                <c:pt idx="150">
                  <c:v>1.208045918367347E-6</c:v>
                </c:pt>
                <c:pt idx="151">
                  <c:v>1.2008622448979592E-6</c:v>
                </c:pt>
                <c:pt idx="152">
                  <c:v>1.1960969387755103E-6</c:v>
                </c:pt>
                <c:pt idx="153">
                  <c:v>1.1984948979591836E-6</c:v>
                </c:pt>
                <c:pt idx="154">
                  <c:v>1.2081173469387755E-6</c:v>
                </c:pt>
                <c:pt idx="155">
                  <c:v>1.2129285714285714E-6</c:v>
                </c:pt>
                <c:pt idx="156">
                  <c:v>1.2393214285714285E-6</c:v>
                </c:pt>
                <c:pt idx="157">
                  <c:v>1.5701581632653062E-6</c:v>
                </c:pt>
                <c:pt idx="158">
                  <c:v>2.6786173469387756E-6</c:v>
                </c:pt>
                <c:pt idx="159">
                  <c:v>2.7313877551020416E-6</c:v>
                </c:pt>
                <c:pt idx="160">
                  <c:v>2.7362346938775512E-6</c:v>
                </c:pt>
                <c:pt idx="161">
                  <c:v>2.7386326530612241E-6</c:v>
                </c:pt>
                <c:pt idx="162">
                  <c:v>2.7506632653061222E-6</c:v>
                </c:pt>
                <c:pt idx="163">
                  <c:v>2.7674744897959178E-6</c:v>
                </c:pt>
                <c:pt idx="164">
                  <c:v>2.7818622448979589E-6</c:v>
                </c:pt>
                <c:pt idx="165">
                  <c:v>2.892561224489796E-6</c:v>
                </c:pt>
                <c:pt idx="166">
                  <c:v>2.9862295918367341E-6</c:v>
                </c:pt>
                <c:pt idx="167">
                  <c:v>3.1949132653061231E-6</c:v>
                </c:pt>
                <c:pt idx="168">
                  <c:v>3.2045255102040811E-6</c:v>
                </c:pt>
                <c:pt idx="169">
                  <c:v>3.2189030612244898E-6</c:v>
                </c:pt>
                <c:pt idx="170">
                  <c:v>3.2285255102040821E-6</c:v>
                </c:pt>
                <c:pt idx="171">
                  <c:v>3.2501581632653062E-6</c:v>
                </c:pt>
                <c:pt idx="172">
                  <c:v>3.264561224489796E-6</c:v>
                </c:pt>
                <c:pt idx="173">
                  <c:v>3.2693622448979594E-6</c:v>
                </c:pt>
                <c:pt idx="174">
                  <c:v>3.3365255102040822E-6</c:v>
                </c:pt>
                <c:pt idx="175">
                  <c:v>3.3389387755102044E-6</c:v>
                </c:pt>
                <c:pt idx="176">
                  <c:v>3.35575E-6</c:v>
                </c:pt>
                <c:pt idx="177">
                  <c:v>3.3749744897959183E-6</c:v>
                </c:pt>
                <c:pt idx="178">
                  <c:v>3.3845867346938768E-6</c:v>
                </c:pt>
                <c:pt idx="179">
                  <c:v>3.4061785714285715E-6</c:v>
                </c:pt>
                <c:pt idx="180">
                  <c:v>3.4277959183673466E-6</c:v>
                </c:pt>
                <c:pt idx="181">
                  <c:v>3.4469999999999994E-6</c:v>
                </c:pt>
                <c:pt idx="182">
                  <c:v>3.466204081632653E-6</c:v>
                </c:pt>
                <c:pt idx="183">
                  <c:v>3.4853979591836736E-6</c:v>
                </c:pt>
                <c:pt idx="184">
                  <c:v>3.4973979591836732E-6</c:v>
                </c:pt>
                <c:pt idx="185">
                  <c:v>3.5141887755102046E-6</c:v>
                </c:pt>
                <c:pt idx="186">
                  <c:v>3.5309744897959186E-6</c:v>
                </c:pt>
                <c:pt idx="187">
                  <c:v>3.5381734693877552E-6</c:v>
                </c:pt>
                <c:pt idx="188">
                  <c:v>3.5477857142857142E-6</c:v>
                </c:pt>
                <c:pt idx="189">
                  <c:v>3.5621785714285706E-6</c:v>
                </c:pt>
                <c:pt idx="190">
                  <c:v>3.8548367346938771E-6</c:v>
                </c:pt>
                <c:pt idx="191">
                  <c:v>3.8692193877551014E-6</c:v>
                </c:pt>
                <c:pt idx="192">
                  <c:v>3.8692755102040823E-6</c:v>
                </c:pt>
                <c:pt idx="193">
                  <c:v>3.8693316326530615E-6</c:v>
                </c:pt>
                <c:pt idx="194">
                  <c:v>3.850219387755102E-6</c:v>
                </c:pt>
                <c:pt idx="195">
                  <c:v>3.8190969387755104E-6</c:v>
                </c:pt>
                <c:pt idx="196">
                  <c:v>4.1427959183673474E-6</c:v>
                </c:pt>
                <c:pt idx="197">
                  <c:v>4.229183673469388E-6</c:v>
                </c:pt>
                <c:pt idx="198">
                  <c:v>4.2436683673469394E-6</c:v>
                </c:pt>
                <c:pt idx="199">
                  <c:v>4.2628979591836734E-6</c:v>
                </c:pt>
                <c:pt idx="200">
                  <c:v>4.2605867346938774E-6</c:v>
                </c:pt>
                <c:pt idx="201">
                  <c:v>4.25344387755102E-6</c:v>
                </c:pt>
                <c:pt idx="202">
                  <c:v>4.2750255102040817E-6</c:v>
                </c:pt>
                <c:pt idx="203">
                  <c:v>4.382933673469388E-6</c:v>
                </c:pt>
                <c:pt idx="204">
                  <c:v>4.4500408163265308E-6</c:v>
                </c:pt>
                <c:pt idx="205">
                  <c:v>4.7382040816326528E-6</c:v>
                </c:pt>
                <c:pt idx="206">
                  <c:v>4.8701173469387753E-6</c:v>
                </c:pt>
                <c:pt idx="207">
                  <c:v>5.2229438775510206E-6</c:v>
                </c:pt>
                <c:pt idx="208">
                  <c:v>5.3381377551020417E-6</c:v>
                </c:pt>
                <c:pt idx="209">
                  <c:v>5.4148775510204084E-6</c:v>
                </c:pt>
                <c:pt idx="210">
                  <c:v>5.4484387755102043E-6</c:v>
                </c:pt>
                <c:pt idx="211">
                  <c:v>5.4916938775510212E-6</c:v>
                </c:pt>
                <c:pt idx="212">
                  <c:v>5.7533214285714294E-6</c:v>
                </c:pt>
                <c:pt idx="213">
                  <c:v>5.8348877551020408E-6</c:v>
                </c:pt>
                <c:pt idx="214">
                  <c:v>6.1061275510204079E-6</c:v>
                </c:pt>
                <c:pt idx="215">
                  <c:v>6.1948928571428568E-6</c:v>
                </c:pt>
                <c:pt idx="216">
                  <c:v>6.2260561224489803E-6</c:v>
                </c:pt>
                <c:pt idx="217">
                  <c:v>6.2716836734693884E-6</c:v>
                </c:pt>
                <c:pt idx="218">
                  <c:v>6.3869285714285709E-6</c:v>
                </c:pt>
                <c:pt idx="219">
                  <c:v>6.4660714285714287E-6</c:v>
                </c:pt>
                <c:pt idx="220">
                  <c:v>6.6556887755102045E-6</c:v>
                </c:pt>
                <c:pt idx="221">
                  <c:v>6.7492857142857139E-6</c:v>
                </c:pt>
                <c:pt idx="222">
                  <c:v>6.794857142857142E-6</c:v>
                </c:pt>
                <c:pt idx="223">
                  <c:v>6.8308316326530618E-6</c:v>
                </c:pt>
                <c:pt idx="224">
                  <c:v>6.8788979591836725E-6</c:v>
                </c:pt>
                <c:pt idx="225">
                  <c:v>6.9701581632653065E-6</c:v>
                </c:pt>
                <c:pt idx="226">
                  <c:v>7.0349693877551015E-6</c:v>
                </c:pt>
                <c:pt idx="227">
                  <c:v>7.0901581632653062E-6</c:v>
                </c:pt>
                <c:pt idx="228">
                  <c:v>7.243836734693878E-6</c:v>
                </c:pt>
                <c:pt idx="229">
                  <c:v>7.3375255102040816E-6</c:v>
                </c:pt>
                <c:pt idx="230">
                  <c:v>7.4263724489795908E-6</c:v>
                </c:pt>
                <c:pt idx="231">
                  <c:v>7.4983673469387759E-6</c:v>
                </c:pt>
                <c:pt idx="232">
                  <c:v>7.5271377551020405E-6</c:v>
                </c:pt>
                <c:pt idx="233">
                  <c:v>7.5944438775510198E-6</c:v>
                </c:pt>
                <c:pt idx="234">
                  <c:v>7.6712346938775506E-6</c:v>
                </c:pt>
                <c:pt idx="235">
                  <c:v>7.7797755102040815E-6</c:v>
                </c:pt>
                <c:pt idx="236">
                  <c:v>7.8925561224489795E-6</c:v>
                </c:pt>
                <c:pt idx="237">
                  <c:v>7.9501377551020422E-6</c:v>
                </c:pt>
                <c:pt idx="238">
                  <c:v>7.9908877551020418E-6</c:v>
                </c:pt>
                <c:pt idx="239">
                  <c:v>8.034158163265306E-6</c:v>
                </c:pt>
                <c:pt idx="240">
                  <c:v>8.1014183673469382E-6</c:v>
                </c:pt>
                <c:pt idx="241">
                  <c:v>8.1685867346938779E-6</c:v>
                </c:pt>
                <c:pt idx="242">
                  <c:v>8.2022551020408153E-6</c:v>
                </c:pt>
                <c:pt idx="243">
                  <c:v>8.271780612244899E-6</c:v>
                </c:pt>
                <c:pt idx="244">
                  <c:v>8.3173826530612234E-6</c:v>
                </c:pt>
                <c:pt idx="245">
                  <c:v>8.3678010204081636E-6</c:v>
                </c:pt>
                <c:pt idx="246">
                  <c:v>8.3846479591836733E-6</c:v>
                </c:pt>
                <c:pt idx="247">
                  <c:v>8.4398571428571423E-6</c:v>
                </c:pt>
                <c:pt idx="248">
                  <c:v>8.4710561224489808E-6</c:v>
                </c:pt>
                <c:pt idx="249">
                  <c:v>8.5455663265306119E-6</c:v>
                </c:pt>
                <c:pt idx="250">
                  <c:v>8.6079489795918356E-6</c:v>
                </c:pt>
                <c:pt idx="251">
                  <c:v>8.7474030612244903E-6</c:v>
                </c:pt>
                <c:pt idx="252">
                  <c:v>8.7929744897959183E-6</c:v>
                </c:pt>
                <c:pt idx="253">
                  <c:v>8.8458163265306113E-6</c:v>
                </c:pt>
                <c:pt idx="254">
                  <c:v>8.9275255102040825E-6</c:v>
                </c:pt>
                <c:pt idx="255">
                  <c:v>9.0355867346938766E-6</c:v>
                </c:pt>
                <c:pt idx="256">
                  <c:v>9.0859438775510207E-6</c:v>
                </c:pt>
                <c:pt idx="257">
                  <c:v>9.1148061224489795E-6</c:v>
                </c:pt>
                <c:pt idx="258">
                  <c:v>9.2133163265306124E-6</c:v>
                </c:pt>
                <c:pt idx="259">
                  <c:v>9.3190255102040804E-6</c:v>
                </c:pt>
                <c:pt idx="260">
                  <c:v>9.6218367346938779E-6</c:v>
                </c:pt>
                <c:pt idx="261">
                  <c:v>9.6603061224489796E-6</c:v>
                </c:pt>
                <c:pt idx="262">
                  <c:v>9.7252448979591837E-6</c:v>
                </c:pt>
                <c:pt idx="263">
                  <c:v>9.7564540816326526E-6</c:v>
                </c:pt>
                <c:pt idx="264">
                  <c:v>9.8141428571428577E-6</c:v>
                </c:pt>
                <c:pt idx="265">
                  <c:v>9.9540714285714281E-6</c:v>
                </c:pt>
                <c:pt idx="266">
                  <c:v>1.0129469387755102E-5</c:v>
                </c:pt>
                <c:pt idx="267">
                  <c:v>1.0360153061224491E-5</c:v>
                </c:pt>
                <c:pt idx="268">
                  <c:v>1.0461010204081634E-5</c:v>
                </c:pt>
                <c:pt idx="269">
                  <c:v>1.063172448979592E-5</c:v>
                </c:pt>
                <c:pt idx="270">
                  <c:v>1.080938775510204E-5</c:v>
                </c:pt>
                <c:pt idx="271">
                  <c:v>1.1037714285714284E-5</c:v>
                </c:pt>
                <c:pt idx="272">
                  <c:v>1.1129056122448981E-5</c:v>
                </c:pt>
                <c:pt idx="273">
                  <c:v>1.1179433673469386E-5</c:v>
                </c:pt>
                <c:pt idx="274">
                  <c:v>1.1266153061224491E-5</c:v>
                </c:pt>
                <c:pt idx="275">
                  <c:v>1.1340668367346939E-5</c:v>
                </c:pt>
                <c:pt idx="276">
                  <c:v>1.1434510204081633E-5</c:v>
                </c:pt>
                <c:pt idx="277">
                  <c:v>1.1477882653061225E-5</c:v>
                </c:pt>
                <c:pt idx="278">
                  <c:v>1.1453948979591838E-5</c:v>
                </c:pt>
                <c:pt idx="279">
                  <c:v>1.1384918367346938E-5</c:v>
                </c:pt>
                <c:pt idx="280">
                  <c:v>1.1363367346938776E-5</c:v>
                </c:pt>
                <c:pt idx="281">
                  <c:v>1.1380566326530613E-5</c:v>
                </c:pt>
                <c:pt idx="282">
                  <c:v>1.1839127551020408E-5</c:v>
                </c:pt>
                <c:pt idx="283">
                  <c:v>1.1892658163265305E-5</c:v>
                </c:pt>
                <c:pt idx="284">
                  <c:v>1.2077535714285715E-5</c:v>
                </c:pt>
                <c:pt idx="285">
                  <c:v>1.2138102040816328E-5</c:v>
                </c:pt>
                <c:pt idx="286">
                  <c:v>1.2299051020408164E-5</c:v>
                </c:pt>
                <c:pt idx="287">
                  <c:v>1.2347668367346938E-5</c:v>
                </c:pt>
                <c:pt idx="288">
                  <c:v>1.2428999999999999E-5</c:v>
                </c:pt>
                <c:pt idx="289">
                  <c:v>1.278020918367347E-5</c:v>
                </c:pt>
                <c:pt idx="290">
                  <c:v>1.2866545918367346E-5</c:v>
                </c:pt>
                <c:pt idx="291">
                  <c:v>1.3016193877551019E-5</c:v>
                </c:pt>
                <c:pt idx="292">
                  <c:v>1.299704081632653E-5</c:v>
                </c:pt>
                <c:pt idx="293">
                  <c:v>1.3107561224489797E-5</c:v>
                </c:pt>
                <c:pt idx="294">
                  <c:v>1.3244520408163266E-5</c:v>
                </c:pt>
                <c:pt idx="295">
                  <c:v>1.3381642857142857E-5</c:v>
                </c:pt>
                <c:pt idx="296">
                  <c:v>1.3805352040816328E-5</c:v>
                </c:pt>
                <c:pt idx="297">
                  <c:v>1.3942489795918369E-5</c:v>
                </c:pt>
                <c:pt idx="298">
                  <c:v>1.4134887755102041E-5</c:v>
                </c:pt>
                <c:pt idx="299">
                  <c:v>1.4253142857142857E-5</c:v>
                </c:pt>
                <c:pt idx="300">
                  <c:v>1.4365979591836735E-5</c:v>
                </c:pt>
                <c:pt idx="301">
                  <c:v>1.454336224489796E-5</c:v>
                </c:pt>
                <c:pt idx="302">
                  <c:v>1.4640204081632655E-5</c:v>
                </c:pt>
                <c:pt idx="303">
                  <c:v>1.4813418367346939E-5</c:v>
                </c:pt>
                <c:pt idx="304">
                  <c:v>1.4875760204081631E-5</c:v>
                </c:pt>
                <c:pt idx="305">
                  <c:v>1.5008612244897959E-5</c:v>
                </c:pt>
                <c:pt idx="306">
                  <c:v>1.5179387755102041E-5</c:v>
                </c:pt>
                <c:pt idx="307">
                  <c:v>1.5234510204081632E-5</c:v>
                </c:pt>
                <c:pt idx="308">
                  <c:v>1.5246479591836735E-5</c:v>
                </c:pt>
                <c:pt idx="309">
                  <c:v>1.5248836734693877E-5</c:v>
                </c:pt>
                <c:pt idx="310">
                  <c:v>1.5263198979591836E-5</c:v>
                </c:pt>
                <c:pt idx="311">
                  <c:v>1.5265586734693878E-5</c:v>
                </c:pt>
                <c:pt idx="312">
                  <c:v>1.5272765306122449E-5</c:v>
                </c:pt>
                <c:pt idx="313">
                  <c:v>1.5318551020408163E-5</c:v>
                </c:pt>
                <c:pt idx="314">
                  <c:v>1.5494693877551019E-5</c:v>
                </c:pt>
                <c:pt idx="315">
                  <c:v>1.5307020408163265E-5</c:v>
                </c:pt>
                <c:pt idx="316">
                  <c:v>1.5282994897959183E-5</c:v>
                </c:pt>
                <c:pt idx="317">
                  <c:v>1.5280571428571429E-5</c:v>
                </c:pt>
                <c:pt idx="318">
                  <c:v>1.5321653061224488E-5</c:v>
                </c:pt>
                <c:pt idx="319">
                  <c:v>1.5435255102040814E-5</c:v>
                </c:pt>
                <c:pt idx="320">
                  <c:v>1.5459260204081632E-5</c:v>
                </c:pt>
                <c:pt idx="321">
                  <c:v>1.5599229591836737E-5</c:v>
                </c:pt>
                <c:pt idx="322">
                  <c:v>1.5659234693877553E-5</c:v>
                </c:pt>
                <c:pt idx="323">
                  <c:v>1.5816051020408163E-5</c:v>
                </c:pt>
                <c:pt idx="324">
                  <c:v>1.5835173469387756E-5</c:v>
                </c:pt>
                <c:pt idx="325">
                  <c:v>1.5863954081632651E-5</c:v>
                </c:pt>
                <c:pt idx="326">
                  <c:v>1.5863918367346939E-5</c:v>
                </c:pt>
                <c:pt idx="327">
                  <c:v>1.5868678571428575E-5</c:v>
                </c:pt>
                <c:pt idx="328">
                  <c:v>1.5875862244897958E-5</c:v>
                </c:pt>
                <c:pt idx="329">
                  <c:v>1.5871051020408165E-5</c:v>
                </c:pt>
                <c:pt idx="330">
                  <c:v>1.5868653061224491E-5</c:v>
                </c:pt>
                <c:pt idx="331">
                  <c:v>1.6044653061224487E-5</c:v>
                </c:pt>
                <c:pt idx="332">
                  <c:v>1.6066249999999999E-5</c:v>
                </c:pt>
                <c:pt idx="333">
                  <c:v>1.6216209183673471E-5</c:v>
                </c:pt>
                <c:pt idx="334">
                  <c:v>1.6346040816326531E-5</c:v>
                </c:pt>
                <c:pt idx="335">
                  <c:v>1.6372392857142855E-5</c:v>
                </c:pt>
                <c:pt idx="336">
                  <c:v>1.6471290816326531E-5</c:v>
                </c:pt>
                <c:pt idx="337">
                  <c:v>1.6654653061224493E-5</c:v>
                </c:pt>
                <c:pt idx="338">
                  <c:v>1.6661846938775512E-5</c:v>
                </c:pt>
                <c:pt idx="339">
                  <c:v>1.6797178571428574E-5</c:v>
                </c:pt>
                <c:pt idx="340">
                  <c:v>1.6845464285714284E-5</c:v>
                </c:pt>
                <c:pt idx="341">
                  <c:v>1.68550306122449E-5</c:v>
                </c:pt>
                <c:pt idx="342">
                  <c:v>1.6842989795918366E-5</c:v>
                </c:pt>
                <c:pt idx="343">
                  <c:v>1.6869392857142858E-5</c:v>
                </c:pt>
                <c:pt idx="344">
                  <c:v>1.684784693877551E-5</c:v>
                </c:pt>
                <c:pt idx="345">
                  <c:v>1.7026765306122449E-5</c:v>
                </c:pt>
                <c:pt idx="346">
                  <c:v>1.7062857142857143E-5</c:v>
                </c:pt>
                <c:pt idx="347">
                  <c:v>1.7046071428571427E-5</c:v>
                </c:pt>
                <c:pt idx="348">
                  <c:v>1.720304081632653E-5</c:v>
                </c:pt>
                <c:pt idx="349">
                  <c:v>1.7253903061224489E-5</c:v>
                </c:pt>
                <c:pt idx="350">
                  <c:v>1.7270688775510204E-5</c:v>
                </c:pt>
                <c:pt idx="351">
                  <c:v>1.74205E-5</c:v>
                </c:pt>
                <c:pt idx="352">
                  <c:v>1.7492755102040816E-5</c:v>
                </c:pt>
                <c:pt idx="353">
                  <c:v>1.7718535714285716E-5</c:v>
                </c:pt>
                <c:pt idx="354">
                  <c:v>1.7793051020408165E-5</c:v>
                </c:pt>
                <c:pt idx="355">
                  <c:v>1.7889566326530611E-5</c:v>
                </c:pt>
                <c:pt idx="356">
                  <c:v>1.8039341836734694E-5</c:v>
                </c:pt>
                <c:pt idx="357">
                  <c:v>1.8065637755102042E-5</c:v>
                </c:pt>
                <c:pt idx="358">
                  <c:v>1.8314204081632654E-5</c:v>
                </c:pt>
                <c:pt idx="359">
                  <c:v>1.8287816326530613E-5</c:v>
                </c:pt>
              </c:numCache>
            </c:numRef>
          </c:xVal>
          <c:yVal>
            <c:numRef>
              <c:f>'DATA-editted'!$AT$6:$AT$633</c:f>
              <c:numCache>
                <c:formatCode>General</c:formatCode>
                <c:ptCount val="628"/>
                <c:pt idx="0">
                  <c:v>0</c:v>
                </c:pt>
                <c:pt idx="1">
                  <c:v>3.0499999999999998E-3</c:v>
                </c:pt>
                <c:pt idx="2">
                  <c:v>0</c:v>
                </c:pt>
                <c:pt idx="3">
                  <c:v>-3.0499999999999998E-3</c:v>
                </c:pt>
                <c:pt idx="4">
                  <c:v>0</c:v>
                </c:pt>
                <c:pt idx="5">
                  <c:v>-3.0499999999999998E-3</c:v>
                </c:pt>
                <c:pt idx="6">
                  <c:v>3.0499999999999998E-3</c:v>
                </c:pt>
                <c:pt idx="7">
                  <c:v>3.0499999999999998E-3</c:v>
                </c:pt>
                <c:pt idx="8">
                  <c:v>0</c:v>
                </c:pt>
                <c:pt idx="9">
                  <c:v>0</c:v>
                </c:pt>
                <c:pt idx="10">
                  <c:v>-3.0499999999999998E-3</c:v>
                </c:pt>
                <c:pt idx="11">
                  <c:v>3.0499999999999998E-3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3.0499999999999998E-3</c:v>
                </c:pt>
                <c:pt idx="18">
                  <c:v>3.0499999999999998E-3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3.0499999999999998E-3</c:v>
                </c:pt>
                <c:pt idx="24">
                  <c:v>-3.0499999999999998E-3</c:v>
                </c:pt>
                <c:pt idx="25">
                  <c:v>3.0499999999999998E-3</c:v>
                </c:pt>
                <c:pt idx="26">
                  <c:v>-3.0499999999999998E-3</c:v>
                </c:pt>
                <c:pt idx="27">
                  <c:v>1.831E-2</c:v>
                </c:pt>
                <c:pt idx="28">
                  <c:v>0.10071999999999999</c:v>
                </c:pt>
                <c:pt idx="29">
                  <c:v>0.18312999999999999</c:v>
                </c:pt>
                <c:pt idx="30">
                  <c:v>0.33268000000000003</c:v>
                </c:pt>
                <c:pt idx="31">
                  <c:v>0.39982999999999996</c:v>
                </c:pt>
                <c:pt idx="32">
                  <c:v>0.40287999999999996</c:v>
                </c:pt>
                <c:pt idx="33">
                  <c:v>0.40287999999999996</c:v>
                </c:pt>
                <c:pt idx="34">
                  <c:v>0.40287999999999996</c:v>
                </c:pt>
                <c:pt idx="35">
                  <c:v>0.47308</c:v>
                </c:pt>
                <c:pt idx="36">
                  <c:v>0.56464000000000003</c:v>
                </c:pt>
                <c:pt idx="37">
                  <c:v>0.78439999999999999</c:v>
                </c:pt>
                <c:pt idx="38">
                  <c:v>0.79965999999999993</c:v>
                </c:pt>
                <c:pt idx="39">
                  <c:v>0.80271000000000003</c:v>
                </c:pt>
                <c:pt idx="40">
                  <c:v>0.79661000000000004</c:v>
                </c:pt>
                <c:pt idx="41">
                  <c:v>0.89122000000000001</c:v>
                </c:pt>
                <c:pt idx="42">
                  <c:v>0.99498999999999993</c:v>
                </c:pt>
                <c:pt idx="43">
                  <c:v>1.0163599999999999</c:v>
                </c:pt>
                <c:pt idx="44">
                  <c:v>1.03772</c:v>
                </c:pt>
                <c:pt idx="45">
                  <c:v>0.9980500000000001</c:v>
                </c:pt>
                <c:pt idx="46">
                  <c:v>1.0011000000000001</c:v>
                </c:pt>
                <c:pt idx="47">
                  <c:v>1.0041500000000001</c:v>
                </c:pt>
                <c:pt idx="48">
                  <c:v>1.0011000000000001</c:v>
                </c:pt>
                <c:pt idx="49">
                  <c:v>0.9980500000000001</c:v>
                </c:pt>
                <c:pt idx="50">
                  <c:v>0.9980500000000001</c:v>
                </c:pt>
                <c:pt idx="51">
                  <c:v>0.9980500000000001</c:v>
                </c:pt>
                <c:pt idx="52">
                  <c:v>1.0011000000000001</c:v>
                </c:pt>
                <c:pt idx="53">
                  <c:v>0.9980500000000001</c:v>
                </c:pt>
                <c:pt idx="54">
                  <c:v>0.9980500000000001</c:v>
                </c:pt>
                <c:pt idx="55">
                  <c:v>1.0011000000000001</c:v>
                </c:pt>
                <c:pt idx="56">
                  <c:v>0.9980500000000001</c:v>
                </c:pt>
                <c:pt idx="57">
                  <c:v>1.04688</c:v>
                </c:pt>
                <c:pt idx="58">
                  <c:v>1.1872799999999999</c:v>
                </c:pt>
                <c:pt idx="59">
                  <c:v>1.2941</c:v>
                </c:pt>
                <c:pt idx="60">
                  <c:v>1.3002099999999999</c:v>
                </c:pt>
                <c:pt idx="61">
                  <c:v>1.3002099999999999</c:v>
                </c:pt>
                <c:pt idx="62">
                  <c:v>1.39788</c:v>
                </c:pt>
                <c:pt idx="63">
                  <c:v>1.4802799999999998</c:v>
                </c:pt>
                <c:pt idx="64">
                  <c:v>1.5016499999999999</c:v>
                </c:pt>
                <c:pt idx="65">
                  <c:v>1.5016499999999999</c:v>
                </c:pt>
                <c:pt idx="66">
                  <c:v>1.5016499999999999</c:v>
                </c:pt>
                <c:pt idx="67">
                  <c:v>1.5749000000000002</c:v>
                </c:pt>
                <c:pt idx="68">
                  <c:v>1.6664599999999998</c:v>
                </c:pt>
                <c:pt idx="69">
                  <c:v>1.6969800000000002</c:v>
                </c:pt>
                <c:pt idx="70">
                  <c:v>1.7946500000000001</c:v>
                </c:pt>
                <c:pt idx="71">
                  <c:v>1.7977000000000001</c:v>
                </c:pt>
                <c:pt idx="72">
                  <c:v>1.8007599999999999</c:v>
                </c:pt>
                <c:pt idx="73">
                  <c:v>1.8038099999999999</c:v>
                </c:pt>
                <c:pt idx="74">
                  <c:v>1.8038099999999999</c:v>
                </c:pt>
                <c:pt idx="75">
                  <c:v>1.7855000000000001</c:v>
                </c:pt>
                <c:pt idx="76">
                  <c:v>1.77024</c:v>
                </c:pt>
                <c:pt idx="77">
                  <c:v>1.9533600000000002</c:v>
                </c:pt>
                <c:pt idx="78">
                  <c:v>2.2921499999999999</c:v>
                </c:pt>
                <c:pt idx="79">
                  <c:v>2.4752799999999997</c:v>
                </c:pt>
                <c:pt idx="80">
                  <c:v>2.4996899999999997</c:v>
                </c:pt>
                <c:pt idx="81">
                  <c:v>2.5058000000000002</c:v>
                </c:pt>
                <c:pt idx="82">
                  <c:v>2.5424199999999999</c:v>
                </c:pt>
                <c:pt idx="83">
                  <c:v>2.5820999999999996</c:v>
                </c:pt>
                <c:pt idx="84">
                  <c:v>2.6065199999999997</c:v>
                </c:pt>
                <c:pt idx="85">
                  <c:v>2.6553500000000003</c:v>
                </c:pt>
                <c:pt idx="86">
                  <c:v>2.7011399999999997</c:v>
                </c:pt>
                <c:pt idx="87">
                  <c:v>2.7011399999999997</c:v>
                </c:pt>
                <c:pt idx="88">
                  <c:v>2.7011399999999997</c:v>
                </c:pt>
                <c:pt idx="89">
                  <c:v>2.69503</c:v>
                </c:pt>
                <c:pt idx="90">
                  <c:v>2.8537400000000002</c:v>
                </c:pt>
                <c:pt idx="91">
                  <c:v>3.16811</c:v>
                </c:pt>
                <c:pt idx="92">
                  <c:v>3.29325</c:v>
                </c:pt>
                <c:pt idx="93">
                  <c:v>3.3024100000000001</c:v>
                </c:pt>
                <c:pt idx="94">
                  <c:v>3.3359800000000002</c:v>
                </c:pt>
                <c:pt idx="95">
                  <c:v>3.40313</c:v>
                </c:pt>
                <c:pt idx="96">
                  <c:v>3.4946899999999999</c:v>
                </c:pt>
                <c:pt idx="97">
                  <c:v>3.5038499999999999</c:v>
                </c:pt>
                <c:pt idx="98">
                  <c:v>3.5038499999999999</c:v>
                </c:pt>
                <c:pt idx="99">
                  <c:v>3.5068999999999999</c:v>
                </c:pt>
                <c:pt idx="100">
                  <c:v>3.5068999999999999</c:v>
                </c:pt>
                <c:pt idx="101">
                  <c:v>3.6015100000000002</c:v>
                </c:pt>
                <c:pt idx="102">
                  <c:v>3.6076199999999998</c:v>
                </c:pt>
                <c:pt idx="103">
                  <c:v>3.7266500000000002</c:v>
                </c:pt>
                <c:pt idx="104">
                  <c:v>3.90978</c:v>
                </c:pt>
                <c:pt idx="105">
                  <c:v>4.0501800000000001</c:v>
                </c:pt>
                <c:pt idx="106">
                  <c:v>4.1875200000000001</c:v>
                </c:pt>
                <c:pt idx="107">
                  <c:v>4.2790900000000001</c:v>
                </c:pt>
                <c:pt idx="108">
                  <c:v>4.3035000000000005</c:v>
                </c:pt>
                <c:pt idx="109">
                  <c:v>4.3035000000000005</c:v>
                </c:pt>
                <c:pt idx="110">
                  <c:v>4.3401299999999994</c:v>
                </c:pt>
                <c:pt idx="111">
                  <c:v>4.4011700000000005</c:v>
                </c:pt>
                <c:pt idx="112">
                  <c:v>4.4042200000000005</c:v>
                </c:pt>
                <c:pt idx="113">
                  <c:v>4.4042200000000005</c:v>
                </c:pt>
                <c:pt idx="114">
                  <c:v>4.4072800000000001</c:v>
                </c:pt>
                <c:pt idx="115">
                  <c:v>4.4072800000000001</c:v>
                </c:pt>
                <c:pt idx="116">
                  <c:v>4.4042200000000005</c:v>
                </c:pt>
                <c:pt idx="117">
                  <c:v>4.5720900000000002</c:v>
                </c:pt>
                <c:pt idx="118">
                  <c:v>4.6636600000000001</c:v>
                </c:pt>
                <c:pt idx="119">
                  <c:v>4.7887900000000005</c:v>
                </c:pt>
                <c:pt idx="120">
                  <c:v>4.9780199999999999</c:v>
                </c:pt>
                <c:pt idx="121">
                  <c:v>5.0726399999999998</c:v>
                </c:pt>
                <c:pt idx="122">
                  <c:v>5.1580999999999992</c:v>
                </c:pt>
                <c:pt idx="123">
                  <c:v>5.2069299999999998</c:v>
                </c:pt>
                <c:pt idx="124">
                  <c:v>5.2344000000000008</c:v>
                </c:pt>
                <c:pt idx="125">
                  <c:v>5.3046000000000006</c:v>
                </c:pt>
                <c:pt idx="126">
                  <c:v>5.3046000000000006</c:v>
                </c:pt>
                <c:pt idx="127">
                  <c:v>5.3503800000000004</c:v>
                </c:pt>
                <c:pt idx="128">
                  <c:v>5.5182500000000001</c:v>
                </c:pt>
                <c:pt idx="129">
                  <c:v>5.8631399999999996</c:v>
                </c:pt>
                <c:pt idx="130">
                  <c:v>6.0554300000000003</c:v>
                </c:pt>
                <c:pt idx="131">
                  <c:v>5.5945600000000004</c:v>
                </c:pt>
                <c:pt idx="132">
                  <c:v>5.60982</c:v>
                </c:pt>
                <c:pt idx="133">
                  <c:v>5.6067600000000004</c:v>
                </c:pt>
                <c:pt idx="134">
                  <c:v>5.6983299999999995</c:v>
                </c:pt>
                <c:pt idx="135">
                  <c:v>5.85093</c:v>
                </c:pt>
                <c:pt idx="136">
                  <c:v>5.8082000000000003</c:v>
                </c:pt>
                <c:pt idx="137">
                  <c:v>5.8753500000000001</c:v>
                </c:pt>
                <c:pt idx="138">
                  <c:v>5.9943799999999996</c:v>
                </c:pt>
                <c:pt idx="139">
                  <c:v>6.3698000000000006</c:v>
                </c:pt>
                <c:pt idx="140">
                  <c:v>6.4949300000000001</c:v>
                </c:pt>
                <c:pt idx="141">
                  <c:v>6.5071400000000006</c:v>
                </c:pt>
                <c:pt idx="142">
                  <c:v>6.5071400000000006</c:v>
                </c:pt>
                <c:pt idx="143">
                  <c:v>6.4461000000000004</c:v>
                </c:pt>
                <c:pt idx="144">
                  <c:v>6.6933199999999999</c:v>
                </c:pt>
                <c:pt idx="145">
                  <c:v>7.1755600000000008</c:v>
                </c:pt>
                <c:pt idx="146">
                  <c:v>7.3525800000000006</c:v>
                </c:pt>
                <c:pt idx="147">
                  <c:v>6.7665700000000006</c:v>
                </c:pt>
                <c:pt idx="148">
                  <c:v>7.0687300000000004</c:v>
                </c:pt>
                <c:pt idx="149">
                  <c:v>7.1297799999999993</c:v>
                </c:pt>
                <c:pt idx="150">
                  <c:v>7.20913</c:v>
                </c:pt>
                <c:pt idx="151">
                  <c:v>7.20913</c:v>
                </c:pt>
                <c:pt idx="152">
                  <c:v>7.2579700000000003</c:v>
                </c:pt>
                <c:pt idx="153">
                  <c:v>7.4197299999999995</c:v>
                </c:pt>
                <c:pt idx="154">
                  <c:v>7.6547400000000003</c:v>
                </c:pt>
                <c:pt idx="155">
                  <c:v>7.9691099999999997</c:v>
                </c:pt>
                <c:pt idx="156">
                  <c:v>8.1003499999999988</c:v>
                </c:pt>
                <c:pt idx="157">
                  <c:v>8.2041299999999993</c:v>
                </c:pt>
                <c:pt idx="158">
                  <c:v>7.7615700000000007</c:v>
                </c:pt>
                <c:pt idx="159">
                  <c:v>8.1156100000000002</c:v>
                </c:pt>
                <c:pt idx="160">
                  <c:v>8.2743299999999991</c:v>
                </c:pt>
                <c:pt idx="161">
                  <c:v>8.3109500000000001</c:v>
                </c:pt>
                <c:pt idx="162">
                  <c:v>8.3048500000000001</c:v>
                </c:pt>
                <c:pt idx="163">
                  <c:v>8.3841999999999999</c:v>
                </c:pt>
                <c:pt idx="164">
                  <c:v>8.5001800000000003</c:v>
                </c:pt>
                <c:pt idx="165">
                  <c:v>8.6588899999999995</c:v>
                </c:pt>
                <c:pt idx="166">
                  <c:v>9.1075599999999994</c:v>
                </c:pt>
                <c:pt idx="167">
                  <c:v>9.5592699999999997</c:v>
                </c:pt>
                <c:pt idx="168">
                  <c:v>9.8064900000000002</c:v>
                </c:pt>
                <c:pt idx="169">
                  <c:v>9.8064900000000002</c:v>
                </c:pt>
                <c:pt idx="170">
                  <c:v>9.8064900000000002</c:v>
                </c:pt>
                <c:pt idx="171">
                  <c:v>9.86754</c:v>
                </c:pt>
                <c:pt idx="172">
                  <c:v>9.99573</c:v>
                </c:pt>
                <c:pt idx="173">
                  <c:v>10.10866</c:v>
                </c:pt>
                <c:pt idx="174">
                  <c:v>10.178850000000001</c:v>
                </c:pt>
                <c:pt idx="175">
                  <c:v>10.297890000000001</c:v>
                </c:pt>
                <c:pt idx="176">
                  <c:v>10.3101</c:v>
                </c:pt>
                <c:pt idx="177">
                  <c:v>10.38945</c:v>
                </c:pt>
                <c:pt idx="178">
                  <c:v>10.47186</c:v>
                </c:pt>
                <c:pt idx="179">
                  <c:v>10.563420000000001</c:v>
                </c:pt>
                <c:pt idx="180">
                  <c:v>10.612260000000001</c:v>
                </c:pt>
                <c:pt idx="181">
                  <c:v>10.73129</c:v>
                </c:pt>
                <c:pt idx="182">
                  <c:v>10.813699999999999</c:v>
                </c:pt>
                <c:pt idx="183">
                  <c:v>10.813699999999999</c:v>
                </c:pt>
                <c:pt idx="184">
                  <c:v>10.85338</c:v>
                </c:pt>
                <c:pt idx="185">
                  <c:v>10.91442</c:v>
                </c:pt>
                <c:pt idx="186">
                  <c:v>10.90526</c:v>
                </c:pt>
                <c:pt idx="187">
                  <c:v>10.91137</c:v>
                </c:pt>
                <c:pt idx="188">
                  <c:v>10.91137</c:v>
                </c:pt>
                <c:pt idx="189">
                  <c:v>10.951040000000001</c:v>
                </c:pt>
                <c:pt idx="190">
                  <c:v>11.402760000000001</c:v>
                </c:pt>
                <c:pt idx="191">
                  <c:v>11.41192</c:v>
                </c:pt>
                <c:pt idx="192">
                  <c:v>11.41497</c:v>
                </c:pt>
                <c:pt idx="193">
                  <c:v>11.50653</c:v>
                </c:pt>
                <c:pt idx="194">
                  <c:v>11.656089999999999</c:v>
                </c:pt>
                <c:pt idx="195">
                  <c:v>11.711020000000001</c:v>
                </c:pt>
                <c:pt idx="196">
                  <c:v>11.76596</c:v>
                </c:pt>
                <c:pt idx="197">
                  <c:v>12.07423</c:v>
                </c:pt>
                <c:pt idx="198">
                  <c:v>12.300090000000001</c:v>
                </c:pt>
                <c:pt idx="199">
                  <c:v>12.312290000000001</c:v>
                </c:pt>
                <c:pt idx="200">
                  <c:v>12.309239999999999</c:v>
                </c:pt>
                <c:pt idx="201">
                  <c:v>12.361130000000001</c:v>
                </c:pt>
                <c:pt idx="202">
                  <c:v>12.379439999999999</c:v>
                </c:pt>
                <c:pt idx="203">
                  <c:v>12.33366</c:v>
                </c:pt>
                <c:pt idx="204">
                  <c:v>12.409960000000002</c:v>
                </c:pt>
                <c:pt idx="205">
                  <c:v>12.41301</c:v>
                </c:pt>
                <c:pt idx="206">
                  <c:v>12.416069999999999</c:v>
                </c:pt>
                <c:pt idx="207">
                  <c:v>12.229890000000001</c:v>
                </c:pt>
                <c:pt idx="208">
                  <c:v>12.312290000000001</c:v>
                </c:pt>
                <c:pt idx="209">
                  <c:v>12.312290000000001</c:v>
                </c:pt>
                <c:pt idx="210">
                  <c:v>12.27872</c:v>
                </c:pt>
                <c:pt idx="211">
                  <c:v>12.21463</c:v>
                </c:pt>
                <c:pt idx="212">
                  <c:v>12.367229999999999</c:v>
                </c:pt>
                <c:pt idx="213">
                  <c:v>12.361130000000001</c:v>
                </c:pt>
                <c:pt idx="214">
                  <c:v>12.32145</c:v>
                </c:pt>
                <c:pt idx="215">
                  <c:v>12.32145</c:v>
                </c:pt>
                <c:pt idx="216">
                  <c:v>12.31535</c:v>
                </c:pt>
                <c:pt idx="217">
                  <c:v>12.220730000000001</c:v>
                </c:pt>
                <c:pt idx="218">
                  <c:v>12.376389999999999</c:v>
                </c:pt>
                <c:pt idx="219">
                  <c:v>12.416069999999999</c:v>
                </c:pt>
                <c:pt idx="220">
                  <c:v>12.34282</c:v>
                </c:pt>
                <c:pt idx="221">
                  <c:v>12.489319999999999</c:v>
                </c:pt>
                <c:pt idx="222">
                  <c:v>12.513730000000001</c:v>
                </c:pt>
                <c:pt idx="223">
                  <c:v>12.46795</c:v>
                </c:pt>
                <c:pt idx="224">
                  <c:v>12.449639999999999</c:v>
                </c:pt>
                <c:pt idx="225">
                  <c:v>12.583930000000001</c:v>
                </c:pt>
                <c:pt idx="226">
                  <c:v>12.61445</c:v>
                </c:pt>
                <c:pt idx="227">
                  <c:v>12.611400000000001</c:v>
                </c:pt>
                <c:pt idx="228">
                  <c:v>12.565619999999999</c:v>
                </c:pt>
                <c:pt idx="229">
                  <c:v>12.712120000000001</c:v>
                </c:pt>
                <c:pt idx="230">
                  <c:v>12.71518</c:v>
                </c:pt>
                <c:pt idx="231">
                  <c:v>12.712120000000001</c:v>
                </c:pt>
                <c:pt idx="232">
                  <c:v>12.71518</c:v>
                </c:pt>
                <c:pt idx="233">
                  <c:v>12.66634</c:v>
                </c:pt>
                <c:pt idx="234">
                  <c:v>12.80979</c:v>
                </c:pt>
                <c:pt idx="235">
                  <c:v>12.767059999999999</c:v>
                </c:pt>
                <c:pt idx="236">
                  <c:v>13.008179999999999</c:v>
                </c:pt>
                <c:pt idx="237">
                  <c:v>13.014280000000001</c:v>
                </c:pt>
                <c:pt idx="238">
                  <c:v>12.99597</c:v>
                </c:pt>
                <c:pt idx="239">
                  <c:v>12.91662</c:v>
                </c:pt>
                <c:pt idx="240">
                  <c:v>13.002080000000001</c:v>
                </c:pt>
                <c:pt idx="241">
                  <c:v>13.060070000000001</c:v>
                </c:pt>
                <c:pt idx="242">
                  <c:v>13.191310000000001</c:v>
                </c:pt>
                <c:pt idx="243">
                  <c:v>13.203520000000001</c:v>
                </c:pt>
                <c:pt idx="244">
                  <c:v>13.11806</c:v>
                </c:pt>
                <c:pt idx="245">
                  <c:v>13.11195</c:v>
                </c:pt>
                <c:pt idx="246">
                  <c:v>13.148579999999999</c:v>
                </c:pt>
                <c:pt idx="247">
                  <c:v>13.212670000000001</c:v>
                </c:pt>
                <c:pt idx="248">
                  <c:v>13.209619999999999</c:v>
                </c:pt>
                <c:pt idx="249">
                  <c:v>13.203520000000001</c:v>
                </c:pt>
                <c:pt idx="250">
                  <c:v>13.212670000000001</c:v>
                </c:pt>
                <c:pt idx="251">
                  <c:v>13.31644</c:v>
                </c:pt>
                <c:pt idx="252">
                  <c:v>13.340859999999999</c:v>
                </c:pt>
                <c:pt idx="253">
                  <c:v>13.2493</c:v>
                </c:pt>
                <c:pt idx="254">
                  <c:v>13.30729</c:v>
                </c:pt>
                <c:pt idx="255">
                  <c:v>13.353070000000001</c:v>
                </c:pt>
                <c:pt idx="256">
                  <c:v>13.392750000000001</c:v>
                </c:pt>
                <c:pt idx="257">
                  <c:v>13.3195</c:v>
                </c:pt>
                <c:pt idx="258">
                  <c:v>13.371379999999998</c:v>
                </c:pt>
                <c:pt idx="259">
                  <c:v>13.414110000000001</c:v>
                </c:pt>
                <c:pt idx="260">
                  <c:v>13.3256</c:v>
                </c:pt>
                <c:pt idx="261">
                  <c:v>13.50568</c:v>
                </c:pt>
                <c:pt idx="262">
                  <c:v>13.51483</c:v>
                </c:pt>
                <c:pt idx="263">
                  <c:v>13.51483</c:v>
                </c:pt>
                <c:pt idx="264">
                  <c:v>13.520940000000001</c:v>
                </c:pt>
                <c:pt idx="265">
                  <c:v>13.401900000000001</c:v>
                </c:pt>
                <c:pt idx="266">
                  <c:v>13.548409999999999</c:v>
                </c:pt>
                <c:pt idx="267">
                  <c:v>13.69796</c:v>
                </c:pt>
                <c:pt idx="268">
                  <c:v>13.7468</c:v>
                </c:pt>
                <c:pt idx="269">
                  <c:v>13.734590000000001</c:v>
                </c:pt>
                <c:pt idx="270">
                  <c:v>13.810889999999999</c:v>
                </c:pt>
                <c:pt idx="271">
                  <c:v>13.664390000000001</c:v>
                </c:pt>
                <c:pt idx="272">
                  <c:v>13.945180000000001</c:v>
                </c:pt>
                <c:pt idx="273">
                  <c:v>14.02454</c:v>
                </c:pt>
                <c:pt idx="274">
                  <c:v>13.994020000000001</c:v>
                </c:pt>
                <c:pt idx="275">
                  <c:v>14.00928</c:v>
                </c:pt>
                <c:pt idx="276">
                  <c:v>14.02759</c:v>
                </c:pt>
                <c:pt idx="277">
                  <c:v>14.070319999999999</c:v>
                </c:pt>
                <c:pt idx="278">
                  <c:v>13.997070000000001</c:v>
                </c:pt>
                <c:pt idx="279">
                  <c:v>13.981810000000001</c:v>
                </c:pt>
                <c:pt idx="280">
                  <c:v>14.012329999999999</c:v>
                </c:pt>
                <c:pt idx="281">
                  <c:v>14.003170000000001</c:v>
                </c:pt>
                <c:pt idx="282">
                  <c:v>13.801729999999999</c:v>
                </c:pt>
                <c:pt idx="283">
                  <c:v>13.9696</c:v>
                </c:pt>
                <c:pt idx="284">
                  <c:v>14.113050000000001</c:v>
                </c:pt>
                <c:pt idx="285">
                  <c:v>14.01538</c:v>
                </c:pt>
                <c:pt idx="286">
                  <c:v>14.09474</c:v>
                </c:pt>
                <c:pt idx="287">
                  <c:v>14.119159999999999</c:v>
                </c:pt>
                <c:pt idx="288">
                  <c:v>14.21377</c:v>
                </c:pt>
                <c:pt idx="289">
                  <c:v>14.198510000000001</c:v>
                </c:pt>
                <c:pt idx="290">
                  <c:v>14.317539999999999</c:v>
                </c:pt>
                <c:pt idx="291">
                  <c:v>14.375530000000001</c:v>
                </c:pt>
                <c:pt idx="292">
                  <c:v>14.506780000000001</c:v>
                </c:pt>
                <c:pt idx="293">
                  <c:v>14.515930000000001</c:v>
                </c:pt>
                <c:pt idx="294">
                  <c:v>14.512880000000001</c:v>
                </c:pt>
                <c:pt idx="295">
                  <c:v>14.573920000000001</c:v>
                </c:pt>
                <c:pt idx="296">
                  <c:v>14.708219999999999</c:v>
                </c:pt>
                <c:pt idx="297">
                  <c:v>14.717370000000001</c:v>
                </c:pt>
                <c:pt idx="298">
                  <c:v>14.811990000000002</c:v>
                </c:pt>
                <c:pt idx="299">
                  <c:v>14.824200000000001</c:v>
                </c:pt>
                <c:pt idx="300">
                  <c:v>14.918810000000001</c:v>
                </c:pt>
                <c:pt idx="301">
                  <c:v>14.662429999999999</c:v>
                </c:pt>
                <c:pt idx="302">
                  <c:v>14.708219999999999</c:v>
                </c:pt>
                <c:pt idx="303">
                  <c:v>15.080579999999999</c:v>
                </c:pt>
                <c:pt idx="304">
                  <c:v>15.040899999999999</c:v>
                </c:pt>
                <c:pt idx="305">
                  <c:v>15.013430000000001</c:v>
                </c:pt>
                <c:pt idx="306">
                  <c:v>15.101939999999999</c:v>
                </c:pt>
                <c:pt idx="307">
                  <c:v>15.1172</c:v>
                </c:pt>
                <c:pt idx="308">
                  <c:v>15.01953</c:v>
                </c:pt>
                <c:pt idx="309">
                  <c:v>14.92492</c:v>
                </c:pt>
                <c:pt idx="310">
                  <c:v>14.827249999999999</c:v>
                </c:pt>
                <c:pt idx="311">
                  <c:v>14.81809</c:v>
                </c:pt>
                <c:pt idx="312">
                  <c:v>14.81809</c:v>
                </c:pt>
                <c:pt idx="313">
                  <c:v>14.80894</c:v>
                </c:pt>
                <c:pt idx="314">
                  <c:v>14.93102</c:v>
                </c:pt>
                <c:pt idx="315">
                  <c:v>15.101939999999999</c:v>
                </c:pt>
                <c:pt idx="316">
                  <c:v>15.12025</c:v>
                </c:pt>
                <c:pt idx="317">
                  <c:v>15.040899999999999</c:v>
                </c:pt>
                <c:pt idx="318">
                  <c:v>15.01953</c:v>
                </c:pt>
                <c:pt idx="319">
                  <c:v>15.25455</c:v>
                </c:pt>
                <c:pt idx="320">
                  <c:v>15.30949</c:v>
                </c:pt>
                <c:pt idx="321">
                  <c:v>15.31559</c:v>
                </c:pt>
                <c:pt idx="322">
                  <c:v>15.32169</c:v>
                </c:pt>
                <c:pt idx="323">
                  <c:v>15.37663</c:v>
                </c:pt>
                <c:pt idx="324">
                  <c:v>15.32475</c:v>
                </c:pt>
                <c:pt idx="325">
                  <c:v>15.285070000000001</c:v>
                </c:pt>
                <c:pt idx="326">
                  <c:v>15.14772</c:v>
                </c:pt>
                <c:pt idx="327">
                  <c:v>15.050050000000001</c:v>
                </c:pt>
                <c:pt idx="328">
                  <c:v>15.013430000000001</c:v>
                </c:pt>
                <c:pt idx="329">
                  <c:v>15.013430000000001</c:v>
                </c:pt>
                <c:pt idx="330">
                  <c:v>15.013430000000001</c:v>
                </c:pt>
                <c:pt idx="331">
                  <c:v>15.214870000000001</c:v>
                </c:pt>
                <c:pt idx="332">
                  <c:v>15.31864</c:v>
                </c:pt>
                <c:pt idx="333">
                  <c:v>15.358320000000001</c:v>
                </c:pt>
                <c:pt idx="334">
                  <c:v>15.49872</c:v>
                </c:pt>
                <c:pt idx="335">
                  <c:v>15.44683</c:v>
                </c:pt>
                <c:pt idx="336">
                  <c:v>15.419359999999999</c:v>
                </c:pt>
                <c:pt idx="337">
                  <c:v>15.50787</c:v>
                </c:pt>
                <c:pt idx="338">
                  <c:v>15.53229</c:v>
                </c:pt>
                <c:pt idx="339">
                  <c:v>15.51703</c:v>
                </c:pt>
                <c:pt idx="340">
                  <c:v>15.60859</c:v>
                </c:pt>
                <c:pt idx="341">
                  <c:v>15.562809999999999</c:v>
                </c:pt>
                <c:pt idx="342">
                  <c:v>15.480409999999999</c:v>
                </c:pt>
                <c:pt idx="343">
                  <c:v>15.32169</c:v>
                </c:pt>
                <c:pt idx="344">
                  <c:v>15.303379999999999</c:v>
                </c:pt>
                <c:pt idx="345">
                  <c:v>15.434620000000001</c:v>
                </c:pt>
                <c:pt idx="346">
                  <c:v>15.70932</c:v>
                </c:pt>
                <c:pt idx="347">
                  <c:v>15.617750000000001</c:v>
                </c:pt>
                <c:pt idx="348">
                  <c:v>15.544500000000001</c:v>
                </c:pt>
                <c:pt idx="349">
                  <c:v>15.703209999999999</c:v>
                </c:pt>
                <c:pt idx="350">
                  <c:v>15.663530000000002</c:v>
                </c:pt>
                <c:pt idx="351">
                  <c:v>15.620799999999999</c:v>
                </c:pt>
                <c:pt idx="352">
                  <c:v>15.70626</c:v>
                </c:pt>
                <c:pt idx="353">
                  <c:v>15.663530000000002</c:v>
                </c:pt>
                <c:pt idx="354">
                  <c:v>15.816140000000001</c:v>
                </c:pt>
                <c:pt idx="355">
                  <c:v>15.742889999999999</c:v>
                </c:pt>
                <c:pt idx="356">
                  <c:v>15.810039999999999</c:v>
                </c:pt>
                <c:pt idx="357">
                  <c:v>15.819190000000001</c:v>
                </c:pt>
                <c:pt idx="358">
                  <c:v>15.76731</c:v>
                </c:pt>
                <c:pt idx="359">
                  <c:v>15.822239999999999</c:v>
                </c:pt>
                <c:pt idx="360">
                  <c:v>15.816140000000001</c:v>
                </c:pt>
                <c:pt idx="361">
                  <c:v>15.761199999999999</c:v>
                </c:pt>
                <c:pt idx="362">
                  <c:v>15.666590000000001</c:v>
                </c:pt>
                <c:pt idx="363">
                  <c:v>15.53229</c:v>
                </c:pt>
                <c:pt idx="364">
                  <c:v>15.44683</c:v>
                </c:pt>
                <c:pt idx="365">
                  <c:v>15.422409999999999</c:v>
                </c:pt>
                <c:pt idx="366">
                  <c:v>15.416310000000001</c:v>
                </c:pt>
                <c:pt idx="367">
                  <c:v>15.333900000000002</c:v>
                </c:pt>
                <c:pt idx="368">
                  <c:v>15.31864</c:v>
                </c:pt>
                <c:pt idx="369">
                  <c:v>15.31559</c:v>
                </c:pt>
                <c:pt idx="370">
                  <c:v>15.31864</c:v>
                </c:pt>
                <c:pt idx="371">
                  <c:v>15.312539999999998</c:v>
                </c:pt>
                <c:pt idx="372">
                  <c:v>15.31864</c:v>
                </c:pt>
                <c:pt idx="373">
                  <c:v>15.303379999999999</c:v>
                </c:pt>
                <c:pt idx="374">
                  <c:v>15.220969999999999</c:v>
                </c:pt>
                <c:pt idx="375">
                  <c:v>15.220969999999999</c:v>
                </c:pt>
                <c:pt idx="376">
                  <c:v>15.220969999999999</c:v>
                </c:pt>
                <c:pt idx="377">
                  <c:v>15.217919999999999</c:v>
                </c:pt>
                <c:pt idx="378">
                  <c:v>15.220969999999999</c:v>
                </c:pt>
                <c:pt idx="379">
                  <c:v>15.217919999999999</c:v>
                </c:pt>
                <c:pt idx="380">
                  <c:v>15.214870000000001</c:v>
                </c:pt>
                <c:pt idx="381">
                  <c:v>15.217919999999999</c:v>
                </c:pt>
                <c:pt idx="382">
                  <c:v>15.123309999999998</c:v>
                </c:pt>
                <c:pt idx="383">
                  <c:v>15.12025</c:v>
                </c:pt>
                <c:pt idx="384">
                  <c:v>15.431569999999999</c:v>
                </c:pt>
                <c:pt idx="385">
                  <c:v>15.690999999999999</c:v>
                </c:pt>
                <c:pt idx="386">
                  <c:v>15.63912</c:v>
                </c:pt>
                <c:pt idx="387">
                  <c:v>15.611649999999999</c:v>
                </c:pt>
                <c:pt idx="388">
                  <c:v>15.626910000000001</c:v>
                </c:pt>
                <c:pt idx="389">
                  <c:v>15.9077</c:v>
                </c:pt>
                <c:pt idx="390">
                  <c:v>15.843610000000002</c:v>
                </c:pt>
                <c:pt idx="391">
                  <c:v>15.742889999999999</c:v>
                </c:pt>
                <c:pt idx="392">
                  <c:v>15.874130000000001</c:v>
                </c:pt>
                <c:pt idx="393">
                  <c:v>15.834449999999999</c:v>
                </c:pt>
                <c:pt idx="394">
                  <c:v>15.739839999999999</c:v>
                </c:pt>
                <c:pt idx="395">
                  <c:v>15.553660000000001</c:v>
                </c:pt>
                <c:pt idx="396">
                  <c:v>15.51703</c:v>
                </c:pt>
                <c:pt idx="397">
                  <c:v>15.4682</c:v>
                </c:pt>
                <c:pt idx="398">
                  <c:v>15.58723</c:v>
                </c:pt>
                <c:pt idx="399">
                  <c:v>15.9016</c:v>
                </c:pt>
                <c:pt idx="400">
                  <c:v>15.816140000000001</c:v>
                </c:pt>
                <c:pt idx="401">
                  <c:v>15.663530000000002</c:v>
                </c:pt>
                <c:pt idx="402">
                  <c:v>15.523140000000001</c:v>
                </c:pt>
                <c:pt idx="403">
                  <c:v>15.513979999999998</c:v>
                </c:pt>
                <c:pt idx="404">
                  <c:v>15.428520000000001</c:v>
                </c:pt>
                <c:pt idx="405">
                  <c:v>15.416310000000001</c:v>
                </c:pt>
                <c:pt idx="406">
                  <c:v>15.416310000000001</c:v>
                </c:pt>
                <c:pt idx="407">
                  <c:v>15.452940000000002</c:v>
                </c:pt>
                <c:pt idx="408">
                  <c:v>15.684900000000001</c:v>
                </c:pt>
                <c:pt idx="409">
                  <c:v>15.71542</c:v>
                </c:pt>
                <c:pt idx="410">
                  <c:v>15.629960000000001</c:v>
                </c:pt>
                <c:pt idx="411">
                  <c:v>15.538399999999999</c:v>
                </c:pt>
                <c:pt idx="412">
                  <c:v>15.52008</c:v>
                </c:pt>
                <c:pt idx="413">
                  <c:v>15.52008</c:v>
                </c:pt>
                <c:pt idx="414">
                  <c:v>15.51703</c:v>
                </c:pt>
                <c:pt idx="415">
                  <c:v>15.51703</c:v>
                </c:pt>
                <c:pt idx="416">
                  <c:v>15.43768</c:v>
                </c:pt>
                <c:pt idx="417">
                  <c:v>15.416310000000001</c:v>
                </c:pt>
                <c:pt idx="418">
                  <c:v>15.416310000000001</c:v>
                </c:pt>
                <c:pt idx="419">
                  <c:v>15.419359999999999</c:v>
                </c:pt>
                <c:pt idx="420">
                  <c:v>15.382739999999998</c:v>
                </c:pt>
                <c:pt idx="421">
                  <c:v>15.31864</c:v>
                </c:pt>
                <c:pt idx="422">
                  <c:v>15.32169</c:v>
                </c:pt>
                <c:pt idx="423">
                  <c:v>15.312539999999998</c:v>
                </c:pt>
                <c:pt idx="424">
                  <c:v>15.31559</c:v>
                </c:pt>
                <c:pt idx="425">
                  <c:v>15.31559</c:v>
                </c:pt>
                <c:pt idx="426">
                  <c:v>15.31864</c:v>
                </c:pt>
                <c:pt idx="427">
                  <c:v>15.31559</c:v>
                </c:pt>
                <c:pt idx="428">
                  <c:v>15.31864</c:v>
                </c:pt>
                <c:pt idx="429">
                  <c:v>15.220969999999999</c:v>
                </c:pt>
                <c:pt idx="430">
                  <c:v>15.220969999999999</c:v>
                </c:pt>
                <c:pt idx="431">
                  <c:v>15.217919999999999</c:v>
                </c:pt>
                <c:pt idx="432">
                  <c:v>15.217919999999999</c:v>
                </c:pt>
                <c:pt idx="433">
                  <c:v>15.217919999999999</c:v>
                </c:pt>
                <c:pt idx="434">
                  <c:v>15.217919999999999</c:v>
                </c:pt>
                <c:pt idx="435">
                  <c:v>15.220969999999999</c:v>
                </c:pt>
                <c:pt idx="436">
                  <c:v>15.40105</c:v>
                </c:pt>
                <c:pt idx="437">
                  <c:v>15.797829999999999</c:v>
                </c:pt>
                <c:pt idx="438">
                  <c:v>15.79172</c:v>
                </c:pt>
                <c:pt idx="439">
                  <c:v>15.64522</c:v>
                </c:pt>
                <c:pt idx="440">
                  <c:v>15.52924</c:v>
                </c:pt>
                <c:pt idx="441">
                  <c:v>15.51703</c:v>
                </c:pt>
                <c:pt idx="442">
                  <c:v>15.434620000000001</c:v>
                </c:pt>
                <c:pt idx="443">
                  <c:v>15.416310000000001</c:v>
                </c:pt>
                <c:pt idx="444">
                  <c:v>15.413260000000001</c:v>
                </c:pt>
                <c:pt idx="445">
                  <c:v>15.416310000000001</c:v>
                </c:pt>
                <c:pt idx="446">
                  <c:v>15.416310000000001</c:v>
                </c:pt>
                <c:pt idx="447">
                  <c:v>15.419359999999999</c:v>
                </c:pt>
                <c:pt idx="448">
                  <c:v>15.3278</c:v>
                </c:pt>
                <c:pt idx="449">
                  <c:v>15.312539999999998</c:v>
                </c:pt>
                <c:pt idx="450">
                  <c:v>15.312539999999998</c:v>
                </c:pt>
                <c:pt idx="451">
                  <c:v>15.312539999999998</c:v>
                </c:pt>
                <c:pt idx="452">
                  <c:v>15.312539999999998</c:v>
                </c:pt>
                <c:pt idx="453">
                  <c:v>15.32169</c:v>
                </c:pt>
                <c:pt idx="454">
                  <c:v>15.26676</c:v>
                </c:pt>
                <c:pt idx="455">
                  <c:v>15.236230000000001</c:v>
                </c:pt>
                <c:pt idx="456">
                  <c:v>15.217919999999999</c:v>
                </c:pt>
                <c:pt idx="457">
                  <c:v>15.214870000000001</c:v>
                </c:pt>
                <c:pt idx="458">
                  <c:v>15.217919999999999</c:v>
                </c:pt>
                <c:pt idx="459">
                  <c:v>15.224030000000001</c:v>
                </c:pt>
                <c:pt idx="460">
                  <c:v>15.214870000000001</c:v>
                </c:pt>
                <c:pt idx="461">
                  <c:v>15.214870000000001</c:v>
                </c:pt>
                <c:pt idx="462">
                  <c:v>15.217919999999999</c:v>
                </c:pt>
                <c:pt idx="463">
                  <c:v>15.217919999999999</c:v>
                </c:pt>
                <c:pt idx="464">
                  <c:v>15.214870000000001</c:v>
                </c:pt>
                <c:pt idx="465">
                  <c:v>15.217919999999999</c:v>
                </c:pt>
                <c:pt idx="466">
                  <c:v>15.217919999999999</c:v>
                </c:pt>
                <c:pt idx="467">
                  <c:v>15.217919999999999</c:v>
                </c:pt>
                <c:pt idx="468">
                  <c:v>15.175190000000001</c:v>
                </c:pt>
                <c:pt idx="469">
                  <c:v>15.178240000000001</c:v>
                </c:pt>
                <c:pt idx="470">
                  <c:v>15.14162</c:v>
                </c:pt>
                <c:pt idx="471">
                  <c:v>15.1172</c:v>
                </c:pt>
                <c:pt idx="472">
                  <c:v>15.11415</c:v>
                </c:pt>
                <c:pt idx="473">
                  <c:v>15.1172</c:v>
                </c:pt>
                <c:pt idx="474">
                  <c:v>15.12025</c:v>
                </c:pt>
                <c:pt idx="475">
                  <c:v>15.1172</c:v>
                </c:pt>
                <c:pt idx="476">
                  <c:v>15.11415</c:v>
                </c:pt>
                <c:pt idx="477">
                  <c:v>15.1172</c:v>
                </c:pt>
                <c:pt idx="478">
                  <c:v>15.11415</c:v>
                </c:pt>
                <c:pt idx="479">
                  <c:v>15.1172</c:v>
                </c:pt>
                <c:pt idx="480">
                  <c:v>15.11415</c:v>
                </c:pt>
                <c:pt idx="481">
                  <c:v>15.1172</c:v>
                </c:pt>
                <c:pt idx="482">
                  <c:v>15.1172</c:v>
                </c:pt>
                <c:pt idx="483">
                  <c:v>15.1172</c:v>
                </c:pt>
                <c:pt idx="484">
                  <c:v>15.11415</c:v>
                </c:pt>
                <c:pt idx="485">
                  <c:v>15.11415</c:v>
                </c:pt>
                <c:pt idx="486">
                  <c:v>15.1172</c:v>
                </c:pt>
                <c:pt idx="487">
                  <c:v>15.1172</c:v>
                </c:pt>
                <c:pt idx="488">
                  <c:v>15.11415</c:v>
                </c:pt>
                <c:pt idx="489">
                  <c:v>15.12025</c:v>
                </c:pt>
                <c:pt idx="490">
                  <c:v>15.1172</c:v>
                </c:pt>
                <c:pt idx="491">
                  <c:v>15.1172</c:v>
                </c:pt>
                <c:pt idx="492">
                  <c:v>15.12025</c:v>
                </c:pt>
                <c:pt idx="493">
                  <c:v>15.05616</c:v>
                </c:pt>
                <c:pt idx="494">
                  <c:v>15.013430000000001</c:v>
                </c:pt>
                <c:pt idx="495">
                  <c:v>15.013430000000001</c:v>
                </c:pt>
                <c:pt idx="496">
                  <c:v>15.01648</c:v>
                </c:pt>
                <c:pt idx="497">
                  <c:v>15.01648</c:v>
                </c:pt>
                <c:pt idx="498">
                  <c:v>15.01648</c:v>
                </c:pt>
                <c:pt idx="499">
                  <c:v>15.01648</c:v>
                </c:pt>
                <c:pt idx="500">
                  <c:v>15.01648</c:v>
                </c:pt>
                <c:pt idx="501">
                  <c:v>15.013430000000001</c:v>
                </c:pt>
                <c:pt idx="502">
                  <c:v>15.01648</c:v>
                </c:pt>
                <c:pt idx="503">
                  <c:v>15.01648</c:v>
                </c:pt>
                <c:pt idx="504">
                  <c:v>15.01648</c:v>
                </c:pt>
                <c:pt idx="505">
                  <c:v>15.01648</c:v>
                </c:pt>
                <c:pt idx="506">
                  <c:v>15.013430000000001</c:v>
                </c:pt>
                <c:pt idx="507">
                  <c:v>15.01648</c:v>
                </c:pt>
                <c:pt idx="508">
                  <c:v>15.01648</c:v>
                </c:pt>
                <c:pt idx="509">
                  <c:v>15.01648</c:v>
                </c:pt>
                <c:pt idx="510">
                  <c:v>15.01648</c:v>
                </c:pt>
                <c:pt idx="511">
                  <c:v>15.013430000000001</c:v>
                </c:pt>
                <c:pt idx="512">
                  <c:v>15.01648</c:v>
                </c:pt>
                <c:pt idx="513">
                  <c:v>15.01648</c:v>
                </c:pt>
                <c:pt idx="514">
                  <c:v>15.01648</c:v>
                </c:pt>
                <c:pt idx="515">
                  <c:v>15.01953</c:v>
                </c:pt>
                <c:pt idx="516">
                  <c:v>15.013430000000001</c:v>
                </c:pt>
                <c:pt idx="517">
                  <c:v>15.01648</c:v>
                </c:pt>
                <c:pt idx="518">
                  <c:v>15.013430000000001</c:v>
                </c:pt>
                <c:pt idx="519">
                  <c:v>15.01953</c:v>
                </c:pt>
                <c:pt idx="520">
                  <c:v>15.013430000000001</c:v>
                </c:pt>
                <c:pt idx="521">
                  <c:v>15.013430000000001</c:v>
                </c:pt>
                <c:pt idx="522">
                  <c:v>15.01953</c:v>
                </c:pt>
                <c:pt idx="523">
                  <c:v>15.01648</c:v>
                </c:pt>
                <c:pt idx="524">
                  <c:v>15.013430000000001</c:v>
                </c:pt>
                <c:pt idx="525">
                  <c:v>15.01648</c:v>
                </c:pt>
                <c:pt idx="526">
                  <c:v>15.01648</c:v>
                </c:pt>
                <c:pt idx="527">
                  <c:v>15.01953</c:v>
                </c:pt>
                <c:pt idx="528">
                  <c:v>15.013430000000001</c:v>
                </c:pt>
                <c:pt idx="529">
                  <c:v>15.01953</c:v>
                </c:pt>
                <c:pt idx="530">
                  <c:v>14.93713</c:v>
                </c:pt>
                <c:pt idx="531">
                  <c:v>14.918810000000001</c:v>
                </c:pt>
                <c:pt idx="532">
                  <c:v>14.918810000000001</c:v>
                </c:pt>
                <c:pt idx="533">
                  <c:v>14.915760000000001</c:v>
                </c:pt>
                <c:pt idx="534">
                  <c:v>14.915760000000001</c:v>
                </c:pt>
                <c:pt idx="535">
                  <c:v>14.921869999999998</c:v>
                </c:pt>
                <c:pt idx="536">
                  <c:v>14.915760000000001</c:v>
                </c:pt>
                <c:pt idx="537">
                  <c:v>14.915760000000001</c:v>
                </c:pt>
                <c:pt idx="538">
                  <c:v>14.918810000000001</c:v>
                </c:pt>
                <c:pt idx="539">
                  <c:v>14.918810000000001</c:v>
                </c:pt>
                <c:pt idx="540">
                  <c:v>14.918810000000001</c:v>
                </c:pt>
                <c:pt idx="541">
                  <c:v>14.918810000000001</c:v>
                </c:pt>
                <c:pt idx="542">
                  <c:v>14.918810000000001</c:v>
                </c:pt>
                <c:pt idx="543">
                  <c:v>14.915760000000001</c:v>
                </c:pt>
                <c:pt idx="544">
                  <c:v>14.918810000000001</c:v>
                </c:pt>
                <c:pt idx="545">
                  <c:v>14.921869999999998</c:v>
                </c:pt>
                <c:pt idx="546">
                  <c:v>14.915760000000001</c:v>
                </c:pt>
                <c:pt idx="547">
                  <c:v>14.918810000000001</c:v>
                </c:pt>
                <c:pt idx="548">
                  <c:v>14.918810000000001</c:v>
                </c:pt>
                <c:pt idx="549">
                  <c:v>14.921869999999998</c:v>
                </c:pt>
                <c:pt idx="550">
                  <c:v>14.915760000000001</c:v>
                </c:pt>
                <c:pt idx="551">
                  <c:v>14.918810000000001</c:v>
                </c:pt>
                <c:pt idx="552">
                  <c:v>14.918810000000001</c:v>
                </c:pt>
                <c:pt idx="553">
                  <c:v>14.915760000000001</c:v>
                </c:pt>
                <c:pt idx="554">
                  <c:v>14.918810000000001</c:v>
                </c:pt>
                <c:pt idx="555">
                  <c:v>14.915760000000001</c:v>
                </c:pt>
                <c:pt idx="556">
                  <c:v>14.918810000000001</c:v>
                </c:pt>
                <c:pt idx="557">
                  <c:v>14.921869999999998</c:v>
                </c:pt>
                <c:pt idx="558">
                  <c:v>14.918810000000001</c:v>
                </c:pt>
                <c:pt idx="559">
                  <c:v>14.921869999999998</c:v>
                </c:pt>
                <c:pt idx="560">
                  <c:v>14.915760000000001</c:v>
                </c:pt>
                <c:pt idx="561">
                  <c:v>14.918810000000001</c:v>
                </c:pt>
                <c:pt idx="562">
                  <c:v>14.915760000000001</c:v>
                </c:pt>
                <c:pt idx="563">
                  <c:v>14.918810000000001</c:v>
                </c:pt>
                <c:pt idx="564">
                  <c:v>14.918810000000001</c:v>
                </c:pt>
                <c:pt idx="565">
                  <c:v>14.918810000000001</c:v>
                </c:pt>
                <c:pt idx="566">
                  <c:v>14.918810000000001</c:v>
                </c:pt>
                <c:pt idx="567">
                  <c:v>14.915760000000001</c:v>
                </c:pt>
                <c:pt idx="568">
                  <c:v>14.921869999999998</c:v>
                </c:pt>
                <c:pt idx="569">
                  <c:v>14.918810000000001</c:v>
                </c:pt>
                <c:pt idx="570">
                  <c:v>14.915760000000001</c:v>
                </c:pt>
                <c:pt idx="571">
                  <c:v>14.918810000000001</c:v>
                </c:pt>
                <c:pt idx="572">
                  <c:v>14.915760000000001</c:v>
                </c:pt>
                <c:pt idx="573">
                  <c:v>14.918810000000001</c:v>
                </c:pt>
                <c:pt idx="574">
                  <c:v>14.918810000000001</c:v>
                </c:pt>
                <c:pt idx="575">
                  <c:v>14.915760000000001</c:v>
                </c:pt>
                <c:pt idx="576">
                  <c:v>14.86082</c:v>
                </c:pt>
                <c:pt idx="577">
                  <c:v>14.81504</c:v>
                </c:pt>
                <c:pt idx="578">
                  <c:v>14.81809</c:v>
                </c:pt>
                <c:pt idx="579">
                  <c:v>14.81504</c:v>
                </c:pt>
                <c:pt idx="580">
                  <c:v>14.81504</c:v>
                </c:pt>
                <c:pt idx="581">
                  <c:v>14.81809</c:v>
                </c:pt>
                <c:pt idx="582">
                  <c:v>14.81809</c:v>
                </c:pt>
                <c:pt idx="583">
                  <c:v>14.81809</c:v>
                </c:pt>
                <c:pt idx="584">
                  <c:v>14.81809</c:v>
                </c:pt>
                <c:pt idx="585">
                  <c:v>14.81504</c:v>
                </c:pt>
                <c:pt idx="586">
                  <c:v>14.81504</c:v>
                </c:pt>
                <c:pt idx="587">
                  <c:v>14.81809</c:v>
                </c:pt>
                <c:pt idx="588">
                  <c:v>14.821149999999999</c:v>
                </c:pt>
                <c:pt idx="589">
                  <c:v>14.81504</c:v>
                </c:pt>
                <c:pt idx="590">
                  <c:v>14.81504</c:v>
                </c:pt>
                <c:pt idx="591">
                  <c:v>14.81809</c:v>
                </c:pt>
                <c:pt idx="592">
                  <c:v>14.81504</c:v>
                </c:pt>
                <c:pt idx="593">
                  <c:v>14.81504</c:v>
                </c:pt>
                <c:pt idx="594">
                  <c:v>14.811990000000002</c:v>
                </c:pt>
                <c:pt idx="595">
                  <c:v>14.821149999999999</c:v>
                </c:pt>
                <c:pt idx="596">
                  <c:v>14.81504</c:v>
                </c:pt>
                <c:pt idx="597">
                  <c:v>14.79368</c:v>
                </c:pt>
                <c:pt idx="598">
                  <c:v>14.72348</c:v>
                </c:pt>
                <c:pt idx="599">
                  <c:v>14.717370000000001</c:v>
                </c:pt>
                <c:pt idx="600">
                  <c:v>14.720419999999999</c:v>
                </c:pt>
                <c:pt idx="601">
                  <c:v>14.717370000000001</c:v>
                </c:pt>
                <c:pt idx="602">
                  <c:v>14.72653</c:v>
                </c:pt>
                <c:pt idx="603">
                  <c:v>8.4360900000000001</c:v>
                </c:pt>
                <c:pt idx="604">
                  <c:v>0.72641</c:v>
                </c:pt>
                <c:pt idx="605">
                  <c:v>-0.86069999999999991</c:v>
                </c:pt>
                <c:pt idx="606">
                  <c:v>-0.89427000000000012</c:v>
                </c:pt>
                <c:pt idx="607">
                  <c:v>-0.89733000000000007</c:v>
                </c:pt>
                <c:pt idx="608">
                  <c:v>-0.89733000000000007</c:v>
                </c:pt>
                <c:pt idx="609">
                  <c:v>-0.89733000000000007</c:v>
                </c:pt>
                <c:pt idx="610">
                  <c:v>-0.89733000000000007</c:v>
                </c:pt>
                <c:pt idx="611">
                  <c:v>-0.89427000000000012</c:v>
                </c:pt>
                <c:pt idx="612">
                  <c:v>-0.89733000000000007</c:v>
                </c:pt>
                <c:pt idx="613">
                  <c:v>-0.89733000000000007</c:v>
                </c:pt>
                <c:pt idx="614">
                  <c:v>-0.90037999999999996</c:v>
                </c:pt>
                <c:pt idx="615">
                  <c:v>-0.89733000000000007</c:v>
                </c:pt>
                <c:pt idx="616">
                  <c:v>-0.89427000000000012</c:v>
                </c:pt>
                <c:pt idx="617">
                  <c:v>-0.90343000000000007</c:v>
                </c:pt>
                <c:pt idx="618">
                  <c:v>-0.89733000000000007</c:v>
                </c:pt>
                <c:pt idx="619">
                  <c:v>-0.90343000000000007</c:v>
                </c:pt>
                <c:pt idx="620">
                  <c:v>-0.90037999999999996</c:v>
                </c:pt>
                <c:pt idx="621">
                  <c:v>-0.90343000000000007</c:v>
                </c:pt>
                <c:pt idx="622">
                  <c:v>-0.90343000000000007</c:v>
                </c:pt>
                <c:pt idx="623">
                  <c:v>-0.90037999999999996</c:v>
                </c:pt>
                <c:pt idx="624">
                  <c:v>-0.90037999999999996</c:v>
                </c:pt>
                <c:pt idx="625">
                  <c:v>-0.89733000000000007</c:v>
                </c:pt>
                <c:pt idx="626">
                  <c:v>-0.89733000000000007</c:v>
                </c:pt>
                <c:pt idx="627">
                  <c:v>-0.90343000000000007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926976"/>
        <c:axId val="204928896"/>
      </c:scatterChart>
      <c:valAx>
        <c:axId val="204926976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CURVATURE (1/mm)</a:t>
                </a:r>
              </a:p>
            </c:rich>
          </c:tx>
          <c:layout/>
          <c:overlay val="0"/>
        </c:title>
        <c:numFmt formatCode="00E+0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4928896"/>
        <c:crosses val="autoZero"/>
        <c:crossBetween val="midCat"/>
      </c:valAx>
      <c:valAx>
        <c:axId val="2049288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MOMENT-KN.m</a:t>
                </a:r>
              </a:p>
            </c:rich>
          </c:tx>
          <c:layout>
            <c:manualLayout>
              <c:xMode val="edge"/>
              <c:yMode val="edge"/>
              <c:x val="6.5403111545298872E-3"/>
              <c:y val="0.4232584276680561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49269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6290996160187785"/>
          <c:y val="0.41633178209870636"/>
          <c:w val="0.14979424053944679"/>
          <c:h val="0.13811313460831079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07487934535025E-2"/>
          <c:y val="2.3175162626520623E-2"/>
          <c:w val="0.89617911190273047"/>
          <c:h val="0.92442637355268231"/>
        </c:manualLayout>
      </c:layout>
      <c:scatterChart>
        <c:scatterStyle val="lineMarker"/>
        <c:varyColors val="0"/>
        <c:ser>
          <c:idx val="0"/>
          <c:order val="0"/>
          <c:marker>
            <c:symbol val="none"/>
          </c:marker>
          <c:xVal>
            <c:numRef>
              <c:f>'DATA-editted'!$AD$6:$AD$633</c:f>
              <c:numCache>
                <c:formatCode>General</c:formatCode>
                <c:ptCount val="628"/>
                <c:pt idx="0">
                  <c:v>0.30499999999999999</c:v>
                </c:pt>
                <c:pt idx="1">
                  <c:v>0</c:v>
                </c:pt>
                <c:pt idx="2">
                  <c:v>0.30499999999999999</c:v>
                </c:pt>
                <c:pt idx="3">
                  <c:v>-0.61</c:v>
                </c:pt>
                <c:pt idx="4">
                  <c:v>0.30499999999999999</c:v>
                </c:pt>
                <c:pt idx="5">
                  <c:v>0.30499999999999999</c:v>
                </c:pt>
                <c:pt idx="6">
                  <c:v>0.30499999999999999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-0.30499999999999999</c:v>
                </c:pt>
                <c:pt idx="12">
                  <c:v>0.30499999999999999</c:v>
                </c:pt>
                <c:pt idx="13">
                  <c:v>0</c:v>
                </c:pt>
                <c:pt idx="14">
                  <c:v>-0.30499999999999999</c:v>
                </c:pt>
                <c:pt idx="15">
                  <c:v>0.61</c:v>
                </c:pt>
                <c:pt idx="16">
                  <c:v>0.30499999999999999</c:v>
                </c:pt>
                <c:pt idx="17">
                  <c:v>0</c:v>
                </c:pt>
                <c:pt idx="18">
                  <c:v>0</c:v>
                </c:pt>
                <c:pt idx="19">
                  <c:v>-0.30499999999999999</c:v>
                </c:pt>
                <c:pt idx="20">
                  <c:v>0</c:v>
                </c:pt>
                <c:pt idx="21">
                  <c:v>0</c:v>
                </c:pt>
                <c:pt idx="22">
                  <c:v>0.30499999999999999</c:v>
                </c:pt>
                <c:pt idx="23">
                  <c:v>0</c:v>
                </c:pt>
                <c:pt idx="24">
                  <c:v>-0.30499999999999999</c:v>
                </c:pt>
                <c:pt idx="25">
                  <c:v>0.30499999999999999</c:v>
                </c:pt>
                <c:pt idx="26">
                  <c:v>-0.30499999999999999</c:v>
                </c:pt>
                <c:pt idx="27">
                  <c:v>9.4619999999999997</c:v>
                </c:pt>
                <c:pt idx="28">
                  <c:v>18.617999999999999</c:v>
                </c:pt>
                <c:pt idx="29">
                  <c:v>37.845999999999997</c:v>
                </c:pt>
                <c:pt idx="30">
                  <c:v>65.620999999999995</c:v>
                </c:pt>
                <c:pt idx="31">
                  <c:v>89.733000000000004</c:v>
                </c:pt>
                <c:pt idx="32">
                  <c:v>90.037999999999997</c:v>
                </c:pt>
                <c:pt idx="33">
                  <c:v>90.037999999999997</c:v>
                </c:pt>
                <c:pt idx="34">
                  <c:v>89.733000000000004</c:v>
                </c:pt>
                <c:pt idx="35">
                  <c:v>108.351</c:v>
                </c:pt>
                <c:pt idx="36">
                  <c:v>143.14500000000001</c:v>
                </c:pt>
                <c:pt idx="37">
                  <c:v>159.626</c:v>
                </c:pt>
                <c:pt idx="38">
                  <c:v>170.00399999999999</c:v>
                </c:pt>
                <c:pt idx="39">
                  <c:v>170.614</c:v>
                </c:pt>
                <c:pt idx="40">
                  <c:v>180.381</c:v>
                </c:pt>
                <c:pt idx="41">
                  <c:v>193.2</c:v>
                </c:pt>
                <c:pt idx="42">
                  <c:v>216.39599999999999</c:v>
                </c:pt>
                <c:pt idx="43">
                  <c:v>229.52</c:v>
                </c:pt>
                <c:pt idx="44">
                  <c:v>230.43600000000001</c:v>
                </c:pt>
                <c:pt idx="45">
                  <c:v>230.43600000000001</c:v>
                </c:pt>
                <c:pt idx="46">
                  <c:v>225.24700000000001</c:v>
                </c:pt>
                <c:pt idx="47">
                  <c:v>220.66900000000001</c:v>
                </c:pt>
                <c:pt idx="48">
                  <c:v>220.364</c:v>
                </c:pt>
                <c:pt idx="49">
                  <c:v>220.66900000000001</c:v>
                </c:pt>
                <c:pt idx="50">
                  <c:v>220.059</c:v>
                </c:pt>
                <c:pt idx="51">
                  <c:v>220.364</c:v>
                </c:pt>
                <c:pt idx="52">
                  <c:v>220.66900000000001</c:v>
                </c:pt>
                <c:pt idx="53">
                  <c:v>220.364</c:v>
                </c:pt>
                <c:pt idx="54">
                  <c:v>220.059</c:v>
                </c:pt>
                <c:pt idx="55">
                  <c:v>220.364</c:v>
                </c:pt>
                <c:pt idx="56">
                  <c:v>224.33199999999999</c:v>
                </c:pt>
                <c:pt idx="57">
                  <c:v>239.28700000000001</c:v>
                </c:pt>
                <c:pt idx="58">
                  <c:v>259.43099999999998</c:v>
                </c:pt>
                <c:pt idx="59">
                  <c:v>282.62700000000001</c:v>
                </c:pt>
                <c:pt idx="60">
                  <c:v>290.56299999999999</c:v>
                </c:pt>
                <c:pt idx="61">
                  <c:v>299.10899999999998</c:v>
                </c:pt>
                <c:pt idx="62">
                  <c:v>314.06400000000002</c:v>
                </c:pt>
                <c:pt idx="63">
                  <c:v>320.47399999999999</c:v>
                </c:pt>
                <c:pt idx="64">
                  <c:v>327.18799999999999</c:v>
                </c:pt>
                <c:pt idx="65">
                  <c:v>334.81900000000002</c:v>
                </c:pt>
                <c:pt idx="66">
                  <c:v>340.31299999999999</c:v>
                </c:pt>
                <c:pt idx="67">
                  <c:v>350.07900000000001</c:v>
                </c:pt>
                <c:pt idx="68">
                  <c:v>369.613</c:v>
                </c:pt>
                <c:pt idx="69">
                  <c:v>381.21100000000001</c:v>
                </c:pt>
                <c:pt idx="70">
                  <c:v>399.82900000000001</c:v>
                </c:pt>
                <c:pt idx="71">
                  <c:v>401.05</c:v>
                </c:pt>
                <c:pt idx="72">
                  <c:v>390.97800000000001</c:v>
                </c:pt>
                <c:pt idx="73">
                  <c:v>390.97800000000001</c:v>
                </c:pt>
                <c:pt idx="74">
                  <c:v>390.673</c:v>
                </c:pt>
                <c:pt idx="75">
                  <c:v>390.673</c:v>
                </c:pt>
                <c:pt idx="76">
                  <c:v>430.04500000000002</c:v>
                </c:pt>
                <c:pt idx="77">
                  <c:v>483.76299999999998</c:v>
                </c:pt>
                <c:pt idx="78">
                  <c:v>528.32399999999996</c:v>
                </c:pt>
                <c:pt idx="79">
                  <c:v>557.62400000000002</c:v>
                </c:pt>
                <c:pt idx="80">
                  <c:v>566.16999999999996</c:v>
                </c:pt>
                <c:pt idx="81">
                  <c:v>578.98900000000003</c:v>
                </c:pt>
                <c:pt idx="82">
                  <c:v>581.12599999999998</c:v>
                </c:pt>
                <c:pt idx="83">
                  <c:v>581.12599999999998</c:v>
                </c:pt>
                <c:pt idx="84">
                  <c:v>599.43799999999999</c:v>
                </c:pt>
                <c:pt idx="85">
                  <c:v>600.96400000000006</c:v>
                </c:pt>
                <c:pt idx="86">
                  <c:v>601.57500000000005</c:v>
                </c:pt>
                <c:pt idx="87">
                  <c:v>601.57500000000005</c:v>
                </c:pt>
                <c:pt idx="88">
                  <c:v>601.27</c:v>
                </c:pt>
                <c:pt idx="89">
                  <c:v>625.07600000000002</c:v>
                </c:pt>
                <c:pt idx="90">
                  <c:v>666.58500000000004</c:v>
                </c:pt>
                <c:pt idx="91">
                  <c:v>716.03</c:v>
                </c:pt>
                <c:pt idx="92">
                  <c:v>746.24599999999998</c:v>
                </c:pt>
                <c:pt idx="93">
                  <c:v>751.74</c:v>
                </c:pt>
                <c:pt idx="94">
                  <c:v>768.221</c:v>
                </c:pt>
                <c:pt idx="95">
                  <c:v>781.34500000000003</c:v>
                </c:pt>
                <c:pt idx="96">
                  <c:v>795.99599999999998</c:v>
                </c:pt>
                <c:pt idx="97">
                  <c:v>801.79499999999996</c:v>
                </c:pt>
                <c:pt idx="98">
                  <c:v>801.48900000000003</c:v>
                </c:pt>
                <c:pt idx="99">
                  <c:v>801.18399999999997</c:v>
                </c:pt>
                <c:pt idx="100">
                  <c:v>801.79499999999996</c:v>
                </c:pt>
                <c:pt idx="101">
                  <c:v>801.79499999999996</c:v>
                </c:pt>
                <c:pt idx="102">
                  <c:v>825.29600000000005</c:v>
                </c:pt>
                <c:pt idx="103">
                  <c:v>861.61599999999999</c:v>
                </c:pt>
                <c:pt idx="104">
                  <c:v>887.86500000000001</c:v>
                </c:pt>
                <c:pt idx="105">
                  <c:v>914.72299999999996</c:v>
                </c:pt>
                <c:pt idx="106">
                  <c:v>951.95899999999995</c:v>
                </c:pt>
                <c:pt idx="107">
                  <c:v>969.35699999999997</c:v>
                </c:pt>
                <c:pt idx="108">
                  <c:v>981.56500000000005</c:v>
                </c:pt>
                <c:pt idx="109">
                  <c:v>985.22799999999995</c:v>
                </c:pt>
                <c:pt idx="110">
                  <c:v>991.94200000000001</c:v>
                </c:pt>
                <c:pt idx="111">
                  <c:v>992.24800000000005</c:v>
                </c:pt>
                <c:pt idx="112">
                  <c:v>992.24800000000005</c:v>
                </c:pt>
                <c:pt idx="113">
                  <c:v>999.26700000000005</c:v>
                </c:pt>
                <c:pt idx="114">
                  <c:v>1002.32</c:v>
                </c:pt>
                <c:pt idx="115">
                  <c:v>1002.014</c:v>
                </c:pt>
                <c:pt idx="116">
                  <c:v>1002.625</c:v>
                </c:pt>
                <c:pt idx="117">
                  <c:v>1032.23</c:v>
                </c:pt>
                <c:pt idx="118">
                  <c:v>1060.0050000000001</c:v>
                </c:pt>
                <c:pt idx="119">
                  <c:v>1087.4739999999999</c:v>
                </c:pt>
                <c:pt idx="120">
                  <c:v>1122.5740000000001</c:v>
                </c:pt>
                <c:pt idx="121">
                  <c:v>1144.854</c:v>
                </c:pt>
                <c:pt idx="122">
                  <c:v>1163.472</c:v>
                </c:pt>
                <c:pt idx="123">
                  <c:v>1178.7329999999999</c:v>
                </c:pt>
                <c:pt idx="124">
                  <c:v>1186.6679999999999</c:v>
                </c:pt>
                <c:pt idx="125">
                  <c:v>1194.604</c:v>
                </c:pt>
                <c:pt idx="126">
                  <c:v>1202.845</c:v>
                </c:pt>
                <c:pt idx="127">
                  <c:v>1237.3340000000001</c:v>
                </c:pt>
                <c:pt idx="128">
                  <c:v>1275.18</c:v>
                </c:pt>
                <c:pt idx="129">
                  <c:v>1319.4359999999999</c:v>
                </c:pt>
                <c:pt idx="130">
                  <c:v>1357.893</c:v>
                </c:pt>
                <c:pt idx="131">
                  <c:v>1360.9449999999999</c:v>
                </c:pt>
                <c:pt idx="132">
                  <c:v>1353.925</c:v>
                </c:pt>
                <c:pt idx="133">
                  <c:v>1371.0170000000001</c:v>
                </c:pt>
                <c:pt idx="134">
                  <c:v>1410.6949999999999</c:v>
                </c:pt>
                <c:pt idx="135">
                  <c:v>1427.1759999999999</c:v>
                </c:pt>
                <c:pt idx="136">
                  <c:v>1423.5139999999999</c:v>
                </c:pt>
                <c:pt idx="137">
                  <c:v>1440.3</c:v>
                </c:pt>
                <c:pt idx="138">
                  <c:v>1511.11</c:v>
                </c:pt>
                <c:pt idx="139">
                  <c:v>1558.723</c:v>
                </c:pt>
                <c:pt idx="140">
                  <c:v>1590.4649999999999</c:v>
                </c:pt>
                <c:pt idx="141">
                  <c:v>1594.1279999999999</c:v>
                </c:pt>
                <c:pt idx="142">
                  <c:v>1603.5889999999999</c:v>
                </c:pt>
                <c:pt idx="143">
                  <c:v>1602.0630000000001</c:v>
                </c:pt>
                <c:pt idx="144">
                  <c:v>1702.7840000000001</c:v>
                </c:pt>
                <c:pt idx="145">
                  <c:v>1793.127</c:v>
                </c:pt>
                <c:pt idx="146">
                  <c:v>1824.258</c:v>
                </c:pt>
                <c:pt idx="147">
                  <c:v>1833.415</c:v>
                </c:pt>
                <c:pt idx="148">
                  <c:v>1896.8989999999999</c:v>
                </c:pt>
                <c:pt idx="149">
                  <c:v>1917.654</c:v>
                </c:pt>
                <c:pt idx="150">
                  <c:v>1923.758</c:v>
                </c:pt>
                <c:pt idx="151">
                  <c:v>1914.9069999999999</c:v>
                </c:pt>
                <c:pt idx="152">
                  <c:v>1962.52</c:v>
                </c:pt>
                <c:pt idx="153">
                  <c:v>2019.9</c:v>
                </c:pt>
                <c:pt idx="154">
                  <c:v>2074.8380000000002</c:v>
                </c:pt>
                <c:pt idx="155">
                  <c:v>2127.64</c:v>
                </c:pt>
                <c:pt idx="156">
                  <c:v>2161.8240000000001</c:v>
                </c:pt>
                <c:pt idx="157">
                  <c:v>2199.9760000000001</c:v>
                </c:pt>
                <c:pt idx="158">
                  <c:v>2297.3389999999999</c:v>
                </c:pt>
                <c:pt idx="159">
                  <c:v>2310.1570000000002</c:v>
                </c:pt>
                <c:pt idx="160">
                  <c:v>2333.6590000000001</c:v>
                </c:pt>
                <c:pt idx="161">
                  <c:v>2339.1529999999998</c:v>
                </c:pt>
                <c:pt idx="162">
                  <c:v>2337.627</c:v>
                </c:pt>
                <c:pt idx="163">
                  <c:v>2393.1750000000002</c:v>
                </c:pt>
                <c:pt idx="164">
                  <c:v>2408.4360000000001</c:v>
                </c:pt>
                <c:pt idx="165">
                  <c:v>2505.799</c:v>
                </c:pt>
                <c:pt idx="166">
                  <c:v>2671.2249999999999</c:v>
                </c:pt>
                <c:pt idx="167">
                  <c:v>2694.7260000000001</c:v>
                </c:pt>
                <c:pt idx="168">
                  <c:v>2714.26</c:v>
                </c:pt>
                <c:pt idx="169">
                  <c:v>2725.8580000000002</c:v>
                </c:pt>
                <c:pt idx="170">
                  <c:v>2717.0059999999999</c:v>
                </c:pt>
                <c:pt idx="171">
                  <c:v>2761.2620000000002</c:v>
                </c:pt>
                <c:pt idx="172">
                  <c:v>2794.2249999999999</c:v>
                </c:pt>
                <c:pt idx="173">
                  <c:v>2806.4340000000002</c:v>
                </c:pt>
                <c:pt idx="174">
                  <c:v>2840.0070000000001</c:v>
                </c:pt>
                <c:pt idx="175">
                  <c:v>2849.4690000000001</c:v>
                </c:pt>
                <c:pt idx="176">
                  <c:v>2857.71</c:v>
                </c:pt>
                <c:pt idx="177">
                  <c:v>2881.2109999999998</c:v>
                </c:pt>
                <c:pt idx="178">
                  <c:v>2904.4070000000002</c:v>
                </c:pt>
                <c:pt idx="179">
                  <c:v>2914.7849999999999</c:v>
                </c:pt>
                <c:pt idx="180">
                  <c:v>2932.1819999999998</c:v>
                </c:pt>
                <c:pt idx="181">
                  <c:v>2955.3780000000002</c:v>
                </c:pt>
                <c:pt idx="182">
                  <c:v>2969.4180000000001</c:v>
                </c:pt>
                <c:pt idx="183">
                  <c:v>2977.9639999999999</c:v>
                </c:pt>
                <c:pt idx="184">
                  <c:v>2986.51</c:v>
                </c:pt>
                <c:pt idx="185">
                  <c:v>2986.51</c:v>
                </c:pt>
                <c:pt idx="186">
                  <c:v>2996.8870000000002</c:v>
                </c:pt>
                <c:pt idx="187">
                  <c:v>2997.192</c:v>
                </c:pt>
                <c:pt idx="188">
                  <c:v>3000.855</c:v>
                </c:pt>
                <c:pt idx="189">
                  <c:v>3016.7260000000001</c:v>
                </c:pt>
                <c:pt idx="190">
                  <c:v>3136.3690000000001</c:v>
                </c:pt>
                <c:pt idx="191">
                  <c:v>3132.4009999999998</c:v>
                </c:pt>
                <c:pt idx="192">
                  <c:v>3130.2649999999999</c:v>
                </c:pt>
                <c:pt idx="193">
                  <c:v>3170.8580000000002</c:v>
                </c:pt>
                <c:pt idx="194">
                  <c:v>3192.223</c:v>
                </c:pt>
                <c:pt idx="195">
                  <c:v>3215.4189999999999</c:v>
                </c:pt>
                <c:pt idx="196">
                  <c:v>3285.0079999999998</c:v>
                </c:pt>
                <c:pt idx="197">
                  <c:v>3340.5569999999998</c:v>
                </c:pt>
                <c:pt idx="198">
                  <c:v>3372.299</c:v>
                </c:pt>
                <c:pt idx="199">
                  <c:v>3378.098</c:v>
                </c:pt>
                <c:pt idx="200">
                  <c:v>3387.56</c:v>
                </c:pt>
                <c:pt idx="201">
                  <c:v>3387.56</c:v>
                </c:pt>
                <c:pt idx="202">
                  <c:v>3388.17</c:v>
                </c:pt>
                <c:pt idx="203">
                  <c:v>3397.326</c:v>
                </c:pt>
                <c:pt idx="204">
                  <c:v>3426.9319999999998</c:v>
                </c:pt>
                <c:pt idx="205">
                  <c:v>3427.848</c:v>
                </c:pt>
                <c:pt idx="206">
                  <c:v>3431.51</c:v>
                </c:pt>
                <c:pt idx="207">
                  <c:v>3466.61</c:v>
                </c:pt>
                <c:pt idx="208">
                  <c:v>3487.6689999999999</c:v>
                </c:pt>
                <c:pt idx="209">
                  <c:v>3487.364</c:v>
                </c:pt>
                <c:pt idx="210">
                  <c:v>3463.558</c:v>
                </c:pt>
                <c:pt idx="211">
                  <c:v>3455.0120000000002</c:v>
                </c:pt>
                <c:pt idx="212">
                  <c:v>3528.2629999999999</c:v>
                </c:pt>
                <c:pt idx="213">
                  <c:v>3534.0619999999999</c:v>
                </c:pt>
                <c:pt idx="214">
                  <c:v>3559.7</c:v>
                </c:pt>
                <c:pt idx="215">
                  <c:v>3563.6669999999999</c:v>
                </c:pt>
                <c:pt idx="216">
                  <c:v>3539.556</c:v>
                </c:pt>
                <c:pt idx="217">
                  <c:v>3529.1779999999999</c:v>
                </c:pt>
                <c:pt idx="218">
                  <c:v>3592.9679999999998</c:v>
                </c:pt>
                <c:pt idx="219">
                  <c:v>3605.7869999999998</c:v>
                </c:pt>
                <c:pt idx="220">
                  <c:v>3612.502</c:v>
                </c:pt>
                <c:pt idx="221">
                  <c:v>3646.38</c:v>
                </c:pt>
                <c:pt idx="222">
                  <c:v>3645.77</c:v>
                </c:pt>
                <c:pt idx="223">
                  <c:v>3631.73</c:v>
                </c:pt>
                <c:pt idx="224">
                  <c:v>3640.886</c:v>
                </c:pt>
                <c:pt idx="225">
                  <c:v>3690.3310000000001</c:v>
                </c:pt>
                <c:pt idx="226">
                  <c:v>3691.2460000000001</c:v>
                </c:pt>
                <c:pt idx="227">
                  <c:v>3701.319</c:v>
                </c:pt>
                <c:pt idx="228">
                  <c:v>3715.9690000000001</c:v>
                </c:pt>
                <c:pt idx="229">
                  <c:v>3750.1529999999998</c:v>
                </c:pt>
                <c:pt idx="230">
                  <c:v>3767.55</c:v>
                </c:pt>
                <c:pt idx="231">
                  <c:v>3773.0439999999999</c:v>
                </c:pt>
                <c:pt idx="232">
                  <c:v>3761.14</c:v>
                </c:pt>
                <c:pt idx="233">
                  <c:v>3765.413</c:v>
                </c:pt>
                <c:pt idx="234">
                  <c:v>3807.5329999999999</c:v>
                </c:pt>
                <c:pt idx="235">
                  <c:v>3853.3150000000001</c:v>
                </c:pt>
                <c:pt idx="236">
                  <c:v>3869.1860000000001</c:v>
                </c:pt>
                <c:pt idx="237">
                  <c:v>3878.3420000000001</c:v>
                </c:pt>
                <c:pt idx="238">
                  <c:v>3864.3020000000001</c:v>
                </c:pt>
                <c:pt idx="239">
                  <c:v>3858.808</c:v>
                </c:pt>
                <c:pt idx="240">
                  <c:v>3914.9679999999998</c:v>
                </c:pt>
                <c:pt idx="241">
                  <c:v>3914.0520000000001</c:v>
                </c:pt>
                <c:pt idx="242">
                  <c:v>3942.1320000000001</c:v>
                </c:pt>
                <c:pt idx="243">
                  <c:v>3946.71</c:v>
                </c:pt>
                <c:pt idx="244">
                  <c:v>3924.7339999999999</c:v>
                </c:pt>
                <c:pt idx="245">
                  <c:v>3953.1190000000001</c:v>
                </c:pt>
                <c:pt idx="246">
                  <c:v>3959.529</c:v>
                </c:pt>
                <c:pt idx="247">
                  <c:v>3968.6849999999999</c:v>
                </c:pt>
                <c:pt idx="248">
                  <c:v>3963.8020000000001</c:v>
                </c:pt>
                <c:pt idx="249">
                  <c:v>3989.134</c:v>
                </c:pt>
                <c:pt idx="250">
                  <c:v>4006.5320000000002</c:v>
                </c:pt>
                <c:pt idx="251">
                  <c:v>4022.4029999999998</c:v>
                </c:pt>
                <c:pt idx="252">
                  <c:v>4031.5590000000002</c:v>
                </c:pt>
                <c:pt idx="253">
                  <c:v>4014.1619999999998</c:v>
                </c:pt>
                <c:pt idx="254">
                  <c:v>4052.3139999999999</c:v>
                </c:pt>
                <c:pt idx="255">
                  <c:v>4083.14</c:v>
                </c:pt>
                <c:pt idx="256">
                  <c:v>4080.393</c:v>
                </c:pt>
                <c:pt idx="257">
                  <c:v>4055.366</c:v>
                </c:pt>
                <c:pt idx="258">
                  <c:v>4113.3559999999998</c:v>
                </c:pt>
                <c:pt idx="259">
                  <c:v>4123.7330000000002</c:v>
                </c:pt>
                <c:pt idx="260">
                  <c:v>4140.2150000000001</c:v>
                </c:pt>
                <c:pt idx="261">
                  <c:v>4182.9449999999997</c:v>
                </c:pt>
                <c:pt idx="262">
                  <c:v>4191.491</c:v>
                </c:pt>
                <c:pt idx="263">
                  <c:v>4197.29</c:v>
                </c:pt>
                <c:pt idx="264">
                  <c:v>4218.6549999999997</c:v>
                </c:pt>
                <c:pt idx="265">
                  <c:v>4264.4369999999999</c:v>
                </c:pt>
                <c:pt idx="266">
                  <c:v>4241.8509999999997</c:v>
                </c:pt>
                <c:pt idx="267">
                  <c:v>4345.6229999999996</c:v>
                </c:pt>
                <c:pt idx="268">
                  <c:v>4351.7280000000001</c:v>
                </c:pt>
                <c:pt idx="269">
                  <c:v>4345.3180000000002</c:v>
                </c:pt>
                <c:pt idx="270">
                  <c:v>4429.5569999999998</c:v>
                </c:pt>
                <c:pt idx="271">
                  <c:v>4430.1670000000004</c:v>
                </c:pt>
                <c:pt idx="272">
                  <c:v>4466.4880000000003</c:v>
                </c:pt>
                <c:pt idx="273">
                  <c:v>4478.6959999999999</c:v>
                </c:pt>
                <c:pt idx="274">
                  <c:v>4511.3540000000003</c:v>
                </c:pt>
                <c:pt idx="275">
                  <c:v>4526.0039999999999</c:v>
                </c:pt>
                <c:pt idx="276">
                  <c:v>4517.4579999999996</c:v>
                </c:pt>
                <c:pt idx="277">
                  <c:v>4544.9269999999997</c:v>
                </c:pt>
                <c:pt idx="278">
                  <c:v>4532.4139999999998</c:v>
                </c:pt>
                <c:pt idx="279">
                  <c:v>4566.5969999999998</c:v>
                </c:pt>
                <c:pt idx="280">
                  <c:v>4570.26</c:v>
                </c:pt>
                <c:pt idx="281">
                  <c:v>4610.2430000000004</c:v>
                </c:pt>
                <c:pt idx="282">
                  <c:v>4602.3069999999998</c:v>
                </c:pt>
                <c:pt idx="283">
                  <c:v>4605.97</c:v>
                </c:pt>
                <c:pt idx="284">
                  <c:v>4682.2730000000001</c:v>
                </c:pt>
                <c:pt idx="285">
                  <c:v>4667.9279999999999</c:v>
                </c:pt>
                <c:pt idx="286">
                  <c:v>4762.2389999999996</c:v>
                </c:pt>
                <c:pt idx="287">
                  <c:v>4737.8220000000001</c:v>
                </c:pt>
                <c:pt idx="288">
                  <c:v>4818.7030000000004</c:v>
                </c:pt>
                <c:pt idx="289">
                  <c:v>4869.0640000000003</c:v>
                </c:pt>
                <c:pt idx="290">
                  <c:v>4876.3890000000001</c:v>
                </c:pt>
                <c:pt idx="291">
                  <c:v>4902.3320000000003</c:v>
                </c:pt>
                <c:pt idx="292">
                  <c:v>4956.3549999999996</c:v>
                </c:pt>
                <c:pt idx="293">
                  <c:v>4945.9769999999999</c:v>
                </c:pt>
                <c:pt idx="294">
                  <c:v>4956.3549999999996</c:v>
                </c:pt>
                <c:pt idx="295">
                  <c:v>5028.3850000000002</c:v>
                </c:pt>
                <c:pt idx="296">
                  <c:v>5101.3310000000001</c:v>
                </c:pt>
                <c:pt idx="297">
                  <c:v>5097.058</c:v>
                </c:pt>
                <c:pt idx="298">
                  <c:v>5176.4129999999996</c:v>
                </c:pt>
                <c:pt idx="299">
                  <c:v>5163.2889999999998</c:v>
                </c:pt>
                <c:pt idx="300">
                  <c:v>5236.8450000000003</c:v>
                </c:pt>
                <c:pt idx="301">
                  <c:v>5162.0680000000002</c:v>
                </c:pt>
                <c:pt idx="302">
                  <c:v>5187.0959999999995</c:v>
                </c:pt>
                <c:pt idx="303">
                  <c:v>5320.1679999999997</c:v>
                </c:pt>
                <c:pt idx="304">
                  <c:v>5295.7510000000002</c:v>
                </c:pt>
                <c:pt idx="305">
                  <c:v>5309.7910000000002</c:v>
                </c:pt>
                <c:pt idx="306">
                  <c:v>5407.4589999999998</c:v>
                </c:pt>
                <c:pt idx="307">
                  <c:v>5374.1909999999998</c:v>
                </c:pt>
                <c:pt idx="308">
                  <c:v>5346.7219999999998</c:v>
                </c:pt>
                <c:pt idx="309">
                  <c:v>5333.598</c:v>
                </c:pt>
                <c:pt idx="310">
                  <c:v>5319.558</c:v>
                </c:pt>
                <c:pt idx="311">
                  <c:v>5311.0119999999997</c:v>
                </c:pt>
                <c:pt idx="312">
                  <c:v>5302.7709999999997</c:v>
                </c:pt>
                <c:pt idx="313">
                  <c:v>5292.6989999999996</c:v>
                </c:pt>
                <c:pt idx="314">
                  <c:v>5412.6480000000001</c:v>
                </c:pt>
                <c:pt idx="315">
                  <c:v>5452.6310000000003</c:v>
                </c:pt>
                <c:pt idx="316">
                  <c:v>5389.7569999999996</c:v>
                </c:pt>
                <c:pt idx="317">
                  <c:v>5369.6130000000003</c:v>
                </c:pt>
                <c:pt idx="318">
                  <c:v>5376.0219999999999</c:v>
                </c:pt>
                <c:pt idx="319">
                  <c:v>5461.7870000000003</c:v>
                </c:pt>
                <c:pt idx="320">
                  <c:v>5488.0360000000001</c:v>
                </c:pt>
                <c:pt idx="321">
                  <c:v>5517.9470000000001</c:v>
                </c:pt>
                <c:pt idx="322">
                  <c:v>5528.6289999999999</c:v>
                </c:pt>
                <c:pt idx="323">
                  <c:v>5589.9769999999999</c:v>
                </c:pt>
                <c:pt idx="324">
                  <c:v>5569.2219999999998</c:v>
                </c:pt>
                <c:pt idx="325">
                  <c:v>5536.259</c:v>
                </c:pt>
                <c:pt idx="326">
                  <c:v>5524.0510000000004</c:v>
                </c:pt>
                <c:pt idx="327">
                  <c:v>5509.0950000000003</c:v>
                </c:pt>
                <c:pt idx="328">
                  <c:v>5495.3609999999999</c:v>
                </c:pt>
                <c:pt idx="329">
                  <c:v>5492.3090000000002</c:v>
                </c:pt>
                <c:pt idx="330">
                  <c:v>5483.152</c:v>
                </c:pt>
                <c:pt idx="331">
                  <c:v>5587.84</c:v>
                </c:pt>
                <c:pt idx="332">
                  <c:v>5602.7960000000003</c:v>
                </c:pt>
                <c:pt idx="333">
                  <c:v>5631.4859999999999</c:v>
                </c:pt>
                <c:pt idx="334">
                  <c:v>5710.8410000000003</c:v>
                </c:pt>
                <c:pt idx="335">
                  <c:v>5674.5209999999997</c:v>
                </c:pt>
                <c:pt idx="336">
                  <c:v>5659.5649999999996</c:v>
                </c:pt>
                <c:pt idx="337">
                  <c:v>5774.6310000000003</c:v>
                </c:pt>
                <c:pt idx="338">
                  <c:v>5768.2209999999995</c:v>
                </c:pt>
                <c:pt idx="339">
                  <c:v>5770.9679999999998</c:v>
                </c:pt>
                <c:pt idx="340">
                  <c:v>5850.3239999999996</c:v>
                </c:pt>
                <c:pt idx="341">
                  <c:v>5806.6779999999999</c:v>
                </c:pt>
                <c:pt idx="342">
                  <c:v>5783.1769999999997</c:v>
                </c:pt>
                <c:pt idx="343">
                  <c:v>5763.3379999999997</c:v>
                </c:pt>
                <c:pt idx="344">
                  <c:v>5748.3819999999996</c:v>
                </c:pt>
                <c:pt idx="345">
                  <c:v>5835.3680000000004</c:v>
                </c:pt>
                <c:pt idx="346">
                  <c:v>5900.0730000000003</c:v>
                </c:pt>
                <c:pt idx="347">
                  <c:v>5858.5640000000003</c:v>
                </c:pt>
                <c:pt idx="348">
                  <c:v>5890.0010000000002</c:v>
                </c:pt>
                <c:pt idx="349">
                  <c:v>5970.8829999999998</c:v>
                </c:pt>
                <c:pt idx="350">
                  <c:v>5936.6989999999996</c:v>
                </c:pt>
                <c:pt idx="351">
                  <c:v>5930.9</c:v>
                </c:pt>
                <c:pt idx="352">
                  <c:v>6016.0540000000001</c:v>
                </c:pt>
                <c:pt idx="353">
                  <c:v>6067.33</c:v>
                </c:pt>
                <c:pt idx="354">
                  <c:v>6115.5540000000001</c:v>
                </c:pt>
                <c:pt idx="355">
                  <c:v>6078.3180000000002</c:v>
                </c:pt>
                <c:pt idx="356">
                  <c:v>6182.09</c:v>
                </c:pt>
                <c:pt idx="357">
                  <c:v>6148.2110000000002</c:v>
                </c:pt>
                <c:pt idx="358">
                  <c:v>6171.1019999999999</c:v>
                </c:pt>
                <c:pt idx="359">
                  <c:v>6229.0929999999998</c:v>
                </c:pt>
                <c:pt idx="360">
                  <c:v>5988.585</c:v>
                </c:pt>
                <c:pt idx="361">
                  <c:v>5616.8360000000002</c:v>
                </c:pt>
                <c:pt idx="362">
                  <c:v>5566.7809999999999</c:v>
                </c:pt>
                <c:pt idx="363">
                  <c:v>5553.9620000000004</c:v>
                </c:pt>
                <c:pt idx="364">
                  <c:v>5543.89</c:v>
                </c:pt>
                <c:pt idx="365">
                  <c:v>5533.8180000000002</c:v>
                </c:pt>
                <c:pt idx="366">
                  <c:v>5525.8819999999996</c:v>
                </c:pt>
                <c:pt idx="367">
                  <c:v>5522.83</c:v>
                </c:pt>
                <c:pt idx="368">
                  <c:v>5513.674</c:v>
                </c:pt>
                <c:pt idx="369">
                  <c:v>5505.7380000000003</c:v>
                </c:pt>
                <c:pt idx="370">
                  <c:v>5502.991</c:v>
                </c:pt>
                <c:pt idx="371">
                  <c:v>5503.6019999999999</c:v>
                </c:pt>
                <c:pt idx="372">
                  <c:v>5492.9189999999999</c:v>
                </c:pt>
                <c:pt idx="373">
                  <c:v>5493.2240000000002</c:v>
                </c:pt>
                <c:pt idx="374">
                  <c:v>5492.6139999999996</c:v>
                </c:pt>
                <c:pt idx="375">
                  <c:v>5483.4570000000003</c:v>
                </c:pt>
                <c:pt idx="376">
                  <c:v>5483.4570000000003</c:v>
                </c:pt>
                <c:pt idx="377">
                  <c:v>5482.5420000000004</c:v>
                </c:pt>
                <c:pt idx="378">
                  <c:v>5476.4380000000001</c:v>
                </c:pt>
                <c:pt idx="379">
                  <c:v>5473.08</c:v>
                </c:pt>
                <c:pt idx="380">
                  <c:v>5473.08</c:v>
                </c:pt>
                <c:pt idx="381">
                  <c:v>5472.7749999999996</c:v>
                </c:pt>
                <c:pt idx="382">
                  <c:v>5469.1120000000001</c:v>
                </c:pt>
                <c:pt idx="383">
                  <c:v>5475.2169999999996</c:v>
                </c:pt>
                <c:pt idx="384">
                  <c:v>5651.63</c:v>
                </c:pt>
                <c:pt idx="385">
                  <c:v>5654.3770000000004</c:v>
                </c:pt>
                <c:pt idx="386">
                  <c:v>5622.3289999999997</c:v>
                </c:pt>
                <c:pt idx="387">
                  <c:v>5606.4579999999996</c:v>
                </c:pt>
                <c:pt idx="388">
                  <c:v>5644.915</c:v>
                </c:pt>
                <c:pt idx="389">
                  <c:v>5663.2280000000001</c:v>
                </c:pt>
                <c:pt idx="390">
                  <c:v>5557.6239999999998</c:v>
                </c:pt>
                <c:pt idx="391">
                  <c:v>5544.8050000000003</c:v>
                </c:pt>
                <c:pt idx="392">
                  <c:v>5638.2</c:v>
                </c:pt>
                <c:pt idx="393">
                  <c:v>5566.4750000000004</c:v>
                </c:pt>
                <c:pt idx="394">
                  <c:v>5526.7979999999998</c:v>
                </c:pt>
                <c:pt idx="395">
                  <c:v>5508.18</c:v>
                </c:pt>
                <c:pt idx="396">
                  <c:v>5494.75</c:v>
                </c:pt>
                <c:pt idx="397">
                  <c:v>5483.4570000000003</c:v>
                </c:pt>
                <c:pt idx="398">
                  <c:v>5537.1750000000002</c:v>
                </c:pt>
                <c:pt idx="399">
                  <c:v>5610.7309999999998</c:v>
                </c:pt>
                <c:pt idx="400">
                  <c:v>5549.6890000000003</c:v>
                </c:pt>
                <c:pt idx="401">
                  <c:v>5516.7259999999997</c:v>
                </c:pt>
                <c:pt idx="402">
                  <c:v>5504.2120000000004</c:v>
                </c:pt>
                <c:pt idx="403">
                  <c:v>5489.2569999999996</c:v>
                </c:pt>
                <c:pt idx="404">
                  <c:v>5475.5219999999999</c:v>
                </c:pt>
                <c:pt idx="405">
                  <c:v>5472.7749999999996</c:v>
                </c:pt>
                <c:pt idx="406">
                  <c:v>5463.6189999999997</c:v>
                </c:pt>
                <c:pt idx="407">
                  <c:v>5493.2240000000002</c:v>
                </c:pt>
                <c:pt idx="408">
                  <c:v>5593.3339999999998</c:v>
                </c:pt>
                <c:pt idx="409">
                  <c:v>5542.3639999999996</c:v>
                </c:pt>
                <c:pt idx="410">
                  <c:v>5518.5569999999998</c:v>
                </c:pt>
                <c:pt idx="411">
                  <c:v>5500.8549999999996</c:v>
                </c:pt>
                <c:pt idx="412">
                  <c:v>5486.2039999999997</c:v>
                </c:pt>
                <c:pt idx="413">
                  <c:v>5501.16</c:v>
                </c:pt>
                <c:pt idx="414">
                  <c:v>5493.5290000000005</c:v>
                </c:pt>
                <c:pt idx="415">
                  <c:v>5483.7629999999999</c:v>
                </c:pt>
                <c:pt idx="416">
                  <c:v>5473.6909999999998</c:v>
                </c:pt>
                <c:pt idx="417">
                  <c:v>5464.8389999999999</c:v>
                </c:pt>
                <c:pt idx="418">
                  <c:v>5463.3130000000001</c:v>
                </c:pt>
                <c:pt idx="419">
                  <c:v>5453.8519999999999</c:v>
                </c:pt>
                <c:pt idx="420">
                  <c:v>5453.241</c:v>
                </c:pt>
                <c:pt idx="421">
                  <c:v>5444.6949999999997</c:v>
                </c:pt>
                <c:pt idx="422">
                  <c:v>5443.1689999999999</c:v>
                </c:pt>
                <c:pt idx="423">
                  <c:v>5442.8639999999996</c:v>
                </c:pt>
                <c:pt idx="424">
                  <c:v>5434.3180000000002</c:v>
                </c:pt>
                <c:pt idx="425">
                  <c:v>5433.0969999999998</c:v>
                </c:pt>
                <c:pt idx="426">
                  <c:v>5433.0969999999998</c:v>
                </c:pt>
                <c:pt idx="427">
                  <c:v>5424.2460000000001</c:v>
                </c:pt>
                <c:pt idx="428">
                  <c:v>5423.6360000000004</c:v>
                </c:pt>
                <c:pt idx="429">
                  <c:v>5423.33</c:v>
                </c:pt>
                <c:pt idx="430">
                  <c:v>5413.8689999999997</c:v>
                </c:pt>
                <c:pt idx="431">
                  <c:v>5413.2579999999998</c:v>
                </c:pt>
                <c:pt idx="432">
                  <c:v>5413.2579999999998</c:v>
                </c:pt>
                <c:pt idx="433">
                  <c:v>5413.2579999999998</c:v>
                </c:pt>
                <c:pt idx="434">
                  <c:v>5413.2579999999998</c:v>
                </c:pt>
                <c:pt idx="435">
                  <c:v>5408.07</c:v>
                </c:pt>
                <c:pt idx="436">
                  <c:v>5498.7179999999998</c:v>
                </c:pt>
                <c:pt idx="437">
                  <c:v>5603.7110000000002</c:v>
                </c:pt>
                <c:pt idx="438">
                  <c:v>5551.8249999999998</c:v>
                </c:pt>
                <c:pt idx="439">
                  <c:v>5525.5770000000002</c:v>
                </c:pt>
                <c:pt idx="440">
                  <c:v>5506.9589999999998</c:v>
                </c:pt>
                <c:pt idx="441">
                  <c:v>5497.192</c:v>
                </c:pt>
                <c:pt idx="442">
                  <c:v>5489.2569999999996</c:v>
                </c:pt>
                <c:pt idx="443">
                  <c:v>5481.3209999999999</c:v>
                </c:pt>
                <c:pt idx="444">
                  <c:v>5473.6909999999998</c:v>
                </c:pt>
                <c:pt idx="445">
                  <c:v>5468.1970000000001</c:v>
                </c:pt>
                <c:pt idx="446">
                  <c:v>5463.6189999999997</c:v>
                </c:pt>
                <c:pt idx="447">
                  <c:v>5453.241</c:v>
                </c:pt>
                <c:pt idx="448">
                  <c:v>5452.9359999999997</c:v>
                </c:pt>
                <c:pt idx="449">
                  <c:v>5444.085</c:v>
                </c:pt>
                <c:pt idx="450">
                  <c:v>5443.1689999999999</c:v>
                </c:pt>
                <c:pt idx="451">
                  <c:v>5442.8639999999996</c:v>
                </c:pt>
                <c:pt idx="452">
                  <c:v>5434.0129999999999</c:v>
                </c:pt>
                <c:pt idx="453">
                  <c:v>5432.4870000000001</c:v>
                </c:pt>
                <c:pt idx="454">
                  <c:v>5433.0969999999998</c:v>
                </c:pt>
                <c:pt idx="455">
                  <c:v>5432.4870000000001</c:v>
                </c:pt>
                <c:pt idx="456">
                  <c:v>5423.33</c:v>
                </c:pt>
                <c:pt idx="457">
                  <c:v>5423.9409999999998</c:v>
                </c:pt>
                <c:pt idx="458">
                  <c:v>5423.0249999999996</c:v>
                </c:pt>
                <c:pt idx="459">
                  <c:v>5423.0249999999996</c:v>
                </c:pt>
                <c:pt idx="460">
                  <c:v>5413.2579999999998</c:v>
                </c:pt>
                <c:pt idx="461">
                  <c:v>5412.9530000000004</c:v>
                </c:pt>
                <c:pt idx="462">
                  <c:v>5412.9530000000004</c:v>
                </c:pt>
                <c:pt idx="463">
                  <c:v>5412.9530000000004</c:v>
                </c:pt>
                <c:pt idx="464">
                  <c:v>5413.2579999999998</c:v>
                </c:pt>
                <c:pt idx="465">
                  <c:v>5412.9530000000004</c:v>
                </c:pt>
                <c:pt idx="466">
                  <c:v>5403.1859999999997</c:v>
                </c:pt>
                <c:pt idx="467">
                  <c:v>5403.1859999999997</c:v>
                </c:pt>
                <c:pt idx="468">
                  <c:v>5403.1859999999997</c:v>
                </c:pt>
                <c:pt idx="469">
                  <c:v>5402.8810000000003</c:v>
                </c:pt>
                <c:pt idx="470">
                  <c:v>5402.8810000000003</c:v>
                </c:pt>
                <c:pt idx="471">
                  <c:v>5402.8810000000003</c:v>
                </c:pt>
                <c:pt idx="472">
                  <c:v>5393.1139999999996</c:v>
                </c:pt>
                <c:pt idx="473">
                  <c:v>5392.5039999999999</c:v>
                </c:pt>
                <c:pt idx="474">
                  <c:v>5392.8090000000002</c:v>
                </c:pt>
                <c:pt idx="475">
                  <c:v>5392.5039999999999</c:v>
                </c:pt>
                <c:pt idx="476">
                  <c:v>5392.8090000000002</c:v>
                </c:pt>
                <c:pt idx="477">
                  <c:v>5392.5039999999999</c:v>
                </c:pt>
                <c:pt idx="478">
                  <c:v>5392.8090000000002</c:v>
                </c:pt>
                <c:pt idx="479">
                  <c:v>5393.1139999999996</c:v>
                </c:pt>
                <c:pt idx="480">
                  <c:v>5388.8410000000003</c:v>
                </c:pt>
                <c:pt idx="481">
                  <c:v>5383.0420000000004</c:v>
                </c:pt>
                <c:pt idx="482">
                  <c:v>5383.0420000000004</c:v>
                </c:pt>
                <c:pt idx="483">
                  <c:v>5382.7370000000001</c:v>
                </c:pt>
                <c:pt idx="484">
                  <c:v>5383.348</c:v>
                </c:pt>
                <c:pt idx="485">
                  <c:v>5382.7370000000001</c:v>
                </c:pt>
                <c:pt idx="486">
                  <c:v>5382.7370000000001</c:v>
                </c:pt>
                <c:pt idx="487">
                  <c:v>5382.4319999999998</c:v>
                </c:pt>
                <c:pt idx="488">
                  <c:v>5382.7370000000001</c:v>
                </c:pt>
                <c:pt idx="489">
                  <c:v>5379.38</c:v>
                </c:pt>
                <c:pt idx="490">
                  <c:v>5373.2759999999998</c:v>
                </c:pt>
                <c:pt idx="491">
                  <c:v>5372.97</c:v>
                </c:pt>
                <c:pt idx="492">
                  <c:v>5372.97</c:v>
                </c:pt>
                <c:pt idx="493">
                  <c:v>5373.2759999999998</c:v>
                </c:pt>
                <c:pt idx="494">
                  <c:v>5373.2759999999998</c:v>
                </c:pt>
                <c:pt idx="495">
                  <c:v>5373.2759999999998</c:v>
                </c:pt>
                <c:pt idx="496">
                  <c:v>5373.5810000000001</c:v>
                </c:pt>
                <c:pt idx="497">
                  <c:v>5372.97</c:v>
                </c:pt>
                <c:pt idx="498">
                  <c:v>5373.2759999999998</c:v>
                </c:pt>
                <c:pt idx="499">
                  <c:v>5373.2759999999998</c:v>
                </c:pt>
                <c:pt idx="500">
                  <c:v>5370.223</c:v>
                </c:pt>
                <c:pt idx="501">
                  <c:v>5363.509</c:v>
                </c:pt>
                <c:pt idx="502">
                  <c:v>5362.8980000000001</c:v>
                </c:pt>
                <c:pt idx="503">
                  <c:v>5363.2039999999997</c:v>
                </c:pt>
                <c:pt idx="504">
                  <c:v>5362.8980000000001</c:v>
                </c:pt>
                <c:pt idx="505">
                  <c:v>5363.2039999999997</c:v>
                </c:pt>
                <c:pt idx="506">
                  <c:v>5363.2039999999997</c:v>
                </c:pt>
                <c:pt idx="507">
                  <c:v>5362.8980000000001</c:v>
                </c:pt>
                <c:pt idx="508">
                  <c:v>5362.5929999999998</c:v>
                </c:pt>
                <c:pt idx="509">
                  <c:v>5362.8980000000001</c:v>
                </c:pt>
                <c:pt idx="510">
                  <c:v>5362.5929999999998</c:v>
                </c:pt>
                <c:pt idx="511">
                  <c:v>5363.2039999999997</c:v>
                </c:pt>
                <c:pt idx="512">
                  <c:v>5362.8980000000001</c:v>
                </c:pt>
                <c:pt idx="513">
                  <c:v>5362.8980000000001</c:v>
                </c:pt>
                <c:pt idx="514">
                  <c:v>5359.8459999999995</c:v>
                </c:pt>
                <c:pt idx="515">
                  <c:v>5352.826</c:v>
                </c:pt>
                <c:pt idx="516">
                  <c:v>5354.3519999999999</c:v>
                </c:pt>
                <c:pt idx="517">
                  <c:v>5352.826</c:v>
                </c:pt>
                <c:pt idx="518">
                  <c:v>5352.5209999999997</c:v>
                </c:pt>
                <c:pt idx="519">
                  <c:v>5352.826</c:v>
                </c:pt>
                <c:pt idx="520">
                  <c:v>5352.826</c:v>
                </c:pt>
                <c:pt idx="521">
                  <c:v>5353.1310000000003</c:v>
                </c:pt>
                <c:pt idx="522">
                  <c:v>5352.826</c:v>
                </c:pt>
                <c:pt idx="523">
                  <c:v>5352.5209999999997</c:v>
                </c:pt>
                <c:pt idx="524">
                  <c:v>5352.5209999999997</c:v>
                </c:pt>
                <c:pt idx="525">
                  <c:v>5352.2160000000003</c:v>
                </c:pt>
                <c:pt idx="526">
                  <c:v>5352.826</c:v>
                </c:pt>
                <c:pt idx="527">
                  <c:v>5353.1310000000003</c:v>
                </c:pt>
                <c:pt idx="528">
                  <c:v>5352.5209999999997</c:v>
                </c:pt>
                <c:pt idx="529">
                  <c:v>5352.826</c:v>
                </c:pt>
                <c:pt idx="530">
                  <c:v>5344.5860000000002</c:v>
                </c:pt>
                <c:pt idx="531">
                  <c:v>5348.8590000000004</c:v>
                </c:pt>
                <c:pt idx="532">
                  <c:v>5345.8059999999996</c:v>
                </c:pt>
                <c:pt idx="533">
                  <c:v>5342.7539999999999</c:v>
                </c:pt>
                <c:pt idx="534">
                  <c:v>5342.4489999999996</c:v>
                </c:pt>
                <c:pt idx="535">
                  <c:v>5342.7539999999999</c:v>
                </c:pt>
                <c:pt idx="536">
                  <c:v>5342.7539999999999</c:v>
                </c:pt>
                <c:pt idx="537">
                  <c:v>5342.4489999999996</c:v>
                </c:pt>
                <c:pt idx="538">
                  <c:v>5342.4489999999996</c:v>
                </c:pt>
                <c:pt idx="539">
                  <c:v>5343.0590000000002</c:v>
                </c:pt>
                <c:pt idx="540">
                  <c:v>5342.4489999999996</c:v>
                </c:pt>
                <c:pt idx="541">
                  <c:v>5342.7539999999999</c:v>
                </c:pt>
                <c:pt idx="542">
                  <c:v>5342.7539999999999</c:v>
                </c:pt>
                <c:pt idx="543">
                  <c:v>5342.4489999999996</c:v>
                </c:pt>
                <c:pt idx="544">
                  <c:v>5342.4489999999996</c:v>
                </c:pt>
                <c:pt idx="545">
                  <c:v>5341.8389999999999</c:v>
                </c:pt>
                <c:pt idx="546">
                  <c:v>5342.1440000000002</c:v>
                </c:pt>
                <c:pt idx="547">
                  <c:v>5342.7539999999999</c:v>
                </c:pt>
                <c:pt idx="548">
                  <c:v>5333.598</c:v>
                </c:pt>
                <c:pt idx="549">
                  <c:v>5332.6819999999998</c:v>
                </c:pt>
                <c:pt idx="550">
                  <c:v>5333.2929999999997</c:v>
                </c:pt>
                <c:pt idx="551">
                  <c:v>5332.9870000000001</c:v>
                </c:pt>
                <c:pt idx="552">
                  <c:v>5332.9870000000001</c:v>
                </c:pt>
                <c:pt idx="553">
                  <c:v>5332.9870000000001</c:v>
                </c:pt>
                <c:pt idx="554">
                  <c:v>5332.9870000000001</c:v>
                </c:pt>
                <c:pt idx="555">
                  <c:v>5333.598</c:v>
                </c:pt>
                <c:pt idx="556">
                  <c:v>5333.2929999999997</c:v>
                </c:pt>
                <c:pt idx="557">
                  <c:v>5332.9870000000001</c:v>
                </c:pt>
                <c:pt idx="558">
                  <c:v>5333.2929999999997</c:v>
                </c:pt>
                <c:pt idx="559">
                  <c:v>5332.9870000000001</c:v>
                </c:pt>
                <c:pt idx="560">
                  <c:v>5332.9870000000001</c:v>
                </c:pt>
                <c:pt idx="561">
                  <c:v>5333.2929999999997</c:v>
                </c:pt>
                <c:pt idx="562">
                  <c:v>5332.9870000000001</c:v>
                </c:pt>
                <c:pt idx="563">
                  <c:v>5332.9870000000001</c:v>
                </c:pt>
                <c:pt idx="564">
                  <c:v>5332.9870000000001</c:v>
                </c:pt>
                <c:pt idx="565">
                  <c:v>5331.7669999999998</c:v>
                </c:pt>
                <c:pt idx="566">
                  <c:v>5323.8310000000001</c:v>
                </c:pt>
                <c:pt idx="567">
                  <c:v>5323.2209999999995</c:v>
                </c:pt>
                <c:pt idx="568">
                  <c:v>5322.61</c:v>
                </c:pt>
                <c:pt idx="569">
                  <c:v>5322.61</c:v>
                </c:pt>
                <c:pt idx="570">
                  <c:v>5322.915</c:v>
                </c:pt>
                <c:pt idx="571">
                  <c:v>5322.61</c:v>
                </c:pt>
                <c:pt idx="572">
                  <c:v>5322.915</c:v>
                </c:pt>
                <c:pt idx="573">
                  <c:v>5323.2209999999995</c:v>
                </c:pt>
                <c:pt idx="574">
                  <c:v>5322.915</c:v>
                </c:pt>
                <c:pt idx="575">
                  <c:v>5322.915</c:v>
                </c:pt>
                <c:pt idx="576">
                  <c:v>5322.61</c:v>
                </c:pt>
                <c:pt idx="577">
                  <c:v>5322.3050000000003</c:v>
                </c:pt>
                <c:pt idx="578">
                  <c:v>5322.61</c:v>
                </c:pt>
                <c:pt idx="579">
                  <c:v>5322.915</c:v>
                </c:pt>
                <c:pt idx="580">
                  <c:v>5315.2849999999999</c:v>
                </c:pt>
                <c:pt idx="581">
                  <c:v>5313.1490000000003</c:v>
                </c:pt>
                <c:pt idx="582">
                  <c:v>5312.8429999999998</c:v>
                </c:pt>
                <c:pt idx="583">
                  <c:v>5312.8429999999998</c:v>
                </c:pt>
                <c:pt idx="584">
                  <c:v>5312.5379999999996</c:v>
                </c:pt>
                <c:pt idx="585">
                  <c:v>5312.8429999999998</c:v>
                </c:pt>
                <c:pt idx="586">
                  <c:v>5312.8429999999998</c:v>
                </c:pt>
                <c:pt idx="587">
                  <c:v>5311.6229999999996</c:v>
                </c:pt>
                <c:pt idx="588">
                  <c:v>5311.6229999999996</c:v>
                </c:pt>
                <c:pt idx="589">
                  <c:v>5302.7709999999997</c:v>
                </c:pt>
                <c:pt idx="590">
                  <c:v>5302.4660000000003</c:v>
                </c:pt>
                <c:pt idx="591">
                  <c:v>5302.7709999999997</c:v>
                </c:pt>
                <c:pt idx="592">
                  <c:v>5302.1610000000001</c:v>
                </c:pt>
                <c:pt idx="593">
                  <c:v>5303.0770000000002</c:v>
                </c:pt>
                <c:pt idx="594">
                  <c:v>5302.4660000000003</c:v>
                </c:pt>
                <c:pt idx="595">
                  <c:v>5299.4139999999998</c:v>
                </c:pt>
                <c:pt idx="596">
                  <c:v>5302.4660000000003</c:v>
                </c:pt>
                <c:pt idx="597">
                  <c:v>5293.31</c:v>
                </c:pt>
                <c:pt idx="598">
                  <c:v>5292.3940000000002</c:v>
                </c:pt>
                <c:pt idx="599">
                  <c:v>5292.6989999999996</c:v>
                </c:pt>
                <c:pt idx="600">
                  <c:v>5292.6989999999996</c:v>
                </c:pt>
                <c:pt idx="601">
                  <c:v>5292.6989999999996</c:v>
                </c:pt>
                <c:pt idx="602">
                  <c:v>5292.3940000000002</c:v>
                </c:pt>
                <c:pt idx="603">
                  <c:v>3602.4290000000001</c:v>
                </c:pt>
                <c:pt idx="604">
                  <c:v>1525.4549999999999</c:v>
                </c:pt>
                <c:pt idx="605">
                  <c:v>497.80200000000002</c:v>
                </c:pt>
                <c:pt idx="606">
                  <c:v>148.94399999999999</c:v>
                </c:pt>
                <c:pt idx="607">
                  <c:v>31.437000000000001</c:v>
                </c:pt>
                <c:pt idx="608">
                  <c:v>16.175999999999998</c:v>
                </c:pt>
                <c:pt idx="609">
                  <c:v>0.91600000000000004</c:v>
                </c:pt>
                <c:pt idx="610">
                  <c:v>0.91600000000000004</c:v>
                </c:pt>
                <c:pt idx="611">
                  <c:v>0.61</c:v>
                </c:pt>
                <c:pt idx="612">
                  <c:v>0</c:v>
                </c:pt>
                <c:pt idx="613">
                  <c:v>0</c:v>
                </c:pt>
                <c:pt idx="614">
                  <c:v>0.61</c:v>
                </c:pt>
                <c:pt idx="615">
                  <c:v>0</c:v>
                </c:pt>
                <c:pt idx="616">
                  <c:v>0.61</c:v>
                </c:pt>
                <c:pt idx="617">
                  <c:v>0.61</c:v>
                </c:pt>
                <c:pt idx="618">
                  <c:v>0</c:v>
                </c:pt>
                <c:pt idx="619">
                  <c:v>0.30499999999999999</c:v>
                </c:pt>
                <c:pt idx="620">
                  <c:v>0.30499999999999999</c:v>
                </c:pt>
                <c:pt idx="621">
                  <c:v>0.61</c:v>
                </c:pt>
                <c:pt idx="622">
                  <c:v>0.30499999999999999</c:v>
                </c:pt>
                <c:pt idx="623">
                  <c:v>0</c:v>
                </c:pt>
                <c:pt idx="624">
                  <c:v>-0.30499999999999999</c:v>
                </c:pt>
                <c:pt idx="625">
                  <c:v>0.30499999999999999</c:v>
                </c:pt>
                <c:pt idx="626">
                  <c:v>0.30499999999999999</c:v>
                </c:pt>
                <c:pt idx="627">
                  <c:v>0.30499999999999999</c:v>
                </c:pt>
              </c:numCache>
            </c:numRef>
          </c:xVal>
          <c:yVal>
            <c:numRef>
              <c:f>'DATA-editted'!$BH$6:$BH$608</c:f>
              <c:numCache>
                <c:formatCode>General</c:formatCode>
                <c:ptCount val="60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-1.2675989273227772</c:v>
                </c:pt>
                <c:pt idx="32">
                  <c:v>-1.6944360865816188</c:v>
                </c:pt>
                <c:pt idx="33">
                  <c:v>-1.6944360865816188</c:v>
                </c:pt>
                <c:pt idx="34">
                  <c:v>-2.0400926789880591</c:v>
                </c:pt>
                <c:pt idx="35">
                  <c:v>0.76862989895633005</c:v>
                </c:pt>
                <c:pt idx="36">
                  <c:v>10.351550716215907</c:v>
                </c:pt>
                <c:pt idx="37">
                  <c:v>-11.681510075255463</c:v>
                </c:pt>
                <c:pt idx="38">
                  <c:v>-6.9039017263764713</c:v>
                </c:pt>
                <c:pt idx="39">
                  <c:v>-6.9279724460424852</c:v>
                </c:pt>
                <c:pt idx="40">
                  <c:v>-0.36962167452629924</c:v>
                </c:pt>
                <c:pt idx="41">
                  <c:v>-4.839544513457561</c:v>
                </c:pt>
                <c:pt idx="42">
                  <c:v>-4.5001251913579399</c:v>
                </c:pt>
                <c:pt idx="43">
                  <c:v>-0.64086314522004972</c:v>
                </c:pt>
                <c:pt idx="44">
                  <c:v>-2.3474867405503197</c:v>
                </c:pt>
                <c:pt idx="45">
                  <c:v>1.5650569118777269</c:v>
                </c:pt>
                <c:pt idx="46">
                  <c:v>-1.0103252308475863</c:v>
                </c:pt>
                <c:pt idx="47">
                  <c:v>-3.4200132736855071</c:v>
                </c:pt>
                <c:pt idx="48">
                  <c:v>-3.2485919990230983</c:v>
                </c:pt>
                <c:pt idx="49">
                  <c:v>-2.7917584502333614</c:v>
                </c:pt>
                <c:pt idx="50">
                  <c:v>-3.0766955473511493</c:v>
                </c:pt>
                <c:pt idx="51">
                  <c:v>-2.9340298118319952</c:v>
                </c:pt>
                <c:pt idx="52">
                  <c:v>-3.1058858619594343</c:v>
                </c:pt>
                <c:pt idx="53">
                  <c:v>-2.9340298118319952</c:v>
                </c:pt>
                <c:pt idx="54">
                  <c:v>-3.0766955473511493</c:v>
                </c:pt>
                <c:pt idx="55">
                  <c:v>-3.2485919990230983</c:v>
                </c:pt>
                <c:pt idx="56">
                  <c:v>-1.113325541851129</c:v>
                </c:pt>
                <c:pt idx="57">
                  <c:v>0.56824118014237035</c:v>
                </c:pt>
                <c:pt idx="58">
                  <c:v>-4.0108405072499576</c:v>
                </c:pt>
                <c:pt idx="59">
                  <c:v>-4.0642388602774693</c:v>
                </c:pt>
                <c:pt idx="60">
                  <c:v>-1.6998973466245459</c:v>
                </c:pt>
                <c:pt idx="61">
                  <c:v>1.205823720692889</c:v>
                </c:pt>
                <c:pt idx="62">
                  <c:v>-1.1577258138468549</c:v>
                </c:pt>
                <c:pt idx="63">
                  <c:v>-4.9780240291795064</c:v>
                </c:pt>
                <c:pt idx="64">
                  <c:v>-4.3082542480442187</c:v>
                </c:pt>
                <c:pt idx="65">
                  <c:v>-1.9309211571299389</c:v>
                </c:pt>
                <c:pt idx="66">
                  <c:v>-0.28535228130894819</c:v>
                </c:pt>
                <c:pt idx="67">
                  <c:v>-2.2431560253023397</c:v>
                </c:pt>
                <c:pt idx="68">
                  <c:v>-2.4695855099547526</c:v>
                </c:pt>
                <c:pt idx="69">
                  <c:v>-1.1716012201307802</c:v>
                </c:pt>
                <c:pt idx="70">
                  <c:v>-2.0123602840214305</c:v>
                </c:pt>
                <c:pt idx="71">
                  <c:v>-1.8746245650621551</c:v>
                </c:pt>
                <c:pt idx="72">
                  <c:v>-4.6768964912696553</c:v>
                </c:pt>
                <c:pt idx="73">
                  <c:v>-4.8541908193857619</c:v>
                </c:pt>
                <c:pt idx="74">
                  <c:v>-4.9360509126093133</c:v>
                </c:pt>
                <c:pt idx="75">
                  <c:v>-3.8708727107976681</c:v>
                </c:pt>
                <c:pt idx="76">
                  <c:v>6.4453085776435826</c:v>
                </c:pt>
                <c:pt idx="77">
                  <c:v>8.2307959588776676</c:v>
                </c:pt>
                <c:pt idx="78">
                  <c:v>1.3970249660848477</c:v>
                </c:pt>
                <c:pt idx="79">
                  <c:v>-0.88583639937238612</c:v>
                </c:pt>
                <c:pt idx="80">
                  <c:v>-0.34289411949830484</c:v>
                </c:pt>
                <c:pt idx="81">
                  <c:v>1.6388912397299449</c:v>
                </c:pt>
                <c:pt idx="82">
                  <c:v>0.56842624960382615</c:v>
                </c:pt>
                <c:pt idx="83">
                  <c:v>-0.98341996243653806</c:v>
                </c:pt>
                <c:pt idx="84">
                  <c:v>1.1756163121275254</c:v>
                </c:pt>
                <c:pt idx="85">
                  <c:v>-0.42009777018860994</c:v>
                </c:pt>
                <c:pt idx="86">
                  <c:v>-2.0480330042728534</c:v>
                </c:pt>
                <c:pt idx="87">
                  <c:v>-2.0480330042728534</c:v>
                </c:pt>
                <c:pt idx="88">
                  <c:v>-2.0997978521220872</c:v>
                </c:pt>
                <c:pt idx="89">
                  <c:v>2.0108245746408127</c:v>
                </c:pt>
                <c:pt idx="90">
                  <c:v>2.7014900234369588</c:v>
                </c:pt>
                <c:pt idx="91">
                  <c:v>-0.55793751658450574</c:v>
                </c:pt>
                <c:pt idx="92">
                  <c:v>-0.29747684957899256</c:v>
                </c:pt>
                <c:pt idx="93">
                  <c:v>0.15860174093074164</c:v>
                </c:pt>
                <c:pt idx="94">
                  <c:v>1.3074007704459101</c:v>
                </c:pt>
                <c:pt idx="95">
                  <c:v>1.0118914994482253</c:v>
                </c:pt>
                <c:pt idx="96">
                  <c:v>0.21963335585515331</c:v>
                </c:pt>
                <c:pt idx="97">
                  <c:v>0.68165236069749335</c:v>
                </c:pt>
                <c:pt idx="98">
                  <c:v>0.64373366889061145</c:v>
                </c:pt>
                <c:pt idx="99">
                  <c:v>0.51939039312727253</c:v>
                </c:pt>
                <c:pt idx="100">
                  <c:v>0.59519861401887697</c:v>
                </c:pt>
                <c:pt idx="101">
                  <c:v>-2.0865682624611193</c:v>
                </c:pt>
                <c:pt idx="102">
                  <c:v>0.6521737214725043</c:v>
                </c:pt>
                <c:pt idx="103">
                  <c:v>1.7003039531636843</c:v>
                </c:pt>
                <c:pt idx="104">
                  <c:v>-8.1246995473827077E-2</c:v>
                </c:pt>
                <c:pt idx="105">
                  <c:v>-0.63106039155620408</c:v>
                </c:pt>
                <c:pt idx="106">
                  <c:v>2.6252085531930369E-2</c:v>
                </c:pt>
                <c:pt idx="107">
                  <c:v>-0.32634566475040483</c:v>
                </c:pt>
                <c:pt idx="108">
                  <c:v>0.35624927353952174</c:v>
                </c:pt>
                <c:pt idx="109">
                  <c:v>0.72671687993216549</c:v>
                </c:pt>
                <c:pt idx="110">
                  <c:v>0.55938937778804432</c:v>
                </c:pt>
                <c:pt idx="111">
                  <c:v>-0.80805495107163505</c:v>
                </c:pt>
                <c:pt idx="112">
                  <c:v>-0.87791468555149521</c:v>
                </c:pt>
                <c:pt idx="113">
                  <c:v>-0.16933321215359953</c:v>
                </c:pt>
                <c:pt idx="114">
                  <c:v>6.6391426436118728E-2</c:v>
                </c:pt>
                <c:pt idx="115">
                  <c:v>3.5873205908742989E-2</c:v>
                </c:pt>
                <c:pt idx="116">
                  <c:v>0.16615475286463344</c:v>
                </c:pt>
                <c:pt idx="117">
                  <c:v>-0.66665022682577124</c:v>
                </c:pt>
                <c:pt idx="118">
                  <c:v>7.7615414335485688E-3</c:v>
                </c:pt>
                <c:pt idx="119">
                  <c:v>-8.1598607080635155E-2</c:v>
                </c:pt>
                <c:pt idx="120">
                  <c:v>-0.78339439700025881</c:v>
                </c:pt>
                <c:pt idx="121">
                  <c:v>-0.70041483654048609</c:v>
                </c:pt>
                <c:pt idx="122">
                  <c:v>-0.75837274515024866</c:v>
                </c:pt>
                <c:pt idx="123">
                  <c:v>-0.39535516679196636</c:v>
                </c:pt>
                <c:pt idx="124">
                  <c:v>-0.25014272200512</c:v>
                </c:pt>
                <c:pt idx="125">
                  <c:v>-0.91971139314024342</c:v>
                </c:pt>
                <c:pt idx="126">
                  <c:v>-0.2282845329954597</c:v>
                </c:pt>
                <c:pt idx="127">
                  <c:v>1.7245582400989057</c:v>
                </c:pt>
                <c:pt idx="128">
                  <c:v>1.6493571674016771</c:v>
                </c:pt>
                <c:pt idx="129">
                  <c:v>-0.99253151966585129</c:v>
                </c:pt>
                <c:pt idx="130">
                  <c:v>-1.3507022209475084</c:v>
                </c:pt>
                <c:pt idx="131">
                  <c:v>6.5729394581772738</c:v>
                </c:pt>
                <c:pt idx="132">
                  <c:v>5.8323695249669623</c:v>
                </c:pt>
                <c:pt idx="133">
                  <c:v>7.057050615445581</c:v>
                </c:pt>
                <c:pt idx="134">
                  <c:v>8.1959601473032819</c:v>
                </c:pt>
                <c:pt idx="135">
                  <c:v>6.826010374206259</c:v>
                </c:pt>
                <c:pt idx="136">
                  <c:v>7.2685302325474321</c:v>
                </c:pt>
                <c:pt idx="137">
                  <c:v>7.2896744996307605</c:v>
                </c:pt>
                <c:pt idx="138">
                  <c:v>9.8438173985288309</c:v>
                </c:pt>
                <c:pt idx="139">
                  <c:v>7.1238559909734933</c:v>
                </c:pt>
                <c:pt idx="140">
                  <c:v>7.1893782921689802</c:v>
                </c:pt>
                <c:pt idx="141">
                  <c:v>7.2285629168137859</c:v>
                </c:pt>
                <c:pt idx="142">
                  <c:v>7.7759042656531889</c:v>
                </c:pt>
                <c:pt idx="143">
                  <c:v>8.5539877475025996</c:v>
                </c:pt>
                <c:pt idx="144">
                  <c:v>10.663414096615254</c:v>
                </c:pt>
                <c:pt idx="145">
                  <c:v>9.0522260325625936</c:v>
                </c:pt>
                <c:pt idx="146">
                  <c:v>8.3988718102971696</c:v>
                </c:pt>
                <c:pt idx="147">
                  <c:v>16.12063727078603</c:v>
                </c:pt>
                <c:pt idx="148">
                  <c:v>15.307586463246292</c:v>
                </c:pt>
                <c:pt idx="149">
                  <c:v>15.500682320452718</c:v>
                </c:pt>
                <c:pt idx="150">
                  <c:v>14.831354236674454</c:v>
                </c:pt>
                <c:pt idx="151">
                  <c:v>14.437691419811182</c:v>
                </c:pt>
                <c:pt idx="152">
                  <c:v>15.947932435662493</c:v>
                </c:pt>
                <c:pt idx="153">
                  <c:v>16.515556575708079</c:v>
                </c:pt>
                <c:pt idx="154">
                  <c:v>16.151832752068529</c:v>
                </c:pt>
                <c:pt idx="155">
                  <c:v>14.874632755712259</c:v>
                </c:pt>
                <c:pt idx="156">
                  <c:v>14.840956693808749</c:v>
                </c:pt>
                <c:pt idx="157">
                  <c:v>15.245666316359829</c:v>
                </c:pt>
                <c:pt idx="158">
                  <c:v>23.215808297417915</c:v>
                </c:pt>
                <c:pt idx="159">
                  <c:v>20.158810930087522</c:v>
                </c:pt>
                <c:pt idx="160">
                  <c:v>19.417123690541548</c:v>
                </c:pt>
                <c:pt idx="161">
                  <c:v>19.250588878655105</c:v>
                </c:pt>
                <c:pt idx="162">
                  <c:v>19.257182215515588</c:v>
                </c:pt>
                <c:pt idx="163">
                  <c:v>20.377740867257931</c:v>
                </c:pt>
                <c:pt idx="164">
                  <c:v>19.787817035242337</c:v>
                </c:pt>
                <c:pt idx="165">
                  <c:v>21.464987995663442</c:v>
                </c:pt>
                <c:pt idx="166">
                  <c:v>22.511207404842349</c:v>
                </c:pt>
                <c:pt idx="167">
                  <c:v>19.37728126583692</c:v>
                </c:pt>
                <c:pt idx="168">
                  <c:v>17.887463718555797</c:v>
                </c:pt>
                <c:pt idx="169">
                  <c:v>18.2368367217688</c:v>
                </c:pt>
                <c:pt idx="170">
                  <c:v>17.97045250276491</c:v>
                </c:pt>
                <c:pt idx="171">
                  <c:v>18.782689680561759</c:v>
                </c:pt>
                <c:pt idx="172">
                  <c:v>18.698142841688913</c:v>
                </c:pt>
                <c:pt idx="173">
                  <c:v>18.137297108261684</c:v>
                </c:pt>
                <c:pt idx="174">
                  <c:v>18.543334576288018</c:v>
                </c:pt>
                <c:pt idx="175">
                  <c:v>17.864361905514837</c:v>
                </c:pt>
                <c:pt idx="176">
                  <c:v>18.004117091848173</c:v>
                </c:pt>
                <c:pt idx="177">
                  <c:v>18.047007443618789</c:v>
                </c:pt>
                <c:pt idx="178">
                  <c:v>18.056657286042167</c:v>
                </c:pt>
                <c:pt idx="179">
                  <c:v>17.634498848893731</c:v>
                </c:pt>
                <c:pt idx="180">
                  <c:v>17.744625922699441</c:v>
                </c:pt>
                <c:pt idx="181">
                  <c:v>17.474869696717466</c:v>
                </c:pt>
                <c:pt idx="182">
                  <c:v>17.23431692981282</c:v>
                </c:pt>
                <c:pt idx="183">
                  <c:v>17.471833410038172</c:v>
                </c:pt>
                <c:pt idx="184">
                  <c:v>17.406026675709363</c:v>
                </c:pt>
                <c:pt idx="185">
                  <c:v>16.941513673150276</c:v>
                </c:pt>
                <c:pt idx="186">
                  <c:v>17.298577429907034</c:v>
                </c:pt>
                <c:pt idx="187">
                  <c:v>17.260662040275765</c:v>
                </c:pt>
                <c:pt idx="188">
                  <c:v>17.361657988079461</c:v>
                </c:pt>
                <c:pt idx="189">
                  <c:v>17.497554392651928</c:v>
                </c:pt>
                <c:pt idx="190">
                  <c:v>17.37144565462917</c:v>
                </c:pt>
                <c:pt idx="191">
                  <c:v>17.200314333376141</c:v>
                </c:pt>
                <c:pt idx="192">
                  <c:v>17.121669774400438</c:v>
                </c:pt>
                <c:pt idx="193">
                  <c:v>17.526409112440412</c:v>
                </c:pt>
                <c:pt idx="194">
                  <c:v>17.013586969445317</c:v>
                </c:pt>
                <c:pt idx="195">
                  <c:v>17.223993061387798</c:v>
                </c:pt>
                <c:pt idx="196">
                  <c:v>18.597403166694924</c:v>
                </c:pt>
                <c:pt idx="197">
                  <c:v>17.853723740735983</c:v>
                </c:pt>
                <c:pt idx="198">
                  <c:v>17.104770365854282</c:v>
                </c:pt>
                <c:pt idx="199">
                  <c:v>17.164992629795606</c:v>
                </c:pt>
                <c:pt idx="200">
                  <c:v>17.416826699614308</c:v>
                </c:pt>
                <c:pt idx="201">
                  <c:v>17.068694657135886</c:v>
                </c:pt>
                <c:pt idx="202">
                  <c:v>16.960805068544659</c:v>
                </c:pt>
                <c:pt idx="203">
                  <c:v>17.490857649382331</c:v>
                </c:pt>
                <c:pt idx="204">
                  <c:v>17.697653336994868</c:v>
                </c:pt>
                <c:pt idx="205">
                  <c:v>17.699424351265392</c:v>
                </c:pt>
                <c:pt idx="206">
                  <c:v>17.766986227372485</c:v>
                </c:pt>
                <c:pt idx="207">
                  <c:v>19.820214718544783</c:v>
                </c:pt>
                <c:pt idx="208">
                  <c:v>19.767394002334292</c:v>
                </c:pt>
                <c:pt idx="209">
                  <c:v>19.760376970321214</c:v>
                </c:pt>
                <c:pt idx="210">
                  <c:v>19.429148239521854</c:v>
                </c:pt>
                <c:pt idx="211">
                  <c:v>19.651443389277013</c:v>
                </c:pt>
                <c:pt idx="212">
                  <c:v>20.336604983554484</c:v>
                </c:pt>
                <c:pt idx="213">
                  <c:v>20.506552310833047</c:v>
                </c:pt>
                <c:pt idx="214">
                  <c:v>21.332428422211269</c:v>
                </c:pt>
                <c:pt idx="215">
                  <c:v>21.419999527044887</c:v>
                </c:pt>
                <c:pt idx="216">
                  <c:v>20.923890402689437</c:v>
                </c:pt>
                <c:pt idx="217">
                  <c:v>21.300692785582463</c:v>
                </c:pt>
                <c:pt idx="218">
                  <c:v>21.713304736059193</c:v>
                </c:pt>
                <c:pt idx="219">
                  <c:v>21.741520203242981</c:v>
                </c:pt>
                <c:pt idx="220">
                  <c:v>22.34782531230811</c:v>
                </c:pt>
                <c:pt idx="221">
                  <c:v>22.156170827455778</c:v>
                </c:pt>
                <c:pt idx="222">
                  <c:v>21.99097733936738</c:v>
                </c:pt>
                <c:pt idx="223">
                  <c:v>21.97589027818697</c:v>
                </c:pt>
                <c:pt idx="224">
                  <c:v>22.286398520480009</c:v>
                </c:pt>
                <c:pt idx="225">
                  <c:v>22.500607915412164</c:v>
                </c:pt>
                <c:pt idx="226">
                  <c:v>22.331904875875118</c:v>
                </c:pt>
                <c:pt idx="227">
                  <c:v>22.562003633643211</c:v>
                </c:pt>
                <c:pt idx="228">
                  <c:v>23.147294090108751</c:v>
                </c:pt>
                <c:pt idx="229">
                  <c:v>22.959991717186412</c:v>
                </c:pt>
                <c:pt idx="230">
                  <c:v>23.297271798287046</c:v>
                </c:pt>
                <c:pt idx="231">
                  <c:v>23.427392264225322</c:v>
                </c:pt>
                <c:pt idx="232">
                  <c:v>23.16654960029042</c:v>
                </c:pt>
                <c:pt idx="233">
                  <c:v>23.54852877058542</c:v>
                </c:pt>
                <c:pt idx="234">
                  <c:v>23.537999300573119</c:v>
                </c:pt>
                <c:pt idx="235">
                  <c:v>24.69848570764276</c:v>
                </c:pt>
                <c:pt idx="236">
                  <c:v>23.591046141112237</c:v>
                </c:pt>
                <c:pt idx="237">
                  <c:v>23.735686303814639</c:v>
                </c:pt>
                <c:pt idx="238">
                  <c:v>23.566285827180543</c:v>
                </c:pt>
                <c:pt idx="239">
                  <c:v>23.92481163754573</c:v>
                </c:pt>
                <c:pt idx="240">
                  <c:v>24.519991432415733</c:v>
                </c:pt>
                <c:pt idx="241">
                  <c:v>24.165603132694013</c:v>
                </c:pt>
                <c:pt idx="242">
                  <c:v>23.949147314194452</c:v>
                </c:pt>
                <c:pt idx="243">
                  <c:v>23.967051037446375</c:v>
                </c:pt>
                <c:pt idx="244">
                  <c:v>24.036195249734817</c:v>
                </c:pt>
                <c:pt idx="245">
                  <c:v>24.616773834442217</c:v>
                </c:pt>
                <c:pt idx="246">
                  <c:v>24.528557907679517</c:v>
                </c:pt>
                <c:pt idx="247">
                  <c:v>24.335654115795393</c:v>
                </c:pt>
                <c:pt idx="248">
                  <c:v>24.259931156087944</c:v>
                </c:pt>
                <c:pt idx="249">
                  <c:v>24.775653061541668</c:v>
                </c:pt>
                <c:pt idx="250">
                  <c:v>25.050404053816479</c:v>
                </c:pt>
                <c:pt idx="251">
                  <c:v>24.759810581793108</c:v>
                </c:pt>
                <c:pt idx="252">
                  <c:v>24.79302333505138</c:v>
                </c:pt>
                <c:pt idx="253">
                  <c:v>24.985475288377856</c:v>
                </c:pt>
                <c:pt idx="254">
                  <c:v>25.366492060854839</c:v>
                </c:pt>
                <c:pt idx="255">
                  <c:v>25.67512658484312</c:v>
                </c:pt>
                <c:pt idx="256">
                  <c:v>25.40407705380785</c:v>
                </c:pt>
                <c:pt idx="257">
                  <c:v>25.35423212333755</c:v>
                </c:pt>
                <c:pt idx="258">
                  <c:v>26.119937102453573</c:v>
                </c:pt>
                <c:pt idx="259">
                  <c:v>26.070350247303509</c:v>
                </c:pt>
                <c:pt idx="260">
                  <c:v>26.850526976365853</c:v>
                </c:pt>
                <c:pt idx="261">
                  <c:v>26.61933811530567</c:v>
                </c:pt>
                <c:pt idx="262">
                  <c:v>26.719339902500749</c:v>
                </c:pt>
                <c:pt idx="263">
                  <c:v>26.820584883882869</c:v>
                </c:pt>
                <c:pt idx="264">
                  <c:v>27.158278904273757</c:v>
                </c:pt>
                <c:pt idx="265">
                  <c:v>28.574713059745893</c:v>
                </c:pt>
                <c:pt idx="266">
                  <c:v>27.409423600473215</c:v>
                </c:pt>
                <c:pt idx="267">
                  <c:v>28.360726936673341</c:v>
                </c:pt>
                <c:pt idx="268">
                  <c:v>28.206157938347086</c:v>
                </c:pt>
                <c:pt idx="269">
                  <c:v>28.164113022965697</c:v>
                </c:pt>
                <c:pt idx="270">
                  <c:v>29.13876858648311</c:v>
                </c:pt>
                <c:pt idx="271">
                  <c:v>29.900087698315168</c:v>
                </c:pt>
                <c:pt idx="272">
                  <c:v>29.041361111703623</c:v>
                </c:pt>
                <c:pt idx="273">
                  <c:v>28.832065079981884</c:v>
                </c:pt>
                <c:pt idx="274">
                  <c:v>29.501008102908987</c:v>
                </c:pt>
                <c:pt idx="275">
                  <c:v>29.652574926419138</c:v>
                </c:pt>
                <c:pt idx="276">
                  <c:v>29.427376273035932</c:v>
                </c:pt>
                <c:pt idx="277">
                  <c:v>29.640234045563329</c:v>
                </c:pt>
                <c:pt idx="278">
                  <c:v>29.813289943785513</c:v>
                </c:pt>
                <c:pt idx="279">
                  <c:v>30.414615283347946</c:v>
                </c:pt>
                <c:pt idx="280">
                  <c:v>30.318615252842196</c:v>
                </c:pt>
                <c:pt idx="281">
                  <c:v>30.968093517768235</c:v>
                </c:pt>
                <c:pt idx="282">
                  <c:v>31.843816195186069</c:v>
                </c:pt>
                <c:pt idx="283">
                  <c:v>31.069696699954829</c:v>
                </c:pt>
                <c:pt idx="284">
                  <c:v>31.496703339673616</c:v>
                </c:pt>
                <c:pt idx="285">
                  <c:v>31.761723052205681</c:v>
                </c:pt>
                <c:pt idx="286">
                  <c:v>32.734371374473213</c:v>
                </c:pt>
                <c:pt idx="287">
                  <c:v>32.270566517695265</c:v>
                </c:pt>
                <c:pt idx="288">
                  <c:v>32.961166672291853</c:v>
                </c:pt>
                <c:pt idx="289">
                  <c:v>33.725781979676363</c:v>
                </c:pt>
                <c:pt idx="290">
                  <c:v>33.270574524789474</c:v>
                </c:pt>
                <c:pt idx="291">
                  <c:v>33.354862357528837</c:v>
                </c:pt>
                <c:pt idx="292">
                  <c:v>33.479432878688975</c:v>
                </c:pt>
                <c:pt idx="293">
                  <c:v>33.297809512660493</c:v>
                </c:pt>
                <c:pt idx="294">
                  <c:v>33.451461443302207</c:v>
                </c:pt>
                <c:pt idx="295">
                  <c:v>34.128859555214127</c:v>
                </c:pt>
                <c:pt idx="296">
                  <c:v>34.472448999540084</c:v>
                </c:pt>
                <c:pt idx="297">
                  <c:v>34.376716565088749</c:v>
                </c:pt>
                <c:pt idx="298">
                  <c:v>34.967295622734042</c:v>
                </c:pt>
                <c:pt idx="299">
                  <c:v>34.748251286411346</c:v>
                </c:pt>
                <c:pt idx="300">
                  <c:v>35.25417238120211</c:v>
                </c:pt>
                <c:pt idx="301">
                  <c:v>35.445049260384522</c:v>
                </c:pt>
                <c:pt idx="302">
                  <c:v>35.55590116845201</c:v>
                </c:pt>
                <c:pt idx="303">
                  <c:v>35.577136935251943</c:v>
                </c:pt>
                <c:pt idx="304">
                  <c:v>35.450394785624106</c:v>
                </c:pt>
                <c:pt idx="305">
                  <c:v>35.738653709379854</c:v>
                </c:pt>
                <c:pt idx="306">
                  <c:v>36.52732104100852</c:v>
                </c:pt>
                <c:pt idx="307">
                  <c:v>36.069870372540301</c:v>
                </c:pt>
                <c:pt idx="308">
                  <c:v>36.156591918290395</c:v>
                </c:pt>
                <c:pt idx="309">
                  <c:v>36.402644655122614</c:v>
                </c:pt>
                <c:pt idx="310">
                  <c:v>36.652076254182298</c:v>
                </c:pt>
                <c:pt idx="311">
                  <c:v>36.589340651598469</c:v>
                </c:pt>
                <c:pt idx="312">
                  <c:v>36.490794581309906</c:v>
                </c:pt>
                <c:pt idx="313">
                  <c:v>36.409227469421893</c:v>
                </c:pt>
                <c:pt idx="314">
                  <c:v>37.305850364486361</c:v>
                </c:pt>
                <c:pt idx="315">
                  <c:v>37.053156707118262</c:v>
                </c:pt>
                <c:pt idx="316">
                  <c:v>36.241644019471472</c:v>
                </c:pt>
                <c:pt idx="317">
                  <c:v>36.338310346828294</c:v>
                </c:pt>
                <c:pt idx="318">
                  <c:v>36.504546568921306</c:v>
                </c:pt>
                <c:pt idx="319">
                  <c:v>36.523647263831762</c:v>
                </c:pt>
                <c:pt idx="320">
                  <c:v>36.599731753681176</c:v>
                </c:pt>
                <c:pt idx="321">
                  <c:v>36.918279405530562</c:v>
                </c:pt>
                <c:pt idx="322">
                  <c:v>37.015085064899942</c:v>
                </c:pt>
                <c:pt idx="323">
                  <c:v>37.482951426032052</c:v>
                </c:pt>
                <c:pt idx="324">
                  <c:v>37.461682668194449</c:v>
                </c:pt>
                <c:pt idx="325">
                  <c:v>37.252221302244962</c:v>
                </c:pt>
                <c:pt idx="326">
                  <c:v>37.678641338328781</c:v>
                </c:pt>
                <c:pt idx="327">
                  <c:v>37.912381088165859</c:v>
                </c:pt>
                <c:pt idx="328">
                  <c:v>37.908661836443812</c:v>
                </c:pt>
                <c:pt idx="329">
                  <c:v>37.874158540275459</c:v>
                </c:pt>
                <c:pt idx="330">
                  <c:v>37.770406842301973</c:v>
                </c:pt>
                <c:pt idx="331">
                  <c:v>38.116964694765777</c:v>
                </c:pt>
                <c:pt idx="332">
                  <c:v>37.861219810446599</c:v>
                </c:pt>
                <c:pt idx="333">
                  <c:v>38.017651598045823</c:v>
                </c:pt>
                <c:pt idx="334">
                  <c:v>38.32018149977624</c:v>
                </c:pt>
                <c:pt idx="335">
                  <c:v>38.1332242524403</c:v>
                </c:pt>
                <c:pt idx="336">
                  <c:v>38.080046788048207</c:v>
                </c:pt>
                <c:pt idx="337">
                  <c:v>38.965521622231634</c:v>
                </c:pt>
                <c:pt idx="338">
                  <c:v>38.801479536049165</c:v>
                </c:pt>
                <c:pt idx="339">
                  <c:v>38.89070729082664</c:v>
                </c:pt>
                <c:pt idx="340">
                  <c:v>39.363925516230921</c:v>
                </c:pt>
                <c:pt idx="341">
                  <c:v>39.087335775683229</c:v>
                </c:pt>
                <c:pt idx="342">
                  <c:v>39.163629264675805</c:v>
                </c:pt>
                <c:pt idx="343">
                  <c:v>39.580113595154877</c:v>
                </c:pt>
                <c:pt idx="344">
                  <c:v>39.495306521193108</c:v>
                </c:pt>
                <c:pt idx="345">
                  <c:v>39.886084616802542</c:v>
                </c:pt>
                <c:pt idx="346">
                  <c:v>39.487189395792235</c:v>
                </c:pt>
                <c:pt idx="347">
                  <c:v>39.413674812400501</c:v>
                </c:pt>
                <c:pt idx="348">
                  <c:v>40.01968914621731</c:v>
                </c:pt>
                <c:pt idx="349">
                  <c:v>40.228080777393174</c:v>
                </c:pt>
                <c:pt idx="350">
                  <c:v>40.03581482203861</c:v>
                </c:pt>
                <c:pt idx="351">
                  <c:v>40.140926028396741</c:v>
                </c:pt>
                <c:pt idx="352">
                  <c:v>40.665350652528296</c:v>
                </c:pt>
                <c:pt idx="353">
                  <c:v>41.326857418037555</c:v>
                </c:pt>
                <c:pt idx="354">
                  <c:v>41.222377028683375</c:v>
                </c:pt>
                <c:pt idx="355">
                  <c:v>41.136190218173105</c:v>
                </c:pt>
                <c:pt idx="356">
                  <c:v>41.877408625708959</c:v>
                </c:pt>
                <c:pt idx="357">
                  <c:v>41.523307275149556</c:v>
                </c:pt>
                <c:pt idx="358">
                  <c:v>41.931286414411147</c:v>
                </c:pt>
                <c:pt idx="359">
                  <c:v>42.271472967835997</c:v>
                </c:pt>
                <c:pt idx="360">
                  <c:v>39.976183476943682</c:v>
                </c:pt>
                <c:pt idx="361">
                  <c:v>36.225823415693313</c:v>
                </c:pt>
                <c:pt idx="362">
                  <c:v>36.038643583003591</c:v>
                </c:pt>
                <c:pt idx="363">
                  <c:v>36.44058225297708</c:v>
                </c:pt>
                <c:pt idx="364">
                  <c:v>36.675453845257003</c:v>
                </c:pt>
                <c:pt idx="365">
                  <c:v>36.660490427799012</c:v>
                </c:pt>
                <c:pt idx="366">
                  <c:v>36.594613888211526</c:v>
                </c:pt>
                <c:pt idx="367">
                  <c:v>36.898704600227184</c:v>
                </c:pt>
                <c:pt idx="368">
                  <c:v>36.856820136462709</c:v>
                </c:pt>
                <c:pt idx="369">
                  <c:v>36.778395392390472</c:v>
                </c:pt>
                <c:pt idx="370">
                  <c:v>36.734239781437218</c:v>
                </c:pt>
                <c:pt idx="371">
                  <c:v>36.76645354673672</c:v>
                </c:pt>
                <c:pt idx="372">
                  <c:v>36.618233567451277</c:v>
                </c:pt>
                <c:pt idx="373">
                  <c:v>36.684888344423804</c:v>
                </c:pt>
                <c:pt idx="374">
                  <c:v>37.018851795586528</c:v>
                </c:pt>
                <c:pt idx="375">
                  <c:v>36.913677564420347</c:v>
                </c:pt>
                <c:pt idx="376">
                  <c:v>36.913677564420347</c:v>
                </c:pt>
                <c:pt idx="377">
                  <c:v>36.915792312796128</c:v>
                </c:pt>
                <c:pt idx="378">
                  <c:v>36.832821559627561</c:v>
                </c:pt>
                <c:pt idx="379">
                  <c:v>36.806730728982927</c:v>
                </c:pt>
                <c:pt idx="380">
                  <c:v>36.81939602563822</c:v>
                </c:pt>
                <c:pt idx="381">
                  <c:v>36.803208942114708</c:v>
                </c:pt>
                <c:pt idx="382">
                  <c:v>37.154040562875487</c:v>
                </c:pt>
                <c:pt idx="383">
                  <c:v>37.236817197465335</c:v>
                </c:pt>
                <c:pt idx="384">
                  <c:v>37.944009073488537</c:v>
                </c:pt>
                <c:pt idx="385">
                  <c:v>36.931400866331288</c:v>
                </c:pt>
                <c:pt idx="386">
                  <c:v>36.781617465903281</c:v>
                </c:pt>
                <c:pt idx="387">
                  <c:v>36.714013148278781</c:v>
                </c:pt>
                <c:pt idx="388">
                  <c:v>37.083721286406359</c:v>
                </c:pt>
                <c:pt idx="389">
                  <c:v>36.16032475407377</c:v>
                </c:pt>
                <c:pt idx="390">
                  <c:v>35.209354671250601</c:v>
                </c:pt>
                <c:pt idx="391">
                  <c:v>35.472400824653981</c:v>
                </c:pt>
                <c:pt idx="392">
                  <c:v>36.012258909194095</c:v>
                </c:pt>
                <c:pt idx="393">
                  <c:v>35.349774563549907</c:v>
                </c:pt>
                <c:pt idx="394">
                  <c:v>35.274704021453942</c:v>
                </c:pt>
                <c:pt idx="395">
                  <c:v>35.824124715010633</c:v>
                </c:pt>
                <c:pt idx="396">
                  <c:v>35.818777428040818</c:v>
                </c:pt>
                <c:pt idx="397">
                  <c:v>35.888983901943625</c:v>
                </c:pt>
                <c:pt idx="398">
                  <c:v>36.022389165463018</c:v>
                </c:pt>
                <c:pt idx="399">
                  <c:v>35.587715753972162</c:v>
                </c:pt>
                <c:pt idx="400">
                  <c:v>35.229212434655842</c:v>
                </c:pt>
                <c:pt idx="401">
                  <c:v>35.470908255762879</c:v>
                </c:pt>
                <c:pt idx="402">
                  <c:v>35.903879362997579</c:v>
                </c:pt>
                <c:pt idx="403">
                  <c:v>35.767180413404851</c:v>
                </c:pt>
                <c:pt idx="404">
                  <c:v>35.960775645101627</c:v>
                </c:pt>
                <c:pt idx="405">
                  <c:v>35.979337389499499</c:v>
                </c:pt>
                <c:pt idx="406">
                  <c:v>35.872050774737062</c:v>
                </c:pt>
                <c:pt idx="407">
                  <c:v>36.066109479937126</c:v>
                </c:pt>
                <c:pt idx="408">
                  <c:v>36.267886022897976</c:v>
                </c:pt>
                <c:pt idx="409">
                  <c:v>35.556625951735334</c:v>
                </c:pt>
                <c:pt idx="410">
                  <c:v>35.630570883590821</c:v>
                </c:pt>
                <c:pt idx="411">
                  <c:v>35.801715452333397</c:v>
                </c:pt>
                <c:pt idx="412">
                  <c:v>35.706165700529745</c:v>
                </c:pt>
                <c:pt idx="413">
                  <c:v>35.880961304690132</c:v>
                </c:pt>
                <c:pt idx="414">
                  <c:v>35.804512413191468</c:v>
                </c:pt>
                <c:pt idx="415">
                  <c:v>35.690187061827302</c:v>
                </c:pt>
                <c:pt idx="416">
                  <c:v>35.901320765756836</c:v>
                </c:pt>
                <c:pt idx="417">
                  <c:v>35.886367042435865</c:v>
                </c:pt>
                <c:pt idx="418">
                  <c:v>35.868458970192286</c:v>
                </c:pt>
                <c:pt idx="419">
                  <c:v>35.744497650467963</c:v>
                </c:pt>
                <c:pt idx="420">
                  <c:v>35.889918073907381</c:v>
                </c:pt>
                <c:pt idx="421">
                  <c:v>36.056857346295956</c:v>
                </c:pt>
                <c:pt idx="422">
                  <c:v>36.026195903025005</c:v>
                </c:pt>
                <c:pt idx="423">
                  <c:v>36.0608178475022</c:v>
                </c:pt>
                <c:pt idx="424">
                  <c:v>35.947511553594971</c:v>
                </c:pt>
                <c:pt idx="425">
                  <c:v>35.933116800769263</c:v>
                </c:pt>
                <c:pt idx="426">
                  <c:v>35.920358298239641</c:v>
                </c:pt>
                <c:pt idx="427">
                  <c:v>35.828575822503083</c:v>
                </c:pt>
                <c:pt idx="428">
                  <c:v>35.808577660648858</c:v>
                </c:pt>
                <c:pt idx="429">
                  <c:v>36.214256487501885</c:v>
                </c:pt>
                <c:pt idx="430">
                  <c:v>36.102787791201386</c:v>
                </c:pt>
                <c:pt idx="431">
                  <c:v>36.108380908166914</c:v>
                </c:pt>
                <c:pt idx="432">
                  <c:v>36.108380908166914</c:v>
                </c:pt>
                <c:pt idx="433">
                  <c:v>36.108380908166914</c:v>
                </c:pt>
                <c:pt idx="434">
                  <c:v>36.108380908166914</c:v>
                </c:pt>
                <c:pt idx="435">
                  <c:v>36.034271678503352</c:v>
                </c:pt>
                <c:pt idx="436">
                  <c:v>36.344459992972247</c:v>
                </c:pt>
                <c:pt idx="437">
                  <c:v>35.927889409519722</c:v>
                </c:pt>
                <c:pt idx="438">
                  <c:v>35.354099368635126</c:v>
                </c:pt>
                <c:pt idx="439">
                  <c:v>35.649583415780505</c:v>
                </c:pt>
                <c:pt idx="440">
                  <c:v>35.910677249045662</c:v>
                </c:pt>
                <c:pt idx="441">
                  <c:v>35.847288447033911</c:v>
                </c:pt>
                <c:pt idx="442">
                  <c:v>36.09575609562129</c:v>
                </c:pt>
                <c:pt idx="443">
                  <c:v>36.079152850529674</c:v>
                </c:pt>
                <c:pt idx="444">
                  <c:v>36.002714870758382</c:v>
                </c:pt>
                <c:pt idx="445">
                  <c:v>35.925738992545106</c:v>
                </c:pt>
                <c:pt idx="446">
                  <c:v>35.872050774737062</c:v>
                </c:pt>
                <c:pt idx="447">
                  <c:v>35.737298241541126</c:v>
                </c:pt>
                <c:pt idx="448">
                  <c:v>36.115316426033438</c:v>
                </c:pt>
                <c:pt idx="449">
                  <c:v>36.075158134512463</c:v>
                </c:pt>
                <c:pt idx="450">
                  <c:v>36.064400585895342</c:v>
                </c:pt>
                <c:pt idx="451">
                  <c:v>36.0608178475022</c:v>
                </c:pt>
                <c:pt idx="452">
                  <c:v>35.956672770699541</c:v>
                </c:pt>
                <c:pt idx="453">
                  <c:v>35.900403024852658</c:v>
                </c:pt>
                <c:pt idx="454">
                  <c:v>36.137378334710725</c:v>
                </c:pt>
                <c:pt idx="455">
                  <c:v>36.257932224144383</c:v>
                </c:pt>
                <c:pt idx="456">
                  <c:v>36.227037967112786</c:v>
                </c:pt>
                <c:pt idx="457">
                  <c:v>36.247001949320612</c:v>
                </c:pt>
                <c:pt idx="458">
                  <c:v>36.223451269020856</c:v>
                </c:pt>
                <c:pt idx="459">
                  <c:v>36.197844963248031</c:v>
                </c:pt>
                <c:pt idx="460">
                  <c:v>36.121186169216394</c:v>
                </c:pt>
                <c:pt idx="461">
                  <c:v>36.117586832917269</c:v>
                </c:pt>
                <c:pt idx="462">
                  <c:v>36.104780850338415</c:v>
                </c:pt>
                <c:pt idx="463">
                  <c:v>36.104780850338415</c:v>
                </c:pt>
                <c:pt idx="464">
                  <c:v>36.121186169216394</c:v>
                </c:pt>
                <c:pt idx="465">
                  <c:v>36.104780850338415</c:v>
                </c:pt>
                <c:pt idx="466">
                  <c:v>35.989281475444635</c:v>
                </c:pt>
                <c:pt idx="467">
                  <c:v>35.989281475444635</c:v>
                </c:pt>
                <c:pt idx="468">
                  <c:v>36.16901549971039</c:v>
                </c:pt>
                <c:pt idx="469">
                  <c:v>36.152582298222001</c:v>
                </c:pt>
                <c:pt idx="470">
                  <c:v>36.306624692876397</c:v>
                </c:pt>
                <c:pt idx="471">
                  <c:v>36.409347666045711</c:v>
                </c:pt>
                <c:pt idx="472">
                  <c:v>36.307037253262372</c:v>
                </c:pt>
                <c:pt idx="473">
                  <c:v>36.2869777615877</c:v>
                </c:pt>
                <c:pt idx="474">
                  <c:v>36.27772734867014</c:v>
                </c:pt>
                <c:pt idx="475">
                  <c:v>36.2869777615877</c:v>
                </c:pt>
                <c:pt idx="476">
                  <c:v>36.30343498334372</c:v>
                </c:pt>
                <c:pt idx="477">
                  <c:v>36.2869777615877</c:v>
                </c:pt>
                <c:pt idx="478">
                  <c:v>36.30343498334372</c:v>
                </c:pt>
                <c:pt idx="479">
                  <c:v>36.294184162855203</c:v>
                </c:pt>
                <c:pt idx="480">
                  <c:v>36.256532881391543</c:v>
                </c:pt>
                <c:pt idx="481">
                  <c:v>36.174986694748569</c:v>
                </c:pt>
                <c:pt idx="482">
                  <c:v>36.174986694748569</c:v>
                </c:pt>
                <c:pt idx="483">
                  <c:v>36.171370202050134</c:v>
                </c:pt>
                <c:pt idx="484">
                  <c:v>36.191491040350897</c:v>
                </c:pt>
                <c:pt idx="485">
                  <c:v>36.184248071026119</c:v>
                </c:pt>
                <c:pt idx="486">
                  <c:v>36.171370202050134</c:v>
                </c:pt>
                <c:pt idx="487">
                  <c:v>36.167753299488538</c:v>
                </c:pt>
                <c:pt idx="488">
                  <c:v>36.184248071026119</c:v>
                </c:pt>
                <c:pt idx="489">
                  <c:v>36.118652065006472</c:v>
                </c:pt>
                <c:pt idx="490">
                  <c:v>36.058983891256034</c:v>
                </c:pt>
                <c:pt idx="491">
                  <c:v>36.055342339017848</c:v>
                </c:pt>
                <c:pt idx="492">
                  <c:v>36.042441060615374</c:v>
                </c:pt>
                <c:pt idx="493">
                  <c:v>36.317163952595287</c:v>
                </c:pt>
                <c:pt idx="494">
                  <c:v>36.497898454905673</c:v>
                </c:pt>
                <c:pt idx="495">
                  <c:v>36.497898454905673</c:v>
                </c:pt>
                <c:pt idx="496">
                  <c:v>36.48860297004245</c:v>
                </c:pt>
                <c:pt idx="497">
                  <c:v>36.481380621213901</c:v>
                </c:pt>
                <c:pt idx="498">
                  <c:v>36.484997911211636</c:v>
                </c:pt>
                <c:pt idx="499">
                  <c:v>36.484997911211636</c:v>
                </c:pt>
                <c:pt idx="500">
                  <c:v>36.44888929870578</c:v>
                </c:pt>
                <c:pt idx="501">
                  <c:v>36.382260534695064</c:v>
                </c:pt>
                <c:pt idx="502">
                  <c:v>36.36208699780672</c:v>
                </c:pt>
                <c:pt idx="503">
                  <c:v>36.36571788736056</c:v>
                </c:pt>
                <c:pt idx="504">
                  <c:v>36.36208699780672</c:v>
                </c:pt>
                <c:pt idx="505">
                  <c:v>36.36571788736056</c:v>
                </c:pt>
                <c:pt idx="506">
                  <c:v>36.378642658042061</c:v>
                </c:pt>
                <c:pt idx="507">
                  <c:v>36.36208699780672</c:v>
                </c:pt>
                <c:pt idx="508">
                  <c:v>36.358467561562776</c:v>
                </c:pt>
                <c:pt idx="509">
                  <c:v>36.36208699780672</c:v>
                </c:pt>
                <c:pt idx="510">
                  <c:v>36.358467561562776</c:v>
                </c:pt>
                <c:pt idx="511">
                  <c:v>36.378642658042061</c:v>
                </c:pt>
                <c:pt idx="512">
                  <c:v>36.36208699780672</c:v>
                </c:pt>
                <c:pt idx="513">
                  <c:v>36.36208699780672</c:v>
                </c:pt>
                <c:pt idx="514">
                  <c:v>36.325850339051456</c:v>
                </c:pt>
                <c:pt idx="515">
                  <c:v>36.22939461408712</c:v>
                </c:pt>
                <c:pt idx="516">
                  <c:v>36.273461628630656</c:v>
                </c:pt>
                <c:pt idx="517">
                  <c:v>36.242344443171461</c:v>
                </c:pt>
                <c:pt idx="518">
                  <c:v>36.251661939893701</c:v>
                </c:pt>
                <c:pt idx="519">
                  <c:v>36.22939461408712</c:v>
                </c:pt>
                <c:pt idx="520">
                  <c:v>36.255294272255782</c:v>
                </c:pt>
                <c:pt idx="521">
                  <c:v>36.258926190706298</c:v>
                </c:pt>
                <c:pt idx="522">
                  <c:v>36.22939461408712</c:v>
                </c:pt>
                <c:pt idx="523">
                  <c:v>36.238711372895807</c:v>
                </c:pt>
                <c:pt idx="524">
                  <c:v>36.251661939893701</c:v>
                </c:pt>
                <c:pt idx="525">
                  <c:v>36.235077888553768</c:v>
                </c:pt>
                <c:pt idx="526">
                  <c:v>36.242344443171461</c:v>
                </c:pt>
                <c:pt idx="527">
                  <c:v>36.233028008196598</c:v>
                </c:pt>
                <c:pt idx="528">
                  <c:v>36.251661939893701</c:v>
                </c:pt>
                <c:pt idx="529">
                  <c:v>36.22939461408712</c:v>
                </c:pt>
                <c:pt idx="530">
                  <c:v>36.481473537383955</c:v>
                </c:pt>
                <c:pt idx="531">
                  <c:v>36.610057652227582</c:v>
                </c:pt>
                <c:pt idx="532">
                  <c:v>36.573855535280622</c:v>
                </c:pt>
                <c:pt idx="533">
                  <c:v>36.550598164440018</c:v>
                </c:pt>
                <c:pt idx="534">
                  <c:v>36.546975842999061</c:v>
                </c:pt>
                <c:pt idx="535">
                  <c:v>36.524607142513197</c:v>
                </c:pt>
                <c:pt idx="536">
                  <c:v>36.550598164440018</c:v>
                </c:pt>
                <c:pt idx="537">
                  <c:v>36.546975842999061</c:v>
                </c:pt>
                <c:pt idx="538">
                  <c:v>36.534000860585905</c:v>
                </c:pt>
                <c:pt idx="539">
                  <c:v>36.54124657123127</c:v>
                </c:pt>
                <c:pt idx="540">
                  <c:v>36.534000860585905</c:v>
                </c:pt>
                <c:pt idx="541">
                  <c:v>36.537623922725317</c:v>
                </c:pt>
                <c:pt idx="542">
                  <c:v>36.537623922725317</c:v>
                </c:pt>
                <c:pt idx="543">
                  <c:v>36.546975842999061</c:v>
                </c:pt>
                <c:pt idx="544">
                  <c:v>36.534000860585905</c:v>
                </c:pt>
                <c:pt idx="545">
                  <c:v>36.513734485275762</c:v>
                </c:pt>
                <c:pt idx="546">
                  <c:v>36.543353107938415</c:v>
                </c:pt>
                <c:pt idx="547">
                  <c:v>36.537623922725317</c:v>
                </c:pt>
                <c:pt idx="548">
                  <c:v>36.428680294922181</c:v>
                </c:pt>
                <c:pt idx="549">
                  <c:v>36.404719221789506</c:v>
                </c:pt>
                <c:pt idx="550">
                  <c:v>36.438042039965659</c:v>
                </c:pt>
                <c:pt idx="551">
                  <c:v>36.421396932645123</c:v>
                </c:pt>
                <c:pt idx="552">
                  <c:v>36.421396932645123</c:v>
                </c:pt>
                <c:pt idx="553">
                  <c:v>36.434394935793868</c:v>
                </c:pt>
                <c:pt idx="554">
                  <c:v>36.421396932645123</c:v>
                </c:pt>
                <c:pt idx="555">
                  <c:v>36.441676809061072</c:v>
                </c:pt>
                <c:pt idx="556">
                  <c:v>36.425044782582994</c:v>
                </c:pt>
                <c:pt idx="557">
                  <c:v>36.408356313092625</c:v>
                </c:pt>
                <c:pt idx="558">
                  <c:v>36.425044782582994</c:v>
                </c:pt>
                <c:pt idx="559">
                  <c:v>36.408356313092625</c:v>
                </c:pt>
                <c:pt idx="560">
                  <c:v>36.434394935793868</c:v>
                </c:pt>
                <c:pt idx="561">
                  <c:v>36.425044782582994</c:v>
                </c:pt>
                <c:pt idx="562">
                  <c:v>36.434394935793868</c:v>
                </c:pt>
                <c:pt idx="563">
                  <c:v>36.421396932645123</c:v>
                </c:pt>
                <c:pt idx="564">
                  <c:v>36.421396932645123</c:v>
                </c:pt>
                <c:pt idx="565">
                  <c:v>36.40684905466356</c:v>
                </c:pt>
                <c:pt idx="566">
                  <c:v>36.312053550091342</c:v>
                </c:pt>
                <c:pt idx="567">
                  <c:v>36.317777252805129</c:v>
                </c:pt>
                <c:pt idx="568">
                  <c:v>36.284377572110472</c:v>
                </c:pt>
                <c:pt idx="569">
                  <c:v>36.297443615751725</c:v>
                </c:pt>
                <c:pt idx="570">
                  <c:v>36.314116333898724</c:v>
                </c:pt>
                <c:pt idx="571">
                  <c:v>36.297443615751725</c:v>
                </c:pt>
                <c:pt idx="572">
                  <c:v>36.314116333898724</c:v>
                </c:pt>
                <c:pt idx="573">
                  <c:v>36.304755403474019</c:v>
                </c:pt>
                <c:pt idx="574">
                  <c:v>36.3010937359767</c:v>
                </c:pt>
                <c:pt idx="575">
                  <c:v>36.314116333898724</c:v>
                </c:pt>
                <c:pt idx="576">
                  <c:v>36.54505795260048</c:v>
                </c:pt>
                <c:pt idx="577">
                  <c:v>36.736911066642278</c:v>
                </c:pt>
                <c:pt idx="578">
                  <c:v>36.727512869198989</c:v>
                </c:pt>
                <c:pt idx="579">
                  <c:v>36.744160944622536</c:v>
                </c:pt>
                <c:pt idx="580">
                  <c:v>36.653358277974831</c:v>
                </c:pt>
                <c:pt idx="581">
                  <c:v>36.614845033091925</c:v>
                </c:pt>
                <c:pt idx="582">
                  <c:v>36.611194283875371</c:v>
                </c:pt>
                <c:pt idx="583">
                  <c:v>36.611194283875371</c:v>
                </c:pt>
                <c:pt idx="584">
                  <c:v>36.607555046707851</c:v>
                </c:pt>
                <c:pt idx="585">
                  <c:v>36.624241569823432</c:v>
                </c:pt>
                <c:pt idx="586">
                  <c:v>36.624241569823432</c:v>
                </c:pt>
                <c:pt idx="587">
                  <c:v>36.596634827571016</c:v>
                </c:pt>
                <c:pt idx="588">
                  <c:v>36.583541757045211</c:v>
                </c:pt>
                <c:pt idx="589">
                  <c:v>36.503866649068094</c:v>
                </c:pt>
                <c:pt idx="590">
                  <c:v>36.500214325663848</c:v>
                </c:pt>
                <c:pt idx="591">
                  <c:v>36.490794581309906</c:v>
                </c:pt>
                <c:pt idx="592">
                  <c:v>36.496561582069162</c:v>
                </c:pt>
                <c:pt idx="593">
                  <c:v>36.507530525116913</c:v>
                </c:pt>
                <c:pt idx="594">
                  <c:v>36.513287145332683</c:v>
                </c:pt>
                <c:pt idx="595">
                  <c:v>36.437440407218958</c:v>
                </c:pt>
                <c:pt idx="596">
                  <c:v>36.500214325663848</c:v>
                </c:pt>
                <c:pt idx="597">
                  <c:v>36.482087767389416</c:v>
                </c:pt>
                <c:pt idx="598">
                  <c:v>36.772555963417418</c:v>
                </c:pt>
                <c:pt idx="599">
                  <c:v>36.80243637165426</c:v>
                </c:pt>
                <c:pt idx="600">
                  <c:v>36.789339427766436</c:v>
                </c:pt>
                <c:pt idx="601">
                  <c:v>36.80243637165426</c:v>
                </c:pt>
                <c:pt idx="602">
                  <c:v>36.759458264754365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295552"/>
        <c:axId val="204318208"/>
      </c:scatterChart>
      <c:valAx>
        <c:axId val="204295552"/>
        <c:scaling>
          <c:orientation val="minMax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4318208"/>
        <c:crosses val="autoZero"/>
        <c:crossBetween val="midCat"/>
      </c:valAx>
      <c:valAx>
        <c:axId val="204318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REDISTRIBUTION %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4295552"/>
        <c:crosses val="autoZero"/>
        <c:crossBetween val="midCat"/>
      </c:valAx>
    </c:plotArea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U2-PLATE@HOGGING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'DATA-editted'!$AS$6:$AS$633</c:f>
              <c:numCache>
                <c:formatCode>General</c:formatCode>
                <c:ptCount val="628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-6.0999999999999995E-3</c:v>
                </c:pt>
                <c:pt idx="4">
                  <c:v>3.0499999999999998E-3</c:v>
                </c:pt>
                <c:pt idx="5">
                  <c:v>3.0499999999999998E-3</c:v>
                </c:pt>
                <c:pt idx="6">
                  <c:v>3.0499999999999998E-3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-3.0499999999999998E-3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-3.0499999999999998E-3</c:v>
                </c:pt>
                <c:pt idx="15">
                  <c:v>6.0999999999999995E-3</c:v>
                </c:pt>
                <c:pt idx="16">
                  <c:v>3.0499999999999998E-3</c:v>
                </c:pt>
                <c:pt idx="17">
                  <c:v>0</c:v>
                </c:pt>
                <c:pt idx="18">
                  <c:v>0</c:v>
                </c:pt>
                <c:pt idx="19">
                  <c:v>-3.0499999999999998E-3</c:v>
                </c:pt>
                <c:pt idx="20">
                  <c:v>0</c:v>
                </c:pt>
                <c:pt idx="21">
                  <c:v>0</c:v>
                </c:pt>
                <c:pt idx="22">
                  <c:v>3.0499999999999998E-3</c:v>
                </c:pt>
                <c:pt idx="23">
                  <c:v>0</c:v>
                </c:pt>
                <c:pt idx="24">
                  <c:v>-3.0499999999999998E-3</c:v>
                </c:pt>
                <c:pt idx="25">
                  <c:v>3.0499999999999998E-3</c:v>
                </c:pt>
                <c:pt idx="26">
                  <c:v>-3.0499999999999998E-3</c:v>
                </c:pt>
                <c:pt idx="27">
                  <c:v>9.4619999999999996E-2</c:v>
                </c:pt>
                <c:pt idx="28">
                  <c:v>0.18617999999999998</c:v>
                </c:pt>
                <c:pt idx="29">
                  <c:v>0.37845999999999996</c:v>
                </c:pt>
                <c:pt idx="30">
                  <c:v>0.65620999999999996</c:v>
                </c:pt>
                <c:pt idx="31">
                  <c:v>0.89733000000000007</c:v>
                </c:pt>
                <c:pt idx="32">
                  <c:v>0.90037999999999996</c:v>
                </c:pt>
                <c:pt idx="33">
                  <c:v>0.90037999999999996</c:v>
                </c:pt>
                <c:pt idx="34">
                  <c:v>0.89733000000000007</c:v>
                </c:pt>
                <c:pt idx="35">
                  <c:v>1.08351</c:v>
                </c:pt>
                <c:pt idx="36">
                  <c:v>1.4314500000000001</c:v>
                </c:pt>
                <c:pt idx="37">
                  <c:v>1.59626</c:v>
                </c:pt>
                <c:pt idx="38">
                  <c:v>1.70004</c:v>
                </c:pt>
                <c:pt idx="39">
                  <c:v>1.70614</c:v>
                </c:pt>
                <c:pt idx="40">
                  <c:v>1.8038099999999999</c:v>
                </c:pt>
                <c:pt idx="41">
                  <c:v>1.9319999999999999</c:v>
                </c:pt>
                <c:pt idx="42">
                  <c:v>2.1639599999999999</c:v>
                </c:pt>
                <c:pt idx="43">
                  <c:v>2.2951999999999999</c:v>
                </c:pt>
                <c:pt idx="44">
                  <c:v>2.30436</c:v>
                </c:pt>
                <c:pt idx="45">
                  <c:v>2.30436</c:v>
                </c:pt>
                <c:pt idx="46">
                  <c:v>2.2524700000000002</c:v>
                </c:pt>
                <c:pt idx="47">
                  <c:v>2.20669</c:v>
                </c:pt>
                <c:pt idx="48">
                  <c:v>2.20364</c:v>
                </c:pt>
                <c:pt idx="49">
                  <c:v>2.20669</c:v>
                </c:pt>
                <c:pt idx="50">
                  <c:v>2.20059</c:v>
                </c:pt>
                <c:pt idx="51">
                  <c:v>2.20364</c:v>
                </c:pt>
                <c:pt idx="52">
                  <c:v>2.20669</c:v>
                </c:pt>
                <c:pt idx="53">
                  <c:v>2.20364</c:v>
                </c:pt>
                <c:pt idx="54">
                  <c:v>2.20059</c:v>
                </c:pt>
                <c:pt idx="55">
                  <c:v>2.20364</c:v>
                </c:pt>
                <c:pt idx="56">
                  <c:v>2.2433199999999998</c:v>
                </c:pt>
                <c:pt idx="57">
                  <c:v>2.3928700000000003</c:v>
                </c:pt>
                <c:pt idx="58">
                  <c:v>2.5943099999999997</c:v>
                </c:pt>
                <c:pt idx="59">
                  <c:v>2.8262700000000001</c:v>
                </c:pt>
                <c:pt idx="60">
                  <c:v>2.9056299999999999</c:v>
                </c:pt>
                <c:pt idx="61">
                  <c:v>2.9910899999999998</c:v>
                </c:pt>
                <c:pt idx="62">
                  <c:v>3.1406400000000003</c:v>
                </c:pt>
                <c:pt idx="63">
                  <c:v>3.2047399999999997</c:v>
                </c:pt>
                <c:pt idx="64">
                  <c:v>3.2718799999999999</c:v>
                </c:pt>
                <c:pt idx="65">
                  <c:v>3.3481900000000002</c:v>
                </c:pt>
                <c:pt idx="66">
                  <c:v>3.40313</c:v>
                </c:pt>
                <c:pt idx="67">
                  <c:v>3.5007900000000003</c:v>
                </c:pt>
                <c:pt idx="68">
                  <c:v>3.6961300000000001</c:v>
                </c:pt>
                <c:pt idx="69">
                  <c:v>3.8121100000000001</c:v>
                </c:pt>
                <c:pt idx="70">
                  <c:v>3.9982899999999999</c:v>
                </c:pt>
                <c:pt idx="71">
                  <c:v>4.0105000000000004</c:v>
                </c:pt>
                <c:pt idx="72">
                  <c:v>3.90978</c:v>
                </c:pt>
                <c:pt idx="73">
                  <c:v>3.90978</c:v>
                </c:pt>
                <c:pt idx="74">
                  <c:v>3.90673</c:v>
                </c:pt>
                <c:pt idx="75">
                  <c:v>3.90673</c:v>
                </c:pt>
                <c:pt idx="76">
                  <c:v>4.3004500000000005</c:v>
                </c:pt>
                <c:pt idx="77">
                  <c:v>4.8376299999999999</c:v>
                </c:pt>
                <c:pt idx="78">
                  <c:v>5.2832399999999993</c:v>
                </c:pt>
                <c:pt idx="79">
                  <c:v>5.5762400000000003</c:v>
                </c:pt>
                <c:pt idx="80">
                  <c:v>5.6616999999999997</c:v>
                </c:pt>
                <c:pt idx="81">
                  <c:v>5.7898900000000006</c:v>
                </c:pt>
                <c:pt idx="82">
                  <c:v>5.8112599999999999</c:v>
                </c:pt>
                <c:pt idx="83">
                  <c:v>5.8112599999999999</c:v>
                </c:pt>
                <c:pt idx="84">
                  <c:v>5.9943799999999996</c:v>
                </c:pt>
                <c:pt idx="85">
                  <c:v>6.009640000000001</c:v>
                </c:pt>
                <c:pt idx="86">
                  <c:v>6.0157500000000006</c:v>
                </c:pt>
                <c:pt idx="87">
                  <c:v>6.0157500000000006</c:v>
                </c:pt>
                <c:pt idx="88">
                  <c:v>6.0126999999999997</c:v>
                </c:pt>
                <c:pt idx="89">
                  <c:v>6.2507600000000005</c:v>
                </c:pt>
                <c:pt idx="90">
                  <c:v>6.6658500000000007</c:v>
                </c:pt>
                <c:pt idx="91">
                  <c:v>7.1602999999999994</c:v>
                </c:pt>
                <c:pt idx="92">
                  <c:v>7.4624600000000001</c:v>
                </c:pt>
                <c:pt idx="93">
                  <c:v>7.5174000000000003</c:v>
                </c:pt>
                <c:pt idx="94">
                  <c:v>7.6822100000000004</c:v>
                </c:pt>
                <c:pt idx="95">
                  <c:v>7.8134500000000005</c:v>
                </c:pt>
                <c:pt idx="96">
                  <c:v>7.9599599999999997</c:v>
                </c:pt>
                <c:pt idx="97">
                  <c:v>8.017949999999999</c:v>
                </c:pt>
                <c:pt idx="98">
                  <c:v>8.0148900000000012</c:v>
                </c:pt>
                <c:pt idx="99">
                  <c:v>8.0118399999999994</c:v>
                </c:pt>
                <c:pt idx="100">
                  <c:v>8.017949999999999</c:v>
                </c:pt>
                <c:pt idx="101">
                  <c:v>8.017949999999999</c:v>
                </c:pt>
                <c:pt idx="102">
                  <c:v>8.2529599999999999</c:v>
                </c:pt>
                <c:pt idx="103">
                  <c:v>8.6161600000000007</c:v>
                </c:pt>
                <c:pt idx="104">
                  <c:v>8.8786500000000004</c:v>
                </c:pt>
                <c:pt idx="105">
                  <c:v>9.1472300000000004</c:v>
                </c:pt>
                <c:pt idx="106">
                  <c:v>9.5195899999999991</c:v>
                </c:pt>
                <c:pt idx="107">
                  <c:v>9.6935699999999994</c:v>
                </c:pt>
                <c:pt idx="108">
                  <c:v>9.8156499999999998</c:v>
                </c:pt>
                <c:pt idx="109">
                  <c:v>9.8522800000000004</c:v>
                </c:pt>
                <c:pt idx="110">
                  <c:v>9.9194200000000006</c:v>
                </c:pt>
                <c:pt idx="111">
                  <c:v>9.9224800000000002</c:v>
                </c:pt>
                <c:pt idx="112">
                  <c:v>9.9224800000000002</c:v>
                </c:pt>
                <c:pt idx="113">
                  <c:v>9.9926700000000004</c:v>
                </c:pt>
                <c:pt idx="114">
                  <c:v>10.023200000000001</c:v>
                </c:pt>
                <c:pt idx="115">
                  <c:v>10.02014</c:v>
                </c:pt>
                <c:pt idx="116">
                  <c:v>10.026249999999999</c:v>
                </c:pt>
                <c:pt idx="117">
                  <c:v>10.3223</c:v>
                </c:pt>
                <c:pt idx="118">
                  <c:v>10.600050000000001</c:v>
                </c:pt>
                <c:pt idx="119">
                  <c:v>10.874739999999999</c:v>
                </c:pt>
                <c:pt idx="120">
                  <c:v>11.22574</c:v>
                </c:pt>
                <c:pt idx="121">
                  <c:v>11.448540000000001</c:v>
                </c:pt>
                <c:pt idx="122">
                  <c:v>11.63472</c:v>
                </c:pt>
                <c:pt idx="123">
                  <c:v>11.787329999999999</c:v>
                </c:pt>
                <c:pt idx="124">
                  <c:v>11.866679999999999</c:v>
                </c:pt>
                <c:pt idx="125">
                  <c:v>11.94604</c:v>
                </c:pt>
                <c:pt idx="126">
                  <c:v>12.028449999999999</c:v>
                </c:pt>
                <c:pt idx="127">
                  <c:v>12.373340000000001</c:v>
                </c:pt>
                <c:pt idx="128">
                  <c:v>12.751800000000001</c:v>
                </c:pt>
                <c:pt idx="129">
                  <c:v>13.19436</c:v>
                </c:pt>
                <c:pt idx="130">
                  <c:v>13.57893</c:v>
                </c:pt>
                <c:pt idx="131">
                  <c:v>13.609449999999999</c:v>
                </c:pt>
                <c:pt idx="132">
                  <c:v>13.539249999999999</c:v>
                </c:pt>
                <c:pt idx="133">
                  <c:v>13.71017</c:v>
                </c:pt>
                <c:pt idx="134">
                  <c:v>14.106949999999999</c:v>
                </c:pt>
                <c:pt idx="135">
                  <c:v>14.271759999999999</c:v>
                </c:pt>
                <c:pt idx="136">
                  <c:v>14.235139999999999</c:v>
                </c:pt>
                <c:pt idx="137">
                  <c:v>14.402999999999999</c:v>
                </c:pt>
                <c:pt idx="138">
                  <c:v>15.111099999999999</c:v>
                </c:pt>
                <c:pt idx="139">
                  <c:v>15.58723</c:v>
                </c:pt>
                <c:pt idx="140">
                  <c:v>15.904649999999998</c:v>
                </c:pt>
                <c:pt idx="141">
                  <c:v>15.941279999999999</c:v>
                </c:pt>
                <c:pt idx="142">
                  <c:v>16.035889999999998</c:v>
                </c:pt>
                <c:pt idx="143">
                  <c:v>16.020630000000001</c:v>
                </c:pt>
                <c:pt idx="144">
                  <c:v>17.027840000000001</c:v>
                </c:pt>
                <c:pt idx="145">
                  <c:v>17.931269999999998</c:v>
                </c:pt>
                <c:pt idx="146">
                  <c:v>18.24258</c:v>
                </c:pt>
                <c:pt idx="147">
                  <c:v>18.334150000000001</c:v>
                </c:pt>
                <c:pt idx="148">
                  <c:v>18.968989999999998</c:v>
                </c:pt>
                <c:pt idx="149">
                  <c:v>19.176539999999999</c:v>
                </c:pt>
                <c:pt idx="150">
                  <c:v>19.237580000000001</c:v>
                </c:pt>
                <c:pt idx="151">
                  <c:v>19.149069999999998</c:v>
                </c:pt>
                <c:pt idx="152">
                  <c:v>19.6252</c:v>
                </c:pt>
                <c:pt idx="153">
                  <c:v>20.199000000000002</c:v>
                </c:pt>
                <c:pt idx="154">
                  <c:v>20.748380000000001</c:v>
                </c:pt>
                <c:pt idx="155">
                  <c:v>21.276399999999999</c:v>
                </c:pt>
                <c:pt idx="156">
                  <c:v>21.61824</c:v>
                </c:pt>
                <c:pt idx="157">
                  <c:v>21.999760000000002</c:v>
                </c:pt>
                <c:pt idx="158">
                  <c:v>22.973389999999998</c:v>
                </c:pt>
                <c:pt idx="159">
                  <c:v>23.101570000000002</c:v>
                </c:pt>
                <c:pt idx="160">
                  <c:v>23.336590000000001</c:v>
                </c:pt>
                <c:pt idx="161">
                  <c:v>23.391529999999999</c:v>
                </c:pt>
                <c:pt idx="162">
                  <c:v>23.376269999999998</c:v>
                </c:pt>
                <c:pt idx="163">
                  <c:v>23.931750000000001</c:v>
                </c:pt>
                <c:pt idx="164">
                  <c:v>24.08436</c:v>
                </c:pt>
                <c:pt idx="165">
                  <c:v>25.05799</c:v>
                </c:pt>
                <c:pt idx="166">
                  <c:v>26.712249999999997</c:v>
                </c:pt>
                <c:pt idx="167">
                  <c:v>26.94726</c:v>
                </c:pt>
                <c:pt idx="168">
                  <c:v>27.142600000000002</c:v>
                </c:pt>
                <c:pt idx="169">
                  <c:v>27.258580000000002</c:v>
                </c:pt>
                <c:pt idx="170">
                  <c:v>27.170059999999999</c:v>
                </c:pt>
                <c:pt idx="171">
                  <c:v>27.612620000000003</c:v>
                </c:pt>
                <c:pt idx="172">
                  <c:v>27.942249999999998</c:v>
                </c:pt>
                <c:pt idx="173">
                  <c:v>28.064340000000001</c:v>
                </c:pt>
                <c:pt idx="174">
                  <c:v>28.400069999999999</c:v>
                </c:pt>
                <c:pt idx="175">
                  <c:v>28.494690000000002</c:v>
                </c:pt>
                <c:pt idx="176">
                  <c:v>28.577100000000002</c:v>
                </c:pt>
                <c:pt idx="177">
                  <c:v>28.812109999999997</c:v>
                </c:pt>
                <c:pt idx="178">
                  <c:v>29.044070000000001</c:v>
                </c:pt>
                <c:pt idx="179">
                  <c:v>29.147849999999998</c:v>
                </c:pt>
                <c:pt idx="180">
                  <c:v>29.321819999999999</c:v>
                </c:pt>
                <c:pt idx="181">
                  <c:v>29.553780000000003</c:v>
                </c:pt>
                <c:pt idx="182">
                  <c:v>29.694180000000003</c:v>
                </c:pt>
                <c:pt idx="183">
                  <c:v>29.779640000000001</c:v>
                </c:pt>
                <c:pt idx="184">
                  <c:v>29.865100000000002</c:v>
                </c:pt>
                <c:pt idx="185">
                  <c:v>29.865100000000002</c:v>
                </c:pt>
                <c:pt idx="186">
                  <c:v>29.968870000000003</c:v>
                </c:pt>
                <c:pt idx="187">
                  <c:v>29.971920000000001</c:v>
                </c:pt>
                <c:pt idx="188">
                  <c:v>30.00855</c:v>
                </c:pt>
                <c:pt idx="189">
                  <c:v>30.167260000000002</c:v>
                </c:pt>
                <c:pt idx="190">
                  <c:v>31.363690000000002</c:v>
                </c:pt>
                <c:pt idx="191">
                  <c:v>31.324009999999998</c:v>
                </c:pt>
                <c:pt idx="192">
                  <c:v>31.30265</c:v>
                </c:pt>
                <c:pt idx="193">
                  <c:v>31.708580000000001</c:v>
                </c:pt>
                <c:pt idx="194">
                  <c:v>31.922229999999999</c:v>
                </c:pt>
                <c:pt idx="195">
                  <c:v>32.15419</c:v>
                </c:pt>
                <c:pt idx="196">
                  <c:v>32.850079999999998</c:v>
                </c:pt>
                <c:pt idx="197">
                  <c:v>33.405569999999997</c:v>
                </c:pt>
                <c:pt idx="198">
                  <c:v>33.722990000000003</c:v>
                </c:pt>
                <c:pt idx="199">
                  <c:v>33.78098</c:v>
                </c:pt>
                <c:pt idx="200">
                  <c:v>33.875599999999999</c:v>
                </c:pt>
                <c:pt idx="201">
                  <c:v>33.875599999999999</c:v>
                </c:pt>
                <c:pt idx="202">
                  <c:v>33.881700000000002</c:v>
                </c:pt>
                <c:pt idx="203">
                  <c:v>33.973260000000003</c:v>
                </c:pt>
                <c:pt idx="204">
                  <c:v>34.26932</c:v>
                </c:pt>
                <c:pt idx="205">
                  <c:v>34.278480000000002</c:v>
                </c:pt>
                <c:pt idx="206">
                  <c:v>34.315100000000001</c:v>
                </c:pt>
                <c:pt idx="207">
                  <c:v>34.6661</c:v>
                </c:pt>
                <c:pt idx="208">
                  <c:v>34.876689999999996</c:v>
                </c:pt>
                <c:pt idx="209">
                  <c:v>34.873640000000002</c:v>
                </c:pt>
                <c:pt idx="210">
                  <c:v>34.635579999999997</c:v>
                </c:pt>
                <c:pt idx="211">
                  <c:v>34.55012</c:v>
                </c:pt>
                <c:pt idx="212">
                  <c:v>35.282629999999997</c:v>
                </c:pt>
                <c:pt idx="213">
                  <c:v>35.340620000000001</c:v>
                </c:pt>
                <c:pt idx="214">
                  <c:v>35.597000000000001</c:v>
                </c:pt>
                <c:pt idx="215">
                  <c:v>35.636670000000002</c:v>
                </c:pt>
                <c:pt idx="216">
                  <c:v>35.395560000000003</c:v>
                </c:pt>
                <c:pt idx="217">
                  <c:v>35.291779999999996</c:v>
                </c:pt>
                <c:pt idx="218">
                  <c:v>35.929679999999998</c:v>
                </c:pt>
                <c:pt idx="219">
                  <c:v>36.057870000000001</c:v>
                </c:pt>
                <c:pt idx="220">
                  <c:v>36.125019999999999</c:v>
                </c:pt>
                <c:pt idx="221">
                  <c:v>36.463799999999999</c:v>
                </c:pt>
                <c:pt idx="222">
                  <c:v>36.457700000000003</c:v>
                </c:pt>
                <c:pt idx="223">
                  <c:v>36.317300000000003</c:v>
                </c:pt>
                <c:pt idx="224">
                  <c:v>36.408859999999997</c:v>
                </c:pt>
                <c:pt idx="225">
                  <c:v>36.903310000000005</c:v>
                </c:pt>
                <c:pt idx="226">
                  <c:v>36.912460000000003</c:v>
                </c:pt>
                <c:pt idx="227">
                  <c:v>37.013190000000002</c:v>
                </c:pt>
                <c:pt idx="228">
                  <c:v>37.159689999999998</c:v>
                </c:pt>
                <c:pt idx="229">
                  <c:v>37.501529999999995</c:v>
                </c:pt>
                <c:pt idx="230">
                  <c:v>37.6755</c:v>
                </c:pt>
                <c:pt idx="231">
                  <c:v>37.730440000000002</c:v>
                </c:pt>
                <c:pt idx="232">
                  <c:v>37.611399999999996</c:v>
                </c:pt>
                <c:pt idx="233">
                  <c:v>37.654130000000002</c:v>
                </c:pt>
                <c:pt idx="234">
                  <c:v>38.075330000000001</c:v>
                </c:pt>
                <c:pt idx="235">
                  <c:v>38.533149999999999</c:v>
                </c:pt>
                <c:pt idx="236">
                  <c:v>38.691859999999998</c:v>
                </c:pt>
                <c:pt idx="237">
                  <c:v>38.78342</c:v>
                </c:pt>
                <c:pt idx="238">
                  <c:v>38.64302</c:v>
                </c:pt>
                <c:pt idx="239">
                  <c:v>38.588079999999998</c:v>
                </c:pt>
                <c:pt idx="240">
                  <c:v>39.149679999999996</c:v>
                </c:pt>
                <c:pt idx="241">
                  <c:v>39.140520000000002</c:v>
                </c:pt>
                <c:pt idx="242">
                  <c:v>39.421320000000001</c:v>
                </c:pt>
                <c:pt idx="243">
                  <c:v>39.467100000000002</c:v>
                </c:pt>
                <c:pt idx="244">
                  <c:v>39.247340000000001</c:v>
                </c:pt>
                <c:pt idx="245">
                  <c:v>39.531190000000002</c:v>
                </c:pt>
                <c:pt idx="246">
                  <c:v>39.595289999999999</c:v>
                </c:pt>
                <c:pt idx="247">
                  <c:v>39.68685</c:v>
                </c:pt>
                <c:pt idx="248">
                  <c:v>39.638020000000004</c:v>
                </c:pt>
                <c:pt idx="249">
                  <c:v>39.89134</c:v>
                </c:pt>
                <c:pt idx="250">
                  <c:v>40.06532</c:v>
                </c:pt>
                <c:pt idx="251">
                  <c:v>40.224029999999999</c:v>
                </c:pt>
                <c:pt idx="252">
                  <c:v>40.31559</c:v>
                </c:pt>
                <c:pt idx="253">
                  <c:v>40.141619999999996</c:v>
                </c:pt>
                <c:pt idx="254">
                  <c:v>40.523139999999998</c:v>
                </c:pt>
                <c:pt idx="255">
                  <c:v>40.831400000000002</c:v>
                </c:pt>
                <c:pt idx="256">
                  <c:v>40.803930000000001</c:v>
                </c:pt>
                <c:pt idx="257">
                  <c:v>40.553660000000001</c:v>
                </c:pt>
                <c:pt idx="258">
                  <c:v>41.133559999999996</c:v>
                </c:pt>
                <c:pt idx="259">
                  <c:v>41.23733</c:v>
                </c:pt>
                <c:pt idx="260">
                  <c:v>41.402149999999999</c:v>
                </c:pt>
                <c:pt idx="261">
                  <c:v>41.829449999999994</c:v>
                </c:pt>
                <c:pt idx="262">
                  <c:v>41.914909999999999</c:v>
                </c:pt>
                <c:pt idx="263">
                  <c:v>41.972900000000003</c:v>
                </c:pt>
                <c:pt idx="264">
                  <c:v>42.186549999999997</c:v>
                </c:pt>
                <c:pt idx="265">
                  <c:v>42.644370000000002</c:v>
                </c:pt>
                <c:pt idx="266">
                  <c:v>42.418509999999998</c:v>
                </c:pt>
                <c:pt idx="267">
                  <c:v>43.456229999999998</c:v>
                </c:pt>
                <c:pt idx="268">
                  <c:v>43.51728</c:v>
                </c:pt>
                <c:pt idx="269">
                  <c:v>43.453180000000003</c:v>
                </c:pt>
                <c:pt idx="270">
                  <c:v>44.295569999999998</c:v>
                </c:pt>
                <c:pt idx="271">
                  <c:v>44.301670000000001</c:v>
                </c:pt>
                <c:pt idx="272">
                  <c:v>44.664880000000004</c:v>
                </c:pt>
                <c:pt idx="273">
                  <c:v>44.786960000000001</c:v>
                </c:pt>
                <c:pt idx="274">
                  <c:v>45.11354</c:v>
                </c:pt>
                <c:pt idx="275">
                  <c:v>45.260039999999996</c:v>
                </c:pt>
                <c:pt idx="276">
                  <c:v>45.174579999999999</c:v>
                </c:pt>
                <c:pt idx="277">
                  <c:v>45.449269999999999</c:v>
                </c:pt>
                <c:pt idx="278">
                  <c:v>45.32414</c:v>
                </c:pt>
                <c:pt idx="279">
                  <c:v>45.665969999999994</c:v>
                </c:pt>
                <c:pt idx="280">
                  <c:v>45.702600000000004</c:v>
                </c:pt>
                <c:pt idx="281">
                  <c:v>46.102430000000005</c:v>
                </c:pt>
                <c:pt idx="282">
                  <c:v>46.023069999999997</c:v>
                </c:pt>
                <c:pt idx="283">
                  <c:v>46.059699999999999</c:v>
                </c:pt>
                <c:pt idx="284">
                  <c:v>46.82273</c:v>
                </c:pt>
                <c:pt idx="285">
                  <c:v>46.679279999999999</c:v>
                </c:pt>
                <c:pt idx="286">
                  <c:v>47.622389999999996</c:v>
                </c:pt>
                <c:pt idx="287">
                  <c:v>47.378219999999999</c:v>
                </c:pt>
                <c:pt idx="288">
                  <c:v>48.187030000000007</c:v>
                </c:pt>
                <c:pt idx="289">
                  <c:v>48.690640000000002</c:v>
                </c:pt>
                <c:pt idx="290">
                  <c:v>48.763890000000004</c:v>
                </c:pt>
                <c:pt idx="291">
                  <c:v>49.023320000000005</c:v>
                </c:pt>
                <c:pt idx="292">
                  <c:v>49.563549999999992</c:v>
                </c:pt>
                <c:pt idx="293">
                  <c:v>49.459769999999999</c:v>
                </c:pt>
                <c:pt idx="294">
                  <c:v>49.563549999999992</c:v>
                </c:pt>
                <c:pt idx="295">
                  <c:v>50.283850000000001</c:v>
                </c:pt>
                <c:pt idx="296">
                  <c:v>51.013310000000004</c:v>
                </c:pt>
                <c:pt idx="297">
                  <c:v>50.970579999999998</c:v>
                </c:pt>
                <c:pt idx="298">
                  <c:v>51.764129999999994</c:v>
                </c:pt>
                <c:pt idx="299">
                  <c:v>51.632889999999996</c:v>
                </c:pt>
                <c:pt idx="300">
                  <c:v>52.368450000000003</c:v>
                </c:pt>
                <c:pt idx="301">
                  <c:v>51.62068</c:v>
                </c:pt>
                <c:pt idx="302">
                  <c:v>51.870959999999997</c:v>
                </c:pt>
                <c:pt idx="303">
                  <c:v>53.201679999999996</c:v>
                </c:pt>
                <c:pt idx="304">
                  <c:v>52.957509999999999</c:v>
                </c:pt>
                <c:pt idx="305">
                  <c:v>53.097909999999999</c:v>
                </c:pt>
                <c:pt idx="306">
                  <c:v>54.074590000000001</c:v>
                </c:pt>
                <c:pt idx="307">
                  <c:v>53.741909999999997</c:v>
                </c:pt>
                <c:pt idx="308">
                  <c:v>53.467219999999998</c:v>
                </c:pt>
                <c:pt idx="309">
                  <c:v>53.335979999999999</c:v>
                </c:pt>
                <c:pt idx="310">
                  <c:v>53.19558</c:v>
                </c:pt>
                <c:pt idx="311">
                  <c:v>53.110119999999995</c:v>
                </c:pt>
                <c:pt idx="312">
                  <c:v>53.027709999999999</c:v>
                </c:pt>
                <c:pt idx="313">
                  <c:v>52.926989999999996</c:v>
                </c:pt>
                <c:pt idx="314">
                  <c:v>54.126480000000001</c:v>
                </c:pt>
                <c:pt idx="315">
                  <c:v>54.526310000000002</c:v>
                </c:pt>
                <c:pt idx="316">
                  <c:v>53.897569999999995</c:v>
                </c:pt>
                <c:pt idx="317">
                  <c:v>53.696130000000004</c:v>
                </c:pt>
                <c:pt idx="318">
                  <c:v>53.760219999999997</c:v>
                </c:pt>
                <c:pt idx="319">
                  <c:v>54.617870000000003</c:v>
                </c:pt>
                <c:pt idx="320">
                  <c:v>54.880360000000003</c:v>
                </c:pt>
                <c:pt idx="321">
                  <c:v>55.179470000000002</c:v>
                </c:pt>
                <c:pt idx="322">
                  <c:v>55.286290000000001</c:v>
                </c:pt>
                <c:pt idx="323">
                  <c:v>55.899769999999997</c:v>
                </c:pt>
                <c:pt idx="324">
                  <c:v>55.692219999999999</c:v>
                </c:pt>
                <c:pt idx="325">
                  <c:v>55.362589999999997</c:v>
                </c:pt>
                <c:pt idx="326">
                  <c:v>55.24051</c:v>
                </c:pt>
                <c:pt idx="327">
                  <c:v>55.090949999999999</c:v>
                </c:pt>
                <c:pt idx="328">
                  <c:v>54.953609999999998</c:v>
                </c:pt>
                <c:pt idx="329">
                  <c:v>54.923090000000002</c:v>
                </c:pt>
                <c:pt idx="330">
                  <c:v>54.831519999999998</c:v>
                </c:pt>
                <c:pt idx="331">
                  <c:v>55.878399999999999</c:v>
                </c:pt>
                <c:pt idx="332">
                  <c:v>56.02796</c:v>
                </c:pt>
                <c:pt idx="333">
                  <c:v>56.314859999999996</c:v>
                </c:pt>
                <c:pt idx="334">
                  <c:v>57.108410000000006</c:v>
                </c:pt>
                <c:pt idx="335">
                  <c:v>56.74521</c:v>
                </c:pt>
                <c:pt idx="336">
                  <c:v>56.595649999999999</c:v>
                </c:pt>
                <c:pt idx="337">
                  <c:v>57.746310000000001</c:v>
                </c:pt>
                <c:pt idx="338">
                  <c:v>57.682209999999998</c:v>
                </c:pt>
                <c:pt idx="339">
                  <c:v>57.709679999999999</c:v>
                </c:pt>
                <c:pt idx="340">
                  <c:v>58.503239999999998</c:v>
                </c:pt>
                <c:pt idx="341">
                  <c:v>58.066780000000001</c:v>
                </c:pt>
                <c:pt idx="342">
                  <c:v>57.831769999999999</c:v>
                </c:pt>
                <c:pt idx="343">
                  <c:v>57.633379999999995</c:v>
                </c:pt>
                <c:pt idx="344">
                  <c:v>57.483819999999994</c:v>
                </c:pt>
                <c:pt idx="345">
                  <c:v>58.353680000000004</c:v>
                </c:pt>
                <c:pt idx="346">
                  <c:v>59.000730000000004</c:v>
                </c:pt>
                <c:pt idx="347">
                  <c:v>58.585640000000005</c:v>
                </c:pt>
                <c:pt idx="348">
                  <c:v>58.900010000000002</c:v>
                </c:pt>
                <c:pt idx="349">
                  <c:v>59.708829999999999</c:v>
                </c:pt>
                <c:pt idx="350">
                  <c:v>59.366989999999994</c:v>
                </c:pt>
                <c:pt idx="351">
                  <c:v>59.308999999999997</c:v>
                </c:pt>
                <c:pt idx="352">
                  <c:v>60.160539999999997</c:v>
                </c:pt>
                <c:pt idx="353">
                  <c:v>60.673299999999998</c:v>
                </c:pt>
                <c:pt idx="354">
                  <c:v>61.155540000000002</c:v>
                </c:pt>
                <c:pt idx="355">
                  <c:v>60.783180000000002</c:v>
                </c:pt>
                <c:pt idx="356">
                  <c:v>61.820900000000002</c:v>
                </c:pt>
                <c:pt idx="357">
                  <c:v>61.482110000000006</c:v>
                </c:pt>
                <c:pt idx="358">
                  <c:v>61.711019999999998</c:v>
                </c:pt>
                <c:pt idx="359">
                  <c:v>62.290929999999996</c:v>
                </c:pt>
                <c:pt idx="360">
                  <c:v>59.885849999999998</c:v>
                </c:pt>
                <c:pt idx="361">
                  <c:v>56.16836</c:v>
                </c:pt>
                <c:pt idx="362">
                  <c:v>55.667810000000003</c:v>
                </c:pt>
                <c:pt idx="363">
                  <c:v>55.539620000000006</c:v>
                </c:pt>
                <c:pt idx="364">
                  <c:v>55.438900000000004</c:v>
                </c:pt>
                <c:pt idx="365">
                  <c:v>55.338180000000001</c:v>
                </c:pt>
                <c:pt idx="366">
                  <c:v>55.258819999999993</c:v>
                </c:pt>
                <c:pt idx="367">
                  <c:v>55.228299999999997</c:v>
                </c:pt>
                <c:pt idx="368">
                  <c:v>55.136740000000003</c:v>
                </c:pt>
                <c:pt idx="369">
                  <c:v>55.057380000000002</c:v>
                </c:pt>
                <c:pt idx="370">
                  <c:v>55.029910000000001</c:v>
                </c:pt>
                <c:pt idx="371">
                  <c:v>55.036020000000001</c:v>
                </c:pt>
                <c:pt idx="372">
                  <c:v>54.929189999999998</c:v>
                </c:pt>
                <c:pt idx="373">
                  <c:v>54.93224</c:v>
                </c:pt>
                <c:pt idx="374">
                  <c:v>54.926139999999997</c:v>
                </c:pt>
                <c:pt idx="375">
                  <c:v>54.834570000000006</c:v>
                </c:pt>
                <c:pt idx="376">
                  <c:v>54.834570000000006</c:v>
                </c:pt>
                <c:pt idx="377">
                  <c:v>54.825420000000001</c:v>
                </c:pt>
                <c:pt idx="378">
                  <c:v>54.764380000000003</c:v>
                </c:pt>
                <c:pt idx="379">
                  <c:v>54.730800000000002</c:v>
                </c:pt>
                <c:pt idx="380">
                  <c:v>54.730800000000002</c:v>
                </c:pt>
                <c:pt idx="381">
                  <c:v>54.727749999999993</c:v>
                </c:pt>
                <c:pt idx="382">
                  <c:v>54.691119999999998</c:v>
                </c:pt>
                <c:pt idx="383">
                  <c:v>54.75217</c:v>
                </c:pt>
                <c:pt idx="384">
                  <c:v>56.516300000000001</c:v>
                </c:pt>
                <c:pt idx="385">
                  <c:v>56.543770000000002</c:v>
                </c:pt>
                <c:pt idx="386">
                  <c:v>56.223289999999999</c:v>
                </c:pt>
                <c:pt idx="387">
                  <c:v>56.064579999999999</c:v>
                </c:pt>
                <c:pt idx="388">
                  <c:v>56.449150000000003</c:v>
                </c:pt>
                <c:pt idx="389">
                  <c:v>56.632280000000002</c:v>
                </c:pt>
                <c:pt idx="390">
                  <c:v>55.576239999999999</c:v>
                </c:pt>
                <c:pt idx="391">
                  <c:v>55.448050000000002</c:v>
                </c:pt>
                <c:pt idx="392">
                  <c:v>56.381999999999998</c:v>
                </c:pt>
                <c:pt idx="393">
                  <c:v>55.664750000000005</c:v>
                </c:pt>
                <c:pt idx="394">
                  <c:v>55.267979999999994</c:v>
                </c:pt>
                <c:pt idx="395">
                  <c:v>55.081800000000001</c:v>
                </c:pt>
                <c:pt idx="396">
                  <c:v>54.947499999999998</c:v>
                </c:pt>
                <c:pt idx="397">
                  <c:v>54.834570000000006</c:v>
                </c:pt>
                <c:pt idx="398">
                  <c:v>55.371749999999999</c:v>
                </c:pt>
                <c:pt idx="399">
                  <c:v>56.107309999999998</c:v>
                </c:pt>
                <c:pt idx="400">
                  <c:v>55.49689</c:v>
                </c:pt>
                <c:pt idx="401">
                  <c:v>55.167259999999999</c:v>
                </c:pt>
                <c:pt idx="402">
                  <c:v>55.042120000000004</c:v>
                </c:pt>
                <c:pt idx="403">
                  <c:v>54.892569999999999</c:v>
                </c:pt>
                <c:pt idx="404">
                  <c:v>54.755220000000001</c:v>
                </c:pt>
                <c:pt idx="405">
                  <c:v>54.727749999999993</c:v>
                </c:pt>
                <c:pt idx="406">
                  <c:v>54.636189999999999</c:v>
                </c:pt>
                <c:pt idx="407">
                  <c:v>54.93224</c:v>
                </c:pt>
                <c:pt idx="408">
                  <c:v>55.933340000000001</c:v>
                </c:pt>
                <c:pt idx="409">
                  <c:v>55.423639999999999</c:v>
                </c:pt>
                <c:pt idx="410">
                  <c:v>55.185569999999998</c:v>
                </c:pt>
                <c:pt idx="411">
                  <c:v>55.008549999999993</c:v>
                </c:pt>
                <c:pt idx="412">
                  <c:v>54.86204</c:v>
                </c:pt>
                <c:pt idx="413">
                  <c:v>55.011600000000001</c:v>
                </c:pt>
                <c:pt idx="414">
                  <c:v>54.935290000000002</c:v>
                </c:pt>
                <c:pt idx="415">
                  <c:v>54.837629999999997</c:v>
                </c:pt>
                <c:pt idx="416">
                  <c:v>54.736909999999995</c:v>
                </c:pt>
                <c:pt idx="417">
                  <c:v>54.648389999999999</c:v>
                </c:pt>
                <c:pt idx="418">
                  <c:v>54.633130000000001</c:v>
                </c:pt>
                <c:pt idx="419">
                  <c:v>54.538519999999998</c:v>
                </c:pt>
                <c:pt idx="420">
                  <c:v>54.532409999999999</c:v>
                </c:pt>
                <c:pt idx="421">
                  <c:v>54.446949999999994</c:v>
                </c:pt>
                <c:pt idx="422">
                  <c:v>54.431689999999996</c:v>
                </c:pt>
                <c:pt idx="423">
                  <c:v>54.428639999999994</c:v>
                </c:pt>
                <c:pt idx="424">
                  <c:v>54.343180000000004</c:v>
                </c:pt>
                <c:pt idx="425">
                  <c:v>54.330970000000001</c:v>
                </c:pt>
                <c:pt idx="426">
                  <c:v>54.330970000000001</c:v>
                </c:pt>
                <c:pt idx="427">
                  <c:v>54.242460000000001</c:v>
                </c:pt>
                <c:pt idx="428">
                  <c:v>54.236360000000005</c:v>
                </c:pt>
                <c:pt idx="429">
                  <c:v>54.2333</c:v>
                </c:pt>
                <c:pt idx="430">
                  <c:v>54.138689999999997</c:v>
                </c:pt>
                <c:pt idx="431">
                  <c:v>54.132579999999997</c:v>
                </c:pt>
                <c:pt idx="432">
                  <c:v>54.132579999999997</c:v>
                </c:pt>
                <c:pt idx="433">
                  <c:v>54.132579999999997</c:v>
                </c:pt>
                <c:pt idx="434">
                  <c:v>54.132579999999997</c:v>
                </c:pt>
                <c:pt idx="435">
                  <c:v>54.0807</c:v>
                </c:pt>
                <c:pt idx="436">
                  <c:v>54.987179999999995</c:v>
                </c:pt>
                <c:pt idx="437">
                  <c:v>56.037110000000006</c:v>
                </c:pt>
                <c:pt idx="438">
                  <c:v>55.518249999999995</c:v>
                </c:pt>
                <c:pt idx="439">
                  <c:v>55.255770000000005</c:v>
                </c:pt>
                <c:pt idx="440">
                  <c:v>55.069589999999998</c:v>
                </c:pt>
                <c:pt idx="441">
                  <c:v>54.971919999999997</c:v>
                </c:pt>
                <c:pt idx="442">
                  <c:v>54.892569999999999</c:v>
                </c:pt>
                <c:pt idx="443">
                  <c:v>54.813209999999998</c:v>
                </c:pt>
                <c:pt idx="444">
                  <c:v>54.736909999999995</c:v>
                </c:pt>
                <c:pt idx="445">
                  <c:v>54.68197</c:v>
                </c:pt>
                <c:pt idx="446">
                  <c:v>54.636189999999999</c:v>
                </c:pt>
                <c:pt idx="447">
                  <c:v>54.532409999999999</c:v>
                </c:pt>
                <c:pt idx="448">
                  <c:v>54.529359999999997</c:v>
                </c:pt>
                <c:pt idx="449">
                  <c:v>54.440849999999998</c:v>
                </c:pt>
                <c:pt idx="450">
                  <c:v>54.431689999999996</c:v>
                </c:pt>
                <c:pt idx="451">
                  <c:v>54.428639999999994</c:v>
                </c:pt>
                <c:pt idx="452">
                  <c:v>54.340130000000002</c:v>
                </c:pt>
                <c:pt idx="453">
                  <c:v>54.324870000000004</c:v>
                </c:pt>
                <c:pt idx="454">
                  <c:v>54.330970000000001</c:v>
                </c:pt>
                <c:pt idx="455">
                  <c:v>54.324870000000004</c:v>
                </c:pt>
                <c:pt idx="456">
                  <c:v>54.2333</c:v>
                </c:pt>
                <c:pt idx="457">
                  <c:v>54.239409999999999</c:v>
                </c:pt>
                <c:pt idx="458">
                  <c:v>54.230249999999998</c:v>
                </c:pt>
                <c:pt idx="459">
                  <c:v>54.230249999999998</c:v>
                </c:pt>
                <c:pt idx="460">
                  <c:v>54.132579999999997</c:v>
                </c:pt>
                <c:pt idx="461">
                  <c:v>54.129530000000003</c:v>
                </c:pt>
                <c:pt idx="462">
                  <c:v>54.129530000000003</c:v>
                </c:pt>
                <c:pt idx="463">
                  <c:v>54.129530000000003</c:v>
                </c:pt>
                <c:pt idx="464">
                  <c:v>54.132579999999997</c:v>
                </c:pt>
                <c:pt idx="465">
                  <c:v>54.129530000000003</c:v>
                </c:pt>
                <c:pt idx="466">
                  <c:v>54.031859999999995</c:v>
                </c:pt>
                <c:pt idx="467">
                  <c:v>54.031859999999995</c:v>
                </c:pt>
                <c:pt idx="468">
                  <c:v>54.031859999999995</c:v>
                </c:pt>
                <c:pt idx="469">
                  <c:v>54.02881</c:v>
                </c:pt>
                <c:pt idx="470">
                  <c:v>54.02881</c:v>
                </c:pt>
                <c:pt idx="471">
                  <c:v>54.02881</c:v>
                </c:pt>
                <c:pt idx="472">
                  <c:v>53.931139999999999</c:v>
                </c:pt>
                <c:pt idx="473">
                  <c:v>53.925039999999996</c:v>
                </c:pt>
                <c:pt idx="474">
                  <c:v>53.928090000000005</c:v>
                </c:pt>
                <c:pt idx="475">
                  <c:v>53.925039999999996</c:v>
                </c:pt>
                <c:pt idx="476">
                  <c:v>53.928090000000005</c:v>
                </c:pt>
                <c:pt idx="477">
                  <c:v>53.925039999999996</c:v>
                </c:pt>
                <c:pt idx="478">
                  <c:v>53.928090000000005</c:v>
                </c:pt>
                <c:pt idx="479">
                  <c:v>53.931139999999999</c:v>
                </c:pt>
                <c:pt idx="480">
                  <c:v>53.88841</c:v>
                </c:pt>
                <c:pt idx="481">
                  <c:v>53.830420000000004</c:v>
                </c:pt>
                <c:pt idx="482">
                  <c:v>53.830420000000004</c:v>
                </c:pt>
                <c:pt idx="483">
                  <c:v>53.827370000000002</c:v>
                </c:pt>
                <c:pt idx="484">
                  <c:v>53.833480000000002</c:v>
                </c:pt>
                <c:pt idx="485">
                  <c:v>53.827370000000002</c:v>
                </c:pt>
                <c:pt idx="486">
                  <c:v>53.827370000000002</c:v>
                </c:pt>
                <c:pt idx="487">
                  <c:v>53.82432</c:v>
                </c:pt>
                <c:pt idx="488">
                  <c:v>53.827370000000002</c:v>
                </c:pt>
                <c:pt idx="489">
                  <c:v>53.793800000000005</c:v>
                </c:pt>
                <c:pt idx="490">
                  <c:v>53.732759999999999</c:v>
                </c:pt>
                <c:pt idx="491">
                  <c:v>53.729700000000001</c:v>
                </c:pt>
                <c:pt idx="492">
                  <c:v>53.729700000000001</c:v>
                </c:pt>
                <c:pt idx="493">
                  <c:v>53.732759999999999</c:v>
                </c:pt>
                <c:pt idx="494">
                  <c:v>53.732759999999999</c:v>
                </c:pt>
                <c:pt idx="495">
                  <c:v>53.732759999999999</c:v>
                </c:pt>
                <c:pt idx="496">
                  <c:v>53.735810000000001</c:v>
                </c:pt>
                <c:pt idx="497">
                  <c:v>53.729700000000001</c:v>
                </c:pt>
                <c:pt idx="498">
                  <c:v>53.732759999999999</c:v>
                </c:pt>
                <c:pt idx="499">
                  <c:v>53.732759999999999</c:v>
                </c:pt>
                <c:pt idx="500">
                  <c:v>53.70223</c:v>
                </c:pt>
                <c:pt idx="501">
                  <c:v>53.635089999999998</c:v>
                </c:pt>
                <c:pt idx="502">
                  <c:v>53.628979999999999</c:v>
                </c:pt>
                <c:pt idx="503">
                  <c:v>53.632039999999996</c:v>
                </c:pt>
                <c:pt idx="504">
                  <c:v>53.628979999999999</c:v>
                </c:pt>
                <c:pt idx="505">
                  <c:v>53.632039999999996</c:v>
                </c:pt>
                <c:pt idx="506">
                  <c:v>53.632039999999996</c:v>
                </c:pt>
                <c:pt idx="507">
                  <c:v>53.628979999999999</c:v>
                </c:pt>
                <c:pt idx="508">
                  <c:v>53.625929999999997</c:v>
                </c:pt>
                <c:pt idx="509">
                  <c:v>53.628979999999999</c:v>
                </c:pt>
                <c:pt idx="510">
                  <c:v>53.625929999999997</c:v>
                </c:pt>
                <c:pt idx="511">
                  <c:v>53.632039999999996</c:v>
                </c:pt>
                <c:pt idx="512">
                  <c:v>53.628979999999999</c:v>
                </c:pt>
                <c:pt idx="513">
                  <c:v>53.628979999999999</c:v>
                </c:pt>
                <c:pt idx="514">
                  <c:v>53.598459999999996</c:v>
                </c:pt>
                <c:pt idx="515">
                  <c:v>53.528260000000003</c:v>
                </c:pt>
                <c:pt idx="516">
                  <c:v>53.543520000000001</c:v>
                </c:pt>
                <c:pt idx="517">
                  <c:v>53.528260000000003</c:v>
                </c:pt>
                <c:pt idx="518">
                  <c:v>53.525209999999994</c:v>
                </c:pt>
                <c:pt idx="519">
                  <c:v>53.528260000000003</c:v>
                </c:pt>
                <c:pt idx="520">
                  <c:v>53.528260000000003</c:v>
                </c:pt>
                <c:pt idx="521">
                  <c:v>53.531310000000005</c:v>
                </c:pt>
                <c:pt idx="522">
                  <c:v>53.528260000000003</c:v>
                </c:pt>
                <c:pt idx="523">
                  <c:v>53.525209999999994</c:v>
                </c:pt>
                <c:pt idx="524">
                  <c:v>53.525209999999994</c:v>
                </c:pt>
                <c:pt idx="525">
                  <c:v>53.522160000000007</c:v>
                </c:pt>
                <c:pt idx="526">
                  <c:v>53.528260000000003</c:v>
                </c:pt>
                <c:pt idx="527">
                  <c:v>53.531310000000005</c:v>
                </c:pt>
                <c:pt idx="528">
                  <c:v>53.525209999999994</c:v>
                </c:pt>
                <c:pt idx="529">
                  <c:v>53.528260000000003</c:v>
                </c:pt>
                <c:pt idx="530">
                  <c:v>53.445860000000003</c:v>
                </c:pt>
                <c:pt idx="531">
                  <c:v>53.488590000000002</c:v>
                </c:pt>
                <c:pt idx="532">
                  <c:v>53.458059999999996</c:v>
                </c:pt>
                <c:pt idx="533">
                  <c:v>53.42754</c:v>
                </c:pt>
                <c:pt idx="534">
                  <c:v>53.424489999999999</c:v>
                </c:pt>
                <c:pt idx="535">
                  <c:v>53.42754</c:v>
                </c:pt>
                <c:pt idx="536">
                  <c:v>53.42754</c:v>
                </c:pt>
                <c:pt idx="537">
                  <c:v>53.424489999999999</c:v>
                </c:pt>
                <c:pt idx="538">
                  <c:v>53.424489999999999</c:v>
                </c:pt>
                <c:pt idx="539">
                  <c:v>53.430590000000002</c:v>
                </c:pt>
                <c:pt idx="540">
                  <c:v>53.424489999999999</c:v>
                </c:pt>
                <c:pt idx="541">
                  <c:v>53.42754</c:v>
                </c:pt>
                <c:pt idx="542">
                  <c:v>53.42754</c:v>
                </c:pt>
                <c:pt idx="543">
                  <c:v>53.424489999999999</c:v>
                </c:pt>
                <c:pt idx="544">
                  <c:v>53.424489999999999</c:v>
                </c:pt>
                <c:pt idx="545">
                  <c:v>53.418390000000002</c:v>
                </c:pt>
                <c:pt idx="546">
                  <c:v>53.421440000000004</c:v>
                </c:pt>
                <c:pt idx="547">
                  <c:v>53.42754</c:v>
                </c:pt>
                <c:pt idx="548">
                  <c:v>53.335979999999999</c:v>
                </c:pt>
                <c:pt idx="549">
                  <c:v>53.326819999999998</c:v>
                </c:pt>
                <c:pt idx="550">
                  <c:v>53.332929999999998</c:v>
                </c:pt>
                <c:pt idx="551">
                  <c:v>53.32987</c:v>
                </c:pt>
                <c:pt idx="552">
                  <c:v>53.32987</c:v>
                </c:pt>
                <c:pt idx="553">
                  <c:v>53.32987</c:v>
                </c:pt>
                <c:pt idx="554">
                  <c:v>53.32987</c:v>
                </c:pt>
                <c:pt idx="555">
                  <c:v>53.335979999999999</c:v>
                </c:pt>
                <c:pt idx="556">
                  <c:v>53.332929999999998</c:v>
                </c:pt>
                <c:pt idx="557">
                  <c:v>53.32987</c:v>
                </c:pt>
                <c:pt idx="558">
                  <c:v>53.332929999999998</c:v>
                </c:pt>
                <c:pt idx="559">
                  <c:v>53.32987</c:v>
                </c:pt>
                <c:pt idx="560">
                  <c:v>53.32987</c:v>
                </c:pt>
                <c:pt idx="561">
                  <c:v>53.332929999999998</c:v>
                </c:pt>
                <c:pt idx="562">
                  <c:v>53.32987</c:v>
                </c:pt>
                <c:pt idx="563">
                  <c:v>53.32987</c:v>
                </c:pt>
                <c:pt idx="564">
                  <c:v>53.32987</c:v>
                </c:pt>
                <c:pt idx="565">
                  <c:v>53.31767</c:v>
                </c:pt>
                <c:pt idx="566">
                  <c:v>53.238309999999998</c:v>
                </c:pt>
                <c:pt idx="567">
                  <c:v>53.232209999999995</c:v>
                </c:pt>
                <c:pt idx="568">
                  <c:v>53.226099999999995</c:v>
                </c:pt>
                <c:pt idx="569">
                  <c:v>53.226099999999995</c:v>
                </c:pt>
                <c:pt idx="570">
                  <c:v>53.229149999999997</c:v>
                </c:pt>
                <c:pt idx="571">
                  <c:v>53.226099999999995</c:v>
                </c:pt>
                <c:pt idx="572">
                  <c:v>53.229149999999997</c:v>
                </c:pt>
                <c:pt idx="573">
                  <c:v>53.232209999999995</c:v>
                </c:pt>
                <c:pt idx="574">
                  <c:v>53.229149999999997</c:v>
                </c:pt>
                <c:pt idx="575">
                  <c:v>53.229149999999997</c:v>
                </c:pt>
                <c:pt idx="576">
                  <c:v>53.226099999999995</c:v>
                </c:pt>
                <c:pt idx="577">
                  <c:v>53.223050000000001</c:v>
                </c:pt>
                <c:pt idx="578">
                  <c:v>53.226099999999995</c:v>
                </c:pt>
                <c:pt idx="579">
                  <c:v>53.229149999999997</c:v>
                </c:pt>
                <c:pt idx="580">
                  <c:v>53.152850000000001</c:v>
                </c:pt>
                <c:pt idx="581">
                  <c:v>53.131490000000007</c:v>
                </c:pt>
                <c:pt idx="582">
                  <c:v>53.128430000000002</c:v>
                </c:pt>
                <c:pt idx="583">
                  <c:v>53.128430000000002</c:v>
                </c:pt>
                <c:pt idx="584">
                  <c:v>53.125379999999993</c:v>
                </c:pt>
                <c:pt idx="585">
                  <c:v>53.128430000000002</c:v>
                </c:pt>
                <c:pt idx="586">
                  <c:v>53.128430000000002</c:v>
                </c:pt>
                <c:pt idx="587">
                  <c:v>53.116229999999995</c:v>
                </c:pt>
                <c:pt idx="588">
                  <c:v>53.116229999999995</c:v>
                </c:pt>
                <c:pt idx="589">
                  <c:v>53.027709999999999</c:v>
                </c:pt>
                <c:pt idx="590">
                  <c:v>53.024660000000004</c:v>
                </c:pt>
                <c:pt idx="591">
                  <c:v>53.027709999999999</c:v>
                </c:pt>
                <c:pt idx="592">
                  <c:v>53.021610000000003</c:v>
                </c:pt>
                <c:pt idx="593">
                  <c:v>53.030770000000004</c:v>
                </c:pt>
                <c:pt idx="594">
                  <c:v>53.024660000000004</c:v>
                </c:pt>
                <c:pt idx="595">
                  <c:v>52.994139999999994</c:v>
                </c:pt>
                <c:pt idx="596">
                  <c:v>53.024660000000004</c:v>
                </c:pt>
                <c:pt idx="597">
                  <c:v>52.933100000000003</c:v>
                </c:pt>
                <c:pt idx="598">
                  <c:v>52.923940000000002</c:v>
                </c:pt>
                <c:pt idx="599">
                  <c:v>52.926989999999996</c:v>
                </c:pt>
                <c:pt idx="600">
                  <c:v>52.926989999999996</c:v>
                </c:pt>
                <c:pt idx="601">
                  <c:v>52.926989999999996</c:v>
                </c:pt>
                <c:pt idx="602">
                  <c:v>52.923940000000002</c:v>
                </c:pt>
                <c:pt idx="603">
                  <c:v>36.024290000000001</c:v>
                </c:pt>
                <c:pt idx="604">
                  <c:v>15.25455</c:v>
                </c:pt>
                <c:pt idx="605">
                  <c:v>4.9780199999999999</c:v>
                </c:pt>
                <c:pt idx="606">
                  <c:v>1.4894399999999999</c:v>
                </c:pt>
                <c:pt idx="607">
                  <c:v>0.31437000000000004</c:v>
                </c:pt>
                <c:pt idx="608">
                  <c:v>0.16175999999999999</c:v>
                </c:pt>
                <c:pt idx="609">
                  <c:v>9.1599999999999997E-3</c:v>
                </c:pt>
                <c:pt idx="610">
                  <c:v>9.1599999999999997E-3</c:v>
                </c:pt>
                <c:pt idx="611">
                  <c:v>6.0999999999999995E-3</c:v>
                </c:pt>
                <c:pt idx="612">
                  <c:v>0</c:v>
                </c:pt>
                <c:pt idx="613">
                  <c:v>0</c:v>
                </c:pt>
                <c:pt idx="614">
                  <c:v>6.0999999999999995E-3</c:v>
                </c:pt>
                <c:pt idx="615">
                  <c:v>0</c:v>
                </c:pt>
                <c:pt idx="616">
                  <c:v>6.0999999999999995E-3</c:v>
                </c:pt>
                <c:pt idx="617">
                  <c:v>6.0999999999999995E-3</c:v>
                </c:pt>
                <c:pt idx="618">
                  <c:v>0</c:v>
                </c:pt>
                <c:pt idx="619">
                  <c:v>3.0499999999999998E-3</c:v>
                </c:pt>
                <c:pt idx="620">
                  <c:v>3.0499999999999998E-3</c:v>
                </c:pt>
                <c:pt idx="621">
                  <c:v>6.0999999999999995E-3</c:v>
                </c:pt>
                <c:pt idx="622">
                  <c:v>3.0499999999999998E-3</c:v>
                </c:pt>
                <c:pt idx="623">
                  <c:v>0</c:v>
                </c:pt>
                <c:pt idx="624">
                  <c:v>-3.0499999999999998E-3</c:v>
                </c:pt>
                <c:pt idx="625">
                  <c:v>3.0499999999999998E-3</c:v>
                </c:pt>
                <c:pt idx="626">
                  <c:v>3.0499999999999998E-3</c:v>
                </c:pt>
                <c:pt idx="627">
                  <c:v>3.0499999999999998E-3</c:v>
                </c:pt>
              </c:numCache>
            </c:numRef>
          </c:xVal>
          <c:yVal>
            <c:numRef>
              <c:f>'DATA-editted'!$AT$6:$AT$633</c:f>
              <c:numCache>
                <c:formatCode>General</c:formatCode>
                <c:ptCount val="628"/>
                <c:pt idx="0">
                  <c:v>0</c:v>
                </c:pt>
                <c:pt idx="1">
                  <c:v>3.0499999999999998E-3</c:v>
                </c:pt>
                <c:pt idx="2">
                  <c:v>0</c:v>
                </c:pt>
                <c:pt idx="3">
                  <c:v>-3.0499999999999998E-3</c:v>
                </c:pt>
                <c:pt idx="4">
                  <c:v>0</c:v>
                </c:pt>
                <c:pt idx="5">
                  <c:v>-3.0499999999999998E-3</c:v>
                </c:pt>
                <c:pt idx="6">
                  <c:v>3.0499999999999998E-3</c:v>
                </c:pt>
                <c:pt idx="7">
                  <c:v>3.0499999999999998E-3</c:v>
                </c:pt>
                <c:pt idx="8">
                  <c:v>0</c:v>
                </c:pt>
                <c:pt idx="9">
                  <c:v>0</c:v>
                </c:pt>
                <c:pt idx="10">
                  <c:v>-3.0499999999999998E-3</c:v>
                </c:pt>
                <c:pt idx="11">
                  <c:v>3.0499999999999998E-3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3.0499999999999998E-3</c:v>
                </c:pt>
                <c:pt idx="15">
                  <c:v>0</c:v>
                </c:pt>
                <c:pt idx="16">
                  <c:v>0</c:v>
                </c:pt>
                <c:pt idx="17">
                  <c:v>3.0499999999999998E-3</c:v>
                </c:pt>
                <c:pt idx="18">
                  <c:v>3.0499999999999998E-3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3.0499999999999998E-3</c:v>
                </c:pt>
                <c:pt idx="24">
                  <c:v>-3.0499999999999998E-3</c:v>
                </c:pt>
                <c:pt idx="25">
                  <c:v>3.0499999999999998E-3</c:v>
                </c:pt>
                <c:pt idx="26">
                  <c:v>-3.0499999999999998E-3</c:v>
                </c:pt>
                <c:pt idx="27">
                  <c:v>1.831E-2</c:v>
                </c:pt>
                <c:pt idx="28">
                  <c:v>0.10071999999999999</c:v>
                </c:pt>
                <c:pt idx="29">
                  <c:v>0.18312999999999999</c:v>
                </c:pt>
                <c:pt idx="30">
                  <c:v>0.33268000000000003</c:v>
                </c:pt>
                <c:pt idx="31">
                  <c:v>0.39982999999999996</c:v>
                </c:pt>
                <c:pt idx="32">
                  <c:v>0.40287999999999996</c:v>
                </c:pt>
                <c:pt idx="33">
                  <c:v>0.40287999999999996</c:v>
                </c:pt>
                <c:pt idx="34">
                  <c:v>0.40287999999999996</c:v>
                </c:pt>
                <c:pt idx="35">
                  <c:v>0.47308</c:v>
                </c:pt>
                <c:pt idx="36">
                  <c:v>0.56464000000000003</c:v>
                </c:pt>
                <c:pt idx="37">
                  <c:v>0.78439999999999999</c:v>
                </c:pt>
                <c:pt idx="38">
                  <c:v>0.79965999999999993</c:v>
                </c:pt>
                <c:pt idx="39">
                  <c:v>0.80271000000000003</c:v>
                </c:pt>
                <c:pt idx="40">
                  <c:v>0.79661000000000004</c:v>
                </c:pt>
                <c:pt idx="41">
                  <c:v>0.89122000000000001</c:v>
                </c:pt>
                <c:pt idx="42">
                  <c:v>0.99498999999999993</c:v>
                </c:pt>
                <c:pt idx="43">
                  <c:v>1.0163599999999999</c:v>
                </c:pt>
                <c:pt idx="44">
                  <c:v>1.03772</c:v>
                </c:pt>
                <c:pt idx="45">
                  <c:v>0.9980500000000001</c:v>
                </c:pt>
                <c:pt idx="46">
                  <c:v>1.0011000000000001</c:v>
                </c:pt>
                <c:pt idx="47">
                  <c:v>1.0041500000000001</c:v>
                </c:pt>
                <c:pt idx="48">
                  <c:v>1.0011000000000001</c:v>
                </c:pt>
                <c:pt idx="49">
                  <c:v>0.9980500000000001</c:v>
                </c:pt>
                <c:pt idx="50">
                  <c:v>0.9980500000000001</c:v>
                </c:pt>
                <c:pt idx="51">
                  <c:v>0.9980500000000001</c:v>
                </c:pt>
                <c:pt idx="52">
                  <c:v>1.0011000000000001</c:v>
                </c:pt>
                <c:pt idx="53">
                  <c:v>0.9980500000000001</c:v>
                </c:pt>
                <c:pt idx="54">
                  <c:v>0.9980500000000001</c:v>
                </c:pt>
                <c:pt idx="55">
                  <c:v>1.0011000000000001</c:v>
                </c:pt>
                <c:pt idx="56">
                  <c:v>0.9980500000000001</c:v>
                </c:pt>
                <c:pt idx="57">
                  <c:v>1.04688</c:v>
                </c:pt>
                <c:pt idx="58">
                  <c:v>1.1872799999999999</c:v>
                </c:pt>
                <c:pt idx="59">
                  <c:v>1.2941</c:v>
                </c:pt>
                <c:pt idx="60">
                  <c:v>1.3002099999999999</c:v>
                </c:pt>
                <c:pt idx="61">
                  <c:v>1.3002099999999999</c:v>
                </c:pt>
                <c:pt idx="62">
                  <c:v>1.39788</c:v>
                </c:pt>
                <c:pt idx="63">
                  <c:v>1.4802799999999998</c:v>
                </c:pt>
                <c:pt idx="64">
                  <c:v>1.5016499999999999</c:v>
                </c:pt>
                <c:pt idx="65">
                  <c:v>1.5016499999999999</c:v>
                </c:pt>
                <c:pt idx="66">
                  <c:v>1.5016499999999999</c:v>
                </c:pt>
                <c:pt idx="67">
                  <c:v>1.5749000000000002</c:v>
                </c:pt>
                <c:pt idx="68">
                  <c:v>1.6664599999999998</c:v>
                </c:pt>
                <c:pt idx="69">
                  <c:v>1.6969800000000002</c:v>
                </c:pt>
                <c:pt idx="70">
                  <c:v>1.7946500000000001</c:v>
                </c:pt>
                <c:pt idx="71">
                  <c:v>1.7977000000000001</c:v>
                </c:pt>
                <c:pt idx="72">
                  <c:v>1.8007599999999999</c:v>
                </c:pt>
                <c:pt idx="73">
                  <c:v>1.8038099999999999</c:v>
                </c:pt>
                <c:pt idx="74">
                  <c:v>1.8038099999999999</c:v>
                </c:pt>
                <c:pt idx="75">
                  <c:v>1.7855000000000001</c:v>
                </c:pt>
                <c:pt idx="76">
                  <c:v>1.77024</c:v>
                </c:pt>
                <c:pt idx="77">
                  <c:v>1.9533600000000002</c:v>
                </c:pt>
                <c:pt idx="78">
                  <c:v>2.2921499999999999</c:v>
                </c:pt>
                <c:pt idx="79">
                  <c:v>2.4752799999999997</c:v>
                </c:pt>
                <c:pt idx="80">
                  <c:v>2.4996899999999997</c:v>
                </c:pt>
                <c:pt idx="81">
                  <c:v>2.5058000000000002</c:v>
                </c:pt>
                <c:pt idx="82">
                  <c:v>2.5424199999999999</c:v>
                </c:pt>
                <c:pt idx="83">
                  <c:v>2.5820999999999996</c:v>
                </c:pt>
                <c:pt idx="84">
                  <c:v>2.6065199999999997</c:v>
                </c:pt>
                <c:pt idx="85">
                  <c:v>2.6553500000000003</c:v>
                </c:pt>
                <c:pt idx="86">
                  <c:v>2.7011399999999997</c:v>
                </c:pt>
                <c:pt idx="87">
                  <c:v>2.7011399999999997</c:v>
                </c:pt>
                <c:pt idx="88">
                  <c:v>2.7011399999999997</c:v>
                </c:pt>
                <c:pt idx="89">
                  <c:v>2.69503</c:v>
                </c:pt>
                <c:pt idx="90">
                  <c:v>2.8537400000000002</c:v>
                </c:pt>
                <c:pt idx="91">
                  <c:v>3.16811</c:v>
                </c:pt>
                <c:pt idx="92">
                  <c:v>3.29325</c:v>
                </c:pt>
                <c:pt idx="93">
                  <c:v>3.3024100000000001</c:v>
                </c:pt>
                <c:pt idx="94">
                  <c:v>3.3359800000000002</c:v>
                </c:pt>
                <c:pt idx="95">
                  <c:v>3.40313</c:v>
                </c:pt>
                <c:pt idx="96">
                  <c:v>3.4946899999999999</c:v>
                </c:pt>
                <c:pt idx="97">
                  <c:v>3.5038499999999999</c:v>
                </c:pt>
                <c:pt idx="98">
                  <c:v>3.5038499999999999</c:v>
                </c:pt>
                <c:pt idx="99">
                  <c:v>3.5068999999999999</c:v>
                </c:pt>
                <c:pt idx="100">
                  <c:v>3.5068999999999999</c:v>
                </c:pt>
                <c:pt idx="101">
                  <c:v>3.6015100000000002</c:v>
                </c:pt>
                <c:pt idx="102">
                  <c:v>3.6076199999999998</c:v>
                </c:pt>
                <c:pt idx="103">
                  <c:v>3.7266500000000002</c:v>
                </c:pt>
                <c:pt idx="104">
                  <c:v>3.90978</c:v>
                </c:pt>
                <c:pt idx="105">
                  <c:v>4.0501800000000001</c:v>
                </c:pt>
                <c:pt idx="106">
                  <c:v>4.1875200000000001</c:v>
                </c:pt>
                <c:pt idx="107">
                  <c:v>4.2790900000000001</c:v>
                </c:pt>
                <c:pt idx="108">
                  <c:v>4.3035000000000005</c:v>
                </c:pt>
                <c:pt idx="109">
                  <c:v>4.3035000000000005</c:v>
                </c:pt>
                <c:pt idx="110">
                  <c:v>4.3401299999999994</c:v>
                </c:pt>
                <c:pt idx="111">
                  <c:v>4.4011700000000005</c:v>
                </c:pt>
                <c:pt idx="112">
                  <c:v>4.4042200000000005</c:v>
                </c:pt>
                <c:pt idx="113">
                  <c:v>4.4042200000000005</c:v>
                </c:pt>
                <c:pt idx="114">
                  <c:v>4.4072800000000001</c:v>
                </c:pt>
                <c:pt idx="115">
                  <c:v>4.4072800000000001</c:v>
                </c:pt>
                <c:pt idx="116">
                  <c:v>4.4042200000000005</c:v>
                </c:pt>
                <c:pt idx="117">
                  <c:v>4.5720900000000002</c:v>
                </c:pt>
                <c:pt idx="118">
                  <c:v>4.6636600000000001</c:v>
                </c:pt>
                <c:pt idx="119">
                  <c:v>4.7887900000000005</c:v>
                </c:pt>
                <c:pt idx="120">
                  <c:v>4.9780199999999999</c:v>
                </c:pt>
                <c:pt idx="121">
                  <c:v>5.0726399999999998</c:v>
                </c:pt>
                <c:pt idx="122">
                  <c:v>5.1580999999999992</c:v>
                </c:pt>
                <c:pt idx="123">
                  <c:v>5.2069299999999998</c:v>
                </c:pt>
                <c:pt idx="124">
                  <c:v>5.2344000000000008</c:v>
                </c:pt>
                <c:pt idx="125">
                  <c:v>5.3046000000000006</c:v>
                </c:pt>
                <c:pt idx="126">
                  <c:v>5.3046000000000006</c:v>
                </c:pt>
                <c:pt idx="127">
                  <c:v>5.3503800000000004</c:v>
                </c:pt>
                <c:pt idx="128">
                  <c:v>5.5182500000000001</c:v>
                </c:pt>
                <c:pt idx="129">
                  <c:v>5.8631399999999996</c:v>
                </c:pt>
                <c:pt idx="130">
                  <c:v>6.0554300000000003</c:v>
                </c:pt>
                <c:pt idx="131">
                  <c:v>5.5945600000000004</c:v>
                </c:pt>
                <c:pt idx="132">
                  <c:v>5.60982</c:v>
                </c:pt>
                <c:pt idx="133">
                  <c:v>5.6067600000000004</c:v>
                </c:pt>
                <c:pt idx="134">
                  <c:v>5.6983299999999995</c:v>
                </c:pt>
                <c:pt idx="135">
                  <c:v>5.85093</c:v>
                </c:pt>
                <c:pt idx="136">
                  <c:v>5.8082000000000003</c:v>
                </c:pt>
                <c:pt idx="137">
                  <c:v>5.8753500000000001</c:v>
                </c:pt>
                <c:pt idx="138">
                  <c:v>5.9943799999999996</c:v>
                </c:pt>
                <c:pt idx="139">
                  <c:v>6.3698000000000006</c:v>
                </c:pt>
                <c:pt idx="140">
                  <c:v>6.4949300000000001</c:v>
                </c:pt>
                <c:pt idx="141">
                  <c:v>6.5071400000000006</c:v>
                </c:pt>
                <c:pt idx="142">
                  <c:v>6.5071400000000006</c:v>
                </c:pt>
                <c:pt idx="143">
                  <c:v>6.4461000000000004</c:v>
                </c:pt>
                <c:pt idx="144">
                  <c:v>6.6933199999999999</c:v>
                </c:pt>
                <c:pt idx="145">
                  <c:v>7.1755600000000008</c:v>
                </c:pt>
                <c:pt idx="146">
                  <c:v>7.3525800000000006</c:v>
                </c:pt>
                <c:pt idx="147">
                  <c:v>6.7665700000000006</c:v>
                </c:pt>
                <c:pt idx="148">
                  <c:v>7.0687300000000004</c:v>
                </c:pt>
                <c:pt idx="149">
                  <c:v>7.1297799999999993</c:v>
                </c:pt>
                <c:pt idx="150">
                  <c:v>7.20913</c:v>
                </c:pt>
                <c:pt idx="151">
                  <c:v>7.20913</c:v>
                </c:pt>
                <c:pt idx="152">
                  <c:v>7.2579700000000003</c:v>
                </c:pt>
                <c:pt idx="153">
                  <c:v>7.4197299999999995</c:v>
                </c:pt>
                <c:pt idx="154">
                  <c:v>7.6547400000000003</c:v>
                </c:pt>
                <c:pt idx="155">
                  <c:v>7.9691099999999997</c:v>
                </c:pt>
                <c:pt idx="156">
                  <c:v>8.1003499999999988</c:v>
                </c:pt>
                <c:pt idx="157">
                  <c:v>8.2041299999999993</c:v>
                </c:pt>
                <c:pt idx="158">
                  <c:v>7.7615700000000007</c:v>
                </c:pt>
                <c:pt idx="159">
                  <c:v>8.1156100000000002</c:v>
                </c:pt>
                <c:pt idx="160">
                  <c:v>8.2743299999999991</c:v>
                </c:pt>
                <c:pt idx="161">
                  <c:v>8.3109500000000001</c:v>
                </c:pt>
                <c:pt idx="162">
                  <c:v>8.3048500000000001</c:v>
                </c:pt>
                <c:pt idx="163">
                  <c:v>8.3841999999999999</c:v>
                </c:pt>
                <c:pt idx="164">
                  <c:v>8.5001800000000003</c:v>
                </c:pt>
                <c:pt idx="165">
                  <c:v>8.6588899999999995</c:v>
                </c:pt>
                <c:pt idx="166">
                  <c:v>9.1075599999999994</c:v>
                </c:pt>
                <c:pt idx="167">
                  <c:v>9.5592699999999997</c:v>
                </c:pt>
                <c:pt idx="168">
                  <c:v>9.8064900000000002</c:v>
                </c:pt>
                <c:pt idx="169">
                  <c:v>9.8064900000000002</c:v>
                </c:pt>
                <c:pt idx="170">
                  <c:v>9.8064900000000002</c:v>
                </c:pt>
                <c:pt idx="171">
                  <c:v>9.86754</c:v>
                </c:pt>
                <c:pt idx="172">
                  <c:v>9.99573</c:v>
                </c:pt>
                <c:pt idx="173">
                  <c:v>10.10866</c:v>
                </c:pt>
                <c:pt idx="174">
                  <c:v>10.178850000000001</c:v>
                </c:pt>
                <c:pt idx="175">
                  <c:v>10.297890000000001</c:v>
                </c:pt>
                <c:pt idx="176">
                  <c:v>10.3101</c:v>
                </c:pt>
                <c:pt idx="177">
                  <c:v>10.38945</c:v>
                </c:pt>
                <c:pt idx="178">
                  <c:v>10.47186</c:v>
                </c:pt>
                <c:pt idx="179">
                  <c:v>10.563420000000001</c:v>
                </c:pt>
                <c:pt idx="180">
                  <c:v>10.612260000000001</c:v>
                </c:pt>
                <c:pt idx="181">
                  <c:v>10.73129</c:v>
                </c:pt>
                <c:pt idx="182">
                  <c:v>10.813699999999999</c:v>
                </c:pt>
                <c:pt idx="183">
                  <c:v>10.813699999999999</c:v>
                </c:pt>
                <c:pt idx="184">
                  <c:v>10.85338</c:v>
                </c:pt>
                <c:pt idx="185">
                  <c:v>10.91442</c:v>
                </c:pt>
                <c:pt idx="186">
                  <c:v>10.90526</c:v>
                </c:pt>
                <c:pt idx="187">
                  <c:v>10.91137</c:v>
                </c:pt>
                <c:pt idx="188">
                  <c:v>10.91137</c:v>
                </c:pt>
                <c:pt idx="189">
                  <c:v>10.951040000000001</c:v>
                </c:pt>
                <c:pt idx="190">
                  <c:v>11.402760000000001</c:v>
                </c:pt>
                <c:pt idx="191">
                  <c:v>11.41192</c:v>
                </c:pt>
                <c:pt idx="192">
                  <c:v>11.41497</c:v>
                </c:pt>
                <c:pt idx="193">
                  <c:v>11.50653</c:v>
                </c:pt>
                <c:pt idx="194">
                  <c:v>11.656089999999999</c:v>
                </c:pt>
                <c:pt idx="195">
                  <c:v>11.711020000000001</c:v>
                </c:pt>
                <c:pt idx="196">
                  <c:v>11.76596</c:v>
                </c:pt>
                <c:pt idx="197">
                  <c:v>12.07423</c:v>
                </c:pt>
                <c:pt idx="198">
                  <c:v>12.300090000000001</c:v>
                </c:pt>
                <c:pt idx="199">
                  <c:v>12.312290000000001</c:v>
                </c:pt>
                <c:pt idx="200">
                  <c:v>12.309239999999999</c:v>
                </c:pt>
                <c:pt idx="201">
                  <c:v>12.361130000000001</c:v>
                </c:pt>
                <c:pt idx="202">
                  <c:v>12.379439999999999</c:v>
                </c:pt>
                <c:pt idx="203">
                  <c:v>12.33366</c:v>
                </c:pt>
                <c:pt idx="204">
                  <c:v>12.409960000000002</c:v>
                </c:pt>
                <c:pt idx="205">
                  <c:v>12.41301</c:v>
                </c:pt>
                <c:pt idx="206">
                  <c:v>12.416069999999999</c:v>
                </c:pt>
                <c:pt idx="207">
                  <c:v>12.229890000000001</c:v>
                </c:pt>
                <c:pt idx="208">
                  <c:v>12.312290000000001</c:v>
                </c:pt>
                <c:pt idx="209">
                  <c:v>12.312290000000001</c:v>
                </c:pt>
                <c:pt idx="210">
                  <c:v>12.27872</c:v>
                </c:pt>
                <c:pt idx="211">
                  <c:v>12.21463</c:v>
                </c:pt>
                <c:pt idx="212">
                  <c:v>12.367229999999999</c:v>
                </c:pt>
                <c:pt idx="213">
                  <c:v>12.361130000000001</c:v>
                </c:pt>
                <c:pt idx="214">
                  <c:v>12.32145</c:v>
                </c:pt>
                <c:pt idx="215">
                  <c:v>12.32145</c:v>
                </c:pt>
                <c:pt idx="216">
                  <c:v>12.31535</c:v>
                </c:pt>
                <c:pt idx="217">
                  <c:v>12.220730000000001</c:v>
                </c:pt>
                <c:pt idx="218">
                  <c:v>12.376389999999999</c:v>
                </c:pt>
                <c:pt idx="219">
                  <c:v>12.416069999999999</c:v>
                </c:pt>
                <c:pt idx="220">
                  <c:v>12.34282</c:v>
                </c:pt>
                <c:pt idx="221">
                  <c:v>12.489319999999999</c:v>
                </c:pt>
                <c:pt idx="222">
                  <c:v>12.513730000000001</c:v>
                </c:pt>
                <c:pt idx="223">
                  <c:v>12.46795</c:v>
                </c:pt>
                <c:pt idx="224">
                  <c:v>12.449639999999999</c:v>
                </c:pt>
                <c:pt idx="225">
                  <c:v>12.583930000000001</c:v>
                </c:pt>
                <c:pt idx="226">
                  <c:v>12.61445</c:v>
                </c:pt>
                <c:pt idx="227">
                  <c:v>12.611400000000001</c:v>
                </c:pt>
                <c:pt idx="228">
                  <c:v>12.565619999999999</c:v>
                </c:pt>
                <c:pt idx="229">
                  <c:v>12.712120000000001</c:v>
                </c:pt>
                <c:pt idx="230">
                  <c:v>12.71518</c:v>
                </c:pt>
                <c:pt idx="231">
                  <c:v>12.712120000000001</c:v>
                </c:pt>
                <c:pt idx="232">
                  <c:v>12.71518</c:v>
                </c:pt>
                <c:pt idx="233">
                  <c:v>12.66634</c:v>
                </c:pt>
                <c:pt idx="234">
                  <c:v>12.80979</c:v>
                </c:pt>
                <c:pt idx="235">
                  <c:v>12.767059999999999</c:v>
                </c:pt>
                <c:pt idx="236">
                  <c:v>13.008179999999999</c:v>
                </c:pt>
                <c:pt idx="237">
                  <c:v>13.014280000000001</c:v>
                </c:pt>
                <c:pt idx="238">
                  <c:v>12.99597</c:v>
                </c:pt>
                <c:pt idx="239">
                  <c:v>12.91662</c:v>
                </c:pt>
                <c:pt idx="240">
                  <c:v>13.002080000000001</c:v>
                </c:pt>
                <c:pt idx="241">
                  <c:v>13.060070000000001</c:v>
                </c:pt>
                <c:pt idx="242">
                  <c:v>13.191310000000001</c:v>
                </c:pt>
                <c:pt idx="243">
                  <c:v>13.203520000000001</c:v>
                </c:pt>
                <c:pt idx="244">
                  <c:v>13.11806</c:v>
                </c:pt>
                <c:pt idx="245">
                  <c:v>13.11195</c:v>
                </c:pt>
                <c:pt idx="246">
                  <c:v>13.148579999999999</c:v>
                </c:pt>
                <c:pt idx="247">
                  <c:v>13.212670000000001</c:v>
                </c:pt>
                <c:pt idx="248">
                  <c:v>13.209619999999999</c:v>
                </c:pt>
                <c:pt idx="249">
                  <c:v>13.203520000000001</c:v>
                </c:pt>
                <c:pt idx="250">
                  <c:v>13.212670000000001</c:v>
                </c:pt>
                <c:pt idx="251">
                  <c:v>13.31644</c:v>
                </c:pt>
                <c:pt idx="252">
                  <c:v>13.340859999999999</c:v>
                </c:pt>
                <c:pt idx="253">
                  <c:v>13.2493</c:v>
                </c:pt>
                <c:pt idx="254">
                  <c:v>13.30729</c:v>
                </c:pt>
                <c:pt idx="255">
                  <c:v>13.353070000000001</c:v>
                </c:pt>
                <c:pt idx="256">
                  <c:v>13.392750000000001</c:v>
                </c:pt>
                <c:pt idx="257">
                  <c:v>13.3195</c:v>
                </c:pt>
                <c:pt idx="258">
                  <c:v>13.371379999999998</c:v>
                </c:pt>
                <c:pt idx="259">
                  <c:v>13.414110000000001</c:v>
                </c:pt>
                <c:pt idx="260">
                  <c:v>13.3256</c:v>
                </c:pt>
                <c:pt idx="261">
                  <c:v>13.50568</c:v>
                </c:pt>
                <c:pt idx="262">
                  <c:v>13.51483</c:v>
                </c:pt>
                <c:pt idx="263">
                  <c:v>13.51483</c:v>
                </c:pt>
                <c:pt idx="264">
                  <c:v>13.520940000000001</c:v>
                </c:pt>
                <c:pt idx="265">
                  <c:v>13.401900000000001</c:v>
                </c:pt>
                <c:pt idx="266">
                  <c:v>13.548409999999999</c:v>
                </c:pt>
                <c:pt idx="267">
                  <c:v>13.69796</c:v>
                </c:pt>
                <c:pt idx="268">
                  <c:v>13.7468</c:v>
                </c:pt>
                <c:pt idx="269">
                  <c:v>13.734590000000001</c:v>
                </c:pt>
                <c:pt idx="270">
                  <c:v>13.810889999999999</c:v>
                </c:pt>
                <c:pt idx="271">
                  <c:v>13.664390000000001</c:v>
                </c:pt>
                <c:pt idx="272">
                  <c:v>13.945180000000001</c:v>
                </c:pt>
                <c:pt idx="273">
                  <c:v>14.02454</c:v>
                </c:pt>
                <c:pt idx="274">
                  <c:v>13.994020000000001</c:v>
                </c:pt>
                <c:pt idx="275">
                  <c:v>14.00928</c:v>
                </c:pt>
                <c:pt idx="276">
                  <c:v>14.02759</c:v>
                </c:pt>
                <c:pt idx="277">
                  <c:v>14.070319999999999</c:v>
                </c:pt>
                <c:pt idx="278">
                  <c:v>13.997070000000001</c:v>
                </c:pt>
                <c:pt idx="279">
                  <c:v>13.981810000000001</c:v>
                </c:pt>
                <c:pt idx="280">
                  <c:v>14.012329999999999</c:v>
                </c:pt>
                <c:pt idx="281">
                  <c:v>14.003170000000001</c:v>
                </c:pt>
                <c:pt idx="282">
                  <c:v>13.801729999999999</c:v>
                </c:pt>
                <c:pt idx="283">
                  <c:v>13.9696</c:v>
                </c:pt>
                <c:pt idx="284">
                  <c:v>14.113050000000001</c:v>
                </c:pt>
                <c:pt idx="285">
                  <c:v>14.01538</c:v>
                </c:pt>
                <c:pt idx="286">
                  <c:v>14.09474</c:v>
                </c:pt>
                <c:pt idx="287">
                  <c:v>14.119159999999999</c:v>
                </c:pt>
                <c:pt idx="288">
                  <c:v>14.21377</c:v>
                </c:pt>
                <c:pt idx="289">
                  <c:v>14.198510000000001</c:v>
                </c:pt>
                <c:pt idx="290">
                  <c:v>14.317539999999999</c:v>
                </c:pt>
                <c:pt idx="291">
                  <c:v>14.375530000000001</c:v>
                </c:pt>
                <c:pt idx="292">
                  <c:v>14.506780000000001</c:v>
                </c:pt>
                <c:pt idx="293">
                  <c:v>14.515930000000001</c:v>
                </c:pt>
                <c:pt idx="294">
                  <c:v>14.512880000000001</c:v>
                </c:pt>
                <c:pt idx="295">
                  <c:v>14.573920000000001</c:v>
                </c:pt>
                <c:pt idx="296">
                  <c:v>14.708219999999999</c:v>
                </c:pt>
                <c:pt idx="297">
                  <c:v>14.717370000000001</c:v>
                </c:pt>
                <c:pt idx="298">
                  <c:v>14.811990000000002</c:v>
                </c:pt>
                <c:pt idx="299">
                  <c:v>14.824200000000001</c:v>
                </c:pt>
                <c:pt idx="300">
                  <c:v>14.918810000000001</c:v>
                </c:pt>
                <c:pt idx="301">
                  <c:v>14.662429999999999</c:v>
                </c:pt>
                <c:pt idx="302">
                  <c:v>14.708219999999999</c:v>
                </c:pt>
                <c:pt idx="303">
                  <c:v>15.080579999999999</c:v>
                </c:pt>
                <c:pt idx="304">
                  <c:v>15.040899999999999</c:v>
                </c:pt>
                <c:pt idx="305">
                  <c:v>15.013430000000001</c:v>
                </c:pt>
                <c:pt idx="306">
                  <c:v>15.101939999999999</c:v>
                </c:pt>
                <c:pt idx="307">
                  <c:v>15.1172</c:v>
                </c:pt>
                <c:pt idx="308">
                  <c:v>15.01953</c:v>
                </c:pt>
                <c:pt idx="309">
                  <c:v>14.92492</c:v>
                </c:pt>
                <c:pt idx="310">
                  <c:v>14.827249999999999</c:v>
                </c:pt>
                <c:pt idx="311">
                  <c:v>14.81809</c:v>
                </c:pt>
                <c:pt idx="312">
                  <c:v>14.81809</c:v>
                </c:pt>
                <c:pt idx="313">
                  <c:v>14.80894</c:v>
                </c:pt>
                <c:pt idx="314">
                  <c:v>14.93102</c:v>
                </c:pt>
                <c:pt idx="315">
                  <c:v>15.101939999999999</c:v>
                </c:pt>
                <c:pt idx="316">
                  <c:v>15.12025</c:v>
                </c:pt>
                <c:pt idx="317">
                  <c:v>15.040899999999999</c:v>
                </c:pt>
                <c:pt idx="318">
                  <c:v>15.01953</c:v>
                </c:pt>
                <c:pt idx="319">
                  <c:v>15.25455</c:v>
                </c:pt>
                <c:pt idx="320">
                  <c:v>15.30949</c:v>
                </c:pt>
                <c:pt idx="321">
                  <c:v>15.31559</c:v>
                </c:pt>
                <c:pt idx="322">
                  <c:v>15.32169</c:v>
                </c:pt>
                <c:pt idx="323">
                  <c:v>15.37663</c:v>
                </c:pt>
                <c:pt idx="324">
                  <c:v>15.32475</c:v>
                </c:pt>
                <c:pt idx="325">
                  <c:v>15.285070000000001</c:v>
                </c:pt>
                <c:pt idx="326">
                  <c:v>15.14772</c:v>
                </c:pt>
                <c:pt idx="327">
                  <c:v>15.050050000000001</c:v>
                </c:pt>
                <c:pt idx="328">
                  <c:v>15.013430000000001</c:v>
                </c:pt>
                <c:pt idx="329">
                  <c:v>15.013430000000001</c:v>
                </c:pt>
                <c:pt idx="330">
                  <c:v>15.013430000000001</c:v>
                </c:pt>
                <c:pt idx="331">
                  <c:v>15.214870000000001</c:v>
                </c:pt>
                <c:pt idx="332">
                  <c:v>15.31864</c:v>
                </c:pt>
                <c:pt idx="333">
                  <c:v>15.358320000000001</c:v>
                </c:pt>
                <c:pt idx="334">
                  <c:v>15.49872</c:v>
                </c:pt>
                <c:pt idx="335">
                  <c:v>15.44683</c:v>
                </c:pt>
                <c:pt idx="336">
                  <c:v>15.419359999999999</c:v>
                </c:pt>
                <c:pt idx="337">
                  <c:v>15.50787</c:v>
                </c:pt>
                <c:pt idx="338">
                  <c:v>15.53229</c:v>
                </c:pt>
                <c:pt idx="339">
                  <c:v>15.51703</c:v>
                </c:pt>
                <c:pt idx="340">
                  <c:v>15.60859</c:v>
                </c:pt>
                <c:pt idx="341">
                  <c:v>15.562809999999999</c:v>
                </c:pt>
                <c:pt idx="342">
                  <c:v>15.480409999999999</c:v>
                </c:pt>
                <c:pt idx="343">
                  <c:v>15.32169</c:v>
                </c:pt>
                <c:pt idx="344">
                  <c:v>15.303379999999999</c:v>
                </c:pt>
                <c:pt idx="345">
                  <c:v>15.434620000000001</c:v>
                </c:pt>
                <c:pt idx="346">
                  <c:v>15.70932</c:v>
                </c:pt>
                <c:pt idx="347">
                  <c:v>15.617750000000001</c:v>
                </c:pt>
                <c:pt idx="348">
                  <c:v>15.544500000000001</c:v>
                </c:pt>
                <c:pt idx="349">
                  <c:v>15.703209999999999</c:v>
                </c:pt>
                <c:pt idx="350">
                  <c:v>15.663530000000002</c:v>
                </c:pt>
                <c:pt idx="351">
                  <c:v>15.620799999999999</c:v>
                </c:pt>
                <c:pt idx="352">
                  <c:v>15.70626</c:v>
                </c:pt>
                <c:pt idx="353">
                  <c:v>15.663530000000002</c:v>
                </c:pt>
                <c:pt idx="354">
                  <c:v>15.816140000000001</c:v>
                </c:pt>
                <c:pt idx="355">
                  <c:v>15.742889999999999</c:v>
                </c:pt>
                <c:pt idx="356">
                  <c:v>15.810039999999999</c:v>
                </c:pt>
                <c:pt idx="357">
                  <c:v>15.819190000000001</c:v>
                </c:pt>
                <c:pt idx="358">
                  <c:v>15.76731</c:v>
                </c:pt>
                <c:pt idx="359">
                  <c:v>15.822239999999999</c:v>
                </c:pt>
                <c:pt idx="360">
                  <c:v>15.816140000000001</c:v>
                </c:pt>
                <c:pt idx="361">
                  <c:v>15.761199999999999</c:v>
                </c:pt>
                <c:pt idx="362">
                  <c:v>15.666590000000001</c:v>
                </c:pt>
                <c:pt idx="363">
                  <c:v>15.53229</c:v>
                </c:pt>
                <c:pt idx="364">
                  <c:v>15.44683</c:v>
                </c:pt>
                <c:pt idx="365">
                  <c:v>15.422409999999999</c:v>
                </c:pt>
                <c:pt idx="366">
                  <c:v>15.416310000000001</c:v>
                </c:pt>
                <c:pt idx="367">
                  <c:v>15.333900000000002</c:v>
                </c:pt>
                <c:pt idx="368">
                  <c:v>15.31864</c:v>
                </c:pt>
                <c:pt idx="369">
                  <c:v>15.31559</c:v>
                </c:pt>
                <c:pt idx="370">
                  <c:v>15.31864</c:v>
                </c:pt>
                <c:pt idx="371">
                  <c:v>15.312539999999998</c:v>
                </c:pt>
                <c:pt idx="372">
                  <c:v>15.31864</c:v>
                </c:pt>
                <c:pt idx="373">
                  <c:v>15.303379999999999</c:v>
                </c:pt>
                <c:pt idx="374">
                  <c:v>15.220969999999999</c:v>
                </c:pt>
                <c:pt idx="375">
                  <c:v>15.220969999999999</c:v>
                </c:pt>
                <c:pt idx="376">
                  <c:v>15.220969999999999</c:v>
                </c:pt>
                <c:pt idx="377">
                  <c:v>15.217919999999999</c:v>
                </c:pt>
                <c:pt idx="378">
                  <c:v>15.220969999999999</c:v>
                </c:pt>
                <c:pt idx="379">
                  <c:v>15.217919999999999</c:v>
                </c:pt>
                <c:pt idx="380">
                  <c:v>15.214870000000001</c:v>
                </c:pt>
                <c:pt idx="381">
                  <c:v>15.217919999999999</c:v>
                </c:pt>
                <c:pt idx="382">
                  <c:v>15.123309999999998</c:v>
                </c:pt>
                <c:pt idx="383">
                  <c:v>15.12025</c:v>
                </c:pt>
                <c:pt idx="384">
                  <c:v>15.431569999999999</c:v>
                </c:pt>
                <c:pt idx="385">
                  <c:v>15.690999999999999</c:v>
                </c:pt>
                <c:pt idx="386">
                  <c:v>15.63912</c:v>
                </c:pt>
                <c:pt idx="387">
                  <c:v>15.611649999999999</c:v>
                </c:pt>
                <c:pt idx="388">
                  <c:v>15.626910000000001</c:v>
                </c:pt>
                <c:pt idx="389">
                  <c:v>15.9077</c:v>
                </c:pt>
                <c:pt idx="390">
                  <c:v>15.843610000000002</c:v>
                </c:pt>
                <c:pt idx="391">
                  <c:v>15.742889999999999</c:v>
                </c:pt>
                <c:pt idx="392">
                  <c:v>15.874130000000001</c:v>
                </c:pt>
                <c:pt idx="393">
                  <c:v>15.834449999999999</c:v>
                </c:pt>
                <c:pt idx="394">
                  <c:v>15.739839999999999</c:v>
                </c:pt>
                <c:pt idx="395">
                  <c:v>15.553660000000001</c:v>
                </c:pt>
                <c:pt idx="396">
                  <c:v>15.51703</c:v>
                </c:pt>
                <c:pt idx="397">
                  <c:v>15.4682</c:v>
                </c:pt>
                <c:pt idx="398">
                  <c:v>15.58723</c:v>
                </c:pt>
                <c:pt idx="399">
                  <c:v>15.9016</c:v>
                </c:pt>
                <c:pt idx="400">
                  <c:v>15.816140000000001</c:v>
                </c:pt>
                <c:pt idx="401">
                  <c:v>15.663530000000002</c:v>
                </c:pt>
                <c:pt idx="402">
                  <c:v>15.523140000000001</c:v>
                </c:pt>
                <c:pt idx="403">
                  <c:v>15.513979999999998</c:v>
                </c:pt>
                <c:pt idx="404">
                  <c:v>15.428520000000001</c:v>
                </c:pt>
                <c:pt idx="405">
                  <c:v>15.416310000000001</c:v>
                </c:pt>
                <c:pt idx="406">
                  <c:v>15.416310000000001</c:v>
                </c:pt>
                <c:pt idx="407">
                  <c:v>15.452940000000002</c:v>
                </c:pt>
                <c:pt idx="408">
                  <c:v>15.684900000000001</c:v>
                </c:pt>
                <c:pt idx="409">
                  <c:v>15.71542</c:v>
                </c:pt>
                <c:pt idx="410">
                  <c:v>15.629960000000001</c:v>
                </c:pt>
                <c:pt idx="411">
                  <c:v>15.538399999999999</c:v>
                </c:pt>
                <c:pt idx="412">
                  <c:v>15.52008</c:v>
                </c:pt>
                <c:pt idx="413">
                  <c:v>15.52008</c:v>
                </c:pt>
                <c:pt idx="414">
                  <c:v>15.51703</c:v>
                </c:pt>
                <c:pt idx="415">
                  <c:v>15.51703</c:v>
                </c:pt>
                <c:pt idx="416">
                  <c:v>15.43768</c:v>
                </c:pt>
                <c:pt idx="417">
                  <c:v>15.416310000000001</c:v>
                </c:pt>
                <c:pt idx="418">
                  <c:v>15.416310000000001</c:v>
                </c:pt>
                <c:pt idx="419">
                  <c:v>15.419359999999999</c:v>
                </c:pt>
                <c:pt idx="420">
                  <c:v>15.382739999999998</c:v>
                </c:pt>
                <c:pt idx="421">
                  <c:v>15.31864</c:v>
                </c:pt>
                <c:pt idx="422">
                  <c:v>15.32169</c:v>
                </c:pt>
                <c:pt idx="423">
                  <c:v>15.312539999999998</c:v>
                </c:pt>
                <c:pt idx="424">
                  <c:v>15.31559</c:v>
                </c:pt>
                <c:pt idx="425">
                  <c:v>15.31559</c:v>
                </c:pt>
                <c:pt idx="426">
                  <c:v>15.31864</c:v>
                </c:pt>
                <c:pt idx="427">
                  <c:v>15.31559</c:v>
                </c:pt>
                <c:pt idx="428">
                  <c:v>15.31864</c:v>
                </c:pt>
                <c:pt idx="429">
                  <c:v>15.220969999999999</c:v>
                </c:pt>
                <c:pt idx="430">
                  <c:v>15.220969999999999</c:v>
                </c:pt>
                <c:pt idx="431">
                  <c:v>15.217919999999999</c:v>
                </c:pt>
                <c:pt idx="432">
                  <c:v>15.217919999999999</c:v>
                </c:pt>
                <c:pt idx="433">
                  <c:v>15.217919999999999</c:v>
                </c:pt>
                <c:pt idx="434">
                  <c:v>15.217919999999999</c:v>
                </c:pt>
                <c:pt idx="435">
                  <c:v>15.220969999999999</c:v>
                </c:pt>
                <c:pt idx="436">
                  <c:v>15.40105</c:v>
                </c:pt>
                <c:pt idx="437">
                  <c:v>15.797829999999999</c:v>
                </c:pt>
                <c:pt idx="438">
                  <c:v>15.79172</c:v>
                </c:pt>
                <c:pt idx="439">
                  <c:v>15.64522</c:v>
                </c:pt>
                <c:pt idx="440">
                  <c:v>15.52924</c:v>
                </c:pt>
                <c:pt idx="441">
                  <c:v>15.51703</c:v>
                </c:pt>
                <c:pt idx="442">
                  <c:v>15.434620000000001</c:v>
                </c:pt>
                <c:pt idx="443">
                  <c:v>15.416310000000001</c:v>
                </c:pt>
                <c:pt idx="444">
                  <c:v>15.413260000000001</c:v>
                </c:pt>
                <c:pt idx="445">
                  <c:v>15.416310000000001</c:v>
                </c:pt>
                <c:pt idx="446">
                  <c:v>15.416310000000001</c:v>
                </c:pt>
                <c:pt idx="447">
                  <c:v>15.419359999999999</c:v>
                </c:pt>
                <c:pt idx="448">
                  <c:v>15.3278</c:v>
                </c:pt>
                <c:pt idx="449">
                  <c:v>15.312539999999998</c:v>
                </c:pt>
                <c:pt idx="450">
                  <c:v>15.312539999999998</c:v>
                </c:pt>
                <c:pt idx="451">
                  <c:v>15.312539999999998</c:v>
                </c:pt>
                <c:pt idx="452">
                  <c:v>15.312539999999998</c:v>
                </c:pt>
                <c:pt idx="453">
                  <c:v>15.32169</c:v>
                </c:pt>
                <c:pt idx="454">
                  <c:v>15.26676</c:v>
                </c:pt>
                <c:pt idx="455">
                  <c:v>15.236230000000001</c:v>
                </c:pt>
                <c:pt idx="456">
                  <c:v>15.217919999999999</c:v>
                </c:pt>
                <c:pt idx="457">
                  <c:v>15.214870000000001</c:v>
                </c:pt>
                <c:pt idx="458">
                  <c:v>15.217919999999999</c:v>
                </c:pt>
                <c:pt idx="459">
                  <c:v>15.224030000000001</c:v>
                </c:pt>
                <c:pt idx="460">
                  <c:v>15.214870000000001</c:v>
                </c:pt>
                <c:pt idx="461">
                  <c:v>15.214870000000001</c:v>
                </c:pt>
                <c:pt idx="462">
                  <c:v>15.217919999999999</c:v>
                </c:pt>
                <c:pt idx="463">
                  <c:v>15.217919999999999</c:v>
                </c:pt>
                <c:pt idx="464">
                  <c:v>15.214870000000001</c:v>
                </c:pt>
                <c:pt idx="465">
                  <c:v>15.217919999999999</c:v>
                </c:pt>
                <c:pt idx="466">
                  <c:v>15.217919999999999</c:v>
                </c:pt>
                <c:pt idx="467">
                  <c:v>15.217919999999999</c:v>
                </c:pt>
                <c:pt idx="468">
                  <c:v>15.175190000000001</c:v>
                </c:pt>
                <c:pt idx="469">
                  <c:v>15.178240000000001</c:v>
                </c:pt>
                <c:pt idx="470">
                  <c:v>15.14162</c:v>
                </c:pt>
                <c:pt idx="471">
                  <c:v>15.1172</c:v>
                </c:pt>
                <c:pt idx="472">
                  <c:v>15.11415</c:v>
                </c:pt>
                <c:pt idx="473">
                  <c:v>15.1172</c:v>
                </c:pt>
                <c:pt idx="474">
                  <c:v>15.12025</c:v>
                </c:pt>
                <c:pt idx="475">
                  <c:v>15.1172</c:v>
                </c:pt>
                <c:pt idx="476">
                  <c:v>15.11415</c:v>
                </c:pt>
                <c:pt idx="477">
                  <c:v>15.1172</c:v>
                </c:pt>
                <c:pt idx="478">
                  <c:v>15.11415</c:v>
                </c:pt>
                <c:pt idx="479">
                  <c:v>15.1172</c:v>
                </c:pt>
                <c:pt idx="480">
                  <c:v>15.11415</c:v>
                </c:pt>
                <c:pt idx="481">
                  <c:v>15.1172</c:v>
                </c:pt>
                <c:pt idx="482">
                  <c:v>15.1172</c:v>
                </c:pt>
                <c:pt idx="483">
                  <c:v>15.1172</c:v>
                </c:pt>
                <c:pt idx="484">
                  <c:v>15.11415</c:v>
                </c:pt>
                <c:pt idx="485">
                  <c:v>15.11415</c:v>
                </c:pt>
                <c:pt idx="486">
                  <c:v>15.1172</c:v>
                </c:pt>
                <c:pt idx="487">
                  <c:v>15.1172</c:v>
                </c:pt>
                <c:pt idx="488">
                  <c:v>15.11415</c:v>
                </c:pt>
                <c:pt idx="489">
                  <c:v>15.12025</c:v>
                </c:pt>
                <c:pt idx="490">
                  <c:v>15.1172</c:v>
                </c:pt>
                <c:pt idx="491">
                  <c:v>15.1172</c:v>
                </c:pt>
                <c:pt idx="492">
                  <c:v>15.12025</c:v>
                </c:pt>
                <c:pt idx="493">
                  <c:v>15.05616</c:v>
                </c:pt>
                <c:pt idx="494">
                  <c:v>15.013430000000001</c:v>
                </c:pt>
                <c:pt idx="495">
                  <c:v>15.013430000000001</c:v>
                </c:pt>
                <c:pt idx="496">
                  <c:v>15.01648</c:v>
                </c:pt>
                <c:pt idx="497">
                  <c:v>15.01648</c:v>
                </c:pt>
                <c:pt idx="498">
                  <c:v>15.01648</c:v>
                </c:pt>
                <c:pt idx="499">
                  <c:v>15.01648</c:v>
                </c:pt>
                <c:pt idx="500">
                  <c:v>15.01648</c:v>
                </c:pt>
                <c:pt idx="501">
                  <c:v>15.013430000000001</c:v>
                </c:pt>
                <c:pt idx="502">
                  <c:v>15.01648</c:v>
                </c:pt>
                <c:pt idx="503">
                  <c:v>15.01648</c:v>
                </c:pt>
                <c:pt idx="504">
                  <c:v>15.01648</c:v>
                </c:pt>
                <c:pt idx="505">
                  <c:v>15.01648</c:v>
                </c:pt>
                <c:pt idx="506">
                  <c:v>15.013430000000001</c:v>
                </c:pt>
                <c:pt idx="507">
                  <c:v>15.01648</c:v>
                </c:pt>
                <c:pt idx="508">
                  <c:v>15.01648</c:v>
                </c:pt>
                <c:pt idx="509">
                  <c:v>15.01648</c:v>
                </c:pt>
                <c:pt idx="510">
                  <c:v>15.01648</c:v>
                </c:pt>
                <c:pt idx="511">
                  <c:v>15.013430000000001</c:v>
                </c:pt>
                <c:pt idx="512">
                  <c:v>15.01648</c:v>
                </c:pt>
                <c:pt idx="513">
                  <c:v>15.01648</c:v>
                </c:pt>
                <c:pt idx="514">
                  <c:v>15.01648</c:v>
                </c:pt>
                <c:pt idx="515">
                  <c:v>15.01953</c:v>
                </c:pt>
                <c:pt idx="516">
                  <c:v>15.013430000000001</c:v>
                </c:pt>
                <c:pt idx="517">
                  <c:v>15.01648</c:v>
                </c:pt>
                <c:pt idx="518">
                  <c:v>15.013430000000001</c:v>
                </c:pt>
                <c:pt idx="519">
                  <c:v>15.01953</c:v>
                </c:pt>
                <c:pt idx="520">
                  <c:v>15.013430000000001</c:v>
                </c:pt>
                <c:pt idx="521">
                  <c:v>15.013430000000001</c:v>
                </c:pt>
                <c:pt idx="522">
                  <c:v>15.01953</c:v>
                </c:pt>
                <c:pt idx="523">
                  <c:v>15.01648</c:v>
                </c:pt>
                <c:pt idx="524">
                  <c:v>15.013430000000001</c:v>
                </c:pt>
                <c:pt idx="525">
                  <c:v>15.01648</c:v>
                </c:pt>
                <c:pt idx="526">
                  <c:v>15.01648</c:v>
                </c:pt>
                <c:pt idx="527">
                  <c:v>15.01953</c:v>
                </c:pt>
                <c:pt idx="528">
                  <c:v>15.013430000000001</c:v>
                </c:pt>
                <c:pt idx="529">
                  <c:v>15.01953</c:v>
                </c:pt>
                <c:pt idx="530">
                  <c:v>14.93713</c:v>
                </c:pt>
                <c:pt idx="531">
                  <c:v>14.918810000000001</c:v>
                </c:pt>
                <c:pt idx="532">
                  <c:v>14.918810000000001</c:v>
                </c:pt>
                <c:pt idx="533">
                  <c:v>14.915760000000001</c:v>
                </c:pt>
                <c:pt idx="534">
                  <c:v>14.915760000000001</c:v>
                </c:pt>
                <c:pt idx="535">
                  <c:v>14.921869999999998</c:v>
                </c:pt>
                <c:pt idx="536">
                  <c:v>14.915760000000001</c:v>
                </c:pt>
                <c:pt idx="537">
                  <c:v>14.915760000000001</c:v>
                </c:pt>
                <c:pt idx="538">
                  <c:v>14.918810000000001</c:v>
                </c:pt>
                <c:pt idx="539">
                  <c:v>14.918810000000001</c:v>
                </c:pt>
                <c:pt idx="540">
                  <c:v>14.918810000000001</c:v>
                </c:pt>
                <c:pt idx="541">
                  <c:v>14.918810000000001</c:v>
                </c:pt>
                <c:pt idx="542">
                  <c:v>14.918810000000001</c:v>
                </c:pt>
                <c:pt idx="543">
                  <c:v>14.915760000000001</c:v>
                </c:pt>
                <c:pt idx="544">
                  <c:v>14.918810000000001</c:v>
                </c:pt>
                <c:pt idx="545">
                  <c:v>14.921869999999998</c:v>
                </c:pt>
                <c:pt idx="546">
                  <c:v>14.915760000000001</c:v>
                </c:pt>
                <c:pt idx="547">
                  <c:v>14.918810000000001</c:v>
                </c:pt>
                <c:pt idx="548">
                  <c:v>14.918810000000001</c:v>
                </c:pt>
                <c:pt idx="549">
                  <c:v>14.921869999999998</c:v>
                </c:pt>
                <c:pt idx="550">
                  <c:v>14.915760000000001</c:v>
                </c:pt>
                <c:pt idx="551">
                  <c:v>14.918810000000001</c:v>
                </c:pt>
                <c:pt idx="552">
                  <c:v>14.918810000000001</c:v>
                </c:pt>
                <c:pt idx="553">
                  <c:v>14.915760000000001</c:v>
                </c:pt>
                <c:pt idx="554">
                  <c:v>14.918810000000001</c:v>
                </c:pt>
                <c:pt idx="555">
                  <c:v>14.915760000000001</c:v>
                </c:pt>
                <c:pt idx="556">
                  <c:v>14.918810000000001</c:v>
                </c:pt>
                <c:pt idx="557">
                  <c:v>14.921869999999998</c:v>
                </c:pt>
                <c:pt idx="558">
                  <c:v>14.918810000000001</c:v>
                </c:pt>
                <c:pt idx="559">
                  <c:v>14.921869999999998</c:v>
                </c:pt>
                <c:pt idx="560">
                  <c:v>14.915760000000001</c:v>
                </c:pt>
                <c:pt idx="561">
                  <c:v>14.918810000000001</c:v>
                </c:pt>
                <c:pt idx="562">
                  <c:v>14.915760000000001</c:v>
                </c:pt>
                <c:pt idx="563">
                  <c:v>14.918810000000001</c:v>
                </c:pt>
                <c:pt idx="564">
                  <c:v>14.918810000000001</c:v>
                </c:pt>
                <c:pt idx="565">
                  <c:v>14.918810000000001</c:v>
                </c:pt>
                <c:pt idx="566">
                  <c:v>14.918810000000001</c:v>
                </c:pt>
                <c:pt idx="567">
                  <c:v>14.915760000000001</c:v>
                </c:pt>
                <c:pt idx="568">
                  <c:v>14.921869999999998</c:v>
                </c:pt>
                <c:pt idx="569">
                  <c:v>14.918810000000001</c:v>
                </c:pt>
                <c:pt idx="570">
                  <c:v>14.915760000000001</c:v>
                </c:pt>
                <c:pt idx="571">
                  <c:v>14.918810000000001</c:v>
                </c:pt>
                <c:pt idx="572">
                  <c:v>14.915760000000001</c:v>
                </c:pt>
                <c:pt idx="573">
                  <c:v>14.918810000000001</c:v>
                </c:pt>
                <c:pt idx="574">
                  <c:v>14.918810000000001</c:v>
                </c:pt>
                <c:pt idx="575">
                  <c:v>14.915760000000001</c:v>
                </c:pt>
                <c:pt idx="576">
                  <c:v>14.86082</c:v>
                </c:pt>
                <c:pt idx="577">
                  <c:v>14.81504</c:v>
                </c:pt>
                <c:pt idx="578">
                  <c:v>14.81809</c:v>
                </c:pt>
                <c:pt idx="579">
                  <c:v>14.81504</c:v>
                </c:pt>
                <c:pt idx="580">
                  <c:v>14.81504</c:v>
                </c:pt>
                <c:pt idx="581">
                  <c:v>14.81809</c:v>
                </c:pt>
                <c:pt idx="582">
                  <c:v>14.81809</c:v>
                </c:pt>
                <c:pt idx="583">
                  <c:v>14.81809</c:v>
                </c:pt>
                <c:pt idx="584">
                  <c:v>14.81809</c:v>
                </c:pt>
                <c:pt idx="585">
                  <c:v>14.81504</c:v>
                </c:pt>
                <c:pt idx="586">
                  <c:v>14.81504</c:v>
                </c:pt>
                <c:pt idx="587">
                  <c:v>14.81809</c:v>
                </c:pt>
                <c:pt idx="588">
                  <c:v>14.821149999999999</c:v>
                </c:pt>
                <c:pt idx="589">
                  <c:v>14.81504</c:v>
                </c:pt>
                <c:pt idx="590">
                  <c:v>14.81504</c:v>
                </c:pt>
                <c:pt idx="591">
                  <c:v>14.81809</c:v>
                </c:pt>
                <c:pt idx="592">
                  <c:v>14.81504</c:v>
                </c:pt>
                <c:pt idx="593">
                  <c:v>14.81504</c:v>
                </c:pt>
                <c:pt idx="594">
                  <c:v>14.811990000000002</c:v>
                </c:pt>
                <c:pt idx="595">
                  <c:v>14.821149999999999</c:v>
                </c:pt>
                <c:pt idx="596">
                  <c:v>14.81504</c:v>
                </c:pt>
                <c:pt idx="597">
                  <c:v>14.79368</c:v>
                </c:pt>
                <c:pt idx="598">
                  <c:v>14.72348</c:v>
                </c:pt>
                <c:pt idx="599">
                  <c:v>14.717370000000001</c:v>
                </c:pt>
                <c:pt idx="600">
                  <c:v>14.720419999999999</c:v>
                </c:pt>
                <c:pt idx="601">
                  <c:v>14.717370000000001</c:v>
                </c:pt>
                <c:pt idx="602">
                  <c:v>14.72653</c:v>
                </c:pt>
                <c:pt idx="603">
                  <c:v>8.4360900000000001</c:v>
                </c:pt>
                <c:pt idx="604">
                  <c:v>0.72641</c:v>
                </c:pt>
                <c:pt idx="605">
                  <c:v>-0.86069999999999991</c:v>
                </c:pt>
                <c:pt idx="606">
                  <c:v>-0.89427000000000012</c:v>
                </c:pt>
                <c:pt idx="607">
                  <c:v>-0.89733000000000007</c:v>
                </c:pt>
                <c:pt idx="608">
                  <c:v>-0.89733000000000007</c:v>
                </c:pt>
                <c:pt idx="609">
                  <c:v>-0.89733000000000007</c:v>
                </c:pt>
                <c:pt idx="610">
                  <c:v>-0.89733000000000007</c:v>
                </c:pt>
                <c:pt idx="611">
                  <c:v>-0.89427000000000012</c:v>
                </c:pt>
                <c:pt idx="612">
                  <c:v>-0.89733000000000007</c:v>
                </c:pt>
                <c:pt idx="613">
                  <c:v>-0.89733000000000007</c:v>
                </c:pt>
                <c:pt idx="614">
                  <c:v>-0.90037999999999996</c:v>
                </c:pt>
                <c:pt idx="615">
                  <c:v>-0.89733000000000007</c:v>
                </c:pt>
                <c:pt idx="616">
                  <c:v>-0.89427000000000012</c:v>
                </c:pt>
                <c:pt idx="617">
                  <c:v>-0.90343000000000007</c:v>
                </c:pt>
                <c:pt idx="618">
                  <c:v>-0.89733000000000007</c:v>
                </c:pt>
                <c:pt idx="619">
                  <c:v>-0.90343000000000007</c:v>
                </c:pt>
                <c:pt idx="620">
                  <c:v>-0.90037999999999996</c:v>
                </c:pt>
                <c:pt idx="621">
                  <c:v>-0.90343000000000007</c:v>
                </c:pt>
                <c:pt idx="622">
                  <c:v>-0.90343000000000007</c:v>
                </c:pt>
                <c:pt idx="623">
                  <c:v>-0.90037999999999996</c:v>
                </c:pt>
                <c:pt idx="624">
                  <c:v>-0.90037999999999996</c:v>
                </c:pt>
                <c:pt idx="625">
                  <c:v>-0.89733000000000007</c:v>
                </c:pt>
                <c:pt idx="626">
                  <c:v>-0.89733000000000007</c:v>
                </c:pt>
                <c:pt idx="627">
                  <c:v>-0.90343000000000007</c:v>
                </c:pt>
              </c:numCache>
            </c:numRef>
          </c:yVal>
          <c:smooth val="0"/>
        </c:ser>
        <c:ser>
          <c:idx val="1"/>
          <c:order val="1"/>
          <c:tx>
            <c:v>U4-CONTROL</c:v>
          </c:tx>
          <c:marker>
            <c:symbol val="none"/>
          </c:marker>
          <c:xVal>
            <c:numRef>
              <c:f>'DATA-editted'!$BN$6:$BN$375</c:f>
              <c:numCache>
                <c:formatCode>General</c:formatCode>
                <c:ptCount val="370"/>
                <c:pt idx="0">
                  <c:v>3.0499999999999998E-3</c:v>
                </c:pt>
                <c:pt idx="1">
                  <c:v>0</c:v>
                </c:pt>
                <c:pt idx="2">
                  <c:v>0</c:v>
                </c:pt>
                <c:pt idx="3">
                  <c:v>-3.0499999999999998E-3</c:v>
                </c:pt>
                <c:pt idx="4">
                  <c:v>0</c:v>
                </c:pt>
                <c:pt idx="5">
                  <c:v>0</c:v>
                </c:pt>
                <c:pt idx="6">
                  <c:v>-6.0999999999999995E-3</c:v>
                </c:pt>
                <c:pt idx="7">
                  <c:v>0</c:v>
                </c:pt>
                <c:pt idx="8">
                  <c:v>-3.0499999999999998E-3</c:v>
                </c:pt>
                <c:pt idx="9">
                  <c:v>0</c:v>
                </c:pt>
                <c:pt idx="10">
                  <c:v>-3.0499999999999998E-3</c:v>
                </c:pt>
                <c:pt idx="11">
                  <c:v>-3.0499999999999998E-3</c:v>
                </c:pt>
                <c:pt idx="12">
                  <c:v>-3.0499999999999998E-3</c:v>
                </c:pt>
                <c:pt idx="13">
                  <c:v>-3.0499999999999998E-3</c:v>
                </c:pt>
                <c:pt idx="14">
                  <c:v>0.18007999999999999</c:v>
                </c:pt>
                <c:pt idx="15">
                  <c:v>0.47308</c:v>
                </c:pt>
                <c:pt idx="16">
                  <c:v>0.60736999999999997</c:v>
                </c:pt>
                <c:pt idx="17">
                  <c:v>0.92174000000000011</c:v>
                </c:pt>
                <c:pt idx="18">
                  <c:v>1.08351</c:v>
                </c:pt>
                <c:pt idx="19">
                  <c:v>1.2574800000000002</c:v>
                </c:pt>
                <c:pt idx="20">
                  <c:v>1.33378</c:v>
                </c:pt>
                <c:pt idx="21">
                  <c:v>1.4009299999999998</c:v>
                </c:pt>
                <c:pt idx="22">
                  <c:v>1.4955400000000001</c:v>
                </c:pt>
                <c:pt idx="23">
                  <c:v>1.57795</c:v>
                </c:pt>
                <c:pt idx="24">
                  <c:v>1.71225</c:v>
                </c:pt>
                <c:pt idx="25">
                  <c:v>1.89537</c:v>
                </c:pt>
                <c:pt idx="26">
                  <c:v>1.9869399999999999</c:v>
                </c:pt>
                <c:pt idx="27">
                  <c:v>2.0724</c:v>
                </c:pt>
                <c:pt idx="28">
                  <c:v>2.19143</c:v>
                </c:pt>
                <c:pt idx="29">
                  <c:v>2.1212299999999997</c:v>
                </c:pt>
                <c:pt idx="30">
                  <c:v>2.1456499999999998</c:v>
                </c:pt>
                <c:pt idx="31">
                  <c:v>3.0216099999999999</c:v>
                </c:pt>
                <c:pt idx="32">
                  <c:v>3.6442399999999999</c:v>
                </c:pt>
                <c:pt idx="33">
                  <c:v>3.9494600000000002</c:v>
                </c:pt>
                <c:pt idx="34">
                  <c:v>4.1997299999999997</c:v>
                </c:pt>
                <c:pt idx="35">
                  <c:v>4.3981200000000005</c:v>
                </c:pt>
                <c:pt idx="36">
                  <c:v>4.4133800000000001</c:v>
                </c:pt>
                <c:pt idx="37">
                  <c:v>4.4500099999999998</c:v>
                </c:pt>
                <c:pt idx="38">
                  <c:v>4.9413999999999998</c:v>
                </c:pt>
                <c:pt idx="39">
                  <c:v>5.1947299999999998</c:v>
                </c:pt>
                <c:pt idx="40">
                  <c:v>5.3076499999999998</c:v>
                </c:pt>
                <c:pt idx="41">
                  <c:v>5.4053200000000006</c:v>
                </c:pt>
                <c:pt idx="42">
                  <c:v>5.5029899999999996</c:v>
                </c:pt>
                <c:pt idx="43">
                  <c:v>5.5976099999999995</c:v>
                </c:pt>
                <c:pt idx="44">
                  <c:v>5.6830699999999998</c:v>
                </c:pt>
                <c:pt idx="45">
                  <c:v>5.7105399999999999</c:v>
                </c:pt>
                <c:pt idx="46">
                  <c:v>5.84178</c:v>
                </c:pt>
                <c:pt idx="47">
                  <c:v>5.9150300000000007</c:v>
                </c:pt>
                <c:pt idx="48">
                  <c:v>5.97302</c:v>
                </c:pt>
                <c:pt idx="49">
                  <c:v>6.0157500000000006</c:v>
                </c:pt>
                <c:pt idx="50">
                  <c:v>6.1103700000000005</c:v>
                </c:pt>
                <c:pt idx="51">
                  <c:v>6.1195199999999996</c:v>
                </c:pt>
                <c:pt idx="52">
                  <c:v>6.5132500000000002</c:v>
                </c:pt>
                <c:pt idx="53">
                  <c:v>7.1175699999999997</c:v>
                </c:pt>
                <c:pt idx="54">
                  <c:v>7.4502499999999996</c:v>
                </c:pt>
                <c:pt idx="55">
                  <c:v>7.6791600000000004</c:v>
                </c:pt>
                <c:pt idx="56">
                  <c:v>7.8592399999999998</c:v>
                </c:pt>
                <c:pt idx="57">
                  <c:v>7.9935299999999998</c:v>
                </c:pt>
                <c:pt idx="58">
                  <c:v>8.17666</c:v>
                </c:pt>
                <c:pt idx="59">
                  <c:v>8.2224400000000006</c:v>
                </c:pt>
                <c:pt idx="60">
                  <c:v>9.1167100000000012</c:v>
                </c:pt>
                <c:pt idx="61">
                  <c:v>9.8278599999999994</c:v>
                </c:pt>
                <c:pt idx="62">
                  <c:v>10.023200000000001</c:v>
                </c:pt>
                <c:pt idx="63">
                  <c:v>10.023200000000001</c:v>
                </c:pt>
                <c:pt idx="64">
                  <c:v>10.157490000000001</c:v>
                </c:pt>
                <c:pt idx="65">
                  <c:v>10.40166</c:v>
                </c:pt>
                <c:pt idx="66">
                  <c:v>10.587840000000002</c:v>
                </c:pt>
                <c:pt idx="67">
                  <c:v>10.676349999999999</c:v>
                </c:pt>
                <c:pt idx="68">
                  <c:v>10.816749999999999</c:v>
                </c:pt>
                <c:pt idx="69">
                  <c:v>10.99072</c:v>
                </c:pt>
                <c:pt idx="70">
                  <c:v>11.268470000000001</c:v>
                </c:pt>
                <c:pt idx="71">
                  <c:v>11.42412</c:v>
                </c:pt>
                <c:pt idx="72">
                  <c:v>11.332560000000001</c:v>
                </c:pt>
                <c:pt idx="73">
                  <c:v>11.512639999999999</c:v>
                </c:pt>
                <c:pt idx="74">
                  <c:v>11.711020000000001</c:v>
                </c:pt>
                <c:pt idx="75">
                  <c:v>11.900260000000001</c:v>
                </c:pt>
                <c:pt idx="76">
                  <c:v>11.93078</c:v>
                </c:pt>
                <c:pt idx="77">
                  <c:v>11.973510000000001</c:v>
                </c:pt>
                <c:pt idx="78">
                  <c:v>12.297029999999999</c:v>
                </c:pt>
                <c:pt idx="79">
                  <c:v>12.580880000000001</c:v>
                </c:pt>
                <c:pt idx="80">
                  <c:v>12.623610000000001</c:v>
                </c:pt>
                <c:pt idx="81">
                  <c:v>12.626659999999999</c:v>
                </c:pt>
                <c:pt idx="82">
                  <c:v>12.562570000000001</c:v>
                </c:pt>
                <c:pt idx="83">
                  <c:v>12.529000000000002</c:v>
                </c:pt>
                <c:pt idx="84">
                  <c:v>12.495419999999999</c:v>
                </c:pt>
                <c:pt idx="85">
                  <c:v>12.434380000000001</c:v>
                </c:pt>
                <c:pt idx="86">
                  <c:v>12.47711</c:v>
                </c:pt>
                <c:pt idx="87">
                  <c:v>12.968499999999999</c:v>
                </c:pt>
                <c:pt idx="88">
                  <c:v>13.411059999999999</c:v>
                </c:pt>
                <c:pt idx="89">
                  <c:v>13.77732</c:v>
                </c:pt>
                <c:pt idx="90">
                  <c:v>14.048959999999999</c:v>
                </c:pt>
                <c:pt idx="91">
                  <c:v>14.20767</c:v>
                </c:pt>
                <c:pt idx="92">
                  <c:v>14.17104</c:v>
                </c:pt>
                <c:pt idx="93">
                  <c:v>14.833350000000001</c:v>
                </c:pt>
                <c:pt idx="94">
                  <c:v>15.38579</c:v>
                </c:pt>
                <c:pt idx="95">
                  <c:v>15.382739999999998</c:v>
                </c:pt>
                <c:pt idx="96">
                  <c:v>15.40105</c:v>
                </c:pt>
                <c:pt idx="97">
                  <c:v>15.79172</c:v>
                </c:pt>
                <c:pt idx="98">
                  <c:v>15.926020000000001</c:v>
                </c:pt>
                <c:pt idx="99">
                  <c:v>16.029790000000002</c:v>
                </c:pt>
                <c:pt idx="100">
                  <c:v>16.127459999999999</c:v>
                </c:pt>
                <c:pt idx="101">
                  <c:v>16.133559999999999</c:v>
                </c:pt>
                <c:pt idx="102">
                  <c:v>16.57002</c:v>
                </c:pt>
                <c:pt idx="103">
                  <c:v>17.598579999999998</c:v>
                </c:pt>
                <c:pt idx="104">
                  <c:v>18.1205</c:v>
                </c:pt>
                <c:pt idx="105">
                  <c:v>18.334150000000001</c:v>
                </c:pt>
                <c:pt idx="106">
                  <c:v>18.78586</c:v>
                </c:pt>
                <c:pt idx="107">
                  <c:v>19.439019999999999</c:v>
                </c:pt>
                <c:pt idx="108">
                  <c:v>19.829689999999999</c:v>
                </c:pt>
                <c:pt idx="109">
                  <c:v>20.040289999999999</c:v>
                </c:pt>
                <c:pt idx="110">
                  <c:v>20.226469999999999</c:v>
                </c:pt>
                <c:pt idx="111">
                  <c:v>20.208159999999999</c:v>
                </c:pt>
                <c:pt idx="112">
                  <c:v>20.809419999999999</c:v>
                </c:pt>
                <c:pt idx="113">
                  <c:v>21.28556</c:v>
                </c:pt>
                <c:pt idx="114">
                  <c:v>21.75253</c:v>
                </c:pt>
                <c:pt idx="115">
                  <c:v>21.966179999999998</c:v>
                </c:pt>
                <c:pt idx="116">
                  <c:v>22.112680000000001</c:v>
                </c:pt>
                <c:pt idx="117">
                  <c:v>22.2775</c:v>
                </c:pt>
                <c:pt idx="118">
                  <c:v>22.85435</c:v>
                </c:pt>
                <c:pt idx="119">
                  <c:v>23.379319999999996</c:v>
                </c:pt>
                <c:pt idx="120">
                  <c:v>23.602119999999999</c:v>
                </c:pt>
                <c:pt idx="121">
                  <c:v>23.95007</c:v>
                </c:pt>
                <c:pt idx="122">
                  <c:v>24.151509999999998</c:v>
                </c:pt>
                <c:pt idx="123">
                  <c:v>24.914540000000002</c:v>
                </c:pt>
                <c:pt idx="124">
                  <c:v>25.46698</c:v>
                </c:pt>
                <c:pt idx="125">
                  <c:v>25.808809999999998</c:v>
                </c:pt>
                <c:pt idx="126">
                  <c:v>25.924800000000001</c:v>
                </c:pt>
                <c:pt idx="127">
                  <c:v>26.046880000000002</c:v>
                </c:pt>
                <c:pt idx="128">
                  <c:v>26.10792</c:v>
                </c:pt>
                <c:pt idx="129">
                  <c:v>26.2117</c:v>
                </c:pt>
                <c:pt idx="130">
                  <c:v>26.291049999999998</c:v>
                </c:pt>
                <c:pt idx="131">
                  <c:v>26.260529999999999</c:v>
                </c:pt>
                <c:pt idx="132">
                  <c:v>26.931999999999999</c:v>
                </c:pt>
                <c:pt idx="133">
                  <c:v>27.74081</c:v>
                </c:pt>
                <c:pt idx="134">
                  <c:v>28.287140000000001</c:v>
                </c:pt>
                <c:pt idx="135">
                  <c:v>28.461120000000001</c:v>
                </c:pt>
                <c:pt idx="136">
                  <c:v>28.360399999999998</c:v>
                </c:pt>
                <c:pt idx="137">
                  <c:v>28.268829999999998</c:v>
                </c:pt>
                <c:pt idx="138">
                  <c:v>28.165059999999997</c:v>
                </c:pt>
                <c:pt idx="139">
                  <c:v>28.091809999999999</c:v>
                </c:pt>
                <c:pt idx="140">
                  <c:v>28.06129</c:v>
                </c:pt>
                <c:pt idx="141">
                  <c:v>28.192530000000001</c:v>
                </c:pt>
                <c:pt idx="142">
                  <c:v>29.120380000000001</c:v>
                </c:pt>
                <c:pt idx="143">
                  <c:v>30.029910000000001</c:v>
                </c:pt>
                <c:pt idx="144">
                  <c:v>30.25272</c:v>
                </c:pt>
                <c:pt idx="145">
                  <c:v>30.121469999999999</c:v>
                </c:pt>
                <c:pt idx="146">
                  <c:v>30.121469999999999</c:v>
                </c:pt>
                <c:pt idx="147">
                  <c:v>30.872299999999999</c:v>
                </c:pt>
                <c:pt idx="148">
                  <c:v>31.57124</c:v>
                </c:pt>
                <c:pt idx="149">
                  <c:v>32.007689999999997</c:v>
                </c:pt>
                <c:pt idx="150">
                  <c:v>33.140030000000003</c:v>
                </c:pt>
                <c:pt idx="151">
                  <c:v>33.89696</c:v>
                </c:pt>
                <c:pt idx="152">
                  <c:v>33.213279999999997</c:v>
                </c:pt>
                <c:pt idx="153">
                  <c:v>33.014890000000001</c:v>
                </c:pt>
                <c:pt idx="154">
                  <c:v>33.707729999999998</c:v>
                </c:pt>
                <c:pt idx="155">
                  <c:v>33.57038</c:v>
                </c:pt>
                <c:pt idx="156">
                  <c:v>33.078989999999997</c:v>
                </c:pt>
                <c:pt idx="157">
                  <c:v>33.033209999999997</c:v>
                </c:pt>
                <c:pt idx="158">
                  <c:v>33.655839999999998</c:v>
                </c:pt>
                <c:pt idx="159">
                  <c:v>33.399459999999998</c:v>
                </c:pt>
                <c:pt idx="160">
                  <c:v>33.265169999999998</c:v>
                </c:pt>
                <c:pt idx="161">
                  <c:v>33.317059999999998</c:v>
                </c:pt>
                <c:pt idx="162">
                  <c:v>33.707729999999998</c:v>
                </c:pt>
                <c:pt idx="163">
                  <c:v>33.884749999999997</c:v>
                </c:pt>
                <c:pt idx="164">
                  <c:v>34.046509999999998</c:v>
                </c:pt>
                <c:pt idx="165">
                  <c:v>34.174700000000001</c:v>
                </c:pt>
                <c:pt idx="166">
                  <c:v>34.26932</c:v>
                </c:pt>
                <c:pt idx="167">
                  <c:v>34.672199999999997</c:v>
                </c:pt>
                <c:pt idx="168">
                  <c:v>34.458550000000002</c:v>
                </c:pt>
                <c:pt idx="169">
                  <c:v>34.931629999999998</c:v>
                </c:pt>
                <c:pt idx="170">
                  <c:v>35.26737</c:v>
                </c:pt>
                <c:pt idx="171">
                  <c:v>35.459650000000003</c:v>
                </c:pt>
                <c:pt idx="172">
                  <c:v>35.496279999999999</c:v>
                </c:pt>
                <c:pt idx="173">
                  <c:v>35.581739999999996</c:v>
                </c:pt>
                <c:pt idx="174">
                  <c:v>35.670250000000003</c:v>
                </c:pt>
                <c:pt idx="175">
                  <c:v>35.511539999999997</c:v>
                </c:pt>
                <c:pt idx="176">
                  <c:v>35.84422</c:v>
                </c:pt>
                <c:pt idx="177">
                  <c:v>36.268470000000001</c:v>
                </c:pt>
                <c:pt idx="178">
                  <c:v>36.659140000000001</c:v>
                </c:pt>
                <c:pt idx="179">
                  <c:v>36.591990000000003</c:v>
                </c:pt>
                <c:pt idx="180">
                  <c:v>36.430230000000002</c:v>
                </c:pt>
                <c:pt idx="181">
                  <c:v>37.205469999999998</c:v>
                </c:pt>
                <c:pt idx="182">
                  <c:v>37.834209999999999</c:v>
                </c:pt>
                <c:pt idx="183">
                  <c:v>37.73959</c:v>
                </c:pt>
                <c:pt idx="184">
                  <c:v>37.501529999999995</c:v>
                </c:pt>
                <c:pt idx="185">
                  <c:v>37.577829999999999</c:v>
                </c:pt>
                <c:pt idx="186">
                  <c:v>38.142469999999996</c:v>
                </c:pt>
                <c:pt idx="187">
                  <c:v>38.432429999999997</c:v>
                </c:pt>
                <c:pt idx="188">
                  <c:v>38.893299999999996</c:v>
                </c:pt>
                <c:pt idx="189">
                  <c:v>38.682699999999997</c:v>
                </c:pt>
                <c:pt idx="190">
                  <c:v>38.594189999999998</c:v>
                </c:pt>
                <c:pt idx="191">
                  <c:v>38.853619999999999</c:v>
                </c:pt>
                <c:pt idx="192">
                  <c:v>39.479309999999998</c:v>
                </c:pt>
                <c:pt idx="193">
                  <c:v>39.857770000000002</c:v>
                </c:pt>
                <c:pt idx="194">
                  <c:v>40.092779999999998</c:v>
                </c:pt>
                <c:pt idx="195">
                  <c:v>40.144669999999998</c:v>
                </c:pt>
                <c:pt idx="196">
                  <c:v>40.477350000000001</c:v>
                </c:pt>
                <c:pt idx="197">
                  <c:v>41.30753</c:v>
                </c:pt>
                <c:pt idx="198">
                  <c:v>41.10304</c:v>
                </c:pt>
                <c:pt idx="199">
                  <c:v>40.831400000000002</c:v>
                </c:pt>
                <c:pt idx="200">
                  <c:v>41.164080000000006</c:v>
                </c:pt>
                <c:pt idx="201">
                  <c:v>42.272010000000002</c:v>
                </c:pt>
                <c:pt idx="202">
                  <c:v>42.33305</c:v>
                </c:pt>
                <c:pt idx="203">
                  <c:v>43.346360000000004</c:v>
                </c:pt>
                <c:pt idx="204">
                  <c:v>43.498959999999997</c:v>
                </c:pt>
                <c:pt idx="205">
                  <c:v>43.706510000000002</c:v>
                </c:pt>
                <c:pt idx="206">
                  <c:v>43.962889999999994</c:v>
                </c:pt>
                <c:pt idx="207">
                  <c:v>44.091080000000005</c:v>
                </c:pt>
                <c:pt idx="208">
                  <c:v>44.106340000000003</c:v>
                </c:pt>
                <c:pt idx="209">
                  <c:v>45.06776</c:v>
                </c:pt>
                <c:pt idx="210">
                  <c:v>45.153220000000005</c:v>
                </c:pt>
                <c:pt idx="211">
                  <c:v>45.650709999999997</c:v>
                </c:pt>
                <c:pt idx="212">
                  <c:v>46.044440000000002</c:v>
                </c:pt>
                <c:pt idx="213">
                  <c:v>46.197049999999997</c:v>
                </c:pt>
                <c:pt idx="214">
                  <c:v>45.949820000000003</c:v>
                </c:pt>
                <c:pt idx="215">
                  <c:v>46.920400000000001</c:v>
                </c:pt>
                <c:pt idx="216">
                  <c:v>46.416800000000002</c:v>
                </c:pt>
                <c:pt idx="217">
                  <c:v>46.398490000000002</c:v>
                </c:pt>
                <c:pt idx="218">
                  <c:v>47.488100000000003</c:v>
                </c:pt>
                <c:pt idx="219">
                  <c:v>47.210349999999998</c:v>
                </c:pt>
                <c:pt idx="220">
                  <c:v>47.512509999999999</c:v>
                </c:pt>
                <c:pt idx="221">
                  <c:v>48.611279999999994</c:v>
                </c:pt>
                <c:pt idx="222">
                  <c:v>48.718109999999996</c:v>
                </c:pt>
                <c:pt idx="223">
                  <c:v>48.779150000000001</c:v>
                </c:pt>
                <c:pt idx="224">
                  <c:v>48.809669999999997</c:v>
                </c:pt>
                <c:pt idx="225">
                  <c:v>50.082410000000003</c:v>
                </c:pt>
                <c:pt idx="226">
                  <c:v>50.668419999999998</c:v>
                </c:pt>
                <c:pt idx="227">
                  <c:v>50.405929999999998</c:v>
                </c:pt>
                <c:pt idx="228">
                  <c:v>50.970579999999998</c:v>
                </c:pt>
                <c:pt idx="229">
                  <c:v>51.410080000000001</c:v>
                </c:pt>
                <c:pt idx="230">
                  <c:v>50.988889999999998</c:v>
                </c:pt>
                <c:pt idx="231">
                  <c:v>52.209740000000004</c:v>
                </c:pt>
                <c:pt idx="232">
                  <c:v>52.679769999999998</c:v>
                </c:pt>
                <c:pt idx="233">
                  <c:v>52.47833</c:v>
                </c:pt>
                <c:pt idx="234">
                  <c:v>52.472229999999996</c:v>
                </c:pt>
                <c:pt idx="235">
                  <c:v>53.561840000000004</c:v>
                </c:pt>
                <c:pt idx="236">
                  <c:v>53.091809999999995</c:v>
                </c:pt>
                <c:pt idx="237">
                  <c:v>53.851790000000001</c:v>
                </c:pt>
                <c:pt idx="238">
                  <c:v>54.089849999999998</c:v>
                </c:pt>
                <c:pt idx="239">
                  <c:v>54.791840000000001</c:v>
                </c:pt>
                <c:pt idx="240">
                  <c:v>54.364550000000001</c:v>
                </c:pt>
                <c:pt idx="241">
                  <c:v>54.584300000000006</c:v>
                </c:pt>
                <c:pt idx="242">
                  <c:v>55.402270000000001</c:v>
                </c:pt>
                <c:pt idx="243">
                  <c:v>54.926139999999997</c:v>
                </c:pt>
                <c:pt idx="244">
                  <c:v>55.805150000000005</c:v>
                </c:pt>
                <c:pt idx="245">
                  <c:v>55.036020000000001</c:v>
                </c:pt>
                <c:pt idx="246">
                  <c:v>54.218040000000002</c:v>
                </c:pt>
                <c:pt idx="247">
                  <c:v>55.170310000000001</c:v>
                </c:pt>
                <c:pt idx="248">
                  <c:v>54.465270000000004</c:v>
                </c:pt>
                <c:pt idx="249">
                  <c:v>54.999390000000005</c:v>
                </c:pt>
                <c:pt idx="250">
                  <c:v>54.794899999999998</c:v>
                </c:pt>
                <c:pt idx="251">
                  <c:v>54.47137</c:v>
                </c:pt>
                <c:pt idx="252">
                  <c:v>55.209989999999998</c:v>
                </c:pt>
                <c:pt idx="253">
                  <c:v>54.480530000000002</c:v>
                </c:pt>
                <c:pt idx="254">
                  <c:v>55.588450000000002</c:v>
                </c:pt>
                <c:pt idx="255">
                  <c:v>54.736909999999995</c:v>
                </c:pt>
                <c:pt idx="256">
                  <c:v>54.303500000000007</c:v>
                </c:pt>
                <c:pt idx="257">
                  <c:v>54.120379999999997</c:v>
                </c:pt>
                <c:pt idx="258">
                  <c:v>55.423639999999999</c:v>
                </c:pt>
                <c:pt idx="259">
                  <c:v>55.087899999999998</c:v>
                </c:pt>
                <c:pt idx="260">
                  <c:v>55.005490000000002</c:v>
                </c:pt>
                <c:pt idx="261">
                  <c:v>55.512149999999998</c:v>
                </c:pt>
                <c:pt idx="262">
                  <c:v>54.810159999999996</c:v>
                </c:pt>
                <c:pt idx="263">
                  <c:v>55.838729999999998</c:v>
                </c:pt>
                <c:pt idx="264">
                  <c:v>54.947499999999998</c:v>
                </c:pt>
                <c:pt idx="265">
                  <c:v>55.878399999999999</c:v>
                </c:pt>
                <c:pt idx="266">
                  <c:v>55.219139999999996</c:v>
                </c:pt>
                <c:pt idx="267">
                  <c:v>55.628129999999999</c:v>
                </c:pt>
                <c:pt idx="268">
                  <c:v>55.426690000000001</c:v>
                </c:pt>
                <c:pt idx="269">
                  <c:v>54.825420000000001</c:v>
                </c:pt>
                <c:pt idx="270">
                  <c:v>54.587349999999994</c:v>
                </c:pt>
                <c:pt idx="271">
                  <c:v>54.352340000000005</c:v>
                </c:pt>
                <c:pt idx="272">
                  <c:v>54.236360000000005</c:v>
                </c:pt>
                <c:pt idx="273">
                  <c:v>54.138689999999997</c:v>
                </c:pt>
                <c:pt idx="274">
                  <c:v>54.044070000000005</c:v>
                </c:pt>
                <c:pt idx="275">
                  <c:v>53.952510000000004</c:v>
                </c:pt>
                <c:pt idx="276">
                  <c:v>53.931139999999999</c:v>
                </c:pt>
                <c:pt idx="277">
                  <c:v>53.882309999999997</c:v>
                </c:pt>
                <c:pt idx="278">
                  <c:v>53.830420000000004</c:v>
                </c:pt>
                <c:pt idx="279">
                  <c:v>53.763280000000002</c:v>
                </c:pt>
                <c:pt idx="280">
                  <c:v>53.729700000000001</c:v>
                </c:pt>
                <c:pt idx="281">
                  <c:v>53.726649999999999</c:v>
                </c:pt>
                <c:pt idx="282">
                  <c:v>53.63814</c:v>
                </c:pt>
                <c:pt idx="283">
                  <c:v>53.632039999999996</c:v>
                </c:pt>
                <c:pt idx="284">
                  <c:v>53.625929999999997</c:v>
                </c:pt>
                <c:pt idx="285">
                  <c:v>53.531310000000005</c:v>
                </c:pt>
                <c:pt idx="286">
                  <c:v>53.522160000000007</c:v>
                </c:pt>
                <c:pt idx="287">
                  <c:v>53.531310000000005</c:v>
                </c:pt>
                <c:pt idx="288">
                  <c:v>53.494689999999999</c:v>
                </c:pt>
                <c:pt idx="289">
                  <c:v>53.42754</c:v>
                </c:pt>
                <c:pt idx="290">
                  <c:v>53.424489999999999</c:v>
                </c:pt>
                <c:pt idx="291">
                  <c:v>53.42754</c:v>
                </c:pt>
                <c:pt idx="292">
                  <c:v>53.421440000000004</c:v>
                </c:pt>
                <c:pt idx="293">
                  <c:v>53.357340000000001</c:v>
                </c:pt>
                <c:pt idx="294">
                  <c:v>53.32987</c:v>
                </c:pt>
                <c:pt idx="295">
                  <c:v>53.332929999999998</c:v>
                </c:pt>
                <c:pt idx="296">
                  <c:v>53.332929999999998</c:v>
                </c:pt>
                <c:pt idx="297">
                  <c:v>53.326819999999998</c:v>
                </c:pt>
                <c:pt idx="298">
                  <c:v>53.326819999999998</c:v>
                </c:pt>
                <c:pt idx="299">
                  <c:v>53.229149999999997</c:v>
                </c:pt>
                <c:pt idx="300">
                  <c:v>53.229149999999997</c:v>
                </c:pt>
                <c:pt idx="301">
                  <c:v>53.229149999999997</c:v>
                </c:pt>
                <c:pt idx="302">
                  <c:v>53.226099999999995</c:v>
                </c:pt>
                <c:pt idx="303">
                  <c:v>53.232209999999995</c:v>
                </c:pt>
                <c:pt idx="304">
                  <c:v>53.229149999999997</c:v>
                </c:pt>
                <c:pt idx="305">
                  <c:v>53.131490000000007</c:v>
                </c:pt>
                <c:pt idx="306">
                  <c:v>53.943350000000002</c:v>
                </c:pt>
                <c:pt idx="307">
                  <c:v>54.865100000000005</c:v>
                </c:pt>
                <c:pt idx="308">
                  <c:v>55.316809999999997</c:v>
                </c:pt>
                <c:pt idx="309">
                  <c:v>55.487729999999999</c:v>
                </c:pt>
                <c:pt idx="310">
                  <c:v>55.20693</c:v>
                </c:pt>
                <c:pt idx="311">
                  <c:v>55.820410000000003</c:v>
                </c:pt>
                <c:pt idx="312">
                  <c:v>55.170310000000001</c:v>
                </c:pt>
                <c:pt idx="313">
                  <c:v>56.11647</c:v>
                </c:pt>
                <c:pt idx="314">
                  <c:v>55.316809999999997</c:v>
                </c:pt>
                <c:pt idx="315">
                  <c:v>56.095100000000002</c:v>
                </c:pt>
                <c:pt idx="316">
                  <c:v>55.313760000000002</c:v>
                </c:pt>
                <c:pt idx="317">
                  <c:v>54.941400000000002</c:v>
                </c:pt>
                <c:pt idx="318">
                  <c:v>54.736909999999995</c:v>
                </c:pt>
                <c:pt idx="319">
                  <c:v>54.590400000000002</c:v>
                </c:pt>
                <c:pt idx="320">
                  <c:v>54.501890000000003</c:v>
                </c:pt>
                <c:pt idx="321">
                  <c:v>54.41948</c:v>
                </c:pt>
                <c:pt idx="322">
                  <c:v>54.334030000000006</c:v>
                </c:pt>
                <c:pt idx="323">
                  <c:v>54.248570000000001</c:v>
                </c:pt>
                <c:pt idx="324">
                  <c:v>54.227200000000003</c:v>
                </c:pt>
                <c:pt idx="325">
                  <c:v>54.132579999999997</c:v>
                </c:pt>
                <c:pt idx="326">
                  <c:v>54.126480000000001</c:v>
                </c:pt>
                <c:pt idx="327">
                  <c:v>54.03492</c:v>
                </c:pt>
                <c:pt idx="328">
                  <c:v>54.02881</c:v>
                </c:pt>
                <c:pt idx="329">
                  <c:v>54.02881</c:v>
                </c:pt>
                <c:pt idx="330">
                  <c:v>53.931139999999999</c:v>
                </c:pt>
                <c:pt idx="331">
                  <c:v>53.925039999999996</c:v>
                </c:pt>
                <c:pt idx="332">
                  <c:v>53.921989999999994</c:v>
                </c:pt>
                <c:pt idx="333">
                  <c:v>53.827370000000002</c:v>
                </c:pt>
                <c:pt idx="334">
                  <c:v>53.82432</c:v>
                </c:pt>
                <c:pt idx="335">
                  <c:v>53.827370000000002</c:v>
                </c:pt>
                <c:pt idx="336">
                  <c:v>53.772430000000007</c:v>
                </c:pt>
                <c:pt idx="337">
                  <c:v>53.729700000000001</c:v>
                </c:pt>
                <c:pt idx="338">
                  <c:v>53.726649999999999</c:v>
                </c:pt>
                <c:pt idx="339">
                  <c:v>53.726649999999999</c:v>
                </c:pt>
                <c:pt idx="340">
                  <c:v>53.729700000000001</c:v>
                </c:pt>
                <c:pt idx="341">
                  <c:v>53.705290000000005</c:v>
                </c:pt>
                <c:pt idx="342">
                  <c:v>53.625929999999997</c:v>
                </c:pt>
                <c:pt idx="343">
                  <c:v>53.625929999999997</c:v>
                </c:pt>
                <c:pt idx="344">
                  <c:v>53.628979999999999</c:v>
                </c:pt>
                <c:pt idx="345">
                  <c:v>53.632039999999996</c:v>
                </c:pt>
                <c:pt idx="346">
                  <c:v>53.628979999999999</c:v>
                </c:pt>
                <c:pt idx="347">
                  <c:v>53.583199999999998</c:v>
                </c:pt>
                <c:pt idx="348">
                  <c:v>53.528260000000003</c:v>
                </c:pt>
                <c:pt idx="349">
                  <c:v>43.071660000000001</c:v>
                </c:pt>
                <c:pt idx="350">
                  <c:v>27.487489999999998</c:v>
                </c:pt>
                <c:pt idx="351">
                  <c:v>20.296669999999999</c:v>
                </c:pt>
                <c:pt idx="352">
                  <c:v>17.766449999999999</c:v>
                </c:pt>
                <c:pt idx="353">
                  <c:v>12.611400000000001</c:v>
                </c:pt>
                <c:pt idx="354">
                  <c:v>10.609210000000001</c:v>
                </c:pt>
                <c:pt idx="355">
                  <c:v>9.1167100000000012</c:v>
                </c:pt>
                <c:pt idx="356">
                  <c:v>7.1358799999999993</c:v>
                </c:pt>
                <c:pt idx="357">
                  <c:v>3.9311399999999996</c:v>
                </c:pt>
                <c:pt idx="358">
                  <c:v>2.6614599999999999</c:v>
                </c:pt>
                <c:pt idx="359">
                  <c:v>0.89733000000000007</c:v>
                </c:pt>
                <c:pt idx="360">
                  <c:v>3.3570000000000003E-2</c:v>
                </c:pt>
                <c:pt idx="361">
                  <c:v>6.0999999999999995E-3</c:v>
                </c:pt>
                <c:pt idx="362">
                  <c:v>3.0499999999999998E-3</c:v>
                </c:pt>
                <c:pt idx="363">
                  <c:v>3.0499999999999998E-3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</c:numCache>
            </c:numRef>
          </c:xVal>
          <c:yVal>
            <c:numRef>
              <c:f>'DATA-editted'!$BP$6:$BP$373</c:f>
              <c:numCache>
                <c:formatCode>General</c:formatCode>
                <c:ptCount val="368"/>
                <c:pt idx="0">
                  <c:v>0</c:v>
                </c:pt>
                <c:pt idx="1">
                  <c:v>-3.0499999999999998E-3</c:v>
                </c:pt>
                <c:pt idx="2">
                  <c:v>-3.0499999999999998E-3</c:v>
                </c:pt>
                <c:pt idx="3">
                  <c:v>0</c:v>
                </c:pt>
                <c:pt idx="4">
                  <c:v>-3.0499999999999998E-3</c:v>
                </c:pt>
                <c:pt idx="5">
                  <c:v>3.0499999999999998E-3</c:v>
                </c:pt>
                <c:pt idx="6">
                  <c:v>3.0499999999999998E-3</c:v>
                </c:pt>
                <c:pt idx="7">
                  <c:v>0</c:v>
                </c:pt>
                <c:pt idx="8">
                  <c:v>0</c:v>
                </c:pt>
                <c:pt idx="9">
                  <c:v>-3.0499999999999998E-3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3.0499999999999998E-3</c:v>
                </c:pt>
                <c:pt idx="14">
                  <c:v>0</c:v>
                </c:pt>
                <c:pt idx="15">
                  <c:v>0.11903000000000001</c:v>
                </c:pt>
                <c:pt idx="16">
                  <c:v>0.19838999999999998</c:v>
                </c:pt>
                <c:pt idx="17">
                  <c:v>0.25333</c:v>
                </c:pt>
                <c:pt idx="18">
                  <c:v>0.33878999999999998</c:v>
                </c:pt>
                <c:pt idx="19">
                  <c:v>0.47917999999999999</c:v>
                </c:pt>
                <c:pt idx="20">
                  <c:v>0.4975</c:v>
                </c:pt>
                <c:pt idx="21">
                  <c:v>0.49445</c:v>
                </c:pt>
                <c:pt idx="22">
                  <c:v>0.4975</c:v>
                </c:pt>
                <c:pt idx="23">
                  <c:v>0.57684999999999997</c:v>
                </c:pt>
                <c:pt idx="24">
                  <c:v>0.60736999999999997</c:v>
                </c:pt>
                <c:pt idx="25">
                  <c:v>0.69589000000000001</c:v>
                </c:pt>
                <c:pt idx="26">
                  <c:v>0.73861999999999994</c:v>
                </c:pt>
                <c:pt idx="27">
                  <c:v>0.79661000000000004</c:v>
                </c:pt>
                <c:pt idx="28">
                  <c:v>0.79661000000000004</c:v>
                </c:pt>
                <c:pt idx="29">
                  <c:v>0.79965999999999993</c:v>
                </c:pt>
                <c:pt idx="30">
                  <c:v>0.80271000000000003</c:v>
                </c:pt>
                <c:pt idx="31">
                  <c:v>1.03467</c:v>
                </c:pt>
                <c:pt idx="32">
                  <c:v>1.3734600000000001</c:v>
                </c:pt>
                <c:pt idx="33">
                  <c:v>1.4833400000000001</c:v>
                </c:pt>
                <c:pt idx="34">
                  <c:v>1.57795</c:v>
                </c:pt>
                <c:pt idx="35">
                  <c:v>1.6695199999999999</c:v>
                </c:pt>
                <c:pt idx="36">
                  <c:v>1.6084700000000001</c:v>
                </c:pt>
                <c:pt idx="37">
                  <c:v>1.6084700000000001</c:v>
                </c:pt>
                <c:pt idx="38">
                  <c:v>1.7519200000000001</c:v>
                </c:pt>
                <c:pt idx="39">
                  <c:v>1.96252</c:v>
                </c:pt>
                <c:pt idx="40">
                  <c:v>1.99915</c:v>
                </c:pt>
                <c:pt idx="41">
                  <c:v>2.0052500000000002</c:v>
                </c:pt>
                <c:pt idx="42">
                  <c:v>2.05714</c:v>
                </c:pt>
                <c:pt idx="43">
                  <c:v>2.0998700000000001</c:v>
                </c:pt>
                <c:pt idx="44">
                  <c:v>2.1731199999999999</c:v>
                </c:pt>
                <c:pt idx="45">
                  <c:v>2.20364</c:v>
                </c:pt>
                <c:pt idx="46">
                  <c:v>2.20364</c:v>
                </c:pt>
                <c:pt idx="47">
                  <c:v>2.2372100000000001</c:v>
                </c:pt>
                <c:pt idx="48">
                  <c:v>2.30436</c:v>
                </c:pt>
                <c:pt idx="49">
                  <c:v>2.30131</c:v>
                </c:pt>
                <c:pt idx="50">
                  <c:v>2.30436</c:v>
                </c:pt>
                <c:pt idx="51">
                  <c:v>2.30131</c:v>
                </c:pt>
                <c:pt idx="52">
                  <c:v>2.3653999999999997</c:v>
                </c:pt>
                <c:pt idx="53">
                  <c:v>2.5424199999999999</c:v>
                </c:pt>
                <c:pt idx="54">
                  <c:v>2.8720499999999998</c:v>
                </c:pt>
                <c:pt idx="55">
                  <c:v>2.9727699999999997</c:v>
                </c:pt>
                <c:pt idx="56">
                  <c:v>3.0002399999999998</c:v>
                </c:pt>
                <c:pt idx="57">
                  <c:v>3.0948599999999997</c:v>
                </c:pt>
                <c:pt idx="58">
                  <c:v>3.18337</c:v>
                </c:pt>
                <c:pt idx="59">
                  <c:v>3.2016800000000001</c:v>
                </c:pt>
                <c:pt idx="60">
                  <c:v>3.4336500000000001</c:v>
                </c:pt>
                <c:pt idx="61">
                  <c:v>3.8060100000000001</c:v>
                </c:pt>
                <c:pt idx="62">
                  <c:v>3.90062</c:v>
                </c:pt>
                <c:pt idx="63">
                  <c:v>3.90062</c:v>
                </c:pt>
                <c:pt idx="64">
                  <c:v>3.9402999999999997</c:v>
                </c:pt>
                <c:pt idx="65">
                  <c:v>4.0929099999999998</c:v>
                </c:pt>
                <c:pt idx="66">
                  <c:v>4.1692099999999996</c:v>
                </c:pt>
                <c:pt idx="67">
                  <c:v>4.2058400000000002</c:v>
                </c:pt>
                <c:pt idx="68">
                  <c:v>4.2973999999999997</c:v>
                </c:pt>
                <c:pt idx="69">
                  <c:v>4.3218199999999998</c:v>
                </c:pt>
                <c:pt idx="70">
                  <c:v>4.4683200000000003</c:v>
                </c:pt>
                <c:pt idx="71">
                  <c:v>4.5049400000000004</c:v>
                </c:pt>
                <c:pt idx="72">
                  <c:v>4.5049400000000004</c:v>
                </c:pt>
                <c:pt idx="73">
                  <c:v>4.5263099999999996</c:v>
                </c:pt>
                <c:pt idx="74">
                  <c:v>4.6026100000000003</c:v>
                </c:pt>
                <c:pt idx="75">
                  <c:v>4.7552199999999996</c:v>
                </c:pt>
                <c:pt idx="76">
                  <c:v>4.8040500000000002</c:v>
                </c:pt>
                <c:pt idx="77">
                  <c:v>4.8040500000000002</c:v>
                </c:pt>
                <c:pt idx="78">
                  <c:v>4.8223700000000003</c:v>
                </c:pt>
                <c:pt idx="79">
                  <c:v>5.0451699999999997</c:v>
                </c:pt>
                <c:pt idx="80">
                  <c:v>5.1001099999999999</c:v>
                </c:pt>
                <c:pt idx="81">
                  <c:v>5.1001099999999999</c:v>
                </c:pt>
                <c:pt idx="82">
                  <c:v>5.1031599999999999</c:v>
                </c:pt>
                <c:pt idx="83">
                  <c:v>5.1001099999999999</c:v>
                </c:pt>
                <c:pt idx="84">
                  <c:v>5.0238100000000001</c:v>
                </c:pt>
                <c:pt idx="85">
                  <c:v>5.00549</c:v>
                </c:pt>
                <c:pt idx="86">
                  <c:v>5.0116000000000005</c:v>
                </c:pt>
                <c:pt idx="87">
                  <c:v>5.1672599999999997</c:v>
                </c:pt>
                <c:pt idx="88">
                  <c:v>5.4358399999999998</c:v>
                </c:pt>
                <c:pt idx="89">
                  <c:v>5.6006600000000004</c:v>
                </c:pt>
                <c:pt idx="90">
                  <c:v>5.6952800000000003</c:v>
                </c:pt>
                <c:pt idx="91">
                  <c:v>5.7929399999999998</c:v>
                </c:pt>
                <c:pt idx="92">
                  <c:v>5.8051500000000003</c:v>
                </c:pt>
                <c:pt idx="93">
                  <c:v>5.74716</c:v>
                </c:pt>
                <c:pt idx="94">
                  <c:v>6.3453800000000005</c:v>
                </c:pt>
                <c:pt idx="95">
                  <c:v>6.33317</c:v>
                </c:pt>
                <c:pt idx="96">
                  <c:v>6.3148599999999995</c:v>
                </c:pt>
                <c:pt idx="97">
                  <c:v>6.4064200000000007</c:v>
                </c:pt>
                <c:pt idx="98">
                  <c:v>6.5468200000000003</c:v>
                </c:pt>
                <c:pt idx="99">
                  <c:v>6.6872199999999999</c:v>
                </c:pt>
                <c:pt idx="100">
                  <c:v>6.7116300000000004</c:v>
                </c:pt>
                <c:pt idx="101">
                  <c:v>6.7085799999999995</c:v>
                </c:pt>
                <c:pt idx="102">
                  <c:v>6.7299499999999997</c:v>
                </c:pt>
                <c:pt idx="103">
                  <c:v>7.0992600000000001</c:v>
                </c:pt>
                <c:pt idx="104">
                  <c:v>7.56013</c:v>
                </c:pt>
                <c:pt idx="105">
                  <c:v>7.6028599999999997</c:v>
                </c:pt>
                <c:pt idx="106">
                  <c:v>7.0961999999999996</c:v>
                </c:pt>
                <c:pt idx="107">
                  <c:v>7.4197299999999995</c:v>
                </c:pt>
                <c:pt idx="108">
                  <c:v>7.7157899999999993</c:v>
                </c:pt>
                <c:pt idx="109">
                  <c:v>7.8683900000000007</c:v>
                </c:pt>
                <c:pt idx="110">
                  <c:v>7.9508000000000001</c:v>
                </c:pt>
                <c:pt idx="111">
                  <c:v>7.9050199999999995</c:v>
                </c:pt>
                <c:pt idx="112">
                  <c:v>8.2316000000000003</c:v>
                </c:pt>
                <c:pt idx="113">
                  <c:v>8.4513499999999997</c:v>
                </c:pt>
                <c:pt idx="114">
                  <c:v>8.6375299999999999</c:v>
                </c:pt>
                <c:pt idx="115">
                  <c:v>8.7321500000000007</c:v>
                </c:pt>
                <c:pt idx="116">
                  <c:v>8.8053999999999988</c:v>
                </c:pt>
                <c:pt idx="117">
                  <c:v>8.89696</c:v>
                </c:pt>
                <c:pt idx="118">
                  <c:v>9.15944</c:v>
                </c:pt>
                <c:pt idx="119">
                  <c:v>9.3944600000000005</c:v>
                </c:pt>
                <c:pt idx="120">
                  <c:v>9.4585500000000007</c:v>
                </c:pt>
                <c:pt idx="121">
                  <c:v>9.29068</c:v>
                </c:pt>
                <c:pt idx="122">
                  <c:v>9.3914100000000005</c:v>
                </c:pt>
                <c:pt idx="123">
                  <c:v>9.4707600000000003</c:v>
                </c:pt>
                <c:pt idx="124">
                  <c:v>9.9224800000000002</c:v>
                </c:pt>
                <c:pt idx="125">
                  <c:v>10.090339999999999</c:v>
                </c:pt>
                <c:pt idx="126">
                  <c:v>10.13307</c:v>
                </c:pt>
                <c:pt idx="127">
                  <c:v>10.20632</c:v>
                </c:pt>
                <c:pt idx="128">
                  <c:v>10.209379999999999</c:v>
                </c:pt>
                <c:pt idx="129">
                  <c:v>10.279580000000001</c:v>
                </c:pt>
                <c:pt idx="130">
                  <c:v>10.352829999999999</c:v>
                </c:pt>
                <c:pt idx="131">
                  <c:v>10.31315</c:v>
                </c:pt>
                <c:pt idx="132">
                  <c:v>10.423030000000001</c:v>
                </c:pt>
                <c:pt idx="133">
                  <c:v>10.679400000000001</c:v>
                </c:pt>
                <c:pt idx="134">
                  <c:v>11.070080000000001</c:v>
                </c:pt>
                <c:pt idx="135">
                  <c:v>11.204369999999999</c:v>
                </c:pt>
                <c:pt idx="136">
                  <c:v>11.207419999999999</c:v>
                </c:pt>
                <c:pt idx="137">
                  <c:v>11.204369999999999</c:v>
                </c:pt>
                <c:pt idx="138">
                  <c:v>11.118910000000001</c:v>
                </c:pt>
                <c:pt idx="139">
                  <c:v>11.109749999999998</c:v>
                </c:pt>
                <c:pt idx="140">
                  <c:v>11.11586</c:v>
                </c:pt>
                <c:pt idx="141">
                  <c:v>11.11586</c:v>
                </c:pt>
                <c:pt idx="142">
                  <c:v>11.265409999999999</c:v>
                </c:pt>
                <c:pt idx="143">
                  <c:v>11.732390000000001</c:v>
                </c:pt>
                <c:pt idx="144">
                  <c:v>11.35698</c:v>
                </c:pt>
                <c:pt idx="145">
                  <c:v>11.408859999999999</c:v>
                </c:pt>
                <c:pt idx="146">
                  <c:v>11.41192</c:v>
                </c:pt>
                <c:pt idx="147">
                  <c:v>11.570630000000001</c:v>
                </c:pt>
                <c:pt idx="148">
                  <c:v>11.81785</c:v>
                </c:pt>
                <c:pt idx="149">
                  <c:v>12.199369999999998</c:v>
                </c:pt>
                <c:pt idx="150">
                  <c:v>12.229890000000001</c:v>
                </c:pt>
                <c:pt idx="151">
                  <c:v>12.583930000000001</c:v>
                </c:pt>
                <c:pt idx="152">
                  <c:v>12.59614</c:v>
                </c:pt>
                <c:pt idx="153">
                  <c:v>12.51679</c:v>
                </c:pt>
                <c:pt idx="154">
                  <c:v>12.568669999999999</c:v>
                </c:pt>
                <c:pt idx="155">
                  <c:v>12.52594</c:v>
                </c:pt>
                <c:pt idx="156">
                  <c:v>12.492370000000001</c:v>
                </c:pt>
                <c:pt idx="157">
                  <c:v>12.419119999999999</c:v>
                </c:pt>
                <c:pt idx="158">
                  <c:v>12.59614</c:v>
                </c:pt>
                <c:pt idx="159">
                  <c:v>12.51679</c:v>
                </c:pt>
                <c:pt idx="160">
                  <c:v>12.431330000000001</c:v>
                </c:pt>
                <c:pt idx="161">
                  <c:v>12.425219999999999</c:v>
                </c:pt>
                <c:pt idx="162">
                  <c:v>12.571730000000001</c:v>
                </c:pt>
                <c:pt idx="163">
                  <c:v>12.61445</c:v>
                </c:pt>
                <c:pt idx="164">
                  <c:v>12.709069999999999</c:v>
                </c:pt>
                <c:pt idx="165">
                  <c:v>12.712120000000001</c:v>
                </c:pt>
                <c:pt idx="166">
                  <c:v>12.38555</c:v>
                </c:pt>
                <c:pt idx="167">
                  <c:v>12.837260000000001</c:v>
                </c:pt>
                <c:pt idx="168">
                  <c:v>12.72738</c:v>
                </c:pt>
                <c:pt idx="169">
                  <c:v>12.822000000000001</c:v>
                </c:pt>
                <c:pt idx="170">
                  <c:v>12.92272</c:v>
                </c:pt>
                <c:pt idx="171">
                  <c:v>13.011230000000001</c:v>
                </c:pt>
                <c:pt idx="172">
                  <c:v>13.011230000000001</c:v>
                </c:pt>
                <c:pt idx="173">
                  <c:v>13.017339999999999</c:v>
                </c:pt>
                <c:pt idx="174">
                  <c:v>13.014280000000001</c:v>
                </c:pt>
                <c:pt idx="175">
                  <c:v>13.008179999999999</c:v>
                </c:pt>
                <c:pt idx="176">
                  <c:v>12.971550000000001</c:v>
                </c:pt>
                <c:pt idx="177">
                  <c:v>13.093640000000001</c:v>
                </c:pt>
                <c:pt idx="178">
                  <c:v>13.06312</c:v>
                </c:pt>
                <c:pt idx="179">
                  <c:v>13.115</c:v>
                </c:pt>
                <c:pt idx="180">
                  <c:v>13.11195</c:v>
                </c:pt>
                <c:pt idx="181">
                  <c:v>13.23404</c:v>
                </c:pt>
                <c:pt idx="182">
                  <c:v>13.380540000000002</c:v>
                </c:pt>
                <c:pt idx="183">
                  <c:v>13.450740000000001</c:v>
                </c:pt>
                <c:pt idx="184">
                  <c:v>13.408009999999999</c:v>
                </c:pt>
                <c:pt idx="185">
                  <c:v>13.340859999999999</c:v>
                </c:pt>
                <c:pt idx="186">
                  <c:v>13.481259999999999</c:v>
                </c:pt>
                <c:pt idx="187">
                  <c:v>13.606400000000001</c:v>
                </c:pt>
                <c:pt idx="188">
                  <c:v>13.701010000000002</c:v>
                </c:pt>
                <c:pt idx="189">
                  <c:v>13.62776</c:v>
                </c:pt>
                <c:pt idx="190">
                  <c:v>13.53009</c:v>
                </c:pt>
                <c:pt idx="191">
                  <c:v>13.609449999999999</c:v>
                </c:pt>
                <c:pt idx="192">
                  <c:v>13.810889999999999</c:v>
                </c:pt>
                <c:pt idx="193">
                  <c:v>13.9635</c:v>
                </c:pt>
                <c:pt idx="194">
                  <c:v>14.00928</c:v>
                </c:pt>
                <c:pt idx="195">
                  <c:v>14.01538</c:v>
                </c:pt>
                <c:pt idx="196">
                  <c:v>13.975709999999999</c:v>
                </c:pt>
                <c:pt idx="197">
                  <c:v>14.302280000000001</c:v>
                </c:pt>
                <c:pt idx="198">
                  <c:v>14.210719999999998</c:v>
                </c:pt>
                <c:pt idx="199">
                  <c:v>14.064220000000001</c:v>
                </c:pt>
                <c:pt idx="200">
                  <c:v>14.10389</c:v>
                </c:pt>
                <c:pt idx="201">
                  <c:v>14.378589999999999</c:v>
                </c:pt>
                <c:pt idx="202">
                  <c:v>14.317539999999999</c:v>
                </c:pt>
                <c:pt idx="203">
                  <c:v>14.503720000000001</c:v>
                </c:pt>
                <c:pt idx="204">
                  <c:v>14.509829999999999</c:v>
                </c:pt>
                <c:pt idx="205">
                  <c:v>14.62886</c:v>
                </c:pt>
                <c:pt idx="206">
                  <c:v>14.720419999999999</c:v>
                </c:pt>
                <c:pt idx="207">
                  <c:v>14.714320000000001</c:v>
                </c:pt>
                <c:pt idx="208">
                  <c:v>14.717370000000001</c:v>
                </c:pt>
                <c:pt idx="209">
                  <c:v>14.66549</c:v>
                </c:pt>
                <c:pt idx="210">
                  <c:v>14.81504</c:v>
                </c:pt>
                <c:pt idx="211">
                  <c:v>14.87608</c:v>
                </c:pt>
                <c:pt idx="212">
                  <c:v>15.00122</c:v>
                </c:pt>
                <c:pt idx="213">
                  <c:v>14.992059999999999</c:v>
                </c:pt>
                <c:pt idx="214">
                  <c:v>15.01648</c:v>
                </c:pt>
                <c:pt idx="215">
                  <c:v>15.086679999999999</c:v>
                </c:pt>
                <c:pt idx="216">
                  <c:v>14.955440000000001</c:v>
                </c:pt>
                <c:pt idx="217">
                  <c:v>14.827249999999999</c:v>
                </c:pt>
                <c:pt idx="218">
                  <c:v>14.952390000000001</c:v>
                </c:pt>
                <c:pt idx="219">
                  <c:v>14.93713</c:v>
                </c:pt>
                <c:pt idx="220">
                  <c:v>14.93102</c:v>
                </c:pt>
                <c:pt idx="221">
                  <c:v>15.098889999999999</c:v>
                </c:pt>
                <c:pt idx="222">
                  <c:v>15.05921</c:v>
                </c:pt>
                <c:pt idx="223">
                  <c:v>15.214870000000001</c:v>
                </c:pt>
                <c:pt idx="224">
                  <c:v>15.214870000000001</c:v>
                </c:pt>
                <c:pt idx="225">
                  <c:v>15.361369999999999</c:v>
                </c:pt>
                <c:pt idx="226">
                  <c:v>15.23929</c:v>
                </c:pt>
                <c:pt idx="227">
                  <c:v>15.31864</c:v>
                </c:pt>
                <c:pt idx="228">
                  <c:v>15.398</c:v>
                </c:pt>
                <c:pt idx="229">
                  <c:v>15.513979999999998</c:v>
                </c:pt>
                <c:pt idx="230">
                  <c:v>15.44988</c:v>
                </c:pt>
                <c:pt idx="231">
                  <c:v>15.56892</c:v>
                </c:pt>
                <c:pt idx="232">
                  <c:v>15.492609999999999</c:v>
                </c:pt>
                <c:pt idx="233">
                  <c:v>15.614700000000001</c:v>
                </c:pt>
                <c:pt idx="234">
                  <c:v>15.550599999999999</c:v>
                </c:pt>
                <c:pt idx="235">
                  <c:v>15.71237</c:v>
                </c:pt>
                <c:pt idx="236">
                  <c:v>15.626910000000001</c:v>
                </c:pt>
                <c:pt idx="237">
                  <c:v>15.663530000000002</c:v>
                </c:pt>
                <c:pt idx="238">
                  <c:v>15.71542</c:v>
                </c:pt>
                <c:pt idx="239">
                  <c:v>15.77951</c:v>
                </c:pt>
                <c:pt idx="240">
                  <c:v>15.748989999999999</c:v>
                </c:pt>
                <c:pt idx="241">
                  <c:v>15.694049999999999</c:v>
                </c:pt>
                <c:pt idx="242">
                  <c:v>15.813089999999999</c:v>
                </c:pt>
                <c:pt idx="243">
                  <c:v>15.733730000000001</c:v>
                </c:pt>
                <c:pt idx="244">
                  <c:v>15.834449999999999</c:v>
                </c:pt>
                <c:pt idx="245">
                  <c:v>15.8955</c:v>
                </c:pt>
                <c:pt idx="246">
                  <c:v>15.803930000000001</c:v>
                </c:pt>
                <c:pt idx="247">
                  <c:v>15.877180000000001</c:v>
                </c:pt>
                <c:pt idx="248">
                  <c:v>15.86192</c:v>
                </c:pt>
                <c:pt idx="249">
                  <c:v>15.864970000000001</c:v>
                </c:pt>
                <c:pt idx="250">
                  <c:v>15.886340000000001</c:v>
                </c:pt>
                <c:pt idx="251">
                  <c:v>15.758150000000001</c:v>
                </c:pt>
                <c:pt idx="252">
                  <c:v>15.8955</c:v>
                </c:pt>
                <c:pt idx="253">
                  <c:v>15.76731</c:v>
                </c:pt>
                <c:pt idx="254">
                  <c:v>15.89855</c:v>
                </c:pt>
                <c:pt idx="255">
                  <c:v>15.794770000000002</c:v>
                </c:pt>
                <c:pt idx="256">
                  <c:v>15.64522</c:v>
                </c:pt>
                <c:pt idx="257">
                  <c:v>15.47125</c:v>
                </c:pt>
                <c:pt idx="258">
                  <c:v>15.752039999999999</c:v>
                </c:pt>
                <c:pt idx="259">
                  <c:v>15.883289999999999</c:v>
                </c:pt>
                <c:pt idx="260">
                  <c:v>15.76731</c:v>
                </c:pt>
                <c:pt idx="261">
                  <c:v>15.89855</c:v>
                </c:pt>
                <c:pt idx="262">
                  <c:v>15.77646</c:v>
                </c:pt>
                <c:pt idx="263">
                  <c:v>15.8955</c:v>
                </c:pt>
                <c:pt idx="264">
                  <c:v>15.803930000000001</c:v>
                </c:pt>
                <c:pt idx="265">
                  <c:v>15.816140000000001</c:v>
                </c:pt>
                <c:pt idx="266">
                  <c:v>15.8253</c:v>
                </c:pt>
                <c:pt idx="267">
                  <c:v>15.77036</c:v>
                </c:pt>
                <c:pt idx="268">
                  <c:v>15.816140000000001</c:v>
                </c:pt>
                <c:pt idx="269">
                  <c:v>15.71847</c:v>
                </c:pt>
                <c:pt idx="270">
                  <c:v>15.559760000000001</c:v>
                </c:pt>
                <c:pt idx="271">
                  <c:v>15.413260000000001</c:v>
                </c:pt>
                <c:pt idx="272">
                  <c:v>15.38579</c:v>
                </c:pt>
                <c:pt idx="273">
                  <c:v>15.31864</c:v>
                </c:pt>
                <c:pt idx="274">
                  <c:v>15.31559</c:v>
                </c:pt>
                <c:pt idx="275">
                  <c:v>15.31559</c:v>
                </c:pt>
                <c:pt idx="276">
                  <c:v>15.312539999999998</c:v>
                </c:pt>
                <c:pt idx="277">
                  <c:v>15.31559</c:v>
                </c:pt>
                <c:pt idx="278">
                  <c:v>15.2515</c:v>
                </c:pt>
                <c:pt idx="279">
                  <c:v>15.214870000000001</c:v>
                </c:pt>
                <c:pt idx="280">
                  <c:v>15.214870000000001</c:v>
                </c:pt>
                <c:pt idx="281">
                  <c:v>15.224030000000001</c:v>
                </c:pt>
                <c:pt idx="282">
                  <c:v>15.217919999999999</c:v>
                </c:pt>
                <c:pt idx="283">
                  <c:v>15.217919999999999</c:v>
                </c:pt>
                <c:pt idx="284">
                  <c:v>15.214870000000001</c:v>
                </c:pt>
                <c:pt idx="285">
                  <c:v>15.214870000000001</c:v>
                </c:pt>
                <c:pt idx="286">
                  <c:v>15.214870000000001</c:v>
                </c:pt>
                <c:pt idx="287">
                  <c:v>15.123309999999998</c:v>
                </c:pt>
                <c:pt idx="288">
                  <c:v>15.11415</c:v>
                </c:pt>
                <c:pt idx="289">
                  <c:v>15.1172</c:v>
                </c:pt>
                <c:pt idx="290">
                  <c:v>15.11415</c:v>
                </c:pt>
                <c:pt idx="291">
                  <c:v>15.123309999999998</c:v>
                </c:pt>
                <c:pt idx="292">
                  <c:v>15.12025</c:v>
                </c:pt>
                <c:pt idx="293">
                  <c:v>15.111099999999999</c:v>
                </c:pt>
                <c:pt idx="294">
                  <c:v>15.12025</c:v>
                </c:pt>
                <c:pt idx="295">
                  <c:v>15.11415</c:v>
                </c:pt>
                <c:pt idx="296">
                  <c:v>15.111099999999999</c:v>
                </c:pt>
                <c:pt idx="297">
                  <c:v>15.11415</c:v>
                </c:pt>
                <c:pt idx="298">
                  <c:v>15.1172</c:v>
                </c:pt>
                <c:pt idx="299">
                  <c:v>15.1172</c:v>
                </c:pt>
                <c:pt idx="300">
                  <c:v>15.1172</c:v>
                </c:pt>
                <c:pt idx="301">
                  <c:v>15.11415</c:v>
                </c:pt>
                <c:pt idx="302">
                  <c:v>15.1172</c:v>
                </c:pt>
                <c:pt idx="303">
                  <c:v>15.089729999999999</c:v>
                </c:pt>
                <c:pt idx="304">
                  <c:v>15.013430000000001</c:v>
                </c:pt>
                <c:pt idx="305">
                  <c:v>15.013430000000001</c:v>
                </c:pt>
                <c:pt idx="306">
                  <c:v>15.098889999999999</c:v>
                </c:pt>
                <c:pt idx="307">
                  <c:v>15.416310000000001</c:v>
                </c:pt>
                <c:pt idx="308">
                  <c:v>15.764249999999999</c:v>
                </c:pt>
                <c:pt idx="309">
                  <c:v>15.84971</c:v>
                </c:pt>
                <c:pt idx="310">
                  <c:v>15.72152</c:v>
                </c:pt>
                <c:pt idx="311">
                  <c:v>15.816140000000001</c:v>
                </c:pt>
                <c:pt idx="312">
                  <c:v>15.72152</c:v>
                </c:pt>
                <c:pt idx="313">
                  <c:v>15.806980000000001</c:v>
                </c:pt>
                <c:pt idx="314">
                  <c:v>15.76731</c:v>
                </c:pt>
                <c:pt idx="315">
                  <c:v>15.803930000000001</c:v>
                </c:pt>
                <c:pt idx="316">
                  <c:v>15.733730000000001</c:v>
                </c:pt>
                <c:pt idx="317">
                  <c:v>15.60859</c:v>
                </c:pt>
                <c:pt idx="318">
                  <c:v>15.431569999999999</c:v>
                </c:pt>
                <c:pt idx="319">
                  <c:v>15.416310000000001</c:v>
                </c:pt>
                <c:pt idx="320">
                  <c:v>15.336959999999999</c:v>
                </c:pt>
                <c:pt idx="321">
                  <c:v>15.312539999999998</c:v>
                </c:pt>
                <c:pt idx="322">
                  <c:v>15.30949</c:v>
                </c:pt>
                <c:pt idx="323">
                  <c:v>15.31559</c:v>
                </c:pt>
                <c:pt idx="324">
                  <c:v>15.312539999999998</c:v>
                </c:pt>
                <c:pt idx="325">
                  <c:v>15.31559</c:v>
                </c:pt>
                <c:pt idx="326">
                  <c:v>15.224030000000001</c:v>
                </c:pt>
                <c:pt idx="327">
                  <c:v>15.217919999999999</c:v>
                </c:pt>
                <c:pt idx="328">
                  <c:v>15.217919999999999</c:v>
                </c:pt>
                <c:pt idx="329">
                  <c:v>15.211819999999999</c:v>
                </c:pt>
                <c:pt idx="330">
                  <c:v>15.214870000000001</c:v>
                </c:pt>
                <c:pt idx="331">
                  <c:v>15.220969999999999</c:v>
                </c:pt>
                <c:pt idx="332">
                  <c:v>15.214870000000001</c:v>
                </c:pt>
                <c:pt idx="333">
                  <c:v>15.214870000000001</c:v>
                </c:pt>
                <c:pt idx="334">
                  <c:v>15.217919999999999</c:v>
                </c:pt>
                <c:pt idx="335">
                  <c:v>15.166040000000001</c:v>
                </c:pt>
                <c:pt idx="336">
                  <c:v>15.12941</c:v>
                </c:pt>
                <c:pt idx="337">
                  <c:v>15.1172</c:v>
                </c:pt>
                <c:pt idx="338">
                  <c:v>15.1172</c:v>
                </c:pt>
                <c:pt idx="339">
                  <c:v>15.11415</c:v>
                </c:pt>
                <c:pt idx="340">
                  <c:v>15.12025</c:v>
                </c:pt>
                <c:pt idx="341">
                  <c:v>15.11415</c:v>
                </c:pt>
                <c:pt idx="342">
                  <c:v>15.11415</c:v>
                </c:pt>
                <c:pt idx="343">
                  <c:v>15.1172</c:v>
                </c:pt>
                <c:pt idx="344">
                  <c:v>15.11415</c:v>
                </c:pt>
                <c:pt idx="345">
                  <c:v>15.1172</c:v>
                </c:pt>
                <c:pt idx="346">
                  <c:v>15.11415</c:v>
                </c:pt>
                <c:pt idx="347">
                  <c:v>15.11415</c:v>
                </c:pt>
                <c:pt idx="348">
                  <c:v>15.1172</c:v>
                </c:pt>
                <c:pt idx="349">
                  <c:v>13.762059999999998</c:v>
                </c:pt>
                <c:pt idx="350">
                  <c:v>9.5989500000000003</c:v>
                </c:pt>
                <c:pt idx="351">
                  <c:v>2.9605700000000001</c:v>
                </c:pt>
                <c:pt idx="352">
                  <c:v>1.3246199999999999</c:v>
                </c:pt>
                <c:pt idx="353">
                  <c:v>-0.21059999999999998</c:v>
                </c:pt>
                <c:pt idx="354">
                  <c:v>-0.29910999999999999</c:v>
                </c:pt>
                <c:pt idx="355">
                  <c:v>-0.29605999999999999</c:v>
                </c:pt>
                <c:pt idx="356">
                  <c:v>-0.29605999999999999</c:v>
                </c:pt>
                <c:pt idx="357">
                  <c:v>-0.29605999999999999</c:v>
                </c:pt>
                <c:pt idx="358">
                  <c:v>-0.33573000000000003</c:v>
                </c:pt>
                <c:pt idx="359">
                  <c:v>-0.30827000000000004</c:v>
                </c:pt>
                <c:pt idx="360">
                  <c:v>-0.30215999999999998</c:v>
                </c:pt>
                <c:pt idx="361">
                  <c:v>-0.29910999999999999</c:v>
                </c:pt>
                <c:pt idx="362">
                  <c:v>-0.30215999999999998</c:v>
                </c:pt>
                <c:pt idx="363">
                  <c:v>-0.30215999999999998</c:v>
                </c:pt>
                <c:pt idx="364">
                  <c:v>-0.29605999999999999</c:v>
                </c:pt>
                <c:pt idx="365">
                  <c:v>-0.30215999999999998</c:v>
                </c:pt>
                <c:pt idx="366">
                  <c:v>-0.29910999999999999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64800"/>
        <c:axId val="204379264"/>
      </c:scatterChart>
      <c:valAx>
        <c:axId val="204364800"/>
        <c:scaling>
          <c:orientation val="minMax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LOAD-KN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4379264"/>
        <c:crosses val="autoZero"/>
        <c:crossBetween val="midCat"/>
        <c:majorUnit val="5"/>
      </c:valAx>
      <c:valAx>
        <c:axId val="204379264"/>
        <c:scaling>
          <c:orientation val="minMax"/>
          <c:max val="28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MOMENT SAGGING-KN.m</a:t>
                </a:r>
              </a:p>
            </c:rich>
          </c:tx>
          <c:layout>
            <c:manualLayout>
              <c:xMode val="edge"/>
              <c:yMode val="edge"/>
              <c:x val="9.5613347795434761E-3"/>
              <c:y val="0.366923522736938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4364800"/>
        <c:crosses val="autoZero"/>
        <c:crossBetween val="midCat"/>
        <c:majorUnit val="2"/>
        <c:minorUnit val="0.5"/>
      </c:valAx>
    </c:plotArea>
    <c:legend>
      <c:legendPos val="l"/>
      <c:layout>
        <c:manualLayout>
          <c:xMode val="edge"/>
          <c:yMode val="edge"/>
          <c:x val="0.20078803037041298"/>
          <c:y val="5.237981639504255E-2"/>
          <c:w val="0.16461908190751318"/>
          <c:h val="7.5618136854692097E-2"/>
        </c:manualLayout>
      </c:layout>
      <c:overlay val="1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7789049919484701E-2"/>
          <c:y val="2.3181586518701194E-2"/>
          <c:w val="0.76610853462157824"/>
          <c:h val="0.87333579942457873"/>
        </c:manualLayout>
      </c:layout>
      <c:scatterChart>
        <c:scatterStyle val="lineMarker"/>
        <c:varyColors val="0"/>
        <c:ser>
          <c:idx val="0"/>
          <c:order val="0"/>
          <c:tx>
            <c:v>TEST</c:v>
          </c:tx>
          <c:spPr>
            <a:ln w="317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'CURVATURE-DATA'!$AJ$6:$AJ$633</c:f>
              <c:numCache>
                <c:formatCode>General</c:formatCode>
                <c:ptCount val="628"/>
                <c:pt idx="0">
                  <c:v>4.1581395348837212E-5</c:v>
                </c:pt>
                <c:pt idx="1">
                  <c:v>3.3255813953488363E-5</c:v>
                </c:pt>
                <c:pt idx="2">
                  <c:v>3.3255813953488363E-5</c:v>
                </c:pt>
                <c:pt idx="3">
                  <c:v>2.7709302325581394E-5</c:v>
                </c:pt>
                <c:pt idx="4">
                  <c:v>2.7709302325581394E-5</c:v>
                </c:pt>
                <c:pt idx="5">
                  <c:v>2.7709302325581394E-5</c:v>
                </c:pt>
                <c:pt idx="6">
                  <c:v>3.0482558139534882E-5</c:v>
                </c:pt>
                <c:pt idx="7">
                  <c:v>2.7709302325581394E-5</c:v>
                </c:pt>
                <c:pt idx="8">
                  <c:v>3.0482558139534882E-5</c:v>
                </c:pt>
                <c:pt idx="9">
                  <c:v>3.6023255813953486E-5</c:v>
                </c:pt>
                <c:pt idx="10">
                  <c:v>3.6023255813953486E-5</c:v>
                </c:pt>
                <c:pt idx="11">
                  <c:v>3.6023255813953486E-5</c:v>
                </c:pt>
                <c:pt idx="12">
                  <c:v>3.0476744186046511E-5</c:v>
                </c:pt>
                <c:pt idx="13">
                  <c:v>3.6023255813953486E-5</c:v>
                </c:pt>
                <c:pt idx="14">
                  <c:v>3.6029069767441861E-5</c:v>
                </c:pt>
                <c:pt idx="15">
                  <c:v>3.8796511627906978E-5</c:v>
                </c:pt>
                <c:pt idx="16">
                  <c:v>4.1569767441860462E-5</c:v>
                </c:pt>
                <c:pt idx="17">
                  <c:v>3.6023255813953486E-5</c:v>
                </c:pt>
                <c:pt idx="18">
                  <c:v>3.8796511627906978E-5</c:v>
                </c:pt>
                <c:pt idx="19">
                  <c:v>3.6023255813953486E-5</c:v>
                </c:pt>
                <c:pt idx="20">
                  <c:v>3.3255813953488363E-5</c:v>
                </c:pt>
                <c:pt idx="21">
                  <c:v>3.8796511627906978E-5</c:v>
                </c:pt>
                <c:pt idx="22">
                  <c:v>3.6029069767441861E-5</c:v>
                </c:pt>
                <c:pt idx="23">
                  <c:v>3.3255813953488363E-5</c:v>
                </c:pt>
                <c:pt idx="24">
                  <c:v>3.0482558139534889E-5</c:v>
                </c:pt>
                <c:pt idx="25">
                  <c:v>3.8796511627906978E-5</c:v>
                </c:pt>
                <c:pt idx="26">
                  <c:v>3.8796511627906978E-5</c:v>
                </c:pt>
                <c:pt idx="27">
                  <c:v>3.8796511627906978E-5</c:v>
                </c:pt>
                <c:pt idx="28">
                  <c:v>4.1569767441860462E-5</c:v>
                </c:pt>
                <c:pt idx="29">
                  <c:v>4.4337209302325586E-5</c:v>
                </c:pt>
                <c:pt idx="30">
                  <c:v>4.4343023255813954E-5</c:v>
                </c:pt>
                <c:pt idx="31">
                  <c:v>4.711046511627907E-5</c:v>
                </c:pt>
                <c:pt idx="32">
                  <c:v>4.1563953488372088E-5</c:v>
                </c:pt>
                <c:pt idx="33">
                  <c:v>4.4337209302325586E-5</c:v>
                </c:pt>
                <c:pt idx="34">
                  <c:v>3.6023255813953486E-5</c:v>
                </c:pt>
                <c:pt idx="35">
                  <c:v>4.711046511627907E-5</c:v>
                </c:pt>
                <c:pt idx="36">
                  <c:v>5.8197674418604654E-5</c:v>
                </c:pt>
                <c:pt idx="37">
                  <c:v>5.5424418604651176E-5</c:v>
                </c:pt>
                <c:pt idx="38">
                  <c:v>6.6523255813953489E-5</c:v>
                </c:pt>
                <c:pt idx="39">
                  <c:v>6.3750000000000005E-5</c:v>
                </c:pt>
                <c:pt idx="40">
                  <c:v>6.6523255813953489E-5</c:v>
                </c:pt>
                <c:pt idx="41">
                  <c:v>7.2069767441860472E-5</c:v>
                </c:pt>
                <c:pt idx="42">
                  <c:v>7.7610465116279066E-5</c:v>
                </c:pt>
                <c:pt idx="43">
                  <c:v>6.9290697674418612E-5</c:v>
                </c:pt>
                <c:pt idx="44">
                  <c:v>7.2063953488372083E-5</c:v>
                </c:pt>
                <c:pt idx="45">
                  <c:v>8.0377906976744176E-5</c:v>
                </c:pt>
                <c:pt idx="46">
                  <c:v>7.2063953488372097E-5</c:v>
                </c:pt>
                <c:pt idx="47">
                  <c:v>7.2063953488372083E-5</c:v>
                </c:pt>
                <c:pt idx="48">
                  <c:v>6.9296511627906987E-5</c:v>
                </c:pt>
                <c:pt idx="49">
                  <c:v>7.7610465116279066E-5</c:v>
                </c:pt>
                <c:pt idx="50">
                  <c:v>7.2063953488372083E-5</c:v>
                </c:pt>
                <c:pt idx="51">
                  <c:v>6.9290697674418612E-5</c:v>
                </c:pt>
                <c:pt idx="52">
                  <c:v>6.9290697674418612E-5</c:v>
                </c:pt>
                <c:pt idx="53">
                  <c:v>7.2063953488372097E-5</c:v>
                </c:pt>
                <c:pt idx="54">
                  <c:v>7.7604651162790678E-5</c:v>
                </c:pt>
                <c:pt idx="55">
                  <c:v>7.4837209302325582E-5</c:v>
                </c:pt>
                <c:pt idx="56">
                  <c:v>8.315116279069766E-5</c:v>
                </c:pt>
                <c:pt idx="57">
                  <c:v>8.5924418604651159E-5</c:v>
                </c:pt>
                <c:pt idx="58">
                  <c:v>8.8697674418604657E-5</c:v>
                </c:pt>
                <c:pt idx="59">
                  <c:v>9.1470930232558128E-5</c:v>
                </c:pt>
                <c:pt idx="60">
                  <c:v>8.8697674418604657E-5</c:v>
                </c:pt>
                <c:pt idx="61">
                  <c:v>9.4238372093023265E-5</c:v>
                </c:pt>
                <c:pt idx="62">
                  <c:v>9.9784883720930247E-5</c:v>
                </c:pt>
                <c:pt idx="63">
                  <c:v>9.4244186046511639E-5</c:v>
                </c:pt>
                <c:pt idx="64">
                  <c:v>1.0255813953488373E-4</c:v>
                </c:pt>
                <c:pt idx="65">
                  <c:v>9.7011627906976736E-5</c:v>
                </c:pt>
                <c:pt idx="66">
                  <c:v>9.9784883720930247E-5</c:v>
                </c:pt>
                <c:pt idx="67">
                  <c:v>1.108720930232558E-4</c:v>
                </c:pt>
                <c:pt idx="68">
                  <c:v>1.0810465116279071E-4</c:v>
                </c:pt>
                <c:pt idx="69">
                  <c:v>1.1641279069767443E-4</c:v>
                </c:pt>
                <c:pt idx="70">
                  <c:v>1.1088372093023255E-4</c:v>
                </c:pt>
                <c:pt idx="71">
                  <c:v>1.1365116279069767E-4</c:v>
                </c:pt>
                <c:pt idx="72">
                  <c:v>1.053313953488372E-4</c:v>
                </c:pt>
                <c:pt idx="73">
                  <c:v>1.108720930232558E-4</c:v>
                </c:pt>
                <c:pt idx="74">
                  <c:v>1.0809883720930233E-4</c:v>
                </c:pt>
                <c:pt idx="75">
                  <c:v>1.0810465116279071E-4</c:v>
                </c:pt>
                <c:pt idx="76">
                  <c:v>1.3028488372093024E-4</c:v>
                </c:pt>
                <c:pt idx="77">
                  <c:v>1.4137209302325581E-4</c:v>
                </c:pt>
                <c:pt idx="78">
                  <c:v>1.5523837209302326E-4</c:v>
                </c:pt>
                <c:pt idx="79">
                  <c:v>1.5801162790697674E-4</c:v>
                </c:pt>
                <c:pt idx="80">
                  <c:v>1.6078488372093023E-4</c:v>
                </c:pt>
                <c:pt idx="81">
                  <c:v>1.6355232558139534E-4</c:v>
                </c:pt>
                <c:pt idx="82">
                  <c:v>1.5801162790697674E-4</c:v>
                </c:pt>
                <c:pt idx="83">
                  <c:v>1.5800000000000002E-4</c:v>
                </c:pt>
                <c:pt idx="84">
                  <c:v>1.5800000000000002E-4</c:v>
                </c:pt>
                <c:pt idx="85">
                  <c:v>1.5523255813953485E-4</c:v>
                </c:pt>
                <c:pt idx="86">
                  <c:v>1.4968604651162794E-4</c:v>
                </c:pt>
                <c:pt idx="87">
                  <c:v>1.524593023255814E-4</c:v>
                </c:pt>
                <c:pt idx="88">
                  <c:v>1.5522674418604653E-4</c:v>
                </c:pt>
                <c:pt idx="89">
                  <c:v>1.5800000000000002E-4</c:v>
                </c:pt>
                <c:pt idx="90">
                  <c:v>1.7463953488372093E-4</c:v>
                </c:pt>
                <c:pt idx="91">
                  <c:v>1.8849999999999997E-4</c:v>
                </c:pt>
                <c:pt idx="92">
                  <c:v>1.9404651162790702E-4</c:v>
                </c:pt>
                <c:pt idx="93">
                  <c:v>1.9404651162790702E-4</c:v>
                </c:pt>
                <c:pt idx="94">
                  <c:v>1.9404651162790702E-4</c:v>
                </c:pt>
                <c:pt idx="95">
                  <c:v>1.9404651162790702E-4</c:v>
                </c:pt>
                <c:pt idx="96">
                  <c:v>2.0791279069767439E-4</c:v>
                </c:pt>
                <c:pt idx="97">
                  <c:v>1.9404651162790702E-4</c:v>
                </c:pt>
                <c:pt idx="98">
                  <c:v>1.9404651162790702E-4</c:v>
                </c:pt>
                <c:pt idx="99">
                  <c:v>1.9959883720930231E-4</c:v>
                </c:pt>
                <c:pt idx="100">
                  <c:v>2.0513953488372091E-4</c:v>
                </c:pt>
                <c:pt idx="101">
                  <c:v>2.0513953488372091E-4</c:v>
                </c:pt>
                <c:pt idx="102">
                  <c:v>2.106860465116279E-4</c:v>
                </c:pt>
                <c:pt idx="103">
                  <c:v>2.2177325581395347E-4</c:v>
                </c:pt>
                <c:pt idx="104">
                  <c:v>2.2454651162790695E-4</c:v>
                </c:pt>
                <c:pt idx="105">
                  <c:v>2.3563953488372092E-4</c:v>
                </c:pt>
                <c:pt idx="106">
                  <c:v>2.384127906976744E-4</c:v>
                </c:pt>
                <c:pt idx="107">
                  <c:v>2.384127906976744E-4</c:v>
                </c:pt>
                <c:pt idx="108">
                  <c:v>2.4672674418604651E-4</c:v>
                </c:pt>
                <c:pt idx="109">
                  <c:v>2.1898255813953486E-4</c:v>
                </c:pt>
                <c:pt idx="110">
                  <c:v>2.2176162790697677E-4</c:v>
                </c:pt>
                <c:pt idx="111">
                  <c:v>2.4395348837209294E-4</c:v>
                </c:pt>
                <c:pt idx="112">
                  <c:v>2.4395348837209294E-4</c:v>
                </c:pt>
                <c:pt idx="113">
                  <c:v>2.5781976744186039E-4</c:v>
                </c:pt>
                <c:pt idx="114">
                  <c:v>2.384127906976744E-4</c:v>
                </c:pt>
                <c:pt idx="115">
                  <c:v>2.43953488372093E-4</c:v>
                </c:pt>
                <c:pt idx="116">
                  <c:v>2.4118604651162791E-4</c:v>
                </c:pt>
                <c:pt idx="117">
                  <c:v>2.8277906976744181E-4</c:v>
                </c:pt>
                <c:pt idx="118">
                  <c:v>2.7723255813953489E-4</c:v>
                </c:pt>
                <c:pt idx="119">
                  <c:v>2.8555232558139529E-4</c:v>
                </c:pt>
                <c:pt idx="120">
                  <c:v>2.8277906976744181E-4</c:v>
                </c:pt>
                <c:pt idx="121">
                  <c:v>2.9386046511627905E-4</c:v>
                </c:pt>
                <c:pt idx="122">
                  <c:v>2.9109302325581391E-4</c:v>
                </c:pt>
                <c:pt idx="123">
                  <c:v>2.9663372093023259E-4</c:v>
                </c:pt>
                <c:pt idx="124">
                  <c:v>2.9386046511627905E-4</c:v>
                </c:pt>
                <c:pt idx="125">
                  <c:v>2.9940697674418607E-4</c:v>
                </c:pt>
                <c:pt idx="126">
                  <c:v>2.9940697674418607E-4</c:v>
                </c:pt>
                <c:pt idx="127">
                  <c:v>3.0217441860465121E-4</c:v>
                </c:pt>
                <c:pt idx="128">
                  <c:v>3.0494767441860464E-4</c:v>
                </c:pt>
                <c:pt idx="129">
                  <c:v>3.0217441860465121E-4</c:v>
                </c:pt>
                <c:pt idx="130">
                  <c:v>3.1326162790697675E-4</c:v>
                </c:pt>
                <c:pt idx="131">
                  <c:v>4.5190116279069775E-4</c:v>
                </c:pt>
                <c:pt idx="132">
                  <c:v>4.6021511627906974E-4</c:v>
                </c:pt>
                <c:pt idx="133">
                  <c:v>4.7407558139534887E-4</c:v>
                </c:pt>
                <c:pt idx="134">
                  <c:v>4.768488372093023E-4</c:v>
                </c:pt>
                <c:pt idx="135">
                  <c:v>4.9348837209302321E-4</c:v>
                </c:pt>
                <c:pt idx="136">
                  <c:v>4.8793023255813955E-4</c:v>
                </c:pt>
                <c:pt idx="137">
                  <c:v>5.1290116279069766E-4</c:v>
                </c:pt>
                <c:pt idx="138">
                  <c:v>5.3784302325581392E-4</c:v>
                </c:pt>
                <c:pt idx="139">
                  <c:v>5.4894186046511632E-4</c:v>
                </c:pt>
                <c:pt idx="140">
                  <c:v>5.6280232558139534E-4</c:v>
                </c:pt>
                <c:pt idx="141">
                  <c:v>5.600290697674418E-4</c:v>
                </c:pt>
                <c:pt idx="142">
                  <c:v>5.600290697674418E-4</c:v>
                </c:pt>
                <c:pt idx="143">
                  <c:v>5.9884302325581399E-4</c:v>
                </c:pt>
                <c:pt idx="144">
                  <c:v>6.3765697674418597E-4</c:v>
                </c:pt>
                <c:pt idx="145">
                  <c:v>6.7647674418604663E-4</c:v>
                </c:pt>
                <c:pt idx="146">
                  <c:v>6.7647674418604663E-4</c:v>
                </c:pt>
                <c:pt idx="147">
                  <c:v>9.2603488372093015E-4</c:v>
                </c:pt>
                <c:pt idx="148">
                  <c:v>9.5933720930232557E-4</c:v>
                </c:pt>
                <c:pt idx="149">
                  <c:v>9.6487790697674419E-4</c:v>
                </c:pt>
                <c:pt idx="150">
                  <c:v>9.7319186046511635E-4</c:v>
                </c:pt>
                <c:pt idx="151">
                  <c:v>9.8151162790697686E-4</c:v>
                </c:pt>
                <c:pt idx="152">
                  <c:v>1.0120116279069768E-3</c:v>
                </c:pt>
                <c:pt idx="153">
                  <c:v>1.0147848837209303E-3</c:v>
                </c:pt>
                <c:pt idx="154">
                  <c:v>1.0785639534883721E-3</c:v>
                </c:pt>
                <c:pt idx="155">
                  <c:v>3.1090697674418604E-3</c:v>
                </c:pt>
                <c:pt idx="156">
                  <c:v>3.1867441860465116E-3</c:v>
                </c:pt>
                <c:pt idx="157">
                  <c:v>3.4918779069767437E-3</c:v>
                </c:pt>
                <c:pt idx="158">
                  <c:v>5.1792674418604653E-3</c:v>
                </c:pt>
                <c:pt idx="159">
                  <c:v>5.2098081395348843E-3</c:v>
                </c:pt>
                <c:pt idx="160">
                  <c:v>5.2542151162790702E-3</c:v>
                </c:pt>
                <c:pt idx="161">
                  <c:v>5.2209186046511631E-3</c:v>
                </c:pt>
                <c:pt idx="162">
                  <c:v>5.2708662790697672E-3</c:v>
                </c:pt>
                <c:pt idx="163">
                  <c:v>5.298622093023256E-3</c:v>
                </c:pt>
                <c:pt idx="164">
                  <c:v>5.3014069767441862E-3</c:v>
                </c:pt>
                <c:pt idx="165">
                  <c:v>5.7510639534883723E-3</c:v>
                </c:pt>
                <c:pt idx="166">
                  <c:v>5.9093430232558131E-3</c:v>
                </c:pt>
                <c:pt idx="167">
                  <c:v>5.9426395348837211E-3</c:v>
                </c:pt>
                <c:pt idx="168">
                  <c:v>5.9704069767441857E-3</c:v>
                </c:pt>
                <c:pt idx="169">
                  <c:v>5.9814999999999998E-3</c:v>
                </c:pt>
                <c:pt idx="170">
                  <c:v>5.9953837209302313E-3</c:v>
                </c:pt>
                <c:pt idx="171">
                  <c:v>6.0397965116279068E-3</c:v>
                </c:pt>
                <c:pt idx="172">
                  <c:v>6.067540697674418E-3</c:v>
                </c:pt>
                <c:pt idx="173">
                  <c:v>6.0564418604651168E-3</c:v>
                </c:pt>
                <c:pt idx="174">
                  <c:v>6.1202848837209299E-3</c:v>
                </c:pt>
                <c:pt idx="175">
                  <c:v>6.1258430232558137E-3</c:v>
                </c:pt>
                <c:pt idx="176">
                  <c:v>6.1452732558139531E-3</c:v>
                </c:pt>
                <c:pt idx="177">
                  <c:v>6.186912790697675E-3</c:v>
                </c:pt>
                <c:pt idx="178">
                  <c:v>6.2007965116279064E-3</c:v>
                </c:pt>
                <c:pt idx="179">
                  <c:v>6.2174476744186044E-3</c:v>
                </c:pt>
                <c:pt idx="180">
                  <c:v>6.2535348837209296E-3</c:v>
                </c:pt>
                <c:pt idx="181">
                  <c:v>6.2785174418604657E-3</c:v>
                </c:pt>
                <c:pt idx="182">
                  <c:v>6.2840755813953495E-3</c:v>
                </c:pt>
                <c:pt idx="183">
                  <c:v>6.309046511627908E-3</c:v>
                </c:pt>
                <c:pt idx="184">
                  <c:v>6.3146104651162788E-3</c:v>
                </c:pt>
                <c:pt idx="185">
                  <c:v>6.3118372093023262E-3</c:v>
                </c:pt>
                <c:pt idx="186">
                  <c:v>6.3285000000000008E-3</c:v>
                </c:pt>
                <c:pt idx="187">
                  <c:v>6.3340523255813958E-3</c:v>
                </c:pt>
                <c:pt idx="188">
                  <c:v>6.345151162790697E-3</c:v>
                </c:pt>
                <c:pt idx="189">
                  <c:v>6.3340523255813958E-3</c:v>
                </c:pt>
                <c:pt idx="190">
                  <c:v>6.6001627906976746E-3</c:v>
                </c:pt>
                <c:pt idx="191">
                  <c:v>6.5946220930232554E-3</c:v>
                </c:pt>
                <c:pt idx="192">
                  <c:v>6.6251569767441865E-3</c:v>
                </c:pt>
                <c:pt idx="193">
                  <c:v>6.6640290697674428E-3</c:v>
                </c:pt>
                <c:pt idx="194">
                  <c:v>6.700122093023256E-3</c:v>
                </c:pt>
                <c:pt idx="195">
                  <c:v>6.7167616279069772E-3</c:v>
                </c:pt>
                <c:pt idx="196">
                  <c:v>6.9305639534883714E-3</c:v>
                </c:pt>
                <c:pt idx="197">
                  <c:v>6.9999767441860476E-3</c:v>
                </c:pt>
                <c:pt idx="198">
                  <c:v>7.0444244186046523E-3</c:v>
                </c:pt>
                <c:pt idx="199">
                  <c:v>7.0694127906976755E-3</c:v>
                </c:pt>
                <c:pt idx="200">
                  <c:v>7.097186046511628E-3</c:v>
                </c:pt>
                <c:pt idx="201">
                  <c:v>7.0916279069767442E-3</c:v>
                </c:pt>
                <c:pt idx="202">
                  <c:v>7.0944069767441874E-3</c:v>
                </c:pt>
                <c:pt idx="203">
                  <c:v>7.1554883720930237E-3</c:v>
                </c:pt>
                <c:pt idx="204">
                  <c:v>7.1582732558139539E-3</c:v>
                </c:pt>
                <c:pt idx="205">
                  <c:v>7.3275406976744178E-3</c:v>
                </c:pt>
                <c:pt idx="206">
                  <c:v>7.4080697674418598E-3</c:v>
                </c:pt>
                <c:pt idx="207">
                  <c:v>7.6940755813953493E-3</c:v>
                </c:pt>
                <c:pt idx="208">
                  <c:v>7.7690639534883721E-3</c:v>
                </c:pt>
                <c:pt idx="209">
                  <c:v>7.782965116279069E-3</c:v>
                </c:pt>
                <c:pt idx="210">
                  <c:v>7.7718662790697678E-3</c:v>
                </c:pt>
                <c:pt idx="211">
                  <c:v>7.8329360465116266E-3</c:v>
                </c:pt>
                <c:pt idx="212">
                  <c:v>8.032889534883722E-3</c:v>
                </c:pt>
                <c:pt idx="213">
                  <c:v>8.0523546511627898E-3</c:v>
                </c:pt>
                <c:pt idx="214">
                  <c:v>8.2301220930232552E-3</c:v>
                </c:pt>
                <c:pt idx="215">
                  <c:v>8.2440406976744193E-3</c:v>
                </c:pt>
                <c:pt idx="216">
                  <c:v>8.2384941860465122E-3</c:v>
                </c:pt>
                <c:pt idx="217">
                  <c:v>8.2634883720930224E-3</c:v>
                </c:pt>
                <c:pt idx="218">
                  <c:v>8.3773546511627904E-3</c:v>
                </c:pt>
                <c:pt idx="219">
                  <c:v>8.3857034883720923E-3</c:v>
                </c:pt>
                <c:pt idx="220">
                  <c:v>8.4940465116279083E-3</c:v>
                </c:pt>
                <c:pt idx="221">
                  <c:v>8.5551569767441868E-3</c:v>
                </c:pt>
                <c:pt idx="222">
                  <c:v>8.5579360465116282E-3</c:v>
                </c:pt>
                <c:pt idx="223">
                  <c:v>8.557941860465117E-3</c:v>
                </c:pt>
                <c:pt idx="224">
                  <c:v>8.6218255813953482E-3</c:v>
                </c:pt>
                <c:pt idx="225">
                  <c:v>8.702389534883722E-3</c:v>
                </c:pt>
                <c:pt idx="226">
                  <c:v>8.7440465116279068E-3</c:v>
                </c:pt>
                <c:pt idx="227">
                  <c:v>8.7746104651162792E-3</c:v>
                </c:pt>
                <c:pt idx="228">
                  <c:v>8.8746220930232562E-3</c:v>
                </c:pt>
                <c:pt idx="229">
                  <c:v>8.9607267441860466E-3</c:v>
                </c:pt>
                <c:pt idx="230">
                  <c:v>8.9857209302325585E-3</c:v>
                </c:pt>
                <c:pt idx="231">
                  <c:v>8.9884999999999982E-3</c:v>
                </c:pt>
                <c:pt idx="232">
                  <c:v>8.9690523255813951E-3</c:v>
                </c:pt>
                <c:pt idx="233">
                  <c:v>9.0412674418604635E-3</c:v>
                </c:pt>
                <c:pt idx="234">
                  <c:v>9.066273255813953E-3</c:v>
                </c:pt>
                <c:pt idx="235">
                  <c:v>9.0088604651162793E-3</c:v>
                </c:pt>
                <c:pt idx="236">
                  <c:v>9.0533255813953478E-3</c:v>
                </c:pt>
                <c:pt idx="237">
                  <c:v>9.0644360465116283E-3</c:v>
                </c:pt>
                <c:pt idx="238">
                  <c:v>9.0644360465116283E-3</c:v>
                </c:pt>
                <c:pt idx="239">
                  <c:v>9.1199883720930238E-3</c:v>
                </c:pt>
                <c:pt idx="240">
                  <c:v>9.1811046511627928E-3</c:v>
                </c:pt>
                <c:pt idx="241">
                  <c:v>9.1949941860465113E-3</c:v>
                </c:pt>
                <c:pt idx="242">
                  <c:v>9.2394418604651151E-3</c:v>
                </c:pt>
                <c:pt idx="243">
                  <c:v>9.2422093023255807E-3</c:v>
                </c:pt>
                <c:pt idx="244">
                  <c:v>9.2616686046511632E-3</c:v>
                </c:pt>
                <c:pt idx="245">
                  <c:v>9.295011627906977E-3</c:v>
                </c:pt>
                <c:pt idx="246">
                  <c:v>9.3172383720930233E-3</c:v>
                </c:pt>
                <c:pt idx="247">
                  <c:v>9.3450174418604637E-3</c:v>
                </c:pt>
                <c:pt idx="248">
                  <c:v>9.3505755813953501E-3</c:v>
                </c:pt>
                <c:pt idx="249">
                  <c:v>9.4311337209302334E-3</c:v>
                </c:pt>
                <c:pt idx="250">
                  <c:v>9.4478197674418597E-3</c:v>
                </c:pt>
                <c:pt idx="251">
                  <c:v>9.6090232558139546E-3</c:v>
                </c:pt>
                <c:pt idx="252">
                  <c:v>9.6201395348837222E-3</c:v>
                </c:pt>
                <c:pt idx="253">
                  <c:v>9.6590290697674396E-3</c:v>
                </c:pt>
                <c:pt idx="254">
                  <c:v>9.7451802325581385E-3</c:v>
                </c:pt>
                <c:pt idx="255">
                  <c:v>9.8201686046511614E-3</c:v>
                </c:pt>
                <c:pt idx="256">
                  <c:v>9.8201744186046502E-3</c:v>
                </c:pt>
                <c:pt idx="257">
                  <c:v>9.8618720930232565E-3</c:v>
                </c:pt>
                <c:pt idx="258">
                  <c:v>9.9507558139534883E-3</c:v>
                </c:pt>
                <c:pt idx="259">
                  <c:v>1.0036906976744187E-2</c:v>
                </c:pt>
                <c:pt idx="260">
                  <c:v>1.0287034883720928E-2</c:v>
                </c:pt>
                <c:pt idx="261">
                  <c:v>1.0325959302325582E-2</c:v>
                </c:pt>
                <c:pt idx="262">
                  <c:v>1.0403773255813953E-2</c:v>
                </c:pt>
                <c:pt idx="263">
                  <c:v>1.0401017441860465E-2</c:v>
                </c:pt>
                <c:pt idx="264">
                  <c:v>1.0456598837209301E-2</c:v>
                </c:pt>
                <c:pt idx="265">
                  <c:v>1.0136319767441861E-2</c:v>
                </c:pt>
                <c:pt idx="266">
                  <c:v>1.0230959302325579E-2</c:v>
                </c:pt>
                <c:pt idx="267">
                  <c:v>1.0356209302325579E-2</c:v>
                </c:pt>
                <c:pt idx="268">
                  <c:v>1.0400732558139536E-2</c:v>
                </c:pt>
                <c:pt idx="269">
                  <c:v>1.0517633720930232E-2</c:v>
                </c:pt>
                <c:pt idx="270">
                  <c:v>1.0584418604651164E-2</c:v>
                </c:pt>
                <c:pt idx="271">
                  <c:v>1.0695790697674418E-2</c:v>
                </c:pt>
                <c:pt idx="272">
                  <c:v>1.0768139534883722E-2</c:v>
                </c:pt>
                <c:pt idx="273">
                  <c:v>1.0768156976744186E-2</c:v>
                </c:pt>
                <c:pt idx="274">
                  <c:v>1.0868354651162791E-2</c:v>
                </c:pt>
                <c:pt idx="275">
                  <c:v>1.0918476744186046E-2</c:v>
                </c:pt>
                <c:pt idx="276">
                  <c:v>1.1004761627906976E-2</c:v>
                </c:pt>
                <c:pt idx="277">
                  <c:v>1.1063226744186047E-2</c:v>
                </c:pt>
                <c:pt idx="278">
                  <c:v>1.1082715116279068E-2</c:v>
                </c:pt>
                <c:pt idx="279">
                  <c:v>1.1205209302325582E-2</c:v>
                </c:pt>
                <c:pt idx="280">
                  <c:v>1.122745930232558E-2</c:v>
                </c:pt>
                <c:pt idx="281">
                  <c:v>1.1336017441860463E-2</c:v>
                </c:pt>
                <c:pt idx="282">
                  <c:v>1.1527267441860464E-2</c:v>
                </c:pt>
                <c:pt idx="283">
                  <c:v>1.1785848837209303E-2</c:v>
                </c:pt>
                <c:pt idx="284">
                  <c:v>1.1874813953488373E-2</c:v>
                </c:pt>
                <c:pt idx="285">
                  <c:v>1.2083383720930232E-2</c:v>
                </c:pt>
                <c:pt idx="286">
                  <c:v>1.2177953488372091E-2</c:v>
                </c:pt>
                <c:pt idx="287">
                  <c:v>1.2392093023255814E-2</c:v>
                </c:pt>
                <c:pt idx="288">
                  <c:v>1.2322616279069767E-2</c:v>
                </c:pt>
                <c:pt idx="289">
                  <c:v>1.2673034883720929E-2</c:v>
                </c:pt>
                <c:pt idx="290">
                  <c:v>1.2673017441860465E-2</c:v>
                </c:pt>
                <c:pt idx="291">
                  <c:v>1.2981796511627905E-2</c:v>
                </c:pt>
                <c:pt idx="292">
                  <c:v>1.2970715116279069E-2</c:v>
                </c:pt>
                <c:pt idx="293">
                  <c:v>1.3034686046511626E-2</c:v>
                </c:pt>
                <c:pt idx="294">
                  <c:v>1.3148773255813952E-2</c:v>
                </c:pt>
                <c:pt idx="295">
                  <c:v>1.321828488372093E-2</c:v>
                </c:pt>
                <c:pt idx="296">
                  <c:v>1.4469046511627906E-2</c:v>
                </c:pt>
                <c:pt idx="297">
                  <c:v>1.4605354651162791E-2</c:v>
                </c:pt>
                <c:pt idx="298">
                  <c:v>1.4685999999999998E-2</c:v>
                </c:pt>
                <c:pt idx="299">
                  <c:v>1.4911372093023255E-2</c:v>
                </c:pt>
                <c:pt idx="300">
                  <c:v>1.4961476744186046E-2</c:v>
                </c:pt>
                <c:pt idx="301">
                  <c:v>1.4858494186046511E-2</c:v>
                </c:pt>
                <c:pt idx="302">
                  <c:v>1.5106104651162791E-2</c:v>
                </c:pt>
                <c:pt idx="303">
                  <c:v>1.5236877906976743E-2</c:v>
                </c:pt>
                <c:pt idx="304">
                  <c:v>1.5225784883720931E-2</c:v>
                </c:pt>
                <c:pt idx="305">
                  <c:v>1.5490104651162791E-2</c:v>
                </c:pt>
                <c:pt idx="306">
                  <c:v>1.5609790697674418E-2</c:v>
                </c:pt>
                <c:pt idx="307">
                  <c:v>1.5595918604651163E-2</c:v>
                </c:pt>
                <c:pt idx="308">
                  <c:v>1.5587529069767443E-2</c:v>
                </c:pt>
                <c:pt idx="309">
                  <c:v>1.5576406976744183E-2</c:v>
                </c:pt>
                <c:pt idx="310">
                  <c:v>1.5545773255813954E-2</c:v>
                </c:pt>
                <c:pt idx="311">
                  <c:v>1.5534651162790698E-2</c:v>
                </c:pt>
                <c:pt idx="312">
                  <c:v>1.5512383720930233E-2</c:v>
                </c:pt>
                <c:pt idx="313">
                  <c:v>1.5570790697674418E-2</c:v>
                </c:pt>
                <c:pt idx="314">
                  <c:v>1.5882500000000001E-2</c:v>
                </c:pt>
                <c:pt idx="315">
                  <c:v>1.5701604651162788E-2</c:v>
                </c:pt>
                <c:pt idx="316">
                  <c:v>1.567100581395349E-2</c:v>
                </c:pt>
                <c:pt idx="317">
                  <c:v>1.5679360465116279E-2</c:v>
                </c:pt>
                <c:pt idx="318">
                  <c:v>1.5776755813953488E-2</c:v>
                </c:pt>
                <c:pt idx="319">
                  <c:v>1.6018825581395349E-2</c:v>
                </c:pt>
                <c:pt idx="320">
                  <c:v>1.6024401162790698E-2</c:v>
                </c:pt>
                <c:pt idx="321">
                  <c:v>1.6252622093023257E-2</c:v>
                </c:pt>
                <c:pt idx="322">
                  <c:v>1.6233116279069766E-2</c:v>
                </c:pt>
                <c:pt idx="323">
                  <c:v>1.6472540697674419E-2</c:v>
                </c:pt>
                <c:pt idx="324">
                  <c:v>1.6447488372093023E-2</c:v>
                </c:pt>
                <c:pt idx="325">
                  <c:v>1.6402918604651165E-2</c:v>
                </c:pt>
                <c:pt idx="326">
                  <c:v>1.6402930232558142E-2</c:v>
                </c:pt>
                <c:pt idx="327">
                  <c:v>1.63890523255814E-2</c:v>
                </c:pt>
                <c:pt idx="328">
                  <c:v>1.6383447674418607E-2</c:v>
                </c:pt>
                <c:pt idx="329">
                  <c:v>1.6380645348837215E-2</c:v>
                </c:pt>
                <c:pt idx="330">
                  <c:v>1.6397348837209304E-2</c:v>
                </c:pt>
                <c:pt idx="331">
                  <c:v>1.663948837209302E-2</c:v>
                </c:pt>
                <c:pt idx="332">
                  <c:v>1.6636738372093025E-2</c:v>
                </c:pt>
                <c:pt idx="333">
                  <c:v>1.6973523255813954E-2</c:v>
                </c:pt>
                <c:pt idx="334">
                  <c:v>1.7054284883720933E-2</c:v>
                </c:pt>
                <c:pt idx="335">
                  <c:v>1.7040372093023261E-2</c:v>
                </c:pt>
                <c:pt idx="336">
                  <c:v>1.7185133720930234E-2</c:v>
                </c:pt>
                <c:pt idx="337">
                  <c:v>1.7455209302325584E-2</c:v>
                </c:pt>
                <c:pt idx="338">
                  <c:v>1.745243604651163E-2</c:v>
                </c:pt>
                <c:pt idx="339">
                  <c:v>1.7705808139534884E-2</c:v>
                </c:pt>
                <c:pt idx="340">
                  <c:v>1.7767098837209304E-2</c:v>
                </c:pt>
                <c:pt idx="341">
                  <c:v>1.7775459302325582E-2</c:v>
                </c:pt>
                <c:pt idx="342">
                  <c:v>1.7769866279069766E-2</c:v>
                </c:pt>
                <c:pt idx="343">
                  <c:v>1.7764273255813954E-2</c:v>
                </c:pt>
                <c:pt idx="344">
                  <c:v>1.7778156976744185E-2</c:v>
                </c:pt>
                <c:pt idx="345">
                  <c:v>1.811510465116279E-2</c:v>
                </c:pt>
                <c:pt idx="346">
                  <c:v>1.8142901162790701E-2</c:v>
                </c:pt>
                <c:pt idx="347">
                  <c:v>1.8137313953488374E-2</c:v>
                </c:pt>
                <c:pt idx="348">
                  <c:v>1.838513372093023E-2</c:v>
                </c:pt>
                <c:pt idx="349">
                  <c:v>1.8488203488372094E-2</c:v>
                </c:pt>
                <c:pt idx="350">
                  <c:v>1.8482598837209301E-2</c:v>
                </c:pt>
                <c:pt idx="351">
                  <c:v>1.873601162790698E-2</c:v>
                </c:pt>
                <c:pt idx="352">
                  <c:v>1.8802837209302325E-2</c:v>
                </c:pt>
                <c:pt idx="353">
                  <c:v>1.9348197674418609E-2</c:v>
                </c:pt>
                <c:pt idx="354">
                  <c:v>1.9392784883720926E-2</c:v>
                </c:pt>
                <c:pt idx="355">
                  <c:v>1.9512534883720928E-2</c:v>
                </c:pt>
                <c:pt idx="356">
                  <c:v>1.9707593023255816E-2</c:v>
                </c:pt>
                <c:pt idx="357">
                  <c:v>1.9679691860465118E-2</c:v>
                </c:pt>
                <c:pt idx="358">
                  <c:v>2.0008389534883722E-2</c:v>
                </c:pt>
                <c:pt idx="359">
                  <c:v>1.9986116279069769E-2</c:v>
                </c:pt>
                <c:pt idx="360">
                  <c:v>2.0093988372093023E-2</c:v>
                </c:pt>
                <c:pt idx="361">
                  <c:v>1.993753488372093E-2</c:v>
                </c:pt>
                <c:pt idx="362">
                  <c:v>1.9915110465116279E-2</c:v>
                </c:pt>
                <c:pt idx="363">
                  <c:v>1.9889941860465121E-2</c:v>
                </c:pt>
                <c:pt idx="364">
                  <c:v>1.9859191860465118E-2</c:v>
                </c:pt>
                <c:pt idx="365">
                  <c:v>1.9906587209302325E-2</c:v>
                </c:pt>
                <c:pt idx="366">
                  <c:v>1.988143604651163E-2</c:v>
                </c:pt>
                <c:pt idx="367">
                  <c:v>1.9847889534883721E-2</c:v>
                </c:pt>
                <c:pt idx="368">
                  <c:v>1.9822779069767444E-2</c:v>
                </c:pt>
                <c:pt idx="369">
                  <c:v>1.978088953488372E-2</c:v>
                </c:pt>
                <c:pt idx="370">
                  <c:v>1.9766941860465116E-2</c:v>
                </c:pt>
                <c:pt idx="371">
                  <c:v>1.9769668604651163E-2</c:v>
                </c:pt>
                <c:pt idx="372">
                  <c:v>1.9761319767441859E-2</c:v>
                </c:pt>
                <c:pt idx="373">
                  <c:v>1.975288953488372E-2</c:v>
                </c:pt>
                <c:pt idx="374">
                  <c:v>1.9733360465116281E-2</c:v>
                </c:pt>
                <c:pt idx="375">
                  <c:v>1.9733308139534885E-2</c:v>
                </c:pt>
                <c:pt idx="376">
                  <c:v>1.9710988372093029E-2</c:v>
                </c:pt>
                <c:pt idx="377">
                  <c:v>1.9713715116279073E-2</c:v>
                </c:pt>
                <c:pt idx="378">
                  <c:v>1.9716529069767442E-2</c:v>
                </c:pt>
                <c:pt idx="379">
                  <c:v>1.9708156976744187E-2</c:v>
                </c:pt>
                <c:pt idx="380">
                  <c:v>1.9713697674418607E-2</c:v>
                </c:pt>
                <c:pt idx="381">
                  <c:v>1.9674616279069766E-2</c:v>
                </c:pt>
                <c:pt idx="382">
                  <c:v>1.9677383720930232E-2</c:v>
                </c:pt>
                <c:pt idx="383">
                  <c:v>1.9853034883720928E-2</c:v>
                </c:pt>
                <c:pt idx="384">
                  <c:v>2.0137482558139536E-2</c:v>
                </c:pt>
                <c:pt idx="385">
                  <c:v>3.46438488372093E-2</c:v>
                </c:pt>
                <c:pt idx="386">
                  <c:v>3.8608837209302325E-2</c:v>
                </c:pt>
                <c:pt idx="387">
                  <c:v>4.256237209302325E-2</c:v>
                </c:pt>
                <c:pt idx="388">
                  <c:v>7.6397162790697679E-2</c:v>
                </c:pt>
                <c:pt idx="389">
                  <c:v>2.8561511627906975E-3</c:v>
                </c:pt>
                <c:pt idx="390">
                  <c:v>2.8284476744186043E-3</c:v>
                </c:pt>
                <c:pt idx="391">
                  <c:v>2.8284476744186043E-3</c:v>
                </c:pt>
                <c:pt idx="392">
                  <c:v>2.7148604651162792E-3</c:v>
                </c:pt>
                <c:pt idx="393">
                  <c:v>2.6926976744186047E-3</c:v>
                </c:pt>
                <c:pt idx="394">
                  <c:v>2.6899244186046512E-3</c:v>
                </c:pt>
                <c:pt idx="395">
                  <c:v>2.6899244186046512E-3</c:v>
                </c:pt>
                <c:pt idx="396">
                  <c:v>2.6843837209302329E-3</c:v>
                </c:pt>
                <c:pt idx="397">
                  <c:v>2.6899244186046512E-3</c:v>
                </c:pt>
                <c:pt idx="398">
                  <c:v>2.6788430232558137E-3</c:v>
                </c:pt>
                <c:pt idx="399">
                  <c:v>2.6012732558139532E-3</c:v>
                </c:pt>
                <c:pt idx="400">
                  <c:v>2.5874186046511627E-3</c:v>
                </c:pt>
                <c:pt idx="401">
                  <c:v>2.5763372093023256E-3</c:v>
                </c:pt>
                <c:pt idx="402">
                  <c:v>2.5791046511627904E-3</c:v>
                </c:pt>
                <c:pt idx="403">
                  <c:v>2.5735639534883721E-3</c:v>
                </c:pt>
                <c:pt idx="404">
                  <c:v>2.5763372093023256E-3</c:v>
                </c:pt>
                <c:pt idx="405">
                  <c:v>2.5791046511627904E-3</c:v>
                </c:pt>
                <c:pt idx="406">
                  <c:v>2.5818779069767439E-3</c:v>
                </c:pt>
                <c:pt idx="407">
                  <c:v>2.5901860465116278E-3</c:v>
                </c:pt>
                <c:pt idx="408">
                  <c:v>2.5320058139534883E-3</c:v>
                </c:pt>
                <c:pt idx="409">
                  <c:v>2.5098430232558143E-3</c:v>
                </c:pt>
                <c:pt idx="410">
                  <c:v>2.5098430232558143E-3</c:v>
                </c:pt>
                <c:pt idx="411">
                  <c:v>2.5070697674418603E-3</c:v>
                </c:pt>
                <c:pt idx="412">
                  <c:v>2.5098430232558143E-3</c:v>
                </c:pt>
                <c:pt idx="413">
                  <c:v>2.512610465116279E-3</c:v>
                </c:pt>
                <c:pt idx="414">
                  <c:v>2.512610465116279E-3</c:v>
                </c:pt>
                <c:pt idx="415">
                  <c:v>2.512610465116279E-3</c:v>
                </c:pt>
                <c:pt idx="416">
                  <c:v>2.512610465116279E-3</c:v>
                </c:pt>
                <c:pt idx="417">
                  <c:v>2.512610465116279E-3</c:v>
                </c:pt>
                <c:pt idx="418">
                  <c:v>2.512610465116279E-3</c:v>
                </c:pt>
                <c:pt idx="419">
                  <c:v>2.5153837209302326E-3</c:v>
                </c:pt>
                <c:pt idx="420">
                  <c:v>2.5209244186046513E-3</c:v>
                </c:pt>
                <c:pt idx="421">
                  <c:v>2.5153837209302326E-3</c:v>
                </c:pt>
                <c:pt idx="422">
                  <c:v>2.5209244186046513E-3</c:v>
                </c:pt>
                <c:pt idx="423">
                  <c:v>2.5264651162790696E-3</c:v>
                </c:pt>
                <c:pt idx="424">
                  <c:v>2.523691860465116E-3</c:v>
                </c:pt>
                <c:pt idx="425">
                  <c:v>2.5292383720930231E-3</c:v>
                </c:pt>
                <c:pt idx="426">
                  <c:v>2.5320058139534883E-3</c:v>
                </c:pt>
                <c:pt idx="427">
                  <c:v>2.5320058139534883E-3</c:v>
                </c:pt>
                <c:pt idx="428">
                  <c:v>2.5320058139534883E-3</c:v>
                </c:pt>
                <c:pt idx="429">
                  <c:v>2.537546511627907E-3</c:v>
                </c:pt>
                <c:pt idx="430">
                  <c:v>2.537546511627907E-3</c:v>
                </c:pt>
                <c:pt idx="431">
                  <c:v>2.5403197674418606E-3</c:v>
                </c:pt>
                <c:pt idx="432">
                  <c:v>2.5403197674418606E-3</c:v>
                </c:pt>
                <c:pt idx="433">
                  <c:v>2.5430872093023253E-3</c:v>
                </c:pt>
                <c:pt idx="434">
                  <c:v>2.5430872093023253E-3</c:v>
                </c:pt>
                <c:pt idx="435">
                  <c:v>2.5458604651162793E-3</c:v>
                </c:pt>
                <c:pt idx="436">
                  <c:v>2.5707965116279069E-3</c:v>
                </c:pt>
                <c:pt idx="437">
                  <c:v>2.5043023255813951E-3</c:v>
                </c:pt>
                <c:pt idx="438">
                  <c:v>2.4793662790697671E-3</c:v>
                </c:pt>
                <c:pt idx="439">
                  <c:v>2.4738255813953488E-3</c:v>
                </c:pt>
                <c:pt idx="440">
                  <c:v>2.4682790697674417E-3</c:v>
                </c:pt>
                <c:pt idx="441">
                  <c:v>2.4655116279069765E-3</c:v>
                </c:pt>
                <c:pt idx="442">
                  <c:v>2.4627383720930234E-3</c:v>
                </c:pt>
                <c:pt idx="443">
                  <c:v>2.4627383720930234E-3</c:v>
                </c:pt>
                <c:pt idx="444">
                  <c:v>2.4599709302325578E-3</c:v>
                </c:pt>
                <c:pt idx="445">
                  <c:v>2.4571976744186047E-3</c:v>
                </c:pt>
                <c:pt idx="446">
                  <c:v>2.4599709302325578E-3</c:v>
                </c:pt>
                <c:pt idx="447">
                  <c:v>2.4627383720930234E-3</c:v>
                </c:pt>
                <c:pt idx="448">
                  <c:v>2.4627383720930234E-3</c:v>
                </c:pt>
                <c:pt idx="449">
                  <c:v>2.4627383720930234E-3</c:v>
                </c:pt>
                <c:pt idx="450">
                  <c:v>2.4627383720930234E-3</c:v>
                </c:pt>
                <c:pt idx="451">
                  <c:v>2.4682790697674417E-3</c:v>
                </c:pt>
                <c:pt idx="452">
                  <c:v>2.4655116279069765E-3</c:v>
                </c:pt>
                <c:pt idx="453">
                  <c:v>2.4682790697674417E-3</c:v>
                </c:pt>
                <c:pt idx="454">
                  <c:v>2.4710523255813952E-3</c:v>
                </c:pt>
                <c:pt idx="455">
                  <c:v>2.4710523255813952E-3</c:v>
                </c:pt>
                <c:pt idx="456">
                  <c:v>2.4738255813953488E-3</c:v>
                </c:pt>
                <c:pt idx="457">
                  <c:v>2.4738255813953488E-3</c:v>
                </c:pt>
                <c:pt idx="458">
                  <c:v>2.4738255813953488E-3</c:v>
                </c:pt>
                <c:pt idx="459">
                  <c:v>2.4738255813953488E-3</c:v>
                </c:pt>
                <c:pt idx="460">
                  <c:v>2.4849069767441858E-3</c:v>
                </c:pt>
                <c:pt idx="461">
                  <c:v>2.4821337209302327E-3</c:v>
                </c:pt>
                <c:pt idx="462">
                  <c:v>2.4821337209302327E-3</c:v>
                </c:pt>
                <c:pt idx="463">
                  <c:v>2.4849069767441858E-3</c:v>
                </c:pt>
                <c:pt idx="464">
                  <c:v>2.487674418604651E-3</c:v>
                </c:pt>
                <c:pt idx="465">
                  <c:v>2.487674418604651E-3</c:v>
                </c:pt>
                <c:pt idx="466">
                  <c:v>2.487674418604651E-3</c:v>
                </c:pt>
                <c:pt idx="467">
                  <c:v>2.4904476744186045E-3</c:v>
                </c:pt>
                <c:pt idx="468">
                  <c:v>2.487674418604651E-3</c:v>
                </c:pt>
                <c:pt idx="469">
                  <c:v>2.4904476744186045E-3</c:v>
                </c:pt>
                <c:pt idx="470">
                  <c:v>2.4987558139534885E-3</c:v>
                </c:pt>
                <c:pt idx="471">
                  <c:v>2.4904476744186045E-3</c:v>
                </c:pt>
                <c:pt idx="472">
                  <c:v>2.4987558139534885E-3</c:v>
                </c:pt>
                <c:pt idx="473">
                  <c:v>2.4987558139534885E-3</c:v>
                </c:pt>
                <c:pt idx="474">
                  <c:v>2.4959883720930233E-3</c:v>
                </c:pt>
                <c:pt idx="475">
                  <c:v>2.4987558139534885E-3</c:v>
                </c:pt>
                <c:pt idx="476">
                  <c:v>2.4987558139534885E-3</c:v>
                </c:pt>
                <c:pt idx="477">
                  <c:v>2.5043023255813951E-3</c:v>
                </c:pt>
                <c:pt idx="478">
                  <c:v>2.5043023255813951E-3</c:v>
                </c:pt>
                <c:pt idx="479">
                  <c:v>2.5070697674418603E-3</c:v>
                </c:pt>
                <c:pt idx="480">
                  <c:v>2.5070697674418603E-3</c:v>
                </c:pt>
                <c:pt idx="481">
                  <c:v>2.5043023255813951E-3</c:v>
                </c:pt>
                <c:pt idx="482">
                  <c:v>2.5098430232558143E-3</c:v>
                </c:pt>
                <c:pt idx="483">
                  <c:v>2.5098430232558143E-3</c:v>
                </c:pt>
                <c:pt idx="484">
                  <c:v>2.5098430232558143E-3</c:v>
                </c:pt>
                <c:pt idx="485">
                  <c:v>2.512610465116279E-3</c:v>
                </c:pt>
                <c:pt idx="486">
                  <c:v>2.512610465116279E-3</c:v>
                </c:pt>
                <c:pt idx="487">
                  <c:v>2.512610465116279E-3</c:v>
                </c:pt>
                <c:pt idx="488">
                  <c:v>2.512610465116279E-3</c:v>
                </c:pt>
                <c:pt idx="489">
                  <c:v>2.5153837209302326E-3</c:v>
                </c:pt>
                <c:pt idx="490">
                  <c:v>2.5209244186046513E-3</c:v>
                </c:pt>
                <c:pt idx="491">
                  <c:v>2.523691860465116E-3</c:v>
                </c:pt>
                <c:pt idx="492">
                  <c:v>2.523691860465116E-3</c:v>
                </c:pt>
                <c:pt idx="493">
                  <c:v>2.5209244186046513E-3</c:v>
                </c:pt>
                <c:pt idx="494">
                  <c:v>2.5181511627906977E-3</c:v>
                </c:pt>
                <c:pt idx="495">
                  <c:v>2.523691860465116E-3</c:v>
                </c:pt>
                <c:pt idx="496">
                  <c:v>2.523691860465116E-3</c:v>
                </c:pt>
                <c:pt idx="497">
                  <c:v>2.5264651162790696E-3</c:v>
                </c:pt>
                <c:pt idx="498">
                  <c:v>2.5292383720930231E-3</c:v>
                </c:pt>
                <c:pt idx="499">
                  <c:v>2.5264651162790696E-3</c:v>
                </c:pt>
                <c:pt idx="500">
                  <c:v>2.5292383720930231E-3</c:v>
                </c:pt>
                <c:pt idx="501">
                  <c:v>2.5320058139534883E-3</c:v>
                </c:pt>
                <c:pt idx="502">
                  <c:v>2.5292383720930231E-3</c:v>
                </c:pt>
                <c:pt idx="503">
                  <c:v>2.5347790697674414E-3</c:v>
                </c:pt>
                <c:pt idx="504">
                  <c:v>2.5347790697674414E-3</c:v>
                </c:pt>
                <c:pt idx="505">
                  <c:v>2.5403197674418606E-3</c:v>
                </c:pt>
                <c:pt idx="506">
                  <c:v>2.537546511627907E-3</c:v>
                </c:pt>
                <c:pt idx="507">
                  <c:v>2.5320058139534883E-3</c:v>
                </c:pt>
                <c:pt idx="508">
                  <c:v>2.537546511627907E-3</c:v>
                </c:pt>
                <c:pt idx="509">
                  <c:v>2.5430872093023253E-3</c:v>
                </c:pt>
                <c:pt idx="510">
                  <c:v>2.5430872093023253E-3</c:v>
                </c:pt>
                <c:pt idx="511">
                  <c:v>2.5458604651162793E-3</c:v>
                </c:pt>
                <c:pt idx="512">
                  <c:v>2.5458604651162793E-3</c:v>
                </c:pt>
                <c:pt idx="513">
                  <c:v>2.5403197674418606E-3</c:v>
                </c:pt>
                <c:pt idx="514">
                  <c:v>2.5458604651162793E-3</c:v>
                </c:pt>
                <c:pt idx="515">
                  <c:v>2.5430872093023253E-3</c:v>
                </c:pt>
                <c:pt idx="516">
                  <c:v>2.5458604651162793E-3</c:v>
                </c:pt>
                <c:pt idx="517">
                  <c:v>2.5486279069767441E-3</c:v>
                </c:pt>
                <c:pt idx="518">
                  <c:v>2.5486279069767441E-3</c:v>
                </c:pt>
                <c:pt idx="519">
                  <c:v>2.5514011627906976E-3</c:v>
                </c:pt>
                <c:pt idx="520">
                  <c:v>2.5486279069767441E-3</c:v>
                </c:pt>
                <c:pt idx="521">
                  <c:v>2.5541686046511628E-3</c:v>
                </c:pt>
                <c:pt idx="522">
                  <c:v>2.5514011627906976E-3</c:v>
                </c:pt>
                <c:pt idx="523">
                  <c:v>2.5569418604651163E-3</c:v>
                </c:pt>
                <c:pt idx="524">
                  <c:v>2.5569418604651163E-3</c:v>
                </c:pt>
                <c:pt idx="525">
                  <c:v>2.5569418604651163E-3</c:v>
                </c:pt>
                <c:pt idx="526">
                  <c:v>2.5569418604651163E-3</c:v>
                </c:pt>
                <c:pt idx="527">
                  <c:v>2.5541686046511628E-3</c:v>
                </c:pt>
                <c:pt idx="528">
                  <c:v>2.5597093023255811E-3</c:v>
                </c:pt>
                <c:pt idx="529">
                  <c:v>2.5597093023255811E-3</c:v>
                </c:pt>
                <c:pt idx="530">
                  <c:v>2.5597093023255811E-3</c:v>
                </c:pt>
                <c:pt idx="531">
                  <c:v>2.5680232558139534E-3</c:v>
                </c:pt>
                <c:pt idx="532">
                  <c:v>2.5597093023255811E-3</c:v>
                </c:pt>
                <c:pt idx="533">
                  <c:v>2.5597093023255811E-3</c:v>
                </c:pt>
                <c:pt idx="534">
                  <c:v>2.5624825581395346E-3</c:v>
                </c:pt>
                <c:pt idx="535">
                  <c:v>2.5652558139534886E-3</c:v>
                </c:pt>
                <c:pt idx="536">
                  <c:v>2.5680232558139534E-3</c:v>
                </c:pt>
                <c:pt idx="537">
                  <c:v>2.5707965116279069E-3</c:v>
                </c:pt>
                <c:pt idx="538">
                  <c:v>2.5652558139534886E-3</c:v>
                </c:pt>
                <c:pt idx="539">
                  <c:v>2.5680232558139534E-3</c:v>
                </c:pt>
                <c:pt idx="540">
                  <c:v>2.5680232558139534E-3</c:v>
                </c:pt>
                <c:pt idx="541">
                  <c:v>2.5707965116279069E-3</c:v>
                </c:pt>
                <c:pt idx="542">
                  <c:v>2.5707965116279069E-3</c:v>
                </c:pt>
                <c:pt idx="543">
                  <c:v>2.5707965116279069E-3</c:v>
                </c:pt>
                <c:pt idx="544">
                  <c:v>2.5707965116279069E-3</c:v>
                </c:pt>
                <c:pt idx="545">
                  <c:v>2.5735639534883721E-3</c:v>
                </c:pt>
                <c:pt idx="546">
                  <c:v>2.5680232558139534E-3</c:v>
                </c:pt>
                <c:pt idx="547">
                  <c:v>2.5707965116279069E-3</c:v>
                </c:pt>
                <c:pt idx="548">
                  <c:v>2.5707965116279069E-3</c:v>
                </c:pt>
                <c:pt idx="549">
                  <c:v>2.5763372093023256E-3</c:v>
                </c:pt>
                <c:pt idx="550">
                  <c:v>2.5735639534883721E-3</c:v>
                </c:pt>
                <c:pt idx="551">
                  <c:v>2.5791046511627904E-3</c:v>
                </c:pt>
                <c:pt idx="552">
                  <c:v>2.5763372093023256E-3</c:v>
                </c:pt>
                <c:pt idx="553">
                  <c:v>2.5763372093023256E-3</c:v>
                </c:pt>
                <c:pt idx="554">
                  <c:v>2.5791046511627904E-3</c:v>
                </c:pt>
                <c:pt idx="555">
                  <c:v>2.5791046511627904E-3</c:v>
                </c:pt>
                <c:pt idx="556">
                  <c:v>2.5791046511627904E-3</c:v>
                </c:pt>
                <c:pt idx="557">
                  <c:v>2.5846453488372096E-3</c:v>
                </c:pt>
                <c:pt idx="558">
                  <c:v>2.5874186046511627E-3</c:v>
                </c:pt>
                <c:pt idx="559">
                  <c:v>2.5874186046511627E-3</c:v>
                </c:pt>
                <c:pt idx="560">
                  <c:v>2.5846453488372096E-3</c:v>
                </c:pt>
                <c:pt idx="561">
                  <c:v>2.5874186046511627E-3</c:v>
                </c:pt>
                <c:pt idx="562">
                  <c:v>2.5901860465116278E-3</c:v>
                </c:pt>
                <c:pt idx="563">
                  <c:v>2.5874186046511627E-3</c:v>
                </c:pt>
                <c:pt idx="564">
                  <c:v>2.5874186046511627E-3</c:v>
                </c:pt>
                <c:pt idx="565">
                  <c:v>2.5901860465116278E-3</c:v>
                </c:pt>
                <c:pt idx="566">
                  <c:v>2.5929593023255814E-3</c:v>
                </c:pt>
                <c:pt idx="567">
                  <c:v>2.5901860465116278E-3</c:v>
                </c:pt>
                <c:pt idx="568">
                  <c:v>2.5957267441860466E-3</c:v>
                </c:pt>
                <c:pt idx="569">
                  <c:v>2.5929593023255814E-3</c:v>
                </c:pt>
                <c:pt idx="570">
                  <c:v>2.5929593023255814E-3</c:v>
                </c:pt>
                <c:pt idx="571">
                  <c:v>2.5957267441860466E-3</c:v>
                </c:pt>
                <c:pt idx="572">
                  <c:v>2.5984999999999997E-3</c:v>
                </c:pt>
                <c:pt idx="573">
                  <c:v>2.5984999999999997E-3</c:v>
                </c:pt>
                <c:pt idx="574">
                  <c:v>2.5957267441860466E-3</c:v>
                </c:pt>
                <c:pt idx="575">
                  <c:v>2.5984999999999997E-3</c:v>
                </c:pt>
                <c:pt idx="576">
                  <c:v>2.5984999999999997E-3</c:v>
                </c:pt>
                <c:pt idx="577">
                  <c:v>2.6012732558139532E-3</c:v>
                </c:pt>
                <c:pt idx="578">
                  <c:v>2.5957267441860466E-3</c:v>
                </c:pt>
                <c:pt idx="579">
                  <c:v>2.6040406976744184E-3</c:v>
                </c:pt>
                <c:pt idx="580">
                  <c:v>2.6012732558139532E-3</c:v>
                </c:pt>
                <c:pt idx="581">
                  <c:v>2.6040406976744184E-3</c:v>
                </c:pt>
                <c:pt idx="582">
                  <c:v>2.6012732558139532E-3</c:v>
                </c:pt>
                <c:pt idx="583">
                  <c:v>2.6040406976744184E-3</c:v>
                </c:pt>
                <c:pt idx="584">
                  <c:v>2.606813953488372E-3</c:v>
                </c:pt>
                <c:pt idx="585">
                  <c:v>2.606813953488372E-3</c:v>
                </c:pt>
                <c:pt idx="586">
                  <c:v>2.6095813953488367E-3</c:v>
                </c:pt>
                <c:pt idx="587">
                  <c:v>2.6040406976744184E-3</c:v>
                </c:pt>
                <c:pt idx="588">
                  <c:v>2.606813953488372E-3</c:v>
                </c:pt>
                <c:pt idx="589">
                  <c:v>2.606813953488372E-3</c:v>
                </c:pt>
                <c:pt idx="590">
                  <c:v>2.6151220930232559E-3</c:v>
                </c:pt>
                <c:pt idx="591">
                  <c:v>2.6095813953488367E-3</c:v>
                </c:pt>
                <c:pt idx="592">
                  <c:v>2.6095813953488367E-3</c:v>
                </c:pt>
                <c:pt idx="593">
                  <c:v>2.6123546511627907E-3</c:v>
                </c:pt>
                <c:pt idx="594">
                  <c:v>2.6123546511627907E-3</c:v>
                </c:pt>
                <c:pt idx="595">
                  <c:v>2.6151220930232559E-3</c:v>
                </c:pt>
                <c:pt idx="596">
                  <c:v>2.6123546511627907E-3</c:v>
                </c:pt>
                <c:pt idx="597">
                  <c:v>2.6123546511627907E-3</c:v>
                </c:pt>
                <c:pt idx="598">
                  <c:v>2.617895348837209E-3</c:v>
                </c:pt>
                <c:pt idx="599">
                  <c:v>2.6151220930232559E-3</c:v>
                </c:pt>
                <c:pt idx="600">
                  <c:v>2.6151220930232559E-3</c:v>
                </c:pt>
                <c:pt idx="601">
                  <c:v>2.617895348837209E-3</c:v>
                </c:pt>
                <c:pt idx="602">
                  <c:v>2.5763372093023256E-3</c:v>
                </c:pt>
                <c:pt idx="603">
                  <c:v>2.4267209302325579E-3</c:v>
                </c:pt>
                <c:pt idx="604">
                  <c:v>2.024941860465116E-3</c:v>
                </c:pt>
                <c:pt idx="605">
                  <c:v>2.329779069767442E-3</c:v>
                </c:pt>
                <c:pt idx="606">
                  <c:v>2.4683546511627906E-3</c:v>
                </c:pt>
                <c:pt idx="607">
                  <c:v>2.5043895348837207E-3</c:v>
                </c:pt>
                <c:pt idx="608">
                  <c:v>2.5376453488372094E-3</c:v>
                </c:pt>
                <c:pt idx="609">
                  <c:v>2.5459593023255817E-3</c:v>
                </c:pt>
                <c:pt idx="610">
                  <c:v>2.5459593023255817E-3</c:v>
                </c:pt>
                <c:pt idx="611">
                  <c:v>2.5459593023255817E-3</c:v>
                </c:pt>
                <c:pt idx="612">
                  <c:v>2.5515058139534883E-3</c:v>
                </c:pt>
                <c:pt idx="613">
                  <c:v>2.5515058139534883E-3</c:v>
                </c:pt>
                <c:pt idx="614">
                  <c:v>2.557046511627907E-3</c:v>
                </c:pt>
                <c:pt idx="615">
                  <c:v>2.5542790697674418E-3</c:v>
                </c:pt>
                <c:pt idx="616">
                  <c:v>2.557046511627907E-3</c:v>
                </c:pt>
                <c:pt idx="617">
                  <c:v>2.557046511627907E-3</c:v>
                </c:pt>
                <c:pt idx="618">
                  <c:v>2.557046511627907E-3</c:v>
                </c:pt>
                <c:pt idx="619">
                  <c:v>2.5625930232558137E-3</c:v>
                </c:pt>
                <c:pt idx="620">
                  <c:v>2.5625930232558137E-3</c:v>
                </c:pt>
                <c:pt idx="621">
                  <c:v>2.5542790697674418E-3</c:v>
                </c:pt>
                <c:pt idx="622">
                  <c:v>2.557046511627907E-3</c:v>
                </c:pt>
                <c:pt idx="623">
                  <c:v>2.5598197674418606E-3</c:v>
                </c:pt>
                <c:pt idx="624">
                  <c:v>2.5653604651162789E-3</c:v>
                </c:pt>
                <c:pt idx="625">
                  <c:v>2.5625930232558137E-3</c:v>
                </c:pt>
                <c:pt idx="626">
                  <c:v>2.5625930232558137E-3</c:v>
                </c:pt>
                <c:pt idx="627">
                  <c:v>2.5598197674418606E-3</c:v>
                </c:pt>
              </c:numCache>
            </c:numRef>
          </c:xVal>
          <c:yVal>
            <c:numRef>
              <c:f>'CURVATURE-DATA'!$T$6:$T$633</c:f>
              <c:numCache>
                <c:formatCode>General</c:formatCode>
                <c:ptCount val="628"/>
                <c:pt idx="0">
                  <c:v>3.0499999999999998E-3</c:v>
                </c:pt>
                <c:pt idx="1">
                  <c:v>-5.9474999999999997E-3</c:v>
                </c:pt>
                <c:pt idx="2">
                  <c:v>3.0499999999999998E-3</c:v>
                </c:pt>
                <c:pt idx="3">
                  <c:v>-1.5249999999999986E-4</c:v>
                </c:pt>
                <c:pt idx="4">
                  <c:v>3.0499999999999998E-3</c:v>
                </c:pt>
                <c:pt idx="5">
                  <c:v>8.9974999999999986E-3</c:v>
                </c:pt>
                <c:pt idx="6">
                  <c:v>-2.8974999999999999E-3</c:v>
                </c:pt>
                <c:pt idx="7">
                  <c:v>-5.9474999999999997E-3</c:v>
                </c:pt>
                <c:pt idx="8">
                  <c:v>0</c:v>
                </c:pt>
                <c:pt idx="9">
                  <c:v>0</c:v>
                </c:pt>
                <c:pt idx="10">
                  <c:v>5.9474999999999997E-3</c:v>
                </c:pt>
                <c:pt idx="11">
                  <c:v>-8.9974999999999986E-3</c:v>
                </c:pt>
                <c:pt idx="12">
                  <c:v>-2.8974999999999999E-3</c:v>
                </c:pt>
                <c:pt idx="13">
                  <c:v>0</c:v>
                </c:pt>
                <c:pt idx="14">
                  <c:v>-8.9974999999999986E-3</c:v>
                </c:pt>
                <c:pt idx="15">
                  <c:v>6.0999999999999995E-3</c:v>
                </c:pt>
                <c:pt idx="16">
                  <c:v>3.0499999999999998E-3</c:v>
                </c:pt>
                <c:pt idx="17">
                  <c:v>-5.9474999999999997E-3</c:v>
                </c:pt>
                <c:pt idx="18">
                  <c:v>-5.9474999999999997E-3</c:v>
                </c:pt>
                <c:pt idx="19">
                  <c:v>-3.0499999999999998E-3</c:v>
                </c:pt>
                <c:pt idx="20">
                  <c:v>0</c:v>
                </c:pt>
                <c:pt idx="21">
                  <c:v>0</c:v>
                </c:pt>
                <c:pt idx="22">
                  <c:v>3.0499999999999998E-3</c:v>
                </c:pt>
                <c:pt idx="23">
                  <c:v>-5.9474999999999997E-3</c:v>
                </c:pt>
                <c:pt idx="24">
                  <c:v>2.8974999999999999E-3</c:v>
                </c:pt>
                <c:pt idx="25">
                  <c:v>-2.8974999999999999E-3</c:v>
                </c:pt>
                <c:pt idx="26">
                  <c:v>2.8974999999999999E-3</c:v>
                </c:pt>
                <c:pt idx="27">
                  <c:v>5.8915499999999996E-2</c:v>
                </c:pt>
                <c:pt idx="28">
                  <c:v>-1.0223999999999983E-2</c:v>
                </c:pt>
                <c:pt idx="29">
                  <c:v>2.13565E-2</c:v>
                </c:pt>
                <c:pt idx="30">
                  <c:v>7.4839999999999351E-3</c:v>
                </c:pt>
                <c:pt idx="31">
                  <c:v>0.1176615000000002</c:v>
                </c:pt>
                <c:pt idx="32">
                  <c:v>0.11476400000000009</c:v>
                </c:pt>
                <c:pt idx="33">
                  <c:v>0.11476400000000009</c:v>
                </c:pt>
                <c:pt idx="34">
                  <c:v>0.1117140000000002</c:v>
                </c:pt>
                <c:pt idx="35">
                  <c:v>0.16100400000000004</c:v>
                </c:pt>
                <c:pt idx="36">
                  <c:v>0.33040200000000008</c:v>
                </c:pt>
                <c:pt idx="37">
                  <c:v>6.6680000000000073E-2</c:v>
                </c:pt>
                <c:pt idx="38">
                  <c:v>0.14070300000000024</c:v>
                </c:pt>
                <c:pt idx="39">
                  <c:v>0.14085550000000002</c:v>
                </c:pt>
                <c:pt idx="40">
                  <c:v>0.25042049999999993</c:v>
                </c:pt>
                <c:pt idx="41">
                  <c:v>0.19412099999999999</c:v>
                </c:pt>
                <c:pt idx="42">
                  <c:v>0.22372950000000014</c:v>
                </c:pt>
                <c:pt idx="43">
                  <c:v>0.31329800000000008</c:v>
                </c:pt>
                <c:pt idx="44">
                  <c:v>0.28080600000000011</c:v>
                </c:pt>
                <c:pt idx="45">
                  <c:v>0.35816249999999972</c:v>
                </c:pt>
                <c:pt idx="46">
                  <c:v>0.30032499999999995</c:v>
                </c:pt>
                <c:pt idx="47">
                  <c:v>0.2485974999999998</c:v>
                </c:pt>
                <c:pt idx="48">
                  <c:v>0.2514949999999998</c:v>
                </c:pt>
                <c:pt idx="49">
                  <c:v>0.26049249999999979</c:v>
                </c:pt>
                <c:pt idx="50">
                  <c:v>0.2543924999999998</c:v>
                </c:pt>
                <c:pt idx="51">
                  <c:v>0.2574424999999998</c:v>
                </c:pt>
                <c:pt idx="52">
                  <c:v>0.2545449999999998</c:v>
                </c:pt>
                <c:pt idx="53">
                  <c:v>0.2574424999999998</c:v>
                </c:pt>
                <c:pt idx="54">
                  <c:v>0.2543924999999998</c:v>
                </c:pt>
                <c:pt idx="55">
                  <c:v>0.2514949999999998</c:v>
                </c:pt>
                <c:pt idx="56">
                  <c:v>0.29712249999999951</c:v>
                </c:pt>
                <c:pt idx="57">
                  <c:v>0.35145400000000038</c:v>
                </c:pt>
                <c:pt idx="58">
                  <c:v>0.27911399999999986</c:v>
                </c:pt>
                <c:pt idx="59">
                  <c:v>0.30277500000000002</c:v>
                </c:pt>
                <c:pt idx="60">
                  <c:v>0.37022050000000029</c:v>
                </c:pt>
                <c:pt idx="61">
                  <c:v>0.45568050000000015</c:v>
                </c:pt>
                <c:pt idx="62">
                  <c:v>0.41477400000000042</c:v>
                </c:pt>
                <c:pt idx="63">
                  <c:v>0.31819400000000009</c:v>
                </c:pt>
                <c:pt idx="64">
                  <c:v>0.3436625000000002</c:v>
                </c:pt>
                <c:pt idx="65">
                  <c:v>0.41997250000000053</c:v>
                </c:pt>
                <c:pt idx="66">
                  <c:v>0.47491250000000029</c:v>
                </c:pt>
                <c:pt idx="67">
                  <c:v>0.42973499999999998</c:v>
                </c:pt>
                <c:pt idx="68">
                  <c:v>0.44653300000000051</c:v>
                </c:pt>
                <c:pt idx="69">
                  <c:v>0.50299899999999997</c:v>
                </c:pt>
                <c:pt idx="70">
                  <c:v>0.49872249999999996</c:v>
                </c:pt>
                <c:pt idx="71">
                  <c:v>0.50498500000000046</c:v>
                </c:pt>
                <c:pt idx="72">
                  <c:v>0.39829800000000048</c:v>
                </c:pt>
                <c:pt idx="73">
                  <c:v>0.39235050000000049</c:v>
                </c:pt>
                <c:pt idx="74">
                  <c:v>0.38930050000000049</c:v>
                </c:pt>
                <c:pt idx="75">
                  <c:v>0.42500500000000008</c:v>
                </c:pt>
                <c:pt idx="76">
                  <c:v>0.84848200000000062</c:v>
                </c:pt>
                <c:pt idx="77">
                  <c:v>1.0285779999999995</c:v>
                </c:pt>
                <c:pt idx="78">
                  <c:v>0.81354749999999942</c:v>
                </c:pt>
                <c:pt idx="79">
                  <c:v>0.74944400000000133</c:v>
                </c:pt>
                <c:pt idx="80">
                  <c:v>0.7873045000000003</c:v>
                </c:pt>
                <c:pt idx="81">
                  <c:v>0.90358000000000072</c:v>
                </c:pt>
                <c:pt idx="82">
                  <c:v>0.85354099999999988</c:v>
                </c:pt>
                <c:pt idx="83">
                  <c:v>0.77616500000000066</c:v>
                </c:pt>
                <c:pt idx="84">
                  <c:v>0.91166600000000031</c:v>
                </c:pt>
                <c:pt idx="85">
                  <c:v>0.83170750000000027</c:v>
                </c:pt>
                <c:pt idx="86">
                  <c:v>0.74852700000000105</c:v>
                </c:pt>
                <c:pt idx="87">
                  <c:v>0.74852700000000105</c:v>
                </c:pt>
                <c:pt idx="88">
                  <c:v>0.74547700000000017</c:v>
                </c:pt>
                <c:pt idx="89">
                  <c:v>0.9954515000000006</c:v>
                </c:pt>
                <c:pt idx="90">
                  <c:v>1.1010570000000008</c:v>
                </c:pt>
                <c:pt idx="91">
                  <c:v>0.98248549999999923</c:v>
                </c:pt>
                <c:pt idx="92">
                  <c:v>1.0406225000000004</c:v>
                </c:pt>
                <c:pt idx="93">
                  <c:v>1.0777005000000006</c:v>
                </c:pt>
                <c:pt idx="94">
                  <c:v>1.1770490000000002</c:v>
                </c:pt>
                <c:pt idx="95">
                  <c:v>1.1773465000000005</c:v>
                </c:pt>
                <c:pt idx="96">
                  <c:v>1.1453145000000005</c:v>
                </c:pt>
                <c:pt idx="97">
                  <c:v>1.1854424999999997</c:v>
                </c:pt>
                <c:pt idx="98">
                  <c:v>1.1823825000000019</c:v>
                </c:pt>
                <c:pt idx="99">
                  <c:v>1.1733849999999997</c:v>
                </c:pt>
                <c:pt idx="100">
                  <c:v>1.1794949999999993</c:v>
                </c:pt>
                <c:pt idx="101">
                  <c:v>0.99500549999999865</c:v>
                </c:pt>
                <c:pt idx="102">
                  <c:v>1.2181010000000008</c:v>
                </c:pt>
                <c:pt idx="103">
                  <c:v>1.3491925</c:v>
                </c:pt>
                <c:pt idx="104">
                  <c:v>1.2545790000000006</c:v>
                </c:pt>
                <c:pt idx="105">
                  <c:v>1.2493790000000002</c:v>
                </c:pt>
                <c:pt idx="106">
                  <c:v>1.3539259999999995</c:v>
                </c:pt>
                <c:pt idx="107">
                  <c:v>1.3493444999999991</c:v>
                </c:pt>
                <c:pt idx="108">
                  <c:v>1.423824999999999</c:v>
                </c:pt>
                <c:pt idx="109">
                  <c:v>1.4604549999999996</c:v>
                </c:pt>
                <c:pt idx="110">
                  <c:v>1.4561665000000019</c:v>
                </c:pt>
                <c:pt idx="111">
                  <c:v>1.3401984999999996</c:v>
                </c:pt>
                <c:pt idx="112">
                  <c:v>1.3342510000000001</c:v>
                </c:pt>
                <c:pt idx="113">
                  <c:v>1.4044410000000003</c:v>
                </c:pt>
                <c:pt idx="114">
                  <c:v>1.4290040000000008</c:v>
                </c:pt>
                <c:pt idx="115">
                  <c:v>1.4259439999999994</c:v>
                </c:pt>
                <c:pt idx="116">
                  <c:v>1.4380209999999991</c:v>
                </c:pt>
                <c:pt idx="117">
                  <c:v>1.4067244999999993</c:v>
                </c:pt>
                <c:pt idx="118">
                  <c:v>1.5059130000000014</c:v>
                </c:pt>
                <c:pt idx="119">
                  <c:v>1.5365994999999977</c:v>
                </c:pt>
                <c:pt idx="120">
                  <c:v>1.5186010000000003</c:v>
                </c:pt>
                <c:pt idx="121">
                  <c:v>1.5568920000000013</c:v>
                </c:pt>
                <c:pt idx="122">
                  <c:v>1.5764250000000022</c:v>
                </c:pt>
                <c:pt idx="123">
                  <c:v>1.6338165</c:v>
                </c:pt>
                <c:pt idx="124">
                  <c:v>1.6595999999999975</c:v>
                </c:pt>
                <c:pt idx="125">
                  <c:v>1.6020699999999994</c:v>
                </c:pt>
                <c:pt idx="126">
                  <c:v>1.6844799999999989</c:v>
                </c:pt>
                <c:pt idx="127">
                  <c:v>1.940099</c:v>
                </c:pt>
                <c:pt idx="128">
                  <c:v>1.9912125000000014</c:v>
                </c:pt>
                <c:pt idx="129">
                  <c:v>1.7612370000000013</c:v>
                </c:pt>
                <c:pt idx="130">
                  <c:v>1.7708414999999995</c:v>
                </c:pt>
                <c:pt idx="131">
                  <c:v>2.7000579999999985</c:v>
                </c:pt>
                <c:pt idx="132">
                  <c:v>2.6001009999999987</c:v>
                </c:pt>
                <c:pt idx="133">
                  <c:v>2.7769879999999993</c:v>
                </c:pt>
                <c:pt idx="134">
                  <c:v>2.9952065000000001</c:v>
                </c:pt>
                <c:pt idx="135">
                  <c:v>2.862446499999999</c:v>
                </c:pt>
                <c:pt idx="136">
                  <c:v>2.9091499999999986</c:v>
                </c:pt>
                <c:pt idx="137">
                  <c:v>2.9460674999999981</c:v>
                </c:pt>
                <c:pt idx="138">
                  <c:v>3.4220589999999991</c:v>
                </c:pt>
                <c:pt idx="139">
                  <c:v>3.1661199999999994</c:v>
                </c:pt>
                <c:pt idx="140">
                  <c:v>3.239536499999998</c:v>
                </c:pt>
                <c:pt idx="141">
                  <c:v>3.2523569999999982</c:v>
                </c:pt>
                <c:pt idx="142">
                  <c:v>3.3469669999999976</c:v>
                </c:pt>
                <c:pt idx="143">
                  <c:v>3.4507349999999999</c:v>
                </c:pt>
                <c:pt idx="144">
                  <c:v>3.9758660000000017</c:v>
                </c:pt>
                <c:pt idx="145">
                  <c:v>3.9389279999999971</c:v>
                </c:pt>
                <c:pt idx="146">
                  <c:v>3.905049</c:v>
                </c:pt>
                <c:pt idx="147">
                  <c:v>5.1393385000000009</c:v>
                </c:pt>
                <c:pt idx="148">
                  <c:v>5.184966499999998</c:v>
                </c:pt>
                <c:pt idx="149">
                  <c:v>5.2734690000000004</c:v>
                </c:pt>
                <c:pt idx="150">
                  <c:v>5.1797765000000009</c:v>
                </c:pt>
                <c:pt idx="151">
                  <c:v>5.0912664999999979</c:v>
                </c:pt>
                <c:pt idx="152">
                  <c:v>5.472158499999999</c:v>
                </c:pt>
                <c:pt idx="153">
                  <c:v>5.7305265000000034</c:v>
                </c:pt>
                <c:pt idx="154">
                  <c:v>5.8216370000000008</c:v>
                </c:pt>
                <c:pt idx="155">
                  <c:v>5.7366355000000002</c:v>
                </c:pt>
                <c:pt idx="156">
                  <c:v>5.8225575000000021</c:v>
                </c:pt>
                <c:pt idx="157">
                  <c:v>6.0017065000000045</c:v>
                </c:pt>
                <c:pt idx="158">
                  <c:v>7.8383284999999976</c:v>
                </c:pt>
                <c:pt idx="159">
                  <c:v>7.2761305000000025</c:v>
                </c:pt>
                <c:pt idx="160">
                  <c:v>7.2016465000000025</c:v>
                </c:pt>
                <c:pt idx="161">
                  <c:v>7.1851774999999982</c:v>
                </c:pt>
                <c:pt idx="162">
                  <c:v>7.1818124999999995</c:v>
                </c:pt>
                <c:pt idx="163">
                  <c:v>7.5825600000000009</c:v>
                </c:pt>
                <c:pt idx="164">
                  <c:v>7.5090089999999989</c:v>
                </c:pt>
                <c:pt idx="165">
                  <c:v>8.1731545000000025</c:v>
                </c:pt>
                <c:pt idx="166">
                  <c:v>8.9525079999999981</c:v>
                </c:pt>
                <c:pt idx="167">
                  <c:v>8.3066835000000019</c:v>
                </c:pt>
                <c:pt idx="168">
                  <c:v>8.0199445000000011</c:v>
                </c:pt>
                <c:pt idx="169">
                  <c:v>8.1359245000000016</c:v>
                </c:pt>
                <c:pt idx="170">
                  <c:v>8.047404499999999</c:v>
                </c:pt>
                <c:pt idx="171">
                  <c:v>8.3709170000000022</c:v>
                </c:pt>
                <c:pt idx="172">
                  <c:v>8.4505764999999968</c:v>
                </c:pt>
                <c:pt idx="173">
                  <c:v>8.3524530000000006</c:v>
                </c:pt>
                <c:pt idx="174">
                  <c:v>8.5513124999999981</c:v>
                </c:pt>
                <c:pt idx="175">
                  <c:v>8.4138045000000012</c:v>
                </c:pt>
                <c:pt idx="176">
                  <c:v>8.472405000000002</c:v>
                </c:pt>
                <c:pt idx="177">
                  <c:v>8.552682499999996</c:v>
                </c:pt>
                <c:pt idx="178">
                  <c:v>8.6239430000000041</c:v>
                </c:pt>
                <c:pt idx="179">
                  <c:v>8.5491809999999973</c:v>
                </c:pt>
                <c:pt idx="180">
                  <c:v>8.6279129999999959</c:v>
                </c:pt>
                <c:pt idx="181">
                  <c:v>8.6277645000000049</c:v>
                </c:pt>
                <c:pt idx="182">
                  <c:v>8.6074650000000048</c:v>
                </c:pt>
                <c:pt idx="183">
                  <c:v>8.6929250000000025</c:v>
                </c:pt>
                <c:pt idx="184">
                  <c:v>8.7010090000000027</c:v>
                </c:pt>
                <c:pt idx="185">
                  <c:v>8.5819810000000025</c:v>
                </c:pt>
                <c:pt idx="186">
                  <c:v>8.7036130000000043</c:v>
                </c:pt>
                <c:pt idx="187">
                  <c:v>8.6947485000000029</c:v>
                </c:pt>
                <c:pt idx="188">
                  <c:v>8.7313785000000017</c:v>
                </c:pt>
                <c:pt idx="189">
                  <c:v>8.8127320000000005</c:v>
                </c:pt>
                <c:pt idx="190">
                  <c:v>9.1283080000000005</c:v>
                </c:pt>
                <c:pt idx="191">
                  <c:v>9.070765999999999</c:v>
                </c:pt>
                <c:pt idx="192">
                  <c:v>9.0434584999999998</c:v>
                </c:pt>
                <c:pt idx="193">
                  <c:v>9.2708465000000011</c:v>
                </c:pt>
                <c:pt idx="194">
                  <c:v>9.1928545000000028</c:v>
                </c:pt>
                <c:pt idx="195">
                  <c:v>9.317700999999996</c:v>
                </c:pt>
                <c:pt idx="196">
                  <c:v>9.9064580000000007</c:v>
                </c:pt>
                <c:pt idx="197">
                  <c:v>9.8608214999999966</c:v>
                </c:pt>
                <c:pt idx="198">
                  <c:v>9.7378145000000025</c:v>
                </c:pt>
                <c:pt idx="199">
                  <c:v>9.7720144999999974</c:v>
                </c:pt>
                <c:pt idx="200">
                  <c:v>9.8725820000000013</c:v>
                </c:pt>
                <c:pt idx="201">
                  <c:v>9.771396499999998</c:v>
                </c:pt>
                <c:pt idx="202">
                  <c:v>9.7417920000000038</c:v>
                </c:pt>
                <c:pt idx="203">
                  <c:v>9.9226230000000051</c:v>
                </c:pt>
                <c:pt idx="204">
                  <c:v>10.069897999999998</c:v>
                </c:pt>
                <c:pt idx="205">
                  <c:v>10.073110500000002</c:v>
                </c:pt>
                <c:pt idx="206">
                  <c:v>10.103763500000003</c:v>
                </c:pt>
                <c:pt idx="207">
                  <c:v>10.817814499999997</c:v>
                </c:pt>
                <c:pt idx="208">
                  <c:v>10.867724499999994</c:v>
                </c:pt>
                <c:pt idx="209">
                  <c:v>10.8646745</c:v>
                </c:pt>
                <c:pt idx="210">
                  <c:v>10.692075999999997</c:v>
                </c:pt>
                <c:pt idx="211">
                  <c:v>10.7315915</c:v>
                </c:pt>
                <c:pt idx="212">
                  <c:v>11.166531499999998</c:v>
                </c:pt>
                <c:pt idx="213">
                  <c:v>11.236416500000001</c:v>
                </c:pt>
                <c:pt idx="214">
                  <c:v>11.570172500000002</c:v>
                </c:pt>
                <c:pt idx="215">
                  <c:v>11.609842500000003</c:v>
                </c:pt>
                <c:pt idx="216">
                  <c:v>11.380627500000003</c:v>
                </c:pt>
                <c:pt idx="217">
                  <c:v>11.461356499999994</c:v>
                </c:pt>
                <c:pt idx="218">
                  <c:v>11.795719500000001</c:v>
                </c:pt>
                <c:pt idx="219">
                  <c:v>11.846533500000003</c:v>
                </c:pt>
                <c:pt idx="220">
                  <c:v>12.056521</c:v>
                </c:pt>
                <c:pt idx="221">
                  <c:v>12.109626000000002</c:v>
                </c:pt>
                <c:pt idx="222">
                  <c:v>12.055926500000002</c:v>
                </c:pt>
                <c:pt idx="223">
                  <c:v>12.004797500000002</c:v>
                </c:pt>
                <c:pt idx="224">
                  <c:v>12.132062000000001</c:v>
                </c:pt>
                <c:pt idx="225">
                  <c:v>12.364646500000003</c:v>
                </c:pt>
                <c:pt idx="226">
                  <c:v>12.314282500000004</c:v>
                </c:pt>
                <c:pt idx="227">
                  <c:v>12.420960000000001</c:v>
                </c:pt>
                <c:pt idx="228">
                  <c:v>12.656731000000001</c:v>
                </c:pt>
                <c:pt idx="229">
                  <c:v>12.712895999999994</c:v>
                </c:pt>
                <c:pt idx="230">
                  <c:v>12.880898999999999</c:v>
                </c:pt>
                <c:pt idx="231">
                  <c:v>12.941806</c:v>
                </c:pt>
                <c:pt idx="232">
                  <c:v>12.816798999999996</c:v>
                </c:pt>
                <c:pt idx="233">
                  <c:v>12.954767000000004</c:v>
                </c:pt>
                <c:pt idx="234">
                  <c:v>13.096239500000003</c:v>
                </c:pt>
                <c:pt idx="235">
                  <c:v>13.637383000000003</c:v>
                </c:pt>
                <c:pt idx="236">
                  <c:v>13.325908999999999</c:v>
                </c:pt>
                <c:pt idx="237">
                  <c:v>13.405573999999998</c:v>
                </c:pt>
                <c:pt idx="238">
                  <c:v>13.3008785</c:v>
                </c:pt>
                <c:pt idx="239">
                  <c:v>13.400670999999999</c:v>
                </c:pt>
                <c:pt idx="240">
                  <c:v>13.795623999999993</c:v>
                </c:pt>
                <c:pt idx="241">
                  <c:v>13.6733835</c:v>
                </c:pt>
                <c:pt idx="242">
                  <c:v>13.698265499999998</c:v>
                </c:pt>
                <c:pt idx="243">
                  <c:v>13.720236</c:v>
                </c:pt>
                <c:pt idx="244">
                  <c:v>13.667123000000004</c:v>
                </c:pt>
                <c:pt idx="245">
                  <c:v>13.962887500000001</c:v>
                </c:pt>
                <c:pt idx="246">
                  <c:v>13.955559000000001</c:v>
                </c:pt>
                <c:pt idx="247">
                  <c:v>13.922143499999997</c:v>
                </c:pt>
                <c:pt idx="248">
                  <c:v>13.879261000000007</c:v>
                </c:pt>
                <c:pt idx="249">
                  <c:v>14.144475999999997</c:v>
                </c:pt>
                <c:pt idx="250">
                  <c:v>14.300613499999997</c:v>
                </c:pt>
                <c:pt idx="251">
                  <c:v>14.256972000000001</c:v>
                </c:pt>
                <c:pt idx="252">
                  <c:v>14.300913000000001</c:v>
                </c:pt>
                <c:pt idx="253">
                  <c:v>14.305484999999997</c:v>
                </c:pt>
                <c:pt idx="254">
                  <c:v>14.573924499999997</c:v>
                </c:pt>
                <c:pt idx="255">
                  <c:v>14.792913500000001</c:v>
                </c:pt>
                <c:pt idx="256">
                  <c:v>14.688067499999999</c:v>
                </c:pt>
                <c:pt idx="257">
                  <c:v>14.580635000000001</c:v>
                </c:pt>
                <c:pt idx="258">
                  <c:v>15.059369</c:v>
                </c:pt>
                <c:pt idx="259">
                  <c:v>15.079815499999999</c:v>
                </c:pt>
                <c:pt idx="260">
                  <c:v>15.41723</c:v>
                </c:pt>
                <c:pt idx="261">
                  <c:v>15.493373999999996</c:v>
                </c:pt>
                <c:pt idx="262">
                  <c:v>15.5609915</c:v>
                </c:pt>
                <c:pt idx="263">
                  <c:v>15.618981500000004</c:v>
                </c:pt>
                <c:pt idx="264">
                  <c:v>15.820716999999995</c:v>
                </c:pt>
                <c:pt idx="265">
                  <c:v>16.510664999999999</c:v>
                </c:pt>
                <c:pt idx="266">
                  <c:v>15.9991105</c:v>
                </c:pt>
                <c:pt idx="267">
                  <c:v>16.745207999999998</c:v>
                </c:pt>
                <c:pt idx="268">
                  <c:v>16.711019999999998</c:v>
                </c:pt>
                <c:pt idx="269">
                  <c:v>16.670729500000004</c:v>
                </c:pt>
                <c:pt idx="270">
                  <c:v>17.364334500000002</c:v>
                </c:pt>
                <c:pt idx="271">
                  <c:v>17.656109499999999</c:v>
                </c:pt>
                <c:pt idx="272">
                  <c:v>17.471779000000002</c:v>
                </c:pt>
                <c:pt idx="273">
                  <c:v>17.439107</c:v>
                </c:pt>
                <c:pt idx="274">
                  <c:v>17.825201</c:v>
                </c:pt>
                <c:pt idx="275">
                  <c:v>17.941943999999996</c:v>
                </c:pt>
                <c:pt idx="276">
                  <c:v>17.8207795</c:v>
                </c:pt>
                <c:pt idx="277">
                  <c:v>18.012146000000001</c:v>
                </c:pt>
                <c:pt idx="278">
                  <c:v>18.029853499999998</c:v>
                </c:pt>
                <c:pt idx="279">
                  <c:v>18.401440499999993</c:v>
                </c:pt>
                <c:pt idx="280">
                  <c:v>18.378556500000006</c:v>
                </c:pt>
                <c:pt idx="281">
                  <c:v>18.796248500000004</c:v>
                </c:pt>
                <c:pt idx="282">
                  <c:v>19.109696499999998</c:v>
                </c:pt>
                <c:pt idx="283">
                  <c:v>18.81898</c:v>
                </c:pt>
                <c:pt idx="284">
                  <c:v>19.302282499999997</c:v>
                </c:pt>
                <c:pt idx="285">
                  <c:v>19.349288999999999</c:v>
                </c:pt>
                <c:pt idx="286">
                  <c:v>20.137646999999998</c:v>
                </c:pt>
                <c:pt idx="287">
                  <c:v>19.845858</c:v>
                </c:pt>
                <c:pt idx="288">
                  <c:v>20.470178500000006</c:v>
                </c:pt>
                <c:pt idx="289">
                  <c:v>21.003545500000001</c:v>
                </c:pt>
                <c:pt idx="290">
                  <c:v>20.844687000000004</c:v>
                </c:pt>
                <c:pt idx="291">
                  <c:v>20.991036500000003</c:v>
                </c:pt>
                <c:pt idx="292">
                  <c:v>21.275328999999992</c:v>
                </c:pt>
                <c:pt idx="293">
                  <c:v>21.153706499999998</c:v>
                </c:pt>
                <c:pt idx="294">
                  <c:v>21.26343399999999</c:v>
                </c:pt>
                <c:pt idx="295">
                  <c:v>21.864705999999998</c:v>
                </c:pt>
                <c:pt idx="296">
                  <c:v>22.332281000000005</c:v>
                </c:pt>
                <c:pt idx="297">
                  <c:v>22.271708499999999</c:v>
                </c:pt>
                <c:pt idx="298">
                  <c:v>22.880749499999993</c:v>
                </c:pt>
                <c:pt idx="299">
                  <c:v>22.725699999999996</c:v>
                </c:pt>
                <c:pt idx="300">
                  <c:v>23.276770500000001</c:v>
                </c:pt>
                <c:pt idx="301">
                  <c:v>23.028941500000002</c:v>
                </c:pt>
                <c:pt idx="302">
                  <c:v>23.189930999999998</c:v>
                </c:pt>
                <c:pt idx="303">
                  <c:v>23.794548999999996</c:v>
                </c:pt>
                <c:pt idx="304">
                  <c:v>23.627755000000001</c:v>
                </c:pt>
                <c:pt idx="305">
                  <c:v>23.821721499999995</c:v>
                </c:pt>
                <c:pt idx="306">
                  <c:v>24.625807000000002</c:v>
                </c:pt>
                <c:pt idx="307">
                  <c:v>24.263369999999998</c:v>
                </c:pt>
                <c:pt idx="308">
                  <c:v>24.179136499999998</c:v>
                </c:pt>
                <c:pt idx="309">
                  <c:v>24.232385999999998</c:v>
                </c:pt>
                <c:pt idx="310">
                  <c:v>24.282442500000002</c:v>
                </c:pt>
                <c:pt idx="311">
                  <c:v>24.214844499999995</c:v>
                </c:pt>
                <c:pt idx="312">
                  <c:v>24.132434499999999</c:v>
                </c:pt>
                <c:pt idx="313">
                  <c:v>24.049556999999997</c:v>
                </c:pt>
                <c:pt idx="314">
                  <c:v>25.010991000000001</c:v>
                </c:pt>
                <c:pt idx="315">
                  <c:v>25.077527000000003</c:v>
                </c:pt>
                <c:pt idx="316">
                  <c:v>24.413082499999994</c:v>
                </c:pt>
                <c:pt idx="317">
                  <c:v>24.366375000000005</c:v>
                </c:pt>
                <c:pt idx="318">
                  <c:v>24.472136499999998</c:v>
                </c:pt>
                <c:pt idx="319">
                  <c:v>24.871497500000004</c:v>
                </c:pt>
                <c:pt idx="320">
                  <c:v>25.026854500000002</c:v>
                </c:pt>
                <c:pt idx="321">
                  <c:v>25.314069500000002</c:v>
                </c:pt>
                <c:pt idx="322">
                  <c:v>25.408994500000002</c:v>
                </c:pt>
                <c:pt idx="323">
                  <c:v>25.915341499999997</c:v>
                </c:pt>
                <c:pt idx="324">
                  <c:v>25.808957499999998</c:v>
                </c:pt>
                <c:pt idx="325">
                  <c:v>25.556703499999998</c:v>
                </c:pt>
                <c:pt idx="326">
                  <c:v>25.702456000000002</c:v>
                </c:pt>
                <c:pt idx="327">
                  <c:v>25.7433525</c:v>
                </c:pt>
                <c:pt idx="328">
                  <c:v>25.677421499999994</c:v>
                </c:pt>
                <c:pt idx="329">
                  <c:v>25.646901499999998</c:v>
                </c:pt>
                <c:pt idx="330">
                  <c:v>25.555331499999994</c:v>
                </c:pt>
                <c:pt idx="331">
                  <c:v>26.209403499999997</c:v>
                </c:pt>
                <c:pt idx="332">
                  <c:v>26.156611999999999</c:v>
                </c:pt>
                <c:pt idx="333">
                  <c:v>26.366135999999994</c:v>
                </c:pt>
                <c:pt idx="334">
                  <c:v>26.885906000000006</c:v>
                </c:pt>
                <c:pt idx="335">
                  <c:v>26.623891499999999</c:v>
                </c:pt>
                <c:pt idx="336">
                  <c:v>26.527898</c:v>
                </c:pt>
                <c:pt idx="337">
                  <c:v>27.5059635</c:v>
                </c:pt>
                <c:pt idx="338">
                  <c:v>27.394244499999999</c:v>
                </c:pt>
                <c:pt idx="339">
                  <c:v>27.4514715</c:v>
                </c:pt>
                <c:pt idx="340">
                  <c:v>28.066489499999999</c:v>
                </c:pt>
                <c:pt idx="341">
                  <c:v>27.719300500000003</c:v>
                </c:pt>
                <c:pt idx="342">
                  <c:v>27.644970499999999</c:v>
                </c:pt>
                <c:pt idx="343">
                  <c:v>27.756084499999996</c:v>
                </c:pt>
                <c:pt idx="344">
                  <c:v>27.642228999999997</c:v>
                </c:pt>
                <c:pt idx="345">
                  <c:v>28.256171000000002</c:v>
                </c:pt>
                <c:pt idx="346">
                  <c:v>28.367556000000004</c:v>
                </c:pt>
                <c:pt idx="347">
                  <c:v>28.131027500000005</c:v>
                </c:pt>
                <c:pt idx="348">
                  <c:v>28.588235000000001</c:v>
                </c:pt>
                <c:pt idx="349">
                  <c:v>29.087570500000002</c:v>
                </c:pt>
                <c:pt idx="350">
                  <c:v>28.823106499999991</c:v>
                </c:pt>
                <c:pt idx="351">
                  <c:v>28.84844</c:v>
                </c:pt>
                <c:pt idx="352">
                  <c:v>29.533332999999999</c:v>
                </c:pt>
                <c:pt idx="353">
                  <c:v>30.129416499999994</c:v>
                </c:pt>
                <c:pt idx="354">
                  <c:v>30.314067000000001</c:v>
                </c:pt>
                <c:pt idx="355">
                  <c:v>30.084544500000003</c:v>
                </c:pt>
                <c:pt idx="356">
                  <c:v>30.991322000000004</c:v>
                </c:pt>
                <c:pt idx="357">
                  <c:v>30.634689500000004</c:v>
                </c:pt>
                <c:pt idx="358">
                  <c:v>30.964765499999999</c:v>
                </c:pt>
                <c:pt idx="359">
                  <c:v>31.437562</c:v>
                </c:pt>
                <c:pt idx="360">
                  <c:v>29.044376999999997</c:v>
                </c:pt>
                <c:pt idx="361">
                  <c:v>25.434020000000004</c:v>
                </c:pt>
                <c:pt idx="362">
                  <c:v>25.117959500000001</c:v>
                </c:pt>
                <c:pt idx="363">
                  <c:v>25.251654500000008</c:v>
                </c:pt>
                <c:pt idx="364">
                  <c:v>25.317581500000003</c:v>
                </c:pt>
                <c:pt idx="365">
                  <c:v>25.264480500000005</c:v>
                </c:pt>
                <c:pt idx="366">
                  <c:v>25.197015499999992</c:v>
                </c:pt>
                <c:pt idx="367">
                  <c:v>25.327194999999996</c:v>
                </c:pt>
                <c:pt idx="368">
                  <c:v>25.265392000000002</c:v>
                </c:pt>
                <c:pt idx="369">
                  <c:v>25.191979500000002</c:v>
                </c:pt>
                <c:pt idx="370">
                  <c:v>25.158562</c:v>
                </c:pt>
                <c:pt idx="371">
                  <c:v>25.176567000000006</c:v>
                </c:pt>
                <c:pt idx="372">
                  <c:v>25.057841999999997</c:v>
                </c:pt>
                <c:pt idx="373">
                  <c:v>25.090649000000003</c:v>
                </c:pt>
                <c:pt idx="374">
                  <c:v>25.245248499999999</c:v>
                </c:pt>
                <c:pt idx="375">
                  <c:v>25.153678500000009</c:v>
                </c:pt>
                <c:pt idx="376">
                  <c:v>25.153678500000009</c:v>
                </c:pt>
                <c:pt idx="377">
                  <c:v>25.150476000000001</c:v>
                </c:pt>
                <c:pt idx="378">
                  <c:v>25.083488500000005</c:v>
                </c:pt>
                <c:pt idx="379">
                  <c:v>25.055856000000002</c:v>
                </c:pt>
                <c:pt idx="380">
                  <c:v>25.0618035</c:v>
                </c:pt>
                <c:pt idx="381">
                  <c:v>25.052805999999993</c:v>
                </c:pt>
                <c:pt idx="382">
                  <c:v>25.200665500000003</c:v>
                </c:pt>
                <c:pt idx="383">
                  <c:v>25.267682499999999</c:v>
                </c:pt>
                <c:pt idx="384">
                  <c:v>26.424738500000004</c:v>
                </c:pt>
                <c:pt idx="385">
                  <c:v>25.946320000000004</c:v>
                </c:pt>
                <c:pt idx="386">
                  <c:v>25.727005999999999</c:v>
                </c:pt>
                <c:pt idx="387">
                  <c:v>25.621862500000002</c:v>
                </c:pt>
                <c:pt idx="388">
                  <c:v>25.976675500000002</c:v>
                </c:pt>
                <c:pt idx="389">
                  <c:v>25.612265000000001</c:v>
                </c:pt>
                <c:pt idx="390">
                  <c:v>24.681200499999996</c:v>
                </c:pt>
                <c:pt idx="391">
                  <c:v>24.749414500000004</c:v>
                </c:pt>
                <c:pt idx="392">
                  <c:v>25.427446499999995</c:v>
                </c:pt>
                <c:pt idx="393">
                  <c:v>24.78757250000001</c:v>
                </c:pt>
                <c:pt idx="394">
                  <c:v>24.575291999999997</c:v>
                </c:pt>
                <c:pt idx="395">
                  <c:v>24.752162999999999</c:v>
                </c:pt>
                <c:pt idx="396">
                  <c:v>24.6892915</c:v>
                </c:pt>
                <c:pt idx="397">
                  <c:v>24.671580000000009</c:v>
                </c:pt>
                <c:pt idx="398">
                  <c:v>24.976651499999999</c:v>
                </c:pt>
                <c:pt idx="399">
                  <c:v>25.09919</c:v>
                </c:pt>
                <c:pt idx="400">
                  <c:v>24.655417</c:v>
                </c:pt>
                <c:pt idx="401">
                  <c:v>24.623376499999996</c:v>
                </c:pt>
                <c:pt idx="402">
                  <c:v>24.771997000000002</c:v>
                </c:pt>
                <c:pt idx="403">
                  <c:v>24.640309000000002</c:v>
                </c:pt>
                <c:pt idx="404">
                  <c:v>24.669606000000002</c:v>
                </c:pt>
                <c:pt idx="405">
                  <c:v>24.665945499999992</c:v>
                </c:pt>
                <c:pt idx="406">
                  <c:v>24.574385499999998</c:v>
                </c:pt>
                <c:pt idx="407">
                  <c:v>24.799006999999996</c:v>
                </c:pt>
                <c:pt idx="408">
                  <c:v>25.347785000000002</c:v>
                </c:pt>
                <c:pt idx="409">
                  <c:v>24.778570999999999</c:v>
                </c:pt>
                <c:pt idx="410">
                  <c:v>24.707147999999997</c:v>
                </c:pt>
                <c:pt idx="411">
                  <c:v>24.708669999999994</c:v>
                </c:pt>
                <c:pt idx="412">
                  <c:v>24.597884000000001</c:v>
                </c:pt>
                <c:pt idx="413">
                  <c:v>24.747444000000002</c:v>
                </c:pt>
                <c:pt idx="414">
                  <c:v>24.677081500000003</c:v>
                </c:pt>
                <c:pt idx="415">
                  <c:v>24.579421499999999</c:v>
                </c:pt>
                <c:pt idx="416">
                  <c:v>24.633433999999994</c:v>
                </c:pt>
                <c:pt idx="417">
                  <c:v>24.586585499999998</c:v>
                </c:pt>
                <c:pt idx="418">
                  <c:v>24.5713255</c:v>
                </c:pt>
                <c:pt idx="419">
                  <c:v>24.470768</c:v>
                </c:pt>
                <c:pt idx="420">
                  <c:v>24.536067000000003</c:v>
                </c:pt>
                <c:pt idx="421">
                  <c:v>24.575601999999993</c:v>
                </c:pt>
                <c:pt idx="422">
                  <c:v>24.554394499999997</c:v>
                </c:pt>
                <c:pt idx="423">
                  <c:v>24.569186999999999</c:v>
                </c:pt>
                <c:pt idx="424">
                  <c:v>24.477779500000004</c:v>
                </c:pt>
                <c:pt idx="425">
                  <c:v>24.465569500000001</c:v>
                </c:pt>
                <c:pt idx="426">
                  <c:v>24.459622</c:v>
                </c:pt>
                <c:pt idx="427">
                  <c:v>24.377059500000001</c:v>
                </c:pt>
                <c:pt idx="428">
                  <c:v>24.365012000000004</c:v>
                </c:pt>
                <c:pt idx="429">
                  <c:v>24.552408500000002</c:v>
                </c:pt>
                <c:pt idx="430">
                  <c:v>24.457798499999999</c:v>
                </c:pt>
                <c:pt idx="431">
                  <c:v>24.457635999999997</c:v>
                </c:pt>
                <c:pt idx="432">
                  <c:v>24.457635999999997</c:v>
                </c:pt>
                <c:pt idx="433">
                  <c:v>24.457635999999997</c:v>
                </c:pt>
                <c:pt idx="434">
                  <c:v>24.457635999999997</c:v>
                </c:pt>
                <c:pt idx="435">
                  <c:v>24.399808500000002</c:v>
                </c:pt>
                <c:pt idx="436">
                  <c:v>24.955132499999998</c:v>
                </c:pt>
                <c:pt idx="437">
                  <c:v>25.231341500000006</c:v>
                </c:pt>
                <c:pt idx="438">
                  <c:v>24.724395999999995</c:v>
                </c:pt>
                <c:pt idx="439">
                  <c:v>24.747591000000007</c:v>
                </c:pt>
                <c:pt idx="440">
                  <c:v>24.787572000000001</c:v>
                </c:pt>
                <c:pt idx="441">
                  <c:v>24.713711499999999</c:v>
                </c:pt>
                <c:pt idx="442">
                  <c:v>24.795060999999997</c:v>
                </c:pt>
                <c:pt idx="443">
                  <c:v>24.751405499999997</c:v>
                </c:pt>
                <c:pt idx="444">
                  <c:v>24.681052999999991</c:v>
                </c:pt>
                <c:pt idx="445">
                  <c:v>24.620165499999999</c:v>
                </c:pt>
                <c:pt idx="446">
                  <c:v>24.574385499999998</c:v>
                </c:pt>
                <c:pt idx="447">
                  <c:v>24.464658</c:v>
                </c:pt>
                <c:pt idx="448">
                  <c:v>24.640149999999998</c:v>
                </c:pt>
                <c:pt idx="449">
                  <c:v>24.581397000000003</c:v>
                </c:pt>
                <c:pt idx="450">
                  <c:v>24.572237000000001</c:v>
                </c:pt>
                <c:pt idx="451">
                  <c:v>24.569186999999999</c:v>
                </c:pt>
                <c:pt idx="452">
                  <c:v>24.480677000000007</c:v>
                </c:pt>
                <c:pt idx="453">
                  <c:v>24.447574500000005</c:v>
                </c:pt>
                <c:pt idx="454">
                  <c:v>24.560788000000002</c:v>
                </c:pt>
                <c:pt idx="455">
                  <c:v>24.614221500000003</c:v>
                </c:pt>
                <c:pt idx="456">
                  <c:v>24.558356</c:v>
                </c:pt>
                <c:pt idx="457">
                  <c:v>24.570413499999997</c:v>
                </c:pt>
                <c:pt idx="458">
                  <c:v>24.555305999999998</c:v>
                </c:pt>
                <c:pt idx="459">
                  <c:v>24.543391499999998</c:v>
                </c:pt>
                <c:pt idx="460">
                  <c:v>24.463583499999995</c:v>
                </c:pt>
                <c:pt idx="461">
                  <c:v>24.4605335</c:v>
                </c:pt>
                <c:pt idx="462">
                  <c:v>24.454586000000003</c:v>
                </c:pt>
                <c:pt idx="463">
                  <c:v>24.454586000000003</c:v>
                </c:pt>
                <c:pt idx="464">
                  <c:v>24.463583499999995</c:v>
                </c:pt>
                <c:pt idx="465">
                  <c:v>24.454586000000003</c:v>
                </c:pt>
                <c:pt idx="466">
                  <c:v>24.356915999999995</c:v>
                </c:pt>
                <c:pt idx="467">
                  <c:v>24.356915999999995</c:v>
                </c:pt>
                <c:pt idx="468">
                  <c:v>24.440239499999993</c:v>
                </c:pt>
                <c:pt idx="469">
                  <c:v>24.431242000000001</c:v>
                </c:pt>
                <c:pt idx="470">
                  <c:v>24.502651</c:v>
                </c:pt>
                <c:pt idx="471">
                  <c:v>24.550270000000001</c:v>
                </c:pt>
                <c:pt idx="472">
                  <c:v>24.458547499999998</c:v>
                </c:pt>
                <c:pt idx="473">
                  <c:v>24.446499999999997</c:v>
                </c:pt>
                <c:pt idx="474">
                  <c:v>24.443602500000004</c:v>
                </c:pt>
                <c:pt idx="475">
                  <c:v>24.446499999999997</c:v>
                </c:pt>
                <c:pt idx="476">
                  <c:v>24.455497500000003</c:v>
                </c:pt>
                <c:pt idx="477">
                  <c:v>24.446499999999997</c:v>
                </c:pt>
                <c:pt idx="478">
                  <c:v>24.455497500000003</c:v>
                </c:pt>
                <c:pt idx="479">
                  <c:v>24.4526</c:v>
                </c:pt>
                <c:pt idx="480">
                  <c:v>24.415817499999999</c:v>
                </c:pt>
                <c:pt idx="481">
                  <c:v>24.351880000000005</c:v>
                </c:pt>
                <c:pt idx="482">
                  <c:v>24.351880000000005</c:v>
                </c:pt>
                <c:pt idx="483">
                  <c:v>24.348830000000003</c:v>
                </c:pt>
                <c:pt idx="484">
                  <c:v>24.3608875</c:v>
                </c:pt>
                <c:pt idx="485">
                  <c:v>24.354777500000001</c:v>
                </c:pt>
                <c:pt idx="486">
                  <c:v>24.348830000000003</c:v>
                </c:pt>
                <c:pt idx="487">
                  <c:v>24.345780000000001</c:v>
                </c:pt>
                <c:pt idx="488">
                  <c:v>24.354777500000001</c:v>
                </c:pt>
                <c:pt idx="489">
                  <c:v>24.309312500000004</c:v>
                </c:pt>
                <c:pt idx="490">
                  <c:v>24.25422</c:v>
                </c:pt>
                <c:pt idx="491">
                  <c:v>24.251160000000002</c:v>
                </c:pt>
                <c:pt idx="492">
                  <c:v>24.245212500000001</c:v>
                </c:pt>
                <c:pt idx="493">
                  <c:v>24.373248</c:v>
                </c:pt>
                <c:pt idx="494">
                  <c:v>24.456571499999995</c:v>
                </c:pt>
                <c:pt idx="495">
                  <c:v>24.456571499999995</c:v>
                </c:pt>
                <c:pt idx="496">
                  <c:v>24.453674000000003</c:v>
                </c:pt>
                <c:pt idx="497">
                  <c:v>24.447564000000003</c:v>
                </c:pt>
                <c:pt idx="498">
                  <c:v>24.450624000000001</c:v>
                </c:pt>
                <c:pt idx="499">
                  <c:v>24.450624000000001</c:v>
                </c:pt>
                <c:pt idx="500">
                  <c:v>24.420094000000002</c:v>
                </c:pt>
                <c:pt idx="501">
                  <c:v>24.358901499999995</c:v>
                </c:pt>
                <c:pt idx="502">
                  <c:v>24.346844000000001</c:v>
                </c:pt>
                <c:pt idx="503">
                  <c:v>24.349903999999999</c:v>
                </c:pt>
                <c:pt idx="504">
                  <c:v>24.346844000000001</c:v>
                </c:pt>
                <c:pt idx="505">
                  <c:v>24.349903999999999</c:v>
                </c:pt>
                <c:pt idx="506">
                  <c:v>24.355851499999993</c:v>
                </c:pt>
                <c:pt idx="507">
                  <c:v>24.346844000000001</c:v>
                </c:pt>
                <c:pt idx="508">
                  <c:v>24.343793999999999</c:v>
                </c:pt>
                <c:pt idx="509">
                  <c:v>24.346844000000001</c:v>
                </c:pt>
                <c:pt idx="510">
                  <c:v>24.343793999999999</c:v>
                </c:pt>
                <c:pt idx="511">
                  <c:v>24.355851499999993</c:v>
                </c:pt>
                <c:pt idx="512">
                  <c:v>24.346844000000001</c:v>
                </c:pt>
                <c:pt idx="513">
                  <c:v>24.346844000000001</c:v>
                </c:pt>
                <c:pt idx="514">
                  <c:v>24.316323999999998</c:v>
                </c:pt>
                <c:pt idx="515">
                  <c:v>24.240176500000004</c:v>
                </c:pt>
                <c:pt idx="516">
                  <c:v>24.267331499999997</c:v>
                </c:pt>
                <c:pt idx="517">
                  <c:v>24.246124000000005</c:v>
                </c:pt>
                <c:pt idx="518">
                  <c:v>24.249021499999991</c:v>
                </c:pt>
                <c:pt idx="519">
                  <c:v>24.240176500000004</c:v>
                </c:pt>
                <c:pt idx="520">
                  <c:v>24.2520715</c:v>
                </c:pt>
                <c:pt idx="521">
                  <c:v>24.255121500000001</c:v>
                </c:pt>
                <c:pt idx="522">
                  <c:v>24.240176500000004</c:v>
                </c:pt>
                <c:pt idx="523">
                  <c:v>24.243073999999996</c:v>
                </c:pt>
                <c:pt idx="524">
                  <c:v>24.249021499999991</c:v>
                </c:pt>
                <c:pt idx="525">
                  <c:v>24.240024000000009</c:v>
                </c:pt>
                <c:pt idx="526">
                  <c:v>24.246124000000005</c:v>
                </c:pt>
                <c:pt idx="527">
                  <c:v>24.243226500000006</c:v>
                </c:pt>
                <c:pt idx="528">
                  <c:v>24.249021499999991</c:v>
                </c:pt>
                <c:pt idx="529">
                  <c:v>24.240176500000004</c:v>
                </c:pt>
                <c:pt idx="530">
                  <c:v>24.318456500000003</c:v>
                </c:pt>
                <c:pt idx="531">
                  <c:v>24.396910500000001</c:v>
                </c:pt>
                <c:pt idx="532">
                  <c:v>24.366380499999995</c:v>
                </c:pt>
                <c:pt idx="533">
                  <c:v>24.341808</c:v>
                </c:pt>
                <c:pt idx="534">
                  <c:v>24.338757999999999</c:v>
                </c:pt>
                <c:pt idx="535">
                  <c:v>24.329893500000004</c:v>
                </c:pt>
                <c:pt idx="536">
                  <c:v>24.341808</c:v>
                </c:pt>
                <c:pt idx="537">
                  <c:v>24.338757999999999</c:v>
                </c:pt>
                <c:pt idx="538">
                  <c:v>24.332810499999997</c:v>
                </c:pt>
                <c:pt idx="539">
                  <c:v>24.338910500000001</c:v>
                </c:pt>
                <c:pt idx="540">
                  <c:v>24.332810499999997</c:v>
                </c:pt>
                <c:pt idx="541">
                  <c:v>24.335860499999999</c:v>
                </c:pt>
                <c:pt idx="542">
                  <c:v>24.335860499999999</c:v>
                </c:pt>
                <c:pt idx="543">
                  <c:v>24.338757999999999</c:v>
                </c:pt>
                <c:pt idx="544">
                  <c:v>24.332810499999997</c:v>
                </c:pt>
                <c:pt idx="545">
                  <c:v>24.320743500000006</c:v>
                </c:pt>
                <c:pt idx="546">
                  <c:v>24.335708000000004</c:v>
                </c:pt>
                <c:pt idx="547">
                  <c:v>24.335860499999999</c:v>
                </c:pt>
                <c:pt idx="548">
                  <c:v>24.244300499999998</c:v>
                </c:pt>
                <c:pt idx="549">
                  <c:v>24.229173500000002</c:v>
                </c:pt>
                <c:pt idx="550">
                  <c:v>24.247197999999997</c:v>
                </c:pt>
                <c:pt idx="551">
                  <c:v>24.238190499999998</c:v>
                </c:pt>
                <c:pt idx="552">
                  <c:v>24.238190499999998</c:v>
                </c:pt>
                <c:pt idx="553">
                  <c:v>24.244138</c:v>
                </c:pt>
                <c:pt idx="554">
                  <c:v>24.238190499999998</c:v>
                </c:pt>
                <c:pt idx="555">
                  <c:v>24.250247999999999</c:v>
                </c:pt>
                <c:pt idx="556">
                  <c:v>24.241250499999996</c:v>
                </c:pt>
                <c:pt idx="557">
                  <c:v>24.232223500000003</c:v>
                </c:pt>
                <c:pt idx="558">
                  <c:v>24.241250499999996</c:v>
                </c:pt>
                <c:pt idx="559">
                  <c:v>24.232223500000003</c:v>
                </c:pt>
                <c:pt idx="560">
                  <c:v>24.244138</c:v>
                </c:pt>
                <c:pt idx="561">
                  <c:v>24.241250499999996</c:v>
                </c:pt>
                <c:pt idx="562">
                  <c:v>24.244138</c:v>
                </c:pt>
                <c:pt idx="563">
                  <c:v>24.238190499999998</c:v>
                </c:pt>
                <c:pt idx="564">
                  <c:v>24.238190499999998</c:v>
                </c:pt>
                <c:pt idx="565">
                  <c:v>24.225990499999998</c:v>
                </c:pt>
                <c:pt idx="566">
                  <c:v>24.146630499999997</c:v>
                </c:pt>
                <c:pt idx="567">
                  <c:v>24.146477999999995</c:v>
                </c:pt>
                <c:pt idx="568">
                  <c:v>24.128453499999999</c:v>
                </c:pt>
                <c:pt idx="569">
                  <c:v>24.134420499999994</c:v>
                </c:pt>
                <c:pt idx="570">
                  <c:v>24.143417999999997</c:v>
                </c:pt>
                <c:pt idx="571">
                  <c:v>24.134420499999994</c:v>
                </c:pt>
                <c:pt idx="572">
                  <c:v>24.143417999999997</c:v>
                </c:pt>
                <c:pt idx="573">
                  <c:v>24.140530499999993</c:v>
                </c:pt>
                <c:pt idx="574">
                  <c:v>24.137470499999996</c:v>
                </c:pt>
                <c:pt idx="575">
                  <c:v>24.143417999999997</c:v>
                </c:pt>
                <c:pt idx="576">
                  <c:v>24.247500999999996</c:v>
                </c:pt>
                <c:pt idx="577">
                  <c:v>24.333722000000002</c:v>
                </c:pt>
                <c:pt idx="578">
                  <c:v>24.330824499999995</c:v>
                </c:pt>
                <c:pt idx="579">
                  <c:v>24.339821999999998</c:v>
                </c:pt>
                <c:pt idx="580">
                  <c:v>24.263522000000002</c:v>
                </c:pt>
                <c:pt idx="581">
                  <c:v>24.236214500000006</c:v>
                </c:pt>
                <c:pt idx="582">
                  <c:v>24.233154500000001</c:v>
                </c:pt>
                <c:pt idx="583">
                  <c:v>24.233154500000001</c:v>
                </c:pt>
                <c:pt idx="584">
                  <c:v>24.230104499999992</c:v>
                </c:pt>
                <c:pt idx="585">
                  <c:v>24.239102000000003</c:v>
                </c:pt>
                <c:pt idx="586">
                  <c:v>24.239102000000003</c:v>
                </c:pt>
                <c:pt idx="587">
                  <c:v>24.220954499999994</c:v>
                </c:pt>
                <c:pt idx="588">
                  <c:v>24.214987499999996</c:v>
                </c:pt>
                <c:pt idx="589">
                  <c:v>24.138382</c:v>
                </c:pt>
                <c:pt idx="590">
                  <c:v>24.135332000000005</c:v>
                </c:pt>
                <c:pt idx="591">
                  <c:v>24.132434499999999</c:v>
                </c:pt>
                <c:pt idx="592">
                  <c:v>24.132282000000004</c:v>
                </c:pt>
                <c:pt idx="593">
                  <c:v>24.141442000000005</c:v>
                </c:pt>
                <c:pt idx="594">
                  <c:v>24.141279500000003</c:v>
                </c:pt>
                <c:pt idx="595">
                  <c:v>24.092897499999996</c:v>
                </c:pt>
                <c:pt idx="596">
                  <c:v>24.135332000000005</c:v>
                </c:pt>
                <c:pt idx="597">
                  <c:v>24.085424000000003</c:v>
                </c:pt>
                <c:pt idx="598">
                  <c:v>24.213154000000003</c:v>
                </c:pt>
                <c:pt idx="599">
                  <c:v>24.228118499999997</c:v>
                </c:pt>
                <c:pt idx="600">
                  <c:v>24.222170999999999</c:v>
                </c:pt>
                <c:pt idx="601">
                  <c:v>24.228118499999997</c:v>
                </c:pt>
                <c:pt idx="602">
                  <c:v>24.207206500000002</c:v>
                </c:pt>
                <c:pt idx="603">
                  <c:v>19.573914500000001</c:v>
                </c:pt>
                <c:pt idx="604">
                  <c:v>13.8380505</c:v>
                </c:pt>
                <c:pt idx="605">
                  <c:v>6.6563850000000002</c:v>
                </c:pt>
                <c:pt idx="606">
                  <c:v>3.2332665</c:v>
                </c:pt>
                <c:pt idx="607">
                  <c:v>2.0641635000000003</c:v>
                </c:pt>
                <c:pt idx="608">
                  <c:v>1.9115534999999999</c:v>
                </c:pt>
                <c:pt idx="609">
                  <c:v>1.7589535000000001</c:v>
                </c:pt>
                <c:pt idx="610">
                  <c:v>1.7589535000000001</c:v>
                </c:pt>
                <c:pt idx="611">
                  <c:v>1.7499265000000002</c:v>
                </c:pt>
                <c:pt idx="612">
                  <c:v>1.7497935</c:v>
                </c:pt>
                <c:pt idx="613">
                  <c:v>1.7497935</c:v>
                </c:pt>
                <c:pt idx="614">
                  <c:v>1.7618409999999998</c:v>
                </c:pt>
                <c:pt idx="615">
                  <c:v>1.7497935</c:v>
                </c:pt>
                <c:pt idx="616">
                  <c:v>1.7499265000000002</c:v>
                </c:pt>
                <c:pt idx="617">
                  <c:v>1.7677885</c:v>
                </c:pt>
                <c:pt idx="618">
                  <c:v>1.7497935</c:v>
                </c:pt>
                <c:pt idx="619">
                  <c:v>1.7647385</c:v>
                </c:pt>
                <c:pt idx="620">
                  <c:v>1.7587909999999998</c:v>
                </c:pt>
                <c:pt idx="621">
                  <c:v>1.7677885</c:v>
                </c:pt>
                <c:pt idx="622">
                  <c:v>1.7647385</c:v>
                </c:pt>
                <c:pt idx="623">
                  <c:v>1.7557409999999998</c:v>
                </c:pt>
                <c:pt idx="624">
                  <c:v>1.7526909999999998</c:v>
                </c:pt>
                <c:pt idx="625">
                  <c:v>1.7528435</c:v>
                </c:pt>
                <c:pt idx="626">
                  <c:v>1.7528435</c:v>
                </c:pt>
                <c:pt idx="627">
                  <c:v>1.7647385</c:v>
                </c:pt>
              </c:numCache>
            </c:numRef>
          </c:yVal>
          <c:smooth val="0"/>
        </c:ser>
        <c:ser>
          <c:idx val="1"/>
          <c:order val="1"/>
          <c:tx>
            <c:v>Model-debonding</c:v>
          </c:tx>
          <c:spPr>
            <a:ln w="3175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xVal>
            <c:numRef>
              <c:f>'CURVATURE-DATA'!$AO$6:$AO$503</c:f>
              <c:numCache>
                <c:formatCode>0.00E+00</c:formatCode>
                <c:ptCount val="498"/>
                <c:pt idx="0" formatCode="General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 formatCode="General">
                  <c:v>0.1002</c:v>
                </c:pt>
                <c:pt idx="168" formatCode="General">
                  <c:v>0.1008</c:v>
                </c:pt>
                <c:pt idx="169" formatCode="General">
                  <c:v>0.1014</c:v>
                </c:pt>
                <c:pt idx="170" formatCode="General">
                  <c:v>0.10199999999999999</c:v>
                </c:pt>
                <c:pt idx="171" formatCode="General">
                  <c:v>0.1026</c:v>
                </c:pt>
                <c:pt idx="172" formatCode="General">
                  <c:v>0.1032</c:v>
                </c:pt>
                <c:pt idx="173" formatCode="General">
                  <c:v>0.1038</c:v>
                </c:pt>
                <c:pt idx="174" formatCode="General">
                  <c:v>0.10440000000000001</c:v>
                </c:pt>
                <c:pt idx="175" formatCode="General">
                  <c:v>0.105</c:v>
                </c:pt>
                <c:pt idx="176" formatCode="General">
                  <c:v>0.1056</c:v>
                </c:pt>
                <c:pt idx="177" formatCode="General">
                  <c:v>0.1062</c:v>
                </c:pt>
                <c:pt idx="178" formatCode="General">
                  <c:v>0.10680000000000001</c:v>
                </c:pt>
                <c:pt idx="179" formatCode="General">
                  <c:v>0.1074</c:v>
                </c:pt>
                <c:pt idx="180" formatCode="General">
                  <c:v>0.108</c:v>
                </c:pt>
                <c:pt idx="181" formatCode="General">
                  <c:v>0.1086</c:v>
                </c:pt>
                <c:pt idx="182" formatCode="General">
                  <c:v>0.10920000000000001</c:v>
                </c:pt>
                <c:pt idx="183" formatCode="General">
                  <c:v>0.10979999999999999</c:v>
                </c:pt>
                <c:pt idx="184" formatCode="General">
                  <c:v>0.1104</c:v>
                </c:pt>
                <c:pt idx="185" formatCode="General">
                  <c:v>0.111</c:v>
                </c:pt>
                <c:pt idx="186" formatCode="General">
                  <c:v>0.1116</c:v>
                </c:pt>
                <c:pt idx="187" formatCode="General">
                  <c:v>0.11219999999999999</c:v>
                </c:pt>
                <c:pt idx="188" formatCode="General">
                  <c:v>0.1128</c:v>
                </c:pt>
                <c:pt idx="189" formatCode="General">
                  <c:v>0.1134</c:v>
                </c:pt>
                <c:pt idx="190" formatCode="General">
                  <c:v>0.114</c:v>
                </c:pt>
                <c:pt idx="191" formatCode="General">
                  <c:v>0.11459999999999999</c:v>
                </c:pt>
                <c:pt idx="192" formatCode="General">
                  <c:v>0.1152</c:v>
                </c:pt>
                <c:pt idx="193" formatCode="General">
                  <c:v>0.1158</c:v>
                </c:pt>
                <c:pt idx="194" formatCode="General">
                  <c:v>0.1164</c:v>
                </c:pt>
                <c:pt idx="195" formatCode="General">
                  <c:v>0.11700000000000001</c:v>
                </c:pt>
                <c:pt idx="196" formatCode="General">
                  <c:v>0.1176</c:v>
                </c:pt>
                <c:pt idx="197" formatCode="General">
                  <c:v>0.1182</c:v>
                </c:pt>
                <c:pt idx="198" formatCode="General">
                  <c:v>0.1188</c:v>
                </c:pt>
                <c:pt idx="199" formatCode="General">
                  <c:v>0.11940000000000001</c:v>
                </c:pt>
                <c:pt idx="200" formatCode="General">
                  <c:v>0.12</c:v>
                </c:pt>
                <c:pt idx="201" formatCode="General">
                  <c:v>0.1206</c:v>
                </c:pt>
                <c:pt idx="202" formatCode="General">
                  <c:v>0.1212</c:v>
                </c:pt>
                <c:pt idx="203" formatCode="General">
                  <c:v>0.12180000000000001</c:v>
                </c:pt>
                <c:pt idx="204" formatCode="General">
                  <c:v>0.12239999999999999</c:v>
                </c:pt>
                <c:pt idx="205" formatCode="General">
                  <c:v>0.123</c:v>
                </c:pt>
                <c:pt idx="206" formatCode="General">
                  <c:v>0.1236</c:v>
                </c:pt>
                <c:pt idx="207" formatCode="General">
                  <c:v>0.1242</c:v>
                </c:pt>
                <c:pt idx="208" formatCode="General">
                  <c:v>0.12479999999999999</c:v>
                </c:pt>
                <c:pt idx="209" formatCode="General">
                  <c:v>0.12540000000000001</c:v>
                </c:pt>
                <c:pt idx="210" formatCode="General">
                  <c:v>0.126</c:v>
                </c:pt>
                <c:pt idx="211" formatCode="General">
                  <c:v>0.12659999999999999</c:v>
                </c:pt>
                <c:pt idx="212" formatCode="General">
                  <c:v>0.12720000000000001</c:v>
                </c:pt>
                <c:pt idx="213" formatCode="General">
                  <c:v>0.1278</c:v>
                </c:pt>
                <c:pt idx="214" formatCode="General">
                  <c:v>0.12839999999999999</c:v>
                </c:pt>
                <c:pt idx="215" formatCode="General">
                  <c:v>0.129</c:v>
                </c:pt>
                <c:pt idx="216" formatCode="General">
                  <c:v>0.12959999999999999</c:v>
                </c:pt>
                <c:pt idx="217" formatCode="General">
                  <c:v>0.13020000000000001</c:v>
                </c:pt>
                <c:pt idx="218" formatCode="General">
                  <c:v>0.1308</c:v>
                </c:pt>
                <c:pt idx="219" formatCode="General">
                  <c:v>0.13139999999999999</c:v>
                </c:pt>
                <c:pt idx="220" formatCode="General">
                  <c:v>0.13200000000000001</c:v>
                </c:pt>
                <c:pt idx="221" formatCode="General">
                  <c:v>0.1326</c:v>
                </c:pt>
                <c:pt idx="222" formatCode="General">
                  <c:v>0.13320000000000001</c:v>
                </c:pt>
                <c:pt idx="223" formatCode="General">
                  <c:v>0.1338</c:v>
                </c:pt>
                <c:pt idx="224" formatCode="General">
                  <c:v>0.13439999999999999</c:v>
                </c:pt>
                <c:pt idx="225" formatCode="General">
                  <c:v>0.13500000000000001</c:v>
                </c:pt>
                <c:pt idx="226" formatCode="General">
                  <c:v>0.1356</c:v>
                </c:pt>
                <c:pt idx="227" formatCode="General">
                  <c:v>0.13619999999999999</c:v>
                </c:pt>
                <c:pt idx="228" formatCode="General">
                  <c:v>0.1368</c:v>
                </c:pt>
                <c:pt idx="229" formatCode="General">
                  <c:v>0.13739999999999999</c:v>
                </c:pt>
                <c:pt idx="230" formatCode="General">
                  <c:v>0.13800000000000001</c:v>
                </c:pt>
                <c:pt idx="231" formatCode="General">
                  <c:v>0.1386</c:v>
                </c:pt>
                <c:pt idx="232" formatCode="General">
                  <c:v>0.13919999999999999</c:v>
                </c:pt>
                <c:pt idx="233" formatCode="General">
                  <c:v>0.13980000000000001</c:v>
                </c:pt>
                <c:pt idx="234" formatCode="General">
                  <c:v>0.1404</c:v>
                </c:pt>
                <c:pt idx="235" formatCode="General">
                  <c:v>0.14099999999999999</c:v>
                </c:pt>
                <c:pt idx="236" formatCode="General">
                  <c:v>0.1416</c:v>
                </c:pt>
                <c:pt idx="237" formatCode="General">
                  <c:v>0.14219999999999999</c:v>
                </c:pt>
                <c:pt idx="238" formatCode="General">
                  <c:v>0.14280000000000001</c:v>
                </c:pt>
                <c:pt idx="239" formatCode="General">
                  <c:v>0.1434</c:v>
                </c:pt>
                <c:pt idx="240" formatCode="General">
                  <c:v>0.14399999999999999</c:v>
                </c:pt>
                <c:pt idx="241" formatCode="General">
                  <c:v>0.14460000000000001</c:v>
                </c:pt>
                <c:pt idx="242" formatCode="General">
                  <c:v>0.1452</c:v>
                </c:pt>
                <c:pt idx="243" formatCode="General">
                  <c:v>0.14580000000000001</c:v>
                </c:pt>
                <c:pt idx="244" formatCode="General">
                  <c:v>0.1464</c:v>
                </c:pt>
                <c:pt idx="245" formatCode="General">
                  <c:v>0.14699999999999999</c:v>
                </c:pt>
                <c:pt idx="246" formatCode="General">
                  <c:v>0.14760000000000001</c:v>
                </c:pt>
                <c:pt idx="247" formatCode="General">
                  <c:v>0.1482</c:v>
                </c:pt>
                <c:pt idx="248" formatCode="General">
                  <c:v>0.14879999999999999</c:v>
                </c:pt>
                <c:pt idx="249" formatCode="General">
                  <c:v>0.14940000000000001</c:v>
                </c:pt>
                <c:pt idx="250" formatCode="General">
                  <c:v>0.15</c:v>
                </c:pt>
                <c:pt idx="251" formatCode="General">
                  <c:v>0.15060000000000001</c:v>
                </c:pt>
                <c:pt idx="252" formatCode="General">
                  <c:v>0.1512</c:v>
                </c:pt>
                <c:pt idx="253" formatCode="General">
                  <c:v>0.15179999999999999</c:v>
                </c:pt>
                <c:pt idx="254" formatCode="General">
                  <c:v>0.15240000000000001</c:v>
                </c:pt>
                <c:pt idx="255" formatCode="General">
                  <c:v>0.153</c:v>
                </c:pt>
                <c:pt idx="256" formatCode="General">
                  <c:v>0.15359999999999999</c:v>
                </c:pt>
                <c:pt idx="257" formatCode="General">
                  <c:v>0.1542</c:v>
                </c:pt>
                <c:pt idx="258" formatCode="General">
                  <c:v>0.15479999999999999</c:v>
                </c:pt>
                <c:pt idx="259" formatCode="General">
                  <c:v>0.15540000000000001</c:v>
                </c:pt>
                <c:pt idx="260" formatCode="General">
                  <c:v>0.156</c:v>
                </c:pt>
                <c:pt idx="261" formatCode="General">
                  <c:v>0.15659999999999999</c:v>
                </c:pt>
                <c:pt idx="262" formatCode="General">
                  <c:v>0.15720000000000001</c:v>
                </c:pt>
                <c:pt idx="263" formatCode="General">
                  <c:v>0.1578</c:v>
                </c:pt>
                <c:pt idx="264" formatCode="General">
                  <c:v>0.15840000000000001</c:v>
                </c:pt>
                <c:pt idx="265" formatCode="General">
                  <c:v>0.159</c:v>
                </c:pt>
                <c:pt idx="266" formatCode="General">
                  <c:v>0.15959999999999999</c:v>
                </c:pt>
                <c:pt idx="267" formatCode="General">
                  <c:v>0.16020000000000001</c:v>
                </c:pt>
                <c:pt idx="268" formatCode="General">
                  <c:v>0.1608</c:v>
                </c:pt>
                <c:pt idx="269" formatCode="General">
                  <c:v>0.16139999999999999</c:v>
                </c:pt>
                <c:pt idx="270" formatCode="General">
                  <c:v>0.16200000000000001</c:v>
                </c:pt>
                <c:pt idx="271" formatCode="General">
                  <c:v>0.16259999999999999</c:v>
                </c:pt>
                <c:pt idx="272" formatCode="General">
                  <c:v>0.16320000000000001</c:v>
                </c:pt>
                <c:pt idx="273" formatCode="General">
                  <c:v>0.1638</c:v>
                </c:pt>
                <c:pt idx="274" formatCode="General">
                  <c:v>0.16439999999999999</c:v>
                </c:pt>
                <c:pt idx="275" formatCode="General">
                  <c:v>0.16500000000000001</c:v>
                </c:pt>
                <c:pt idx="276" formatCode="General">
                  <c:v>0.1656</c:v>
                </c:pt>
                <c:pt idx="277" formatCode="General">
                  <c:v>0.16619999999999999</c:v>
                </c:pt>
                <c:pt idx="278" formatCode="General">
                  <c:v>0.1668</c:v>
                </c:pt>
                <c:pt idx="279" formatCode="General">
                  <c:v>0.16739999999999999</c:v>
                </c:pt>
                <c:pt idx="280" formatCode="General">
                  <c:v>0.16800000000000001</c:v>
                </c:pt>
                <c:pt idx="281" formatCode="General">
                  <c:v>0.1686</c:v>
                </c:pt>
                <c:pt idx="282" formatCode="General">
                  <c:v>0.16919999999999999</c:v>
                </c:pt>
                <c:pt idx="283" formatCode="General">
                  <c:v>0.16980000000000001</c:v>
                </c:pt>
                <c:pt idx="284" formatCode="General">
                  <c:v>0.1704</c:v>
                </c:pt>
                <c:pt idx="285" formatCode="General">
                  <c:v>0.17100000000000001</c:v>
                </c:pt>
                <c:pt idx="286" formatCode="General">
                  <c:v>0.1716</c:v>
                </c:pt>
                <c:pt idx="287" formatCode="General">
                  <c:v>0.17219999999999999</c:v>
                </c:pt>
                <c:pt idx="288" formatCode="General">
                  <c:v>0.17280000000000001</c:v>
                </c:pt>
                <c:pt idx="289" formatCode="General">
                  <c:v>0.1734</c:v>
                </c:pt>
                <c:pt idx="290" formatCode="General">
                  <c:v>0.17399999999999999</c:v>
                </c:pt>
                <c:pt idx="291" formatCode="General">
                  <c:v>0.17460000000000001</c:v>
                </c:pt>
                <c:pt idx="292" formatCode="General">
                  <c:v>0.17519999999999999</c:v>
                </c:pt>
                <c:pt idx="293" formatCode="General">
                  <c:v>0.17580000000000001</c:v>
                </c:pt>
                <c:pt idx="294" formatCode="General">
                  <c:v>0.1764</c:v>
                </c:pt>
                <c:pt idx="295" formatCode="General">
                  <c:v>0.17699999999999999</c:v>
                </c:pt>
                <c:pt idx="296" formatCode="General">
                  <c:v>0.17760000000000001</c:v>
                </c:pt>
                <c:pt idx="297" formatCode="General">
                  <c:v>0.1782</c:v>
                </c:pt>
                <c:pt idx="298" formatCode="General">
                  <c:v>0.17879999999999999</c:v>
                </c:pt>
                <c:pt idx="299" formatCode="General">
                  <c:v>0.1794</c:v>
                </c:pt>
                <c:pt idx="300" formatCode="General">
                  <c:v>0.18</c:v>
                </c:pt>
                <c:pt idx="301" formatCode="General">
                  <c:v>0.18060000000000001</c:v>
                </c:pt>
                <c:pt idx="302" formatCode="General">
                  <c:v>0.1812</c:v>
                </c:pt>
                <c:pt idx="303" formatCode="General">
                  <c:v>0.18179999999999999</c:v>
                </c:pt>
                <c:pt idx="304" formatCode="General">
                  <c:v>0.18240000000000001</c:v>
                </c:pt>
                <c:pt idx="305" formatCode="General">
                  <c:v>0.183</c:v>
                </c:pt>
                <c:pt idx="306" formatCode="General">
                  <c:v>0.18360000000000001</c:v>
                </c:pt>
                <c:pt idx="307" formatCode="General">
                  <c:v>0.1842</c:v>
                </c:pt>
                <c:pt idx="308" formatCode="General">
                  <c:v>0.18479999999999999</c:v>
                </c:pt>
                <c:pt idx="309" formatCode="General">
                  <c:v>0.18540000000000001</c:v>
                </c:pt>
                <c:pt idx="310" formatCode="General">
                  <c:v>0.186</c:v>
                </c:pt>
                <c:pt idx="311" formatCode="General">
                  <c:v>0.18659999999999999</c:v>
                </c:pt>
                <c:pt idx="312" formatCode="General">
                  <c:v>0.18720000000000001</c:v>
                </c:pt>
                <c:pt idx="313" formatCode="General">
                  <c:v>0.18779999999999999</c:v>
                </c:pt>
                <c:pt idx="314" formatCode="General">
                  <c:v>0.18840000000000001</c:v>
                </c:pt>
                <c:pt idx="315" formatCode="General">
                  <c:v>0.189</c:v>
                </c:pt>
                <c:pt idx="316" formatCode="General">
                  <c:v>0.18959999999999999</c:v>
                </c:pt>
                <c:pt idx="317" formatCode="General">
                  <c:v>0.19020000000000001</c:v>
                </c:pt>
                <c:pt idx="318" formatCode="General">
                  <c:v>0.1908</c:v>
                </c:pt>
                <c:pt idx="319" formatCode="General">
                  <c:v>0.19139999999999999</c:v>
                </c:pt>
                <c:pt idx="320" formatCode="General">
                  <c:v>0.192</c:v>
                </c:pt>
                <c:pt idx="321" formatCode="General">
                  <c:v>0.19259999999999999</c:v>
                </c:pt>
                <c:pt idx="322" formatCode="General">
                  <c:v>0.19320000000000001</c:v>
                </c:pt>
                <c:pt idx="323" formatCode="General">
                  <c:v>0.1938</c:v>
                </c:pt>
                <c:pt idx="324" formatCode="General">
                  <c:v>0.19439999999999999</c:v>
                </c:pt>
                <c:pt idx="325" formatCode="General">
                  <c:v>0.19500000000000001</c:v>
                </c:pt>
                <c:pt idx="326" formatCode="General">
                  <c:v>0.1956</c:v>
                </c:pt>
                <c:pt idx="327" formatCode="General">
                  <c:v>0.19620000000000001</c:v>
                </c:pt>
                <c:pt idx="328" formatCode="General">
                  <c:v>0.1968</c:v>
                </c:pt>
                <c:pt idx="329" formatCode="General">
                  <c:v>0.19739999999999999</c:v>
                </c:pt>
                <c:pt idx="330" formatCode="General">
                  <c:v>0.19800000000000001</c:v>
                </c:pt>
                <c:pt idx="331" formatCode="General">
                  <c:v>0.1986</c:v>
                </c:pt>
                <c:pt idx="332" formatCode="General">
                  <c:v>0.19919999999999999</c:v>
                </c:pt>
                <c:pt idx="333" formatCode="General">
                  <c:v>0.19980000000000001</c:v>
                </c:pt>
                <c:pt idx="334" formatCode="General">
                  <c:v>0.20039999999999999</c:v>
                </c:pt>
                <c:pt idx="335" formatCode="General">
                  <c:v>0.20100000000000001</c:v>
                </c:pt>
                <c:pt idx="336" formatCode="General">
                  <c:v>0.2016</c:v>
                </c:pt>
                <c:pt idx="337" formatCode="General">
                  <c:v>0.20219999999999999</c:v>
                </c:pt>
                <c:pt idx="338" formatCode="General">
                  <c:v>0.20280000000000001</c:v>
                </c:pt>
                <c:pt idx="339" formatCode="General">
                  <c:v>0.2034</c:v>
                </c:pt>
                <c:pt idx="340" formatCode="General">
                  <c:v>0.20399999999999999</c:v>
                </c:pt>
                <c:pt idx="341" formatCode="General">
                  <c:v>0.2046</c:v>
                </c:pt>
                <c:pt idx="342" formatCode="General">
                  <c:v>0.20519999999999999</c:v>
                </c:pt>
                <c:pt idx="343" formatCode="General">
                  <c:v>0.20580000000000001</c:v>
                </c:pt>
                <c:pt idx="344" formatCode="General">
                  <c:v>0.2064</c:v>
                </c:pt>
                <c:pt idx="345" formatCode="General">
                  <c:v>0.20699999999999999</c:v>
                </c:pt>
                <c:pt idx="346" formatCode="General">
                  <c:v>0.20760000000000001</c:v>
                </c:pt>
                <c:pt idx="347" formatCode="General">
                  <c:v>0.2082</c:v>
                </c:pt>
                <c:pt idx="348" formatCode="General">
                  <c:v>0.20880000000000001</c:v>
                </c:pt>
                <c:pt idx="349" formatCode="General">
                  <c:v>0.2094</c:v>
                </c:pt>
                <c:pt idx="350" formatCode="General">
                  <c:v>0.21</c:v>
                </c:pt>
                <c:pt idx="351" formatCode="General">
                  <c:v>0.21060000000000001</c:v>
                </c:pt>
                <c:pt idx="352" formatCode="General">
                  <c:v>0.2112</c:v>
                </c:pt>
                <c:pt idx="353" formatCode="General">
                  <c:v>0.21179999999999999</c:v>
                </c:pt>
                <c:pt idx="354" formatCode="General">
                  <c:v>0.21240000000000001</c:v>
                </c:pt>
                <c:pt idx="355" formatCode="General">
                  <c:v>0.21299999999999999</c:v>
                </c:pt>
                <c:pt idx="356" formatCode="General">
                  <c:v>0.21360000000000001</c:v>
                </c:pt>
                <c:pt idx="357" formatCode="General">
                  <c:v>0.2142</c:v>
                </c:pt>
                <c:pt idx="358" formatCode="General">
                  <c:v>0.21479999999999999</c:v>
                </c:pt>
                <c:pt idx="359" formatCode="General">
                  <c:v>0.21540000000000001</c:v>
                </c:pt>
                <c:pt idx="360" formatCode="General">
                  <c:v>0.216</c:v>
                </c:pt>
                <c:pt idx="361" formatCode="General">
                  <c:v>0.21659999999999999</c:v>
                </c:pt>
                <c:pt idx="362" formatCode="General">
                  <c:v>0.2172</c:v>
                </c:pt>
                <c:pt idx="363" formatCode="General">
                  <c:v>0.21779999999999999</c:v>
                </c:pt>
                <c:pt idx="364" formatCode="General">
                  <c:v>0.21840000000000001</c:v>
                </c:pt>
                <c:pt idx="365" formatCode="General">
                  <c:v>0.219</c:v>
                </c:pt>
                <c:pt idx="366" formatCode="General">
                  <c:v>0.21959999999999999</c:v>
                </c:pt>
                <c:pt idx="367" formatCode="General">
                  <c:v>0.22020000000000001</c:v>
                </c:pt>
                <c:pt idx="368" formatCode="General">
                  <c:v>0.2208</c:v>
                </c:pt>
                <c:pt idx="369" formatCode="General">
                  <c:v>0.22140000000000001</c:v>
                </c:pt>
                <c:pt idx="370" formatCode="General">
                  <c:v>0.222</c:v>
                </c:pt>
                <c:pt idx="371" formatCode="General">
                  <c:v>0.22259999999999999</c:v>
                </c:pt>
                <c:pt idx="372" formatCode="General">
                  <c:v>0.22320000000000001</c:v>
                </c:pt>
                <c:pt idx="373" formatCode="General">
                  <c:v>0.2238</c:v>
                </c:pt>
                <c:pt idx="374" formatCode="General">
                  <c:v>0.22439999999999999</c:v>
                </c:pt>
                <c:pt idx="375" formatCode="General">
                  <c:v>0.22500000000000001</c:v>
                </c:pt>
                <c:pt idx="376" formatCode="General">
                  <c:v>0.22559999999999999</c:v>
                </c:pt>
                <c:pt idx="377" formatCode="General">
                  <c:v>0.22620000000000001</c:v>
                </c:pt>
                <c:pt idx="378" formatCode="General">
                  <c:v>0.2268</c:v>
                </c:pt>
                <c:pt idx="379" formatCode="General">
                  <c:v>0.22739999999999999</c:v>
                </c:pt>
                <c:pt idx="380" formatCode="General">
                  <c:v>0.22800000000000001</c:v>
                </c:pt>
                <c:pt idx="381" formatCode="General">
                  <c:v>0.2286</c:v>
                </c:pt>
                <c:pt idx="382" formatCode="General">
                  <c:v>0.22919999999999999</c:v>
                </c:pt>
                <c:pt idx="383" formatCode="General">
                  <c:v>0.2298</c:v>
                </c:pt>
                <c:pt idx="384" formatCode="General">
                  <c:v>0.23039999999999999</c:v>
                </c:pt>
                <c:pt idx="385" formatCode="General">
                  <c:v>0.23100000000000001</c:v>
                </c:pt>
                <c:pt idx="386" formatCode="General">
                  <c:v>0.2316</c:v>
                </c:pt>
                <c:pt idx="387" formatCode="General">
                  <c:v>0.23219999999999999</c:v>
                </c:pt>
                <c:pt idx="388" formatCode="General">
                  <c:v>0.23280000000000001</c:v>
                </c:pt>
                <c:pt idx="389" formatCode="General">
                  <c:v>0.2334</c:v>
                </c:pt>
                <c:pt idx="390" formatCode="General">
                  <c:v>0.23400000000000001</c:v>
                </c:pt>
                <c:pt idx="391" formatCode="General">
                  <c:v>0.2346</c:v>
                </c:pt>
                <c:pt idx="392" formatCode="General">
                  <c:v>0.23519999999999999</c:v>
                </c:pt>
                <c:pt idx="393" formatCode="General">
                  <c:v>0.23580000000000001</c:v>
                </c:pt>
                <c:pt idx="394" formatCode="General">
                  <c:v>0.2364</c:v>
                </c:pt>
                <c:pt idx="395" formatCode="General">
                  <c:v>0.23699999999999999</c:v>
                </c:pt>
                <c:pt idx="396" formatCode="General">
                  <c:v>0.23760000000000001</c:v>
                </c:pt>
                <c:pt idx="397" formatCode="General">
                  <c:v>0.2382</c:v>
                </c:pt>
                <c:pt idx="398" formatCode="General">
                  <c:v>0.23880000000000001</c:v>
                </c:pt>
                <c:pt idx="399" formatCode="General">
                  <c:v>0.2394</c:v>
                </c:pt>
                <c:pt idx="400" formatCode="General">
                  <c:v>0.24</c:v>
                </c:pt>
                <c:pt idx="401" formatCode="General">
                  <c:v>0.24060000000000001</c:v>
                </c:pt>
                <c:pt idx="402" formatCode="General">
                  <c:v>0.2412</c:v>
                </c:pt>
                <c:pt idx="403" formatCode="General">
                  <c:v>0.24179999999999999</c:v>
                </c:pt>
                <c:pt idx="404" formatCode="General">
                  <c:v>0.2424</c:v>
                </c:pt>
                <c:pt idx="405" formatCode="General">
                  <c:v>0.24299999999999999</c:v>
                </c:pt>
                <c:pt idx="406" formatCode="General">
                  <c:v>0.24360000000000001</c:v>
                </c:pt>
                <c:pt idx="407" formatCode="General">
                  <c:v>0.2442</c:v>
                </c:pt>
                <c:pt idx="408" formatCode="General">
                  <c:v>0.24479999999999999</c:v>
                </c:pt>
                <c:pt idx="409" formatCode="General">
                  <c:v>0.24540000000000001</c:v>
                </c:pt>
                <c:pt idx="410" formatCode="General">
                  <c:v>0.246</c:v>
                </c:pt>
                <c:pt idx="411" formatCode="General">
                  <c:v>0.24660000000000001</c:v>
                </c:pt>
                <c:pt idx="412" formatCode="General">
                  <c:v>0.2472</c:v>
                </c:pt>
                <c:pt idx="413" formatCode="General">
                  <c:v>0.24779999999999999</c:v>
                </c:pt>
                <c:pt idx="414" formatCode="General">
                  <c:v>0.24840000000000001</c:v>
                </c:pt>
                <c:pt idx="415" formatCode="General">
                  <c:v>0.249</c:v>
                </c:pt>
                <c:pt idx="416" formatCode="General">
                  <c:v>0.24959999999999999</c:v>
                </c:pt>
                <c:pt idx="417" formatCode="General">
                  <c:v>0.25019999999999998</c:v>
                </c:pt>
                <c:pt idx="418" formatCode="General">
                  <c:v>0.25080000000000002</c:v>
                </c:pt>
                <c:pt idx="419" formatCode="General">
                  <c:v>0.25140000000000001</c:v>
                </c:pt>
                <c:pt idx="420" formatCode="General">
                  <c:v>0.252</c:v>
                </c:pt>
                <c:pt idx="421" formatCode="General">
                  <c:v>0.25259999999999999</c:v>
                </c:pt>
                <c:pt idx="422" formatCode="General">
                  <c:v>0.25319999999999998</c:v>
                </c:pt>
                <c:pt idx="423" formatCode="General">
                  <c:v>0.25380000000000003</c:v>
                </c:pt>
                <c:pt idx="424" formatCode="General">
                  <c:v>0.25440000000000002</c:v>
                </c:pt>
                <c:pt idx="425" formatCode="General">
                  <c:v>0.255</c:v>
                </c:pt>
                <c:pt idx="426" formatCode="General">
                  <c:v>0.25559999999999999</c:v>
                </c:pt>
                <c:pt idx="427" formatCode="General">
                  <c:v>0.25619999999999998</c:v>
                </c:pt>
                <c:pt idx="428" formatCode="General">
                  <c:v>0.25679999999999997</c:v>
                </c:pt>
                <c:pt idx="429" formatCode="General">
                  <c:v>0.25740000000000002</c:v>
                </c:pt>
                <c:pt idx="430" formatCode="General">
                  <c:v>0.25800000000000001</c:v>
                </c:pt>
                <c:pt idx="431" formatCode="General">
                  <c:v>0.2586</c:v>
                </c:pt>
                <c:pt idx="432" formatCode="General">
                  <c:v>0.25919999999999999</c:v>
                </c:pt>
                <c:pt idx="433" formatCode="General">
                  <c:v>0.25979999999999998</c:v>
                </c:pt>
                <c:pt idx="434" formatCode="General">
                  <c:v>0.26040000000000002</c:v>
                </c:pt>
                <c:pt idx="435" formatCode="General">
                  <c:v>0.26100000000000001</c:v>
                </c:pt>
                <c:pt idx="436" formatCode="General">
                  <c:v>0.2616</c:v>
                </c:pt>
                <c:pt idx="437" formatCode="General">
                  <c:v>0.26219999999999999</c:v>
                </c:pt>
                <c:pt idx="438" formatCode="General">
                  <c:v>0.26279999999999998</c:v>
                </c:pt>
                <c:pt idx="439" formatCode="General">
                  <c:v>0.26340000000000002</c:v>
                </c:pt>
                <c:pt idx="440" formatCode="General">
                  <c:v>0.26400000000000001</c:v>
                </c:pt>
                <c:pt idx="441" formatCode="General">
                  <c:v>0.2646</c:v>
                </c:pt>
                <c:pt idx="442" formatCode="General">
                  <c:v>0.26519999999999999</c:v>
                </c:pt>
                <c:pt idx="443" formatCode="General">
                  <c:v>0.26579999999999998</c:v>
                </c:pt>
                <c:pt idx="444" formatCode="General">
                  <c:v>0.26640000000000003</c:v>
                </c:pt>
                <c:pt idx="445" formatCode="General">
                  <c:v>0.26700000000000002</c:v>
                </c:pt>
                <c:pt idx="446" formatCode="General">
                  <c:v>0.2676</c:v>
                </c:pt>
                <c:pt idx="447" formatCode="General">
                  <c:v>0.26819999999999999</c:v>
                </c:pt>
                <c:pt idx="448" formatCode="General">
                  <c:v>0.26879999999999998</c:v>
                </c:pt>
                <c:pt idx="449" formatCode="General">
                  <c:v>0.26939999999999997</c:v>
                </c:pt>
                <c:pt idx="450" formatCode="General">
                  <c:v>0.27</c:v>
                </c:pt>
                <c:pt idx="451" formatCode="General">
                  <c:v>0.27060000000000001</c:v>
                </c:pt>
                <c:pt idx="452" formatCode="General">
                  <c:v>0.2712</c:v>
                </c:pt>
                <c:pt idx="453" formatCode="General">
                  <c:v>0.27179999999999999</c:v>
                </c:pt>
                <c:pt idx="454" formatCode="General">
                  <c:v>0.27239999999999998</c:v>
                </c:pt>
                <c:pt idx="455" formatCode="General">
                  <c:v>0.27300000000000002</c:v>
                </c:pt>
                <c:pt idx="456" formatCode="General">
                  <c:v>0.27360000000000001</c:v>
                </c:pt>
                <c:pt idx="457" formatCode="General">
                  <c:v>0.2742</c:v>
                </c:pt>
                <c:pt idx="458" formatCode="General">
                  <c:v>0.27479999999999999</c:v>
                </c:pt>
                <c:pt idx="459" formatCode="General">
                  <c:v>0.27539999999999998</c:v>
                </c:pt>
                <c:pt idx="460" formatCode="General">
                  <c:v>0.27600000000000002</c:v>
                </c:pt>
                <c:pt idx="461" formatCode="General">
                  <c:v>0.27660000000000001</c:v>
                </c:pt>
                <c:pt idx="462" formatCode="General">
                  <c:v>0.2772</c:v>
                </c:pt>
                <c:pt idx="463" formatCode="General">
                  <c:v>0.27779999999999999</c:v>
                </c:pt>
                <c:pt idx="464" formatCode="General">
                  <c:v>0.27839999999999998</c:v>
                </c:pt>
                <c:pt idx="465" formatCode="General">
                  <c:v>0.27900000000000003</c:v>
                </c:pt>
                <c:pt idx="466" formatCode="General">
                  <c:v>0.27960000000000002</c:v>
                </c:pt>
                <c:pt idx="467" formatCode="General">
                  <c:v>0.2802</c:v>
                </c:pt>
                <c:pt idx="468" formatCode="General">
                  <c:v>0.28079999999999999</c:v>
                </c:pt>
                <c:pt idx="469" formatCode="General">
                  <c:v>0.28139999999999998</c:v>
                </c:pt>
                <c:pt idx="470" formatCode="General">
                  <c:v>0.28199999999999997</c:v>
                </c:pt>
                <c:pt idx="471" formatCode="General">
                  <c:v>0.28260000000000002</c:v>
                </c:pt>
                <c:pt idx="472" formatCode="General">
                  <c:v>0.28320000000000001</c:v>
                </c:pt>
                <c:pt idx="473" formatCode="General">
                  <c:v>0.2838</c:v>
                </c:pt>
                <c:pt idx="474" formatCode="General">
                  <c:v>0.28439999999999999</c:v>
                </c:pt>
                <c:pt idx="475" formatCode="General">
                  <c:v>0.28499999999999998</c:v>
                </c:pt>
                <c:pt idx="476" formatCode="General">
                  <c:v>0.28560000000000002</c:v>
                </c:pt>
                <c:pt idx="477" formatCode="General">
                  <c:v>0.28620000000000001</c:v>
                </c:pt>
                <c:pt idx="478" formatCode="General">
                  <c:v>0.2868</c:v>
                </c:pt>
                <c:pt idx="479" formatCode="General">
                  <c:v>0.28739999999999999</c:v>
                </c:pt>
                <c:pt idx="480" formatCode="General">
                  <c:v>0.28799999999999998</c:v>
                </c:pt>
                <c:pt idx="481" formatCode="General">
                  <c:v>0.28860000000000002</c:v>
                </c:pt>
                <c:pt idx="482" formatCode="General">
                  <c:v>0.28920000000000001</c:v>
                </c:pt>
                <c:pt idx="483" formatCode="General">
                  <c:v>0.2898</c:v>
                </c:pt>
                <c:pt idx="484" formatCode="General">
                  <c:v>0.29039999999999999</c:v>
                </c:pt>
                <c:pt idx="485" formatCode="General">
                  <c:v>0.29099999999999998</c:v>
                </c:pt>
                <c:pt idx="486" formatCode="General">
                  <c:v>0.29160000000000003</c:v>
                </c:pt>
                <c:pt idx="487" formatCode="General">
                  <c:v>0.29220000000000002</c:v>
                </c:pt>
                <c:pt idx="488" formatCode="General">
                  <c:v>0.2928</c:v>
                </c:pt>
                <c:pt idx="489" formatCode="General">
                  <c:v>0.29339999999999999</c:v>
                </c:pt>
                <c:pt idx="490" formatCode="General">
                  <c:v>0.29399999999999998</c:v>
                </c:pt>
                <c:pt idx="491" formatCode="General">
                  <c:v>0.29459999999999997</c:v>
                </c:pt>
                <c:pt idx="492" formatCode="General">
                  <c:v>0.29520000000000002</c:v>
                </c:pt>
                <c:pt idx="493" formatCode="General">
                  <c:v>0.29580000000000001</c:v>
                </c:pt>
                <c:pt idx="494" formatCode="General">
                  <c:v>0.2964</c:v>
                </c:pt>
                <c:pt idx="495" formatCode="General">
                  <c:v>0.29699999999999999</c:v>
                </c:pt>
                <c:pt idx="496" formatCode="General">
                  <c:v>0.29759999999999998</c:v>
                </c:pt>
                <c:pt idx="497" formatCode="General">
                  <c:v>0.29820000000000002</c:v>
                </c:pt>
              </c:numCache>
            </c:numRef>
          </c:xVal>
          <c:yVal>
            <c:numRef>
              <c:f>'CURVATURE-DATA'!$AP$6:$AP$503</c:f>
              <c:numCache>
                <c:formatCode>General</c:formatCode>
                <c:ptCount val="498"/>
                <c:pt idx="0">
                  <c:v>0</c:v>
                </c:pt>
                <c:pt idx="1">
                  <c:v>3.2299548193334999</c:v>
                </c:pt>
                <c:pt idx="2">
                  <c:v>5.7321808931112201</c:v>
                </c:pt>
                <c:pt idx="3">
                  <c:v>4.8021306225341203</c:v>
                </c:pt>
                <c:pt idx="4">
                  <c:v>4.7495817598629397</c:v>
                </c:pt>
                <c:pt idx="5">
                  <c:v>5.2669542205361504</c:v>
                </c:pt>
                <c:pt idx="6">
                  <c:v>5.9844091855814998</c:v>
                </c:pt>
                <c:pt idx="7">
                  <c:v>6.8084520965057198</c:v>
                </c:pt>
                <c:pt idx="8">
                  <c:v>7.6339595852885296</c:v>
                </c:pt>
                <c:pt idx="9">
                  <c:v>8.5009089279689007</c:v>
                </c:pt>
                <c:pt idx="10">
                  <c:v>9.3971083939637605</c:v>
                </c:pt>
                <c:pt idx="11">
                  <c:v>10.281306204185199</c:v>
                </c:pt>
                <c:pt idx="12">
                  <c:v>11.187792135730099</c:v>
                </c:pt>
                <c:pt idx="13">
                  <c:v>12.0784648391848</c:v>
                </c:pt>
                <c:pt idx="14">
                  <c:v>12.980336889726701</c:v>
                </c:pt>
                <c:pt idx="15">
                  <c:v>13.878940819280899</c:v>
                </c:pt>
                <c:pt idx="16">
                  <c:v>14.788329793206101</c:v>
                </c:pt>
                <c:pt idx="17">
                  <c:v>15.6849265339402</c:v>
                </c:pt>
                <c:pt idx="18">
                  <c:v>16.579984709425599</c:v>
                </c:pt>
                <c:pt idx="19">
                  <c:v>17.477654584579501</c:v>
                </c:pt>
                <c:pt idx="20">
                  <c:v>18.373819190448</c:v>
                </c:pt>
                <c:pt idx="21">
                  <c:v>19.263237153510602</c:v>
                </c:pt>
                <c:pt idx="22">
                  <c:v>20.149006135683301</c:v>
                </c:pt>
                <c:pt idx="23">
                  <c:v>21.040573315165702</c:v>
                </c:pt>
                <c:pt idx="24">
                  <c:v>21.922864976384201</c:v>
                </c:pt>
                <c:pt idx="25">
                  <c:v>22.8099949013823</c:v>
                </c:pt>
                <c:pt idx="26">
                  <c:v>23.695063921331698</c:v>
                </c:pt>
                <c:pt idx="27">
                  <c:v>24.571766987393499</c:v>
                </c:pt>
                <c:pt idx="28">
                  <c:v>25.452495662365699</c:v>
                </c:pt>
                <c:pt idx="29">
                  <c:v>26.3311785708418</c:v>
                </c:pt>
                <c:pt idx="30">
                  <c:v>27.207820724702199</c:v>
                </c:pt>
                <c:pt idx="31">
                  <c:v>28.076985361092198</c:v>
                </c:pt>
                <c:pt idx="32">
                  <c:v>28.9493854327579</c:v>
                </c:pt>
                <c:pt idx="33">
                  <c:v>29.786075138877798</c:v>
                </c:pt>
                <c:pt idx="34">
                  <c:v>30.6505412795034</c:v>
                </c:pt>
                <c:pt idx="35">
                  <c:v>31.397650235486498</c:v>
                </c:pt>
                <c:pt idx="36">
                  <c:v>31.607873198470099</c:v>
                </c:pt>
                <c:pt idx="37">
                  <c:v>31.906501733098501</c:v>
                </c:pt>
                <c:pt idx="38">
                  <c:v>32.113286229588198</c:v>
                </c:pt>
                <c:pt idx="39">
                  <c:v>24.243721573016298</c:v>
                </c:pt>
                <c:pt idx="40">
                  <c:v>24.321924761494799</c:v>
                </c:pt>
                <c:pt idx="41">
                  <c:v>24.290855493914901</c:v>
                </c:pt>
                <c:pt idx="42">
                  <c:v>24.3631021480602</c:v>
                </c:pt>
                <c:pt idx="43">
                  <c:v>24.3285799570926</c:v>
                </c:pt>
                <c:pt idx="44">
                  <c:v>24.3953345552118</c:v>
                </c:pt>
                <c:pt idx="45">
                  <c:v>24.4574798537923</c:v>
                </c:pt>
                <c:pt idx="46">
                  <c:v>24.4163002795413</c:v>
                </c:pt>
                <c:pt idx="47">
                  <c:v>24.477166293026499</c:v>
                </c:pt>
                <c:pt idx="48">
                  <c:v>24.435003263228602</c:v>
                </c:pt>
                <c:pt idx="49">
                  <c:v>24.491280301016399</c:v>
                </c:pt>
                <c:pt idx="50">
                  <c:v>24.546890154545199</c:v>
                </c:pt>
                <c:pt idx="51">
                  <c:v>24.601834055622898</c:v>
                </c:pt>
                <c:pt idx="52">
                  <c:v>24.552569034841401</c:v>
                </c:pt>
                <c:pt idx="53">
                  <c:v>24.6034233223806</c:v>
                </c:pt>
                <c:pt idx="54">
                  <c:v>24.653680820847701</c:v>
                </c:pt>
                <c:pt idx="55">
                  <c:v>24.6025885700206</c:v>
                </c:pt>
                <c:pt idx="56">
                  <c:v>24.649143818164902</c:v>
                </c:pt>
                <c:pt idx="57">
                  <c:v>24.695165662214901</c:v>
                </c:pt>
                <c:pt idx="58">
                  <c:v>24.640586009966501</c:v>
                </c:pt>
                <c:pt idx="59">
                  <c:v>24.683207211965801</c:v>
                </c:pt>
                <c:pt idx="60">
                  <c:v>24.725352993722701</c:v>
                </c:pt>
                <c:pt idx="61">
                  <c:v>24.767024160668999</c:v>
                </c:pt>
                <c:pt idx="62">
                  <c:v>24.808221516343799</c:v>
                </c:pt>
                <c:pt idx="63">
                  <c:v>24.7521196857844</c:v>
                </c:pt>
                <c:pt idx="64">
                  <c:v>24.790391965806901</c:v>
                </c:pt>
                <c:pt idx="65">
                  <c:v>24.828243153261901</c:v>
                </c:pt>
                <c:pt idx="66">
                  <c:v>24.865673939731899</c:v>
                </c:pt>
                <c:pt idx="67">
                  <c:v>24.809517214061199</c:v>
                </c:pt>
                <c:pt idx="68">
                  <c:v>24.844352312463698</c:v>
                </c:pt>
                <c:pt idx="69">
                  <c:v>24.8788149508398</c:v>
                </c:pt>
                <c:pt idx="70">
                  <c:v>24.912905722163899</c:v>
                </c:pt>
                <c:pt idx="71">
                  <c:v>24.9466252181012</c:v>
                </c:pt>
                <c:pt idx="72">
                  <c:v>24.979974029011601</c:v>
                </c:pt>
                <c:pt idx="73">
                  <c:v>24.9213229656329</c:v>
                </c:pt>
                <c:pt idx="74">
                  <c:v>24.952456472867699</c:v>
                </c:pt>
                <c:pt idx="75">
                  <c:v>24.983262628717601</c:v>
                </c:pt>
                <c:pt idx="76">
                  <c:v>25.0137419373882</c:v>
                </c:pt>
                <c:pt idx="77">
                  <c:v>25.043894902007899</c:v>
                </c:pt>
                <c:pt idx="78">
                  <c:v>25.073722024631401</c:v>
                </c:pt>
                <c:pt idx="79">
                  <c:v>25.0148239085044</c:v>
                </c:pt>
                <c:pt idx="80">
                  <c:v>25.0406908399911</c:v>
                </c:pt>
                <c:pt idx="81">
                  <c:v>25.068322454844399</c:v>
                </c:pt>
                <c:pt idx="82">
                  <c:v>25.095667744378702</c:v>
                </c:pt>
                <c:pt idx="83">
                  <c:v>25.1227271346966</c:v>
                </c:pt>
                <c:pt idx="84">
                  <c:v>25.1495010510212</c:v>
                </c:pt>
                <c:pt idx="85">
                  <c:v>25.092254372666002</c:v>
                </c:pt>
                <c:pt idx="86">
                  <c:v>25.1174350650255</c:v>
                </c:pt>
                <c:pt idx="87">
                  <c:v>25.142365466641799</c:v>
                </c:pt>
                <c:pt idx="88">
                  <c:v>25.1670459375188</c:v>
                </c:pt>
                <c:pt idx="89">
                  <c:v>25.191476836942002</c:v>
                </c:pt>
                <c:pt idx="90">
                  <c:v>25.215658523481</c:v>
                </c:pt>
                <c:pt idx="91">
                  <c:v>25.239591354990999</c:v>
                </c:pt>
                <c:pt idx="92">
                  <c:v>25.263275688614701</c:v>
                </c:pt>
                <c:pt idx="93">
                  <c:v>25.2867118807842</c:v>
                </c:pt>
                <c:pt idx="94">
                  <c:v>25.229601506107599</c:v>
                </c:pt>
                <c:pt idx="95">
                  <c:v>25.2517891837138</c:v>
                </c:pt>
                <c:pt idx="96">
                  <c:v>25.2737601434726</c:v>
                </c:pt>
                <c:pt idx="97">
                  <c:v>25.295514685734499</c:v>
                </c:pt>
                <c:pt idx="98">
                  <c:v>25.3170531102731</c:v>
                </c:pt>
                <c:pt idx="99">
                  <c:v>25.338375716286201</c:v>
                </c:pt>
                <c:pt idx="100">
                  <c:v>25.359482802397299</c:v>
                </c:pt>
                <c:pt idx="101">
                  <c:v>25.380374666657101</c:v>
                </c:pt>
                <c:pt idx="102">
                  <c:v>25.401051606544701</c:v>
                </c:pt>
                <c:pt idx="103">
                  <c:v>25.421513918969001</c:v>
                </c:pt>
                <c:pt idx="104">
                  <c:v>25.3665412031507</c:v>
                </c:pt>
                <c:pt idx="105">
                  <c:v>25.386073420275999</c:v>
                </c:pt>
                <c:pt idx="106">
                  <c:v>25.4054189646378</c:v>
                </c:pt>
                <c:pt idx="107">
                  <c:v>25.4245780851757</c:v>
                </c:pt>
                <c:pt idx="108">
                  <c:v>25.443551030369001</c:v>
                </c:pt>
                <c:pt idx="109">
                  <c:v>25.462338048237498</c:v>
                </c:pt>
                <c:pt idx="110">
                  <c:v>25.480939386343199</c:v>
                </c:pt>
                <c:pt idx="111">
                  <c:v>25.499355291791101</c:v>
                </c:pt>
                <c:pt idx="112">
                  <c:v>25.5175860112302</c:v>
                </c:pt>
                <c:pt idx="113">
                  <c:v>25.535631790854602</c:v>
                </c:pt>
                <c:pt idx="114">
                  <c:v>25.5534928764047</c:v>
                </c:pt>
                <c:pt idx="115">
                  <c:v>25.5711695131684</c:v>
                </c:pt>
                <c:pt idx="116">
                  <c:v>25.520073807461099</c:v>
                </c:pt>
                <c:pt idx="117">
                  <c:v>25.537134166438801</c:v>
                </c:pt>
                <c:pt idx="118">
                  <c:v>25.554034805119901</c:v>
                </c:pt>
                <c:pt idx="119">
                  <c:v>25.570775928069001</c:v>
                </c:pt>
                <c:pt idx="120">
                  <c:v>25.587357739487299</c:v>
                </c:pt>
                <c:pt idx="121">
                  <c:v>25.6037804432139</c:v>
                </c:pt>
                <c:pt idx="122">
                  <c:v>25.620044242726099</c:v>
                </c:pt>
                <c:pt idx="123">
                  <c:v>25.636149341140499</c:v>
                </c:pt>
                <c:pt idx="124">
                  <c:v>25.652095941213901</c:v>
                </c:pt>
                <c:pt idx="125">
                  <c:v>25.667884245343799</c:v>
                </c:pt>
                <c:pt idx="126">
                  <c:v>25.683514455569501</c:v>
                </c:pt>
                <c:pt idx="127">
                  <c:v>25.698986773572901</c:v>
                </c:pt>
                <c:pt idx="128">
                  <c:v>25.714301400678998</c:v>
                </c:pt>
                <c:pt idx="129">
                  <c:v>25.729458537857202</c:v>
                </c:pt>
                <c:pt idx="130">
                  <c:v>25.744458385721799</c:v>
                </c:pt>
                <c:pt idx="131">
                  <c:v>25.759301144532699</c:v>
                </c:pt>
                <c:pt idx="132">
                  <c:v>25.714365621705401</c:v>
                </c:pt>
                <c:pt idx="133">
                  <c:v>25.728933928120298</c:v>
                </c:pt>
                <c:pt idx="134">
                  <c:v>25.742114157114699</c:v>
                </c:pt>
                <c:pt idx="135">
                  <c:v>25.7564024747311</c:v>
                </c:pt>
                <c:pt idx="136">
                  <c:v>25.770555720951702</c:v>
                </c:pt>
                <c:pt idx="137">
                  <c:v>25.784574061297999</c:v>
                </c:pt>
                <c:pt idx="138">
                  <c:v>25.798457661010499</c:v>
                </c:pt>
                <c:pt idx="139">
                  <c:v>25.812206685048999</c:v>
                </c:pt>
                <c:pt idx="140">
                  <c:v>25.825821298093299</c:v>
                </c:pt>
                <c:pt idx="141">
                  <c:v>25.839301664544099</c:v>
                </c:pt>
                <c:pt idx="142">
                  <c:v>25.852647948523</c:v>
                </c:pt>
                <c:pt idx="143">
                  <c:v>25.865860313873799</c:v>
                </c:pt>
                <c:pt idx="144">
                  <c:v>25.8789389241627</c:v>
                </c:pt>
                <c:pt idx="145">
                  <c:v>25.891883942678898</c:v>
                </c:pt>
                <c:pt idx="146">
                  <c:v>25.904695532435401</c:v>
                </c:pt>
                <c:pt idx="147">
                  <c:v>25.917373856169402</c:v>
                </c:pt>
                <c:pt idx="148">
                  <c:v>25.929919076342902</c:v>
                </c:pt>
                <c:pt idx="149">
                  <c:v>25.9423313551438</c:v>
                </c:pt>
                <c:pt idx="150">
                  <c:v>25.954610854485502</c:v>
                </c:pt>
                <c:pt idx="151">
                  <c:v>25.9667577360084</c:v>
                </c:pt>
                <c:pt idx="152">
                  <c:v>25.932580296178699</c:v>
                </c:pt>
                <c:pt idx="153">
                  <c:v>25.944798134356599</c:v>
                </c:pt>
                <c:pt idx="154">
                  <c:v>25.956902217138602</c:v>
                </c:pt>
                <c:pt idx="155">
                  <c:v>25.968892677797498</c:v>
                </c:pt>
                <c:pt idx="156">
                  <c:v>25.980769649389799</c:v>
                </c:pt>
                <c:pt idx="157">
                  <c:v>25.992533264755998</c:v>
                </c:pt>
                <c:pt idx="158">
                  <c:v>26.004183656521199</c:v>
                </c:pt>
                <c:pt idx="159">
                  <c:v>26.015720957095301</c:v>
                </c:pt>
                <c:pt idx="160">
                  <c:v>26.027145298673599</c:v>
                </c:pt>
                <c:pt idx="161">
                  <c:v>26.0384568132373</c:v>
                </c:pt>
                <c:pt idx="162">
                  <c:v>26.049655632553701</c:v>
                </c:pt>
                <c:pt idx="163">
                  <c:v>26.060741888177098</c:v>
                </c:pt>
                <c:pt idx="164">
                  <c:v>26.0717157114487</c:v>
                </c:pt>
                <c:pt idx="165">
                  <c:v>26.0825772334974</c:v>
                </c:pt>
                <c:pt idx="166">
                  <c:v>26.093326585240199</c:v>
                </c:pt>
                <c:pt idx="167">
                  <c:v>26.1039638973824</c:v>
                </c:pt>
                <c:pt idx="168">
                  <c:v>26.114489300418398</c:v>
                </c:pt>
                <c:pt idx="169">
                  <c:v>26.124902924631801</c:v>
                </c:pt>
                <c:pt idx="170">
                  <c:v>26.135204900096301</c:v>
                </c:pt>
                <c:pt idx="171">
                  <c:v>26.145395356675401</c:v>
                </c:pt>
                <c:pt idx="172">
                  <c:v>26.155474424023598</c:v>
                </c:pt>
                <c:pt idx="173">
                  <c:v>26.165442231586301</c:v>
                </c:pt>
                <c:pt idx="174">
                  <c:v>26.175298908600599</c:v>
                </c:pt>
                <c:pt idx="175">
                  <c:v>26.185044584095401</c:v>
                </c:pt>
                <c:pt idx="176">
                  <c:v>26.194679386892101</c:v>
                </c:pt>
                <c:pt idx="177">
                  <c:v>26.2042034456049</c:v>
                </c:pt>
                <c:pt idx="178">
                  <c:v>26.213616888641099</c:v>
                </c:pt>
                <c:pt idx="179">
                  <c:v>26.222919844201801</c:v>
                </c:pt>
                <c:pt idx="180">
                  <c:v>26.2321124402823</c:v>
                </c:pt>
                <c:pt idx="181">
                  <c:v>26.2411948046723</c:v>
                </c:pt>
                <c:pt idx="182">
                  <c:v>26.250167064956401</c:v>
                </c:pt>
                <c:pt idx="183">
                  <c:v>26.259029348514598</c:v>
                </c:pt>
                <c:pt idx="184">
                  <c:v>26.267781782522899</c:v>
                </c:pt>
                <c:pt idx="185">
                  <c:v>26.276424493953101</c:v>
                </c:pt>
                <c:pt idx="186">
                  <c:v>26.284957609574001</c:v>
                </c:pt>
                <c:pt idx="187">
                  <c:v>26.293381255951299</c:v>
                </c:pt>
                <c:pt idx="188">
                  <c:v>26.301695559448198</c:v>
                </c:pt>
                <c:pt idx="189">
                  <c:v>26.3099006462256</c:v>
                </c:pt>
                <c:pt idx="190">
                  <c:v>26.317996642242999</c:v>
                </c:pt>
                <c:pt idx="191">
                  <c:v>26.325983673258399</c:v>
                </c:pt>
                <c:pt idx="192">
                  <c:v>26.333861864829</c:v>
                </c:pt>
                <c:pt idx="193">
                  <c:v>26.341631342311398</c:v>
                </c:pt>
                <c:pt idx="194">
                  <c:v>26.349292230862499</c:v>
                </c:pt>
                <c:pt idx="195">
                  <c:v>26.356844655439101</c:v>
                </c:pt>
                <c:pt idx="196">
                  <c:v>26.364288740799001</c:v>
                </c:pt>
                <c:pt idx="197">
                  <c:v>26.3716246115013</c:v>
                </c:pt>
                <c:pt idx="198">
                  <c:v>26.378852391906399</c:v>
                </c:pt>
                <c:pt idx="199">
                  <c:v>26.385972206176799</c:v>
                </c:pt>
                <c:pt idx="200">
                  <c:v>26.392984178277501</c:v>
                </c:pt>
                <c:pt idx="201">
                  <c:v>26.399888431975999</c:v>
                </c:pt>
                <c:pt idx="202">
                  <c:v>26.4066850908434</c:v>
                </c:pt>
                <c:pt idx="203">
                  <c:v>26.4133742782541</c:v>
                </c:pt>
                <c:pt idx="204">
                  <c:v>26.419956117386601</c:v>
                </c:pt>
                <c:pt idx="205">
                  <c:v>26.4264307312237</c:v>
                </c:pt>
                <c:pt idx="206">
                  <c:v>26.431683247882301</c:v>
                </c:pt>
                <c:pt idx="207">
                  <c:v>26.439033279894801</c:v>
                </c:pt>
                <c:pt idx="208">
                  <c:v>26.446291692397001</c:v>
                </c:pt>
                <c:pt idx="209">
                  <c:v>26.451259386452499</c:v>
                </c:pt>
                <c:pt idx="210">
                  <c:v>26.457199711737701</c:v>
                </c:pt>
                <c:pt idx="211">
                  <c:v>26.463033545539499</c:v>
                </c:pt>
                <c:pt idx="212">
                  <c:v>26.468761009482499</c:v>
                </c:pt>
                <c:pt idx="213">
                  <c:v>26.474382224999001</c:v>
                </c:pt>
                <c:pt idx="214">
                  <c:v>26.479897313329399</c:v>
                </c:pt>
                <c:pt idx="215">
                  <c:v>26.485306395522301</c:v>
                </c:pt>
                <c:pt idx="216">
                  <c:v>26.4906095924349</c:v>
                </c:pt>
                <c:pt idx="217">
                  <c:v>26.4958070247338</c:v>
                </c:pt>
                <c:pt idx="218">
                  <c:v>26.500898812894899</c:v>
                </c:pt>
                <c:pt idx="219">
                  <c:v>26.505885077203899</c:v>
                </c:pt>
                <c:pt idx="220">
                  <c:v>26.5107659377571</c:v>
                </c:pt>
                <c:pt idx="221">
                  <c:v>26.515541514461201</c:v>
                </c:pt>
                <c:pt idx="222">
                  <c:v>26.520211927034001</c:v>
                </c:pt>
                <c:pt idx="223">
                  <c:v>26.5247772950048</c:v>
                </c:pt>
                <c:pt idx="224">
                  <c:v>26.529237737714599</c:v>
                </c:pt>
                <c:pt idx="225">
                  <c:v>26.533593374316599</c:v>
                </c:pt>
                <c:pt idx="226">
                  <c:v>26.5378443237765</c:v>
                </c:pt>
                <c:pt idx="227">
                  <c:v>26.541990704873299</c:v>
                </c:pt>
                <c:pt idx="228">
                  <c:v>26.546032636198799</c:v>
                </c:pt>
                <c:pt idx="229">
                  <c:v>26.549970236158799</c:v>
                </c:pt>
                <c:pt idx="230">
                  <c:v>26.553803622973099</c:v>
                </c:pt>
                <c:pt idx="231">
                  <c:v>26.557532914675999</c:v>
                </c:pt>
                <c:pt idx="232">
                  <c:v>26.5611582291167</c:v>
                </c:pt>
                <c:pt idx="233">
                  <c:v>26.564679683959199</c:v>
                </c:pt>
                <c:pt idx="234">
                  <c:v>26.568097396683601</c:v>
                </c:pt>
                <c:pt idx="235">
                  <c:v>26.5714114845855</c:v>
                </c:pt>
                <c:pt idx="236">
                  <c:v>26.574622064777099</c:v>
                </c:pt>
                <c:pt idx="237">
                  <c:v>26.577729254187101</c:v>
                </c:pt>
                <c:pt idx="238">
                  <c:v>26.580733169561299</c:v>
                </c:pt>
                <c:pt idx="239">
                  <c:v>26.2137123837771</c:v>
                </c:pt>
                <c:pt idx="240">
                  <c:v>26.2180483340377</c:v>
                </c:pt>
                <c:pt idx="241">
                  <c:v>26.2222959165506</c:v>
                </c:pt>
                <c:pt idx="242">
                  <c:v>26.226455227340399</c:v>
                </c:pt>
                <c:pt idx="243">
                  <c:v>26.230526362287101</c:v>
                </c:pt>
                <c:pt idx="244">
                  <c:v>26.234509417126699</c:v>
                </c:pt>
                <c:pt idx="245">
                  <c:v>26.238404487451</c:v>
                </c:pt>
                <c:pt idx="246">
                  <c:v>26.242211668707998</c:v>
                </c:pt>
                <c:pt idx="247">
                  <c:v>26.245931056202501</c:v>
                </c:pt>
                <c:pt idx="248">
                  <c:v>26.2495627450961</c:v>
                </c:pt>
                <c:pt idx="249">
                  <c:v>25.9118724851356</c:v>
                </c:pt>
                <c:pt idx="250">
                  <c:v>25.916841332847099</c:v>
                </c:pt>
                <c:pt idx="251">
                  <c:v>25.921735616593502</c:v>
                </c:pt>
                <c:pt idx="252">
                  <c:v>25.926555414036301</c:v>
                </c:pt>
                <c:pt idx="253">
                  <c:v>25.931300802724898</c:v>
                </c:pt>
                <c:pt idx="254">
                  <c:v>25.935971860096998</c:v>
                </c:pt>
                <c:pt idx="255">
                  <c:v>25.940568663478398</c:v>
                </c:pt>
                <c:pt idx="256">
                  <c:v>25.945091290083699</c:v>
                </c:pt>
                <c:pt idx="257">
                  <c:v>25.949539817016198</c:v>
                </c:pt>
                <c:pt idx="258">
                  <c:v>25.9539143212683</c:v>
                </c:pt>
                <c:pt idx="259">
                  <c:v>25.9582148797213</c:v>
                </c:pt>
                <c:pt idx="260">
                  <c:v>25.757678027117102</c:v>
                </c:pt>
                <c:pt idx="261">
                  <c:v>25.763213643287301</c:v>
                </c:pt>
                <c:pt idx="262">
                  <c:v>25.768686823618399</c:v>
                </c:pt>
                <c:pt idx="263">
                  <c:v>25.774097630320298</c:v>
                </c:pt>
                <c:pt idx="264">
                  <c:v>25.779446125516799</c:v>
                </c:pt>
                <c:pt idx="265">
                  <c:v>25.7847323712462</c:v>
                </c:pt>
                <c:pt idx="266">
                  <c:v>25.789956429461199</c:v>
                </c:pt>
                <c:pt idx="267">
                  <c:v>25.7951183620291</c:v>
                </c:pt>
                <c:pt idx="268">
                  <c:v>25.800218230731801</c:v>
                </c:pt>
                <c:pt idx="269">
                  <c:v>25.805256097266401</c:v>
                </c:pt>
                <c:pt idx="270">
                  <c:v>25.810232023244801</c:v>
                </c:pt>
                <c:pt idx="271">
                  <c:v>25.8151460701941</c:v>
                </c:pt>
                <c:pt idx="272">
                  <c:v>25.5297484871606</c:v>
                </c:pt>
                <c:pt idx="273">
                  <c:v>25.535968079348699</c:v>
                </c:pt>
                <c:pt idx="274">
                  <c:v>25.542135820073899</c:v>
                </c:pt>
                <c:pt idx="275">
                  <c:v>25.548251758658399</c:v>
                </c:pt>
                <c:pt idx="276">
                  <c:v>25.554315944359001</c:v>
                </c:pt>
                <c:pt idx="277">
                  <c:v>25.560328426367899</c:v>
                </c:pt>
                <c:pt idx="278">
                  <c:v>25.5662892538124</c:v>
                </c:pt>
                <c:pt idx="279">
                  <c:v>25.5721984757553</c:v>
                </c:pt>
                <c:pt idx="280">
                  <c:v>25.578056141194701</c:v>
                </c:pt>
                <c:pt idx="281">
                  <c:v>25.5838622990643</c:v>
                </c:pt>
                <c:pt idx="282">
                  <c:v>25.589616998233499</c:v>
                </c:pt>
                <c:pt idx="283">
                  <c:v>25.595320287507398</c:v>
                </c:pt>
                <c:pt idx="284">
                  <c:v>25.600972215626999</c:v>
                </c:pt>
                <c:pt idx="285">
                  <c:v>25.433141156989301</c:v>
                </c:pt>
                <c:pt idx="286">
                  <c:v>25.439924167496301</c:v>
                </c:pt>
                <c:pt idx="287">
                  <c:v>25.446664498677102</c:v>
                </c:pt>
                <c:pt idx="288">
                  <c:v>25.4533621892034</c:v>
                </c:pt>
                <c:pt idx="289">
                  <c:v>25.460017277698199</c:v>
                </c:pt>
                <c:pt idx="290">
                  <c:v>25.4666298027362</c:v>
                </c:pt>
                <c:pt idx="291">
                  <c:v>25.473199802843599</c:v>
                </c:pt>
                <c:pt idx="292">
                  <c:v>25.479727316498501</c:v>
                </c:pt>
                <c:pt idx="293">
                  <c:v>25.4862123821304</c:v>
                </c:pt>
                <c:pt idx="294">
                  <c:v>25.4926550381211</c:v>
                </c:pt>
                <c:pt idx="295">
                  <c:v>25.499055322803901</c:v>
                </c:pt>
                <c:pt idx="296">
                  <c:v>25.505413274464399</c:v>
                </c:pt>
                <c:pt idx="297">
                  <c:v>25.511728931340301</c:v>
                </c:pt>
                <c:pt idx="298">
                  <c:v>25.518002331621201</c:v>
                </c:pt>
                <c:pt idx="299">
                  <c:v>25.5242335134492</c:v>
                </c:pt>
                <c:pt idx="300">
                  <c:v>25.371399343817099</c:v>
                </c:pt>
                <c:pt idx="301">
                  <c:v>25.378705288370799</c:v>
                </c:pt>
                <c:pt idx="302">
                  <c:v>25.385976472695699</c:v>
                </c:pt>
                <c:pt idx="303">
                  <c:v>25.393212926712401</c:v>
                </c:pt>
                <c:pt idx="304">
                  <c:v>25.4004146803059</c:v>
                </c:pt>
                <c:pt idx="305">
                  <c:v>25.407581763325499</c:v>
                </c:pt>
                <c:pt idx="306">
                  <c:v>25.414714205585</c:v>
                </c:pt>
                <c:pt idx="307">
                  <c:v>25.421812036862502</c:v>
                </c:pt>
                <c:pt idx="308">
                  <c:v>25.428875286900801</c:v>
                </c:pt>
                <c:pt idx="309">
                  <c:v>25.4359039854074</c:v>
                </c:pt>
                <c:pt idx="310">
                  <c:v>25.442898162054199</c:v>
                </c:pt>
                <c:pt idx="311">
                  <c:v>25.449857846477901</c:v>
                </c:pt>
                <c:pt idx="312">
                  <c:v>25.4567830682801</c:v>
                </c:pt>
                <c:pt idx="313">
                  <c:v>25.463673857026901</c:v>
                </c:pt>
                <c:pt idx="314">
                  <c:v>25.470530242249701</c:v>
                </c:pt>
                <c:pt idx="315">
                  <c:v>25.477352253444501</c:v>
                </c:pt>
                <c:pt idx="316">
                  <c:v>25.339903670767502</c:v>
                </c:pt>
                <c:pt idx="317">
                  <c:v>25.347742214114</c:v>
                </c:pt>
                <c:pt idx="318">
                  <c:v>25.355552744646701</c:v>
                </c:pt>
                <c:pt idx="319">
                  <c:v>25.363335285213001</c:v>
                </c:pt>
                <c:pt idx="320">
                  <c:v>25.371089858634701</c:v>
                </c:pt>
                <c:pt idx="321">
                  <c:v>25.3788164877075</c:v>
                </c:pt>
                <c:pt idx="322">
                  <c:v>25.386515195201699</c:v>
                </c:pt>
                <c:pt idx="323">
                  <c:v>25.394186003861702</c:v>
                </c:pt>
                <c:pt idx="324">
                  <c:v>25.4018289364063</c:v>
                </c:pt>
                <c:pt idx="325">
                  <c:v>25.4094440155285</c:v>
                </c:pt>
                <c:pt idx="326">
                  <c:v>25.417031263896099</c:v>
                </c:pt>
                <c:pt idx="327">
                  <c:v>25.424590704151001</c:v>
                </c:pt>
                <c:pt idx="328">
                  <c:v>25.432122358909702</c:v>
                </c:pt>
                <c:pt idx="329">
                  <c:v>25.439626250763201</c:v>
                </c:pt>
                <c:pt idx="330">
                  <c:v>25.4471024022771</c:v>
                </c:pt>
                <c:pt idx="331">
                  <c:v>25.454550835991601</c:v>
                </c:pt>
                <c:pt idx="332">
                  <c:v>25.461971574421501</c:v>
                </c:pt>
                <c:pt idx="333">
                  <c:v>25.469364640056298</c:v>
                </c:pt>
                <c:pt idx="334">
                  <c:v>25.348703797712201</c:v>
                </c:pt>
                <c:pt idx="335">
                  <c:v>25.357059237162598</c:v>
                </c:pt>
                <c:pt idx="336">
                  <c:v>25.365392381428599</c:v>
                </c:pt>
                <c:pt idx="337">
                  <c:v>25.373703247686201</c:v>
                </c:pt>
                <c:pt idx="338">
                  <c:v>25.381991853092899</c:v>
                </c:pt>
                <c:pt idx="339">
                  <c:v>25.390258214788201</c:v>
                </c:pt>
                <c:pt idx="340">
                  <c:v>25.398502349893199</c:v>
                </c:pt>
                <c:pt idx="341">
                  <c:v>25.406724275510602</c:v>
                </c:pt>
                <c:pt idx="342">
                  <c:v>25.414924008725102</c:v>
                </c:pt>
                <c:pt idx="343">
                  <c:v>25.476572866136902</c:v>
                </c:pt>
                <c:pt idx="344">
                  <c:v>25.484493111833601</c:v>
                </c:pt>
                <c:pt idx="345">
                  <c:v>25.4923912162721</c:v>
                </c:pt>
                <c:pt idx="346">
                  <c:v>25.500267196464101</c:v>
                </c:pt>
                <c:pt idx="347">
                  <c:v>25.508121069403501</c:v>
                </c:pt>
                <c:pt idx="348">
                  <c:v>25.5159528520661</c:v>
                </c:pt>
                <c:pt idx="349">
                  <c:v>25.523762561409601</c:v>
                </c:pt>
                <c:pt idx="350">
                  <c:v>25.5315502143735</c:v>
                </c:pt>
                <c:pt idx="351">
                  <c:v>25.539315827879498</c:v>
                </c:pt>
                <c:pt idx="352">
                  <c:v>25.547059418831399</c:v>
                </c:pt>
                <c:pt idx="353">
                  <c:v>25.554781004114702</c:v>
                </c:pt>
                <c:pt idx="354">
                  <c:v>23.1887532599638</c:v>
                </c:pt>
                <c:pt idx="355">
                  <c:v>23.1932319997752</c:v>
                </c:pt>
                <c:pt idx="356">
                  <c:v>23.098417040550899</c:v>
                </c:pt>
                <c:pt idx="357">
                  <c:v>23.1027903104473</c:v>
                </c:pt>
                <c:pt idx="358">
                  <c:v>23.0080352452749</c:v>
                </c:pt>
                <c:pt idx="359">
                  <c:v>23.012303951542499</c:v>
                </c:pt>
                <c:pt idx="360">
                  <c:v>22.917613108917301</c:v>
                </c:pt>
                <c:pt idx="361">
                  <c:v>22.921778157740501</c:v>
                </c:pt>
                <c:pt idx="362">
                  <c:v>22.827155866056302</c:v>
                </c:pt>
                <c:pt idx="363">
                  <c:v>22.8312181635178</c:v>
                </c:pt>
                <c:pt idx="364">
                  <c:v>22.736668751066802</c:v>
                </c:pt>
                <c:pt idx="365">
                  <c:v>22.6422801215809</c:v>
                </c:pt>
                <c:pt idx="366">
                  <c:v>22.646156998121501</c:v>
                </c:pt>
                <c:pt idx="367">
                  <c:v>22.551849023465099</c:v>
                </c:pt>
                <c:pt idx="368">
                  <c:v>22.555625841191201</c:v>
                </c:pt>
                <c:pt idx="369">
                  <c:v>22.461402849403999</c:v>
                </c:pt>
                <c:pt idx="370">
                  <c:v>22.367350114565799</c:v>
                </c:pt>
                <c:pt idx="371">
                  <c:v>22.370946833066601</c:v>
                </c:pt>
                <c:pt idx="372">
                  <c:v>22.276986856316601</c:v>
                </c:pt>
                <c:pt idx="373">
                  <c:v>22.280486207921001</c:v>
                </c:pt>
                <c:pt idx="374">
                  <c:v>22.186623317048301</c:v>
                </c:pt>
                <c:pt idx="375">
                  <c:v>22.0929401567947</c:v>
                </c:pt>
                <c:pt idx="376">
                  <c:v>22.0962647299291</c:v>
                </c:pt>
                <c:pt idx="377">
                  <c:v>19.532655240686299</c:v>
                </c:pt>
                <c:pt idx="378">
                  <c:v>19.535233246341001</c:v>
                </c:pt>
                <c:pt idx="379">
                  <c:v>19.537797728351801</c:v>
                </c:pt>
                <c:pt idx="380">
                  <c:v>19.452060529123202</c:v>
                </c:pt>
                <c:pt idx="381">
                  <c:v>19.4545608816168</c:v>
                </c:pt>
                <c:pt idx="382">
                  <c:v>19.457047738025299</c:v>
                </c:pt>
                <c:pt idx="383">
                  <c:v>19.371449292711901</c:v>
                </c:pt>
                <c:pt idx="384">
                  <c:v>19.373872930207799</c:v>
                </c:pt>
                <c:pt idx="385">
                  <c:v>19.288468168344298</c:v>
                </c:pt>
                <c:pt idx="386">
                  <c:v>19.2908294790995</c:v>
                </c:pt>
                <c:pt idx="387">
                  <c:v>19.293177339528</c:v>
                </c:pt>
                <c:pt idx="388">
                  <c:v>19.207922591200699</c:v>
                </c:pt>
                <c:pt idx="389">
                  <c:v>19.210209035234801</c:v>
                </c:pt>
                <c:pt idx="390">
                  <c:v>19.212482056294199</c:v>
                </c:pt>
                <c:pt idx="391">
                  <c:v>19.127383392514201</c:v>
                </c:pt>
                <c:pt idx="392">
                  <c:v>19.129595907371101</c:v>
                </c:pt>
                <c:pt idx="393">
                  <c:v>19.044705617523999</c:v>
                </c:pt>
                <c:pt idx="394">
                  <c:v>19.046858518075901</c:v>
                </c:pt>
                <c:pt idx="395">
                  <c:v>18.962180916285298</c:v>
                </c:pt>
                <c:pt idx="396">
                  <c:v>18.964275094361501</c:v>
                </c:pt>
                <c:pt idx="397">
                  <c:v>18.966355912985598</c:v>
                </c:pt>
                <c:pt idx="398">
                  <c:v>18.881850842044798</c:v>
                </c:pt>
                <c:pt idx="399">
                  <c:v>18.883873848027399</c:v>
                </c:pt>
                <c:pt idx="400">
                  <c:v>18.799590966806701</c:v>
                </c:pt>
                <c:pt idx="401">
                  <c:v>19.2361854488463</c:v>
                </c:pt>
                <c:pt idx="402">
                  <c:v>19.150568228923401</c:v>
                </c:pt>
                <c:pt idx="403">
                  <c:v>13.302739787113801</c:v>
                </c:pt>
                <c:pt idx="404">
                  <c:v>13.305362148419199</c:v>
                </c:pt>
                <c:pt idx="405">
                  <c:v>13.3079742438293</c:v>
                </c:pt>
                <c:pt idx="406">
                  <c:v>13.310576079859301</c:v>
                </c:pt>
                <c:pt idx="407">
                  <c:v>13.3131676630186</c:v>
                </c:pt>
                <c:pt idx="408">
                  <c:v>13.315748999810999</c:v>
                </c:pt>
                <c:pt idx="409">
                  <c:v>13.2505462139739</c:v>
                </c:pt>
                <c:pt idx="410">
                  <c:v>13.2531494907831</c:v>
                </c:pt>
                <c:pt idx="411">
                  <c:v>13.2557425407024</c:v>
                </c:pt>
                <c:pt idx="412">
                  <c:v>13.2583253702128</c:v>
                </c:pt>
                <c:pt idx="413">
                  <c:v>13.1934028942532</c:v>
                </c:pt>
                <c:pt idx="414">
                  <c:v>13.196007979885</c:v>
                </c:pt>
                <c:pt idx="415">
                  <c:v>13.1986028645166</c:v>
                </c:pt>
                <c:pt idx="416">
                  <c:v>13.1339304265747</c:v>
                </c:pt>
                <c:pt idx="417">
                  <c:v>13.1365478703511</c:v>
                </c:pt>
                <c:pt idx="418">
                  <c:v>13.072094347467401</c:v>
                </c:pt>
                <c:pt idx="419">
                  <c:v>13.0747346404334</c:v>
                </c:pt>
                <c:pt idx="420">
                  <c:v>13.0773647646337</c:v>
                </c:pt>
                <c:pt idx="421">
                  <c:v>13.0131648118135</c:v>
                </c:pt>
                <c:pt idx="422">
                  <c:v>13.015818088057101</c:v>
                </c:pt>
                <c:pt idx="423">
                  <c:v>12.951840021451099</c:v>
                </c:pt>
                <c:pt idx="424">
                  <c:v>12.954516739670099</c:v>
                </c:pt>
                <c:pt idx="425">
                  <c:v>12.890761906216101</c:v>
                </c:pt>
                <c:pt idx="426">
                  <c:v>12.8934623562974</c:v>
                </c:pt>
                <c:pt idx="427">
                  <c:v>12.8299321028883</c:v>
                </c:pt>
                <c:pt idx="428">
                  <c:v>12.8326565746742</c:v>
                </c:pt>
                <c:pt idx="429">
                  <c:v>12.769352248158199</c:v>
                </c:pt>
                <c:pt idx="430">
                  <c:v>12.7721010314461</c:v>
                </c:pt>
                <c:pt idx="431">
                  <c:v>12.7090239786267</c:v>
                </c:pt>
                <c:pt idx="432">
                  <c:v>12.7117973631695</c:v>
                </c:pt>
                <c:pt idx="433">
                  <c:v>15.006067301748701</c:v>
                </c:pt>
                <c:pt idx="434">
                  <c:v>15.0098922545828</c:v>
                </c:pt>
                <c:pt idx="435">
                  <c:v>15.0137095728342</c:v>
                </c:pt>
                <c:pt idx="436">
                  <c:v>15.017519261002301</c:v>
                </c:pt>
                <c:pt idx="437">
                  <c:v>15.021321323582701</c:v>
                </c:pt>
                <c:pt idx="438">
                  <c:v>15.0251157650676</c:v>
                </c:pt>
                <c:pt idx="439">
                  <c:v>15.0289025899453</c:v>
                </c:pt>
                <c:pt idx="440">
                  <c:v>15.0326818027005</c:v>
                </c:pt>
                <c:pt idx="441">
                  <c:v>15.0364534078145</c:v>
                </c:pt>
                <c:pt idx="442">
                  <c:v>15.0402174097645</c:v>
                </c:pt>
                <c:pt idx="443">
                  <c:v>15.0439738130243</c:v>
                </c:pt>
                <c:pt idx="444">
                  <c:v>15.0477226220641</c:v>
                </c:pt>
                <c:pt idx="445">
                  <c:v>15.051463841350399</c:v>
                </c:pt>
                <c:pt idx="446">
                  <c:v>15.055197475345899</c:v>
                </c:pt>
                <c:pt idx="447">
                  <c:v>15.05892352851</c:v>
                </c:pt>
                <c:pt idx="448">
                  <c:v>15.0626420052982</c:v>
                </c:pt>
                <c:pt idx="449">
                  <c:v>15.066352910162401</c:v>
                </c:pt>
                <c:pt idx="450">
                  <c:v>15.070056247550999</c:v>
                </c:pt>
                <c:pt idx="451">
                  <c:v>15.0737520219087</c:v>
                </c:pt>
                <c:pt idx="452">
                  <c:v>15.077440237676599</c:v>
                </c:pt>
                <c:pt idx="453">
                  <c:v>14.854267910357599</c:v>
                </c:pt>
                <c:pt idx="454">
                  <c:v>14.857892795336699</c:v>
                </c:pt>
                <c:pt idx="455">
                  <c:v>14.8615101350277</c:v>
                </c:pt>
                <c:pt idx="456">
                  <c:v>14.8651199338571</c:v>
                </c:pt>
                <c:pt idx="457">
                  <c:v>14.8687221962481</c:v>
                </c:pt>
                <c:pt idx="458">
                  <c:v>14.872316926620201</c:v>
                </c:pt>
                <c:pt idx="459">
                  <c:v>14.8759041293892</c:v>
                </c:pt>
                <c:pt idx="460">
                  <c:v>14.8794838089674</c:v>
                </c:pt>
                <c:pt idx="461">
                  <c:v>14.8830559697636</c:v>
                </c:pt>
                <c:pt idx="462">
                  <c:v>14.886620616182899</c:v>
                </c:pt>
                <c:pt idx="463">
                  <c:v>14.890177752626901</c:v>
                </c:pt>
                <c:pt idx="464">
                  <c:v>14.8937273834935</c:v>
                </c:pt>
                <c:pt idx="465">
                  <c:v>14.897269513177299</c:v>
                </c:pt>
                <c:pt idx="466">
                  <c:v>14.900804146069101</c:v>
                </c:pt>
                <c:pt idx="467">
                  <c:v>14.852351070460401</c:v>
                </c:pt>
                <c:pt idx="468">
                  <c:v>14.8562684073428</c:v>
                </c:pt>
                <c:pt idx="469">
                  <c:v>14.860180197181</c:v>
                </c:pt>
                <c:pt idx="470">
                  <c:v>14.864086442993401</c:v>
                </c:pt>
                <c:pt idx="471">
                  <c:v>14.867987147795899</c:v>
                </c:pt>
                <c:pt idx="472">
                  <c:v>14.8718823146022</c:v>
                </c:pt>
                <c:pt idx="473">
                  <c:v>14.8757719464238</c:v>
                </c:pt>
                <c:pt idx="474">
                  <c:v>14.879656046269799</c:v>
                </c:pt>
                <c:pt idx="475">
                  <c:v>14.8835346171472</c:v>
                </c:pt>
                <c:pt idx="476">
                  <c:v>14.8874076620606</c:v>
                </c:pt>
                <c:pt idx="477">
                  <c:v>14.8912751840124</c:v>
                </c:pt>
                <c:pt idx="478">
                  <c:v>14.895137186002801</c:v>
                </c:pt>
                <c:pt idx="479">
                  <c:v>14.898993671029499</c:v>
                </c:pt>
                <c:pt idx="480">
                  <c:v>14.902844642088301</c:v>
                </c:pt>
                <c:pt idx="481">
                  <c:v>14.906690102172499</c:v>
                </c:pt>
                <c:pt idx="482">
                  <c:v>14.9105300542733</c:v>
                </c:pt>
                <c:pt idx="483">
                  <c:v>14.914364501379399</c:v>
                </c:pt>
                <c:pt idx="484">
                  <c:v>14.918193446477501</c:v>
                </c:pt>
                <c:pt idx="485">
                  <c:v>14.9220168925519</c:v>
                </c:pt>
                <c:pt idx="486">
                  <c:v>14.9258348425849</c:v>
                </c:pt>
                <c:pt idx="487">
                  <c:v>14.929647299556301</c:v>
                </c:pt>
                <c:pt idx="488">
                  <c:v>14.9334542664438</c:v>
                </c:pt>
                <c:pt idx="489">
                  <c:v>14.9372557462227</c:v>
                </c:pt>
                <c:pt idx="490">
                  <c:v>14.9410517418663</c:v>
                </c:pt>
                <c:pt idx="491">
                  <c:v>14.944842256345501</c:v>
                </c:pt>
                <c:pt idx="492">
                  <c:v>14.9486272926291</c:v>
                </c:pt>
                <c:pt idx="493">
                  <c:v>14.9524068536836</c:v>
                </c:pt>
                <c:pt idx="494">
                  <c:v>14.9561809424732</c:v>
                </c:pt>
                <c:pt idx="495">
                  <c:v>14.95994956196</c:v>
                </c:pt>
                <c:pt idx="496">
                  <c:v>14.963712715103799</c:v>
                </c:pt>
                <c:pt idx="497">
                  <c:v>0</c:v>
                </c:pt>
              </c:numCache>
            </c:numRef>
          </c:yVal>
          <c:smooth val="0"/>
        </c:ser>
        <c:ser>
          <c:idx val="3"/>
          <c:order val="2"/>
          <c:tx>
            <c:v>Prediction-Afrp=35mm2</c:v>
          </c:tx>
          <c:marker>
            <c:symbol val="none"/>
          </c:marker>
          <c:xVal>
            <c:numRef>
              <c:f>'CURVATURE-DATA'!$BE$6:$BE$503</c:f>
              <c:numCache>
                <c:formatCode>General</c:formatCode>
                <c:ptCount val="498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</c:numCache>
            </c:numRef>
          </c:xVal>
          <c:yVal>
            <c:numRef>
              <c:f>'CURVATURE-DATA'!$BF$6:$BF$503</c:f>
              <c:numCache>
                <c:formatCode>General</c:formatCode>
                <c:ptCount val="498"/>
                <c:pt idx="0">
                  <c:v>0</c:v>
                </c:pt>
                <c:pt idx="1">
                  <c:v>3.19386889454894</c:v>
                </c:pt>
                <c:pt idx="2">
                  <c:v>5.5527155638934103</c:v>
                </c:pt>
                <c:pt idx="3">
                  <c:v>4.5530547141452402</c:v>
                </c:pt>
                <c:pt idx="4">
                  <c:v>4.4052813349675697</c:v>
                </c:pt>
                <c:pt idx="5">
                  <c:v>4.7943111922151402</c:v>
                </c:pt>
                <c:pt idx="6">
                  <c:v>5.41980635101201</c:v>
                </c:pt>
                <c:pt idx="7">
                  <c:v>6.1511929288344902</c:v>
                </c:pt>
                <c:pt idx="8">
                  <c:v>6.8834204344583299</c:v>
                </c:pt>
                <c:pt idx="9">
                  <c:v>7.6572499355097596</c:v>
                </c:pt>
                <c:pt idx="10">
                  <c:v>8.4614305127162801</c:v>
                </c:pt>
                <c:pt idx="11">
                  <c:v>9.2523486076262298</c:v>
                </c:pt>
                <c:pt idx="12">
                  <c:v>10.067229571066401</c:v>
                </c:pt>
                <c:pt idx="13">
                  <c:v>10.861077318659101</c:v>
                </c:pt>
                <c:pt idx="14">
                  <c:v>11.672579875930801</c:v>
                </c:pt>
                <c:pt idx="15">
                  <c:v>12.482423497709799</c:v>
                </c:pt>
                <c:pt idx="16">
                  <c:v>13.3012151205008</c:v>
                </c:pt>
                <c:pt idx="17">
                  <c:v>14.107321409150099</c:v>
                </c:pt>
                <c:pt idx="18">
                  <c:v>14.912278913065601</c:v>
                </c:pt>
                <c:pt idx="19">
                  <c:v>15.7249360094631</c:v>
                </c:pt>
                <c:pt idx="20">
                  <c:v>16.526794127316901</c:v>
                </c:pt>
                <c:pt idx="21">
                  <c:v>17.335721703857601</c:v>
                </c:pt>
                <c:pt idx="22">
                  <c:v>18.134769886234199</c:v>
                </c:pt>
                <c:pt idx="23">
                  <c:v>18.940066223269799</c:v>
                </c:pt>
                <c:pt idx="24">
                  <c:v>19.736535655392601</c:v>
                </c:pt>
                <c:pt idx="25">
                  <c:v>20.538290625996702</c:v>
                </c:pt>
                <c:pt idx="26">
                  <c:v>21.3384306329264</c:v>
                </c:pt>
                <c:pt idx="27">
                  <c:v>22.130649299311301</c:v>
                </c:pt>
                <c:pt idx="28">
                  <c:v>22.9273368651872</c:v>
                </c:pt>
                <c:pt idx="29">
                  <c:v>23.701283326566699</c:v>
                </c:pt>
                <c:pt idx="30">
                  <c:v>24.491908351501099</c:v>
                </c:pt>
                <c:pt idx="31">
                  <c:v>25.275357488841902</c:v>
                </c:pt>
                <c:pt idx="32">
                  <c:v>26.062342789040098</c:v>
                </c:pt>
                <c:pt idx="33">
                  <c:v>26.8476020972813</c:v>
                </c:pt>
                <c:pt idx="34">
                  <c:v>27.631139462660201</c:v>
                </c:pt>
                <c:pt idx="35">
                  <c:v>27.882067955930498</c:v>
                </c:pt>
                <c:pt idx="36">
                  <c:v>27.981277046607499</c:v>
                </c:pt>
                <c:pt idx="37">
                  <c:v>28.1762593868267</c:v>
                </c:pt>
                <c:pt idx="38">
                  <c:v>28.270316027469299</c:v>
                </c:pt>
                <c:pt idx="39">
                  <c:v>28.462978066781702</c:v>
                </c:pt>
                <c:pt idx="40">
                  <c:v>28.553560607995401</c:v>
                </c:pt>
                <c:pt idx="41">
                  <c:v>28.739994271515901</c:v>
                </c:pt>
                <c:pt idx="42">
                  <c:v>28.925114642805401</c:v>
                </c:pt>
                <c:pt idx="43">
                  <c:v>29.009314480679699</c:v>
                </c:pt>
                <c:pt idx="44">
                  <c:v>29.1888943532302</c:v>
                </c:pt>
                <c:pt idx="45">
                  <c:v>29.269008239447999</c:v>
                </c:pt>
                <c:pt idx="46">
                  <c:v>29.443486088857899</c:v>
                </c:pt>
                <c:pt idx="47">
                  <c:v>29.616876090811498</c:v>
                </c:pt>
                <c:pt idx="48">
                  <c:v>29.789180512819001</c:v>
                </c:pt>
                <c:pt idx="49">
                  <c:v>29.867095565459501</c:v>
                </c:pt>
                <c:pt idx="50">
                  <c:v>30.035065239248599</c:v>
                </c:pt>
                <c:pt idx="51">
                  <c:v>30.202050637009901</c:v>
                </c:pt>
                <c:pt idx="52">
                  <c:v>30.279736236825801</c:v>
                </c:pt>
                <c:pt idx="53">
                  <c:v>30.442912763998098</c:v>
                </c:pt>
                <c:pt idx="54">
                  <c:v>30.6051986247973</c:v>
                </c:pt>
                <c:pt idx="55">
                  <c:v>30.766595583005699</c:v>
                </c:pt>
                <c:pt idx="56">
                  <c:v>30.9271053975624</c:v>
                </c:pt>
                <c:pt idx="57">
                  <c:v>31.001433675534301</c:v>
                </c:pt>
                <c:pt idx="58">
                  <c:v>31.1558312031271</c:v>
                </c:pt>
                <c:pt idx="59">
                  <c:v>31.312328644487799</c:v>
                </c:pt>
                <c:pt idx="60">
                  <c:v>31.4680264496983</c:v>
                </c:pt>
                <c:pt idx="61">
                  <c:v>31.622926158299801</c:v>
                </c:pt>
                <c:pt idx="62">
                  <c:v>31.697049407657101</c:v>
                </c:pt>
                <c:pt idx="63">
                  <c:v>31.8493675866881</c:v>
                </c:pt>
                <c:pt idx="64">
                  <c:v>32.0009665224079</c:v>
                </c:pt>
                <c:pt idx="65">
                  <c:v>32.151847562551303</c:v>
                </c:pt>
                <c:pt idx="66">
                  <c:v>32.302012051351397</c:v>
                </c:pt>
                <c:pt idx="67">
                  <c:v>32.451461329551996</c:v>
                </c:pt>
                <c:pt idx="68">
                  <c:v>32.526867995222297</c:v>
                </c:pt>
                <c:pt idx="69">
                  <c:v>32.674321549043597</c:v>
                </c:pt>
                <c:pt idx="70">
                  <c:v>32.821131967136601</c:v>
                </c:pt>
                <c:pt idx="71">
                  <c:v>32.967300420154203</c:v>
                </c:pt>
                <c:pt idx="72">
                  <c:v>33.112828075794901</c:v>
                </c:pt>
                <c:pt idx="73">
                  <c:v>33.257716098812601</c:v>
                </c:pt>
                <c:pt idx="74">
                  <c:v>33.401965651026302</c:v>
                </c:pt>
                <c:pt idx="75">
                  <c:v>33.545577891328897</c:v>
                </c:pt>
                <c:pt idx="76">
                  <c:v>33.6238961079085</c:v>
                </c:pt>
                <c:pt idx="77">
                  <c:v>33.766157166831199</c:v>
                </c:pt>
                <c:pt idx="78">
                  <c:v>33.907846418956197</c:v>
                </c:pt>
                <c:pt idx="79">
                  <c:v>34.048964873483101</c:v>
                </c:pt>
                <c:pt idx="80">
                  <c:v>34.187436133932302</c:v>
                </c:pt>
                <c:pt idx="81">
                  <c:v>34.327390043452198</c:v>
                </c:pt>
                <c:pt idx="82">
                  <c:v>34.466776168188098</c:v>
                </c:pt>
                <c:pt idx="83">
                  <c:v>34.605595507508802</c:v>
                </c:pt>
                <c:pt idx="84">
                  <c:v>34.7438490583449</c:v>
                </c:pt>
                <c:pt idx="85">
                  <c:v>34.881537815196097</c:v>
                </c:pt>
                <c:pt idx="86">
                  <c:v>34.966860621227802</c:v>
                </c:pt>
                <c:pt idx="87">
                  <c:v>35.103872578798097</c:v>
                </c:pt>
                <c:pt idx="88">
                  <c:v>35.2403789565018</c:v>
                </c:pt>
                <c:pt idx="89">
                  <c:v>35.3763806180392</c:v>
                </c:pt>
                <c:pt idx="90">
                  <c:v>35.511878425065497</c:v>
                </c:pt>
                <c:pt idx="91">
                  <c:v>35.646873237196601</c:v>
                </c:pt>
                <c:pt idx="92">
                  <c:v>35.781365912015403</c:v>
                </c:pt>
                <c:pt idx="93">
                  <c:v>35.915357305078501</c:v>
                </c:pt>
                <c:pt idx="94">
                  <c:v>36.048848269921301</c:v>
                </c:pt>
                <c:pt idx="95">
                  <c:v>36.181839658065201</c:v>
                </c:pt>
                <c:pt idx="96">
                  <c:v>36.314332319023002</c:v>
                </c:pt>
                <c:pt idx="97">
                  <c:v>36.446327100305297</c:v>
                </c:pt>
                <c:pt idx="98">
                  <c:v>36.577824847426399</c:v>
                </c:pt>
                <c:pt idx="99">
                  <c:v>36.708826403910599</c:v>
                </c:pt>
                <c:pt idx="100">
                  <c:v>36.839332611297699</c:v>
                </c:pt>
                <c:pt idx="101">
                  <c:v>36.969344309149697</c:v>
                </c:pt>
                <c:pt idx="102">
                  <c:v>37.098862335055998</c:v>
                </c:pt>
                <c:pt idx="103">
                  <c:v>37.227887524640103</c:v>
                </c:pt>
                <c:pt idx="104">
                  <c:v>37.330436024047103</c:v>
                </c:pt>
                <c:pt idx="105">
                  <c:v>37.459776478186299</c:v>
                </c:pt>
                <c:pt idx="106">
                  <c:v>37.588676686794898</c:v>
                </c:pt>
                <c:pt idx="107">
                  <c:v>37.717137373863899</c:v>
                </c:pt>
                <c:pt idx="108">
                  <c:v>37.845159261733997</c:v>
                </c:pt>
                <c:pt idx="109">
                  <c:v>37.972743071100602</c:v>
                </c:pt>
                <c:pt idx="110">
                  <c:v>38.099889521018603</c:v>
                </c:pt>
                <c:pt idx="111">
                  <c:v>38.226599328907298</c:v>
                </c:pt>
                <c:pt idx="112">
                  <c:v>38.352873210554897</c:v>
                </c:pt>
                <c:pt idx="113">
                  <c:v>38.478711880123498</c:v>
                </c:pt>
                <c:pt idx="114">
                  <c:v>38.604116050153799</c:v>
                </c:pt>
                <c:pt idx="115">
                  <c:v>38.729086431569698</c:v>
                </c:pt>
                <c:pt idx="116">
                  <c:v>38.8536237336833</c:v>
                </c:pt>
                <c:pt idx="117">
                  <c:v>38.977728664199098</c:v>
                </c:pt>
                <c:pt idx="118">
                  <c:v>39.1014019292192</c:v>
                </c:pt>
                <c:pt idx="119">
                  <c:v>39.224644233247602</c:v>
                </c:pt>
                <c:pt idx="120">
                  <c:v>39.3474562791951</c:v>
                </c:pt>
                <c:pt idx="121">
                  <c:v>39.469838768383603</c:v>
                </c:pt>
                <c:pt idx="122">
                  <c:v>39.5917924005511</c:v>
                </c:pt>
                <c:pt idx="123">
                  <c:v>39.713317873855999</c:v>
                </c:pt>
                <c:pt idx="124">
                  <c:v>39.8344158848817</c:v>
                </c:pt>
                <c:pt idx="125">
                  <c:v>39.955087128641303</c:v>
                </c:pt>
                <c:pt idx="126">
                  <c:v>40.075332298582197</c:v>
                </c:pt>
                <c:pt idx="127">
                  <c:v>40.195152086590198</c:v>
                </c:pt>
                <c:pt idx="128">
                  <c:v>40.314547182994701</c:v>
                </c:pt>
                <c:pt idx="129">
                  <c:v>40.4335182765724</c:v>
                </c:pt>
                <c:pt idx="130">
                  <c:v>40.552066054552597</c:v>
                </c:pt>
                <c:pt idx="131">
                  <c:v>40.670191202620899</c:v>
                </c:pt>
                <c:pt idx="132">
                  <c:v>40.787894404924103</c:v>
                </c:pt>
                <c:pt idx="133">
                  <c:v>40.905176344074803</c:v>
                </c:pt>
                <c:pt idx="134">
                  <c:v>41.020785027019599</c:v>
                </c:pt>
                <c:pt idx="135">
                  <c:v>41.137217133272003</c:v>
                </c:pt>
                <c:pt idx="136">
                  <c:v>41.253230015046199</c:v>
                </c:pt>
                <c:pt idx="137">
                  <c:v>41.368824348860699</c:v>
                </c:pt>
                <c:pt idx="138">
                  <c:v>41.438343204332199</c:v>
                </c:pt>
                <c:pt idx="139">
                  <c:v>41.550157350766199</c:v>
                </c:pt>
                <c:pt idx="140">
                  <c:v>41.661508249060802</c:v>
                </c:pt>
                <c:pt idx="141">
                  <c:v>41.7723966643198</c:v>
                </c:pt>
                <c:pt idx="142">
                  <c:v>41.882823359896101</c:v>
                </c:pt>
                <c:pt idx="143">
                  <c:v>41.992789097397598</c:v>
                </c:pt>
                <c:pt idx="144">
                  <c:v>42.102294636691497</c:v>
                </c:pt>
                <c:pt idx="145">
                  <c:v>42.211340735910099</c:v>
                </c:pt>
                <c:pt idx="146">
                  <c:v>42.319928151455699</c:v>
                </c:pt>
                <c:pt idx="147">
                  <c:v>42.4280576380052</c:v>
                </c:pt>
                <c:pt idx="148">
                  <c:v>42.5357299485159</c:v>
                </c:pt>
                <c:pt idx="149">
                  <c:v>42.642945834229899</c:v>
                </c:pt>
                <c:pt idx="150">
                  <c:v>42.749706044679698</c:v>
                </c:pt>
                <c:pt idx="151">
                  <c:v>42.8560113276923</c:v>
                </c:pt>
                <c:pt idx="152">
                  <c:v>42.961862429395403</c:v>
                </c:pt>
                <c:pt idx="153">
                  <c:v>43.067260094221098</c:v>
                </c:pt>
                <c:pt idx="154">
                  <c:v>43.071094324997503</c:v>
                </c:pt>
                <c:pt idx="155">
                  <c:v>43.171572380029097</c:v>
                </c:pt>
                <c:pt idx="156">
                  <c:v>43.271550480876797</c:v>
                </c:pt>
                <c:pt idx="157">
                  <c:v>43.1011438792479</c:v>
                </c:pt>
                <c:pt idx="158">
                  <c:v>43.199259892095903</c:v>
                </c:pt>
                <c:pt idx="159">
                  <c:v>43.296878458336501</c:v>
                </c:pt>
                <c:pt idx="160">
                  <c:v>42.712491859146297</c:v>
                </c:pt>
                <c:pt idx="161">
                  <c:v>42.810892367391503</c:v>
                </c:pt>
                <c:pt idx="162">
                  <c:v>42.649825740489199</c:v>
                </c:pt>
                <c:pt idx="163">
                  <c:v>42.746562418014697</c:v>
                </c:pt>
                <c:pt idx="164">
                  <c:v>42.8428537369495</c:v>
                </c:pt>
                <c:pt idx="165">
                  <c:v>42.285690070886297</c:v>
                </c:pt>
                <c:pt idx="166">
                  <c:v>42.382891635971099</c:v>
                </c:pt>
                <c:pt idx="167">
                  <c:v>42.479694264363197</c:v>
                </c:pt>
                <c:pt idx="168">
                  <c:v>42.3282039275404</c:v>
                </c:pt>
                <c:pt idx="169">
                  <c:v>42.423533399862798</c:v>
                </c:pt>
                <c:pt idx="170">
                  <c:v>41.8948629791795</c:v>
                </c:pt>
                <c:pt idx="171">
                  <c:v>41.991213193838597</c:v>
                </c:pt>
                <c:pt idx="172">
                  <c:v>42.087208219100901</c:v>
                </c:pt>
                <c:pt idx="173">
                  <c:v>26.165442231586301</c:v>
                </c:pt>
                <c:pt idx="174">
                  <c:v>26.175298908600599</c:v>
                </c:pt>
                <c:pt idx="175">
                  <c:v>26.185044584095401</c:v>
                </c:pt>
                <c:pt idx="176">
                  <c:v>26.194679386892101</c:v>
                </c:pt>
                <c:pt idx="177">
                  <c:v>26.2042034456049</c:v>
                </c:pt>
                <c:pt idx="178">
                  <c:v>26.213616888641099</c:v>
                </c:pt>
                <c:pt idx="179">
                  <c:v>26.222919844201801</c:v>
                </c:pt>
                <c:pt idx="180">
                  <c:v>26.2321124402823</c:v>
                </c:pt>
                <c:pt idx="181">
                  <c:v>26.2411948046723</c:v>
                </c:pt>
                <c:pt idx="182">
                  <c:v>26.250167064956401</c:v>
                </c:pt>
                <c:pt idx="183">
                  <c:v>26.259029348514598</c:v>
                </c:pt>
                <c:pt idx="184">
                  <c:v>26.267781782522899</c:v>
                </c:pt>
                <c:pt idx="185">
                  <c:v>26.276424493953101</c:v>
                </c:pt>
                <c:pt idx="186">
                  <c:v>26.284957609574001</c:v>
                </c:pt>
                <c:pt idx="187">
                  <c:v>26.293381255951299</c:v>
                </c:pt>
                <c:pt idx="188">
                  <c:v>26.301695559448198</c:v>
                </c:pt>
                <c:pt idx="189">
                  <c:v>26.3099006462256</c:v>
                </c:pt>
                <c:pt idx="190">
                  <c:v>26.317996642242999</c:v>
                </c:pt>
                <c:pt idx="191">
                  <c:v>26.325983673258399</c:v>
                </c:pt>
                <c:pt idx="192">
                  <c:v>26.333861864829</c:v>
                </c:pt>
                <c:pt idx="193">
                  <c:v>26.341631342311398</c:v>
                </c:pt>
                <c:pt idx="194">
                  <c:v>26.349292230862499</c:v>
                </c:pt>
                <c:pt idx="195">
                  <c:v>26.356844655439101</c:v>
                </c:pt>
                <c:pt idx="196">
                  <c:v>26.364288740799001</c:v>
                </c:pt>
                <c:pt idx="197">
                  <c:v>26.3716246115013</c:v>
                </c:pt>
                <c:pt idx="198">
                  <c:v>26.378852391906399</c:v>
                </c:pt>
                <c:pt idx="199">
                  <c:v>26.385972206176799</c:v>
                </c:pt>
                <c:pt idx="200">
                  <c:v>26.392984178277501</c:v>
                </c:pt>
                <c:pt idx="201">
                  <c:v>26.399888431975999</c:v>
                </c:pt>
                <c:pt idx="202">
                  <c:v>26.4066850908434</c:v>
                </c:pt>
                <c:pt idx="203">
                  <c:v>26.4133742782541</c:v>
                </c:pt>
                <c:pt idx="204">
                  <c:v>26.419956117386601</c:v>
                </c:pt>
                <c:pt idx="205">
                  <c:v>26.4264307312237</c:v>
                </c:pt>
                <c:pt idx="206">
                  <c:v>26.431683247882301</c:v>
                </c:pt>
                <c:pt idx="207">
                  <c:v>26.439033279894801</c:v>
                </c:pt>
                <c:pt idx="208">
                  <c:v>26.446291692397001</c:v>
                </c:pt>
                <c:pt idx="209">
                  <c:v>26.451259386452499</c:v>
                </c:pt>
                <c:pt idx="210">
                  <c:v>26.457199711737701</c:v>
                </c:pt>
                <c:pt idx="211">
                  <c:v>26.463033545539499</c:v>
                </c:pt>
                <c:pt idx="212">
                  <c:v>26.468761009482499</c:v>
                </c:pt>
                <c:pt idx="213">
                  <c:v>26.474382224999001</c:v>
                </c:pt>
                <c:pt idx="214">
                  <c:v>26.479897313329399</c:v>
                </c:pt>
                <c:pt idx="215">
                  <c:v>26.485306395522301</c:v>
                </c:pt>
                <c:pt idx="216">
                  <c:v>26.4906095924349</c:v>
                </c:pt>
                <c:pt idx="217">
                  <c:v>26.4958070247338</c:v>
                </c:pt>
                <c:pt idx="218">
                  <c:v>26.500898812894899</c:v>
                </c:pt>
                <c:pt idx="219">
                  <c:v>26.505885077203899</c:v>
                </c:pt>
                <c:pt idx="220">
                  <c:v>26.5107659377571</c:v>
                </c:pt>
                <c:pt idx="221">
                  <c:v>26.515541514461201</c:v>
                </c:pt>
                <c:pt idx="222">
                  <c:v>26.520211927034001</c:v>
                </c:pt>
                <c:pt idx="223">
                  <c:v>26.5247772950048</c:v>
                </c:pt>
                <c:pt idx="224">
                  <c:v>26.529237737714599</c:v>
                </c:pt>
                <c:pt idx="225">
                  <c:v>26.533593374316599</c:v>
                </c:pt>
                <c:pt idx="226">
                  <c:v>26.5378443237765</c:v>
                </c:pt>
                <c:pt idx="227">
                  <c:v>26.541990704873299</c:v>
                </c:pt>
                <c:pt idx="228">
                  <c:v>26.546032636198799</c:v>
                </c:pt>
                <c:pt idx="229">
                  <c:v>26.549970236158799</c:v>
                </c:pt>
                <c:pt idx="230">
                  <c:v>26.553803622973099</c:v>
                </c:pt>
                <c:pt idx="231">
                  <c:v>26.557532914675999</c:v>
                </c:pt>
                <c:pt idx="232">
                  <c:v>26.5611582291167</c:v>
                </c:pt>
                <c:pt idx="233">
                  <c:v>26.564679683959199</c:v>
                </c:pt>
                <c:pt idx="234">
                  <c:v>26.568097396683601</c:v>
                </c:pt>
                <c:pt idx="235">
                  <c:v>26.5714114845855</c:v>
                </c:pt>
                <c:pt idx="236">
                  <c:v>26.574622064777099</c:v>
                </c:pt>
                <c:pt idx="237">
                  <c:v>26.577729254187101</c:v>
                </c:pt>
                <c:pt idx="238">
                  <c:v>26.580733169561299</c:v>
                </c:pt>
                <c:pt idx="239">
                  <c:v>26.2137123837771</c:v>
                </c:pt>
                <c:pt idx="240">
                  <c:v>26.2180483340377</c:v>
                </c:pt>
                <c:pt idx="241">
                  <c:v>26.2222959165506</c:v>
                </c:pt>
                <c:pt idx="242">
                  <c:v>26.226455227340399</c:v>
                </c:pt>
                <c:pt idx="243">
                  <c:v>26.230526362287101</c:v>
                </c:pt>
                <c:pt idx="244">
                  <c:v>26.234509417126699</c:v>
                </c:pt>
                <c:pt idx="245">
                  <c:v>26.238404487451</c:v>
                </c:pt>
                <c:pt idx="246">
                  <c:v>26.242211668707998</c:v>
                </c:pt>
                <c:pt idx="247">
                  <c:v>26.245931056202501</c:v>
                </c:pt>
                <c:pt idx="248">
                  <c:v>26.2495627450961</c:v>
                </c:pt>
                <c:pt idx="249">
                  <c:v>25.9118724851356</c:v>
                </c:pt>
                <c:pt idx="250">
                  <c:v>25.916841332847099</c:v>
                </c:pt>
                <c:pt idx="251">
                  <c:v>25.921735616593502</c:v>
                </c:pt>
                <c:pt idx="252">
                  <c:v>25.926555414036301</c:v>
                </c:pt>
                <c:pt idx="253">
                  <c:v>25.931300802724898</c:v>
                </c:pt>
                <c:pt idx="254">
                  <c:v>25.935971860096998</c:v>
                </c:pt>
                <c:pt idx="255">
                  <c:v>25.940568663478398</c:v>
                </c:pt>
                <c:pt idx="256">
                  <c:v>25.945091290083699</c:v>
                </c:pt>
                <c:pt idx="257">
                  <c:v>25.949539817016198</c:v>
                </c:pt>
                <c:pt idx="258">
                  <c:v>25.9539143212683</c:v>
                </c:pt>
                <c:pt idx="259">
                  <c:v>25.9582148797213</c:v>
                </c:pt>
                <c:pt idx="260">
                  <c:v>25.757678027117102</c:v>
                </c:pt>
                <c:pt idx="261">
                  <c:v>25.763213643287301</c:v>
                </c:pt>
                <c:pt idx="262">
                  <c:v>25.768686823618399</c:v>
                </c:pt>
                <c:pt idx="263">
                  <c:v>25.774097630320298</c:v>
                </c:pt>
                <c:pt idx="264">
                  <c:v>25.779446125516799</c:v>
                </c:pt>
                <c:pt idx="265">
                  <c:v>25.7847323712462</c:v>
                </c:pt>
                <c:pt idx="266">
                  <c:v>25.789956429461199</c:v>
                </c:pt>
                <c:pt idx="267">
                  <c:v>25.7951183620291</c:v>
                </c:pt>
                <c:pt idx="268">
                  <c:v>25.800218230731801</c:v>
                </c:pt>
                <c:pt idx="269">
                  <c:v>25.805256097266401</c:v>
                </c:pt>
                <c:pt idx="270">
                  <c:v>25.810232023244801</c:v>
                </c:pt>
                <c:pt idx="271">
                  <c:v>25.8151460701941</c:v>
                </c:pt>
                <c:pt idx="272">
                  <c:v>25.5297484871606</c:v>
                </c:pt>
                <c:pt idx="273">
                  <c:v>25.535968079348699</c:v>
                </c:pt>
                <c:pt idx="274">
                  <c:v>25.542135820073899</c:v>
                </c:pt>
                <c:pt idx="275">
                  <c:v>25.548251758658399</c:v>
                </c:pt>
                <c:pt idx="276">
                  <c:v>25.554315944359001</c:v>
                </c:pt>
                <c:pt idx="277">
                  <c:v>25.560328426367899</c:v>
                </c:pt>
                <c:pt idx="278">
                  <c:v>25.5662892538124</c:v>
                </c:pt>
                <c:pt idx="279">
                  <c:v>25.5721984757553</c:v>
                </c:pt>
                <c:pt idx="280">
                  <c:v>25.578056141194701</c:v>
                </c:pt>
                <c:pt idx="281">
                  <c:v>25.5838622990643</c:v>
                </c:pt>
                <c:pt idx="282">
                  <c:v>25.589616998233499</c:v>
                </c:pt>
                <c:pt idx="283">
                  <c:v>25.595320287507398</c:v>
                </c:pt>
                <c:pt idx="284">
                  <c:v>25.600972215626999</c:v>
                </c:pt>
                <c:pt idx="285">
                  <c:v>25.433141156989301</c:v>
                </c:pt>
                <c:pt idx="286">
                  <c:v>25.439924167496301</c:v>
                </c:pt>
                <c:pt idx="287">
                  <c:v>25.446664498677102</c:v>
                </c:pt>
                <c:pt idx="288">
                  <c:v>25.4533621892034</c:v>
                </c:pt>
                <c:pt idx="289">
                  <c:v>25.460017277698199</c:v>
                </c:pt>
                <c:pt idx="290">
                  <c:v>25.4666298027362</c:v>
                </c:pt>
                <c:pt idx="291">
                  <c:v>25.473199802843599</c:v>
                </c:pt>
                <c:pt idx="292">
                  <c:v>25.479727316498501</c:v>
                </c:pt>
                <c:pt idx="293">
                  <c:v>25.4862123821304</c:v>
                </c:pt>
                <c:pt idx="294">
                  <c:v>25.4926550381211</c:v>
                </c:pt>
                <c:pt idx="295">
                  <c:v>25.499055322803901</c:v>
                </c:pt>
                <c:pt idx="296">
                  <c:v>25.505413274464399</c:v>
                </c:pt>
                <c:pt idx="297">
                  <c:v>25.511728931340301</c:v>
                </c:pt>
                <c:pt idx="298">
                  <c:v>25.518002331621201</c:v>
                </c:pt>
                <c:pt idx="299">
                  <c:v>25.5242335134492</c:v>
                </c:pt>
                <c:pt idx="300">
                  <c:v>25.371399343817099</c:v>
                </c:pt>
                <c:pt idx="301">
                  <c:v>25.378705288370799</c:v>
                </c:pt>
                <c:pt idx="302">
                  <c:v>25.385976472695699</c:v>
                </c:pt>
                <c:pt idx="303">
                  <c:v>25.393212926712401</c:v>
                </c:pt>
                <c:pt idx="304">
                  <c:v>25.4004146803059</c:v>
                </c:pt>
                <c:pt idx="305">
                  <c:v>25.407581763325499</c:v>
                </c:pt>
                <c:pt idx="306">
                  <c:v>25.414714205585</c:v>
                </c:pt>
                <c:pt idx="307">
                  <c:v>25.421812036862502</c:v>
                </c:pt>
                <c:pt idx="308">
                  <c:v>25.428875286900801</c:v>
                </c:pt>
                <c:pt idx="309">
                  <c:v>25.4359039854074</c:v>
                </c:pt>
                <c:pt idx="310">
                  <c:v>25.442898162054199</c:v>
                </c:pt>
                <c:pt idx="311">
                  <c:v>25.449857846477901</c:v>
                </c:pt>
                <c:pt idx="312">
                  <c:v>25.4567830682801</c:v>
                </c:pt>
                <c:pt idx="313">
                  <c:v>25.463673857026901</c:v>
                </c:pt>
                <c:pt idx="314">
                  <c:v>25.470530242249701</c:v>
                </c:pt>
                <c:pt idx="315">
                  <c:v>25.477352253444501</c:v>
                </c:pt>
                <c:pt idx="316">
                  <c:v>25.339903670767502</c:v>
                </c:pt>
                <c:pt idx="317">
                  <c:v>25.347742214114</c:v>
                </c:pt>
                <c:pt idx="318">
                  <c:v>25.355552744646701</c:v>
                </c:pt>
                <c:pt idx="319">
                  <c:v>25.363335285213001</c:v>
                </c:pt>
                <c:pt idx="320">
                  <c:v>25.371089858634701</c:v>
                </c:pt>
                <c:pt idx="321">
                  <c:v>25.3788164877075</c:v>
                </c:pt>
                <c:pt idx="322">
                  <c:v>25.386515195201699</c:v>
                </c:pt>
                <c:pt idx="323">
                  <c:v>25.394186003861702</c:v>
                </c:pt>
                <c:pt idx="324">
                  <c:v>25.4018289364063</c:v>
                </c:pt>
                <c:pt idx="325">
                  <c:v>25.4094440155285</c:v>
                </c:pt>
                <c:pt idx="326">
                  <c:v>25.417031263896099</c:v>
                </c:pt>
                <c:pt idx="327">
                  <c:v>25.424590704151001</c:v>
                </c:pt>
                <c:pt idx="328">
                  <c:v>25.432122358909702</c:v>
                </c:pt>
                <c:pt idx="329">
                  <c:v>25.439626250763201</c:v>
                </c:pt>
                <c:pt idx="330">
                  <c:v>25.4471024022771</c:v>
                </c:pt>
                <c:pt idx="331">
                  <c:v>25.454550835991601</c:v>
                </c:pt>
                <c:pt idx="332">
                  <c:v>25.461971574421501</c:v>
                </c:pt>
                <c:pt idx="333">
                  <c:v>25.469364640056298</c:v>
                </c:pt>
                <c:pt idx="334">
                  <c:v>25.348703797712201</c:v>
                </c:pt>
                <c:pt idx="335">
                  <c:v>25.357059237162598</c:v>
                </c:pt>
                <c:pt idx="336">
                  <c:v>25.365392381428599</c:v>
                </c:pt>
                <c:pt idx="337">
                  <c:v>25.373703247686201</c:v>
                </c:pt>
                <c:pt idx="338">
                  <c:v>25.381991853092899</c:v>
                </c:pt>
                <c:pt idx="339">
                  <c:v>25.390258214788201</c:v>
                </c:pt>
                <c:pt idx="340">
                  <c:v>25.398502349893199</c:v>
                </c:pt>
                <c:pt idx="341">
                  <c:v>25.406724275510602</c:v>
                </c:pt>
                <c:pt idx="342">
                  <c:v>25.414924008725102</c:v>
                </c:pt>
                <c:pt idx="343">
                  <c:v>25.476572866136902</c:v>
                </c:pt>
                <c:pt idx="344">
                  <c:v>25.484493111833601</c:v>
                </c:pt>
                <c:pt idx="345">
                  <c:v>25.4923912162721</c:v>
                </c:pt>
                <c:pt idx="346">
                  <c:v>25.500267196464101</c:v>
                </c:pt>
                <c:pt idx="347">
                  <c:v>25.508121069403501</c:v>
                </c:pt>
                <c:pt idx="348">
                  <c:v>25.5159528520661</c:v>
                </c:pt>
                <c:pt idx="349">
                  <c:v>25.523762561409601</c:v>
                </c:pt>
                <c:pt idx="350">
                  <c:v>25.5315502143735</c:v>
                </c:pt>
                <c:pt idx="351">
                  <c:v>25.539315827879498</c:v>
                </c:pt>
                <c:pt idx="352">
                  <c:v>25.547059418831399</c:v>
                </c:pt>
                <c:pt idx="353">
                  <c:v>25.554781004114702</c:v>
                </c:pt>
                <c:pt idx="354">
                  <c:v>23.1887532599638</c:v>
                </c:pt>
                <c:pt idx="355">
                  <c:v>23.1932319997752</c:v>
                </c:pt>
                <c:pt idx="356">
                  <c:v>23.098417040550899</c:v>
                </c:pt>
                <c:pt idx="357">
                  <c:v>23.1027903104473</c:v>
                </c:pt>
                <c:pt idx="358">
                  <c:v>23.0080352452749</c:v>
                </c:pt>
                <c:pt idx="359">
                  <c:v>23.012303951542499</c:v>
                </c:pt>
                <c:pt idx="360">
                  <c:v>22.917613108917301</c:v>
                </c:pt>
                <c:pt idx="361">
                  <c:v>22.921778157740501</c:v>
                </c:pt>
                <c:pt idx="362">
                  <c:v>22.827155866056302</c:v>
                </c:pt>
                <c:pt idx="363">
                  <c:v>22.8312181635178</c:v>
                </c:pt>
                <c:pt idx="364">
                  <c:v>22.736668751066802</c:v>
                </c:pt>
                <c:pt idx="365">
                  <c:v>22.6422801215809</c:v>
                </c:pt>
                <c:pt idx="366">
                  <c:v>22.646156998121501</c:v>
                </c:pt>
                <c:pt idx="367">
                  <c:v>22.551849023465099</c:v>
                </c:pt>
                <c:pt idx="368">
                  <c:v>22.555625841191201</c:v>
                </c:pt>
                <c:pt idx="369">
                  <c:v>22.461402849403999</c:v>
                </c:pt>
                <c:pt idx="370">
                  <c:v>22.367350114565799</c:v>
                </c:pt>
                <c:pt idx="371">
                  <c:v>22.370946833066601</c:v>
                </c:pt>
                <c:pt idx="372">
                  <c:v>22.276986856316601</c:v>
                </c:pt>
                <c:pt idx="373">
                  <c:v>22.280486207921001</c:v>
                </c:pt>
                <c:pt idx="374">
                  <c:v>22.186623317048301</c:v>
                </c:pt>
                <c:pt idx="375">
                  <c:v>22.0929401567947</c:v>
                </c:pt>
                <c:pt idx="376">
                  <c:v>22.0962647299291</c:v>
                </c:pt>
                <c:pt idx="377">
                  <c:v>19.532655240686299</c:v>
                </c:pt>
                <c:pt idx="378">
                  <c:v>19.535233246341001</c:v>
                </c:pt>
                <c:pt idx="379">
                  <c:v>19.537797728351801</c:v>
                </c:pt>
                <c:pt idx="380">
                  <c:v>19.452060529123202</c:v>
                </c:pt>
                <c:pt idx="381">
                  <c:v>19.4545608816168</c:v>
                </c:pt>
                <c:pt idx="382">
                  <c:v>19.457047738025299</c:v>
                </c:pt>
                <c:pt idx="383">
                  <c:v>19.371449292711901</c:v>
                </c:pt>
                <c:pt idx="384">
                  <c:v>19.373872930207799</c:v>
                </c:pt>
                <c:pt idx="385">
                  <c:v>19.288468168344298</c:v>
                </c:pt>
                <c:pt idx="386">
                  <c:v>19.2908294790995</c:v>
                </c:pt>
                <c:pt idx="387">
                  <c:v>19.293177339528</c:v>
                </c:pt>
                <c:pt idx="388">
                  <c:v>19.207922591200699</c:v>
                </c:pt>
                <c:pt idx="389">
                  <c:v>19.210209035234801</c:v>
                </c:pt>
                <c:pt idx="390">
                  <c:v>19.212482056294199</c:v>
                </c:pt>
                <c:pt idx="391">
                  <c:v>19.127383392514201</c:v>
                </c:pt>
                <c:pt idx="392">
                  <c:v>19.129595907371101</c:v>
                </c:pt>
                <c:pt idx="393">
                  <c:v>19.044705617523999</c:v>
                </c:pt>
                <c:pt idx="394">
                  <c:v>19.046858518075901</c:v>
                </c:pt>
                <c:pt idx="395">
                  <c:v>18.962180916285298</c:v>
                </c:pt>
                <c:pt idx="396">
                  <c:v>18.964275094361501</c:v>
                </c:pt>
                <c:pt idx="397">
                  <c:v>18.966355912985598</c:v>
                </c:pt>
                <c:pt idx="398">
                  <c:v>18.881850842044798</c:v>
                </c:pt>
                <c:pt idx="399">
                  <c:v>18.883873848027399</c:v>
                </c:pt>
                <c:pt idx="400">
                  <c:v>18.799590966806701</c:v>
                </c:pt>
                <c:pt idx="401">
                  <c:v>19.2361854488463</c:v>
                </c:pt>
                <c:pt idx="402">
                  <c:v>19.150568228923401</c:v>
                </c:pt>
                <c:pt idx="403">
                  <c:v>13.302739787113801</c:v>
                </c:pt>
                <c:pt idx="404">
                  <c:v>13.305362148419199</c:v>
                </c:pt>
                <c:pt idx="405">
                  <c:v>13.3079742438293</c:v>
                </c:pt>
                <c:pt idx="406">
                  <c:v>13.310576079859301</c:v>
                </c:pt>
                <c:pt idx="407">
                  <c:v>13.3131676630186</c:v>
                </c:pt>
                <c:pt idx="408">
                  <c:v>13.315748999810999</c:v>
                </c:pt>
                <c:pt idx="409">
                  <c:v>13.2505462139739</c:v>
                </c:pt>
                <c:pt idx="410">
                  <c:v>13.2531494907831</c:v>
                </c:pt>
                <c:pt idx="411">
                  <c:v>13.2557425407024</c:v>
                </c:pt>
                <c:pt idx="412">
                  <c:v>13.2583253702128</c:v>
                </c:pt>
                <c:pt idx="413">
                  <c:v>13.1934028942532</c:v>
                </c:pt>
                <c:pt idx="414">
                  <c:v>13.196007979885</c:v>
                </c:pt>
                <c:pt idx="415">
                  <c:v>13.1986028645166</c:v>
                </c:pt>
                <c:pt idx="416">
                  <c:v>13.1339304265747</c:v>
                </c:pt>
                <c:pt idx="417">
                  <c:v>13.1365478703511</c:v>
                </c:pt>
                <c:pt idx="418">
                  <c:v>13.072094347467401</c:v>
                </c:pt>
                <c:pt idx="419">
                  <c:v>13.0747346404334</c:v>
                </c:pt>
                <c:pt idx="420">
                  <c:v>13.0773647646337</c:v>
                </c:pt>
                <c:pt idx="421">
                  <c:v>13.0131648118135</c:v>
                </c:pt>
                <c:pt idx="422">
                  <c:v>13.015818088057101</c:v>
                </c:pt>
                <c:pt idx="423">
                  <c:v>12.951840021451099</c:v>
                </c:pt>
                <c:pt idx="424">
                  <c:v>12.954516739670099</c:v>
                </c:pt>
                <c:pt idx="425">
                  <c:v>12.890761906216101</c:v>
                </c:pt>
                <c:pt idx="426">
                  <c:v>12.8934623562974</c:v>
                </c:pt>
                <c:pt idx="427">
                  <c:v>12.8299321028883</c:v>
                </c:pt>
                <c:pt idx="428">
                  <c:v>12.8326565746742</c:v>
                </c:pt>
                <c:pt idx="429">
                  <c:v>12.769352248158199</c:v>
                </c:pt>
                <c:pt idx="430">
                  <c:v>12.7721010314461</c:v>
                </c:pt>
                <c:pt idx="431">
                  <c:v>12.7090239786267</c:v>
                </c:pt>
                <c:pt idx="432">
                  <c:v>12.7117973631695</c:v>
                </c:pt>
                <c:pt idx="433">
                  <c:v>15.006067301748701</c:v>
                </c:pt>
                <c:pt idx="434">
                  <c:v>15.0098922545828</c:v>
                </c:pt>
                <c:pt idx="435">
                  <c:v>15.0137095728342</c:v>
                </c:pt>
                <c:pt idx="436">
                  <c:v>15.017519261002301</c:v>
                </c:pt>
                <c:pt idx="437">
                  <c:v>15.021321323582701</c:v>
                </c:pt>
                <c:pt idx="438">
                  <c:v>15.0251157650676</c:v>
                </c:pt>
                <c:pt idx="439">
                  <c:v>15.0289025899453</c:v>
                </c:pt>
                <c:pt idx="440">
                  <c:v>15.0326818027005</c:v>
                </c:pt>
                <c:pt idx="441">
                  <c:v>15.0364534078145</c:v>
                </c:pt>
                <c:pt idx="442">
                  <c:v>15.0402174097645</c:v>
                </c:pt>
                <c:pt idx="443">
                  <c:v>15.0439738130243</c:v>
                </c:pt>
                <c:pt idx="444">
                  <c:v>15.0477226220641</c:v>
                </c:pt>
                <c:pt idx="445">
                  <c:v>15.051463841350399</c:v>
                </c:pt>
                <c:pt idx="446">
                  <c:v>15.055197475345899</c:v>
                </c:pt>
                <c:pt idx="447">
                  <c:v>15.05892352851</c:v>
                </c:pt>
                <c:pt idx="448">
                  <c:v>15.0626420052982</c:v>
                </c:pt>
                <c:pt idx="449">
                  <c:v>15.066352910162401</c:v>
                </c:pt>
                <c:pt idx="450">
                  <c:v>15.070056247550999</c:v>
                </c:pt>
                <c:pt idx="451">
                  <c:v>15.0737520219087</c:v>
                </c:pt>
                <c:pt idx="452">
                  <c:v>15.077440237676599</c:v>
                </c:pt>
                <c:pt idx="453">
                  <c:v>14.854267910357599</c:v>
                </c:pt>
                <c:pt idx="454">
                  <c:v>14.857892795336699</c:v>
                </c:pt>
                <c:pt idx="455">
                  <c:v>14.8615101350277</c:v>
                </c:pt>
                <c:pt idx="456">
                  <c:v>14.8651199338571</c:v>
                </c:pt>
                <c:pt idx="457">
                  <c:v>14.8687221962481</c:v>
                </c:pt>
                <c:pt idx="458">
                  <c:v>14.872316926620201</c:v>
                </c:pt>
                <c:pt idx="459">
                  <c:v>14.8759041293892</c:v>
                </c:pt>
                <c:pt idx="460">
                  <c:v>14.8794838089674</c:v>
                </c:pt>
                <c:pt idx="461">
                  <c:v>14.8830559697636</c:v>
                </c:pt>
                <c:pt idx="462">
                  <c:v>14.886620616182899</c:v>
                </c:pt>
                <c:pt idx="463">
                  <c:v>14.890177752626901</c:v>
                </c:pt>
                <c:pt idx="464">
                  <c:v>14.8937273834935</c:v>
                </c:pt>
                <c:pt idx="465">
                  <c:v>14.897269513177299</c:v>
                </c:pt>
                <c:pt idx="466">
                  <c:v>14.900804146069101</c:v>
                </c:pt>
                <c:pt idx="467">
                  <c:v>14.852351070460401</c:v>
                </c:pt>
                <c:pt idx="468">
                  <c:v>14.8562684073428</c:v>
                </c:pt>
                <c:pt idx="469">
                  <c:v>14.860180197181</c:v>
                </c:pt>
                <c:pt idx="470">
                  <c:v>14.864086442993401</c:v>
                </c:pt>
                <c:pt idx="471">
                  <c:v>14.867987147795899</c:v>
                </c:pt>
                <c:pt idx="472">
                  <c:v>14.8718823146022</c:v>
                </c:pt>
                <c:pt idx="473">
                  <c:v>14.8757719464238</c:v>
                </c:pt>
                <c:pt idx="474">
                  <c:v>14.879656046269799</c:v>
                </c:pt>
                <c:pt idx="475">
                  <c:v>14.8835346171472</c:v>
                </c:pt>
                <c:pt idx="476">
                  <c:v>14.8874076620606</c:v>
                </c:pt>
                <c:pt idx="477">
                  <c:v>14.8912751840124</c:v>
                </c:pt>
                <c:pt idx="478">
                  <c:v>14.895137186002801</c:v>
                </c:pt>
                <c:pt idx="479">
                  <c:v>14.898993671029499</c:v>
                </c:pt>
                <c:pt idx="480">
                  <c:v>14.902844642088301</c:v>
                </c:pt>
                <c:pt idx="481">
                  <c:v>14.906690102172499</c:v>
                </c:pt>
                <c:pt idx="482">
                  <c:v>14.9105300542733</c:v>
                </c:pt>
                <c:pt idx="483">
                  <c:v>14.914364501379399</c:v>
                </c:pt>
                <c:pt idx="484">
                  <c:v>14.918193446477501</c:v>
                </c:pt>
                <c:pt idx="485">
                  <c:v>14.9220168925519</c:v>
                </c:pt>
                <c:pt idx="486">
                  <c:v>14.9258348425849</c:v>
                </c:pt>
                <c:pt idx="487">
                  <c:v>14.929647299556301</c:v>
                </c:pt>
                <c:pt idx="488">
                  <c:v>14.9334542664438</c:v>
                </c:pt>
                <c:pt idx="489">
                  <c:v>14.9372557462227</c:v>
                </c:pt>
                <c:pt idx="490">
                  <c:v>14.9410517418663</c:v>
                </c:pt>
                <c:pt idx="491">
                  <c:v>14.944842256345501</c:v>
                </c:pt>
                <c:pt idx="492">
                  <c:v>14.9486272926291</c:v>
                </c:pt>
                <c:pt idx="493">
                  <c:v>14.9524068536836</c:v>
                </c:pt>
                <c:pt idx="494">
                  <c:v>14.9561809424732</c:v>
                </c:pt>
                <c:pt idx="495">
                  <c:v>14.95994956196</c:v>
                </c:pt>
                <c:pt idx="496">
                  <c:v>14.963712715103799</c:v>
                </c:pt>
                <c:pt idx="497">
                  <c:v>0</c:v>
                </c:pt>
              </c:numCache>
            </c:numRef>
          </c:yVal>
          <c:smooth val="0"/>
        </c:ser>
        <c:ser>
          <c:idx val="2"/>
          <c:order val="3"/>
          <c:tx>
            <c:v>Model-rupture</c:v>
          </c:tx>
          <c:spPr>
            <a:ln w="31750">
              <a:solidFill>
                <a:sysClr val="windowText" lastClr="000000">
                  <a:lumMod val="65000"/>
                  <a:lumOff val="35000"/>
                </a:sysClr>
              </a:solidFill>
              <a:prstDash val="sysDot"/>
            </a:ln>
          </c:spPr>
          <c:marker>
            <c:symbol val="none"/>
          </c:marker>
          <c:xVal>
            <c:numRef>
              <c:f>'CURVATURE-DATA'!$AO$6:$AO$503</c:f>
              <c:numCache>
                <c:formatCode>0.00E+00</c:formatCode>
                <c:ptCount val="498"/>
                <c:pt idx="0" formatCode="General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 formatCode="General">
                  <c:v>0.1002</c:v>
                </c:pt>
                <c:pt idx="168" formatCode="General">
                  <c:v>0.1008</c:v>
                </c:pt>
                <c:pt idx="169" formatCode="General">
                  <c:v>0.1014</c:v>
                </c:pt>
                <c:pt idx="170" formatCode="General">
                  <c:v>0.10199999999999999</c:v>
                </c:pt>
                <c:pt idx="171" formatCode="General">
                  <c:v>0.1026</c:v>
                </c:pt>
                <c:pt idx="172" formatCode="General">
                  <c:v>0.1032</c:v>
                </c:pt>
                <c:pt idx="173" formatCode="General">
                  <c:v>0.1038</c:v>
                </c:pt>
                <c:pt idx="174" formatCode="General">
                  <c:v>0.10440000000000001</c:v>
                </c:pt>
                <c:pt idx="175" formatCode="General">
                  <c:v>0.105</c:v>
                </c:pt>
                <c:pt idx="176" formatCode="General">
                  <c:v>0.1056</c:v>
                </c:pt>
                <c:pt idx="177" formatCode="General">
                  <c:v>0.1062</c:v>
                </c:pt>
                <c:pt idx="178" formatCode="General">
                  <c:v>0.10680000000000001</c:v>
                </c:pt>
                <c:pt idx="179" formatCode="General">
                  <c:v>0.1074</c:v>
                </c:pt>
                <c:pt idx="180" formatCode="General">
                  <c:v>0.108</c:v>
                </c:pt>
                <c:pt idx="181" formatCode="General">
                  <c:v>0.1086</c:v>
                </c:pt>
                <c:pt idx="182" formatCode="General">
                  <c:v>0.10920000000000001</c:v>
                </c:pt>
                <c:pt idx="183" formatCode="General">
                  <c:v>0.10979999999999999</c:v>
                </c:pt>
                <c:pt idx="184" formatCode="General">
                  <c:v>0.1104</c:v>
                </c:pt>
                <c:pt idx="185" formatCode="General">
                  <c:v>0.111</c:v>
                </c:pt>
                <c:pt idx="186" formatCode="General">
                  <c:v>0.1116</c:v>
                </c:pt>
                <c:pt idx="187" formatCode="General">
                  <c:v>0.11219999999999999</c:v>
                </c:pt>
                <c:pt idx="188" formatCode="General">
                  <c:v>0.1128</c:v>
                </c:pt>
                <c:pt idx="189" formatCode="General">
                  <c:v>0.1134</c:v>
                </c:pt>
                <c:pt idx="190" formatCode="General">
                  <c:v>0.114</c:v>
                </c:pt>
                <c:pt idx="191" formatCode="General">
                  <c:v>0.11459999999999999</c:v>
                </c:pt>
                <c:pt idx="192" formatCode="General">
                  <c:v>0.1152</c:v>
                </c:pt>
                <c:pt idx="193" formatCode="General">
                  <c:v>0.1158</c:v>
                </c:pt>
                <c:pt idx="194" formatCode="General">
                  <c:v>0.1164</c:v>
                </c:pt>
                <c:pt idx="195" formatCode="General">
                  <c:v>0.11700000000000001</c:v>
                </c:pt>
                <c:pt idx="196" formatCode="General">
                  <c:v>0.1176</c:v>
                </c:pt>
                <c:pt idx="197" formatCode="General">
                  <c:v>0.1182</c:v>
                </c:pt>
                <c:pt idx="198" formatCode="General">
                  <c:v>0.1188</c:v>
                </c:pt>
                <c:pt idx="199" formatCode="General">
                  <c:v>0.11940000000000001</c:v>
                </c:pt>
                <c:pt idx="200" formatCode="General">
                  <c:v>0.12</c:v>
                </c:pt>
                <c:pt idx="201" formatCode="General">
                  <c:v>0.1206</c:v>
                </c:pt>
                <c:pt idx="202" formatCode="General">
                  <c:v>0.1212</c:v>
                </c:pt>
                <c:pt idx="203" formatCode="General">
                  <c:v>0.12180000000000001</c:v>
                </c:pt>
                <c:pt idx="204" formatCode="General">
                  <c:v>0.12239999999999999</c:v>
                </c:pt>
                <c:pt idx="205" formatCode="General">
                  <c:v>0.123</c:v>
                </c:pt>
                <c:pt idx="206" formatCode="General">
                  <c:v>0.1236</c:v>
                </c:pt>
                <c:pt idx="207" formatCode="General">
                  <c:v>0.1242</c:v>
                </c:pt>
                <c:pt idx="208" formatCode="General">
                  <c:v>0.12479999999999999</c:v>
                </c:pt>
                <c:pt idx="209" formatCode="General">
                  <c:v>0.12540000000000001</c:v>
                </c:pt>
                <c:pt idx="210" formatCode="General">
                  <c:v>0.126</c:v>
                </c:pt>
                <c:pt idx="211" formatCode="General">
                  <c:v>0.12659999999999999</c:v>
                </c:pt>
                <c:pt idx="212" formatCode="General">
                  <c:v>0.12720000000000001</c:v>
                </c:pt>
                <c:pt idx="213" formatCode="General">
                  <c:v>0.1278</c:v>
                </c:pt>
                <c:pt idx="214" formatCode="General">
                  <c:v>0.12839999999999999</c:v>
                </c:pt>
                <c:pt idx="215" formatCode="General">
                  <c:v>0.129</c:v>
                </c:pt>
                <c:pt idx="216" formatCode="General">
                  <c:v>0.12959999999999999</c:v>
                </c:pt>
                <c:pt idx="217" formatCode="General">
                  <c:v>0.13020000000000001</c:v>
                </c:pt>
                <c:pt idx="218" formatCode="General">
                  <c:v>0.1308</c:v>
                </c:pt>
                <c:pt idx="219" formatCode="General">
                  <c:v>0.13139999999999999</c:v>
                </c:pt>
                <c:pt idx="220" formatCode="General">
                  <c:v>0.13200000000000001</c:v>
                </c:pt>
                <c:pt idx="221" formatCode="General">
                  <c:v>0.1326</c:v>
                </c:pt>
                <c:pt idx="222" formatCode="General">
                  <c:v>0.13320000000000001</c:v>
                </c:pt>
                <c:pt idx="223" formatCode="General">
                  <c:v>0.1338</c:v>
                </c:pt>
                <c:pt idx="224" formatCode="General">
                  <c:v>0.13439999999999999</c:v>
                </c:pt>
                <c:pt idx="225" formatCode="General">
                  <c:v>0.13500000000000001</c:v>
                </c:pt>
                <c:pt idx="226" formatCode="General">
                  <c:v>0.1356</c:v>
                </c:pt>
                <c:pt idx="227" formatCode="General">
                  <c:v>0.13619999999999999</c:v>
                </c:pt>
                <c:pt idx="228" formatCode="General">
                  <c:v>0.1368</c:v>
                </c:pt>
                <c:pt idx="229" formatCode="General">
                  <c:v>0.13739999999999999</c:v>
                </c:pt>
                <c:pt idx="230" formatCode="General">
                  <c:v>0.13800000000000001</c:v>
                </c:pt>
                <c:pt idx="231" formatCode="General">
                  <c:v>0.1386</c:v>
                </c:pt>
                <c:pt idx="232" formatCode="General">
                  <c:v>0.13919999999999999</c:v>
                </c:pt>
                <c:pt idx="233" formatCode="General">
                  <c:v>0.13980000000000001</c:v>
                </c:pt>
                <c:pt idx="234" formatCode="General">
                  <c:v>0.1404</c:v>
                </c:pt>
                <c:pt idx="235" formatCode="General">
                  <c:v>0.14099999999999999</c:v>
                </c:pt>
                <c:pt idx="236" formatCode="General">
                  <c:v>0.1416</c:v>
                </c:pt>
                <c:pt idx="237" formatCode="General">
                  <c:v>0.14219999999999999</c:v>
                </c:pt>
                <c:pt idx="238" formatCode="General">
                  <c:v>0.14280000000000001</c:v>
                </c:pt>
                <c:pt idx="239" formatCode="General">
                  <c:v>0.1434</c:v>
                </c:pt>
                <c:pt idx="240" formatCode="General">
                  <c:v>0.14399999999999999</c:v>
                </c:pt>
                <c:pt idx="241" formatCode="General">
                  <c:v>0.14460000000000001</c:v>
                </c:pt>
                <c:pt idx="242" formatCode="General">
                  <c:v>0.1452</c:v>
                </c:pt>
                <c:pt idx="243" formatCode="General">
                  <c:v>0.14580000000000001</c:v>
                </c:pt>
                <c:pt idx="244" formatCode="General">
                  <c:v>0.1464</c:v>
                </c:pt>
                <c:pt idx="245" formatCode="General">
                  <c:v>0.14699999999999999</c:v>
                </c:pt>
                <c:pt idx="246" formatCode="General">
                  <c:v>0.14760000000000001</c:v>
                </c:pt>
                <c:pt idx="247" formatCode="General">
                  <c:v>0.1482</c:v>
                </c:pt>
                <c:pt idx="248" formatCode="General">
                  <c:v>0.14879999999999999</c:v>
                </c:pt>
                <c:pt idx="249" formatCode="General">
                  <c:v>0.14940000000000001</c:v>
                </c:pt>
                <c:pt idx="250" formatCode="General">
                  <c:v>0.15</c:v>
                </c:pt>
                <c:pt idx="251" formatCode="General">
                  <c:v>0.15060000000000001</c:v>
                </c:pt>
                <c:pt idx="252" formatCode="General">
                  <c:v>0.1512</c:v>
                </c:pt>
                <c:pt idx="253" formatCode="General">
                  <c:v>0.15179999999999999</c:v>
                </c:pt>
                <c:pt idx="254" formatCode="General">
                  <c:v>0.15240000000000001</c:v>
                </c:pt>
                <c:pt idx="255" formatCode="General">
                  <c:v>0.153</c:v>
                </c:pt>
                <c:pt idx="256" formatCode="General">
                  <c:v>0.15359999999999999</c:v>
                </c:pt>
                <c:pt idx="257" formatCode="General">
                  <c:v>0.1542</c:v>
                </c:pt>
                <c:pt idx="258" formatCode="General">
                  <c:v>0.15479999999999999</c:v>
                </c:pt>
                <c:pt idx="259" formatCode="General">
                  <c:v>0.15540000000000001</c:v>
                </c:pt>
                <c:pt idx="260" formatCode="General">
                  <c:v>0.156</c:v>
                </c:pt>
                <c:pt idx="261" formatCode="General">
                  <c:v>0.15659999999999999</c:v>
                </c:pt>
                <c:pt idx="262" formatCode="General">
                  <c:v>0.15720000000000001</c:v>
                </c:pt>
                <c:pt idx="263" formatCode="General">
                  <c:v>0.1578</c:v>
                </c:pt>
                <c:pt idx="264" formatCode="General">
                  <c:v>0.15840000000000001</c:v>
                </c:pt>
                <c:pt idx="265" formatCode="General">
                  <c:v>0.159</c:v>
                </c:pt>
                <c:pt idx="266" formatCode="General">
                  <c:v>0.15959999999999999</c:v>
                </c:pt>
                <c:pt idx="267" formatCode="General">
                  <c:v>0.16020000000000001</c:v>
                </c:pt>
                <c:pt idx="268" formatCode="General">
                  <c:v>0.1608</c:v>
                </c:pt>
                <c:pt idx="269" formatCode="General">
                  <c:v>0.16139999999999999</c:v>
                </c:pt>
                <c:pt idx="270" formatCode="General">
                  <c:v>0.16200000000000001</c:v>
                </c:pt>
                <c:pt idx="271" formatCode="General">
                  <c:v>0.16259999999999999</c:v>
                </c:pt>
                <c:pt idx="272" formatCode="General">
                  <c:v>0.16320000000000001</c:v>
                </c:pt>
                <c:pt idx="273" formatCode="General">
                  <c:v>0.1638</c:v>
                </c:pt>
                <c:pt idx="274" formatCode="General">
                  <c:v>0.16439999999999999</c:v>
                </c:pt>
                <c:pt idx="275" formatCode="General">
                  <c:v>0.16500000000000001</c:v>
                </c:pt>
                <c:pt idx="276" formatCode="General">
                  <c:v>0.1656</c:v>
                </c:pt>
                <c:pt idx="277" formatCode="General">
                  <c:v>0.16619999999999999</c:v>
                </c:pt>
                <c:pt idx="278" formatCode="General">
                  <c:v>0.1668</c:v>
                </c:pt>
                <c:pt idx="279" formatCode="General">
                  <c:v>0.16739999999999999</c:v>
                </c:pt>
                <c:pt idx="280" formatCode="General">
                  <c:v>0.16800000000000001</c:v>
                </c:pt>
                <c:pt idx="281" formatCode="General">
                  <c:v>0.1686</c:v>
                </c:pt>
                <c:pt idx="282" formatCode="General">
                  <c:v>0.16919999999999999</c:v>
                </c:pt>
                <c:pt idx="283" formatCode="General">
                  <c:v>0.16980000000000001</c:v>
                </c:pt>
                <c:pt idx="284" formatCode="General">
                  <c:v>0.1704</c:v>
                </c:pt>
                <c:pt idx="285" formatCode="General">
                  <c:v>0.17100000000000001</c:v>
                </c:pt>
                <c:pt idx="286" formatCode="General">
                  <c:v>0.1716</c:v>
                </c:pt>
                <c:pt idx="287" formatCode="General">
                  <c:v>0.17219999999999999</c:v>
                </c:pt>
                <c:pt idx="288" formatCode="General">
                  <c:v>0.17280000000000001</c:v>
                </c:pt>
                <c:pt idx="289" formatCode="General">
                  <c:v>0.1734</c:v>
                </c:pt>
                <c:pt idx="290" formatCode="General">
                  <c:v>0.17399999999999999</c:v>
                </c:pt>
                <c:pt idx="291" formatCode="General">
                  <c:v>0.17460000000000001</c:v>
                </c:pt>
                <c:pt idx="292" formatCode="General">
                  <c:v>0.17519999999999999</c:v>
                </c:pt>
                <c:pt idx="293" formatCode="General">
                  <c:v>0.17580000000000001</c:v>
                </c:pt>
                <c:pt idx="294" formatCode="General">
                  <c:v>0.1764</c:v>
                </c:pt>
                <c:pt idx="295" formatCode="General">
                  <c:v>0.17699999999999999</c:v>
                </c:pt>
                <c:pt idx="296" formatCode="General">
                  <c:v>0.17760000000000001</c:v>
                </c:pt>
                <c:pt idx="297" formatCode="General">
                  <c:v>0.1782</c:v>
                </c:pt>
                <c:pt idx="298" formatCode="General">
                  <c:v>0.17879999999999999</c:v>
                </c:pt>
                <c:pt idx="299" formatCode="General">
                  <c:v>0.1794</c:v>
                </c:pt>
                <c:pt idx="300" formatCode="General">
                  <c:v>0.18</c:v>
                </c:pt>
                <c:pt idx="301" formatCode="General">
                  <c:v>0.18060000000000001</c:v>
                </c:pt>
                <c:pt idx="302" formatCode="General">
                  <c:v>0.1812</c:v>
                </c:pt>
                <c:pt idx="303" formatCode="General">
                  <c:v>0.18179999999999999</c:v>
                </c:pt>
                <c:pt idx="304" formatCode="General">
                  <c:v>0.18240000000000001</c:v>
                </c:pt>
                <c:pt idx="305" formatCode="General">
                  <c:v>0.183</c:v>
                </c:pt>
                <c:pt idx="306" formatCode="General">
                  <c:v>0.18360000000000001</c:v>
                </c:pt>
                <c:pt idx="307" formatCode="General">
                  <c:v>0.1842</c:v>
                </c:pt>
                <c:pt idx="308" formatCode="General">
                  <c:v>0.18479999999999999</c:v>
                </c:pt>
                <c:pt idx="309" formatCode="General">
                  <c:v>0.18540000000000001</c:v>
                </c:pt>
                <c:pt idx="310" formatCode="General">
                  <c:v>0.186</c:v>
                </c:pt>
                <c:pt idx="311" formatCode="General">
                  <c:v>0.18659999999999999</c:v>
                </c:pt>
                <c:pt idx="312" formatCode="General">
                  <c:v>0.18720000000000001</c:v>
                </c:pt>
                <c:pt idx="313" formatCode="General">
                  <c:v>0.18779999999999999</c:v>
                </c:pt>
                <c:pt idx="314" formatCode="General">
                  <c:v>0.18840000000000001</c:v>
                </c:pt>
                <c:pt idx="315" formatCode="General">
                  <c:v>0.189</c:v>
                </c:pt>
                <c:pt idx="316" formatCode="General">
                  <c:v>0.18959999999999999</c:v>
                </c:pt>
                <c:pt idx="317" formatCode="General">
                  <c:v>0.19020000000000001</c:v>
                </c:pt>
                <c:pt idx="318" formatCode="General">
                  <c:v>0.1908</c:v>
                </c:pt>
                <c:pt idx="319" formatCode="General">
                  <c:v>0.19139999999999999</c:v>
                </c:pt>
                <c:pt idx="320" formatCode="General">
                  <c:v>0.192</c:v>
                </c:pt>
                <c:pt idx="321" formatCode="General">
                  <c:v>0.19259999999999999</c:v>
                </c:pt>
                <c:pt idx="322" formatCode="General">
                  <c:v>0.19320000000000001</c:v>
                </c:pt>
                <c:pt idx="323" formatCode="General">
                  <c:v>0.1938</c:v>
                </c:pt>
                <c:pt idx="324" formatCode="General">
                  <c:v>0.19439999999999999</c:v>
                </c:pt>
                <c:pt idx="325" formatCode="General">
                  <c:v>0.19500000000000001</c:v>
                </c:pt>
                <c:pt idx="326" formatCode="General">
                  <c:v>0.1956</c:v>
                </c:pt>
                <c:pt idx="327" formatCode="General">
                  <c:v>0.19620000000000001</c:v>
                </c:pt>
                <c:pt idx="328" formatCode="General">
                  <c:v>0.1968</c:v>
                </c:pt>
                <c:pt idx="329" formatCode="General">
                  <c:v>0.19739999999999999</c:v>
                </c:pt>
                <c:pt idx="330" formatCode="General">
                  <c:v>0.19800000000000001</c:v>
                </c:pt>
                <c:pt idx="331" formatCode="General">
                  <c:v>0.1986</c:v>
                </c:pt>
                <c:pt idx="332" formatCode="General">
                  <c:v>0.19919999999999999</c:v>
                </c:pt>
                <c:pt idx="333" formatCode="General">
                  <c:v>0.19980000000000001</c:v>
                </c:pt>
                <c:pt idx="334" formatCode="General">
                  <c:v>0.20039999999999999</c:v>
                </c:pt>
                <c:pt idx="335" formatCode="General">
                  <c:v>0.20100000000000001</c:v>
                </c:pt>
                <c:pt idx="336" formatCode="General">
                  <c:v>0.2016</c:v>
                </c:pt>
                <c:pt idx="337" formatCode="General">
                  <c:v>0.20219999999999999</c:v>
                </c:pt>
                <c:pt idx="338" formatCode="General">
                  <c:v>0.20280000000000001</c:v>
                </c:pt>
                <c:pt idx="339" formatCode="General">
                  <c:v>0.2034</c:v>
                </c:pt>
                <c:pt idx="340" formatCode="General">
                  <c:v>0.20399999999999999</c:v>
                </c:pt>
                <c:pt idx="341" formatCode="General">
                  <c:v>0.2046</c:v>
                </c:pt>
                <c:pt idx="342" formatCode="General">
                  <c:v>0.20519999999999999</c:v>
                </c:pt>
                <c:pt idx="343" formatCode="General">
                  <c:v>0.20580000000000001</c:v>
                </c:pt>
                <c:pt idx="344" formatCode="General">
                  <c:v>0.2064</c:v>
                </c:pt>
                <c:pt idx="345" formatCode="General">
                  <c:v>0.20699999999999999</c:v>
                </c:pt>
                <c:pt idx="346" formatCode="General">
                  <c:v>0.20760000000000001</c:v>
                </c:pt>
                <c:pt idx="347" formatCode="General">
                  <c:v>0.2082</c:v>
                </c:pt>
                <c:pt idx="348" formatCode="General">
                  <c:v>0.20880000000000001</c:v>
                </c:pt>
                <c:pt idx="349" formatCode="General">
                  <c:v>0.2094</c:v>
                </c:pt>
                <c:pt idx="350" formatCode="General">
                  <c:v>0.21</c:v>
                </c:pt>
                <c:pt idx="351" formatCode="General">
                  <c:v>0.21060000000000001</c:v>
                </c:pt>
                <c:pt idx="352" formatCode="General">
                  <c:v>0.2112</c:v>
                </c:pt>
                <c:pt idx="353" formatCode="General">
                  <c:v>0.21179999999999999</c:v>
                </c:pt>
                <c:pt idx="354" formatCode="General">
                  <c:v>0.21240000000000001</c:v>
                </c:pt>
                <c:pt idx="355" formatCode="General">
                  <c:v>0.21299999999999999</c:v>
                </c:pt>
                <c:pt idx="356" formatCode="General">
                  <c:v>0.21360000000000001</c:v>
                </c:pt>
                <c:pt idx="357" formatCode="General">
                  <c:v>0.2142</c:v>
                </c:pt>
                <c:pt idx="358" formatCode="General">
                  <c:v>0.21479999999999999</c:v>
                </c:pt>
                <c:pt idx="359" formatCode="General">
                  <c:v>0.21540000000000001</c:v>
                </c:pt>
                <c:pt idx="360" formatCode="General">
                  <c:v>0.216</c:v>
                </c:pt>
                <c:pt idx="361" formatCode="General">
                  <c:v>0.21659999999999999</c:v>
                </c:pt>
                <c:pt idx="362" formatCode="General">
                  <c:v>0.2172</c:v>
                </c:pt>
                <c:pt idx="363" formatCode="General">
                  <c:v>0.21779999999999999</c:v>
                </c:pt>
                <c:pt idx="364" formatCode="General">
                  <c:v>0.21840000000000001</c:v>
                </c:pt>
                <c:pt idx="365" formatCode="General">
                  <c:v>0.219</c:v>
                </c:pt>
                <c:pt idx="366" formatCode="General">
                  <c:v>0.21959999999999999</c:v>
                </c:pt>
                <c:pt idx="367" formatCode="General">
                  <c:v>0.22020000000000001</c:v>
                </c:pt>
                <c:pt idx="368" formatCode="General">
                  <c:v>0.2208</c:v>
                </c:pt>
                <c:pt idx="369" formatCode="General">
                  <c:v>0.22140000000000001</c:v>
                </c:pt>
                <c:pt idx="370" formatCode="General">
                  <c:v>0.222</c:v>
                </c:pt>
                <c:pt idx="371" formatCode="General">
                  <c:v>0.22259999999999999</c:v>
                </c:pt>
                <c:pt idx="372" formatCode="General">
                  <c:v>0.22320000000000001</c:v>
                </c:pt>
                <c:pt idx="373" formatCode="General">
                  <c:v>0.2238</c:v>
                </c:pt>
                <c:pt idx="374" formatCode="General">
                  <c:v>0.22439999999999999</c:v>
                </c:pt>
                <c:pt idx="375" formatCode="General">
                  <c:v>0.22500000000000001</c:v>
                </c:pt>
                <c:pt idx="376" formatCode="General">
                  <c:v>0.22559999999999999</c:v>
                </c:pt>
                <c:pt idx="377" formatCode="General">
                  <c:v>0.22620000000000001</c:v>
                </c:pt>
                <c:pt idx="378" formatCode="General">
                  <c:v>0.2268</c:v>
                </c:pt>
                <c:pt idx="379" formatCode="General">
                  <c:v>0.22739999999999999</c:v>
                </c:pt>
                <c:pt idx="380" formatCode="General">
                  <c:v>0.22800000000000001</c:v>
                </c:pt>
                <c:pt idx="381" formatCode="General">
                  <c:v>0.2286</c:v>
                </c:pt>
                <c:pt idx="382" formatCode="General">
                  <c:v>0.22919999999999999</c:v>
                </c:pt>
                <c:pt idx="383" formatCode="General">
                  <c:v>0.2298</c:v>
                </c:pt>
                <c:pt idx="384" formatCode="General">
                  <c:v>0.23039999999999999</c:v>
                </c:pt>
                <c:pt idx="385" formatCode="General">
                  <c:v>0.23100000000000001</c:v>
                </c:pt>
                <c:pt idx="386" formatCode="General">
                  <c:v>0.2316</c:v>
                </c:pt>
                <c:pt idx="387" formatCode="General">
                  <c:v>0.23219999999999999</c:v>
                </c:pt>
                <c:pt idx="388" formatCode="General">
                  <c:v>0.23280000000000001</c:v>
                </c:pt>
                <c:pt idx="389" formatCode="General">
                  <c:v>0.2334</c:v>
                </c:pt>
                <c:pt idx="390" formatCode="General">
                  <c:v>0.23400000000000001</c:v>
                </c:pt>
                <c:pt idx="391" formatCode="General">
                  <c:v>0.2346</c:v>
                </c:pt>
                <c:pt idx="392" formatCode="General">
                  <c:v>0.23519999999999999</c:v>
                </c:pt>
                <c:pt idx="393" formatCode="General">
                  <c:v>0.23580000000000001</c:v>
                </c:pt>
                <c:pt idx="394" formatCode="General">
                  <c:v>0.2364</c:v>
                </c:pt>
                <c:pt idx="395" formatCode="General">
                  <c:v>0.23699999999999999</c:v>
                </c:pt>
                <c:pt idx="396" formatCode="General">
                  <c:v>0.23760000000000001</c:v>
                </c:pt>
                <c:pt idx="397" formatCode="General">
                  <c:v>0.2382</c:v>
                </c:pt>
                <c:pt idx="398" formatCode="General">
                  <c:v>0.23880000000000001</c:v>
                </c:pt>
                <c:pt idx="399" formatCode="General">
                  <c:v>0.2394</c:v>
                </c:pt>
                <c:pt idx="400" formatCode="General">
                  <c:v>0.24</c:v>
                </c:pt>
                <c:pt idx="401" formatCode="General">
                  <c:v>0.24060000000000001</c:v>
                </c:pt>
                <c:pt idx="402" formatCode="General">
                  <c:v>0.2412</c:v>
                </c:pt>
                <c:pt idx="403" formatCode="General">
                  <c:v>0.24179999999999999</c:v>
                </c:pt>
                <c:pt idx="404" formatCode="General">
                  <c:v>0.2424</c:v>
                </c:pt>
                <c:pt idx="405" formatCode="General">
                  <c:v>0.24299999999999999</c:v>
                </c:pt>
                <c:pt idx="406" formatCode="General">
                  <c:v>0.24360000000000001</c:v>
                </c:pt>
                <c:pt idx="407" formatCode="General">
                  <c:v>0.2442</c:v>
                </c:pt>
                <c:pt idx="408" formatCode="General">
                  <c:v>0.24479999999999999</c:v>
                </c:pt>
                <c:pt idx="409" formatCode="General">
                  <c:v>0.24540000000000001</c:v>
                </c:pt>
                <c:pt idx="410" formatCode="General">
                  <c:v>0.246</c:v>
                </c:pt>
                <c:pt idx="411" formatCode="General">
                  <c:v>0.24660000000000001</c:v>
                </c:pt>
                <c:pt idx="412" formatCode="General">
                  <c:v>0.2472</c:v>
                </c:pt>
                <c:pt idx="413" formatCode="General">
                  <c:v>0.24779999999999999</c:v>
                </c:pt>
                <c:pt idx="414" formatCode="General">
                  <c:v>0.24840000000000001</c:v>
                </c:pt>
                <c:pt idx="415" formatCode="General">
                  <c:v>0.249</c:v>
                </c:pt>
                <c:pt idx="416" formatCode="General">
                  <c:v>0.24959999999999999</c:v>
                </c:pt>
                <c:pt idx="417" formatCode="General">
                  <c:v>0.25019999999999998</c:v>
                </c:pt>
                <c:pt idx="418" formatCode="General">
                  <c:v>0.25080000000000002</c:v>
                </c:pt>
                <c:pt idx="419" formatCode="General">
                  <c:v>0.25140000000000001</c:v>
                </c:pt>
                <c:pt idx="420" formatCode="General">
                  <c:v>0.252</c:v>
                </c:pt>
                <c:pt idx="421" formatCode="General">
                  <c:v>0.25259999999999999</c:v>
                </c:pt>
                <c:pt idx="422" formatCode="General">
                  <c:v>0.25319999999999998</c:v>
                </c:pt>
                <c:pt idx="423" formatCode="General">
                  <c:v>0.25380000000000003</c:v>
                </c:pt>
                <c:pt idx="424" formatCode="General">
                  <c:v>0.25440000000000002</c:v>
                </c:pt>
                <c:pt idx="425" formatCode="General">
                  <c:v>0.255</c:v>
                </c:pt>
                <c:pt idx="426" formatCode="General">
                  <c:v>0.25559999999999999</c:v>
                </c:pt>
                <c:pt idx="427" formatCode="General">
                  <c:v>0.25619999999999998</c:v>
                </c:pt>
                <c:pt idx="428" formatCode="General">
                  <c:v>0.25679999999999997</c:v>
                </c:pt>
                <c:pt idx="429" formatCode="General">
                  <c:v>0.25740000000000002</c:v>
                </c:pt>
                <c:pt idx="430" formatCode="General">
                  <c:v>0.25800000000000001</c:v>
                </c:pt>
                <c:pt idx="431" formatCode="General">
                  <c:v>0.2586</c:v>
                </c:pt>
                <c:pt idx="432" formatCode="General">
                  <c:v>0.25919999999999999</c:v>
                </c:pt>
                <c:pt idx="433" formatCode="General">
                  <c:v>0.25979999999999998</c:v>
                </c:pt>
                <c:pt idx="434" formatCode="General">
                  <c:v>0.26040000000000002</c:v>
                </c:pt>
                <c:pt idx="435" formatCode="General">
                  <c:v>0.26100000000000001</c:v>
                </c:pt>
                <c:pt idx="436" formatCode="General">
                  <c:v>0.2616</c:v>
                </c:pt>
                <c:pt idx="437" formatCode="General">
                  <c:v>0.26219999999999999</c:v>
                </c:pt>
                <c:pt idx="438" formatCode="General">
                  <c:v>0.26279999999999998</c:v>
                </c:pt>
                <c:pt idx="439" formatCode="General">
                  <c:v>0.26340000000000002</c:v>
                </c:pt>
                <c:pt idx="440" formatCode="General">
                  <c:v>0.26400000000000001</c:v>
                </c:pt>
                <c:pt idx="441" formatCode="General">
                  <c:v>0.2646</c:v>
                </c:pt>
                <c:pt idx="442" formatCode="General">
                  <c:v>0.26519999999999999</c:v>
                </c:pt>
                <c:pt idx="443" formatCode="General">
                  <c:v>0.26579999999999998</c:v>
                </c:pt>
                <c:pt idx="444" formatCode="General">
                  <c:v>0.26640000000000003</c:v>
                </c:pt>
                <c:pt idx="445" formatCode="General">
                  <c:v>0.26700000000000002</c:v>
                </c:pt>
                <c:pt idx="446" formatCode="General">
                  <c:v>0.2676</c:v>
                </c:pt>
                <c:pt idx="447" formatCode="General">
                  <c:v>0.26819999999999999</c:v>
                </c:pt>
                <c:pt idx="448" formatCode="General">
                  <c:v>0.26879999999999998</c:v>
                </c:pt>
                <c:pt idx="449" formatCode="General">
                  <c:v>0.26939999999999997</c:v>
                </c:pt>
                <c:pt idx="450" formatCode="General">
                  <c:v>0.27</c:v>
                </c:pt>
                <c:pt idx="451" formatCode="General">
                  <c:v>0.27060000000000001</c:v>
                </c:pt>
                <c:pt idx="452" formatCode="General">
                  <c:v>0.2712</c:v>
                </c:pt>
                <c:pt idx="453" formatCode="General">
                  <c:v>0.27179999999999999</c:v>
                </c:pt>
                <c:pt idx="454" formatCode="General">
                  <c:v>0.27239999999999998</c:v>
                </c:pt>
                <c:pt idx="455" formatCode="General">
                  <c:v>0.27300000000000002</c:v>
                </c:pt>
                <c:pt idx="456" formatCode="General">
                  <c:v>0.27360000000000001</c:v>
                </c:pt>
                <c:pt idx="457" formatCode="General">
                  <c:v>0.2742</c:v>
                </c:pt>
                <c:pt idx="458" formatCode="General">
                  <c:v>0.27479999999999999</c:v>
                </c:pt>
                <c:pt idx="459" formatCode="General">
                  <c:v>0.27539999999999998</c:v>
                </c:pt>
                <c:pt idx="460" formatCode="General">
                  <c:v>0.27600000000000002</c:v>
                </c:pt>
                <c:pt idx="461" formatCode="General">
                  <c:v>0.27660000000000001</c:v>
                </c:pt>
                <c:pt idx="462" formatCode="General">
                  <c:v>0.2772</c:v>
                </c:pt>
                <c:pt idx="463" formatCode="General">
                  <c:v>0.27779999999999999</c:v>
                </c:pt>
                <c:pt idx="464" formatCode="General">
                  <c:v>0.27839999999999998</c:v>
                </c:pt>
                <c:pt idx="465" formatCode="General">
                  <c:v>0.27900000000000003</c:v>
                </c:pt>
                <c:pt idx="466" formatCode="General">
                  <c:v>0.27960000000000002</c:v>
                </c:pt>
                <c:pt idx="467" formatCode="General">
                  <c:v>0.2802</c:v>
                </c:pt>
                <c:pt idx="468" formatCode="General">
                  <c:v>0.28079999999999999</c:v>
                </c:pt>
                <c:pt idx="469" formatCode="General">
                  <c:v>0.28139999999999998</c:v>
                </c:pt>
                <c:pt idx="470" formatCode="General">
                  <c:v>0.28199999999999997</c:v>
                </c:pt>
                <c:pt idx="471" formatCode="General">
                  <c:v>0.28260000000000002</c:v>
                </c:pt>
                <c:pt idx="472" formatCode="General">
                  <c:v>0.28320000000000001</c:v>
                </c:pt>
                <c:pt idx="473" formatCode="General">
                  <c:v>0.2838</c:v>
                </c:pt>
                <c:pt idx="474" formatCode="General">
                  <c:v>0.28439999999999999</c:v>
                </c:pt>
                <c:pt idx="475" formatCode="General">
                  <c:v>0.28499999999999998</c:v>
                </c:pt>
                <c:pt idx="476" formatCode="General">
                  <c:v>0.28560000000000002</c:v>
                </c:pt>
                <c:pt idx="477" formatCode="General">
                  <c:v>0.28620000000000001</c:v>
                </c:pt>
                <c:pt idx="478" formatCode="General">
                  <c:v>0.2868</c:v>
                </c:pt>
                <c:pt idx="479" formatCode="General">
                  <c:v>0.28739999999999999</c:v>
                </c:pt>
                <c:pt idx="480" formatCode="General">
                  <c:v>0.28799999999999998</c:v>
                </c:pt>
                <c:pt idx="481" formatCode="General">
                  <c:v>0.28860000000000002</c:v>
                </c:pt>
                <c:pt idx="482" formatCode="General">
                  <c:v>0.28920000000000001</c:v>
                </c:pt>
                <c:pt idx="483" formatCode="General">
                  <c:v>0.2898</c:v>
                </c:pt>
                <c:pt idx="484" formatCode="General">
                  <c:v>0.29039999999999999</c:v>
                </c:pt>
                <c:pt idx="485" formatCode="General">
                  <c:v>0.29099999999999998</c:v>
                </c:pt>
                <c:pt idx="486" formatCode="General">
                  <c:v>0.29160000000000003</c:v>
                </c:pt>
                <c:pt idx="487" formatCode="General">
                  <c:v>0.29220000000000002</c:v>
                </c:pt>
                <c:pt idx="488" formatCode="General">
                  <c:v>0.2928</c:v>
                </c:pt>
                <c:pt idx="489" formatCode="General">
                  <c:v>0.29339999999999999</c:v>
                </c:pt>
                <c:pt idx="490" formatCode="General">
                  <c:v>0.29399999999999998</c:v>
                </c:pt>
                <c:pt idx="491" formatCode="General">
                  <c:v>0.29459999999999997</c:v>
                </c:pt>
                <c:pt idx="492" formatCode="General">
                  <c:v>0.29520000000000002</c:v>
                </c:pt>
                <c:pt idx="493" formatCode="General">
                  <c:v>0.29580000000000001</c:v>
                </c:pt>
                <c:pt idx="494" formatCode="General">
                  <c:v>0.2964</c:v>
                </c:pt>
                <c:pt idx="495" formatCode="General">
                  <c:v>0.29699999999999999</c:v>
                </c:pt>
                <c:pt idx="496" formatCode="General">
                  <c:v>0.29759999999999998</c:v>
                </c:pt>
                <c:pt idx="497" formatCode="General">
                  <c:v>0.29820000000000002</c:v>
                </c:pt>
              </c:numCache>
            </c:numRef>
          </c:xVal>
          <c:yVal>
            <c:numRef>
              <c:f>'CURVATURE-DATA'!$AS$6:$AS$476</c:f>
              <c:numCache>
                <c:formatCode>General</c:formatCode>
                <c:ptCount val="471"/>
                <c:pt idx="0">
                  <c:v>0</c:v>
                </c:pt>
                <c:pt idx="1">
                  <c:v>3.2299548193334999</c:v>
                </c:pt>
                <c:pt idx="2">
                  <c:v>5.7321808931112201</c:v>
                </c:pt>
                <c:pt idx="3">
                  <c:v>4.8021306225341203</c:v>
                </c:pt>
                <c:pt idx="4">
                  <c:v>4.7495817598629397</c:v>
                </c:pt>
                <c:pt idx="5">
                  <c:v>5.2669542205361504</c:v>
                </c:pt>
                <c:pt idx="6">
                  <c:v>5.9844091855814998</c:v>
                </c:pt>
                <c:pt idx="7">
                  <c:v>6.8084520965057198</c:v>
                </c:pt>
                <c:pt idx="8">
                  <c:v>7.6339595852885296</c:v>
                </c:pt>
                <c:pt idx="9">
                  <c:v>8.5009089279689007</c:v>
                </c:pt>
                <c:pt idx="10">
                  <c:v>9.3971083939637605</c:v>
                </c:pt>
                <c:pt idx="11">
                  <c:v>10.281306204185199</c:v>
                </c:pt>
                <c:pt idx="12">
                  <c:v>11.187792135730099</c:v>
                </c:pt>
                <c:pt idx="13">
                  <c:v>12.0784648391848</c:v>
                </c:pt>
                <c:pt idx="14">
                  <c:v>12.980336889726701</c:v>
                </c:pt>
                <c:pt idx="15">
                  <c:v>13.878940819280899</c:v>
                </c:pt>
                <c:pt idx="16">
                  <c:v>14.788329793206101</c:v>
                </c:pt>
                <c:pt idx="17">
                  <c:v>15.6849265339402</c:v>
                </c:pt>
                <c:pt idx="18">
                  <c:v>16.579984709425599</c:v>
                </c:pt>
                <c:pt idx="19">
                  <c:v>17.477654584579501</c:v>
                </c:pt>
                <c:pt idx="20">
                  <c:v>18.373819190448</c:v>
                </c:pt>
                <c:pt idx="21">
                  <c:v>19.263237153510602</c:v>
                </c:pt>
                <c:pt idx="22">
                  <c:v>20.149006135683301</c:v>
                </c:pt>
                <c:pt idx="23">
                  <c:v>21.040573315165702</c:v>
                </c:pt>
                <c:pt idx="24">
                  <c:v>21.922864976384201</c:v>
                </c:pt>
                <c:pt idx="25">
                  <c:v>22.8099949013823</c:v>
                </c:pt>
                <c:pt idx="26">
                  <c:v>23.695063921331698</c:v>
                </c:pt>
                <c:pt idx="27">
                  <c:v>24.571766987393499</c:v>
                </c:pt>
                <c:pt idx="28">
                  <c:v>25.452495662365699</c:v>
                </c:pt>
                <c:pt idx="29">
                  <c:v>26.3311785708418</c:v>
                </c:pt>
                <c:pt idx="30">
                  <c:v>27.207820724702199</c:v>
                </c:pt>
                <c:pt idx="31">
                  <c:v>28.076985361092198</c:v>
                </c:pt>
                <c:pt idx="32">
                  <c:v>28.9493854327579</c:v>
                </c:pt>
                <c:pt idx="33">
                  <c:v>29.786075138877798</c:v>
                </c:pt>
                <c:pt idx="34">
                  <c:v>30.6505412795034</c:v>
                </c:pt>
                <c:pt idx="35">
                  <c:v>31.397650235486498</c:v>
                </c:pt>
                <c:pt idx="36">
                  <c:v>31.607873198470099</c:v>
                </c:pt>
                <c:pt idx="37">
                  <c:v>31.906501733098501</c:v>
                </c:pt>
                <c:pt idx="38">
                  <c:v>32.113286229588198</c:v>
                </c:pt>
                <c:pt idx="39">
                  <c:v>32.4094984387091</c:v>
                </c:pt>
                <c:pt idx="40">
                  <c:v>32.703870226084099</c:v>
                </c:pt>
                <c:pt idx="41">
                  <c:v>32.904684369954403</c:v>
                </c:pt>
                <c:pt idx="42">
                  <c:v>33.192976098091798</c:v>
                </c:pt>
                <c:pt idx="43">
                  <c:v>33.4795817390061</c:v>
                </c:pt>
                <c:pt idx="44">
                  <c:v>33.677182031088499</c:v>
                </c:pt>
                <c:pt idx="45">
                  <c:v>33.954711902736399</c:v>
                </c:pt>
                <c:pt idx="46">
                  <c:v>34.234401229172597</c:v>
                </c:pt>
                <c:pt idx="47">
                  <c:v>34.512551582701903</c:v>
                </c:pt>
                <c:pt idx="48">
                  <c:v>34.706322905769099</c:v>
                </c:pt>
                <c:pt idx="49">
                  <c:v>34.980038175153098</c:v>
                </c:pt>
                <c:pt idx="50">
                  <c:v>35.252347605673798</c:v>
                </c:pt>
                <c:pt idx="51">
                  <c:v>35.523254315681903</c:v>
                </c:pt>
                <c:pt idx="52">
                  <c:v>35.7167147794434</c:v>
                </c:pt>
                <c:pt idx="53">
                  <c:v>35.983961189688102</c:v>
                </c:pt>
                <c:pt idx="54">
                  <c:v>36.249928201712301</c:v>
                </c:pt>
                <c:pt idx="55">
                  <c:v>36.5146185850043</c:v>
                </c:pt>
                <c:pt idx="56">
                  <c:v>36.7780351007411</c:v>
                </c:pt>
                <c:pt idx="57">
                  <c:v>37.040180501820601</c:v>
                </c:pt>
                <c:pt idx="58">
                  <c:v>37.230163374290797</c:v>
                </c:pt>
                <c:pt idx="59">
                  <c:v>37.489520917252499</c:v>
                </c:pt>
                <c:pt idx="60">
                  <c:v>37.747720867384899</c:v>
                </c:pt>
                <c:pt idx="61">
                  <c:v>38.004765665287501</c:v>
                </c:pt>
                <c:pt idx="62">
                  <c:v>38.260657744426702</c:v>
                </c:pt>
                <c:pt idx="63">
                  <c:v>38.515399531162103</c:v>
                </c:pt>
                <c:pt idx="64">
                  <c:v>38.712906590124902</c:v>
                </c:pt>
                <c:pt idx="65">
                  <c:v>38.965732278206403</c:v>
                </c:pt>
                <c:pt idx="66">
                  <c:v>39.2175121039893</c:v>
                </c:pt>
                <c:pt idx="67">
                  <c:v>39.4682482145178</c:v>
                </c:pt>
                <c:pt idx="68">
                  <c:v>39.717942750726003</c:v>
                </c:pt>
                <c:pt idx="69">
                  <c:v>39.966597847460299</c:v>
                </c:pt>
                <c:pt idx="70">
                  <c:v>40.214215633501802</c:v>
                </c:pt>
                <c:pt idx="71">
                  <c:v>40.460798231588399</c:v>
                </c:pt>
                <c:pt idx="72">
                  <c:v>40.7063477584366</c:v>
                </c:pt>
                <c:pt idx="73">
                  <c:v>40.950866324763801</c:v>
                </c:pt>
                <c:pt idx="74">
                  <c:v>41.194356035309603</c:v>
                </c:pt>
                <c:pt idx="75">
                  <c:v>41.4368189888581</c:v>
                </c:pt>
                <c:pt idx="76">
                  <c:v>41.643828321198498</c:v>
                </c:pt>
                <c:pt idx="77">
                  <c:v>41.885661906730498</c:v>
                </c:pt>
                <c:pt idx="78">
                  <c:v>42.126563280899099</c:v>
                </c:pt>
                <c:pt idx="79">
                  <c:v>42.366534297929</c:v>
                </c:pt>
                <c:pt idx="80">
                  <c:v>42.6034994037228</c:v>
                </c:pt>
                <c:pt idx="81">
                  <c:v>42.841589281179303</c:v>
                </c:pt>
                <c:pt idx="82">
                  <c:v>43.078754333571801</c:v>
                </c:pt>
                <c:pt idx="83">
                  <c:v>43.314996394785702</c:v>
                </c:pt>
                <c:pt idx="84">
                  <c:v>43.550317293666403</c:v>
                </c:pt>
                <c:pt idx="85">
                  <c:v>43.784718854037003</c:v>
                </c:pt>
                <c:pt idx="86">
                  <c:v>44.018202894716403</c:v>
                </c:pt>
                <c:pt idx="87">
                  <c:v>44.250771229536198</c:v>
                </c:pt>
                <c:pt idx="88">
                  <c:v>44.482425667359102</c:v>
                </c:pt>
                <c:pt idx="89">
                  <c:v>44.7131680120957</c:v>
                </c:pt>
                <c:pt idx="90">
                  <c:v>44.943000062722398</c:v>
                </c:pt>
                <c:pt idx="91">
                  <c:v>45.171923613298098</c:v>
                </c:pt>
                <c:pt idx="92">
                  <c:v>45.3999404529822</c:v>
                </c:pt>
                <c:pt idx="93">
                  <c:v>45.627052366051302</c:v>
                </c:pt>
                <c:pt idx="94">
                  <c:v>45.853261131916398</c:v>
                </c:pt>
                <c:pt idx="95">
                  <c:v>46.0785685251399</c:v>
                </c:pt>
                <c:pt idx="96">
                  <c:v>46.302976315452703</c:v>
                </c:pt>
                <c:pt idx="97">
                  <c:v>46.526486267770899</c:v>
                </c:pt>
                <c:pt idx="98">
                  <c:v>46.749100142212598</c:v>
                </c:pt>
                <c:pt idx="99">
                  <c:v>46.9708196941151</c:v>
                </c:pt>
                <c:pt idx="100">
                  <c:v>47.191646674050702</c:v>
                </c:pt>
                <c:pt idx="101">
                  <c:v>47.411582827844299</c:v>
                </c:pt>
                <c:pt idx="102">
                  <c:v>47.630629896588999</c:v>
                </c:pt>
                <c:pt idx="103">
                  <c:v>47.848789616663304</c:v>
                </c:pt>
                <c:pt idx="104">
                  <c:v>48.066063719747</c:v>
                </c:pt>
                <c:pt idx="105">
                  <c:v>48.282453932837697</c:v>
                </c:pt>
                <c:pt idx="106">
                  <c:v>48.497961978267099</c:v>
                </c:pt>
                <c:pt idx="107">
                  <c:v>48.712589573717104</c:v>
                </c:pt>
                <c:pt idx="108">
                  <c:v>48.926338432235802</c:v>
                </c:pt>
                <c:pt idx="109">
                  <c:v>49.139210262253798</c:v>
                </c:pt>
                <c:pt idx="110">
                  <c:v>49.289189101872701</c:v>
                </c:pt>
                <c:pt idx="111">
                  <c:v>49.496012108923999</c:v>
                </c:pt>
                <c:pt idx="112">
                  <c:v>49.701882017166099</c:v>
                </c:pt>
                <c:pt idx="113">
                  <c:v>49.906800714255702</c:v>
                </c:pt>
                <c:pt idx="114">
                  <c:v>50.110770082670399</c:v>
                </c:pt>
                <c:pt idx="115">
                  <c:v>50.313791999727499</c:v>
                </c:pt>
                <c:pt idx="116">
                  <c:v>50.515868337601198</c:v>
                </c:pt>
                <c:pt idx="117">
                  <c:v>50.717000963341803</c:v>
                </c:pt>
                <c:pt idx="118">
                  <c:v>50.917191738892903</c:v>
                </c:pt>
                <c:pt idx="119">
                  <c:v>51.116442521109498</c:v>
                </c:pt>
                <c:pt idx="120">
                  <c:v>51.314755161775999</c:v>
                </c:pt>
                <c:pt idx="121">
                  <c:v>51.398617448710397</c:v>
                </c:pt>
                <c:pt idx="122">
                  <c:v>51.589519019620901</c:v>
                </c:pt>
                <c:pt idx="123">
                  <c:v>51.779403818279199</c:v>
                </c:pt>
                <c:pt idx="124">
                  <c:v>51.9682738836512</c:v>
                </c:pt>
                <c:pt idx="125">
                  <c:v>52.1561312490403</c:v>
                </c:pt>
                <c:pt idx="126">
                  <c:v>52.342977942106998</c:v>
                </c:pt>
                <c:pt idx="127">
                  <c:v>52.528815984889299</c:v>
                </c:pt>
                <c:pt idx="128">
                  <c:v>52.5559105806852</c:v>
                </c:pt>
                <c:pt idx="129">
                  <c:v>52.733193084280899</c:v>
                </c:pt>
                <c:pt idx="130">
                  <c:v>52.552433237000301</c:v>
                </c:pt>
                <c:pt idx="131">
                  <c:v>52.372076413169196</c:v>
                </c:pt>
                <c:pt idx="132">
                  <c:v>51.665832177872502</c:v>
                </c:pt>
                <c:pt idx="133">
                  <c:v>51.837278126793997</c:v>
                </c:pt>
                <c:pt idx="134">
                  <c:v>52.006476749799702</c:v>
                </c:pt>
                <c:pt idx="135">
                  <c:v>51.313509339660698</c:v>
                </c:pt>
                <c:pt idx="136">
                  <c:v>51.147195503997501</c:v>
                </c:pt>
                <c:pt idx="137">
                  <c:v>51.315078640320699</c:v>
                </c:pt>
                <c:pt idx="138">
                  <c:v>50.644712473982899</c:v>
                </c:pt>
                <c:pt idx="139">
                  <c:v>50.487194758052702</c:v>
                </c:pt>
                <c:pt idx="140">
                  <c:v>50.652874540833501</c:v>
                </c:pt>
                <c:pt idx="141">
                  <c:v>49.650193860283999</c:v>
                </c:pt>
                <c:pt idx="142">
                  <c:v>49.425990275004203</c:v>
                </c:pt>
                <c:pt idx="143">
                  <c:v>48.827342163060898</c:v>
                </c:pt>
                <c:pt idx="144">
                  <c:v>48.596964493641998</c:v>
                </c:pt>
                <c:pt idx="145">
                  <c:v>46.369824041082502</c:v>
                </c:pt>
                <c:pt idx="146">
                  <c:v>46.137654954840002</c:v>
                </c:pt>
                <c:pt idx="147">
                  <c:v>45.542901275745798</c:v>
                </c:pt>
                <c:pt idx="148">
                  <c:v>43.722470359646998</c:v>
                </c:pt>
                <c:pt idx="149">
                  <c:v>43.487007755364999</c:v>
                </c:pt>
                <c:pt idx="150">
                  <c:v>42.899595826392598</c:v>
                </c:pt>
                <c:pt idx="151">
                  <c:v>42.659724092692599</c:v>
                </c:pt>
                <c:pt idx="152">
                  <c:v>40.8825806669849</c:v>
                </c:pt>
                <c:pt idx="153">
                  <c:v>40.643268829631197</c:v>
                </c:pt>
                <c:pt idx="154">
                  <c:v>40.401990740706502</c:v>
                </c:pt>
                <c:pt idx="155">
                  <c:v>39.820836245731897</c:v>
                </c:pt>
                <c:pt idx="156">
                  <c:v>38.092173591870697</c:v>
                </c:pt>
                <c:pt idx="157">
                  <c:v>37.851114559476301</c:v>
                </c:pt>
                <c:pt idx="158">
                  <c:v>37.608441272827598</c:v>
                </c:pt>
                <c:pt idx="159">
                  <c:v>37.364194932537998</c:v>
                </c:pt>
                <c:pt idx="160">
                  <c:v>35.680059167165297</c:v>
                </c:pt>
                <c:pt idx="161">
                  <c:v>35.438677779856299</c:v>
                </c:pt>
                <c:pt idx="162">
                  <c:v>35.513169137649598</c:v>
                </c:pt>
                <c:pt idx="163">
                  <c:v>35.268548114344902</c:v>
                </c:pt>
                <c:pt idx="164">
                  <c:v>35.022688692281299</c:v>
                </c:pt>
                <c:pt idx="165">
                  <c:v>33.383116698304001</c:v>
                </c:pt>
                <c:pt idx="166">
                  <c:v>33.141327841430403</c:v>
                </c:pt>
                <c:pt idx="167">
                  <c:v>32.898575752301198</c:v>
                </c:pt>
                <c:pt idx="168">
                  <c:v>32.654901429193004</c:v>
                </c:pt>
                <c:pt idx="169">
                  <c:v>32.7152715190091</c:v>
                </c:pt>
                <c:pt idx="170">
                  <c:v>31.1256205678005</c:v>
                </c:pt>
                <c:pt idx="171">
                  <c:v>30.8854281628881</c:v>
                </c:pt>
                <c:pt idx="172">
                  <c:v>30.939734309091399</c:v>
                </c:pt>
                <c:pt idx="173">
                  <c:v>30.6972657555403</c:v>
                </c:pt>
                <c:pt idx="174">
                  <c:v>30.454215197447201</c:v>
                </c:pt>
                <c:pt idx="175">
                  <c:v>29.204742337353501</c:v>
                </c:pt>
                <c:pt idx="176">
                  <c:v>28.9669585470863</c:v>
                </c:pt>
                <c:pt idx="177">
                  <c:v>28.72883339513</c:v>
                </c:pt>
                <c:pt idx="178">
                  <c:v>28.774089987719702</c:v>
                </c:pt>
                <c:pt idx="179">
                  <c:v>28.5341730202035</c:v>
                </c:pt>
                <c:pt idx="180">
                  <c:v>27.323585258225101</c:v>
                </c:pt>
                <c:pt idx="181">
                  <c:v>27.0898261435037</c:v>
                </c:pt>
                <c:pt idx="182">
                  <c:v>27.1297142053409</c:v>
                </c:pt>
                <c:pt idx="183">
                  <c:v>26.8945309288465</c:v>
                </c:pt>
                <c:pt idx="184">
                  <c:v>26.659352894952299</c:v>
                </c:pt>
                <c:pt idx="185">
                  <c:v>26.6962275053178</c:v>
                </c:pt>
                <c:pt idx="186">
                  <c:v>25.526274044573501</c:v>
                </c:pt>
                <c:pt idx="187">
                  <c:v>25.296873348675</c:v>
                </c:pt>
                <c:pt idx="188">
                  <c:v>25.3302920064455</c:v>
                </c:pt>
                <c:pt idx="189">
                  <c:v>25.099897054789</c:v>
                </c:pt>
                <c:pt idx="190">
                  <c:v>25.131823451138001</c:v>
                </c:pt>
                <c:pt idx="191">
                  <c:v>24.9005028970316</c:v>
                </c:pt>
                <c:pt idx="192">
                  <c:v>23.775428974159801</c:v>
                </c:pt>
                <c:pt idx="193">
                  <c:v>23.804207319412601</c:v>
                </c:pt>
                <c:pt idx="194">
                  <c:v>23.579854018019802</c:v>
                </c:pt>
                <c:pt idx="195">
                  <c:v>23.6072803592361</c:v>
                </c:pt>
                <c:pt idx="196">
                  <c:v>23.382370354887801</c:v>
                </c:pt>
                <c:pt idx="197">
                  <c:v>23.4084593156879</c:v>
                </c:pt>
                <c:pt idx="198">
                  <c:v>22.322816622394601</c:v>
                </c:pt>
                <c:pt idx="199">
                  <c:v>22.347205723890301</c:v>
                </c:pt>
                <c:pt idx="200">
                  <c:v>22.129109307053099</c:v>
                </c:pt>
                <c:pt idx="201">
                  <c:v>22.1522814385965</c:v>
                </c:pt>
                <c:pt idx="202">
                  <c:v>21.934005462504199</c:v>
                </c:pt>
                <c:pt idx="203">
                  <c:v>21.9559750668083</c:v>
                </c:pt>
                <c:pt idx="204">
                  <c:v>21.977757325635</c:v>
                </c:pt>
                <c:pt idx="205">
                  <c:v>20.933817400459301</c:v>
                </c:pt>
                <c:pt idx="206">
                  <c:v>20.954129658389899</c:v>
                </c:pt>
                <c:pt idx="207">
                  <c:v>20.742808981071398</c:v>
                </c:pt>
                <c:pt idx="208">
                  <c:v>20.7620342575667</c:v>
                </c:pt>
                <c:pt idx="209">
                  <c:v>20.781096264373801</c:v>
                </c:pt>
                <c:pt idx="210">
                  <c:v>20.5690721649229</c:v>
                </c:pt>
                <c:pt idx="211">
                  <c:v>20.587061887481401</c:v>
                </c:pt>
                <c:pt idx="212">
                  <c:v>20.3753257664393</c:v>
                </c:pt>
                <c:pt idx="213">
                  <c:v>19.6056108086016</c:v>
                </c:pt>
                <c:pt idx="214">
                  <c:v>19.622207696555801</c:v>
                </c:pt>
                <c:pt idx="215">
                  <c:v>19.4184729955435</c:v>
                </c:pt>
                <c:pt idx="216">
                  <c:v>19.434108061094701</c:v>
                </c:pt>
                <c:pt idx="217">
                  <c:v>19.449602017933302</c:v>
                </c:pt>
                <c:pt idx="218">
                  <c:v>19.245660955867201</c:v>
                </c:pt>
                <c:pt idx="219">
                  <c:v>19.260207580464701</c:v>
                </c:pt>
                <c:pt idx="220">
                  <c:v>19.274613612336001</c:v>
                </c:pt>
                <c:pt idx="221">
                  <c:v>18.533933435061702</c:v>
                </c:pt>
                <c:pt idx="222">
                  <c:v>18.337940017472199</c:v>
                </c:pt>
                <c:pt idx="223">
                  <c:v>18.3512211956896</c:v>
                </c:pt>
                <c:pt idx="224">
                  <c:v>18.364380855747999</c:v>
                </c:pt>
                <c:pt idx="225">
                  <c:v>18.168603149079601</c:v>
                </c:pt>
                <c:pt idx="226">
                  <c:v>18.1809218479004</c:v>
                </c:pt>
                <c:pt idx="227">
                  <c:v>18.193119456736401</c:v>
                </c:pt>
                <c:pt idx="228">
                  <c:v>18.205196117847802</c:v>
                </c:pt>
                <c:pt idx="229">
                  <c:v>17.302233852703701</c:v>
                </c:pt>
                <c:pt idx="230">
                  <c:v>17.313363938240599</c:v>
                </c:pt>
                <c:pt idx="231">
                  <c:v>17.324389928666101</c:v>
                </c:pt>
                <c:pt idx="232">
                  <c:v>17.3353119418293</c:v>
                </c:pt>
                <c:pt idx="233">
                  <c:v>17.149201432082801</c:v>
                </c:pt>
                <c:pt idx="234">
                  <c:v>17.1593957069922</c:v>
                </c:pt>
                <c:pt idx="235">
                  <c:v>17.169486357079201</c:v>
                </c:pt>
                <c:pt idx="236">
                  <c:v>17.179473499455899</c:v>
                </c:pt>
                <c:pt idx="237">
                  <c:v>16.993396870518399</c:v>
                </c:pt>
                <c:pt idx="238">
                  <c:v>17.002670075797202</c:v>
                </c:pt>
                <c:pt idx="239">
                  <c:v>16.338605096576099</c:v>
                </c:pt>
                <c:pt idx="240">
                  <c:v>16.347769495307901</c:v>
                </c:pt>
                <c:pt idx="241">
                  <c:v>16.356845526291998</c:v>
                </c:pt>
                <c:pt idx="242">
                  <c:v>16.179789144476398</c:v>
                </c:pt>
                <c:pt idx="243">
                  <c:v>16.188232912642299</c:v>
                </c:pt>
                <c:pt idx="244">
                  <c:v>16.196588600700998</c:v>
                </c:pt>
                <c:pt idx="245">
                  <c:v>16.204856304244299</c:v>
                </c:pt>
                <c:pt idx="246">
                  <c:v>16.2130361187204</c:v>
                </c:pt>
                <c:pt idx="247">
                  <c:v>16.035982393597099</c:v>
                </c:pt>
                <c:pt idx="248">
                  <c:v>16.043543764714801</c:v>
                </c:pt>
                <c:pt idx="249">
                  <c:v>15.415256591613</c:v>
                </c:pt>
                <c:pt idx="250">
                  <c:v>15.422807433939701</c:v>
                </c:pt>
                <c:pt idx="251">
                  <c:v>15.4302837123013</c:v>
                </c:pt>
                <c:pt idx="252">
                  <c:v>15.437685504359299</c:v>
                </c:pt>
                <c:pt idx="253">
                  <c:v>15.445012887663101</c:v>
                </c:pt>
                <c:pt idx="254">
                  <c:v>15.2770896220465</c:v>
                </c:pt>
                <c:pt idx="255">
                  <c:v>15.2838769260765</c:v>
                </c:pt>
                <c:pt idx="256">
                  <c:v>15.2905900533304</c:v>
                </c:pt>
                <c:pt idx="257">
                  <c:v>15.2972290809114</c:v>
                </c:pt>
                <c:pt idx="258">
                  <c:v>15.303794085811999</c:v>
                </c:pt>
                <c:pt idx="259">
                  <c:v>15.1364832000615</c:v>
                </c:pt>
                <c:pt idx="260">
                  <c:v>14.7113461748052</c:v>
                </c:pt>
                <c:pt idx="261">
                  <c:v>14.717889556421399</c:v>
                </c:pt>
                <c:pt idx="262">
                  <c:v>14.559543974286299</c:v>
                </c:pt>
                <c:pt idx="263">
                  <c:v>14.5656225094958</c:v>
                </c:pt>
                <c:pt idx="264">
                  <c:v>14.5716387332</c:v>
                </c:pt>
                <c:pt idx="265">
                  <c:v>14.5775927074371</c:v>
                </c:pt>
                <c:pt idx="266">
                  <c:v>14.5834844941598</c:v>
                </c:pt>
                <c:pt idx="267">
                  <c:v>14.5893141552353</c:v>
                </c:pt>
                <c:pt idx="268">
                  <c:v>14.431662623802501</c:v>
                </c:pt>
                <c:pt idx="269">
                  <c:v>14.4370410461635</c:v>
                </c:pt>
                <c:pt idx="270">
                  <c:v>14.4423575279683</c:v>
                </c:pt>
                <c:pt idx="271">
                  <c:v>14.447612130744099</c:v>
                </c:pt>
                <c:pt idx="272">
                  <c:v>13.890784304250801</c:v>
                </c:pt>
                <c:pt idx="273">
                  <c:v>13.89619438455</c:v>
                </c:pt>
                <c:pt idx="274">
                  <c:v>13.9015526133865</c:v>
                </c:pt>
                <c:pt idx="275">
                  <c:v>13.9068590400821</c:v>
                </c:pt>
                <c:pt idx="276">
                  <c:v>13.9121137138939</c:v>
                </c:pt>
                <c:pt idx="277">
                  <c:v>13.917316684014001</c:v>
                </c:pt>
                <c:pt idx="278">
                  <c:v>13.922467999569699</c:v>
                </c:pt>
                <c:pt idx="279">
                  <c:v>13.9275677096238</c:v>
                </c:pt>
                <c:pt idx="280">
                  <c:v>14.0510376185794</c:v>
                </c:pt>
                <c:pt idx="281">
                  <c:v>14.055758548907299</c:v>
                </c:pt>
                <c:pt idx="282">
                  <c:v>14.0604280205348</c:v>
                </c:pt>
                <c:pt idx="283">
                  <c:v>14.065046082266999</c:v>
                </c:pt>
                <c:pt idx="284">
                  <c:v>14.069612782844899</c:v>
                </c:pt>
                <c:pt idx="285">
                  <c:v>14.3622685272975</c:v>
                </c:pt>
                <c:pt idx="286">
                  <c:v>14.3670560524777</c:v>
                </c:pt>
                <c:pt idx="287">
                  <c:v>14.3718008983318</c:v>
                </c:pt>
                <c:pt idx="288">
                  <c:v>14.3765031035313</c:v>
                </c:pt>
                <c:pt idx="289">
                  <c:v>14.3811627066993</c:v>
                </c:pt>
                <c:pt idx="290">
                  <c:v>14.385779746410501</c:v>
                </c:pt>
                <c:pt idx="291">
                  <c:v>14.390354261191201</c:v>
                </c:pt>
                <c:pt idx="292">
                  <c:v>14.394886289519199</c:v>
                </c:pt>
                <c:pt idx="293">
                  <c:v>14.3993758698244</c:v>
                </c:pt>
                <c:pt idx="294">
                  <c:v>14.4038230404882</c:v>
                </c:pt>
                <c:pt idx="295">
                  <c:v>14.5376936838161</c:v>
                </c:pt>
                <c:pt idx="296">
                  <c:v>14.5418318915253</c:v>
                </c:pt>
                <c:pt idx="297">
                  <c:v>14.545927804449899</c:v>
                </c:pt>
                <c:pt idx="298">
                  <c:v>14.549981460779399</c:v>
                </c:pt>
                <c:pt idx="299">
                  <c:v>14.5539928986561</c:v>
                </c:pt>
                <c:pt idx="300">
                  <c:v>14.7457603398285</c:v>
                </c:pt>
                <c:pt idx="301">
                  <c:v>14.7502513670761</c:v>
                </c:pt>
                <c:pt idx="302">
                  <c:v>14.754707634095</c:v>
                </c:pt>
                <c:pt idx="303">
                  <c:v>14.898494555471199</c:v>
                </c:pt>
                <c:pt idx="304">
                  <c:v>14.902695725905399</c:v>
                </c:pt>
                <c:pt idx="305">
                  <c:v>14.9068622257657</c:v>
                </c:pt>
                <c:pt idx="306">
                  <c:v>14.9109940848658</c:v>
                </c:pt>
                <c:pt idx="307">
                  <c:v>14.915091332984</c:v>
                </c:pt>
                <c:pt idx="308">
                  <c:v>14.919153999862999</c:v>
                </c:pt>
                <c:pt idx="309">
                  <c:v>14.923182115210199</c:v>
                </c:pt>
                <c:pt idx="310">
                  <c:v>14.9271757086977</c:v>
                </c:pt>
                <c:pt idx="311">
                  <c:v>14.931134809962099</c:v>
                </c:pt>
                <c:pt idx="312">
                  <c:v>14.9350594486049</c:v>
                </c:pt>
                <c:pt idx="313">
                  <c:v>14.9389496541925</c:v>
                </c:pt>
                <c:pt idx="314">
                  <c:v>14.942805456256</c:v>
                </c:pt>
                <c:pt idx="315">
                  <c:v>15.0878165196991</c:v>
                </c:pt>
                <c:pt idx="316">
                  <c:v>15.3091289827507</c:v>
                </c:pt>
                <c:pt idx="317">
                  <c:v>15.3132769295357</c:v>
                </c:pt>
                <c:pt idx="318">
                  <c:v>15.3173968635069</c:v>
                </c:pt>
                <c:pt idx="319">
                  <c:v>15.321488807511701</c:v>
                </c:pt>
                <c:pt idx="320">
                  <c:v>15.325552784371901</c:v>
                </c:pt>
                <c:pt idx="321">
                  <c:v>15.3295888168833</c:v>
                </c:pt>
                <c:pt idx="322">
                  <c:v>15.333596927816</c:v>
                </c:pt>
                <c:pt idx="323">
                  <c:v>15.337577139914499</c:v>
                </c:pt>
                <c:pt idx="324">
                  <c:v>15.3415294758975</c:v>
                </c:pt>
                <c:pt idx="325">
                  <c:v>15.3454539584583</c:v>
                </c:pt>
                <c:pt idx="326">
                  <c:v>15.3493506102644</c:v>
                </c:pt>
                <c:pt idx="327">
                  <c:v>15.3532194539578</c:v>
                </c:pt>
                <c:pt idx="328">
                  <c:v>15.357060512155</c:v>
                </c:pt>
                <c:pt idx="329">
                  <c:v>15.5123412422505</c:v>
                </c:pt>
                <c:pt idx="330">
                  <c:v>15.515992588377999</c:v>
                </c:pt>
                <c:pt idx="331">
                  <c:v>15.519616216706099</c:v>
                </c:pt>
                <c:pt idx="332">
                  <c:v>15.523212149749501</c:v>
                </c:pt>
                <c:pt idx="333">
                  <c:v>15.5267804099978</c:v>
                </c:pt>
                <c:pt idx="334">
                  <c:v>15.772365213792501</c:v>
                </c:pt>
                <c:pt idx="335">
                  <c:v>15.7764308690851</c:v>
                </c:pt>
                <c:pt idx="336">
                  <c:v>15.780474229193199</c:v>
                </c:pt>
                <c:pt idx="337">
                  <c:v>15.784495311292901</c:v>
                </c:pt>
                <c:pt idx="338">
                  <c:v>15.788494132541899</c:v>
                </c:pt>
                <c:pt idx="339">
                  <c:v>15.7924707100794</c:v>
                </c:pt>
                <c:pt idx="340">
                  <c:v>15.7964250610265</c:v>
                </c:pt>
                <c:pt idx="341">
                  <c:v>15.800357202486101</c:v>
                </c:pt>
                <c:pt idx="342">
                  <c:v>15.8042671515427</c:v>
                </c:pt>
                <c:pt idx="343">
                  <c:v>15.8081549252627</c:v>
                </c:pt>
                <c:pt idx="344">
                  <c:v>15.8120205406944</c:v>
                </c:pt>
                <c:pt idx="345">
                  <c:v>15.815864014867699</c:v>
                </c:pt>
                <c:pt idx="346">
                  <c:v>15.819685364794701</c:v>
                </c:pt>
                <c:pt idx="347">
                  <c:v>15.823484607469</c:v>
                </c:pt>
                <c:pt idx="348">
                  <c:v>15.8272617598665</c:v>
                </c:pt>
                <c:pt idx="349">
                  <c:v>15.9932290611317</c:v>
                </c:pt>
                <c:pt idx="350">
                  <c:v>15.9969329899192</c:v>
                </c:pt>
                <c:pt idx="351">
                  <c:v>16.0006148792489</c:v>
                </c:pt>
                <c:pt idx="352">
                  <c:v>16.004274746024301</c:v>
                </c:pt>
                <c:pt idx="353">
                  <c:v>16.0079126071312</c:v>
                </c:pt>
                <c:pt idx="354">
                  <c:v>16.2838687894629</c:v>
                </c:pt>
                <c:pt idx="355">
                  <c:v>16.288023382584701</c:v>
                </c:pt>
                <c:pt idx="356">
                  <c:v>16.292160472823099</c:v>
                </c:pt>
                <c:pt idx="357">
                  <c:v>16.296280072871198</c:v>
                </c:pt>
                <c:pt idx="358">
                  <c:v>16.300382195409099</c:v>
                </c:pt>
                <c:pt idx="359">
                  <c:v>16.304466853104501</c:v>
                </c:pt>
                <c:pt idx="360">
                  <c:v>16.308534058612199</c:v>
                </c:pt>
                <c:pt idx="361">
                  <c:v>16.3125838245744</c:v>
                </c:pt>
                <c:pt idx="362">
                  <c:v>16.316616163620498</c:v>
                </c:pt>
                <c:pt idx="363">
                  <c:v>16.3206310883672</c:v>
                </c:pt>
                <c:pt idx="364">
                  <c:v>16.324628611418799</c:v>
                </c:pt>
                <c:pt idx="365">
                  <c:v>16.328608745366601</c:v>
                </c:pt>
                <c:pt idx="366">
                  <c:v>16.332571502789701</c:v>
                </c:pt>
                <c:pt idx="367">
                  <c:v>16.336516896254199</c:v>
                </c:pt>
                <c:pt idx="368">
                  <c:v>16.340444938313901</c:v>
                </c:pt>
                <c:pt idx="369">
                  <c:v>16.3443556415098</c:v>
                </c:pt>
                <c:pt idx="370">
                  <c:v>16.348249018370499</c:v>
                </c:pt>
                <c:pt idx="371">
                  <c:v>16.352125081412101</c:v>
                </c:pt>
                <c:pt idx="372">
                  <c:v>16.355983843137999</c:v>
                </c:pt>
                <c:pt idx="373">
                  <c:v>16.359825316039299</c:v>
                </c:pt>
                <c:pt idx="374">
                  <c:v>16.5402646441913</c:v>
                </c:pt>
                <c:pt idx="375">
                  <c:v>16.5440249014726</c:v>
                </c:pt>
                <c:pt idx="376">
                  <c:v>16.547767907327302</c:v>
                </c:pt>
                <c:pt idx="377">
                  <c:v>16.668822461631098</c:v>
                </c:pt>
                <c:pt idx="378">
                  <c:v>16.673111048504001</c:v>
                </c:pt>
                <c:pt idx="379">
                  <c:v>16.677386111732901</c:v>
                </c:pt>
                <c:pt idx="380">
                  <c:v>16.868208969161099</c:v>
                </c:pt>
                <c:pt idx="381">
                  <c:v>16.872437248414901</c:v>
                </c:pt>
                <c:pt idx="382">
                  <c:v>16.8766520315835</c:v>
                </c:pt>
                <c:pt idx="383">
                  <c:v>16.880853327836</c:v>
                </c:pt>
                <c:pt idx="384">
                  <c:v>16.8850411463326</c:v>
                </c:pt>
                <c:pt idx="385">
                  <c:v>16.889215496224999</c:v>
                </c:pt>
                <c:pt idx="386">
                  <c:v>16.8933763866563</c:v>
                </c:pt>
                <c:pt idx="387">
                  <c:v>16.897523826761098</c:v>
                </c:pt>
                <c:pt idx="388">
                  <c:v>16.9016578256652</c:v>
                </c:pt>
                <c:pt idx="389">
                  <c:v>16.905778392485999</c:v>
                </c:pt>
                <c:pt idx="390">
                  <c:v>16.909885536332201</c:v>
                </c:pt>
                <c:pt idx="391">
                  <c:v>16.913979266304001</c:v>
                </c:pt>
                <c:pt idx="392">
                  <c:v>16.918059591493201</c:v>
                </c:pt>
                <c:pt idx="393">
                  <c:v>16.922126520982701</c:v>
                </c:pt>
                <c:pt idx="394">
                  <c:v>16.926180063847301</c:v>
                </c:pt>
                <c:pt idx="395">
                  <c:v>16.930220229153001</c:v>
                </c:pt>
                <c:pt idx="396">
                  <c:v>16.9342470259575</c:v>
                </c:pt>
                <c:pt idx="397">
                  <c:v>16.9382604633097</c:v>
                </c:pt>
                <c:pt idx="398">
                  <c:v>16.9422605502503</c:v>
                </c:pt>
                <c:pt idx="399">
                  <c:v>16.946247295811499</c:v>
                </c:pt>
                <c:pt idx="400">
                  <c:v>16.9502207090169</c:v>
                </c:pt>
                <c:pt idx="401">
                  <c:v>16.953764279538099</c:v>
                </c:pt>
                <c:pt idx="402">
                  <c:v>16.9577100163675</c:v>
                </c:pt>
                <c:pt idx="403">
                  <c:v>17.290047786692899</c:v>
                </c:pt>
                <c:pt idx="404">
                  <c:v>17.294504343653902</c:v>
                </c:pt>
                <c:pt idx="405">
                  <c:v>17.298950634719599</c:v>
                </c:pt>
                <c:pt idx="406">
                  <c:v>17.303386666405199</c:v>
                </c:pt>
                <c:pt idx="407">
                  <c:v>17.307812445220101</c:v>
                </c:pt>
                <c:pt idx="408">
                  <c:v>17.312227977668101</c:v>
                </c:pt>
                <c:pt idx="409">
                  <c:v>17.316633270247301</c:v>
                </c:pt>
                <c:pt idx="410">
                  <c:v>17.321028329450002</c:v>
                </c:pt>
                <c:pt idx="411">
                  <c:v>17.3254131617628</c:v>
                </c:pt>
                <c:pt idx="412">
                  <c:v>17.329787773666599</c:v>
                </c:pt>
                <c:pt idx="413">
                  <c:v>17.334152171636799</c:v>
                </c:pt>
                <c:pt idx="414">
                  <c:v>17.338506362142901</c:v>
                </c:pt>
                <c:pt idx="415">
                  <c:v>17.342850351648799</c:v>
                </c:pt>
                <c:pt idx="416">
                  <c:v>17.347184146612602</c:v>
                </c:pt>
                <c:pt idx="417">
                  <c:v>17.351507753487098</c:v>
                </c:pt>
                <c:pt idx="418">
                  <c:v>17.355821178719001</c:v>
                </c:pt>
                <c:pt idx="419">
                  <c:v>17.3601244287496</c:v>
                </c:pt>
                <c:pt idx="420">
                  <c:v>17.364417510014501</c:v>
                </c:pt>
                <c:pt idx="421">
                  <c:v>17.3687004289438</c:v>
                </c:pt>
                <c:pt idx="422">
                  <c:v>17.372973191961702</c:v>
                </c:pt>
                <c:pt idx="423">
                  <c:v>17.377235805486901</c:v>
                </c:pt>
                <c:pt idx="424">
                  <c:v>17.3814882759326</c:v>
                </c:pt>
                <c:pt idx="425">
                  <c:v>17.385730609706201</c:v>
                </c:pt>
                <c:pt idx="426">
                  <c:v>17.389962813209699</c:v>
                </c:pt>
                <c:pt idx="427">
                  <c:v>17.394184892839199</c:v>
                </c:pt>
                <c:pt idx="428">
                  <c:v>17.398396854985499</c:v>
                </c:pt>
                <c:pt idx="429">
                  <c:v>17.4025987060337</c:v>
                </c:pt>
                <c:pt idx="430">
                  <c:v>17.4067904523633</c:v>
                </c:pt>
                <c:pt idx="431">
                  <c:v>17.4109721003482</c:v>
                </c:pt>
                <c:pt idx="432">
                  <c:v>17.415143656356801</c:v>
                </c:pt>
                <c:pt idx="433">
                  <c:v>17.775252554738501</c:v>
                </c:pt>
                <c:pt idx="434">
                  <c:v>17.7799240015854</c:v>
                </c:pt>
                <c:pt idx="435">
                  <c:v>17.784587813849502</c:v>
                </c:pt>
                <c:pt idx="436">
                  <c:v>17.789243996030301</c:v>
                </c:pt>
                <c:pt idx="437">
                  <c:v>17.7938925526235</c:v>
                </c:pt>
                <c:pt idx="438">
                  <c:v>17.798533488121102</c:v>
                </c:pt>
                <c:pt idx="439">
                  <c:v>17.8031668070116</c:v>
                </c:pt>
                <c:pt idx="440">
                  <c:v>17.807792513779599</c:v>
                </c:pt>
                <c:pt idx="441">
                  <c:v>17.812410612906302</c:v>
                </c:pt>
                <c:pt idx="442">
                  <c:v>17.817021108869</c:v>
                </c:pt>
                <c:pt idx="443">
                  <c:v>17.821624006141601</c:v>
                </c:pt>
                <c:pt idx="444">
                  <c:v>17.826219309194101</c:v>
                </c:pt>
                <c:pt idx="445">
                  <c:v>17.830807022493101</c:v>
                </c:pt>
                <c:pt idx="446">
                  <c:v>17.835387150501401</c:v>
                </c:pt>
                <c:pt idx="447">
                  <c:v>17.839959697678299</c:v>
                </c:pt>
                <c:pt idx="448">
                  <c:v>17.844524668479199</c:v>
                </c:pt>
                <c:pt idx="449">
                  <c:v>17.8490820673561</c:v>
                </c:pt>
                <c:pt idx="450">
                  <c:v>17.853631898757499</c:v>
                </c:pt>
                <c:pt idx="451">
                  <c:v>17.858174167127899</c:v>
                </c:pt>
                <c:pt idx="452">
                  <c:v>17.862708876908599</c:v>
                </c:pt>
                <c:pt idx="453">
                  <c:v>17.867236032536901</c:v>
                </c:pt>
                <c:pt idx="454">
                  <c:v>17.8717556384467</c:v>
                </c:pt>
                <c:pt idx="455">
                  <c:v>17.8762676990684</c:v>
                </c:pt>
                <c:pt idx="456">
                  <c:v>17.880772218828501</c:v>
                </c:pt>
                <c:pt idx="457">
                  <c:v>17.885269202150202</c:v>
                </c:pt>
                <c:pt idx="458">
                  <c:v>17.889758653453001</c:v>
                </c:pt>
                <c:pt idx="459">
                  <c:v>17.894240577152701</c:v>
                </c:pt>
                <c:pt idx="460">
                  <c:v>17.898714977661601</c:v>
                </c:pt>
                <c:pt idx="461">
                  <c:v>17.9031818593885</c:v>
                </c:pt>
                <c:pt idx="462">
                  <c:v>17.907641226738502</c:v>
                </c:pt>
                <c:pt idx="463">
                  <c:v>17.912093084113199</c:v>
                </c:pt>
                <c:pt idx="464">
                  <c:v>17.916537435910602</c:v>
                </c:pt>
                <c:pt idx="465">
                  <c:v>17.920974286525102</c:v>
                </c:pt>
                <c:pt idx="466">
                  <c:v>17.9254036403476</c:v>
                </c:pt>
                <c:pt idx="467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v>Prediction-Afrp=150mm2</c:v>
          </c:tx>
          <c:marker>
            <c:symbol val="none"/>
          </c:marker>
          <c:xVal>
            <c:numRef>
              <c:f>'CURVATURE-DATA'!$BE$6:$BE$503</c:f>
              <c:numCache>
                <c:formatCode>General</c:formatCode>
                <c:ptCount val="498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</c:numCache>
            </c:numRef>
          </c:xVal>
          <c:yVal>
            <c:numRef>
              <c:f>'CURVATURE-DATA'!$BJ$6:$BJ$439</c:f>
              <c:numCache>
                <c:formatCode>General</c:formatCode>
                <c:ptCount val="434"/>
                <c:pt idx="0">
                  <c:v>0</c:v>
                </c:pt>
                <c:pt idx="1">
                  <c:v>3.3120638925572599</c:v>
                </c:pt>
                <c:pt idx="2">
                  <c:v>6.0100234028254702</c:v>
                </c:pt>
                <c:pt idx="3">
                  <c:v>5.3980153114288303</c:v>
                </c:pt>
                <c:pt idx="4">
                  <c:v>5.5430579544567697</c:v>
                </c:pt>
                <c:pt idx="5">
                  <c:v>6.2971734117770497</c:v>
                </c:pt>
                <c:pt idx="6">
                  <c:v>7.2172072701030299</c:v>
                </c:pt>
                <c:pt idx="7">
                  <c:v>8.2450757627823599</c:v>
                </c:pt>
                <c:pt idx="8">
                  <c:v>9.2909756091418902</c:v>
                </c:pt>
                <c:pt idx="9">
                  <c:v>10.358353155364901</c:v>
                </c:pt>
                <c:pt idx="10">
                  <c:v>11.4448999515862</c:v>
                </c:pt>
                <c:pt idx="11">
                  <c:v>12.5390449305738</c:v>
                </c:pt>
                <c:pt idx="12">
                  <c:v>13.644824047837099</c:v>
                </c:pt>
                <c:pt idx="13">
                  <c:v>14.730936554221501</c:v>
                </c:pt>
                <c:pt idx="14">
                  <c:v>15.831469589194</c:v>
                </c:pt>
                <c:pt idx="15">
                  <c:v>16.929127283627398</c:v>
                </c:pt>
                <c:pt idx="16">
                  <c:v>18.034520399154498</c:v>
                </c:pt>
                <c:pt idx="17">
                  <c:v>19.126019409705101</c:v>
                </c:pt>
                <c:pt idx="18">
                  <c:v>20.215164657809201</c:v>
                </c:pt>
                <c:pt idx="19">
                  <c:v>21.310808297927501</c:v>
                </c:pt>
                <c:pt idx="20">
                  <c:v>22.394455520485302</c:v>
                </c:pt>
                <c:pt idx="21">
                  <c:v>23.470252875912902</c:v>
                </c:pt>
                <c:pt idx="22">
                  <c:v>24.5456715520552</c:v>
                </c:pt>
                <c:pt idx="23">
                  <c:v>25.625941203768299</c:v>
                </c:pt>
                <c:pt idx="24">
                  <c:v>26.695991175903298</c:v>
                </c:pt>
                <c:pt idx="25">
                  <c:v>27.7699382977498</c:v>
                </c:pt>
                <c:pt idx="26">
                  <c:v>28.840886434617399</c:v>
                </c:pt>
                <c:pt idx="27">
                  <c:v>29.902533558767999</c:v>
                </c:pt>
                <c:pt idx="28">
                  <c:v>30.967274241132198</c:v>
                </c:pt>
                <c:pt idx="29">
                  <c:v>32.029040101538698</c:v>
                </c:pt>
                <c:pt idx="30">
                  <c:v>33.051357126860204</c:v>
                </c:pt>
                <c:pt idx="31">
                  <c:v>34.0970703432749</c:v>
                </c:pt>
                <c:pt idx="32">
                  <c:v>35.1448830862279</c:v>
                </c:pt>
                <c:pt idx="33">
                  <c:v>36.189537770874303</c:v>
                </c:pt>
                <c:pt idx="34">
                  <c:v>37.231042996881598</c:v>
                </c:pt>
                <c:pt idx="35">
                  <c:v>38.269407331451603</c:v>
                </c:pt>
                <c:pt idx="36">
                  <c:v>39.250124930949902</c:v>
                </c:pt>
                <c:pt idx="37">
                  <c:v>39.845178007557003</c:v>
                </c:pt>
                <c:pt idx="38">
                  <c:v>40.360619853557502</c:v>
                </c:pt>
                <c:pt idx="39">
                  <c:v>40.872954755401402</c:v>
                </c:pt>
                <c:pt idx="40">
                  <c:v>41.310560715061101</c:v>
                </c:pt>
                <c:pt idx="41">
                  <c:v>41.816049507208398</c:v>
                </c:pt>
                <c:pt idx="42">
                  <c:v>42.318665119881601</c:v>
                </c:pt>
                <c:pt idx="43">
                  <c:v>42.818415171012603</c:v>
                </c:pt>
                <c:pt idx="44">
                  <c:v>43.315307250535199</c:v>
                </c:pt>
                <c:pt idx="45">
                  <c:v>43.744596236213098</c:v>
                </c:pt>
                <c:pt idx="46">
                  <c:v>44.236097863750402</c:v>
                </c:pt>
                <c:pt idx="47">
                  <c:v>44.724958958235497</c:v>
                </c:pt>
                <c:pt idx="48">
                  <c:v>45.211186364388503</c:v>
                </c:pt>
                <c:pt idx="49">
                  <c:v>45.694786902336404</c:v>
                </c:pt>
                <c:pt idx="50">
                  <c:v>46.1757673677266</c:v>
                </c:pt>
                <c:pt idx="51">
                  <c:v>46.610253811078699</c:v>
                </c:pt>
                <c:pt idx="52">
                  <c:v>47.087518811047602</c:v>
                </c:pt>
                <c:pt idx="53">
                  <c:v>47.562365283451598</c:v>
                </c:pt>
                <c:pt idx="54">
                  <c:v>48.0347993506455</c:v>
                </c:pt>
                <c:pt idx="55">
                  <c:v>48.504827113504</c:v>
                </c:pt>
                <c:pt idx="56">
                  <c:v>48.972454651517701</c:v>
                </c:pt>
                <c:pt idx="57">
                  <c:v>49.437688022889901</c:v>
                </c:pt>
                <c:pt idx="58">
                  <c:v>49.8975812746705</c:v>
                </c:pt>
                <c:pt idx="59">
                  <c:v>50.357993506317698</c:v>
                </c:pt>
                <c:pt idx="60">
                  <c:v>50.816029619161199</c:v>
                </c:pt>
                <c:pt idx="61">
                  <c:v>51.271695587205102</c:v>
                </c:pt>
                <c:pt idx="62">
                  <c:v>51.724997363639098</c:v>
                </c:pt>
                <c:pt idx="63">
                  <c:v>52.175940880931599</c:v>
                </c:pt>
                <c:pt idx="64">
                  <c:v>52.6245320509219</c:v>
                </c:pt>
                <c:pt idx="65">
                  <c:v>53.0707767649129</c:v>
                </c:pt>
                <c:pt idx="66">
                  <c:v>53.514680893761899</c:v>
                </c:pt>
                <c:pt idx="67">
                  <c:v>53.956250287972203</c:v>
                </c:pt>
                <c:pt idx="68">
                  <c:v>54.395490777783699</c:v>
                </c:pt>
                <c:pt idx="69">
                  <c:v>54.832408173262301</c:v>
                </c:pt>
                <c:pt idx="70">
                  <c:v>55.267008264390498</c:v>
                </c:pt>
                <c:pt idx="71">
                  <c:v>55.6992968211555</c:v>
                </c:pt>
                <c:pt idx="72">
                  <c:v>56.129279593638501</c:v>
                </c:pt>
                <c:pt idx="73">
                  <c:v>56.556962312102598</c:v>
                </c:pt>
                <c:pt idx="74">
                  <c:v>56.982350687080199</c:v>
                </c:pt>
                <c:pt idx="75">
                  <c:v>57.405450409460599</c:v>
                </c:pt>
                <c:pt idx="76">
                  <c:v>57.826267150576598</c:v>
                </c:pt>
                <c:pt idx="77">
                  <c:v>58.244806562290499</c:v>
                </c:pt>
                <c:pt idx="78">
                  <c:v>58.661074277079997</c:v>
                </c:pt>
                <c:pt idx="79">
                  <c:v>59.0750759081238</c:v>
                </c:pt>
                <c:pt idx="80">
                  <c:v>59.484739646176003</c:v>
                </c:pt>
                <c:pt idx="81">
                  <c:v>59.894199904950597</c:v>
                </c:pt>
                <c:pt idx="82">
                  <c:v>60.216865820945799</c:v>
                </c:pt>
                <c:pt idx="83">
                  <c:v>60.614965578516902</c:v>
                </c:pt>
                <c:pt idx="84">
                  <c:v>61.010662519492499</c:v>
                </c:pt>
                <c:pt idx="85">
                  <c:v>61.403962649483198</c:v>
                </c:pt>
                <c:pt idx="86">
                  <c:v>61.794871953308302</c:v>
                </c:pt>
                <c:pt idx="87">
                  <c:v>62.183396395088003</c:v>
                </c:pt>
                <c:pt idx="88">
                  <c:v>62.569541918334799</c:v>
                </c:pt>
                <c:pt idx="89">
                  <c:v>62.820985831629997</c:v>
                </c:pt>
                <c:pt idx="90">
                  <c:v>63.1939972797039</c:v>
                </c:pt>
                <c:pt idx="91">
                  <c:v>63.564478182394801</c:v>
                </c:pt>
                <c:pt idx="92">
                  <c:v>63.932434928036699</c:v>
                </c:pt>
                <c:pt idx="93">
                  <c:v>64.297873882629602</c:v>
                </c:pt>
                <c:pt idx="94">
                  <c:v>64.485689504141504</c:v>
                </c:pt>
                <c:pt idx="95">
                  <c:v>64.836426159657407</c:v>
                </c:pt>
                <c:pt idx="96">
                  <c:v>65.184488865167395</c:v>
                </c:pt>
                <c:pt idx="97">
                  <c:v>65.529884448787399</c:v>
                </c:pt>
                <c:pt idx="98">
                  <c:v>65.655779503138007</c:v>
                </c:pt>
                <c:pt idx="99">
                  <c:v>65.984969828913904</c:v>
                </c:pt>
                <c:pt idx="100">
                  <c:v>66.311331936551795</c:v>
                </c:pt>
                <c:pt idx="101">
                  <c:v>66.380264612862902</c:v>
                </c:pt>
                <c:pt idx="102">
                  <c:v>65.466473296035701</c:v>
                </c:pt>
                <c:pt idx="103">
                  <c:v>65.2845151591318</c:v>
                </c:pt>
                <c:pt idx="104">
                  <c:v>63.910549922712299</c:v>
                </c:pt>
                <c:pt idx="105">
                  <c:v>63.7327633523225</c:v>
                </c:pt>
                <c:pt idx="106">
                  <c:v>62.860548082845703</c:v>
                </c:pt>
                <c:pt idx="107">
                  <c:v>62.686232703486901</c:v>
                </c:pt>
                <c:pt idx="108">
                  <c:v>60.682059466388303</c:v>
                </c:pt>
                <c:pt idx="109">
                  <c:v>59.903471797531203</c:v>
                </c:pt>
                <c:pt idx="110">
                  <c:v>57.893000152176299</c:v>
                </c:pt>
                <c:pt idx="111">
                  <c:v>57.114556364777798</c:v>
                </c:pt>
                <c:pt idx="112">
                  <c:v>55.130415823664201</c:v>
                </c:pt>
                <c:pt idx="113">
                  <c:v>54.354487494545602</c:v>
                </c:pt>
                <c:pt idx="114">
                  <c:v>52.399874290053901</c:v>
                </c:pt>
                <c:pt idx="115">
                  <c:v>52.1068473156365</c:v>
                </c:pt>
                <c:pt idx="116">
                  <c:v>50.1755584797992</c:v>
                </c:pt>
                <c:pt idx="117">
                  <c:v>49.408569539230399</c:v>
                </c:pt>
                <c:pt idx="118">
                  <c:v>47.5128565382049</c:v>
                </c:pt>
                <c:pt idx="119">
                  <c:v>47.210712472171103</c:v>
                </c:pt>
                <c:pt idx="120">
                  <c:v>46.9039133448386</c:v>
                </c:pt>
                <c:pt idx="121">
                  <c:v>45.038943222242899</c:v>
                </c:pt>
                <c:pt idx="122">
                  <c:v>44.730025734473102</c:v>
                </c:pt>
                <c:pt idx="123">
                  <c:v>42.896975438208997</c:v>
                </c:pt>
                <c:pt idx="124">
                  <c:v>42.587123474958801</c:v>
                </c:pt>
                <c:pt idx="125">
                  <c:v>42.273603516282598</c:v>
                </c:pt>
                <c:pt idx="126">
                  <c:v>40.904332576257602</c:v>
                </c:pt>
                <c:pt idx="127">
                  <c:v>40.590738119789201</c:v>
                </c:pt>
                <c:pt idx="128">
                  <c:v>39.850090188432297</c:v>
                </c:pt>
                <c:pt idx="129">
                  <c:v>38.510351535473703</c:v>
                </c:pt>
                <c:pt idx="130">
                  <c:v>38.195624484729102</c:v>
                </c:pt>
                <c:pt idx="131">
                  <c:v>37.878217469737699</c:v>
                </c:pt>
                <c:pt idx="132">
                  <c:v>36.5629093023758</c:v>
                </c:pt>
                <c:pt idx="133">
                  <c:v>36.247906583986001</c:v>
                </c:pt>
                <c:pt idx="134">
                  <c:v>36.3323465026428</c:v>
                </c:pt>
                <c:pt idx="135">
                  <c:v>35.0352012712167</c:v>
                </c:pt>
                <c:pt idx="136">
                  <c:v>34.720074885527502</c:v>
                </c:pt>
                <c:pt idx="137">
                  <c:v>34.403117962080699</c:v>
                </c:pt>
                <c:pt idx="138">
                  <c:v>33.135174512976299</c:v>
                </c:pt>
                <c:pt idx="139">
                  <c:v>32.822685282667898</c:v>
                </c:pt>
                <c:pt idx="140">
                  <c:v>32.508808784014498</c:v>
                </c:pt>
                <c:pt idx="141">
                  <c:v>31.645646884338799</c:v>
                </c:pt>
                <c:pt idx="142">
                  <c:v>31.335491998280201</c:v>
                </c:pt>
                <c:pt idx="143">
                  <c:v>31.024331646728498</c:v>
                </c:pt>
                <c:pt idx="144">
                  <c:v>30.712250788464999</c:v>
                </c:pt>
                <c:pt idx="145">
                  <c:v>29.869261950571399</c:v>
                </c:pt>
                <c:pt idx="146">
                  <c:v>29.5619086475857</c:v>
                </c:pt>
                <c:pt idx="147">
                  <c:v>29.2540110395386</c:v>
                </c:pt>
                <c:pt idx="148">
                  <c:v>28.427438054008999</c:v>
                </c:pt>
                <c:pt idx="149">
                  <c:v>28.124965717066999</c:v>
                </c:pt>
                <c:pt idx="150">
                  <c:v>28.172567985741701</c:v>
                </c:pt>
                <c:pt idx="151">
                  <c:v>27.8674680608271</c:v>
                </c:pt>
                <c:pt idx="152">
                  <c:v>26.7169437534337</c:v>
                </c:pt>
                <c:pt idx="153">
                  <c:v>26.7593259028923</c:v>
                </c:pt>
                <c:pt idx="154">
                  <c:v>26.460703352935901</c:v>
                </c:pt>
                <c:pt idx="155">
                  <c:v>26.500248957099998</c:v>
                </c:pt>
                <c:pt idx="156">
                  <c:v>25.378842168315501</c:v>
                </c:pt>
                <c:pt idx="157">
                  <c:v>25.4158781898904</c:v>
                </c:pt>
                <c:pt idx="158">
                  <c:v>25.122654255889302</c:v>
                </c:pt>
                <c:pt idx="159">
                  <c:v>25.1570769855566</c:v>
                </c:pt>
                <c:pt idx="160">
                  <c:v>24.071291305075501</c:v>
                </c:pt>
                <c:pt idx="161">
                  <c:v>24.099358328737701</c:v>
                </c:pt>
                <c:pt idx="162">
                  <c:v>24.1310662516835</c:v>
                </c:pt>
                <c:pt idx="163">
                  <c:v>23.843811209102899</c:v>
                </c:pt>
                <c:pt idx="164">
                  <c:v>23.872855457673499</c:v>
                </c:pt>
                <c:pt idx="165">
                  <c:v>22.8190056733022</c:v>
                </c:pt>
                <c:pt idx="166">
                  <c:v>22.846107540309301</c:v>
                </c:pt>
                <c:pt idx="167">
                  <c:v>22.566837806501599</c:v>
                </c:pt>
                <c:pt idx="168">
                  <c:v>22.5917633811105</c:v>
                </c:pt>
                <c:pt idx="169">
                  <c:v>22.616291280804901</c:v>
                </c:pt>
                <c:pt idx="170">
                  <c:v>21.596858627343298</c:v>
                </c:pt>
                <c:pt idx="171">
                  <c:v>21.619694297698199</c:v>
                </c:pt>
                <c:pt idx="172">
                  <c:v>21.642174778656099</c:v>
                </c:pt>
                <c:pt idx="173">
                  <c:v>21.368920514660601</c:v>
                </c:pt>
                <c:pt idx="174">
                  <c:v>21.389422260779</c:v>
                </c:pt>
                <c:pt idx="175">
                  <c:v>20.690873809247702</c:v>
                </c:pt>
                <c:pt idx="176">
                  <c:v>20.426312043896601</c:v>
                </c:pt>
                <c:pt idx="177">
                  <c:v>20.445041343765102</c:v>
                </c:pt>
                <c:pt idx="178">
                  <c:v>20.463455825569699</c:v>
                </c:pt>
                <c:pt idx="179">
                  <c:v>20.198077103893802</c:v>
                </c:pt>
                <c:pt idx="180">
                  <c:v>19.526030954303199</c:v>
                </c:pt>
                <c:pt idx="181">
                  <c:v>19.542814681682401</c:v>
                </c:pt>
                <c:pt idx="182">
                  <c:v>19.5593194395484</c:v>
                </c:pt>
                <c:pt idx="183">
                  <c:v>19.5755456318463</c:v>
                </c:pt>
                <c:pt idx="184">
                  <c:v>19.317259993827999</c:v>
                </c:pt>
                <c:pt idx="185">
                  <c:v>19.3318511198209</c:v>
                </c:pt>
                <c:pt idx="186">
                  <c:v>18.679331032655401</c:v>
                </c:pt>
                <c:pt idx="187">
                  <c:v>18.693847284247099</c:v>
                </c:pt>
                <c:pt idx="188">
                  <c:v>18.444944696955599</c:v>
                </c:pt>
                <c:pt idx="189">
                  <c:v>18.457972668230699</c:v>
                </c:pt>
                <c:pt idx="190">
                  <c:v>18.470755690985101</c:v>
                </c:pt>
                <c:pt idx="191">
                  <c:v>18.4832941084215</c:v>
                </c:pt>
                <c:pt idx="192">
                  <c:v>17.851573332611899</c:v>
                </c:pt>
                <c:pt idx="193">
                  <c:v>17.864103664125299</c:v>
                </c:pt>
                <c:pt idx="194">
                  <c:v>17.623128980599301</c:v>
                </c:pt>
                <c:pt idx="195">
                  <c:v>17.634313036972198</c:v>
                </c:pt>
                <c:pt idx="196">
                  <c:v>17.645282173182</c:v>
                </c:pt>
                <c:pt idx="197">
                  <c:v>17.656036680693401</c:v>
                </c:pt>
                <c:pt idx="198">
                  <c:v>17.0464573517418</c:v>
                </c:pt>
                <c:pt idx="199">
                  <c:v>17.0572594468413</c:v>
                </c:pt>
                <c:pt idx="200">
                  <c:v>16.8254489048207</c:v>
                </c:pt>
                <c:pt idx="201">
                  <c:v>16.835040818245002</c:v>
                </c:pt>
                <c:pt idx="202">
                  <c:v>16.844444893962901</c:v>
                </c:pt>
                <c:pt idx="203">
                  <c:v>16.853661378312601</c:v>
                </c:pt>
                <c:pt idx="204">
                  <c:v>16.622493058429601</c:v>
                </c:pt>
                <c:pt idx="205">
                  <c:v>16.276961074263198</c:v>
                </c:pt>
                <c:pt idx="206">
                  <c:v>16.2861083111139</c:v>
                </c:pt>
                <c:pt idx="207">
                  <c:v>16.063762303767</c:v>
                </c:pt>
                <c:pt idx="208">
                  <c:v>16.0718304068407</c:v>
                </c:pt>
                <c:pt idx="209">
                  <c:v>16.079735240226199</c:v>
                </c:pt>
                <c:pt idx="210">
                  <c:v>16.087477010678601</c:v>
                </c:pt>
                <c:pt idx="211">
                  <c:v>16.09505592459</c:v>
                </c:pt>
                <c:pt idx="212">
                  <c:v>15.8731627871786</c:v>
                </c:pt>
                <c:pt idx="213">
                  <c:v>15.5425104938089</c:v>
                </c:pt>
                <c:pt idx="214">
                  <c:v>15.5501253239728</c:v>
                </c:pt>
                <c:pt idx="215">
                  <c:v>15.5575986999742</c:v>
                </c:pt>
                <c:pt idx="216">
                  <c:v>15.344500719236001</c:v>
                </c:pt>
                <c:pt idx="217">
                  <c:v>15.351021525323601</c:v>
                </c:pt>
                <c:pt idx="218">
                  <c:v>15.357401394985301</c:v>
                </c:pt>
                <c:pt idx="219">
                  <c:v>15.363640500216301</c:v>
                </c:pt>
                <c:pt idx="220">
                  <c:v>15.3697390127211</c:v>
                </c:pt>
                <c:pt idx="221">
                  <c:v>15.3797518550682</c:v>
                </c:pt>
                <c:pt idx="222">
                  <c:v>15.386116578107901</c:v>
                </c:pt>
                <c:pt idx="223">
                  <c:v>15.392359639797499</c:v>
                </c:pt>
                <c:pt idx="224">
                  <c:v>15.398481183328199</c:v>
                </c:pt>
                <c:pt idx="225">
                  <c:v>15.4044813516575</c:v>
                </c:pt>
                <c:pt idx="226">
                  <c:v>15.4729412971923</c:v>
                </c:pt>
                <c:pt idx="227">
                  <c:v>15.4781107559212</c:v>
                </c:pt>
                <c:pt idx="228">
                  <c:v>15.483159266925499</c:v>
                </c:pt>
                <c:pt idx="229">
                  <c:v>15.449236233132201</c:v>
                </c:pt>
                <c:pt idx="230">
                  <c:v>15.455142635349199</c:v>
                </c:pt>
                <c:pt idx="231">
                  <c:v>15.5331801032169</c:v>
                </c:pt>
                <c:pt idx="232">
                  <c:v>15.538344574435699</c:v>
                </c:pt>
                <c:pt idx="233">
                  <c:v>15.5434051860565</c:v>
                </c:pt>
                <c:pt idx="234">
                  <c:v>15.548362055559</c:v>
                </c:pt>
                <c:pt idx="235">
                  <c:v>15.553215300239099</c:v>
                </c:pt>
                <c:pt idx="236">
                  <c:v>15.5579650372089</c:v>
                </c:pt>
                <c:pt idx="237">
                  <c:v>15.562611383397</c:v>
                </c:pt>
                <c:pt idx="238">
                  <c:v>15.567154455549399</c:v>
                </c:pt>
                <c:pt idx="239">
                  <c:v>15.6263138296836</c:v>
                </c:pt>
                <c:pt idx="240">
                  <c:v>15.6312068021098</c:v>
                </c:pt>
                <c:pt idx="241">
                  <c:v>15.636011406788199</c:v>
                </c:pt>
                <c:pt idx="242">
                  <c:v>15.6407277397436</c:v>
                </c:pt>
                <c:pt idx="243">
                  <c:v>15.645355896856</c:v>
                </c:pt>
                <c:pt idx="244">
                  <c:v>15.649895973861099</c:v>
                </c:pt>
                <c:pt idx="245">
                  <c:v>15.6543480663509</c:v>
                </c:pt>
                <c:pt idx="246">
                  <c:v>15.743060572895899</c:v>
                </c:pt>
                <c:pt idx="247">
                  <c:v>15.746884916702699</c:v>
                </c:pt>
                <c:pt idx="248">
                  <c:v>15.750621561908501</c:v>
                </c:pt>
                <c:pt idx="249">
                  <c:v>15.747166311868</c:v>
                </c:pt>
                <c:pt idx="250">
                  <c:v>15.751719294129</c:v>
                </c:pt>
                <c:pt idx="251">
                  <c:v>15.7561977124249</c:v>
                </c:pt>
                <c:pt idx="252">
                  <c:v>15.760601644417299</c:v>
                </c:pt>
                <c:pt idx="253">
                  <c:v>15.764931167655501</c:v>
                </c:pt>
                <c:pt idx="254">
                  <c:v>15.863768378472299</c:v>
                </c:pt>
                <c:pt idx="255">
                  <c:v>15.8675517790642</c:v>
                </c:pt>
                <c:pt idx="256">
                  <c:v>15.871261002879899</c:v>
                </c:pt>
                <c:pt idx="257">
                  <c:v>15.8748961270229</c:v>
                </c:pt>
                <c:pt idx="258">
                  <c:v>15.8784572284854</c:v>
                </c:pt>
                <c:pt idx="259">
                  <c:v>15.8819443841489</c:v>
                </c:pt>
                <c:pt idx="260">
                  <c:v>15.8917946154637</c:v>
                </c:pt>
                <c:pt idx="261">
                  <c:v>15.8960611169171</c:v>
                </c:pt>
                <c:pt idx="262">
                  <c:v>15.9002651825315</c:v>
                </c:pt>
                <c:pt idx="263">
                  <c:v>15.904406874516599</c:v>
                </c:pt>
                <c:pt idx="264">
                  <c:v>16.0134884282411</c:v>
                </c:pt>
                <c:pt idx="265">
                  <c:v>16.0171625504288</c:v>
                </c:pt>
                <c:pt idx="266">
                  <c:v>16.020774485102098</c:v>
                </c:pt>
                <c:pt idx="267">
                  <c:v>16.024324294128299</c:v>
                </c:pt>
                <c:pt idx="268">
                  <c:v>16.027812039289401</c:v>
                </c:pt>
                <c:pt idx="269">
                  <c:v>16.0312377822823</c:v>
                </c:pt>
                <c:pt idx="270">
                  <c:v>16.034601584718899</c:v>
                </c:pt>
                <c:pt idx="271">
                  <c:v>16.0379035081266</c:v>
                </c:pt>
                <c:pt idx="272">
                  <c:v>16.0619859733794</c:v>
                </c:pt>
                <c:pt idx="273">
                  <c:v>16.066031962243802</c:v>
                </c:pt>
                <c:pt idx="274">
                  <c:v>16.0700260996454</c:v>
                </c:pt>
                <c:pt idx="275">
                  <c:v>16.073968434906199</c:v>
                </c:pt>
                <c:pt idx="276">
                  <c:v>16.077859017283199</c:v>
                </c:pt>
                <c:pt idx="277">
                  <c:v>16.1973453529138</c:v>
                </c:pt>
                <c:pt idx="278">
                  <c:v>16.200844096723898</c:v>
                </c:pt>
                <c:pt idx="279">
                  <c:v>16.2042912350324</c:v>
                </c:pt>
                <c:pt idx="280">
                  <c:v>16.207686816837299</c:v>
                </c:pt>
                <c:pt idx="281">
                  <c:v>16.2110308910725</c:v>
                </c:pt>
                <c:pt idx="282">
                  <c:v>16.214323506607201</c:v>
                </c:pt>
                <c:pt idx="283">
                  <c:v>16.217564712246599</c:v>
                </c:pt>
                <c:pt idx="284">
                  <c:v>16.220754556731801</c:v>
                </c:pt>
                <c:pt idx="285">
                  <c:v>16.2600159617832</c:v>
                </c:pt>
                <c:pt idx="286">
                  <c:v>16.263915376233101</c:v>
                </c:pt>
                <c:pt idx="287">
                  <c:v>16.267772111356901</c:v>
                </c:pt>
                <c:pt idx="288">
                  <c:v>16.271586205826001</c:v>
                </c:pt>
                <c:pt idx="289">
                  <c:v>16.2753576982638</c:v>
                </c:pt>
                <c:pt idx="290">
                  <c:v>16.279086627244698</c:v>
                </c:pt>
                <c:pt idx="291">
                  <c:v>16.282773031295001</c:v>
                </c:pt>
                <c:pt idx="292">
                  <c:v>16.2864169488928</c:v>
                </c:pt>
                <c:pt idx="293">
                  <c:v>16.417027045092201</c:v>
                </c:pt>
                <c:pt idx="294">
                  <c:v>16.4203521532291</c:v>
                </c:pt>
                <c:pt idx="295">
                  <c:v>16.423634890058299</c:v>
                </c:pt>
                <c:pt idx="296">
                  <c:v>16.426875293865098</c:v>
                </c:pt>
                <c:pt idx="297">
                  <c:v>16.430073402887299</c:v>
                </c:pt>
                <c:pt idx="298">
                  <c:v>16.433229255314501</c:v>
                </c:pt>
                <c:pt idx="299">
                  <c:v>16.436342889288799</c:v>
                </c:pt>
                <c:pt idx="300">
                  <c:v>16.4928878718171</c:v>
                </c:pt>
                <c:pt idx="301">
                  <c:v>16.496769776096901</c:v>
                </c:pt>
                <c:pt idx="302">
                  <c:v>16.500616920147898</c:v>
                </c:pt>
                <c:pt idx="303">
                  <c:v>16.504429333890702</c:v>
                </c:pt>
                <c:pt idx="304">
                  <c:v>16.508207047210298</c:v>
                </c:pt>
                <c:pt idx="305">
                  <c:v>16.511950089955999</c:v>
                </c:pt>
                <c:pt idx="306">
                  <c:v>16.515658491941601</c:v>
                </c:pt>
                <c:pt idx="307">
                  <c:v>16.5193322829452</c:v>
                </c:pt>
                <c:pt idx="308">
                  <c:v>16.522971492709601</c:v>
                </c:pt>
                <c:pt idx="309">
                  <c:v>16.526576150942301</c:v>
                </c:pt>
                <c:pt idx="310">
                  <c:v>16.530146287315201</c:v>
                </c:pt>
                <c:pt idx="311">
                  <c:v>16.533681931465001</c:v>
                </c:pt>
                <c:pt idx="312">
                  <c:v>16.537183112993301</c:v>
                </c:pt>
                <c:pt idx="313">
                  <c:v>16.540649861466299</c:v>
                </c:pt>
                <c:pt idx="314">
                  <c:v>16.544082206415101</c:v>
                </c:pt>
                <c:pt idx="315">
                  <c:v>16.688293157156998</c:v>
                </c:pt>
                <c:pt idx="316">
                  <c:v>16.764403168929899</c:v>
                </c:pt>
                <c:pt idx="317">
                  <c:v>16.768297175395499</c:v>
                </c:pt>
                <c:pt idx="318">
                  <c:v>16.7721631690472</c:v>
                </c:pt>
                <c:pt idx="319">
                  <c:v>16.776001172732599</c:v>
                </c:pt>
                <c:pt idx="320">
                  <c:v>16.779811209273301</c:v>
                </c:pt>
                <c:pt idx="321">
                  <c:v>16.783593301465199</c:v>
                </c:pt>
                <c:pt idx="322">
                  <c:v>16.787347472078501</c:v>
                </c:pt>
                <c:pt idx="323">
                  <c:v>16.791073743857499</c:v>
                </c:pt>
                <c:pt idx="324">
                  <c:v>16.7947721395211</c:v>
                </c:pt>
                <c:pt idx="325">
                  <c:v>16.798442681762399</c:v>
                </c:pt>
                <c:pt idx="326">
                  <c:v>16.802085393249101</c:v>
                </c:pt>
                <c:pt idx="327">
                  <c:v>16.805700296623002</c:v>
                </c:pt>
                <c:pt idx="328">
                  <c:v>16.809287414500702</c:v>
                </c:pt>
                <c:pt idx="329">
                  <c:v>16.8128467694733</c:v>
                </c:pt>
                <c:pt idx="330">
                  <c:v>16.816378384106301</c:v>
                </c:pt>
                <c:pt idx="331">
                  <c:v>16.819882280939801</c:v>
                </c:pt>
                <c:pt idx="332">
                  <c:v>16.8233584824888</c:v>
                </c:pt>
                <c:pt idx="333">
                  <c:v>16.8268070112426</c:v>
                </c:pt>
                <c:pt idx="334">
                  <c:v>16.9139973813596</c:v>
                </c:pt>
                <c:pt idx="335">
                  <c:v>16.918059765772799</c:v>
                </c:pt>
                <c:pt idx="336">
                  <c:v>16.922099855001498</c:v>
                </c:pt>
                <c:pt idx="337">
                  <c:v>16.926117666221799</c:v>
                </c:pt>
                <c:pt idx="338">
                  <c:v>16.930113216591199</c:v>
                </c:pt>
                <c:pt idx="339">
                  <c:v>16.934086523249299</c:v>
                </c:pt>
                <c:pt idx="340">
                  <c:v>16.9380376033169</c:v>
                </c:pt>
                <c:pt idx="341">
                  <c:v>16.941966473897001</c:v>
                </c:pt>
                <c:pt idx="342">
                  <c:v>16.945873152074199</c:v>
                </c:pt>
                <c:pt idx="343">
                  <c:v>16.949757654914801</c:v>
                </c:pt>
                <c:pt idx="344">
                  <c:v>16.953619999467001</c:v>
                </c:pt>
                <c:pt idx="345">
                  <c:v>16.957460202760899</c:v>
                </c:pt>
                <c:pt idx="346">
                  <c:v>16.961278281808401</c:v>
                </c:pt>
                <c:pt idx="347">
                  <c:v>16.965074253603301</c:v>
                </c:pt>
                <c:pt idx="348">
                  <c:v>16.968848135121299</c:v>
                </c:pt>
                <c:pt idx="349">
                  <c:v>16.972599943320201</c:v>
                </c:pt>
                <c:pt idx="350">
                  <c:v>16.976329695139601</c:v>
                </c:pt>
                <c:pt idx="351">
                  <c:v>16.980037407501101</c:v>
                </c:pt>
                <c:pt idx="352">
                  <c:v>17.147695764223101</c:v>
                </c:pt>
                <c:pt idx="353">
                  <c:v>17.151273939663302</c:v>
                </c:pt>
                <c:pt idx="354">
                  <c:v>17.0863629674371</c:v>
                </c:pt>
                <c:pt idx="355">
                  <c:v>17.090591592374601</c:v>
                </c:pt>
                <c:pt idx="356">
                  <c:v>17.094802714428599</c:v>
                </c:pt>
                <c:pt idx="357">
                  <c:v>17.2724859064251</c:v>
                </c:pt>
                <c:pt idx="358">
                  <c:v>17.276604407644999</c:v>
                </c:pt>
                <c:pt idx="359">
                  <c:v>17.280705444022502</c:v>
                </c:pt>
                <c:pt idx="360">
                  <c:v>17.284789028212199</c:v>
                </c:pt>
                <c:pt idx="361">
                  <c:v>17.288855172856401</c:v>
                </c:pt>
                <c:pt idx="362">
                  <c:v>17.292903890584501</c:v>
                </c:pt>
                <c:pt idx="363">
                  <c:v>17.296935194013301</c:v>
                </c:pt>
                <c:pt idx="364">
                  <c:v>17.300949095746901</c:v>
                </c:pt>
                <c:pt idx="365">
                  <c:v>17.304945608376801</c:v>
                </c:pt>
                <c:pt idx="366">
                  <c:v>17.308924744481899</c:v>
                </c:pt>
                <c:pt idx="367">
                  <c:v>17.312886516628399</c:v>
                </c:pt>
                <c:pt idx="368">
                  <c:v>17.316830937370099</c:v>
                </c:pt>
                <c:pt idx="369">
                  <c:v>17.3207580192481</c:v>
                </c:pt>
                <c:pt idx="370">
                  <c:v>17.3246677747909</c:v>
                </c:pt>
                <c:pt idx="371">
                  <c:v>17.3285602165145</c:v>
                </c:pt>
                <c:pt idx="372">
                  <c:v>17.332435356922399</c:v>
                </c:pt>
                <c:pt idx="373">
                  <c:v>17.336293208505701</c:v>
                </c:pt>
                <c:pt idx="374">
                  <c:v>17.3401337837428</c:v>
                </c:pt>
                <c:pt idx="375">
                  <c:v>17.3439570950997</c:v>
                </c:pt>
                <c:pt idx="376">
                  <c:v>17.347763155030101</c:v>
                </c:pt>
                <c:pt idx="377">
                  <c:v>17.470170955455099</c:v>
                </c:pt>
                <c:pt idx="378">
                  <c:v>17.474526018663699</c:v>
                </c:pt>
                <c:pt idx="379">
                  <c:v>17.478867558228401</c:v>
                </c:pt>
                <c:pt idx="380">
                  <c:v>17.483195583344202</c:v>
                </c:pt>
                <c:pt idx="381">
                  <c:v>17.487510103197302</c:v>
                </c:pt>
                <c:pt idx="382">
                  <c:v>17.491811126965199</c:v>
                </c:pt>
                <c:pt idx="383">
                  <c:v>17.496098663817001</c:v>
                </c:pt>
                <c:pt idx="384">
                  <c:v>17.5003727229129</c:v>
                </c:pt>
                <c:pt idx="385">
                  <c:v>17.5046333134046</c:v>
                </c:pt>
                <c:pt idx="386">
                  <c:v>17.508880444435299</c:v>
                </c:pt>
                <c:pt idx="387">
                  <c:v>17.513114125139399</c:v>
                </c:pt>
                <c:pt idx="388">
                  <c:v>17.517334364642899</c:v>
                </c:pt>
                <c:pt idx="389">
                  <c:v>17.521541172062999</c:v>
                </c:pt>
                <c:pt idx="390">
                  <c:v>17.5257345565085</c:v>
                </c:pt>
                <c:pt idx="391">
                  <c:v>17.529914527079601</c:v>
                </c:pt>
                <c:pt idx="392">
                  <c:v>17.534081092868099</c:v>
                </c:pt>
                <c:pt idx="393">
                  <c:v>17.538234262957001</c:v>
                </c:pt>
                <c:pt idx="394">
                  <c:v>17.5423740464209</c:v>
                </c:pt>
                <c:pt idx="395">
                  <c:v>17.546500452325901</c:v>
                </c:pt>
                <c:pt idx="396">
                  <c:v>17.550613489729699</c:v>
                </c:pt>
                <c:pt idx="397">
                  <c:v>17.5547131676812</c:v>
                </c:pt>
                <c:pt idx="398">
                  <c:v>17.558799495221201</c:v>
                </c:pt>
                <c:pt idx="399">
                  <c:v>17.562872481381699</c:v>
                </c:pt>
                <c:pt idx="400">
                  <c:v>17.566932135186399</c:v>
                </c:pt>
                <c:pt idx="401">
                  <c:v>17.570561946306899</c:v>
                </c:pt>
                <c:pt idx="402">
                  <c:v>17.574593923735701</c:v>
                </c:pt>
                <c:pt idx="403">
                  <c:v>17.711825796776701</c:v>
                </c:pt>
                <c:pt idx="404">
                  <c:v>17.716365814165702</c:v>
                </c:pt>
                <c:pt idx="405">
                  <c:v>17.720895565659301</c:v>
                </c:pt>
                <c:pt idx="406">
                  <c:v>17.7254150577728</c:v>
                </c:pt>
                <c:pt idx="407">
                  <c:v>17.7299242970156</c:v>
                </c:pt>
                <c:pt idx="408">
                  <c:v>17.734423289891598</c:v>
                </c:pt>
                <c:pt idx="409">
                  <c:v>17.738912042898701</c:v>
                </c:pt>
                <c:pt idx="410">
                  <c:v>17.743390562529299</c:v>
                </c:pt>
                <c:pt idx="411">
                  <c:v>17.74785885527</c:v>
                </c:pt>
                <c:pt idx="412">
                  <c:v>17.7523169276018</c:v>
                </c:pt>
                <c:pt idx="413">
                  <c:v>17.756764786000002</c:v>
                </c:pt>
                <c:pt idx="414">
                  <c:v>17.761202436933999</c:v>
                </c:pt>
                <c:pt idx="415">
                  <c:v>17.765629886867799</c:v>
                </c:pt>
                <c:pt idx="416">
                  <c:v>17.7700471422596</c:v>
                </c:pt>
                <c:pt idx="417">
                  <c:v>17.774454209561899</c:v>
                </c:pt>
                <c:pt idx="418">
                  <c:v>17.7788510952218</c:v>
                </c:pt>
                <c:pt idx="419">
                  <c:v>17.783237805680301</c:v>
                </c:pt>
                <c:pt idx="420">
                  <c:v>17.7876143473732</c:v>
                </c:pt>
                <c:pt idx="421">
                  <c:v>17.791980726730401</c:v>
                </c:pt>
                <c:pt idx="422">
                  <c:v>17.796336950176201</c:v>
                </c:pt>
                <c:pt idx="423">
                  <c:v>17.800683024129398</c:v>
                </c:pt>
                <c:pt idx="424">
                  <c:v>17.805018955003</c:v>
                </c:pt>
                <c:pt idx="425">
                  <c:v>17.809344749204499</c:v>
                </c:pt>
                <c:pt idx="426">
                  <c:v>17.813660413135899</c:v>
                </c:pt>
                <c:pt idx="427">
                  <c:v>17.817965953193401</c:v>
                </c:pt>
                <c:pt idx="428">
                  <c:v>17.822261375767599</c:v>
                </c:pt>
                <c:pt idx="429">
                  <c:v>17.826546687243798</c:v>
                </c:pt>
                <c:pt idx="430">
                  <c:v>17.8308218940013</c:v>
                </c:pt>
                <c:pt idx="431">
                  <c:v>17.835087002414099</c:v>
                </c:pt>
                <c:pt idx="432">
                  <c:v>17.839342018850601</c:v>
                </c:pt>
                <c:pt idx="433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v>Prediction-Afrp=300mm2</c:v>
          </c:tx>
          <c:marker>
            <c:symbol val="none"/>
          </c:marker>
          <c:xVal>
            <c:numRef>
              <c:f>'CURVATURE-DATA'!$BE$6:$BE$503</c:f>
              <c:numCache>
                <c:formatCode>General</c:formatCode>
                <c:ptCount val="498"/>
                <c:pt idx="0">
                  <c:v>0</c:v>
                </c:pt>
                <c:pt idx="1">
                  <c:v>5.9999999999999995E-4</c:v>
                </c:pt>
                <c:pt idx="2">
                  <c:v>1.1999999999999999E-3</c:v>
                </c:pt>
                <c:pt idx="3">
                  <c:v>1.8E-3</c:v>
                </c:pt>
                <c:pt idx="4">
                  <c:v>2.3999999999999998E-3</c:v>
                </c:pt>
                <c:pt idx="5">
                  <c:v>3.0000000000000001E-3</c:v>
                </c:pt>
                <c:pt idx="6">
                  <c:v>3.5999999999999999E-3</c:v>
                </c:pt>
                <c:pt idx="7">
                  <c:v>4.1999999999999997E-3</c:v>
                </c:pt>
                <c:pt idx="8">
                  <c:v>4.7999999999999996E-3</c:v>
                </c:pt>
                <c:pt idx="9">
                  <c:v>5.4000000000000003E-3</c:v>
                </c:pt>
                <c:pt idx="10">
                  <c:v>6.0000000000000001E-3</c:v>
                </c:pt>
                <c:pt idx="11">
                  <c:v>6.6E-3</c:v>
                </c:pt>
                <c:pt idx="12">
                  <c:v>7.1999999999999998E-3</c:v>
                </c:pt>
                <c:pt idx="13">
                  <c:v>7.7999999999999996E-3</c:v>
                </c:pt>
                <c:pt idx="14">
                  <c:v>8.3999999999999995E-3</c:v>
                </c:pt>
                <c:pt idx="15">
                  <c:v>8.9999999999999993E-3</c:v>
                </c:pt>
                <c:pt idx="16">
                  <c:v>9.5999999999999992E-3</c:v>
                </c:pt>
                <c:pt idx="17">
                  <c:v>1.0200000000000001E-2</c:v>
                </c:pt>
                <c:pt idx="18">
                  <c:v>1.0800000000000001E-2</c:v>
                </c:pt>
                <c:pt idx="19">
                  <c:v>1.14E-2</c:v>
                </c:pt>
                <c:pt idx="20">
                  <c:v>1.2E-2</c:v>
                </c:pt>
                <c:pt idx="21">
                  <c:v>1.26E-2</c:v>
                </c:pt>
                <c:pt idx="22">
                  <c:v>1.32E-2</c:v>
                </c:pt>
                <c:pt idx="23">
                  <c:v>1.38E-2</c:v>
                </c:pt>
                <c:pt idx="24">
                  <c:v>1.44E-2</c:v>
                </c:pt>
                <c:pt idx="25">
                  <c:v>1.4999999999999999E-2</c:v>
                </c:pt>
                <c:pt idx="26">
                  <c:v>1.5599999999999999E-2</c:v>
                </c:pt>
                <c:pt idx="27">
                  <c:v>1.6199999999999999E-2</c:v>
                </c:pt>
                <c:pt idx="28">
                  <c:v>1.6799999999999999E-2</c:v>
                </c:pt>
                <c:pt idx="29">
                  <c:v>1.7399999999999999E-2</c:v>
                </c:pt>
                <c:pt idx="30">
                  <c:v>1.7999999999999999E-2</c:v>
                </c:pt>
                <c:pt idx="31">
                  <c:v>1.8599999999999998E-2</c:v>
                </c:pt>
                <c:pt idx="32">
                  <c:v>1.9199999999999998E-2</c:v>
                </c:pt>
                <c:pt idx="33">
                  <c:v>1.9800000000000002E-2</c:v>
                </c:pt>
                <c:pt idx="34">
                  <c:v>2.0400000000000001E-2</c:v>
                </c:pt>
                <c:pt idx="35">
                  <c:v>2.1000000000000001E-2</c:v>
                </c:pt>
                <c:pt idx="36">
                  <c:v>2.1600000000000001E-2</c:v>
                </c:pt>
                <c:pt idx="37">
                  <c:v>2.2200000000000001E-2</c:v>
                </c:pt>
                <c:pt idx="38">
                  <c:v>2.2800000000000001E-2</c:v>
                </c:pt>
                <c:pt idx="39">
                  <c:v>2.3400000000000001E-2</c:v>
                </c:pt>
                <c:pt idx="40">
                  <c:v>2.4E-2</c:v>
                </c:pt>
                <c:pt idx="41">
                  <c:v>2.46E-2</c:v>
                </c:pt>
                <c:pt idx="42">
                  <c:v>2.52E-2</c:v>
                </c:pt>
                <c:pt idx="43">
                  <c:v>2.58E-2</c:v>
                </c:pt>
                <c:pt idx="44">
                  <c:v>2.64E-2</c:v>
                </c:pt>
                <c:pt idx="45">
                  <c:v>2.7E-2</c:v>
                </c:pt>
                <c:pt idx="46">
                  <c:v>2.76E-2</c:v>
                </c:pt>
                <c:pt idx="47">
                  <c:v>2.8199999999999999E-2</c:v>
                </c:pt>
                <c:pt idx="48">
                  <c:v>2.8799999999999999E-2</c:v>
                </c:pt>
                <c:pt idx="49">
                  <c:v>2.9399999999999999E-2</c:v>
                </c:pt>
                <c:pt idx="50">
                  <c:v>0.03</c:v>
                </c:pt>
                <c:pt idx="51">
                  <c:v>3.0599999999999999E-2</c:v>
                </c:pt>
                <c:pt idx="52">
                  <c:v>3.1199999999999999E-2</c:v>
                </c:pt>
                <c:pt idx="53">
                  <c:v>3.1800000000000002E-2</c:v>
                </c:pt>
                <c:pt idx="54">
                  <c:v>3.2399999999999998E-2</c:v>
                </c:pt>
                <c:pt idx="55">
                  <c:v>3.3000000000000002E-2</c:v>
                </c:pt>
                <c:pt idx="56">
                  <c:v>3.3599999999999998E-2</c:v>
                </c:pt>
                <c:pt idx="57">
                  <c:v>3.4200000000000001E-2</c:v>
                </c:pt>
                <c:pt idx="58">
                  <c:v>3.4799999999999998E-2</c:v>
                </c:pt>
                <c:pt idx="59">
                  <c:v>3.5400000000000001E-2</c:v>
                </c:pt>
                <c:pt idx="60">
                  <c:v>3.5999999999999997E-2</c:v>
                </c:pt>
                <c:pt idx="61">
                  <c:v>3.6600000000000001E-2</c:v>
                </c:pt>
                <c:pt idx="62">
                  <c:v>3.7199999999999997E-2</c:v>
                </c:pt>
                <c:pt idx="63">
                  <c:v>3.78E-2</c:v>
                </c:pt>
                <c:pt idx="64">
                  <c:v>3.8399999999999997E-2</c:v>
                </c:pt>
                <c:pt idx="65">
                  <c:v>3.9E-2</c:v>
                </c:pt>
                <c:pt idx="66">
                  <c:v>3.9600000000000003E-2</c:v>
                </c:pt>
                <c:pt idx="67">
                  <c:v>4.02E-2</c:v>
                </c:pt>
                <c:pt idx="68">
                  <c:v>4.0800000000000003E-2</c:v>
                </c:pt>
                <c:pt idx="69">
                  <c:v>4.1399999999999999E-2</c:v>
                </c:pt>
                <c:pt idx="70">
                  <c:v>4.2000000000000003E-2</c:v>
                </c:pt>
                <c:pt idx="71">
                  <c:v>4.2599999999999999E-2</c:v>
                </c:pt>
                <c:pt idx="72">
                  <c:v>4.3200000000000002E-2</c:v>
                </c:pt>
                <c:pt idx="73">
                  <c:v>4.3799999999999999E-2</c:v>
                </c:pt>
                <c:pt idx="74">
                  <c:v>4.4400000000000002E-2</c:v>
                </c:pt>
                <c:pt idx="75">
                  <c:v>4.4999999999999998E-2</c:v>
                </c:pt>
                <c:pt idx="76">
                  <c:v>4.5600000000000002E-2</c:v>
                </c:pt>
                <c:pt idx="77">
                  <c:v>4.6199999999999998E-2</c:v>
                </c:pt>
                <c:pt idx="78">
                  <c:v>4.6800000000000001E-2</c:v>
                </c:pt>
                <c:pt idx="79">
                  <c:v>4.7399999999999998E-2</c:v>
                </c:pt>
                <c:pt idx="80">
                  <c:v>4.8000000000000001E-2</c:v>
                </c:pt>
                <c:pt idx="81">
                  <c:v>4.8599999999999997E-2</c:v>
                </c:pt>
                <c:pt idx="82">
                  <c:v>4.9200000000000001E-2</c:v>
                </c:pt>
                <c:pt idx="83">
                  <c:v>4.9799999999999997E-2</c:v>
                </c:pt>
                <c:pt idx="84">
                  <c:v>5.04E-2</c:v>
                </c:pt>
                <c:pt idx="85">
                  <c:v>5.0999999999999997E-2</c:v>
                </c:pt>
                <c:pt idx="86">
                  <c:v>5.16E-2</c:v>
                </c:pt>
                <c:pt idx="87">
                  <c:v>5.2200000000000003E-2</c:v>
                </c:pt>
                <c:pt idx="88">
                  <c:v>5.28E-2</c:v>
                </c:pt>
                <c:pt idx="89">
                  <c:v>5.3400000000000003E-2</c:v>
                </c:pt>
                <c:pt idx="90">
                  <c:v>5.3999999999999999E-2</c:v>
                </c:pt>
                <c:pt idx="91">
                  <c:v>5.4600000000000003E-2</c:v>
                </c:pt>
                <c:pt idx="92">
                  <c:v>5.5199999999999999E-2</c:v>
                </c:pt>
                <c:pt idx="93">
                  <c:v>5.5800000000000002E-2</c:v>
                </c:pt>
                <c:pt idx="94">
                  <c:v>5.6399999999999999E-2</c:v>
                </c:pt>
                <c:pt idx="95">
                  <c:v>5.7000000000000002E-2</c:v>
                </c:pt>
                <c:pt idx="96">
                  <c:v>5.7599999999999998E-2</c:v>
                </c:pt>
                <c:pt idx="97">
                  <c:v>5.8200000000000002E-2</c:v>
                </c:pt>
                <c:pt idx="98">
                  <c:v>5.8799999999999998E-2</c:v>
                </c:pt>
                <c:pt idx="99">
                  <c:v>5.9400000000000001E-2</c:v>
                </c:pt>
                <c:pt idx="100">
                  <c:v>0.06</c:v>
                </c:pt>
                <c:pt idx="101">
                  <c:v>6.0600000000000001E-2</c:v>
                </c:pt>
                <c:pt idx="102">
                  <c:v>6.1199999999999997E-2</c:v>
                </c:pt>
                <c:pt idx="103">
                  <c:v>6.1800000000000001E-2</c:v>
                </c:pt>
                <c:pt idx="104">
                  <c:v>6.2399999999999997E-2</c:v>
                </c:pt>
                <c:pt idx="105">
                  <c:v>6.3E-2</c:v>
                </c:pt>
                <c:pt idx="106">
                  <c:v>6.3600000000000004E-2</c:v>
                </c:pt>
                <c:pt idx="107">
                  <c:v>6.4199999999999993E-2</c:v>
                </c:pt>
                <c:pt idx="108">
                  <c:v>6.4799999999999996E-2</c:v>
                </c:pt>
                <c:pt idx="109">
                  <c:v>6.54E-2</c:v>
                </c:pt>
                <c:pt idx="110">
                  <c:v>6.6000000000000003E-2</c:v>
                </c:pt>
                <c:pt idx="111">
                  <c:v>6.6600000000000006E-2</c:v>
                </c:pt>
                <c:pt idx="112">
                  <c:v>6.7199999999999996E-2</c:v>
                </c:pt>
                <c:pt idx="113">
                  <c:v>6.7799999999999999E-2</c:v>
                </c:pt>
                <c:pt idx="114">
                  <c:v>6.8400000000000002E-2</c:v>
                </c:pt>
                <c:pt idx="115">
                  <c:v>6.9000000000000006E-2</c:v>
                </c:pt>
                <c:pt idx="116">
                  <c:v>6.9599999999999995E-2</c:v>
                </c:pt>
                <c:pt idx="117">
                  <c:v>7.0199999999999999E-2</c:v>
                </c:pt>
                <c:pt idx="118">
                  <c:v>7.0800000000000002E-2</c:v>
                </c:pt>
                <c:pt idx="119">
                  <c:v>7.1400000000000005E-2</c:v>
                </c:pt>
                <c:pt idx="120">
                  <c:v>7.1999999999999995E-2</c:v>
                </c:pt>
                <c:pt idx="121">
                  <c:v>7.2599999999999998E-2</c:v>
                </c:pt>
                <c:pt idx="122">
                  <c:v>7.3200000000000001E-2</c:v>
                </c:pt>
                <c:pt idx="123">
                  <c:v>7.3800000000000004E-2</c:v>
                </c:pt>
                <c:pt idx="124">
                  <c:v>7.4399999999999994E-2</c:v>
                </c:pt>
                <c:pt idx="125">
                  <c:v>7.4999999999999997E-2</c:v>
                </c:pt>
                <c:pt idx="126">
                  <c:v>7.5600000000000001E-2</c:v>
                </c:pt>
                <c:pt idx="127">
                  <c:v>7.6200000000000004E-2</c:v>
                </c:pt>
                <c:pt idx="128">
                  <c:v>7.6799999999999993E-2</c:v>
                </c:pt>
                <c:pt idx="129">
                  <c:v>7.7399999999999997E-2</c:v>
                </c:pt>
                <c:pt idx="130">
                  <c:v>7.8E-2</c:v>
                </c:pt>
                <c:pt idx="131">
                  <c:v>7.8600000000000003E-2</c:v>
                </c:pt>
                <c:pt idx="132">
                  <c:v>7.9200000000000007E-2</c:v>
                </c:pt>
                <c:pt idx="133">
                  <c:v>7.9799999999999996E-2</c:v>
                </c:pt>
                <c:pt idx="134">
                  <c:v>8.0399999999999999E-2</c:v>
                </c:pt>
                <c:pt idx="135">
                  <c:v>8.1000000000000003E-2</c:v>
                </c:pt>
                <c:pt idx="136">
                  <c:v>8.1600000000000006E-2</c:v>
                </c:pt>
                <c:pt idx="137">
                  <c:v>8.2199999999999995E-2</c:v>
                </c:pt>
                <c:pt idx="138">
                  <c:v>8.2799999999999999E-2</c:v>
                </c:pt>
                <c:pt idx="139">
                  <c:v>8.3400000000000002E-2</c:v>
                </c:pt>
                <c:pt idx="140">
                  <c:v>8.4000000000000005E-2</c:v>
                </c:pt>
                <c:pt idx="141">
                  <c:v>8.4599999999999995E-2</c:v>
                </c:pt>
                <c:pt idx="142">
                  <c:v>8.5199999999999998E-2</c:v>
                </c:pt>
                <c:pt idx="143">
                  <c:v>8.5800000000000001E-2</c:v>
                </c:pt>
                <c:pt idx="144">
                  <c:v>8.6400000000000005E-2</c:v>
                </c:pt>
                <c:pt idx="145">
                  <c:v>8.6999999999999994E-2</c:v>
                </c:pt>
                <c:pt idx="146">
                  <c:v>8.7599999999999997E-2</c:v>
                </c:pt>
                <c:pt idx="147">
                  <c:v>8.8200000000000001E-2</c:v>
                </c:pt>
                <c:pt idx="148">
                  <c:v>8.8800000000000004E-2</c:v>
                </c:pt>
                <c:pt idx="149">
                  <c:v>8.9399999999999993E-2</c:v>
                </c:pt>
                <c:pt idx="150">
                  <c:v>0.09</c:v>
                </c:pt>
                <c:pt idx="151">
                  <c:v>9.06E-2</c:v>
                </c:pt>
                <c:pt idx="152">
                  <c:v>9.1200000000000003E-2</c:v>
                </c:pt>
                <c:pt idx="153">
                  <c:v>9.1800000000000007E-2</c:v>
                </c:pt>
                <c:pt idx="154">
                  <c:v>9.2399999999999996E-2</c:v>
                </c:pt>
                <c:pt idx="155">
                  <c:v>9.2999999999999999E-2</c:v>
                </c:pt>
                <c:pt idx="156">
                  <c:v>9.3600000000000003E-2</c:v>
                </c:pt>
                <c:pt idx="157">
                  <c:v>9.4200000000000006E-2</c:v>
                </c:pt>
                <c:pt idx="158">
                  <c:v>9.4799999999999995E-2</c:v>
                </c:pt>
                <c:pt idx="159">
                  <c:v>9.5399999999999999E-2</c:v>
                </c:pt>
                <c:pt idx="160">
                  <c:v>9.6000000000000002E-2</c:v>
                </c:pt>
                <c:pt idx="161">
                  <c:v>9.6600000000000005E-2</c:v>
                </c:pt>
                <c:pt idx="162">
                  <c:v>9.7199999999999995E-2</c:v>
                </c:pt>
                <c:pt idx="163">
                  <c:v>9.7799999999999998E-2</c:v>
                </c:pt>
                <c:pt idx="164">
                  <c:v>9.8400000000000001E-2</c:v>
                </c:pt>
                <c:pt idx="165">
                  <c:v>9.9000000000000005E-2</c:v>
                </c:pt>
                <c:pt idx="166">
                  <c:v>9.9599999999999994E-2</c:v>
                </c:pt>
                <c:pt idx="167">
                  <c:v>0.1002</c:v>
                </c:pt>
                <c:pt idx="168">
                  <c:v>0.1008</c:v>
                </c:pt>
                <c:pt idx="169">
                  <c:v>0.1014</c:v>
                </c:pt>
                <c:pt idx="170">
                  <c:v>0.10199999999999999</c:v>
                </c:pt>
                <c:pt idx="171">
                  <c:v>0.1026</c:v>
                </c:pt>
                <c:pt idx="172">
                  <c:v>0.1032</c:v>
                </c:pt>
                <c:pt idx="173">
                  <c:v>0.1038</c:v>
                </c:pt>
                <c:pt idx="174">
                  <c:v>0.10440000000000001</c:v>
                </c:pt>
                <c:pt idx="175">
                  <c:v>0.105</c:v>
                </c:pt>
                <c:pt idx="176">
                  <c:v>0.1056</c:v>
                </c:pt>
                <c:pt idx="177">
                  <c:v>0.1062</c:v>
                </c:pt>
                <c:pt idx="178">
                  <c:v>0.10680000000000001</c:v>
                </c:pt>
                <c:pt idx="179">
                  <c:v>0.1074</c:v>
                </c:pt>
                <c:pt idx="180">
                  <c:v>0.108</c:v>
                </c:pt>
                <c:pt idx="181">
                  <c:v>0.1086</c:v>
                </c:pt>
                <c:pt idx="182">
                  <c:v>0.10920000000000001</c:v>
                </c:pt>
                <c:pt idx="183">
                  <c:v>0.10979999999999999</c:v>
                </c:pt>
                <c:pt idx="184">
                  <c:v>0.1104</c:v>
                </c:pt>
                <c:pt idx="185">
                  <c:v>0.111</c:v>
                </c:pt>
                <c:pt idx="186">
                  <c:v>0.1116</c:v>
                </c:pt>
                <c:pt idx="187">
                  <c:v>0.11219999999999999</c:v>
                </c:pt>
                <c:pt idx="188">
                  <c:v>0.1128</c:v>
                </c:pt>
                <c:pt idx="189">
                  <c:v>0.1134</c:v>
                </c:pt>
                <c:pt idx="190">
                  <c:v>0.114</c:v>
                </c:pt>
                <c:pt idx="191">
                  <c:v>0.11459999999999999</c:v>
                </c:pt>
                <c:pt idx="192">
                  <c:v>0.1152</c:v>
                </c:pt>
                <c:pt idx="193">
                  <c:v>0.1158</c:v>
                </c:pt>
                <c:pt idx="194">
                  <c:v>0.1164</c:v>
                </c:pt>
                <c:pt idx="195">
                  <c:v>0.11700000000000001</c:v>
                </c:pt>
                <c:pt idx="196">
                  <c:v>0.1176</c:v>
                </c:pt>
                <c:pt idx="197">
                  <c:v>0.1182</c:v>
                </c:pt>
                <c:pt idx="198">
                  <c:v>0.1188</c:v>
                </c:pt>
                <c:pt idx="199">
                  <c:v>0.11940000000000001</c:v>
                </c:pt>
                <c:pt idx="200">
                  <c:v>0.12</c:v>
                </c:pt>
                <c:pt idx="201">
                  <c:v>0.1206</c:v>
                </c:pt>
                <c:pt idx="202">
                  <c:v>0.1212</c:v>
                </c:pt>
                <c:pt idx="203">
                  <c:v>0.12180000000000001</c:v>
                </c:pt>
                <c:pt idx="204">
                  <c:v>0.12239999999999999</c:v>
                </c:pt>
                <c:pt idx="205">
                  <c:v>0.123</c:v>
                </c:pt>
                <c:pt idx="206">
                  <c:v>0.1236</c:v>
                </c:pt>
                <c:pt idx="207">
                  <c:v>0.1242</c:v>
                </c:pt>
                <c:pt idx="208">
                  <c:v>0.12479999999999999</c:v>
                </c:pt>
                <c:pt idx="209">
                  <c:v>0.12540000000000001</c:v>
                </c:pt>
                <c:pt idx="210">
                  <c:v>0.126</c:v>
                </c:pt>
                <c:pt idx="211">
                  <c:v>0.12659999999999999</c:v>
                </c:pt>
                <c:pt idx="212">
                  <c:v>0.12720000000000001</c:v>
                </c:pt>
                <c:pt idx="213">
                  <c:v>0.1278</c:v>
                </c:pt>
                <c:pt idx="214">
                  <c:v>0.12839999999999999</c:v>
                </c:pt>
                <c:pt idx="215">
                  <c:v>0.129</c:v>
                </c:pt>
                <c:pt idx="216">
                  <c:v>0.12959999999999999</c:v>
                </c:pt>
                <c:pt idx="217">
                  <c:v>0.13020000000000001</c:v>
                </c:pt>
                <c:pt idx="218">
                  <c:v>0.1308</c:v>
                </c:pt>
                <c:pt idx="219">
                  <c:v>0.13139999999999999</c:v>
                </c:pt>
                <c:pt idx="220">
                  <c:v>0.13200000000000001</c:v>
                </c:pt>
                <c:pt idx="221">
                  <c:v>0.1326</c:v>
                </c:pt>
                <c:pt idx="222">
                  <c:v>0.13320000000000001</c:v>
                </c:pt>
                <c:pt idx="223">
                  <c:v>0.1338</c:v>
                </c:pt>
                <c:pt idx="224">
                  <c:v>0.13439999999999999</c:v>
                </c:pt>
                <c:pt idx="225">
                  <c:v>0.13500000000000001</c:v>
                </c:pt>
                <c:pt idx="226">
                  <c:v>0.1356</c:v>
                </c:pt>
                <c:pt idx="227">
                  <c:v>0.13619999999999999</c:v>
                </c:pt>
                <c:pt idx="228">
                  <c:v>0.1368</c:v>
                </c:pt>
                <c:pt idx="229">
                  <c:v>0.13739999999999999</c:v>
                </c:pt>
                <c:pt idx="230">
                  <c:v>0.13800000000000001</c:v>
                </c:pt>
                <c:pt idx="231">
                  <c:v>0.1386</c:v>
                </c:pt>
                <c:pt idx="232">
                  <c:v>0.13919999999999999</c:v>
                </c:pt>
                <c:pt idx="233">
                  <c:v>0.13980000000000001</c:v>
                </c:pt>
                <c:pt idx="234">
                  <c:v>0.1404</c:v>
                </c:pt>
                <c:pt idx="235">
                  <c:v>0.14099999999999999</c:v>
                </c:pt>
                <c:pt idx="236">
                  <c:v>0.1416</c:v>
                </c:pt>
                <c:pt idx="237">
                  <c:v>0.14219999999999999</c:v>
                </c:pt>
                <c:pt idx="238">
                  <c:v>0.14280000000000001</c:v>
                </c:pt>
                <c:pt idx="239">
                  <c:v>0.1434</c:v>
                </c:pt>
                <c:pt idx="240">
                  <c:v>0.14399999999999999</c:v>
                </c:pt>
                <c:pt idx="241">
                  <c:v>0.14460000000000001</c:v>
                </c:pt>
                <c:pt idx="242">
                  <c:v>0.1452</c:v>
                </c:pt>
                <c:pt idx="243">
                  <c:v>0.14580000000000001</c:v>
                </c:pt>
                <c:pt idx="244">
                  <c:v>0.1464</c:v>
                </c:pt>
                <c:pt idx="245">
                  <c:v>0.14699999999999999</c:v>
                </c:pt>
                <c:pt idx="246">
                  <c:v>0.14760000000000001</c:v>
                </c:pt>
                <c:pt idx="247">
                  <c:v>0.1482</c:v>
                </c:pt>
                <c:pt idx="248">
                  <c:v>0.14879999999999999</c:v>
                </c:pt>
                <c:pt idx="249">
                  <c:v>0.14940000000000001</c:v>
                </c:pt>
                <c:pt idx="250">
                  <c:v>0.15</c:v>
                </c:pt>
                <c:pt idx="251">
                  <c:v>0.15060000000000001</c:v>
                </c:pt>
                <c:pt idx="252">
                  <c:v>0.1512</c:v>
                </c:pt>
                <c:pt idx="253">
                  <c:v>0.15179999999999999</c:v>
                </c:pt>
                <c:pt idx="254">
                  <c:v>0.15240000000000001</c:v>
                </c:pt>
                <c:pt idx="255">
                  <c:v>0.153</c:v>
                </c:pt>
                <c:pt idx="256">
                  <c:v>0.15359999999999999</c:v>
                </c:pt>
                <c:pt idx="257">
                  <c:v>0.1542</c:v>
                </c:pt>
                <c:pt idx="258">
                  <c:v>0.15479999999999999</c:v>
                </c:pt>
                <c:pt idx="259">
                  <c:v>0.15540000000000001</c:v>
                </c:pt>
                <c:pt idx="260">
                  <c:v>0.156</c:v>
                </c:pt>
                <c:pt idx="261">
                  <c:v>0.15659999999999999</c:v>
                </c:pt>
                <c:pt idx="262">
                  <c:v>0.15720000000000001</c:v>
                </c:pt>
                <c:pt idx="263">
                  <c:v>0.1578</c:v>
                </c:pt>
                <c:pt idx="264">
                  <c:v>0.15840000000000001</c:v>
                </c:pt>
                <c:pt idx="265">
                  <c:v>0.159</c:v>
                </c:pt>
                <c:pt idx="266">
                  <c:v>0.15959999999999999</c:v>
                </c:pt>
                <c:pt idx="267">
                  <c:v>0.16020000000000001</c:v>
                </c:pt>
                <c:pt idx="268">
                  <c:v>0.1608</c:v>
                </c:pt>
                <c:pt idx="269">
                  <c:v>0.16139999999999999</c:v>
                </c:pt>
                <c:pt idx="270">
                  <c:v>0.16200000000000001</c:v>
                </c:pt>
                <c:pt idx="271">
                  <c:v>0.16259999999999999</c:v>
                </c:pt>
                <c:pt idx="272">
                  <c:v>0.16320000000000001</c:v>
                </c:pt>
                <c:pt idx="273">
                  <c:v>0.1638</c:v>
                </c:pt>
                <c:pt idx="274">
                  <c:v>0.16439999999999999</c:v>
                </c:pt>
                <c:pt idx="275">
                  <c:v>0.16500000000000001</c:v>
                </c:pt>
                <c:pt idx="276">
                  <c:v>0.1656</c:v>
                </c:pt>
                <c:pt idx="277">
                  <c:v>0.16619999999999999</c:v>
                </c:pt>
                <c:pt idx="278">
                  <c:v>0.1668</c:v>
                </c:pt>
                <c:pt idx="279">
                  <c:v>0.16739999999999999</c:v>
                </c:pt>
                <c:pt idx="280">
                  <c:v>0.16800000000000001</c:v>
                </c:pt>
                <c:pt idx="281">
                  <c:v>0.1686</c:v>
                </c:pt>
                <c:pt idx="282">
                  <c:v>0.16919999999999999</c:v>
                </c:pt>
                <c:pt idx="283">
                  <c:v>0.16980000000000001</c:v>
                </c:pt>
                <c:pt idx="284">
                  <c:v>0.1704</c:v>
                </c:pt>
                <c:pt idx="285">
                  <c:v>0.17100000000000001</c:v>
                </c:pt>
                <c:pt idx="286">
                  <c:v>0.1716</c:v>
                </c:pt>
                <c:pt idx="287">
                  <c:v>0.17219999999999999</c:v>
                </c:pt>
                <c:pt idx="288">
                  <c:v>0.17280000000000001</c:v>
                </c:pt>
                <c:pt idx="289">
                  <c:v>0.1734</c:v>
                </c:pt>
                <c:pt idx="290">
                  <c:v>0.17399999999999999</c:v>
                </c:pt>
                <c:pt idx="291">
                  <c:v>0.17460000000000001</c:v>
                </c:pt>
                <c:pt idx="292">
                  <c:v>0.17519999999999999</c:v>
                </c:pt>
                <c:pt idx="293">
                  <c:v>0.17580000000000001</c:v>
                </c:pt>
                <c:pt idx="294">
                  <c:v>0.1764</c:v>
                </c:pt>
                <c:pt idx="295">
                  <c:v>0.17699999999999999</c:v>
                </c:pt>
                <c:pt idx="296">
                  <c:v>0.17760000000000001</c:v>
                </c:pt>
                <c:pt idx="297">
                  <c:v>0.1782</c:v>
                </c:pt>
                <c:pt idx="298">
                  <c:v>0.17879999999999999</c:v>
                </c:pt>
                <c:pt idx="299">
                  <c:v>0.1794</c:v>
                </c:pt>
                <c:pt idx="300">
                  <c:v>0.18</c:v>
                </c:pt>
                <c:pt idx="301">
                  <c:v>0.18060000000000001</c:v>
                </c:pt>
                <c:pt idx="302">
                  <c:v>0.1812</c:v>
                </c:pt>
                <c:pt idx="303">
                  <c:v>0.18179999999999999</c:v>
                </c:pt>
                <c:pt idx="304">
                  <c:v>0.18240000000000001</c:v>
                </c:pt>
                <c:pt idx="305">
                  <c:v>0.183</c:v>
                </c:pt>
                <c:pt idx="306">
                  <c:v>0.18360000000000001</c:v>
                </c:pt>
                <c:pt idx="307">
                  <c:v>0.1842</c:v>
                </c:pt>
                <c:pt idx="308">
                  <c:v>0.18479999999999999</c:v>
                </c:pt>
                <c:pt idx="309">
                  <c:v>0.18540000000000001</c:v>
                </c:pt>
                <c:pt idx="310">
                  <c:v>0.186</c:v>
                </c:pt>
                <c:pt idx="311">
                  <c:v>0.18659999999999999</c:v>
                </c:pt>
                <c:pt idx="312">
                  <c:v>0.18720000000000001</c:v>
                </c:pt>
                <c:pt idx="313">
                  <c:v>0.18779999999999999</c:v>
                </c:pt>
                <c:pt idx="314">
                  <c:v>0.18840000000000001</c:v>
                </c:pt>
                <c:pt idx="315">
                  <c:v>0.189</c:v>
                </c:pt>
                <c:pt idx="316">
                  <c:v>0.18959999999999999</c:v>
                </c:pt>
                <c:pt idx="317">
                  <c:v>0.19020000000000001</c:v>
                </c:pt>
                <c:pt idx="318">
                  <c:v>0.1908</c:v>
                </c:pt>
                <c:pt idx="319">
                  <c:v>0.19139999999999999</c:v>
                </c:pt>
                <c:pt idx="320">
                  <c:v>0.192</c:v>
                </c:pt>
                <c:pt idx="321">
                  <c:v>0.19259999999999999</c:v>
                </c:pt>
                <c:pt idx="322">
                  <c:v>0.19320000000000001</c:v>
                </c:pt>
                <c:pt idx="323">
                  <c:v>0.1938</c:v>
                </c:pt>
                <c:pt idx="324">
                  <c:v>0.19439999999999999</c:v>
                </c:pt>
                <c:pt idx="325">
                  <c:v>0.19500000000000001</c:v>
                </c:pt>
                <c:pt idx="326">
                  <c:v>0.1956</c:v>
                </c:pt>
                <c:pt idx="327">
                  <c:v>0.19620000000000001</c:v>
                </c:pt>
                <c:pt idx="328">
                  <c:v>0.1968</c:v>
                </c:pt>
                <c:pt idx="329">
                  <c:v>0.19739999999999999</c:v>
                </c:pt>
                <c:pt idx="330">
                  <c:v>0.19800000000000001</c:v>
                </c:pt>
                <c:pt idx="331">
                  <c:v>0.1986</c:v>
                </c:pt>
                <c:pt idx="332">
                  <c:v>0.19919999999999999</c:v>
                </c:pt>
                <c:pt idx="333">
                  <c:v>0.19980000000000001</c:v>
                </c:pt>
                <c:pt idx="334">
                  <c:v>0.20039999999999999</c:v>
                </c:pt>
                <c:pt idx="335">
                  <c:v>0.20100000000000001</c:v>
                </c:pt>
                <c:pt idx="336">
                  <c:v>0.2016</c:v>
                </c:pt>
                <c:pt idx="337">
                  <c:v>0.20219999999999999</c:v>
                </c:pt>
                <c:pt idx="338">
                  <c:v>0.20280000000000001</c:v>
                </c:pt>
                <c:pt idx="339">
                  <c:v>0.2034</c:v>
                </c:pt>
                <c:pt idx="340">
                  <c:v>0.20399999999999999</c:v>
                </c:pt>
                <c:pt idx="341">
                  <c:v>0.2046</c:v>
                </c:pt>
                <c:pt idx="342">
                  <c:v>0.20519999999999999</c:v>
                </c:pt>
                <c:pt idx="343">
                  <c:v>0.20580000000000001</c:v>
                </c:pt>
                <c:pt idx="344">
                  <c:v>0.2064</c:v>
                </c:pt>
                <c:pt idx="345">
                  <c:v>0.20699999999999999</c:v>
                </c:pt>
                <c:pt idx="346">
                  <c:v>0.20760000000000001</c:v>
                </c:pt>
                <c:pt idx="347">
                  <c:v>0.2082</c:v>
                </c:pt>
                <c:pt idx="348">
                  <c:v>0.20880000000000001</c:v>
                </c:pt>
                <c:pt idx="349">
                  <c:v>0.2094</c:v>
                </c:pt>
                <c:pt idx="350">
                  <c:v>0.21</c:v>
                </c:pt>
                <c:pt idx="351">
                  <c:v>0.21060000000000001</c:v>
                </c:pt>
                <c:pt idx="352">
                  <c:v>0.2112</c:v>
                </c:pt>
                <c:pt idx="353">
                  <c:v>0.21179999999999999</c:v>
                </c:pt>
                <c:pt idx="354">
                  <c:v>0.21240000000000001</c:v>
                </c:pt>
                <c:pt idx="355">
                  <c:v>0.21299999999999999</c:v>
                </c:pt>
                <c:pt idx="356">
                  <c:v>0.21360000000000001</c:v>
                </c:pt>
                <c:pt idx="357">
                  <c:v>0.2142</c:v>
                </c:pt>
                <c:pt idx="358">
                  <c:v>0.21479999999999999</c:v>
                </c:pt>
                <c:pt idx="359">
                  <c:v>0.21540000000000001</c:v>
                </c:pt>
                <c:pt idx="360">
                  <c:v>0.216</c:v>
                </c:pt>
                <c:pt idx="361">
                  <c:v>0.21659999999999999</c:v>
                </c:pt>
                <c:pt idx="362">
                  <c:v>0.2172</c:v>
                </c:pt>
                <c:pt idx="363">
                  <c:v>0.21779999999999999</c:v>
                </c:pt>
                <c:pt idx="364">
                  <c:v>0.21840000000000001</c:v>
                </c:pt>
                <c:pt idx="365">
                  <c:v>0.219</c:v>
                </c:pt>
                <c:pt idx="366">
                  <c:v>0.21959999999999999</c:v>
                </c:pt>
                <c:pt idx="367">
                  <c:v>0.22020000000000001</c:v>
                </c:pt>
                <c:pt idx="368">
                  <c:v>0.2208</c:v>
                </c:pt>
                <c:pt idx="369">
                  <c:v>0.22140000000000001</c:v>
                </c:pt>
                <c:pt idx="370">
                  <c:v>0.222</c:v>
                </c:pt>
                <c:pt idx="371">
                  <c:v>0.22259999999999999</c:v>
                </c:pt>
                <c:pt idx="372">
                  <c:v>0.22320000000000001</c:v>
                </c:pt>
                <c:pt idx="373">
                  <c:v>0.2238</c:v>
                </c:pt>
                <c:pt idx="374">
                  <c:v>0.22439999999999999</c:v>
                </c:pt>
                <c:pt idx="375">
                  <c:v>0.22500000000000001</c:v>
                </c:pt>
                <c:pt idx="376">
                  <c:v>0.22559999999999999</c:v>
                </c:pt>
                <c:pt idx="377">
                  <c:v>0.22620000000000001</c:v>
                </c:pt>
                <c:pt idx="378">
                  <c:v>0.2268</c:v>
                </c:pt>
                <c:pt idx="379">
                  <c:v>0.22739999999999999</c:v>
                </c:pt>
                <c:pt idx="380">
                  <c:v>0.22800000000000001</c:v>
                </c:pt>
                <c:pt idx="381">
                  <c:v>0.2286</c:v>
                </c:pt>
                <c:pt idx="382">
                  <c:v>0.22919999999999999</c:v>
                </c:pt>
                <c:pt idx="383">
                  <c:v>0.2298</c:v>
                </c:pt>
                <c:pt idx="384">
                  <c:v>0.23039999999999999</c:v>
                </c:pt>
                <c:pt idx="385">
                  <c:v>0.23100000000000001</c:v>
                </c:pt>
                <c:pt idx="386">
                  <c:v>0.2316</c:v>
                </c:pt>
                <c:pt idx="387">
                  <c:v>0.23219999999999999</c:v>
                </c:pt>
                <c:pt idx="388">
                  <c:v>0.23280000000000001</c:v>
                </c:pt>
                <c:pt idx="389">
                  <c:v>0.2334</c:v>
                </c:pt>
                <c:pt idx="390">
                  <c:v>0.23400000000000001</c:v>
                </c:pt>
                <c:pt idx="391">
                  <c:v>0.2346</c:v>
                </c:pt>
                <c:pt idx="392">
                  <c:v>0.23519999999999999</c:v>
                </c:pt>
                <c:pt idx="393">
                  <c:v>0.23580000000000001</c:v>
                </c:pt>
                <c:pt idx="394">
                  <c:v>0.2364</c:v>
                </c:pt>
                <c:pt idx="395">
                  <c:v>0.23699999999999999</c:v>
                </c:pt>
                <c:pt idx="396">
                  <c:v>0.23760000000000001</c:v>
                </c:pt>
                <c:pt idx="397">
                  <c:v>0.2382</c:v>
                </c:pt>
                <c:pt idx="398">
                  <c:v>0.23880000000000001</c:v>
                </c:pt>
                <c:pt idx="399">
                  <c:v>0.2394</c:v>
                </c:pt>
                <c:pt idx="400">
                  <c:v>0.24</c:v>
                </c:pt>
                <c:pt idx="401">
                  <c:v>0.24060000000000001</c:v>
                </c:pt>
                <c:pt idx="402">
                  <c:v>0.2412</c:v>
                </c:pt>
                <c:pt idx="403">
                  <c:v>0.24179999999999999</c:v>
                </c:pt>
                <c:pt idx="404">
                  <c:v>0.2424</c:v>
                </c:pt>
                <c:pt idx="405">
                  <c:v>0.24299999999999999</c:v>
                </c:pt>
                <c:pt idx="406">
                  <c:v>0.24360000000000001</c:v>
                </c:pt>
                <c:pt idx="407">
                  <c:v>0.2442</c:v>
                </c:pt>
                <c:pt idx="408">
                  <c:v>0.24479999999999999</c:v>
                </c:pt>
                <c:pt idx="409">
                  <c:v>0.24540000000000001</c:v>
                </c:pt>
                <c:pt idx="410">
                  <c:v>0.246</c:v>
                </c:pt>
                <c:pt idx="411">
                  <c:v>0.24660000000000001</c:v>
                </c:pt>
                <c:pt idx="412">
                  <c:v>0.2472</c:v>
                </c:pt>
                <c:pt idx="413">
                  <c:v>0.24779999999999999</c:v>
                </c:pt>
                <c:pt idx="414">
                  <c:v>0.24840000000000001</c:v>
                </c:pt>
                <c:pt idx="415">
                  <c:v>0.249</c:v>
                </c:pt>
                <c:pt idx="416">
                  <c:v>0.24959999999999999</c:v>
                </c:pt>
                <c:pt idx="417">
                  <c:v>0.25019999999999998</c:v>
                </c:pt>
                <c:pt idx="418">
                  <c:v>0.25080000000000002</c:v>
                </c:pt>
                <c:pt idx="419">
                  <c:v>0.25140000000000001</c:v>
                </c:pt>
                <c:pt idx="420">
                  <c:v>0.252</c:v>
                </c:pt>
                <c:pt idx="421">
                  <c:v>0.25259999999999999</c:v>
                </c:pt>
                <c:pt idx="422">
                  <c:v>0.25319999999999998</c:v>
                </c:pt>
                <c:pt idx="423">
                  <c:v>0.25380000000000003</c:v>
                </c:pt>
                <c:pt idx="424">
                  <c:v>0.25440000000000002</c:v>
                </c:pt>
                <c:pt idx="425">
                  <c:v>0.255</c:v>
                </c:pt>
                <c:pt idx="426">
                  <c:v>0.25559999999999999</c:v>
                </c:pt>
                <c:pt idx="427">
                  <c:v>0.25619999999999998</c:v>
                </c:pt>
                <c:pt idx="428">
                  <c:v>0.25679999999999997</c:v>
                </c:pt>
                <c:pt idx="429">
                  <c:v>0.25740000000000002</c:v>
                </c:pt>
                <c:pt idx="430">
                  <c:v>0.25800000000000001</c:v>
                </c:pt>
                <c:pt idx="431">
                  <c:v>0.2586</c:v>
                </c:pt>
                <c:pt idx="432">
                  <c:v>0.25919999999999999</c:v>
                </c:pt>
                <c:pt idx="433">
                  <c:v>0.25979999999999998</c:v>
                </c:pt>
                <c:pt idx="434">
                  <c:v>0.26040000000000002</c:v>
                </c:pt>
                <c:pt idx="435">
                  <c:v>0.26100000000000001</c:v>
                </c:pt>
                <c:pt idx="436">
                  <c:v>0.2616</c:v>
                </c:pt>
                <c:pt idx="437">
                  <c:v>0.26219999999999999</c:v>
                </c:pt>
                <c:pt idx="438">
                  <c:v>0.26279999999999998</c:v>
                </c:pt>
                <c:pt idx="439">
                  <c:v>0.26340000000000002</c:v>
                </c:pt>
                <c:pt idx="440">
                  <c:v>0.26400000000000001</c:v>
                </c:pt>
                <c:pt idx="441">
                  <c:v>0.2646</c:v>
                </c:pt>
                <c:pt idx="442">
                  <c:v>0.26519999999999999</c:v>
                </c:pt>
                <c:pt idx="443">
                  <c:v>0.26579999999999998</c:v>
                </c:pt>
                <c:pt idx="444">
                  <c:v>0.26640000000000003</c:v>
                </c:pt>
                <c:pt idx="445">
                  <c:v>0.26700000000000002</c:v>
                </c:pt>
                <c:pt idx="446">
                  <c:v>0.2676</c:v>
                </c:pt>
                <c:pt idx="447">
                  <c:v>0.26819999999999999</c:v>
                </c:pt>
                <c:pt idx="448">
                  <c:v>0.26879999999999998</c:v>
                </c:pt>
                <c:pt idx="449">
                  <c:v>0.26939999999999997</c:v>
                </c:pt>
                <c:pt idx="450">
                  <c:v>0.27</c:v>
                </c:pt>
                <c:pt idx="451">
                  <c:v>0.27060000000000001</c:v>
                </c:pt>
                <c:pt idx="452">
                  <c:v>0.2712</c:v>
                </c:pt>
                <c:pt idx="453">
                  <c:v>0.27179999999999999</c:v>
                </c:pt>
                <c:pt idx="454">
                  <c:v>0.27239999999999998</c:v>
                </c:pt>
                <c:pt idx="455">
                  <c:v>0.27300000000000002</c:v>
                </c:pt>
                <c:pt idx="456">
                  <c:v>0.27360000000000001</c:v>
                </c:pt>
                <c:pt idx="457">
                  <c:v>0.2742</c:v>
                </c:pt>
                <c:pt idx="458">
                  <c:v>0.27479999999999999</c:v>
                </c:pt>
                <c:pt idx="459">
                  <c:v>0.27539999999999998</c:v>
                </c:pt>
                <c:pt idx="460">
                  <c:v>0.27600000000000002</c:v>
                </c:pt>
                <c:pt idx="461">
                  <c:v>0.27660000000000001</c:v>
                </c:pt>
                <c:pt idx="462">
                  <c:v>0.2772</c:v>
                </c:pt>
                <c:pt idx="463">
                  <c:v>0.27779999999999999</c:v>
                </c:pt>
                <c:pt idx="464">
                  <c:v>0.27839999999999998</c:v>
                </c:pt>
                <c:pt idx="465">
                  <c:v>0.27900000000000003</c:v>
                </c:pt>
                <c:pt idx="466">
                  <c:v>0.27960000000000002</c:v>
                </c:pt>
                <c:pt idx="467">
                  <c:v>0.2802</c:v>
                </c:pt>
                <c:pt idx="468">
                  <c:v>0.28079999999999999</c:v>
                </c:pt>
                <c:pt idx="469">
                  <c:v>0.28139999999999998</c:v>
                </c:pt>
                <c:pt idx="470">
                  <c:v>0.28199999999999997</c:v>
                </c:pt>
                <c:pt idx="471">
                  <c:v>0.28260000000000002</c:v>
                </c:pt>
                <c:pt idx="472">
                  <c:v>0.28320000000000001</c:v>
                </c:pt>
                <c:pt idx="473">
                  <c:v>0.2838</c:v>
                </c:pt>
                <c:pt idx="474">
                  <c:v>0.28439999999999999</c:v>
                </c:pt>
                <c:pt idx="475">
                  <c:v>0.28499999999999998</c:v>
                </c:pt>
                <c:pt idx="476">
                  <c:v>0.28560000000000002</c:v>
                </c:pt>
                <c:pt idx="477">
                  <c:v>0.28620000000000001</c:v>
                </c:pt>
                <c:pt idx="478">
                  <c:v>0.2868</c:v>
                </c:pt>
                <c:pt idx="479">
                  <c:v>0.28739999999999999</c:v>
                </c:pt>
                <c:pt idx="480">
                  <c:v>0.28799999999999998</c:v>
                </c:pt>
                <c:pt idx="481">
                  <c:v>0.28860000000000002</c:v>
                </c:pt>
                <c:pt idx="482">
                  <c:v>0.28920000000000001</c:v>
                </c:pt>
                <c:pt idx="483">
                  <c:v>0.2898</c:v>
                </c:pt>
                <c:pt idx="484">
                  <c:v>0.29039999999999999</c:v>
                </c:pt>
                <c:pt idx="485">
                  <c:v>0.29099999999999998</c:v>
                </c:pt>
                <c:pt idx="486">
                  <c:v>0.29160000000000003</c:v>
                </c:pt>
                <c:pt idx="487">
                  <c:v>0.29220000000000002</c:v>
                </c:pt>
                <c:pt idx="488">
                  <c:v>0.2928</c:v>
                </c:pt>
                <c:pt idx="489">
                  <c:v>0.29339999999999999</c:v>
                </c:pt>
                <c:pt idx="490">
                  <c:v>0.29399999999999998</c:v>
                </c:pt>
                <c:pt idx="491">
                  <c:v>0.29459999999999997</c:v>
                </c:pt>
                <c:pt idx="492">
                  <c:v>0.29520000000000002</c:v>
                </c:pt>
                <c:pt idx="493">
                  <c:v>0.29580000000000001</c:v>
                </c:pt>
                <c:pt idx="494">
                  <c:v>0.2964</c:v>
                </c:pt>
                <c:pt idx="495">
                  <c:v>0.29699999999999999</c:v>
                </c:pt>
                <c:pt idx="496">
                  <c:v>0.29759999999999998</c:v>
                </c:pt>
                <c:pt idx="497">
                  <c:v>0.29820000000000002</c:v>
                </c:pt>
              </c:numCache>
            </c:numRef>
          </c:xVal>
          <c:yVal>
            <c:numRef>
              <c:f>'CURVATURE-DATA'!$BN$6:$BN$409</c:f>
              <c:numCache>
                <c:formatCode>General</c:formatCode>
                <c:ptCount val="404"/>
                <c:pt idx="0">
                  <c:v>0</c:v>
                </c:pt>
                <c:pt idx="1">
                  <c:v>3.4586438113293898</c:v>
                </c:pt>
                <c:pt idx="2">
                  <c:v>6.56792330341304</c:v>
                </c:pt>
                <c:pt idx="3">
                  <c:v>6.3432824493543603</c:v>
                </c:pt>
                <c:pt idx="4">
                  <c:v>6.96938663074235</c:v>
                </c:pt>
                <c:pt idx="5">
                  <c:v>8.0746890123064805</c:v>
                </c:pt>
                <c:pt idx="6">
                  <c:v>9.3505789360884801</c:v>
                </c:pt>
                <c:pt idx="7">
                  <c:v>10.7526652585561</c:v>
                </c:pt>
                <c:pt idx="8">
                  <c:v>12.149115894067601</c:v>
                </c:pt>
                <c:pt idx="9">
                  <c:v>13.5667628194652</c:v>
                </c:pt>
                <c:pt idx="10">
                  <c:v>15.010419196995301</c:v>
                </c:pt>
                <c:pt idx="11">
                  <c:v>16.443239953376899</c:v>
                </c:pt>
                <c:pt idx="12">
                  <c:v>17.892428036541499</c:v>
                </c:pt>
                <c:pt idx="13">
                  <c:v>19.322934980503799</c:v>
                </c:pt>
                <c:pt idx="14">
                  <c:v>20.7617834296837</c:v>
                </c:pt>
                <c:pt idx="15">
                  <c:v>22.195664218364499</c:v>
                </c:pt>
                <c:pt idx="16">
                  <c:v>23.6351956458406</c:v>
                </c:pt>
                <c:pt idx="17">
                  <c:v>25.058755687487501</c:v>
                </c:pt>
                <c:pt idx="18">
                  <c:v>26.477892151282301</c:v>
                </c:pt>
                <c:pt idx="19">
                  <c:v>27.901464621350499</c:v>
                </c:pt>
                <c:pt idx="20">
                  <c:v>29.291277329475701</c:v>
                </c:pt>
                <c:pt idx="21">
                  <c:v>30.700228213348002</c:v>
                </c:pt>
                <c:pt idx="22">
                  <c:v>32.095753521257997</c:v>
                </c:pt>
                <c:pt idx="23">
                  <c:v>33.493993013482999</c:v>
                </c:pt>
                <c:pt idx="24">
                  <c:v>34.879883785559699</c:v>
                </c:pt>
                <c:pt idx="25">
                  <c:v>36.267550379971297</c:v>
                </c:pt>
                <c:pt idx="26">
                  <c:v>37.650104337955902</c:v>
                </c:pt>
                <c:pt idx="27">
                  <c:v>38.976775991537501</c:v>
                </c:pt>
                <c:pt idx="28">
                  <c:v>40.342587921582897</c:v>
                </c:pt>
                <c:pt idx="29">
                  <c:v>41.703012152346801</c:v>
                </c:pt>
                <c:pt idx="30">
                  <c:v>43.058065446751201</c:v>
                </c:pt>
                <c:pt idx="31">
                  <c:v>44.402322737713902</c:v>
                </c:pt>
                <c:pt idx="32">
                  <c:v>45.680943071674498</c:v>
                </c:pt>
                <c:pt idx="33">
                  <c:v>47.012056126595198</c:v>
                </c:pt>
                <c:pt idx="34">
                  <c:v>48.337534178316702</c:v>
                </c:pt>
                <c:pt idx="35">
                  <c:v>49.657394914885302</c:v>
                </c:pt>
                <c:pt idx="36">
                  <c:v>50.887486575821796</c:v>
                </c:pt>
                <c:pt idx="37">
                  <c:v>52.182559708308702</c:v>
                </c:pt>
                <c:pt idx="38">
                  <c:v>53.476252794463598</c:v>
                </c:pt>
                <c:pt idx="39">
                  <c:v>54.705824335508602</c:v>
                </c:pt>
                <c:pt idx="40">
                  <c:v>55.54605246733</c:v>
                </c:pt>
                <c:pt idx="41">
                  <c:v>56.380431867217801</c:v>
                </c:pt>
                <c:pt idx="42">
                  <c:v>57.208981004861599</c:v>
                </c:pt>
                <c:pt idx="43">
                  <c:v>58.031718269128604</c:v>
                </c:pt>
                <c:pt idx="44">
                  <c:v>58.848661968517497</c:v>
                </c:pt>
                <c:pt idx="45">
                  <c:v>59.656044264258803</c:v>
                </c:pt>
                <c:pt idx="46">
                  <c:v>60.461371305333003</c:v>
                </c:pt>
                <c:pt idx="47">
                  <c:v>61.260959229305101</c:v>
                </c:pt>
                <c:pt idx="48">
                  <c:v>62.054826027675801</c:v>
                </c:pt>
                <c:pt idx="49">
                  <c:v>62.8429896138001</c:v>
                </c:pt>
                <c:pt idx="50">
                  <c:v>63.625467823323</c:v>
                </c:pt>
                <c:pt idx="51">
                  <c:v>64.402278414612297</c:v>
                </c:pt>
                <c:pt idx="52">
                  <c:v>65.173439069187395</c:v>
                </c:pt>
                <c:pt idx="53">
                  <c:v>65.938967392146793</c:v>
                </c:pt>
                <c:pt idx="54">
                  <c:v>66.698880912591406</c:v>
                </c:pt>
                <c:pt idx="55">
                  <c:v>67.453197084045897</c:v>
                </c:pt>
                <c:pt idx="56">
                  <c:v>68.201933284876304</c:v>
                </c:pt>
                <c:pt idx="57">
                  <c:v>68.945106818705497</c:v>
                </c:pt>
                <c:pt idx="58">
                  <c:v>69.599933938634294</c:v>
                </c:pt>
                <c:pt idx="59">
                  <c:v>70.322509859623906</c:v>
                </c:pt>
                <c:pt idx="60">
                  <c:v>71.039249033264397</c:v>
                </c:pt>
                <c:pt idx="61">
                  <c:v>71.750169725893599</c:v>
                </c:pt>
                <c:pt idx="62">
                  <c:v>72.455290124671606</c:v>
                </c:pt>
                <c:pt idx="63">
                  <c:v>73.154628338020999</c:v>
                </c:pt>
                <c:pt idx="64">
                  <c:v>73.714579399960499</c:v>
                </c:pt>
                <c:pt idx="65">
                  <c:v>74.390635708267993</c:v>
                </c:pt>
                <c:pt idx="66">
                  <c:v>75.060632270200898</c:v>
                </c:pt>
                <c:pt idx="67">
                  <c:v>75.724588171478402</c:v>
                </c:pt>
                <c:pt idx="68">
                  <c:v>76.205713005196202</c:v>
                </c:pt>
                <c:pt idx="69">
                  <c:v>76.844117174362097</c:v>
                </c:pt>
                <c:pt idx="70">
                  <c:v>77.476197765257993</c:v>
                </c:pt>
                <c:pt idx="71">
                  <c:v>77.887513871836703</c:v>
                </c:pt>
                <c:pt idx="72">
                  <c:v>78.491965144511596</c:v>
                </c:pt>
                <c:pt idx="73">
                  <c:v>79.089803648037602</c:v>
                </c:pt>
                <c:pt idx="74">
                  <c:v>79.422159826746594</c:v>
                </c:pt>
                <c:pt idx="75">
                  <c:v>79.990186870104495</c:v>
                </c:pt>
                <c:pt idx="76">
                  <c:v>80.258632267977205</c:v>
                </c:pt>
                <c:pt idx="77">
                  <c:v>80.794884967349702</c:v>
                </c:pt>
                <c:pt idx="78">
                  <c:v>80.992737565783003</c:v>
                </c:pt>
                <c:pt idx="79">
                  <c:v>81.495161729295305</c:v>
                </c:pt>
                <c:pt idx="80">
                  <c:v>80.649576093420805</c:v>
                </c:pt>
                <c:pt idx="81">
                  <c:v>78.848841740679106</c:v>
                </c:pt>
                <c:pt idx="82">
                  <c:v>77.075953402658399</c:v>
                </c:pt>
                <c:pt idx="83">
                  <c:v>75.205067123122404</c:v>
                </c:pt>
                <c:pt idx="84">
                  <c:v>72.562147099259107</c:v>
                </c:pt>
                <c:pt idx="85">
                  <c:v>71.570403973442893</c:v>
                </c:pt>
                <c:pt idx="86">
                  <c:v>68.952601450628407</c:v>
                </c:pt>
                <c:pt idx="87">
                  <c:v>67.015570425551303</c:v>
                </c:pt>
                <c:pt idx="88">
                  <c:v>64.443118070725802</c:v>
                </c:pt>
                <c:pt idx="89">
                  <c:v>64.087194629910996</c:v>
                </c:pt>
                <c:pt idx="90">
                  <c:v>61.540653270702599</c:v>
                </c:pt>
                <c:pt idx="91">
                  <c:v>59.649265250978402</c:v>
                </c:pt>
                <c:pt idx="92">
                  <c:v>57.772390988845999</c:v>
                </c:pt>
                <c:pt idx="93">
                  <c:v>56.781173394826403</c:v>
                </c:pt>
                <c:pt idx="94">
                  <c:v>54.927775020512897</c:v>
                </c:pt>
                <c:pt idx="95">
                  <c:v>53.092251624922703</c:v>
                </c:pt>
                <c:pt idx="96">
                  <c:v>52.699443228885599</c:v>
                </c:pt>
                <c:pt idx="97">
                  <c:v>50.883195636777899</c:v>
                </c:pt>
                <c:pt idx="98">
                  <c:v>50.482054509993901</c:v>
                </c:pt>
                <c:pt idx="99">
                  <c:v>48.688151228760198</c:v>
                </c:pt>
                <c:pt idx="100">
                  <c:v>46.917032892610798</c:v>
                </c:pt>
                <c:pt idx="101">
                  <c:v>46.512155550124398</c:v>
                </c:pt>
                <c:pt idx="102">
                  <c:v>45.313952181655701</c:v>
                </c:pt>
                <c:pt idx="103">
                  <c:v>44.9048361039466</c:v>
                </c:pt>
                <c:pt idx="104">
                  <c:v>43.178676419371897</c:v>
                </c:pt>
                <c:pt idx="105">
                  <c:v>42.767919087548997</c:v>
                </c:pt>
                <c:pt idx="106">
                  <c:v>41.5979615804942</c:v>
                </c:pt>
                <c:pt idx="107">
                  <c:v>41.185799488884598</c:v>
                </c:pt>
                <c:pt idx="108">
                  <c:v>39.514541610396897</c:v>
                </c:pt>
                <c:pt idx="109">
                  <c:v>39.104115242850803</c:v>
                </c:pt>
                <c:pt idx="110">
                  <c:v>37.969255486684801</c:v>
                </c:pt>
                <c:pt idx="111">
                  <c:v>37.5601420891212</c:v>
                </c:pt>
                <c:pt idx="112">
                  <c:v>36.443443163644197</c:v>
                </c:pt>
                <c:pt idx="113">
                  <c:v>36.037642712888598</c:v>
                </c:pt>
                <c:pt idx="114">
                  <c:v>34.937935282223101</c:v>
                </c:pt>
                <c:pt idx="115">
                  <c:v>35.014104058006602</c:v>
                </c:pt>
                <c:pt idx="116">
                  <c:v>33.454320564149</c:v>
                </c:pt>
                <c:pt idx="117">
                  <c:v>33.5231522279187</c:v>
                </c:pt>
                <c:pt idx="118">
                  <c:v>32.451950720178601</c:v>
                </c:pt>
                <c:pt idx="119">
                  <c:v>32.057021782272798</c:v>
                </c:pt>
                <c:pt idx="120">
                  <c:v>31.660611871905701</c:v>
                </c:pt>
                <c:pt idx="121">
                  <c:v>31.065044401831699</c:v>
                </c:pt>
                <c:pt idx="122">
                  <c:v>30.672272145990998</c:v>
                </c:pt>
                <c:pt idx="123">
                  <c:v>29.642046444044901</c:v>
                </c:pt>
                <c:pt idx="124">
                  <c:v>29.693155864532201</c:v>
                </c:pt>
                <c:pt idx="125">
                  <c:v>29.304170775846</c:v>
                </c:pt>
                <c:pt idx="126">
                  <c:v>28.2960731854693</c:v>
                </c:pt>
                <c:pt idx="127">
                  <c:v>28.3403350393911</c:v>
                </c:pt>
                <c:pt idx="128">
                  <c:v>27.956732244428999</c:v>
                </c:pt>
                <c:pt idx="129">
                  <c:v>26.972552550457799</c:v>
                </c:pt>
                <c:pt idx="130">
                  <c:v>27.010560056222001</c:v>
                </c:pt>
                <c:pt idx="131">
                  <c:v>26.6339023595899</c:v>
                </c:pt>
                <c:pt idx="132">
                  <c:v>26.077266219580402</c:v>
                </c:pt>
                <c:pt idx="133">
                  <c:v>25.707752165249701</c:v>
                </c:pt>
                <c:pt idx="134">
                  <c:v>25.737821404061101</c:v>
                </c:pt>
                <c:pt idx="135">
                  <c:v>25.189224320116999</c:v>
                </c:pt>
                <c:pt idx="136">
                  <c:v>24.8240929656837</c:v>
                </c:pt>
                <c:pt idx="137">
                  <c:v>24.852646355945399</c:v>
                </c:pt>
                <c:pt idx="138">
                  <c:v>23.925651178935301</c:v>
                </c:pt>
                <c:pt idx="139">
                  <c:v>23.952506211281801</c:v>
                </c:pt>
                <c:pt idx="140">
                  <c:v>23.594921611078899</c:v>
                </c:pt>
                <c:pt idx="141">
                  <c:v>23.068669143746501</c:v>
                </c:pt>
                <c:pt idx="142">
                  <c:v>23.0931371131819</c:v>
                </c:pt>
                <c:pt idx="143">
                  <c:v>22.742161487932002</c:v>
                </c:pt>
                <c:pt idx="144">
                  <c:v>22.7630379713998</c:v>
                </c:pt>
                <c:pt idx="145">
                  <c:v>21.884229120160501</c:v>
                </c:pt>
                <c:pt idx="146">
                  <c:v>21.9038456860747</c:v>
                </c:pt>
                <c:pt idx="147">
                  <c:v>21.9227825531093</c:v>
                </c:pt>
                <c:pt idx="148">
                  <c:v>21.0635585369292</c:v>
                </c:pt>
                <c:pt idx="149">
                  <c:v>21.081342447880299</c:v>
                </c:pt>
                <c:pt idx="150">
                  <c:v>21.0985113245404</c:v>
                </c:pt>
                <c:pt idx="151">
                  <c:v>20.764614130578501</c:v>
                </c:pt>
                <c:pt idx="152">
                  <c:v>20.2760349835028</c:v>
                </c:pt>
                <c:pt idx="153">
                  <c:v>20.291592921058999</c:v>
                </c:pt>
                <c:pt idx="154">
                  <c:v>20.306596603203001</c:v>
                </c:pt>
                <c:pt idx="155">
                  <c:v>19.980137605127101</c:v>
                </c:pt>
                <c:pt idx="156">
                  <c:v>19.503421352662599</c:v>
                </c:pt>
                <c:pt idx="157">
                  <c:v>19.5170137104354</c:v>
                </c:pt>
                <c:pt idx="158">
                  <c:v>19.530107787682599</c:v>
                </c:pt>
                <c:pt idx="159">
                  <c:v>19.212206012893201</c:v>
                </c:pt>
                <c:pt idx="160">
                  <c:v>18.747733994858901</c:v>
                </c:pt>
                <c:pt idx="161">
                  <c:v>18.7595969825427</c:v>
                </c:pt>
                <c:pt idx="162">
                  <c:v>18.771013157774899</c:v>
                </c:pt>
                <c:pt idx="163">
                  <c:v>18.462764042933902</c:v>
                </c:pt>
                <c:pt idx="164">
                  <c:v>18.4717945664508</c:v>
                </c:pt>
                <c:pt idx="165">
                  <c:v>18.021312340538501</c:v>
                </c:pt>
                <c:pt idx="166">
                  <c:v>18.031261275649801</c:v>
                </c:pt>
                <c:pt idx="167">
                  <c:v>18.0408112740683</c:v>
                </c:pt>
                <c:pt idx="168">
                  <c:v>17.741505510262499</c:v>
                </c:pt>
                <c:pt idx="169">
                  <c:v>17.748873848745198</c:v>
                </c:pt>
                <c:pt idx="170">
                  <c:v>17.5840093989435</c:v>
                </c:pt>
                <c:pt idx="171">
                  <c:v>17.592327658673899</c:v>
                </c:pt>
                <c:pt idx="172">
                  <c:v>17.600290729007298</c:v>
                </c:pt>
                <c:pt idx="173">
                  <c:v>17.607899156171602</c:v>
                </c:pt>
                <c:pt idx="174">
                  <c:v>17.588477662736899</c:v>
                </c:pt>
                <c:pt idx="175">
                  <c:v>17.438474356713499</c:v>
                </c:pt>
                <c:pt idx="176">
                  <c:v>17.4454178848707</c:v>
                </c:pt>
                <c:pt idx="177">
                  <c:v>17.452046124300999</c:v>
                </c:pt>
                <c:pt idx="178">
                  <c:v>17.458359545667399</c:v>
                </c:pt>
                <c:pt idx="179">
                  <c:v>17.464358618659901</c:v>
                </c:pt>
                <c:pt idx="180">
                  <c:v>17.321125631312501</c:v>
                </c:pt>
                <c:pt idx="181">
                  <c:v>17.321890301545199</c:v>
                </c:pt>
                <c:pt idx="182">
                  <c:v>17.327412034308001</c:v>
                </c:pt>
                <c:pt idx="183">
                  <c:v>17.3326552015027</c:v>
                </c:pt>
                <c:pt idx="184">
                  <c:v>17.337620206264599</c:v>
                </c:pt>
                <c:pt idx="185">
                  <c:v>17.342307450920501</c:v>
                </c:pt>
                <c:pt idx="186">
                  <c:v>17.215824905823599</c:v>
                </c:pt>
                <c:pt idx="187">
                  <c:v>17.221453676472201</c:v>
                </c:pt>
                <c:pt idx="188">
                  <c:v>17.226836810190001</c:v>
                </c:pt>
                <c:pt idx="189">
                  <c:v>17.237421281030699</c:v>
                </c:pt>
                <c:pt idx="190">
                  <c:v>17.241308343726502</c:v>
                </c:pt>
                <c:pt idx="191">
                  <c:v>17.244950801104299</c:v>
                </c:pt>
                <c:pt idx="192">
                  <c:v>17.135802941563199</c:v>
                </c:pt>
                <c:pt idx="193">
                  <c:v>17.1403986563834</c:v>
                </c:pt>
                <c:pt idx="194">
                  <c:v>17.144778866463401</c:v>
                </c:pt>
                <c:pt idx="195">
                  <c:v>17.148943864366899</c:v>
                </c:pt>
                <c:pt idx="196">
                  <c:v>17.152893942107301</c:v>
                </c:pt>
                <c:pt idx="197">
                  <c:v>17.156629391149298</c:v>
                </c:pt>
                <c:pt idx="198">
                  <c:v>17.055622325733999</c:v>
                </c:pt>
                <c:pt idx="199">
                  <c:v>17.060257384444</c:v>
                </c:pt>
                <c:pt idx="200">
                  <c:v>17.0647041114246</c:v>
                </c:pt>
                <c:pt idx="201">
                  <c:v>17.0950607691234</c:v>
                </c:pt>
                <c:pt idx="202">
                  <c:v>17.0982885365652</c:v>
                </c:pt>
                <c:pt idx="203">
                  <c:v>17.1013287126388</c:v>
                </c:pt>
                <c:pt idx="204">
                  <c:v>17.104181543235001</c:v>
                </c:pt>
                <c:pt idx="205">
                  <c:v>17.0225445777935</c:v>
                </c:pt>
                <c:pt idx="206">
                  <c:v>17.0263124714198</c:v>
                </c:pt>
                <c:pt idx="207">
                  <c:v>17.029916680756902</c:v>
                </c:pt>
                <c:pt idx="208">
                  <c:v>17.033357413287401</c:v>
                </c:pt>
                <c:pt idx="209">
                  <c:v>17.0366348761297</c:v>
                </c:pt>
                <c:pt idx="210">
                  <c:v>17.039749276038801</c:v>
                </c:pt>
                <c:pt idx="211">
                  <c:v>17.042700819407099</c:v>
                </c:pt>
                <c:pt idx="212">
                  <c:v>17.045489712264899</c:v>
                </c:pt>
                <c:pt idx="213">
                  <c:v>16.974259719913899</c:v>
                </c:pt>
                <c:pt idx="214">
                  <c:v>16.977934823300799</c:v>
                </c:pt>
                <c:pt idx="215">
                  <c:v>16.981468472525201</c:v>
                </c:pt>
                <c:pt idx="216">
                  <c:v>17.033476534174</c:v>
                </c:pt>
                <c:pt idx="217">
                  <c:v>17.036047548826801</c:v>
                </c:pt>
                <c:pt idx="218">
                  <c:v>17.038477627053702</c:v>
                </c:pt>
                <c:pt idx="219">
                  <c:v>17.040766940849799</c:v>
                </c:pt>
                <c:pt idx="220">
                  <c:v>17.0429156619197</c:v>
                </c:pt>
                <c:pt idx="221">
                  <c:v>16.993215896219098</c:v>
                </c:pt>
                <c:pt idx="222">
                  <c:v>16.996263414561799</c:v>
                </c:pt>
                <c:pt idx="223">
                  <c:v>16.999189271554599</c:v>
                </c:pt>
                <c:pt idx="224">
                  <c:v>17.0019936103883</c:v>
                </c:pt>
                <c:pt idx="225">
                  <c:v>17.0046765740206</c:v>
                </c:pt>
                <c:pt idx="226">
                  <c:v>17.007238305175999</c:v>
                </c:pt>
                <c:pt idx="227">
                  <c:v>17.0096789463467</c:v>
                </c:pt>
                <c:pt idx="228">
                  <c:v>17.011998639792701</c:v>
                </c:pt>
                <c:pt idx="229">
                  <c:v>16.972912969380602</c:v>
                </c:pt>
                <c:pt idx="230">
                  <c:v>16.976079960867299</c:v>
                </c:pt>
                <c:pt idx="231">
                  <c:v>16.979142857242699</c:v>
                </c:pt>
                <c:pt idx="232">
                  <c:v>16.982101776355702</c:v>
                </c:pt>
                <c:pt idx="233">
                  <c:v>16.984956835870701</c:v>
                </c:pt>
                <c:pt idx="234">
                  <c:v>16.987708153267501</c:v>
                </c:pt>
                <c:pt idx="235">
                  <c:v>16.990355845841801</c:v>
                </c:pt>
                <c:pt idx="236">
                  <c:v>16.992900030705801</c:v>
                </c:pt>
                <c:pt idx="237">
                  <c:v>16.995340824788201</c:v>
                </c:pt>
                <c:pt idx="238">
                  <c:v>16.997678344834799</c:v>
                </c:pt>
                <c:pt idx="239">
                  <c:v>16.971032651986501</c:v>
                </c:pt>
                <c:pt idx="240">
                  <c:v>16.974188544988198</c:v>
                </c:pt>
                <c:pt idx="241">
                  <c:v>16.977256070242099</c:v>
                </c:pt>
                <c:pt idx="242">
                  <c:v>16.980235323772899</c:v>
                </c:pt>
                <c:pt idx="243">
                  <c:v>16.983126401460702</c:v>
                </c:pt>
                <c:pt idx="244">
                  <c:v>16.9859293990413</c:v>
                </c:pt>
                <c:pt idx="245">
                  <c:v>16.988644412106598</c:v>
                </c:pt>
                <c:pt idx="246">
                  <c:v>16.991271536104598</c:v>
                </c:pt>
                <c:pt idx="247">
                  <c:v>17.074952064451601</c:v>
                </c:pt>
                <c:pt idx="248">
                  <c:v>17.076940508546599</c:v>
                </c:pt>
                <c:pt idx="249">
                  <c:v>16.981956151818601</c:v>
                </c:pt>
                <c:pt idx="250">
                  <c:v>16.985185734565</c:v>
                </c:pt>
                <c:pt idx="251">
                  <c:v>16.988340753346399</c:v>
                </c:pt>
                <c:pt idx="252">
                  <c:v>16.991421285824199</c:v>
                </c:pt>
                <c:pt idx="253">
                  <c:v>16.9944274095478</c:v>
                </c:pt>
                <c:pt idx="254">
                  <c:v>16.9973592019549</c:v>
                </c:pt>
                <c:pt idx="255">
                  <c:v>17.091489823723101</c:v>
                </c:pt>
                <c:pt idx="256">
                  <c:v>17.093864262080999</c:v>
                </c:pt>
                <c:pt idx="257">
                  <c:v>17.096164600766102</c:v>
                </c:pt>
                <c:pt idx="258">
                  <c:v>17.0983909167707</c:v>
                </c:pt>
                <c:pt idx="259">
                  <c:v>17.100543286976201</c:v>
                </c:pt>
                <c:pt idx="260">
                  <c:v>17.009773231130598</c:v>
                </c:pt>
                <c:pt idx="261">
                  <c:v>17.013075220208201</c:v>
                </c:pt>
                <c:pt idx="262">
                  <c:v>17.016314773446702</c:v>
                </c:pt>
                <c:pt idx="263">
                  <c:v>17.019491953056001</c:v>
                </c:pt>
                <c:pt idx="264">
                  <c:v>17.022606821159901</c:v>
                </c:pt>
                <c:pt idx="265">
                  <c:v>17.127448015465799</c:v>
                </c:pt>
                <c:pt idx="266">
                  <c:v>17.1301905186446</c:v>
                </c:pt>
                <c:pt idx="267">
                  <c:v>17.1328708961763</c:v>
                </c:pt>
                <c:pt idx="268">
                  <c:v>17.135489209842898</c:v>
                </c:pt>
                <c:pt idx="269">
                  <c:v>17.138045521341301</c:v>
                </c:pt>
                <c:pt idx="270">
                  <c:v>17.1405398922834</c:v>
                </c:pt>
                <c:pt idx="271">
                  <c:v>17.142972384196501</c:v>
                </c:pt>
                <c:pt idx="272">
                  <c:v>17.056511437382699</c:v>
                </c:pt>
                <c:pt idx="273">
                  <c:v>17.0600037393205</c:v>
                </c:pt>
                <c:pt idx="274">
                  <c:v>17.063444189795401</c:v>
                </c:pt>
                <c:pt idx="275">
                  <c:v>17.0668328381295</c:v>
                </c:pt>
                <c:pt idx="276">
                  <c:v>17.070169733579799</c:v>
                </c:pt>
                <c:pt idx="277">
                  <c:v>17.187511253136702</c:v>
                </c:pt>
                <c:pt idx="278">
                  <c:v>17.190455926067301</c:v>
                </c:pt>
                <c:pt idx="279">
                  <c:v>17.1933489934964</c:v>
                </c:pt>
                <c:pt idx="280">
                  <c:v>17.196190504421899</c:v>
                </c:pt>
                <c:pt idx="281">
                  <c:v>17.198980507777499</c:v>
                </c:pt>
                <c:pt idx="282">
                  <c:v>17.2017190524328</c:v>
                </c:pt>
                <c:pt idx="283">
                  <c:v>17.204406187192799</c:v>
                </c:pt>
                <c:pt idx="284">
                  <c:v>17.207041960798499</c:v>
                </c:pt>
                <c:pt idx="285">
                  <c:v>17.124639367242199</c:v>
                </c:pt>
                <c:pt idx="286">
                  <c:v>17.128245926866299</c:v>
                </c:pt>
                <c:pt idx="287">
                  <c:v>17.131809807164299</c:v>
                </c:pt>
                <c:pt idx="288">
                  <c:v>17.1353310468077</c:v>
                </c:pt>
                <c:pt idx="289">
                  <c:v>17.138809684419702</c:v>
                </c:pt>
                <c:pt idx="290">
                  <c:v>17.142245758574902</c:v>
                </c:pt>
                <c:pt idx="291">
                  <c:v>17.145639307799399</c:v>
                </c:pt>
                <c:pt idx="292">
                  <c:v>17.148990370571401</c:v>
                </c:pt>
                <c:pt idx="293">
                  <c:v>17.277806165451199</c:v>
                </c:pt>
                <c:pt idx="294">
                  <c:v>17.2808383618604</c:v>
                </c:pt>
                <c:pt idx="295">
                  <c:v>17.283828186961902</c:v>
                </c:pt>
                <c:pt idx="296">
                  <c:v>17.286775679041</c:v>
                </c:pt>
                <c:pt idx="297">
                  <c:v>17.2896808763354</c:v>
                </c:pt>
                <c:pt idx="298">
                  <c:v>17.2925438170349</c:v>
                </c:pt>
                <c:pt idx="299">
                  <c:v>17.295364539281401</c:v>
                </c:pt>
                <c:pt idx="300">
                  <c:v>17.217674331749301</c:v>
                </c:pt>
                <c:pt idx="301">
                  <c:v>17.221384567844702</c:v>
                </c:pt>
                <c:pt idx="302">
                  <c:v>17.225060043711299</c:v>
                </c:pt>
                <c:pt idx="303">
                  <c:v>17.228700789269698</c:v>
                </c:pt>
                <c:pt idx="304">
                  <c:v>17.232306834404898</c:v>
                </c:pt>
                <c:pt idx="305">
                  <c:v>17.235878208966199</c:v>
                </c:pt>
                <c:pt idx="306">
                  <c:v>17.2394149427674</c:v>
                </c:pt>
                <c:pt idx="307">
                  <c:v>17.2429170655866</c:v>
                </c:pt>
                <c:pt idx="308">
                  <c:v>17.2463846071666</c:v>
                </c:pt>
                <c:pt idx="309">
                  <c:v>17.2498175972148</c:v>
                </c:pt>
                <c:pt idx="310">
                  <c:v>17.253216065403301</c:v>
                </c:pt>
                <c:pt idx="311">
                  <c:v>17.2565800413687</c:v>
                </c:pt>
                <c:pt idx="312">
                  <c:v>17.2599095547126</c:v>
                </c:pt>
                <c:pt idx="313">
                  <c:v>17.263204635001198</c:v>
                </c:pt>
                <c:pt idx="314">
                  <c:v>17.404282956641602</c:v>
                </c:pt>
                <c:pt idx="315">
                  <c:v>17.407330106244501</c:v>
                </c:pt>
                <c:pt idx="316">
                  <c:v>17.333812109120299</c:v>
                </c:pt>
                <c:pt idx="317">
                  <c:v>17.337665589490101</c:v>
                </c:pt>
                <c:pt idx="318">
                  <c:v>17.341491057046198</c:v>
                </c:pt>
                <c:pt idx="319">
                  <c:v>17.345288534635799</c:v>
                </c:pt>
                <c:pt idx="320">
                  <c:v>17.349058045080799</c:v>
                </c:pt>
                <c:pt idx="321">
                  <c:v>17.352799611177002</c:v>
                </c:pt>
                <c:pt idx="322">
                  <c:v>17.356513255694502</c:v>
                </c:pt>
                <c:pt idx="323">
                  <c:v>17.360199001377801</c:v>
                </c:pt>
                <c:pt idx="324">
                  <c:v>17.3638568709457</c:v>
                </c:pt>
                <c:pt idx="325">
                  <c:v>17.3674868870913</c:v>
                </c:pt>
                <c:pt idx="326">
                  <c:v>17.371089072482199</c:v>
                </c:pt>
                <c:pt idx="327">
                  <c:v>17.374663449760298</c:v>
                </c:pt>
                <c:pt idx="328">
                  <c:v>17.378210041542399</c:v>
                </c:pt>
                <c:pt idx="329">
                  <c:v>17.381728870419199</c:v>
                </c:pt>
                <c:pt idx="330">
                  <c:v>17.385219958956402</c:v>
                </c:pt>
                <c:pt idx="331">
                  <c:v>17.388683329694299</c:v>
                </c:pt>
                <c:pt idx="332">
                  <c:v>17.392119005147499</c:v>
                </c:pt>
                <c:pt idx="333">
                  <c:v>17.395527007805502</c:v>
                </c:pt>
                <c:pt idx="334">
                  <c:v>17.479025127973902</c:v>
                </c:pt>
                <c:pt idx="335">
                  <c:v>17.4830360529863</c:v>
                </c:pt>
                <c:pt idx="336">
                  <c:v>17.4870246828144</c:v>
                </c:pt>
                <c:pt idx="337">
                  <c:v>17.490991034634</c:v>
                </c:pt>
                <c:pt idx="338">
                  <c:v>17.494935125602801</c:v>
                </c:pt>
                <c:pt idx="339">
                  <c:v>17.4988569728601</c:v>
                </c:pt>
                <c:pt idx="340">
                  <c:v>17.502756593527099</c:v>
                </c:pt>
                <c:pt idx="341">
                  <c:v>17.506634004706498</c:v>
                </c:pt>
                <c:pt idx="342">
                  <c:v>17.510489223482999</c:v>
                </c:pt>
                <c:pt idx="343">
                  <c:v>17.5143222669229</c:v>
                </c:pt>
                <c:pt idx="344">
                  <c:v>17.518133152074402</c:v>
                </c:pt>
                <c:pt idx="345">
                  <c:v>17.521921895967601</c:v>
                </c:pt>
                <c:pt idx="346">
                  <c:v>17.525688515614501</c:v>
                </c:pt>
                <c:pt idx="347">
                  <c:v>17.5294330280087</c:v>
                </c:pt>
                <c:pt idx="348">
                  <c:v>17.533155450126099</c:v>
                </c:pt>
                <c:pt idx="349">
                  <c:v>17.5368557989243</c:v>
                </c:pt>
                <c:pt idx="350">
                  <c:v>17.540534091343002</c:v>
                </c:pt>
                <c:pt idx="351">
                  <c:v>17.5441903443038</c:v>
                </c:pt>
                <c:pt idx="352">
                  <c:v>17.5478245747104</c:v>
                </c:pt>
                <c:pt idx="353">
                  <c:v>17.551436799448499</c:v>
                </c:pt>
                <c:pt idx="354">
                  <c:v>17.4865598765203</c:v>
                </c:pt>
                <c:pt idx="355">
                  <c:v>17.660242368317601</c:v>
                </c:pt>
                <c:pt idx="356">
                  <c:v>17.664418097666001</c:v>
                </c:pt>
                <c:pt idx="357">
                  <c:v>17.668576336824</c:v>
                </c:pt>
                <c:pt idx="358">
                  <c:v>17.6727170984719</c:v>
                </c:pt>
                <c:pt idx="359">
                  <c:v>17.676840395277299</c:v>
                </c:pt>
                <c:pt idx="360">
                  <c:v>17.680946239894901</c:v>
                </c:pt>
                <c:pt idx="361">
                  <c:v>17.6850346449671</c:v>
                </c:pt>
                <c:pt idx="362">
                  <c:v>17.689105623123101</c:v>
                </c:pt>
                <c:pt idx="363">
                  <c:v>17.693159186979798</c:v>
                </c:pt>
                <c:pt idx="364">
                  <c:v>17.6971953491413</c:v>
                </c:pt>
                <c:pt idx="365">
                  <c:v>17.7012141221992</c:v>
                </c:pt>
                <c:pt idx="366">
                  <c:v>17.705215518732199</c:v>
                </c:pt>
                <c:pt idx="367">
                  <c:v>17.7091995513067</c:v>
                </c:pt>
                <c:pt idx="368">
                  <c:v>17.713166232476301</c:v>
                </c:pt>
                <c:pt idx="369">
                  <c:v>17.717115574782198</c:v>
                </c:pt>
                <c:pt idx="370">
                  <c:v>17.721047590752899</c:v>
                </c:pt>
                <c:pt idx="371">
                  <c:v>17.7249622929045</c:v>
                </c:pt>
                <c:pt idx="372">
                  <c:v>17.728859693740301</c:v>
                </c:pt>
                <c:pt idx="373">
                  <c:v>17.7327398057515</c:v>
                </c:pt>
                <c:pt idx="374">
                  <c:v>17.736602641416599</c:v>
                </c:pt>
                <c:pt idx="375">
                  <c:v>17.7404482132014</c:v>
                </c:pt>
                <c:pt idx="376">
                  <c:v>17.744276533559699</c:v>
                </c:pt>
                <c:pt idx="377">
                  <c:v>17.6838685489396</c:v>
                </c:pt>
                <c:pt idx="378">
                  <c:v>17.688275670144598</c:v>
                </c:pt>
                <c:pt idx="379">
                  <c:v>17.692669267705799</c:v>
                </c:pt>
                <c:pt idx="380">
                  <c:v>17.697049350818101</c:v>
                </c:pt>
                <c:pt idx="381">
                  <c:v>17.7014159286676</c:v>
                </c:pt>
                <c:pt idx="382">
                  <c:v>17.7057690104321</c:v>
                </c:pt>
                <c:pt idx="383">
                  <c:v>17.710108605280301</c:v>
                </c:pt>
                <c:pt idx="384">
                  <c:v>17.714434722372701</c:v>
                </c:pt>
                <c:pt idx="385">
                  <c:v>17.7187473708609</c:v>
                </c:pt>
                <c:pt idx="386">
                  <c:v>17.7230465598881</c:v>
                </c:pt>
                <c:pt idx="387">
                  <c:v>17.7273322985886</c:v>
                </c:pt>
                <c:pt idx="388">
                  <c:v>17.731604596088498</c:v>
                </c:pt>
                <c:pt idx="389">
                  <c:v>17.735863461505101</c:v>
                </c:pt>
                <c:pt idx="390">
                  <c:v>17.7401089039471</c:v>
                </c:pt>
                <c:pt idx="391">
                  <c:v>17.744340932514699</c:v>
                </c:pt>
                <c:pt idx="392">
                  <c:v>17.7485595562997</c:v>
                </c:pt>
                <c:pt idx="393">
                  <c:v>17.752764784385</c:v>
                </c:pt>
                <c:pt idx="394">
                  <c:v>17.756956625845401</c:v>
                </c:pt>
                <c:pt idx="395">
                  <c:v>17.761135089746901</c:v>
                </c:pt>
                <c:pt idx="396">
                  <c:v>17.765300185147201</c:v>
                </c:pt>
                <c:pt idx="397">
                  <c:v>17.7694519210952</c:v>
                </c:pt>
                <c:pt idx="398">
                  <c:v>17.773590306631601</c:v>
                </c:pt>
                <c:pt idx="399">
                  <c:v>17.777715350788601</c:v>
                </c:pt>
                <c:pt idx="400">
                  <c:v>17.781827062589802</c:v>
                </c:pt>
                <c:pt idx="401">
                  <c:v>17.785508931706801</c:v>
                </c:pt>
                <c:pt idx="402">
                  <c:v>17.789592967131998</c:v>
                </c:pt>
                <c:pt idx="40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464704"/>
        <c:axId val="205466624"/>
      </c:scatterChart>
      <c:valAx>
        <c:axId val="205464704"/>
        <c:scaling>
          <c:orientation val="minMax"/>
          <c:min val="0"/>
        </c:scaling>
        <c:delete val="0"/>
        <c:axPos val="b"/>
        <c:minorGridlines>
          <c:spPr>
            <a:ln w="12700"/>
          </c:spPr>
        </c:minorGridlines>
        <c:title>
          <c:tx>
            <c:rich>
              <a:bodyPr/>
              <a:lstStyle/>
              <a:p>
                <a:pPr>
                  <a:defRPr sz="1100">
                    <a:latin typeface="Arial Black" panose="020B0A04020102020204" pitchFamily="34" charset="0"/>
                  </a:defRPr>
                </a:pPr>
                <a:r>
                  <a:rPr lang="en-US"/>
                  <a:t>CURVATURE</a:t>
                </a:r>
              </a:p>
            </c:rich>
          </c:tx>
          <c:layout>
            <c:manualLayout>
              <c:xMode val="edge"/>
              <c:yMode val="edge"/>
              <c:x val="0.35745432098765428"/>
              <c:y val="0.9592639539662967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>
            <a:prstDash val="solid"/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05466624"/>
        <c:crosses val="autoZero"/>
        <c:crossBetween val="midCat"/>
      </c:valAx>
      <c:valAx>
        <c:axId val="20546662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minorGridlines/>
        <c:title>
          <c:tx>
            <c:rich>
              <a:bodyPr rot="-5400000" vert="horz"/>
              <a:lstStyle/>
              <a:p>
                <a:pPr>
                  <a:defRPr sz="1050">
                    <a:latin typeface="Arial Black" panose="020B0A04020102020204" pitchFamily="34" charset="0"/>
                  </a:defRPr>
                </a:pPr>
                <a:r>
                  <a:rPr lang="en-US"/>
                  <a:t>MOMENT</a:t>
                </a:r>
              </a:p>
            </c:rich>
          </c:tx>
          <c:layout>
            <c:manualLayout>
              <c:xMode val="edge"/>
              <c:yMode val="edge"/>
              <c:x val="5.4535695115405262E-3"/>
              <c:y val="0.4029734484175914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5464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4431512221326888"/>
          <c:y val="0.21786600904233458"/>
          <c:w val="0.15568482512979889"/>
          <c:h val="0.22673913755344444"/>
        </c:manualLayout>
      </c:layout>
      <c:overlay val="0"/>
      <c:spPr>
        <a:solidFill>
          <a:schemeClr val="lt1"/>
        </a:solidFill>
        <a:ln w="25400" cap="flat" cmpd="sng" algn="ctr">
          <a:solidFill>
            <a:schemeClr val="dk1"/>
          </a:solidFill>
          <a:prstDash val="solid"/>
        </a:ln>
        <a:effectLst/>
      </c:spPr>
      <c:txPr>
        <a:bodyPr/>
        <a:lstStyle/>
        <a:p>
          <a:pPr>
            <a:defRPr b="1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v>Test-sagging</c:v>
          </c:tx>
          <c:spPr>
            <a:ln w="31750"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'CURVATURE-DATA'!$P$6:$P$634</c:f>
              <c:numCache>
                <c:formatCode>General</c:formatCode>
                <c:ptCount val="629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-6.0999999999999995E-3</c:v>
                </c:pt>
                <c:pt idx="4">
                  <c:v>3.0499999999999998E-3</c:v>
                </c:pt>
                <c:pt idx="5">
                  <c:v>3.0499999999999998E-3</c:v>
                </c:pt>
                <c:pt idx="6">
                  <c:v>3.0499999999999998E-3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-3.0499999999999998E-3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-3.0499999999999998E-3</c:v>
                </c:pt>
                <c:pt idx="15">
                  <c:v>6.0999999999999995E-3</c:v>
                </c:pt>
                <c:pt idx="16">
                  <c:v>3.0499999999999998E-3</c:v>
                </c:pt>
                <c:pt idx="17">
                  <c:v>0</c:v>
                </c:pt>
                <c:pt idx="18">
                  <c:v>0</c:v>
                </c:pt>
                <c:pt idx="19">
                  <c:v>-3.0499999999999998E-3</c:v>
                </c:pt>
                <c:pt idx="20">
                  <c:v>0</c:v>
                </c:pt>
                <c:pt idx="21">
                  <c:v>0</c:v>
                </c:pt>
                <c:pt idx="22">
                  <c:v>3.0499999999999998E-3</c:v>
                </c:pt>
                <c:pt idx="23">
                  <c:v>0</c:v>
                </c:pt>
                <c:pt idx="24">
                  <c:v>-3.0499999999999998E-3</c:v>
                </c:pt>
                <c:pt idx="25">
                  <c:v>3.0499999999999998E-3</c:v>
                </c:pt>
                <c:pt idx="26">
                  <c:v>-3.0499999999999998E-3</c:v>
                </c:pt>
                <c:pt idx="27">
                  <c:v>9.4619999999999996E-2</c:v>
                </c:pt>
                <c:pt idx="28">
                  <c:v>0.18617999999999998</c:v>
                </c:pt>
                <c:pt idx="29">
                  <c:v>0.37845999999999996</c:v>
                </c:pt>
                <c:pt idx="30">
                  <c:v>0.65620999999999996</c:v>
                </c:pt>
                <c:pt idx="31">
                  <c:v>0.89733000000000007</c:v>
                </c:pt>
                <c:pt idx="32">
                  <c:v>0.90037999999999996</c:v>
                </c:pt>
                <c:pt idx="33">
                  <c:v>0.90037999999999996</c:v>
                </c:pt>
                <c:pt idx="34">
                  <c:v>0.89733000000000007</c:v>
                </c:pt>
                <c:pt idx="35">
                  <c:v>1.08351</c:v>
                </c:pt>
                <c:pt idx="36">
                  <c:v>1.4314500000000001</c:v>
                </c:pt>
                <c:pt idx="37">
                  <c:v>1.59626</c:v>
                </c:pt>
                <c:pt idx="38">
                  <c:v>1.70004</c:v>
                </c:pt>
                <c:pt idx="39">
                  <c:v>1.70614</c:v>
                </c:pt>
                <c:pt idx="40">
                  <c:v>1.8038099999999999</c:v>
                </c:pt>
                <c:pt idx="41">
                  <c:v>1.9319999999999999</c:v>
                </c:pt>
                <c:pt idx="42">
                  <c:v>2.1639599999999999</c:v>
                </c:pt>
                <c:pt idx="43">
                  <c:v>2.2951999999999999</c:v>
                </c:pt>
                <c:pt idx="44">
                  <c:v>2.30436</c:v>
                </c:pt>
                <c:pt idx="45">
                  <c:v>2.30436</c:v>
                </c:pt>
                <c:pt idx="46">
                  <c:v>2.2524700000000002</c:v>
                </c:pt>
                <c:pt idx="47">
                  <c:v>2.20669</c:v>
                </c:pt>
                <c:pt idx="48">
                  <c:v>2.20364</c:v>
                </c:pt>
                <c:pt idx="49">
                  <c:v>2.20669</c:v>
                </c:pt>
                <c:pt idx="50">
                  <c:v>2.20059</c:v>
                </c:pt>
                <c:pt idx="51">
                  <c:v>2.20364</c:v>
                </c:pt>
                <c:pt idx="52">
                  <c:v>2.20669</c:v>
                </c:pt>
                <c:pt idx="53">
                  <c:v>2.20364</c:v>
                </c:pt>
                <c:pt idx="54">
                  <c:v>2.20059</c:v>
                </c:pt>
                <c:pt idx="55">
                  <c:v>2.20364</c:v>
                </c:pt>
                <c:pt idx="56">
                  <c:v>2.2433199999999998</c:v>
                </c:pt>
                <c:pt idx="57">
                  <c:v>2.3928700000000003</c:v>
                </c:pt>
                <c:pt idx="58">
                  <c:v>2.5943099999999997</c:v>
                </c:pt>
                <c:pt idx="59">
                  <c:v>2.8262700000000001</c:v>
                </c:pt>
                <c:pt idx="60">
                  <c:v>2.9056299999999999</c:v>
                </c:pt>
                <c:pt idx="61">
                  <c:v>2.9910899999999998</c:v>
                </c:pt>
                <c:pt idx="62">
                  <c:v>3.1406400000000003</c:v>
                </c:pt>
                <c:pt idx="63">
                  <c:v>3.2047399999999997</c:v>
                </c:pt>
                <c:pt idx="64">
                  <c:v>3.2718799999999999</c:v>
                </c:pt>
                <c:pt idx="65">
                  <c:v>3.3481900000000002</c:v>
                </c:pt>
                <c:pt idx="66">
                  <c:v>3.40313</c:v>
                </c:pt>
                <c:pt idx="67">
                  <c:v>3.5007900000000003</c:v>
                </c:pt>
                <c:pt idx="68">
                  <c:v>3.6961300000000001</c:v>
                </c:pt>
                <c:pt idx="69">
                  <c:v>3.8121100000000001</c:v>
                </c:pt>
                <c:pt idx="70">
                  <c:v>3.9982899999999999</c:v>
                </c:pt>
                <c:pt idx="71">
                  <c:v>4.0105000000000004</c:v>
                </c:pt>
                <c:pt idx="72">
                  <c:v>3.90978</c:v>
                </c:pt>
                <c:pt idx="73">
                  <c:v>3.90978</c:v>
                </c:pt>
                <c:pt idx="74">
                  <c:v>3.90673</c:v>
                </c:pt>
                <c:pt idx="75">
                  <c:v>3.90673</c:v>
                </c:pt>
                <c:pt idx="76">
                  <c:v>4.3004500000000005</c:v>
                </c:pt>
                <c:pt idx="77">
                  <c:v>4.8376299999999999</c:v>
                </c:pt>
                <c:pt idx="78">
                  <c:v>5.2832399999999993</c:v>
                </c:pt>
                <c:pt idx="79">
                  <c:v>5.5762400000000003</c:v>
                </c:pt>
                <c:pt idx="80">
                  <c:v>5.6616999999999997</c:v>
                </c:pt>
                <c:pt idx="81">
                  <c:v>5.7898900000000006</c:v>
                </c:pt>
                <c:pt idx="82">
                  <c:v>5.8112599999999999</c:v>
                </c:pt>
                <c:pt idx="83">
                  <c:v>5.8112599999999999</c:v>
                </c:pt>
                <c:pt idx="84">
                  <c:v>5.9943799999999996</c:v>
                </c:pt>
                <c:pt idx="85">
                  <c:v>6.009640000000001</c:v>
                </c:pt>
                <c:pt idx="86">
                  <c:v>6.0157500000000006</c:v>
                </c:pt>
                <c:pt idx="87">
                  <c:v>6.0157500000000006</c:v>
                </c:pt>
                <c:pt idx="88">
                  <c:v>6.0126999999999997</c:v>
                </c:pt>
                <c:pt idx="89">
                  <c:v>6.2507600000000005</c:v>
                </c:pt>
                <c:pt idx="90">
                  <c:v>6.6658500000000007</c:v>
                </c:pt>
                <c:pt idx="91">
                  <c:v>7.1602999999999994</c:v>
                </c:pt>
                <c:pt idx="92">
                  <c:v>7.4624600000000001</c:v>
                </c:pt>
                <c:pt idx="93">
                  <c:v>7.5174000000000003</c:v>
                </c:pt>
                <c:pt idx="94">
                  <c:v>7.6822100000000004</c:v>
                </c:pt>
                <c:pt idx="95">
                  <c:v>7.8134500000000005</c:v>
                </c:pt>
                <c:pt idx="96">
                  <c:v>7.9599599999999997</c:v>
                </c:pt>
                <c:pt idx="97">
                  <c:v>8.017949999999999</c:v>
                </c:pt>
                <c:pt idx="98">
                  <c:v>8.0148900000000012</c:v>
                </c:pt>
                <c:pt idx="99">
                  <c:v>8.0118399999999994</c:v>
                </c:pt>
                <c:pt idx="100">
                  <c:v>8.017949999999999</c:v>
                </c:pt>
                <c:pt idx="101">
                  <c:v>8.017949999999999</c:v>
                </c:pt>
                <c:pt idx="102">
                  <c:v>8.2529599999999999</c:v>
                </c:pt>
                <c:pt idx="103">
                  <c:v>8.6161600000000007</c:v>
                </c:pt>
                <c:pt idx="104">
                  <c:v>8.8786500000000004</c:v>
                </c:pt>
                <c:pt idx="105">
                  <c:v>9.1472300000000004</c:v>
                </c:pt>
                <c:pt idx="106">
                  <c:v>9.5195899999999991</c:v>
                </c:pt>
                <c:pt idx="107">
                  <c:v>9.6935699999999994</c:v>
                </c:pt>
                <c:pt idx="108">
                  <c:v>9.8156499999999998</c:v>
                </c:pt>
                <c:pt idx="109">
                  <c:v>9.8522800000000004</c:v>
                </c:pt>
                <c:pt idx="110">
                  <c:v>9.9194200000000006</c:v>
                </c:pt>
                <c:pt idx="111">
                  <c:v>9.9224800000000002</c:v>
                </c:pt>
                <c:pt idx="112">
                  <c:v>9.9224800000000002</c:v>
                </c:pt>
                <c:pt idx="113">
                  <c:v>9.9926700000000004</c:v>
                </c:pt>
                <c:pt idx="114">
                  <c:v>10.023200000000001</c:v>
                </c:pt>
                <c:pt idx="115">
                  <c:v>10.02014</c:v>
                </c:pt>
                <c:pt idx="116">
                  <c:v>10.026249999999999</c:v>
                </c:pt>
                <c:pt idx="117">
                  <c:v>10.3223</c:v>
                </c:pt>
                <c:pt idx="118">
                  <c:v>10.600050000000001</c:v>
                </c:pt>
                <c:pt idx="119">
                  <c:v>10.874739999999999</c:v>
                </c:pt>
                <c:pt idx="120">
                  <c:v>11.22574</c:v>
                </c:pt>
                <c:pt idx="121">
                  <c:v>11.448540000000001</c:v>
                </c:pt>
                <c:pt idx="122">
                  <c:v>11.63472</c:v>
                </c:pt>
                <c:pt idx="123">
                  <c:v>11.787329999999999</c:v>
                </c:pt>
                <c:pt idx="124">
                  <c:v>11.866679999999999</c:v>
                </c:pt>
                <c:pt idx="125">
                  <c:v>11.94604</c:v>
                </c:pt>
                <c:pt idx="126">
                  <c:v>12.028449999999999</c:v>
                </c:pt>
                <c:pt idx="127">
                  <c:v>12.373340000000001</c:v>
                </c:pt>
                <c:pt idx="128">
                  <c:v>12.751800000000001</c:v>
                </c:pt>
                <c:pt idx="129">
                  <c:v>13.19436</c:v>
                </c:pt>
                <c:pt idx="130">
                  <c:v>13.57893</c:v>
                </c:pt>
                <c:pt idx="131">
                  <c:v>13.609449999999999</c:v>
                </c:pt>
                <c:pt idx="132">
                  <c:v>13.539249999999999</c:v>
                </c:pt>
                <c:pt idx="133">
                  <c:v>13.71017</c:v>
                </c:pt>
                <c:pt idx="134">
                  <c:v>14.106949999999999</c:v>
                </c:pt>
                <c:pt idx="135">
                  <c:v>14.271759999999999</c:v>
                </c:pt>
                <c:pt idx="136">
                  <c:v>14.235139999999999</c:v>
                </c:pt>
                <c:pt idx="137">
                  <c:v>14.402999999999999</c:v>
                </c:pt>
                <c:pt idx="138">
                  <c:v>15.111099999999999</c:v>
                </c:pt>
                <c:pt idx="139">
                  <c:v>15.58723</c:v>
                </c:pt>
                <c:pt idx="140">
                  <c:v>15.904649999999998</c:v>
                </c:pt>
                <c:pt idx="141">
                  <c:v>15.941279999999999</c:v>
                </c:pt>
                <c:pt idx="142">
                  <c:v>16.035889999999998</c:v>
                </c:pt>
                <c:pt idx="143">
                  <c:v>16.020630000000001</c:v>
                </c:pt>
                <c:pt idx="144">
                  <c:v>17.027840000000001</c:v>
                </c:pt>
                <c:pt idx="145">
                  <c:v>17.931269999999998</c:v>
                </c:pt>
                <c:pt idx="146">
                  <c:v>18.24258</c:v>
                </c:pt>
                <c:pt idx="147">
                  <c:v>18.334150000000001</c:v>
                </c:pt>
                <c:pt idx="148">
                  <c:v>18.968989999999998</c:v>
                </c:pt>
                <c:pt idx="149">
                  <c:v>19.176539999999999</c:v>
                </c:pt>
                <c:pt idx="150">
                  <c:v>19.237580000000001</c:v>
                </c:pt>
                <c:pt idx="151">
                  <c:v>19.149069999999998</c:v>
                </c:pt>
                <c:pt idx="152">
                  <c:v>19.6252</c:v>
                </c:pt>
                <c:pt idx="153">
                  <c:v>20.199000000000002</c:v>
                </c:pt>
                <c:pt idx="154">
                  <c:v>20.748380000000001</c:v>
                </c:pt>
                <c:pt idx="155">
                  <c:v>21.276399999999999</c:v>
                </c:pt>
                <c:pt idx="156">
                  <c:v>21.61824</c:v>
                </c:pt>
                <c:pt idx="157">
                  <c:v>21.999760000000002</c:v>
                </c:pt>
                <c:pt idx="158">
                  <c:v>22.973389999999998</c:v>
                </c:pt>
                <c:pt idx="159">
                  <c:v>23.101570000000002</c:v>
                </c:pt>
                <c:pt idx="160">
                  <c:v>23.336590000000001</c:v>
                </c:pt>
                <c:pt idx="161">
                  <c:v>23.391529999999999</c:v>
                </c:pt>
                <c:pt idx="162">
                  <c:v>23.376269999999998</c:v>
                </c:pt>
                <c:pt idx="163">
                  <c:v>23.931750000000001</c:v>
                </c:pt>
                <c:pt idx="164">
                  <c:v>24.08436</c:v>
                </c:pt>
                <c:pt idx="165">
                  <c:v>25.05799</c:v>
                </c:pt>
                <c:pt idx="166">
                  <c:v>26.712249999999997</c:v>
                </c:pt>
                <c:pt idx="167">
                  <c:v>26.94726</c:v>
                </c:pt>
                <c:pt idx="168">
                  <c:v>27.142600000000002</c:v>
                </c:pt>
                <c:pt idx="169">
                  <c:v>27.258580000000002</c:v>
                </c:pt>
                <c:pt idx="170">
                  <c:v>27.170059999999999</c:v>
                </c:pt>
                <c:pt idx="171">
                  <c:v>27.612620000000003</c:v>
                </c:pt>
                <c:pt idx="172">
                  <c:v>27.942249999999998</c:v>
                </c:pt>
                <c:pt idx="173">
                  <c:v>28.064340000000001</c:v>
                </c:pt>
                <c:pt idx="174">
                  <c:v>28.400069999999999</c:v>
                </c:pt>
                <c:pt idx="175">
                  <c:v>28.494690000000002</c:v>
                </c:pt>
                <c:pt idx="176">
                  <c:v>28.577100000000002</c:v>
                </c:pt>
                <c:pt idx="177">
                  <c:v>28.812109999999997</c:v>
                </c:pt>
                <c:pt idx="178">
                  <c:v>29.044070000000001</c:v>
                </c:pt>
                <c:pt idx="179">
                  <c:v>29.147849999999998</c:v>
                </c:pt>
                <c:pt idx="180">
                  <c:v>29.321819999999999</c:v>
                </c:pt>
                <c:pt idx="181">
                  <c:v>29.553780000000003</c:v>
                </c:pt>
                <c:pt idx="182">
                  <c:v>29.694180000000003</c:v>
                </c:pt>
                <c:pt idx="183">
                  <c:v>29.779640000000001</c:v>
                </c:pt>
                <c:pt idx="184">
                  <c:v>29.865100000000002</c:v>
                </c:pt>
                <c:pt idx="185">
                  <c:v>29.865100000000002</c:v>
                </c:pt>
                <c:pt idx="186">
                  <c:v>29.968870000000003</c:v>
                </c:pt>
                <c:pt idx="187">
                  <c:v>29.971920000000001</c:v>
                </c:pt>
                <c:pt idx="188">
                  <c:v>30.00855</c:v>
                </c:pt>
                <c:pt idx="189">
                  <c:v>30.167260000000002</c:v>
                </c:pt>
                <c:pt idx="190">
                  <c:v>31.363690000000002</c:v>
                </c:pt>
                <c:pt idx="191">
                  <c:v>31.324009999999998</c:v>
                </c:pt>
                <c:pt idx="192">
                  <c:v>31.30265</c:v>
                </c:pt>
                <c:pt idx="193">
                  <c:v>31.708580000000001</c:v>
                </c:pt>
                <c:pt idx="194">
                  <c:v>31.922229999999999</c:v>
                </c:pt>
                <c:pt idx="195">
                  <c:v>32.15419</c:v>
                </c:pt>
                <c:pt idx="196">
                  <c:v>32.850079999999998</c:v>
                </c:pt>
                <c:pt idx="197">
                  <c:v>33.405569999999997</c:v>
                </c:pt>
                <c:pt idx="198">
                  <c:v>33.722990000000003</c:v>
                </c:pt>
                <c:pt idx="199">
                  <c:v>33.78098</c:v>
                </c:pt>
                <c:pt idx="200">
                  <c:v>33.875599999999999</c:v>
                </c:pt>
                <c:pt idx="201">
                  <c:v>33.875599999999999</c:v>
                </c:pt>
                <c:pt idx="202">
                  <c:v>33.881700000000002</c:v>
                </c:pt>
                <c:pt idx="203">
                  <c:v>33.973260000000003</c:v>
                </c:pt>
                <c:pt idx="204">
                  <c:v>34.26932</c:v>
                </c:pt>
                <c:pt idx="205">
                  <c:v>34.278480000000002</c:v>
                </c:pt>
                <c:pt idx="206">
                  <c:v>34.315100000000001</c:v>
                </c:pt>
                <c:pt idx="207">
                  <c:v>34.6661</c:v>
                </c:pt>
                <c:pt idx="208">
                  <c:v>34.876689999999996</c:v>
                </c:pt>
                <c:pt idx="209">
                  <c:v>34.873640000000002</c:v>
                </c:pt>
                <c:pt idx="210">
                  <c:v>34.635579999999997</c:v>
                </c:pt>
                <c:pt idx="211">
                  <c:v>34.55012</c:v>
                </c:pt>
                <c:pt idx="212">
                  <c:v>35.282629999999997</c:v>
                </c:pt>
                <c:pt idx="213">
                  <c:v>35.340620000000001</c:v>
                </c:pt>
                <c:pt idx="214">
                  <c:v>35.597000000000001</c:v>
                </c:pt>
                <c:pt idx="215">
                  <c:v>35.636670000000002</c:v>
                </c:pt>
                <c:pt idx="216">
                  <c:v>35.395560000000003</c:v>
                </c:pt>
                <c:pt idx="217">
                  <c:v>35.291779999999996</c:v>
                </c:pt>
                <c:pt idx="218">
                  <c:v>35.929679999999998</c:v>
                </c:pt>
                <c:pt idx="219">
                  <c:v>36.057870000000001</c:v>
                </c:pt>
                <c:pt idx="220">
                  <c:v>36.125019999999999</c:v>
                </c:pt>
                <c:pt idx="221">
                  <c:v>36.463799999999999</c:v>
                </c:pt>
                <c:pt idx="222">
                  <c:v>36.457700000000003</c:v>
                </c:pt>
                <c:pt idx="223">
                  <c:v>36.317300000000003</c:v>
                </c:pt>
                <c:pt idx="224">
                  <c:v>36.408859999999997</c:v>
                </c:pt>
                <c:pt idx="225">
                  <c:v>36.903310000000005</c:v>
                </c:pt>
                <c:pt idx="226">
                  <c:v>36.912460000000003</c:v>
                </c:pt>
                <c:pt idx="227">
                  <c:v>37.013190000000002</c:v>
                </c:pt>
                <c:pt idx="228">
                  <c:v>37.159689999999998</c:v>
                </c:pt>
                <c:pt idx="229">
                  <c:v>37.501529999999995</c:v>
                </c:pt>
                <c:pt idx="230">
                  <c:v>37.6755</c:v>
                </c:pt>
                <c:pt idx="231">
                  <c:v>37.730440000000002</c:v>
                </c:pt>
                <c:pt idx="232">
                  <c:v>37.611399999999996</c:v>
                </c:pt>
                <c:pt idx="233">
                  <c:v>37.654130000000002</c:v>
                </c:pt>
                <c:pt idx="234">
                  <c:v>38.075330000000001</c:v>
                </c:pt>
                <c:pt idx="235">
                  <c:v>38.533149999999999</c:v>
                </c:pt>
                <c:pt idx="236">
                  <c:v>38.691859999999998</c:v>
                </c:pt>
                <c:pt idx="237">
                  <c:v>38.78342</c:v>
                </c:pt>
                <c:pt idx="238">
                  <c:v>38.64302</c:v>
                </c:pt>
                <c:pt idx="239">
                  <c:v>38.588079999999998</c:v>
                </c:pt>
                <c:pt idx="240">
                  <c:v>39.149679999999996</c:v>
                </c:pt>
                <c:pt idx="241">
                  <c:v>39.140520000000002</c:v>
                </c:pt>
                <c:pt idx="242">
                  <c:v>39.421320000000001</c:v>
                </c:pt>
                <c:pt idx="243">
                  <c:v>39.467100000000002</c:v>
                </c:pt>
                <c:pt idx="244">
                  <c:v>39.247340000000001</c:v>
                </c:pt>
                <c:pt idx="245">
                  <c:v>39.531190000000002</c:v>
                </c:pt>
                <c:pt idx="246">
                  <c:v>39.595289999999999</c:v>
                </c:pt>
                <c:pt idx="247">
                  <c:v>39.68685</c:v>
                </c:pt>
                <c:pt idx="248">
                  <c:v>39.638020000000004</c:v>
                </c:pt>
                <c:pt idx="249">
                  <c:v>39.89134</c:v>
                </c:pt>
                <c:pt idx="250">
                  <c:v>40.06532</c:v>
                </c:pt>
                <c:pt idx="251">
                  <c:v>40.224029999999999</c:v>
                </c:pt>
                <c:pt idx="252">
                  <c:v>40.31559</c:v>
                </c:pt>
                <c:pt idx="253">
                  <c:v>40.141619999999996</c:v>
                </c:pt>
                <c:pt idx="254">
                  <c:v>40.523139999999998</c:v>
                </c:pt>
                <c:pt idx="255">
                  <c:v>40.831400000000002</c:v>
                </c:pt>
                <c:pt idx="256">
                  <c:v>40.803930000000001</c:v>
                </c:pt>
                <c:pt idx="257">
                  <c:v>40.553660000000001</c:v>
                </c:pt>
                <c:pt idx="258">
                  <c:v>41.133559999999996</c:v>
                </c:pt>
                <c:pt idx="259">
                  <c:v>41.23733</c:v>
                </c:pt>
                <c:pt idx="260">
                  <c:v>41.402149999999999</c:v>
                </c:pt>
                <c:pt idx="261">
                  <c:v>41.829449999999994</c:v>
                </c:pt>
                <c:pt idx="262">
                  <c:v>41.914909999999999</c:v>
                </c:pt>
                <c:pt idx="263">
                  <c:v>41.972900000000003</c:v>
                </c:pt>
                <c:pt idx="264">
                  <c:v>42.186549999999997</c:v>
                </c:pt>
                <c:pt idx="265">
                  <c:v>42.644370000000002</c:v>
                </c:pt>
                <c:pt idx="266">
                  <c:v>42.418509999999998</c:v>
                </c:pt>
                <c:pt idx="267">
                  <c:v>43.456229999999998</c:v>
                </c:pt>
                <c:pt idx="268">
                  <c:v>43.51728</c:v>
                </c:pt>
                <c:pt idx="269">
                  <c:v>43.453180000000003</c:v>
                </c:pt>
                <c:pt idx="270">
                  <c:v>44.295569999999998</c:v>
                </c:pt>
                <c:pt idx="271">
                  <c:v>44.301670000000001</c:v>
                </c:pt>
                <c:pt idx="272">
                  <c:v>44.664880000000004</c:v>
                </c:pt>
                <c:pt idx="273">
                  <c:v>44.786960000000001</c:v>
                </c:pt>
                <c:pt idx="274">
                  <c:v>45.11354</c:v>
                </c:pt>
                <c:pt idx="275">
                  <c:v>45.260039999999996</c:v>
                </c:pt>
                <c:pt idx="276">
                  <c:v>45.174579999999999</c:v>
                </c:pt>
                <c:pt idx="277">
                  <c:v>45.449269999999999</c:v>
                </c:pt>
                <c:pt idx="278">
                  <c:v>45.32414</c:v>
                </c:pt>
                <c:pt idx="279">
                  <c:v>45.665969999999994</c:v>
                </c:pt>
                <c:pt idx="280">
                  <c:v>45.702600000000004</c:v>
                </c:pt>
                <c:pt idx="281">
                  <c:v>46.102430000000005</c:v>
                </c:pt>
                <c:pt idx="282">
                  <c:v>46.023069999999997</c:v>
                </c:pt>
                <c:pt idx="283">
                  <c:v>46.059699999999999</c:v>
                </c:pt>
                <c:pt idx="284">
                  <c:v>46.82273</c:v>
                </c:pt>
                <c:pt idx="285">
                  <c:v>46.679279999999999</c:v>
                </c:pt>
                <c:pt idx="286">
                  <c:v>47.622389999999996</c:v>
                </c:pt>
                <c:pt idx="287">
                  <c:v>47.378219999999999</c:v>
                </c:pt>
                <c:pt idx="288">
                  <c:v>48.187030000000007</c:v>
                </c:pt>
                <c:pt idx="289">
                  <c:v>48.690640000000002</c:v>
                </c:pt>
                <c:pt idx="290">
                  <c:v>48.763890000000004</c:v>
                </c:pt>
                <c:pt idx="291">
                  <c:v>49.023320000000005</c:v>
                </c:pt>
                <c:pt idx="292">
                  <c:v>49.563549999999992</c:v>
                </c:pt>
                <c:pt idx="293">
                  <c:v>49.459769999999999</c:v>
                </c:pt>
                <c:pt idx="294">
                  <c:v>49.563549999999992</c:v>
                </c:pt>
                <c:pt idx="295">
                  <c:v>50.283850000000001</c:v>
                </c:pt>
                <c:pt idx="296">
                  <c:v>51.013310000000004</c:v>
                </c:pt>
                <c:pt idx="297">
                  <c:v>50.970579999999998</c:v>
                </c:pt>
                <c:pt idx="298">
                  <c:v>51.764129999999994</c:v>
                </c:pt>
                <c:pt idx="299">
                  <c:v>51.632889999999996</c:v>
                </c:pt>
                <c:pt idx="300">
                  <c:v>52.368450000000003</c:v>
                </c:pt>
                <c:pt idx="301">
                  <c:v>51.62068</c:v>
                </c:pt>
                <c:pt idx="302">
                  <c:v>51.870959999999997</c:v>
                </c:pt>
                <c:pt idx="303">
                  <c:v>53.201679999999996</c:v>
                </c:pt>
                <c:pt idx="304">
                  <c:v>52.957509999999999</c:v>
                </c:pt>
                <c:pt idx="305">
                  <c:v>53.097909999999999</c:v>
                </c:pt>
                <c:pt idx="306">
                  <c:v>54.074590000000001</c:v>
                </c:pt>
                <c:pt idx="307">
                  <c:v>53.741909999999997</c:v>
                </c:pt>
                <c:pt idx="308">
                  <c:v>53.467219999999998</c:v>
                </c:pt>
                <c:pt idx="309">
                  <c:v>53.335979999999999</c:v>
                </c:pt>
                <c:pt idx="310">
                  <c:v>53.19558</c:v>
                </c:pt>
                <c:pt idx="311">
                  <c:v>53.110119999999995</c:v>
                </c:pt>
                <c:pt idx="312">
                  <c:v>53.027709999999999</c:v>
                </c:pt>
                <c:pt idx="313">
                  <c:v>52.926989999999996</c:v>
                </c:pt>
                <c:pt idx="314">
                  <c:v>54.126480000000001</c:v>
                </c:pt>
                <c:pt idx="315">
                  <c:v>54.526310000000002</c:v>
                </c:pt>
                <c:pt idx="316">
                  <c:v>53.897569999999995</c:v>
                </c:pt>
                <c:pt idx="317">
                  <c:v>53.696130000000004</c:v>
                </c:pt>
                <c:pt idx="318">
                  <c:v>53.760219999999997</c:v>
                </c:pt>
                <c:pt idx="319">
                  <c:v>54.617870000000003</c:v>
                </c:pt>
                <c:pt idx="320">
                  <c:v>54.880360000000003</c:v>
                </c:pt>
                <c:pt idx="321">
                  <c:v>55.179470000000002</c:v>
                </c:pt>
                <c:pt idx="322">
                  <c:v>55.286290000000001</c:v>
                </c:pt>
                <c:pt idx="323">
                  <c:v>55.899769999999997</c:v>
                </c:pt>
                <c:pt idx="324">
                  <c:v>55.692219999999999</c:v>
                </c:pt>
                <c:pt idx="325">
                  <c:v>55.362589999999997</c:v>
                </c:pt>
                <c:pt idx="326">
                  <c:v>55.24051</c:v>
                </c:pt>
                <c:pt idx="327">
                  <c:v>55.090949999999999</c:v>
                </c:pt>
                <c:pt idx="328">
                  <c:v>54.953609999999998</c:v>
                </c:pt>
                <c:pt idx="329">
                  <c:v>54.923090000000002</c:v>
                </c:pt>
                <c:pt idx="330">
                  <c:v>54.831519999999998</c:v>
                </c:pt>
                <c:pt idx="331">
                  <c:v>55.878399999999999</c:v>
                </c:pt>
                <c:pt idx="332">
                  <c:v>56.02796</c:v>
                </c:pt>
                <c:pt idx="333">
                  <c:v>56.314859999999996</c:v>
                </c:pt>
                <c:pt idx="334">
                  <c:v>57.108410000000006</c:v>
                </c:pt>
                <c:pt idx="335">
                  <c:v>56.74521</c:v>
                </c:pt>
                <c:pt idx="336">
                  <c:v>56.595649999999999</c:v>
                </c:pt>
                <c:pt idx="337">
                  <c:v>57.746310000000001</c:v>
                </c:pt>
                <c:pt idx="338">
                  <c:v>57.682209999999998</c:v>
                </c:pt>
                <c:pt idx="339">
                  <c:v>57.709679999999999</c:v>
                </c:pt>
                <c:pt idx="340">
                  <c:v>58.503239999999998</c:v>
                </c:pt>
                <c:pt idx="341">
                  <c:v>58.066780000000001</c:v>
                </c:pt>
                <c:pt idx="342">
                  <c:v>57.831769999999999</c:v>
                </c:pt>
                <c:pt idx="343">
                  <c:v>57.633379999999995</c:v>
                </c:pt>
                <c:pt idx="344">
                  <c:v>57.483819999999994</c:v>
                </c:pt>
                <c:pt idx="345">
                  <c:v>58.353680000000004</c:v>
                </c:pt>
                <c:pt idx="346">
                  <c:v>59.000730000000004</c:v>
                </c:pt>
                <c:pt idx="347">
                  <c:v>58.585640000000005</c:v>
                </c:pt>
                <c:pt idx="348">
                  <c:v>58.900010000000002</c:v>
                </c:pt>
                <c:pt idx="349">
                  <c:v>59.708829999999999</c:v>
                </c:pt>
                <c:pt idx="350">
                  <c:v>59.366989999999994</c:v>
                </c:pt>
                <c:pt idx="351">
                  <c:v>59.308999999999997</c:v>
                </c:pt>
                <c:pt idx="352">
                  <c:v>60.160539999999997</c:v>
                </c:pt>
                <c:pt idx="353">
                  <c:v>60.673299999999998</c:v>
                </c:pt>
                <c:pt idx="354">
                  <c:v>61.155540000000002</c:v>
                </c:pt>
                <c:pt idx="355">
                  <c:v>60.783180000000002</c:v>
                </c:pt>
                <c:pt idx="356">
                  <c:v>61.820900000000002</c:v>
                </c:pt>
                <c:pt idx="357">
                  <c:v>61.482110000000006</c:v>
                </c:pt>
                <c:pt idx="358">
                  <c:v>61.711019999999998</c:v>
                </c:pt>
                <c:pt idx="359">
                  <c:v>62.290929999999996</c:v>
                </c:pt>
                <c:pt idx="360">
                  <c:v>59.885849999999998</c:v>
                </c:pt>
                <c:pt idx="361">
                  <c:v>56.16836</c:v>
                </c:pt>
                <c:pt idx="362">
                  <c:v>55.667810000000003</c:v>
                </c:pt>
                <c:pt idx="363">
                  <c:v>55.539620000000006</c:v>
                </c:pt>
                <c:pt idx="364">
                  <c:v>55.438900000000004</c:v>
                </c:pt>
                <c:pt idx="365">
                  <c:v>55.338180000000001</c:v>
                </c:pt>
                <c:pt idx="366">
                  <c:v>55.258819999999993</c:v>
                </c:pt>
                <c:pt idx="367">
                  <c:v>55.228299999999997</c:v>
                </c:pt>
                <c:pt idx="368">
                  <c:v>55.136740000000003</c:v>
                </c:pt>
                <c:pt idx="369">
                  <c:v>55.057380000000002</c:v>
                </c:pt>
                <c:pt idx="370">
                  <c:v>55.029910000000001</c:v>
                </c:pt>
                <c:pt idx="371">
                  <c:v>55.036020000000001</c:v>
                </c:pt>
                <c:pt idx="372">
                  <c:v>54.929189999999998</c:v>
                </c:pt>
                <c:pt idx="373">
                  <c:v>54.93224</c:v>
                </c:pt>
                <c:pt idx="374">
                  <c:v>54.926139999999997</c:v>
                </c:pt>
                <c:pt idx="375">
                  <c:v>54.834570000000006</c:v>
                </c:pt>
                <c:pt idx="376">
                  <c:v>54.834570000000006</c:v>
                </c:pt>
                <c:pt idx="377">
                  <c:v>54.825420000000001</c:v>
                </c:pt>
                <c:pt idx="378">
                  <c:v>54.764380000000003</c:v>
                </c:pt>
                <c:pt idx="379">
                  <c:v>54.730800000000002</c:v>
                </c:pt>
                <c:pt idx="380">
                  <c:v>54.730800000000002</c:v>
                </c:pt>
                <c:pt idx="381">
                  <c:v>54.727749999999993</c:v>
                </c:pt>
                <c:pt idx="382">
                  <c:v>54.691119999999998</c:v>
                </c:pt>
                <c:pt idx="383">
                  <c:v>54.75217</c:v>
                </c:pt>
                <c:pt idx="384">
                  <c:v>56.516300000000001</c:v>
                </c:pt>
                <c:pt idx="385">
                  <c:v>56.543770000000002</c:v>
                </c:pt>
                <c:pt idx="386">
                  <c:v>56.223289999999999</c:v>
                </c:pt>
                <c:pt idx="387">
                  <c:v>56.064579999999999</c:v>
                </c:pt>
                <c:pt idx="388">
                  <c:v>56.449150000000003</c:v>
                </c:pt>
                <c:pt idx="389">
                  <c:v>56.632280000000002</c:v>
                </c:pt>
                <c:pt idx="390">
                  <c:v>55.576239999999999</c:v>
                </c:pt>
                <c:pt idx="391">
                  <c:v>55.448050000000002</c:v>
                </c:pt>
                <c:pt idx="392">
                  <c:v>56.381999999999998</c:v>
                </c:pt>
                <c:pt idx="393">
                  <c:v>55.664750000000005</c:v>
                </c:pt>
                <c:pt idx="394">
                  <c:v>55.267979999999994</c:v>
                </c:pt>
                <c:pt idx="395">
                  <c:v>55.081800000000001</c:v>
                </c:pt>
                <c:pt idx="396">
                  <c:v>54.947499999999998</c:v>
                </c:pt>
                <c:pt idx="397">
                  <c:v>54.834570000000006</c:v>
                </c:pt>
                <c:pt idx="398">
                  <c:v>55.371749999999999</c:v>
                </c:pt>
                <c:pt idx="399">
                  <c:v>56.107309999999998</c:v>
                </c:pt>
                <c:pt idx="400">
                  <c:v>55.49689</c:v>
                </c:pt>
                <c:pt idx="401">
                  <c:v>55.167259999999999</c:v>
                </c:pt>
                <c:pt idx="402">
                  <c:v>55.042120000000004</c:v>
                </c:pt>
                <c:pt idx="403">
                  <c:v>54.892569999999999</c:v>
                </c:pt>
                <c:pt idx="404">
                  <c:v>54.755220000000001</c:v>
                </c:pt>
                <c:pt idx="405">
                  <c:v>54.727749999999993</c:v>
                </c:pt>
                <c:pt idx="406">
                  <c:v>54.636189999999999</c:v>
                </c:pt>
                <c:pt idx="407">
                  <c:v>54.93224</c:v>
                </c:pt>
                <c:pt idx="408">
                  <c:v>55.933340000000001</c:v>
                </c:pt>
                <c:pt idx="409">
                  <c:v>55.423639999999999</c:v>
                </c:pt>
                <c:pt idx="410">
                  <c:v>55.185569999999998</c:v>
                </c:pt>
                <c:pt idx="411">
                  <c:v>55.008549999999993</c:v>
                </c:pt>
                <c:pt idx="412">
                  <c:v>54.86204</c:v>
                </c:pt>
                <c:pt idx="413">
                  <c:v>55.011600000000001</c:v>
                </c:pt>
                <c:pt idx="414">
                  <c:v>54.935290000000002</c:v>
                </c:pt>
                <c:pt idx="415">
                  <c:v>54.837629999999997</c:v>
                </c:pt>
                <c:pt idx="416">
                  <c:v>54.736909999999995</c:v>
                </c:pt>
                <c:pt idx="417">
                  <c:v>54.648389999999999</c:v>
                </c:pt>
                <c:pt idx="418">
                  <c:v>54.633130000000001</c:v>
                </c:pt>
                <c:pt idx="419">
                  <c:v>54.538519999999998</c:v>
                </c:pt>
                <c:pt idx="420">
                  <c:v>54.532409999999999</c:v>
                </c:pt>
                <c:pt idx="421">
                  <c:v>54.446949999999994</c:v>
                </c:pt>
                <c:pt idx="422">
                  <c:v>54.431689999999996</c:v>
                </c:pt>
                <c:pt idx="423">
                  <c:v>54.428639999999994</c:v>
                </c:pt>
                <c:pt idx="424">
                  <c:v>54.343180000000004</c:v>
                </c:pt>
                <c:pt idx="425">
                  <c:v>54.330970000000001</c:v>
                </c:pt>
                <c:pt idx="426">
                  <c:v>54.330970000000001</c:v>
                </c:pt>
                <c:pt idx="427">
                  <c:v>54.242460000000001</c:v>
                </c:pt>
                <c:pt idx="428">
                  <c:v>54.236360000000005</c:v>
                </c:pt>
                <c:pt idx="429">
                  <c:v>54.2333</c:v>
                </c:pt>
                <c:pt idx="430">
                  <c:v>54.138689999999997</c:v>
                </c:pt>
                <c:pt idx="431">
                  <c:v>54.132579999999997</c:v>
                </c:pt>
                <c:pt idx="432">
                  <c:v>54.132579999999997</c:v>
                </c:pt>
                <c:pt idx="433">
                  <c:v>54.132579999999997</c:v>
                </c:pt>
                <c:pt idx="434">
                  <c:v>54.132579999999997</c:v>
                </c:pt>
                <c:pt idx="435">
                  <c:v>54.0807</c:v>
                </c:pt>
                <c:pt idx="436">
                  <c:v>54.987179999999995</c:v>
                </c:pt>
                <c:pt idx="437">
                  <c:v>56.037110000000006</c:v>
                </c:pt>
                <c:pt idx="438">
                  <c:v>55.518249999999995</c:v>
                </c:pt>
                <c:pt idx="439">
                  <c:v>55.255770000000005</c:v>
                </c:pt>
                <c:pt idx="440">
                  <c:v>55.069589999999998</c:v>
                </c:pt>
                <c:pt idx="441">
                  <c:v>54.971919999999997</c:v>
                </c:pt>
                <c:pt idx="442">
                  <c:v>54.892569999999999</c:v>
                </c:pt>
                <c:pt idx="443">
                  <c:v>54.813209999999998</c:v>
                </c:pt>
                <c:pt idx="444">
                  <c:v>54.736909999999995</c:v>
                </c:pt>
                <c:pt idx="445">
                  <c:v>54.68197</c:v>
                </c:pt>
                <c:pt idx="446">
                  <c:v>54.636189999999999</c:v>
                </c:pt>
                <c:pt idx="447">
                  <c:v>54.532409999999999</c:v>
                </c:pt>
                <c:pt idx="448">
                  <c:v>54.529359999999997</c:v>
                </c:pt>
                <c:pt idx="449">
                  <c:v>54.440849999999998</c:v>
                </c:pt>
                <c:pt idx="450">
                  <c:v>54.431689999999996</c:v>
                </c:pt>
                <c:pt idx="451">
                  <c:v>54.428639999999994</c:v>
                </c:pt>
                <c:pt idx="452">
                  <c:v>54.340130000000002</c:v>
                </c:pt>
                <c:pt idx="453">
                  <c:v>54.324870000000004</c:v>
                </c:pt>
                <c:pt idx="454">
                  <c:v>54.330970000000001</c:v>
                </c:pt>
                <c:pt idx="455">
                  <c:v>54.324870000000004</c:v>
                </c:pt>
                <c:pt idx="456">
                  <c:v>54.2333</c:v>
                </c:pt>
                <c:pt idx="457">
                  <c:v>54.239409999999999</c:v>
                </c:pt>
                <c:pt idx="458">
                  <c:v>54.230249999999998</c:v>
                </c:pt>
                <c:pt idx="459">
                  <c:v>54.230249999999998</c:v>
                </c:pt>
                <c:pt idx="460">
                  <c:v>54.132579999999997</c:v>
                </c:pt>
                <c:pt idx="461">
                  <c:v>54.129530000000003</c:v>
                </c:pt>
                <c:pt idx="462">
                  <c:v>54.129530000000003</c:v>
                </c:pt>
                <c:pt idx="463">
                  <c:v>54.129530000000003</c:v>
                </c:pt>
                <c:pt idx="464">
                  <c:v>54.132579999999997</c:v>
                </c:pt>
                <c:pt idx="465">
                  <c:v>54.129530000000003</c:v>
                </c:pt>
                <c:pt idx="466">
                  <c:v>54.031859999999995</c:v>
                </c:pt>
                <c:pt idx="467">
                  <c:v>54.031859999999995</c:v>
                </c:pt>
                <c:pt idx="468">
                  <c:v>54.031859999999995</c:v>
                </c:pt>
                <c:pt idx="469">
                  <c:v>54.02881</c:v>
                </c:pt>
                <c:pt idx="470">
                  <c:v>54.02881</c:v>
                </c:pt>
                <c:pt idx="471">
                  <c:v>54.02881</c:v>
                </c:pt>
                <c:pt idx="472">
                  <c:v>53.931139999999999</c:v>
                </c:pt>
                <c:pt idx="473">
                  <c:v>53.925039999999996</c:v>
                </c:pt>
                <c:pt idx="474">
                  <c:v>53.928090000000005</c:v>
                </c:pt>
                <c:pt idx="475">
                  <c:v>53.925039999999996</c:v>
                </c:pt>
                <c:pt idx="476">
                  <c:v>53.928090000000005</c:v>
                </c:pt>
                <c:pt idx="477">
                  <c:v>53.925039999999996</c:v>
                </c:pt>
                <c:pt idx="478">
                  <c:v>53.928090000000005</c:v>
                </c:pt>
                <c:pt idx="479">
                  <c:v>53.931139999999999</c:v>
                </c:pt>
                <c:pt idx="480">
                  <c:v>53.88841</c:v>
                </c:pt>
                <c:pt idx="481">
                  <c:v>53.830420000000004</c:v>
                </c:pt>
                <c:pt idx="482">
                  <c:v>53.830420000000004</c:v>
                </c:pt>
                <c:pt idx="483">
                  <c:v>53.827370000000002</c:v>
                </c:pt>
                <c:pt idx="484">
                  <c:v>53.833480000000002</c:v>
                </c:pt>
                <c:pt idx="485">
                  <c:v>53.827370000000002</c:v>
                </c:pt>
                <c:pt idx="486">
                  <c:v>53.827370000000002</c:v>
                </c:pt>
                <c:pt idx="487">
                  <c:v>53.82432</c:v>
                </c:pt>
                <c:pt idx="488">
                  <c:v>53.827370000000002</c:v>
                </c:pt>
                <c:pt idx="489">
                  <c:v>53.793800000000005</c:v>
                </c:pt>
                <c:pt idx="490">
                  <c:v>53.732759999999999</c:v>
                </c:pt>
                <c:pt idx="491">
                  <c:v>53.729700000000001</c:v>
                </c:pt>
                <c:pt idx="492">
                  <c:v>53.729700000000001</c:v>
                </c:pt>
                <c:pt idx="493">
                  <c:v>53.732759999999999</c:v>
                </c:pt>
                <c:pt idx="494">
                  <c:v>53.732759999999999</c:v>
                </c:pt>
                <c:pt idx="495">
                  <c:v>53.732759999999999</c:v>
                </c:pt>
                <c:pt idx="496">
                  <c:v>53.735810000000001</c:v>
                </c:pt>
                <c:pt idx="497">
                  <c:v>53.729700000000001</c:v>
                </c:pt>
                <c:pt idx="498">
                  <c:v>53.732759999999999</c:v>
                </c:pt>
                <c:pt idx="499">
                  <c:v>53.732759999999999</c:v>
                </c:pt>
                <c:pt idx="500">
                  <c:v>53.70223</c:v>
                </c:pt>
                <c:pt idx="501">
                  <c:v>53.635089999999998</c:v>
                </c:pt>
                <c:pt idx="502">
                  <c:v>53.628979999999999</c:v>
                </c:pt>
                <c:pt idx="503">
                  <c:v>53.632039999999996</c:v>
                </c:pt>
                <c:pt idx="504">
                  <c:v>53.628979999999999</c:v>
                </c:pt>
                <c:pt idx="505">
                  <c:v>53.632039999999996</c:v>
                </c:pt>
                <c:pt idx="506">
                  <c:v>53.632039999999996</c:v>
                </c:pt>
                <c:pt idx="507">
                  <c:v>53.628979999999999</c:v>
                </c:pt>
                <c:pt idx="508">
                  <c:v>53.625929999999997</c:v>
                </c:pt>
                <c:pt idx="509">
                  <c:v>53.628979999999999</c:v>
                </c:pt>
                <c:pt idx="510">
                  <c:v>53.625929999999997</c:v>
                </c:pt>
                <c:pt idx="511">
                  <c:v>53.632039999999996</c:v>
                </c:pt>
                <c:pt idx="512">
                  <c:v>53.628979999999999</c:v>
                </c:pt>
                <c:pt idx="513">
                  <c:v>53.628979999999999</c:v>
                </c:pt>
                <c:pt idx="514">
                  <c:v>53.598459999999996</c:v>
                </c:pt>
                <c:pt idx="515">
                  <c:v>53.528260000000003</c:v>
                </c:pt>
                <c:pt idx="516">
                  <c:v>53.543520000000001</c:v>
                </c:pt>
                <c:pt idx="517">
                  <c:v>53.528260000000003</c:v>
                </c:pt>
                <c:pt idx="518">
                  <c:v>53.525209999999994</c:v>
                </c:pt>
                <c:pt idx="519">
                  <c:v>53.528260000000003</c:v>
                </c:pt>
                <c:pt idx="520">
                  <c:v>53.528260000000003</c:v>
                </c:pt>
                <c:pt idx="521">
                  <c:v>53.531310000000005</c:v>
                </c:pt>
                <c:pt idx="522">
                  <c:v>53.528260000000003</c:v>
                </c:pt>
                <c:pt idx="523">
                  <c:v>53.525209999999994</c:v>
                </c:pt>
                <c:pt idx="524">
                  <c:v>53.525209999999994</c:v>
                </c:pt>
                <c:pt idx="525">
                  <c:v>53.522160000000007</c:v>
                </c:pt>
                <c:pt idx="526">
                  <c:v>53.528260000000003</c:v>
                </c:pt>
                <c:pt idx="527">
                  <c:v>53.531310000000005</c:v>
                </c:pt>
                <c:pt idx="528">
                  <c:v>53.525209999999994</c:v>
                </c:pt>
                <c:pt idx="529">
                  <c:v>53.528260000000003</c:v>
                </c:pt>
                <c:pt idx="530">
                  <c:v>53.445860000000003</c:v>
                </c:pt>
                <c:pt idx="531">
                  <c:v>53.488590000000002</c:v>
                </c:pt>
                <c:pt idx="532">
                  <c:v>53.458059999999996</c:v>
                </c:pt>
                <c:pt idx="533">
                  <c:v>53.42754</c:v>
                </c:pt>
                <c:pt idx="534">
                  <c:v>53.424489999999999</c:v>
                </c:pt>
                <c:pt idx="535">
                  <c:v>53.42754</c:v>
                </c:pt>
                <c:pt idx="536">
                  <c:v>53.42754</c:v>
                </c:pt>
                <c:pt idx="537">
                  <c:v>53.424489999999999</c:v>
                </c:pt>
                <c:pt idx="538">
                  <c:v>53.424489999999999</c:v>
                </c:pt>
                <c:pt idx="539">
                  <c:v>53.430590000000002</c:v>
                </c:pt>
                <c:pt idx="540">
                  <c:v>53.424489999999999</c:v>
                </c:pt>
                <c:pt idx="541">
                  <c:v>53.42754</c:v>
                </c:pt>
                <c:pt idx="542">
                  <c:v>53.42754</c:v>
                </c:pt>
                <c:pt idx="543">
                  <c:v>53.424489999999999</c:v>
                </c:pt>
                <c:pt idx="544">
                  <c:v>53.424489999999999</c:v>
                </c:pt>
                <c:pt idx="545">
                  <c:v>53.418390000000002</c:v>
                </c:pt>
                <c:pt idx="546">
                  <c:v>53.421440000000004</c:v>
                </c:pt>
                <c:pt idx="547">
                  <c:v>53.42754</c:v>
                </c:pt>
                <c:pt idx="548">
                  <c:v>53.335979999999999</c:v>
                </c:pt>
                <c:pt idx="549">
                  <c:v>53.326819999999998</c:v>
                </c:pt>
                <c:pt idx="550">
                  <c:v>53.332929999999998</c:v>
                </c:pt>
                <c:pt idx="551">
                  <c:v>53.32987</c:v>
                </c:pt>
                <c:pt idx="552">
                  <c:v>53.32987</c:v>
                </c:pt>
                <c:pt idx="553">
                  <c:v>53.32987</c:v>
                </c:pt>
                <c:pt idx="554">
                  <c:v>53.32987</c:v>
                </c:pt>
                <c:pt idx="555">
                  <c:v>53.335979999999999</c:v>
                </c:pt>
                <c:pt idx="556">
                  <c:v>53.332929999999998</c:v>
                </c:pt>
                <c:pt idx="557">
                  <c:v>53.32987</c:v>
                </c:pt>
                <c:pt idx="558">
                  <c:v>53.332929999999998</c:v>
                </c:pt>
                <c:pt idx="559">
                  <c:v>53.32987</c:v>
                </c:pt>
                <c:pt idx="560">
                  <c:v>53.32987</c:v>
                </c:pt>
                <c:pt idx="561">
                  <c:v>53.332929999999998</c:v>
                </c:pt>
                <c:pt idx="562">
                  <c:v>53.32987</c:v>
                </c:pt>
                <c:pt idx="563">
                  <c:v>53.32987</c:v>
                </c:pt>
                <c:pt idx="564">
                  <c:v>53.32987</c:v>
                </c:pt>
                <c:pt idx="565">
                  <c:v>53.31767</c:v>
                </c:pt>
                <c:pt idx="566">
                  <c:v>53.238309999999998</c:v>
                </c:pt>
                <c:pt idx="567">
                  <c:v>53.232209999999995</c:v>
                </c:pt>
                <c:pt idx="568">
                  <c:v>53.226099999999995</c:v>
                </c:pt>
                <c:pt idx="569">
                  <c:v>53.226099999999995</c:v>
                </c:pt>
                <c:pt idx="570">
                  <c:v>53.229149999999997</c:v>
                </c:pt>
                <c:pt idx="571">
                  <c:v>53.226099999999995</c:v>
                </c:pt>
                <c:pt idx="572">
                  <c:v>53.229149999999997</c:v>
                </c:pt>
                <c:pt idx="573">
                  <c:v>53.232209999999995</c:v>
                </c:pt>
                <c:pt idx="574">
                  <c:v>53.229149999999997</c:v>
                </c:pt>
                <c:pt idx="575">
                  <c:v>53.229149999999997</c:v>
                </c:pt>
                <c:pt idx="576">
                  <c:v>53.226099999999995</c:v>
                </c:pt>
                <c:pt idx="577">
                  <c:v>53.223050000000001</c:v>
                </c:pt>
                <c:pt idx="578">
                  <c:v>53.226099999999995</c:v>
                </c:pt>
                <c:pt idx="579">
                  <c:v>53.229149999999997</c:v>
                </c:pt>
                <c:pt idx="580">
                  <c:v>53.152850000000001</c:v>
                </c:pt>
                <c:pt idx="581">
                  <c:v>53.131490000000007</c:v>
                </c:pt>
                <c:pt idx="582">
                  <c:v>53.128430000000002</c:v>
                </c:pt>
                <c:pt idx="583">
                  <c:v>53.128430000000002</c:v>
                </c:pt>
                <c:pt idx="584">
                  <c:v>53.125379999999993</c:v>
                </c:pt>
                <c:pt idx="585">
                  <c:v>53.128430000000002</c:v>
                </c:pt>
                <c:pt idx="586">
                  <c:v>53.128430000000002</c:v>
                </c:pt>
                <c:pt idx="587">
                  <c:v>53.116229999999995</c:v>
                </c:pt>
                <c:pt idx="588">
                  <c:v>53.116229999999995</c:v>
                </c:pt>
                <c:pt idx="589">
                  <c:v>53.027709999999999</c:v>
                </c:pt>
                <c:pt idx="590">
                  <c:v>53.024660000000004</c:v>
                </c:pt>
                <c:pt idx="591">
                  <c:v>53.027709999999999</c:v>
                </c:pt>
                <c:pt idx="592">
                  <c:v>53.021610000000003</c:v>
                </c:pt>
                <c:pt idx="593">
                  <c:v>53.030770000000004</c:v>
                </c:pt>
                <c:pt idx="594">
                  <c:v>53.024660000000004</c:v>
                </c:pt>
                <c:pt idx="595">
                  <c:v>52.994139999999994</c:v>
                </c:pt>
                <c:pt idx="596">
                  <c:v>53.024660000000004</c:v>
                </c:pt>
                <c:pt idx="597">
                  <c:v>52.933100000000003</c:v>
                </c:pt>
                <c:pt idx="598">
                  <c:v>52.923940000000002</c:v>
                </c:pt>
                <c:pt idx="599">
                  <c:v>52.926989999999996</c:v>
                </c:pt>
                <c:pt idx="600">
                  <c:v>52.926989999999996</c:v>
                </c:pt>
                <c:pt idx="601">
                  <c:v>52.926989999999996</c:v>
                </c:pt>
                <c:pt idx="602">
                  <c:v>52.923940000000002</c:v>
                </c:pt>
                <c:pt idx="603">
                  <c:v>36.024290000000001</c:v>
                </c:pt>
                <c:pt idx="604">
                  <c:v>15.25455</c:v>
                </c:pt>
                <c:pt idx="605">
                  <c:v>4.9780199999999999</c:v>
                </c:pt>
                <c:pt idx="606">
                  <c:v>1.4894399999999999</c:v>
                </c:pt>
                <c:pt idx="607">
                  <c:v>0.31437000000000004</c:v>
                </c:pt>
                <c:pt idx="608">
                  <c:v>0.16175999999999999</c:v>
                </c:pt>
                <c:pt idx="609">
                  <c:v>9.1599999999999997E-3</c:v>
                </c:pt>
                <c:pt idx="610">
                  <c:v>9.1599999999999997E-3</c:v>
                </c:pt>
                <c:pt idx="611">
                  <c:v>6.0999999999999995E-3</c:v>
                </c:pt>
                <c:pt idx="612">
                  <c:v>0</c:v>
                </c:pt>
                <c:pt idx="613">
                  <c:v>0</c:v>
                </c:pt>
                <c:pt idx="614">
                  <c:v>6.0999999999999995E-3</c:v>
                </c:pt>
                <c:pt idx="615">
                  <c:v>0</c:v>
                </c:pt>
                <c:pt idx="616">
                  <c:v>6.0999999999999995E-3</c:v>
                </c:pt>
                <c:pt idx="617">
                  <c:v>6.0999999999999995E-3</c:v>
                </c:pt>
                <c:pt idx="618">
                  <c:v>0</c:v>
                </c:pt>
                <c:pt idx="619">
                  <c:v>3.0499999999999998E-3</c:v>
                </c:pt>
                <c:pt idx="620">
                  <c:v>3.0499999999999998E-3</c:v>
                </c:pt>
                <c:pt idx="621">
                  <c:v>6.0999999999999995E-3</c:v>
                </c:pt>
                <c:pt idx="622">
                  <c:v>3.0499999999999998E-3</c:v>
                </c:pt>
                <c:pt idx="623">
                  <c:v>0</c:v>
                </c:pt>
                <c:pt idx="624">
                  <c:v>-3.0499999999999998E-3</c:v>
                </c:pt>
                <c:pt idx="625">
                  <c:v>3.0499999999999998E-3</c:v>
                </c:pt>
                <c:pt idx="626">
                  <c:v>3.0499999999999998E-3</c:v>
                </c:pt>
                <c:pt idx="627">
                  <c:v>3.0499999999999998E-3</c:v>
                </c:pt>
              </c:numCache>
            </c:numRef>
          </c:xVal>
          <c:yVal>
            <c:numRef>
              <c:f>'CURVATURE-DATA'!$S$6:$S$633</c:f>
              <c:numCache>
                <c:formatCode>General</c:formatCode>
                <c:ptCount val="628"/>
                <c:pt idx="0">
                  <c:v>0</c:v>
                </c:pt>
                <c:pt idx="1">
                  <c:v>2.8974999999999999E-3</c:v>
                </c:pt>
                <c:pt idx="2">
                  <c:v>0</c:v>
                </c:pt>
                <c:pt idx="3">
                  <c:v>-2.8974999999999999E-3</c:v>
                </c:pt>
                <c:pt idx="4">
                  <c:v>0</c:v>
                </c:pt>
                <c:pt idx="5">
                  <c:v>-2.8974999999999999E-3</c:v>
                </c:pt>
                <c:pt idx="6">
                  <c:v>2.8974999999999999E-3</c:v>
                </c:pt>
                <c:pt idx="7">
                  <c:v>2.8974999999999999E-3</c:v>
                </c:pt>
                <c:pt idx="8">
                  <c:v>0</c:v>
                </c:pt>
                <c:pt idx="9">
                  <c:v>0</c:v>
                </c:pt>
                <c:pt idx="10">
                  <c:v>-2.8974999999999999E-3</c:v>
                </c:pt>
                <c:pt idx="11">
                  <c:v>2.8974999999999999E-3</c:v>
                </c:pt>
                <c:pt idx="12">
                  <c:v>2.8974999999999999E-3</c:v>
                </c:pt>
                <c:pt idx="13">
                  <c:v>0</c:v>
                </c:pt>
                <c:pt idx="14">
                  <c:v>2.8974999999999999E-3</c:v>
                </c:pt>
                <c:pt idx="15">
                  <c:v>0</c:v>
                </c:pt>
                <c:pt idx="16">
                  <c:v>0</c:v>
                </c:pt>
                <c:pt idx="17">
                  <c:v>2.8974999999999999E-3</c:v>
                </c:pt>
                <c:pt idx="18">
                  <c:v>2.8974999999999999E-3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2.8974999999999999E-3</c:v>
                </c:pt>
                <c:pt idx="24">
                  <c:v>-2.8974999999999999E-3</c:v>
                </c:pt>
                <c:pt idx="25">
                  <c:v>2.8974999999999999E-3</c:v>
                </c:pt>
                <c:pt idx="26">
                  <c:v>-2.8974999999999999E-3</c:v>
                </c:pt>
                <c:pt idx="27">
                  <c:v>1.73945E-2</c:v>
                </c:pt>
                <c:pt idx="28">
                  <c:v>9.5683999999999991E-2</c:v>
                </c:pt>
                <c:pt idx="29">
                  <c:v>0.1739735</c:v>
                </c:pt>
                <c:pt idx="30">
                  <c:v>0.31604599999999999</c:v>
                </c:pt>
                <c:pt idx="31">
                  <c:v>0.37983849999999997</c:v>
                </c:pt>
                <c:pt idx="32">
                  <c:v>0.38273599999999997</c:v>
                </c:pt>
                <c:pt idx="33">
                  <c:v>0.38273599999999997</c:v>
                </c:pt>
                <c:pt idx="34">
                  <c:v>0.38273599999999997</c:v>
                </c:pt>
                <c:pt idx="35">
                  <c:v>0.44942599999999999</c:v>
                </c:pt>
                <c:pt idx="36">
                  <c:v>0.536408</c:v>
                </c:pt>
                <c:pt idx="37">
                  <c:v>0.74517999999999995</c:v>
                </c:pt>
                <c:pt idx="38">
                  <c:v>0.75967699999999994</c:v>
                </c:pt>
                <c:pt idx="39">
                  <c:v>0.76257449999999993</c:v>
                </c:pt>
                <c:pt idx="40">
                  <c:v>0.75677949999999994</c:v>
                </c:pt>
                <c:pt idx="41">
                  <c:v>0.84665899999999994</c:v>
                </c:pt>
                <c:pt idx="42">
                  <c:v>0.94524049999999993</c:v>
                </c:pt>
                <c:pt idx="43">
                  <c:v>0.9655419999999999</c:v>
                </c:pt>
                <c:pt idx="44">
                  <c:v>0.98583399999999999</c:v>
                </c:pt>
                <c:pt idx="45">
                  <c:v>0.94814750000000003</c:v>
                </c:pt>
                <c:pt idx="46">
                  <c:v>0.95104500000000003</c:v>
                </c:pt>
                <c:pt idx="47">
                  <c:v>0.95394250000000003</c:v>
                </c:pt>
                <c:pt idx="48">
                  <c:v>0.95104500000000003</c:v>
                </c:pt>
                <c:pt idx="49">
                  <c:v>0.94814750000000003</c:v>
                </c:pt>
                <c:pt idx="50">
                  <c:v>0.94814750000000003</c:v>
                </c:pt>
                <c:pt idx="51">
                  <c:v>0.94814750000000003</c:v>
                </c:pt>
                <c:pt idx="52">
                  <c:v>0.95104500000000003</c:v>
                </c:pt>
                <c:pt idx="53">
                  <c:v>0.94814750000000003</c:v>
                </c:pt>
                <c:pt idx="54">
                  <c:v>0.94814750000000003</c:v>
                </c:pt>
                <c:pt idx="55">
                  <c:v>0.95104500000000003</c:v>
                </c:pt>
                <c:pt idx="56">
                  <c:v>0.94814750000000003</c:v>
                </c:pt>
                <c:pt idx="57">
                  <c:v>0.99453599999999998</c:v>
                </c:pt>
                <c:pt idx="58">
                  <c:v>1.1279159999999999</c:v>
                </c:pt>
                <c:pt idx="59">
                  <c:v>1.229395</c:v>
                </c:pt>
                <c:pt idx="60">
                  <c:v>1.2351994999999998</c:v>
                </c:pt>
                <c:pt idx="61">
                  <c:v>1.2351994999999998</c:v>
                </c:pt>
                <c:pt idx="62">
                  <c:v>1.3279859999999999</c:v>
                </c:pt>
                <c:pt idx="63">
                  <c:v>1.406266</c:v>
                </c:pt>
                <c:pt idx="64">
                  <c:v>1.4265675</c:v>
                </c:pt>
                <c:pt idx="65">
                  <c:v>1.4265675</c:v>
                </c:pt>
                <c:pt idx="66">
                  <c:v>1.4265675</c:v>
                </c:pt>
                <c:pt idx="67">
                  <c:v>1.4961549999999999</c:v>
                </c:pt>
                <c:pt idx="68">
                  <c:v>1.5831369999999998</c:v>
                </c:pt>
                <c:pt idx="69">
                  <c:v>1.612131</c:v>
                </c:pt>
                <c:pt idx="70">
                  <c:v>1.7049174999999999</c:v>
                </c:pt>
                <c:pt idx="71">
                  <c:v>1.7078149999999999</c:v>
                </c:pt>
                <c:pt idx="72">
                  <c:v>1.7107219999999999</c:v>
                </c:pt>
                <c:pt idx="73">
                  <c:v>1.7136194999999999</c:v>
                </c:pt>
                <c:pt idx="74">
                  <c:v>1.7136194999999999</c:v>
                </c:pt>
                <c:pt idx="75">
                  <c:v>1.6962250000000001</c:v>
                </c:pt>
                <c:pt idx="76">
                  <c:v>1.6817279999999999</c:v>
                </c:pt>
                <c:pt idx="77">
                  <c:v>1.8556919999999999</c:v>
                </c:pt>
                <c:pt idx="78">
                  <c:v>2.1775424999999999</c:v>
                </c:pt>
                <c:pt idx="79">
                  <c:v>2.3515159999999997</c:v>
                </c:pt>
                <c:pt idx="80">
                  <c:v>2.3747054999999997</c:v>
                </c:pt>
                <c:pt idx="81">
                  <c:v>2.3805099999999997</c:v>
                </c:pt>
                <c:pt idx="82">
                  <c:v>2.4152989999999996</c:v>
                </c:pt>
                <c:pt idx="83">
                  <c:v>2.4529949999999996</c:v>
                </c:pt>
                <c:pt idx="84">
                  <c:v>2.476194</c:v>
                </c:pt>
                <c:pt idx="85">
                  <c:v>2.5225824999999999</c:v>
                </c:pt>
                <c:pt idx="86">
                  <c:v>2.5660829999999999</c:v>
                </c:pt>
                <c:pt idx="87">
                  <c:v>2.5660829999999999</c:v>
                </c:pt>
                <c:pt idx="88">
                  <c:v>2.5660829999999999</c:v>
                </c:pt>
                <c:pt idx="89">
                  <c:v>2.5602784999999999</c:v>
                </c:pt>
                <c:pt idx="90">
                  <c:v>2.7110530000000002</c:v>
                </c:pt>
                <c:pt idx="91">
                  <c:v>3.0097044999999998</c:v>
                </c:pt>
                <c:pt idx="92">
                  <c:v>3.1285875000000001</c:v>
                </c:pt>
                <c:pt idx="93">
                  <c:v>3.1372895000000001</c:v>
                </c:pt>
                <c:pt idx="94">
                  <c:v>3.169181</c:v>
                </c:pt>
                <c:pt idx="95">
                  <c:v>3.2329734999999999</c:v>
                </c:pt>
                <c:pt idx="96">
                  <c:v>3.3199554999999998</c:v>
                </c:pt>
                <c:pt idx="97">
                  <c:v>3.3286574999999998</c:v>
                </c:pt>
                <c:pt idx="98">
                  <c:v>3.3286574999999998</c:v>
                </c:pt>
                <c:pt idx="99">
                  <c:v>3.3315549999999998</c:v>
                </c:pt>
                <c:pt idx="100">
                  <c:v>3.3315549999999998</c:v>
                </c:pt>
                <c:pt idx="101">
                  <c:v>3.4214344999999997</c:v>
                </c:pt>
                <c:pt idx="102">
                  <c:v>3.4272389999999997</c:v>
                </c:pt>
                <c:pt idx="103">
                  <c:v>3.5403175</c:v>
                </c:pt>
                <c:pt idx="104">
                  <c:v>3.7142910000000002</c:v>
                </c:pt>
                <c:pt idx="105">
                  <c:v>3.8476709999999996</c:v>
                </c:pt>
                <c:pt idx="106">
                  <c:v>3.9781439999999999</c:v>
                </c:pt>
                <c:pt idx="107">
                  <c:v>4.0651354999999993</c:v>
                </c:pt>
                <c:pt idx="108">
                  <c:v>4.0883250000000002</c:v>
                </c:pt>
                <c:pt idx="109">
                  <c:v>4.0883250000000002</c:v>
                </c:pt>
                <c:pt idx="110">
                  <c:v>4.1231235000000002</c:v>
                </c:pt>
                <c:pt idx="111">
                  <c:v>4.1811115000000001</c:v>
                </c:pt>
                <c:pt idx="112">
                  <c:v>4.1840089999999996</c:v>
                </c:pt>
                <c:pt idx="113">
                  <c:v>4.1840089999999996</c:v>
                </c:pt>
                <c:pt idx="114">
                  <c:v>4.1869160000000001</c:v>
                </c:pt>
                <c:pt idx="115">
                  <c:v>4.1869160000000001</c:v>
                </c:pt>
                <c:pt idx="116">
                  <c:v>4.1840089999999996</c:v>
                </c:pt>
                <c:pt idx="117">
                  <c:v>4.3434854999999999</c:v>
                </c:pt>
                <c:pt idx="118">
                  <c:v>4.4304769999999998</c:v>
                </c:pt>
                <c:pt idx="119">
                  <c:v>4.5493505000000001</c:v>
                </c:pt>
                <c:pt idx="120">
                  <c:v>4.7291189999999999</c:v>
                </c:pt>
                <c:pt idx="121">
                  <c:v>4.8190080000000002</c:v>
                </c:pt>
                <c:pt idx="122">
                  <c:v>4.9001949999999992</c:v>
                </c:pt>
                <c:pt idx="123">
                  <c:v>4.9465835</c:v>
                </c:pt>
                <c:pt idx="124">
                  <c:v>4.9726800000000004</c:v>
                </c:pt>
                <c:pt idx="125">
                  <c:v>5.0393699999999999</c:v>
                </c:pt>
                <c:pt idx="126">
                  <c:v>5.0393699999999999</c:v>
                </c:pt>
                <c:pt idx="127">
                  <c:v>5.0828609999999994</c:v>
                </c:pt>
                <c:pt idx="128">
                  <c:v>5.2423374999999997</c:v>
                </c:pt>
                <c:pt idx="129">
                  <c:v>5.5699829999999997</c:v>
                </c:pt>
                <c:pt idx="130">
                  <c:v>5.7526584999999999</c:v>
                </c:pt>
                <c:pt idx="131">
                  <c:v>5.314832</c:v>
                </c:pt>
                <c:pt idx="132">
                  <c:v>5.3293289999999987</c:v>
                </c:pt>
                <c:pt idx="133">
                  <c:v>5.326422</c:v>
                </c:pt>
                <c:pt idx="134">
                  <c:v>5.413413499999999</c:v>
                </c:pt>
                <c:pt idx="135">
                  <c:v>5.5583834999999997</c:v>
                </c:pt>
                <c:pt idx="136">
                  <c:v>5.5177899999999998</c:v>
                </c:pt>
                <c:pt idx="137">
                  <c:v>5.5815824999999997</c:v>
                </c:pt>
                <c:pt idx="138">
                  <c:v>5.694661</c:v>
                </c:pt>
                <c:pt idx="139">
                  <c:v>6.05131</c:v>
                </c:pt>
                <c:pt idx="140">
                  <c:v>6.1701835000000003</c:v>
                </c:pt>
                <c:pt idx="141">
                  <c:v>6.1817830000000002</c:v>
                </c:pt>
                <c:pt idx="142">
                  <c:v>6.1817830000000002</c:v>
                </c:pt>
                <c:pt idx="143">
                  <c:v>6.1237950000000003</c:v>
                </c:pt>
                <c:pt idx="144">
                  <c:v>6.3586539999999987</c:v>
                </c:pt>
                <c:pt idx="145">
                  <c:v>6.8167820000000008</c:v>
                </c:pt>
                <c:pt idx="146">
                  <c:v>6.9849509999999997</c:v>
                </c:pt>
                <c:pt idx="147">
                  <c:v>6.4282415000000004</c:v>
                </c:pt>
                <c:pt idx="148">
                  <c:v>6.7152935000000005</c:v>
                </c:pt>
                <c:pt idx="149">
                  <c:v>6.7732909999999995</c:v>
                </c:pt>
                <c:pt idx="150">
                  <c:v>6.8486735000000003</c:v>
                </c:pt>
                <c:pt idx="151">
                  <c:v>6.8486735000000003</c:v>
                </c:pt>
                <c:pt idx="152">
                  <c:v>6.8950715000000002</c:v>
                </c:pt>
                <c:pt idx="153">
                  <c:v>7.0487434999999996</c:v>
                </c:pt>
                <c:pt idx="154">
                  <c:v>7.2720029999999998</c:v>
                </c:pt>
                <c:pt idx="155">
                  <c:v>7.5706544999999998</c:v>
                </c:pt>
                <c:pt idx="156">
                  <c:v>7.6953324999999992</c:v>
                </c:pt>
                <c:pt idx="157">
                  <c:v>7.7939235</c:v>
                </c:pt>
                <c:pt idx="158">
                  <c:v>7.3734915000000001</c:v>
                </c:pt>
                <c:pt idx="159">
                  <c:v>7.7098294999999997</c:v>
                </c:pt>
                <c:pt idx="160">
                  <c:v>7.8606134999999995</c:v>
                </c:pt>
                <c:pt idx="161">
                  <c:v>7.8954025000000003</c:v>
                </c:pt>
                <c:pt idx="162">
                  <c:v>7.8896074999999994</c:v>
                </c:pt>
                <c:pt idx="163">
                  <c:v>7.9649899999999993</c:v>
                </c:pt>
                <c:pt idx="164">
                  <c:v>8.075171000000001</c:v>
                </c:pt>
                <c:pt idx="165">
                  <c:v>8.2259454999999999</c:v>
                </c:pt>
                <c:pt idx="166">
                  <c:v>8.6521819999999998</c:v>
                </c:pt>
                <c:pt idx="167">
                  <c:v>9.0813065000000002</c:v>
                </c:pt>
                <c:pt idx="168">
                  <c:v>9.3161655000000003</c:v>
                </c:pt>
                <c:pt idx="169">
                  <c:v>9.3161655000000003</c:v>
                </c:pt>
                <c:pt idx="170">
                  <c:v>9.3161655000000003</c:v>
                </c:pt>
                <c:pt idx="171">
                  <c:v>9.3741629999999994</c:v>
                </c:pt>
                <c:pt idx="172">
                  <c:v>9.4959434999999992</c:v>
                </c:pt>
                <c:pt idx="173">
                  <c:v>9.6032269999999986</c:v>
                </c:pt>
                <c:pt idx="174">
                  <c:v>9.669907499999999</c:v>
                </c:pt>
                <c:pt idx="175">
                  <c:v>9.7829955000000002</c:v>
                </c:pt>
                <c:pt idx="176">
                  <c:v>9.7945949999999993</c:v>
                </c:pt>
                <c:pt idx="177">
                  <c:v>9.8699774999999992</c:v>
                </c:pt>
                <c:pt idx="178">
                  <c:v>9.9482669999999978</c:v>
                </c:pt>
                <c:pt idx="179">
                  <c:v>10.035249</c:v>
                </c:pt>
                <c:pt idx="180">
                  <c:v>10.081647</c:v>
                </c:pt>
                <c:pt idx="181">
                  <c:v>10.194725499999999</c:v>
                </c:pt>
                <c:pt idx="182">
                  <c:v>10.273014999999997</c:v>
                </c:pt>
                <c:pt idx="183">
                  <c:v>10.273014999999997</c:v>
                </c:pt>
                <c:pt idx="184">
                  <c:v>10.310711</c:v>
                </c:pt>
                <c:pt idx="185">
                  <c:v>10.368698999999999</c:v>
                </c:pt>
                <c:pt idx="186">
                  <c:v>10.359997</c:v>
                </c:pt>
                <c:pt idx="187">
                  <c:v>10.3658015</c:v>
                </c:pt>
                <c:pt idx="188">
                  <c:v>10.3658015</c:v>
                </c:pt>
                <c:pt idx="189">
                  <c:v>10.403487999999999</c:v>
                </c:pt>
                <c:pt idx="190">
                  <c:v>10.832622000000001</c:v>
                </c:pt>
                <c:pt idx="191">
                  <c:v>10.841324</c:v>
                </c:pt>
                <c:pt idx="192">
                  <c:v>10.844221500000002</c:v>
                </c:pt>
                <c:pt idx="193">
                  <c:v>10.931203499999999</c:v>
                </c:pt>
                <c:pt idx="194">
                  <c:v>11.073285499999999</c:v>
                </c:pt>
                <c:pt idx="195">
                  <c:v>11.125469000000001</c:v>
                </c:pt>
                <c:pt idx="196">
                  <c:v>11.177662</c:v>
                </c:pt>
                <c:pt idx="197">
                  <c:v>11.470518500000001</c:v>
                </c:pt>
                <c:pt idx="198">
                  <c:v>11.6850855</c:v>
                </c:pt>
                <c:pt idx="199">
                  <c:v>11.6966755</c:v>
                </c:pt>
                <c:pt idx="200">
                  <c:v>11.693778</c:v>
                </c:pt>
                <c:pt idx="201">
                  <c:v>11.743073500000001</c:v>
                </c:pt>
                <c:pt idx="202">
                  <c:v>11.760467999999998</c:v>
                </c:pt>
                <c:pt idx="203">
                  <c:v>11.716977</c:v>
                </c:pt>
                <c:pt idx="204">
                  <c:v>11.789462</c:v>
                </c:pt>
                <c:pt idx="205">
                  <c:v>11.792359499999998</c:v>
                </c:pt>
                <c:pt idx="206">
                  <c:v>11.7952665</c:v>
                </c:pt>
                <c:pt idx="207">
                  <c:v>11.618395499999998</c:v>
                </c:pt>
                <c:pt idx="208">
                  <c:v>11.6966755</c:v>
                </c:pt>
                <c:pt idx="209">
                  <c:v>11.6966755</c:v>
                </c:pt>
                <c:pt idx="210">
                  <c:v>11.664783999999999</c:v>
                </c:pt>
                <c:pt idx="211">
                  <c:v>11.6038985</c:v>
                </c:pt>
                <c:pt idx="212">
                  <c:v>11.748868499999999</c:v>
                </c:pt>
                <c:pt idx="213">
                  <c:v>11.743073500000001</c:v>
                </c:pt>
                <c:pt idx="214">
                  <c:v>11.705377499999999</c:v>
                </c:pt>
                <c:pt idx="215">
                  <c:v>11.705377499999999</c:v>
                </c:pt>
                <c:pt idx="216">
                  <c:v>11.699582500000002</c:v>
                </c:pt>
                <c:pt idx="217">
                  <c:v>11.609693500000001</c:v>
                </c:pt>
                <c:pt idx="218">
                  <c:v>11.7575705</c:v>
                </c:pt>
                <c:pt idx="219">
                  <c:v>11.7952665</c:v>
                </c:pt>
                <c:pt idx="220">
                  <c:v>11.725678999999998</c:v>
                </c:pt>
                <c:pt idx="221">
                  <c:v>11.864854000000001</c:v>
                </c:pt>
                <c:pt idx="222">
                  <c:v>11.888043499999998</c:v>
                </c:pt>
                <c:pt idx="223">
                  <c:v>11.844552499999999</c:v>
                </c:pt>
                <c:pt idx="224">
                  <c:v>11.827157999999999</c:v>
                </c:pt>
                <c:pt idx="225">
                  <c:v>11.9547335</c:v>
                </c:pt>
                <c:pt idx="226">
                  <c:v>11.983727500000001</c:v>
                </c:pt>
                <c:pt idx="227">
                  <c:v>11.980830000000001</c:v>
                </c:pt>
                <c:pt idx="228">
                  <c:v>11.937339</c:v>
                </c:pt>
                <c:pt idx="229">
                  <c:v>12.076514</c:v>
                </c:pt>
                <c:pt idx="230">
                  <c:v>12.079421</c:v>
                </c:pt>
                <c:pt idx="231">
                  <c:v>12.076514</c:v>
                </c:pt>
                <c:pt idx="232">
                  <c:v>12.079421</c:v>
                </c:pt>
                <c:pt idx="233">
                  <c:v>12.033023</c:v>
                </c:pt>
                <c:pt idx="234">
                  <c:v>12.169300499999999</c:v>
                </c:pt>
                <c:pt idx="235">
                  <c:v>12.128706999999999</c:v>
                </c:pt>
                <c:pt idx="236">
                  <c:v>12.357771</c:v>
                </c:pt>
                <c:pt idx="237">
                  <c:v>12.363566</c:v>
                </c:pt>
                <c:pt idx="238">
                  <c:v>12.346171499999999</c:v>
                </c:pt>
                <c:pt idx="239">
                  <c:v>12.270789000000001</c:v>
                </c:pt>
                <c:pt idx="240">
                  <c:v>12.351976000000001</c:v>
                </c:pt>
                <c:pt idx="241">
                  <c:v>12.407066500000001</c:v>
                </c:pt>
                <c:pt idx="242">
                  <c:v>12.5317445</c:v>
                </c:pt>
                <c:pt idx="243">
                  <c:v>12.543343999999999</c:v>
                </c:pt>
                <c:pt idx="244">
                  <c:v>12.462156999999999</c:v>
                </c:pt>
                <c:pt idx="245">
                  <c:v>12.456352499999998</c:v>
                </c:pt>
                <c:pt idx="246">
                  <c:v>12.491151</c:v>
                </c:pt>
                <c:pt idx="247">
                  <c:v>12.5520365</c:v>
                </c:pt>
                <c:pt idx="248">
                  <c:v>12.549139</c:v>
                </c:pt>
                <c:pt idx="249">
                  <c:v>12.543343999999999</c:v>
                </c:pt>
                <c:pt idx="250">
                  <c:v>12.5520365</c:v>
                </c:pt>
                <c:pt idx="251">
                  <c:v>12.650618</c:v>
                </c:pt>
                <c:pt idx="252">
                  <c:v>12.673817</c:v>
                </c:pt>
                <c:pt idx="253">
                  <c:v>12.586835000000001</c:v>
                </c:pt>
                <c:pt idx="254">
                  <c:v>12.641925499999999</c:v>
                </c:pt>
                <c:pt idx="255">
                  <c:v>12.685416499999999</c:v>
                </c:pt>
                <c:pt idx="256">
                  <c:v>12.723112499999999</c:v>
                </c:pt>
                <c:pt idx="257">
                  <c:v>12.653525</c:v>
                </c:pt>
                <c:pt idx="258">
                  <c:v>12.702810999999999</c:v>
                </c:pt>
                <c:pt idx="259">
                  <c:v>12.743404499999999</c:v>
                </c:pt>
                <c:pt idx="260">
                  <c:v>12.659319999999997</c:v>
                </c:pt>
                <c:pt idx="261">
                  <c:v>12.830395999999999</c:v>
                </c:pt>
                <c:pt idx="262">
                  <c:v>12.839088499999997</c:v>
                </c:pt>
                <c:pt idx="263">
                  <c:v>12.839088499999997</c:v>
                </c:pt>
                <c:pt idx="264">
                  <c:v>12.844892999999999</c:v>
                </c:pt>
                <c:pt idx="265">
                  <c:v>12.731805</c:v>
                </c:pt>
                <c:pt idx="266">
                  <c:v>12.870989499999999</c:v>
                </c:pt>
                <c:pt idx="267">
                  <c:v>13.013062</c:v>
                </c:pt>
                <c:pt idx="268">
                  <c:v>13.05946</c:v>
                </c:pt>
                <c:pt idx="269">
                  <c:v>13.047860499999999</c:v>
                </c:pt>
                <c:pt idx="270">
                  <c:v>13.120345499999999</c:v>
                </c:pt>
                <c:pt idx="271">
                  <c:v>12.981170500000001</c:v>
                </c:pt>
                <c:pt idx="272">
                  <c:v>13.247920999999998</c:v>
                </c:pt>
                <c:pt idx="273">
                  <c:v>13.323312999999999</c:v>
                </c:pt>
                <c:pt idx="274">
                  <c:v>13.294319</c:v>
                </c:pt>
                <c:pt idx="275">
                  <c:v>13.308816</c:v>
                </c:pt>
                <c:pt idx="276">
                  <c:v>13.3262105</c:v>
                </c:pt>
                <c:pt idx="277">
                  <c:v>13.366804</c:v>
                </c:pt>
                <c:pt idx="278">
                  <c:v>13.297216499999999</c:v>
                </c:pt>
                <c:pt idx="279">
                  <c:v>13.282719500000001</c:v>
                </c:pt>
                <c:pt idx="280">
                  <c:v>13.311713499999998</c:v>
                </c:pt>
                <c:pt idx="281">
                  <c:v>13.3030115</c:v>
                </c:pt>
                <c:pt idx="282">
                  <c:v>13.1116435</c:v>
                </c:pt>
                <c:pt idx="283">
                  <c:v>13.271120000000002</c:v>
                </c:pt>
                <c:pt idx="284">
                  <c:v>13.4073975</c:v>
                </c:pt>
                <c:pt idx="285">
                  <c:v>13.314610999999999</c:v>
                </c:pt>
                <c:pt idx="286">
                  <c:v>13.390003</c:v>
                </c:pt>
                <c:pt idx="287">
                  <c:v>13.413201999999998</c:v>
                </c:pt>
                <c:pt idx="288">
                  <c:v>13.503081499999999</c:v>
                </c:pt>
                <c:pt idx="289">
                  <c:v>13.4885845</c:v>
                </c:pt>
                <c:pt idx="290">
                  <c:v>13.601662999999999</c:v>
                </c:pt>
                <c:pt idx="291">
                  <c:v>13.656753500000001</c:v>
                </c:pt>
                <c:pt idx="292">
                  <c:v>13.781440999999999</c:v>
                </c:pt>
                <c:pt idx="293">
                  <c:v>13.7901335</c:v>
                </c:pt>
                <c:pt idx="294">
                  <c:v>13.787236</c:v>
                </c:pt>
                <c:pt idx="295">
                  <c:v>13.845224</c:v>
                </c:pt>
                <c:pt idx="296">
                  <c:v>13.972808999999998</c:v>
                </c:pt>
                <c:pt idx="297">
                  <c:v>13.9815015</c:v>
                </c:pt>
                <c:pt idx="298">
                  <c:v>14.0713905</c:v>
                </c:pt>
                <c:pt idx="299">
                  <c:v>14.082990000000001</c:v>
                </c:pt>
                <c:pt idx="300">
                  <c:v>14.172869499999999</c:v>
                </c:pt>
                <c:pt idx="301">
                  <c:v>13.929308499999999</c:v>
                </c:pt>
                <c:pt idx="302">
                  <c:v>13.972808999999998</c:v>
                </c:pt>
                <c:pt idx="303">
                  <c:v>14.326551</c:v>
                </c:pt>
                <c:pt idx="304">
                  <c:v>14.288854999999998</c:v>
                </c:pt>
                <c:pt idx="305">
                  <c:v>14.2627585</c:v>
                </c:pt>
                <c:pt idx="306">
                  <c:v>14.346843</c:v>
                </c:pt>
                <c:pt idx="307">
                  <c:v>14.36134</c:v>
                </c:pt>
                <c:pt idx="308">
                  <c:v>14.268553499999998</c:v>
                </c:pt>
                <c:pt idx="309">
                  <c:v>14.178673999999999</c:v>
                </c:pt>
                <c:pt idx="310">
                  <c:v>14.085887499999998</c:v>
                </c:pt>
                <c:pt idx="311">
                  <c:v>14.077185499999999</c:v>
                </c:pt>
                <c:pt idx="312">
                  <c:v>14.077185499999999</c:v>
                </c:pt>
                <c:pt idx="313">
                  <c:v>14.068492999999998</c:v>
                </c:pt>
                <c:pt idx="314">
                  <c:v>14.184469</c:v>
                </c:pt>
                <c:pt idx="315">
                  <c:v>14.346843</c:v>
                </c:pt>
                <c:pt idx="316">
                  <c:v>14.3642375</c:v>
                </c:pt>
                <c:pt idx="317">
                  <c:v>14.288854999999998</c:v>
                </c:pt>
                <c:pt idx="318">
                  <c:v>14.268553499999998</c:v>
                </c:pt>
                <c:pt idx="319">
                  <c:v>14.491822499999998</c:v>
                </c:pt>
                <c:pt idx="320">
                  <c:v>14.5440155</c:v>
                </c:pt>
                <c:pt idx="321">
                  <c:v>14.5498105</c:v>
                </c:pt>
                <c:pt idx="322">
                  <c:v>14.555605499999999</c:v>
                </c:pt>
                <c:pt idx="323">
                  <c:v>14.607798499999999</c:v>
                </c:pt>
                <c:pt idx="324">
                  <c:v>14.558512499999999</c:v>
                </c:pt>
                <c:pt idx="325">
                  <c:v>14.5208165</c:v>
                </c:pt>
                <c:pt idx="326">
                  <c:v>14.390333999999998</c:v>
                </c:pt>
                <c:pt idx="327">
                  <c:v>14.2975475</c:v>
                </c:pt>
                <c:pt idx="328">
                  <c:v>14.2627585</c:v>
                </c:pt>
                <c:pt idx="329">
                  <c:v>14.2627585</c:v>
                </c:pt>
                <c:pt idx="330">
                  <c:v>14.2627585</c:v>
                </c:pt>
                <c:pt idx="331">
                  <c:v>14.454126499999999</c:v>
                </c:pt>
                <c:pt idx="332">
                  <c:v>14.552708000000001</c:v>
                </c:pt>
                <c:pt idx="333">
                  <c:v>14.590404000000001</c:v>
                </c:pt>
                <c:pt idx="334">
                  <c:v>14.723784</c:v>
                </c:pt>
                <c:pt idx="335">
                  <c:v>14.674488500000001</c:v>
                </c:pt>
                <c:pt idx="336">
                  <c:v>14.648391999999999</c:v>
                </c:pt>
                <c:pt idx="337">
                  <c:v>14.732476500000001</c:v>
                </c:pt>
                <c:pt idx="338">
                  <c:v>14.755675500000001</c:v>
                </c:pt>
                <c:pt idx="339">
                  <c:v>14.741178499999998</c:v>
                </c:pt>
                <c:pt idx="340">
                  <c:v>14.828160499999999</c:v>
                </c:pt>
                <c:pt idx="341">
                  <c:v>14.784669499999998</c:v>
                </c:pt>
                <c:pt idx="342">
                  <c:v>14.706389499999998</c:v>
                </c:pt>
                <c:pt idx="343">
                  <c:v>14.555605499999999</c:v>
                </c:pt>
                <c:pt idx="344">
                  <c:v>14.538210999999999</c:v>
                </c:pt>
                <c:pt idx="345">
                  <c:v>14.662889</c:v>
                </c:pt>
                <c:pt idx="346">
                  <c:v>14.923853999999999</c:v>
                </c:pt>
                <c:pt idx="347">
                  <c:v>14.836862500000001</c:v>
                </c:pt>
                <c:pt idx="348">
                  <c:v>14.767275</c:v>
                </c:pt>
                <c:pt idx="349">
                  <c:v>14.918049499999997</c:v>
                </c:pt>
                <c:pt idx="350">
                  <c:v>14.880353499999998</c:v>
                </c:pt>
                <c:pt idx="351">
                  <c:v>14.839759999999998</c:v>
                </c:pt>
                <c:pt idx="352">
                  <c:v>14.920946999999998</c:v>
                </c:pt>
                <c:pt idx="353">
                  <c:v>14.880353499999998</c:v>
                </c:pt>
                <c:pt idx="354">
                  <c:v>15.025333</c:v>
                </c:pt>
                <c:pt idx="355">
                  <c:v>14.955745499999999</c:v>
                </c:pt>
                <c:pt idx="356">
                  <c:v>15.019537999999997</c:v>
                </c:pt>
                <c:pt idx="357">
                  <c:v>15.028230499999999</c:v>
                </c:pt>
                <c:pt idx="358">
                  <c:v>14.978944500000001</c:v>
                </c:pt>
                <c:pt idx="359">
                  <c:v>15.031127999999999</c:v>
                </c:pt>
                <c:pt idx="360">
                  <c:v>15.025333</c:v>
                </c:pt>
                <c:pt idx="361">
                  <c:v>14.973139999999999</c:v>
                </c:pt>
                <c:pt idx="362">
                  <c:v>14.8832605</c:v>
                </c:pt>
                <c:pt idx="363">
                  <c:v>14.755675500000001</c:v>
                </c:pt>
                <c:pt idx="364">
                  <c:v>14.674488500000001</c:v>
                </c:pt>
                <c:pt idx="365">
                  <c:v>14.651289499999997</c:v>
                </c:pt>
                <c:pt idx="366">
                  <c:v>14.6454945</c:v>
                </c:pt>
                <c:pt idx="367">
                  <c:v>14.567205000000001</c:v>
                </c:pt>
                <c:pt idx="368">
                  <c:v>14.552708000000001</c:v>
                </c:pt>
                <c:pt idx="369">
                  <c:v>14.5498105</c:v>
                </c:pt>
                <c:pt idx="370">
                  <c:v>14.552708000000001</c:v>
                </c:pt>
                <c:pt idx="371">
                  <c:v>14.546913</c:v>
                </c:pt>
                <c:pt idx="372">
                  <c:v>14.552708000000001</c:v>
                </c:pt>
                <c:pt idx="373">
                  <c:v>14.538210999999999</c:v>
                </c:pt>
                <c:pt idx="374">
                  <c:v>14.459921499999998</c:v>
                </c:pt>
                <c:pt idx="375">
                  <c:v>14.459921499999998</c:v>
                </c:pt>
                <c:pt idx="376">
                  <c:v>14.459921499999998</c:v>
                </c:pt>
                <c:pt idx="377">
                  <c:v>14.457023999999999</c:v>
                </c:pt>
                <c:pt idx="378">
                  <c:v>14.459921499999998</c:v>
                </c:pt>
                <c:pt idx="379">
                  <c:v>14.457023999999999</c:v>
                </c:pt>
                <c:pt idx="380">
                  <c:v>14.454126499999999</c:v>
                </c:pt>
                <c:pt idx="381">
                  <c:v>14.457023999999999</c:v>
                </c:pt>
                <c:pt idx="382">
                  <c:v>14.3671445</c:v>
                </c:pt>
                <c:pt idx="383">
                  <c:v>14.3642375</c:v>
                </c:pt>
                <c:pt idx="384">
                  <c:v>14.659991499999999</c:v>
                </c:pt>
                <c:pt idx="385">
                  <c:v>14.906449999999998</c:v>
                </c:pt>
                <c:pt idx="386">
                  <c:v>14.857164000000001</c:v>
                </c:pt>
                <c:pt idx="387">
                  <c:v>14.8310675</c:v>
                </c:pt>
                <c:pt idx="388">
                  <c:v>14.8455645</c:v>
                </c:pt>
                <c:pt idx="389">
                  <c:v>15.112314999999999</c:v>
                </c:pt>
                <c:pt idx="390">
                  <c:v>15.051429499999999</c:v>
                </c:pt>
                <c:pt idx="391">
                  <c:v>14.955745499999999</c:v>
                </c:pt>
                <c:pt idx="392">
                  <c:v>15.0804235</c:v>
                </c:pt>
                <c:pt idx="393">
                  <c:v>15.042727499999998</c:v>
                </c:pt>
                <c:pt idx="394">
                  <c:v>14.952847999999999</c:v>
                </c:pt>
                <c:pt idx="395">
                  <c:v>14.775976999999997</c:v>
                </c:pt>
                <c:pt idx="396">
                  <c:v>14.741178499999998</c:v>
                </c:pt>
                <c:pt idx="397">
                  <c:v>14.694789999999998</c:v>
                </c:pt>
                <c:pt idx="398">
                  <c:v>14.8078685</c:v>
                </c:pt>
                <c:pt idx="399">
                  <c:v>15.10652</c:v>
                </c:pt>
                <c:pt idx="400">
                  <c:v>15.025333</c:v>
                </c:pt>
                <c:pt idx="401">
                  <c:v>14.880353499999998</c:v>
                </c:pt>
                <c:pt idx="402">
                  <c:v>14.746983</c:v>
                </c:pt>
                <c:pt idx="403">
                  <c:v>14.738280999999999</c:v>
                </c:pt>
                <c:pt idx="404">
                  <c:v>14.657093999999999</c:v>
                </c:pt>
                <c:pt idx="405">
                  <c:v>14.6454945</c:v>
                </c:pt>
                <c:pt idx="406">
                  <c:v>14.6454945</c:v>
                </c:pt>
                <c:pt idx="407">
                  <c:v>14.680292999999999</c:v>
                </c:pt>
                <c:pt idx="408">
                  <c:v>14.900654999999999</c:v>
                </c:pt>
                <c:pt idx="409">
                  <c:v>14.929649</c:v>
                </c:pt>
                <c:pt idx="410">
                  <c:v>14.848462</c:v>
                </c:pt>
                <c:pt idx="411">
                  <c:v>14.761479999999999</c:v>
                </c:pt>
                <c:pt idx="412">
                  <c:v>14.744076</c:v>
                </c:pt>
                <c:pt idx="413">
                  <c:v>14.744076</c:v>
                </c:pt>
                <c:pt idx="414">
                  <c:v>14.741178499999998</c:v>
                </c:pt>
                <c:pt idx="415">
                  <c:v>14.741178499999998</c:v>
                </c:pt>
                <c:pt idx="416">
                  <c:v>14.665796</c:v>
                </c:pt>
                <c:pt idx="417">
                  <c:v>14.6454945</c:v>
                </c:pt>
                <c:pt idx="418">
                  <c:v>14.6454945</c:v>
                </c:pt>
                <c:pt idx="419">
                  <c:v>14.648391999999999</c:v>
                </c:pt>
                <c:pt idx="420">
                  <c:v>14.613602999999998</c:v>
                </c:pt>
                <c:pt idx="421">
                  <c:v>14.552708000000001</c:v>
                </c:pt>
                <c:pt idx="422">
                  <c:v>14.555605499999999</c:v>
                </c:pt>
                <c:pt idx="423">
                  <c:v>14.546913</c:v>
                </c:pt>
                <c:pt idx="424">
                  <c:v>14.5498105</c:v>
                </c:pt>
                <c:pt idx="425">
                  <c:v>14.5498105</c:v>
                </c:pt>
                <c:pt idx="426">
                  <c:v>14.552708000000001</c:v>
                </c:pt>
                <c:pt idx="427">
                  <c:v>14.5498105</c:v>
                </c:pt>
                <c:pt idx="428">
                  <c:v>14.552708000000001</c:v>
                </c:pt>
                <c:pt idx="429">
                  <c:v>14.459921499999998</c:v>
                </c:pt>
                <c:pt idx="430">
                  <c:v>14.459921499999998</c:v>
                </c:pt>
                <c:pt idx="431">
                  <c:v>14.457023999999999</c:v>
                </c:pt>
                <c:pt idx="432">
                  <c:v>14.457023999999999</c:v>
                </c:pt>
                <c:pt idx="433">
                  <c:v>14.457023999999999</c:v>
                </c:pt>
                <c:pt idx="434">
                  <c:v>14.457023999999999</c:v>
                </c:pt>
                <c:pt idx="435">
                  <c:v>14.459921499999998</c:v>
                </c:pt>
                <c:pt idx="436">
                  <c:v>14.630997499999999</c:v>
                </c:pt>
                <c:pt idx="437">
                  <c:v>15.007938499999998</c:v>
                </c:pt>
                <c:pt idx="438">
                  <c:v>15.002133999999998</c:v>
                </c:pt>
                <c:pt idx="439">
                  <c:v>14.862958999999998</c:v>
                </c:pt>
                <c:pt idx="440">
                  <c:v>14.752777999999999</c:v>
                </c:pt>
                <c:pt idx="441">
                  <c:v>14.741178499999998</c:v>
                </c:pt>
                <c:pt idx="442">
                  <c:v>14.662889</c:v>
                </c:pt>
                <c:pt idx="443">
                  <c:v>14.6454945</c:v>
                </c:pt>
                <c:pt idx="444">
                  <c:v>14.642596999999999</c:v>
                </c:pt>
                <c:pt idx="445">
                  <c:v>14.6454945</c:v>
                </c:pt>
                <c:pt idx="446">
                  <c:v>14.6454945</c:v>
                </c:pt>
                <c:pt idx="447">
                  <c:v>14.648391999999999</c:v>
                </c:pt>
                <c:pt idx="448">
                  <c:v>14.561409999999999</c:v>
                </c:pt>
                <c:pt idx="449">
                  <c:v>14.546913</c:v>
                </c:pt>
                <c:pt idx="450">
                  <c:v>14.546913</c:v>
                </c:pt>
                <c:pt idx="451">
                  <c:v>14.546913</c:v>
                </c:pt>
                <c:pt idx="452">
                  <c:v>14.546913</c:v>
                </c:pt>
                <c:pt idx="453">
                  <c:v>14.555605499999999</c:v>
                </c:pt>
                <c:pt idx="454">
                  <c:v>14.503421999999999</c:v>
                </c:pt>
                <c:pt idx="455">
                  <c:v>14.474418499999999</c:v>
                </c:pt>
                <c:pt idx="456">
                  <c:v>14.457023999999999</c:v>
                </c:pt>
                <c:pt idx="457">
                  <c:v>14.454126499999999</c:v>
                </c:pt>
                <c:pt idx="458">
                  <c:v>14.457023999999999</c:v>
                </c:pt>
                <c:pt idx="459">
                  <c:v>14.462828500000001</c:v>
                </c:pt>
                <c:pt idx="460">
                  <c:v>14.454126499999999</c:v>
                </c:pt>
                <c:pt idx="461">
                  <c:v>14.454126499999999</c:v>
                </c:pt>
                <c:pt idx="462">
                  <c:v>14.457023999999999</c:v>
                </c:pt>
                <c:pt idx="463">
                  <c:v>14.457023999999999</c:v>
                </c:pt>
                <c:pt idx="464">
                  <c:v>14.454126499999999</c:v>
                </c:pt>
                <c:pt idx="465">
                  <c:v>14.457023999999999</c:v>
                </c:pt>
                <c:pt idx="466">
                  <c:v>14.457023999999999</c:v>
                </c:pt>
                <c:pt idx="467">
                  <c:v>14.457023999999999</c:v>
                </c:pt>
                <c:pt idx="468">
                  <c:v>14.416430499999999</c:v>
                </c:pt>
                <c:pt idx="469">
                  <c:v>14.419328</c:v>
                </c:pt>
                <c:pt idx="470">
                  <c:v>14.384539</c:v>
                </c:pt>
                <c:pt idx="471">
                  <c:v>14.36134</c:v>
                </c:pt>
                <c:pt idx="472">
                  <c:v>14.358442499999999</c:v>
                </c:pt>
                <c:pt idx="473">
                  <c:v>14.36134</c:v>
                </c:pt>
                <c:pt idx="474">
                  <c:v>14.3642375</c:v>
                </c:pt>
                <c:pt idx="475">
                  <c:v>14.36134</c:v>
                </c:pt>
                <c:pt idx="476">
                  <c:v>14.358442499999999</c:v>
                </c:pt>
                <c:pt idx="477">
                  <c:v>14.36134</c:v>
                </c:pt>
                <c:pt idx="478">
                  <c:v>14.358442499999999</c:v>
                </c:pt>
                <c:pt idx="479">
                  <c:v>14.36134</c:v>
                </c:pt>
                <c:pt idx="480">
                  <c:v>14.358442499999999</c:v>
                </c:pt>
                <c:pt idx="481">
                  <c:v>14.36134</c:v>
                </c:pt>
                <c:pt idx="482">
                  <c:v>14.36134</c:v>
                </c:pt>
                <c:pt idx="483">
                  <c:v>14.36134</c:v>
                </c:pt>
                <c:pt idx="484">
                  <c:v>14.358442499999999</c:v>
                </c:pt>
                <c:pt idx="485">
                  <c:v>14.358442499999999</c:v>
                </c:pt>
                <c:pt idx="486">
                  <c:v>14.36134</c:v>
                </c:pt>
                <c:pt idx="487">
                  <c:v>14.36134</c:v>
                </c:pt>
                <c:pt idx="488">
                  <c:v>14.358442499999999</c:v>
                </c:pt>
                <c:pt idx="489">
                  <c:v>14.3642375</c:v>
                </c:pt>
                <c:pt idx="490">
                  <c:v>14.36134</c:v>
                </c:pt>
                <c:pt idx="491">
                  <c:v>14.36134</c:v>
                </c:pt>
                <c:pt idx="492">
                  <c:v>14.3642375</c:v>
                </c:pt>
                <c:pt idx="493">
                  <c:v>14.303352</c:v>
                </c:pt>
                <c:pt idx="494">
                  <c:v>14.2627585</c:v>
                </c:pt>
                <c:pt idx="495">
                  <c:v>14.2627585</c:v>
                </c:pt>
                <c:pt idx="496">
                  <c:v>14.265656</c:v>
                </c:pt>
                <c:pt idx="497">
                  <c:v>14.265656</c:v>
                </c:pt>
                <c:pt idx="498">
                  <c:v>14.265656</c:v>
                </c:pt>
                <c:pt idx="499">
                  <c:v>14.265656</c:v>
                </c:pt>
                <c:pt idx="500">
                  <c:v>14.265656</c:v>
                </c:pt>
                <c:pt idx="501">
                  <c:v>14.2627585</c:v>
                </c:pt>
                <c:pt idx="502">
                  <c:v>14.265656</c:v>
                </c:pt>
                <c:pt idx="503">
                  <c:v>14.265656</c:v>
                </c:pt>
                <c:pt idx="504">
                  <c:v>14.265656</c:v>
                </c:pt>
                <c:pt idx="505">
                  <c:v>14.265656</c:v>
                </c:pt>
                <c:pt idx="506">
                  <c:v>14.2627585</c:v>
                </c:pt>
                <c:pt idx="507">
                  <c:v>14.265656</c:v>
                </c:pt>
                <c:pt idx="508">
                  <c:v>14.265656</c:v>
                </c:pt>
                <c:pt idx="509">
                  <c:v>14.265656</c:v>
                </c:pt>
                <c:pt idx="510">
                  <c:v>14.265656</c:v>
                </c:pt>
                <c:pt idx="511">
                  <c:v>14.2627585</c:v>
                </c:pt>
                <c:pt idx="512">
                  <c:v>14.265656</c:v>
                </c:pt>
                <c:pt idx="513">
                  <c:v>14.265656</c:v>
                </c:pt>
                <c:pt idx="514">
                  <c:v>14.265656</c:v>
                </c:pt>
                <c:pt idx="515">
                  <c:v>14.268553499999998</c:v>
                </c:pt>
                <c:pt idx="516">
                  <c:v>14.2627585</c:v>
                </c:pt>
                <c:pt idx="517">
                  <c:v>14.265656</c:v>
                </c:pt>
                <c:pt idx="518">
                  <c:v>14.2627585</c:v>
                </c:pt>
                <c:pt idx="519">
                  <c:v>14.268553499999998</c:v>
                </c:pt>
                <c:pt idx="520">
                  <c:v>14.2627585</c:v>
                </c:pt>
                <c:pt idx="521">
                  <c:v>14.2627585</c:v>
                </c:pt>
                <c:pt idx="522">
                  <c:v>14.268553499999998</c:v>
                </c:pt>
                <c:pt idx="523">
                  <c:v>14.265656</c:v>
                </c:pt>
                <c:pt idx="524">
                  <c:v>14.2627585</c:v>
                </c:pt>
                <c:pt idx="525">
                  <c:v>14.265656</c:v>
                </c:pt>
                <c:pt idx="526">
                  <c:v>14.265656</c:v>
                </c:pt>
                <c:pt idx="527">
                  <c:v>14.268553499999998</c:v>
                </c:pt>
                <c:pt idx="528">
                  <c:v>14.2627585</c:v>
                </c:pt>
                <c:pt idx="529">
                  <c:v>14.268553499999998</c:v>
                </c:pt>
                <c:pt idx="530">
                  <c:v>14.190273499999998</c:v>
                </c:pt>
                <c:pt idx="531">
                  <c:v>14.172869499999999</c:v>
                </c:pt>
                <c:pt idx="532">
                  <c:v>14.172869499999999</c:v>
                </c:pt>
                <c:pt idx="533">
                  <c:v>14.169972</c:v>
                </c:pt>
                <c:pt idx="534">
                  <c:v>14.169972</c:v>
                </c:pt>
                <c:pt idx="535">
                  <c:v>14.1757765</c:v>
                </c:pt>
                <c:pt idx="536">
                  <c:v>14.169972</c:v>
                </c:pt>
                <c:pt idx="537">
                  <c:v>14.169972</c:v>
                </c:pt>
                <c:pt idx="538">
                  <c:v>14.172869499999999</c:v>
                </c:pt>
                <c:pt idx="539">
                  <c:v>14.172869499999999</c:v>
                </c:pt>
                <c:pt idx="540">
                  <c:v>14.172869499999999</c:v>
                </c:pt>
                <c:pt idx="541">
                  <c:v>14.172869499999999</c:v>
                </c:pt>
                <c:pt idx="542">
                  <c:v>14.172869499999999</c:v>
                </c:pt>
                <c:pt idx="543">
                  <c:v>14.169972</c:v>
                </c:pt>
                <c:pt idx="544">
                  <c:v>14.172869499999999</c:v>
                </c:pt>
                <c:pt idx="545">
                  <c:v>14.1757765</c:v>
                </c:pt>
                <c:pt idx="546">
                  <c:v>14.169972</c:v>
                </c:pt>
                <c:pt idx="547">
                  <c:v>14.172869499999999</c:v>
                </c:pt>
                <c:pt idx="548">
                  <c:v>14.172869499999999</c:v>
                </c:pt>
                <c:pt idx="549">
                  <c:v>14.1757765</c:v>
                </c:pt>
                <c:pt idx="550">
                  <c:v>14.169972</c:v>
                </c:pt>
                <c:pt idx="551">
                  <c:v>14.172869499999999</c:v>
                </c:pt>
                <c:pt idx="552">
                  <c:v>14.172869499999999</c:v>
                </c:pt>
                <c:pt idx="553">
                  <c:v>14.169972</c:v>
                </c:pt>
                <c:pt idx="554">
                  <c:v>14.172869499999999</c:v>
                </c:pt>
                <c:pt idx="555">
                  <c:v>14.169972</c:v>
                </c:pt>
                <c:pt idx="556">
                  <c:v>14.172869499999999</c:v>
                </c:pt>
                <c:pt idx="557">
                  <c:v>14.1757765</c:v>
                </c:pt>
                <c:pt idx="558">
                  <c:v>14.172869499999999</c:v>
                </c:pt>
                <c:pt idx="559">
                  <c:v>14.1757765</c:v>
                </c:pt>
                <c:pt idx="560">
                  <c:v>14.169972</c:v>
                </c:pt>
                <c:pt idx="561">
                  <c:v>14.172869499999999</c:v>
                </c:pt>
                <c:pt idx="562">
                  <c:v>14.169972</c:v>
                </c:pt>
                <c:pt idx="563">
                  <c:v>14.172869499999999</c:v>
                </c:pt>
                <c:pt idx="564">
                  <c:v>14.172869499999999</c:v>
                </c:pt>
                <c:pt idx="565">
                  <c:v>14.172869499999999</c:v>
                </c:pt>
                <c:pt idx="566">
                  <c:v>14.172869499999999</c:v>
                </c:pt>
                <c:pt idx="567">
                  <c:v>14.169972</c:v>
                </c:pt>
                <c:pt idx="568">
                  <c:v>14.1757765</c:v>
                </c:pt>
                <c:pt idx="569">
                  <c:v>14.172869499999999</c:v>
                </c:pt>
                <c:pt idx="570">
                  <c:v>14.169972</c:v>
                </c:pt>
                <c:pt idx="571">
                  <c:v>14.172869499999999</c:v>
                </c:pt>
                <c:pt idx="572">
                  <c:v>14.169972</c:v>
                </c:pt>
                <c:pt idx="573">
                  <c:v>14.172869499999999</c:v>
                </c:pt>
                <c:pt idx="574">
                  <c:v>14.172869499999999</c:v>
                </c:pt>
                <c:pt idx="575">
                  <c:v>14.169972</c:v>
                </c:pt>
                <c:pt idx="576">
                  <c:v>14.117779000000001</c:v>
                </c:pt>
                <c:pt idx="577">
                  <c:v>14.074287999999999</c:v>
                </c:pt>
                <c:pt idx="578">
                  <c:v>14.077185499999999</c:v>
                </c:pt>
                <c:pt idx="579">
                  <c:v>14.074287999999999</c:v>
                </c:pt>
                <c:pt idx="580">
                  <c:v>14.074287999999999</c:v>
                </c:pt>
                <c:pt idx="581">
                  <c:v>14.077185499999999</c:v>
                </c:pt>
                <c:pt idx="582">
                  <c:v>14.077185499999999</c:v>
                </c:pt>
                <c:pt idx="583">
                  <c:v>14.077185499999999</c:v>
                </c:pt>
                <c:pt idx="584">
                  <c:v>14.077185499999999</c:v>
                </c:pt>
                <c:pt idx="585">
                  <c:v>14.074287999999999</c:v>
                </c:pt>
                <c:pt idx="586">
                  <c:v>14.074287999999999</c:v>
                </c:pt>
                <c:pt idx="587">
                  <c:v>14.077185499999999</c:v>
                </c:pt>
                <c:pt idx="588">
                  <c:v>14.080092499999999</c:v>
                </c:pt>
                <c:pt idx="589">
                  <c:v>14.074287999999999</c:v>
                </c:pt>
                <c:pt idx="590">
                  <c:v>14.074287999999999</c:v>
                </c:pt>
                <c:pt idx="591">
                  <c:v>14.077185499999999</c:v>
                </c:pt>
                <c:pt idx="592">
                  <c:v>14.074287999999999</c:v>
                </c:pt>
                <c:pt idx="593">
                  <c:v>14.074287999999999</c:v>
                </c:pt>
                <c:pt idx="594">
                  <c:v>14.0713905</c:v>
                </c:pt>
                <c:pt idx="595">
                  <c:v>14.080092499999999</c:v>
                </c:pt>
                <c:pt idx="596">
                  <c:v>14.074287999999999</c:v>
                </c:pt>
                <c:pt idx="597">
                  <c:v>14.053996</c:v>
                </c:pt>
                <c:pt idx="598">
                  <c:v>13.987305999999998</c:v>
                </c:pt>
                <c:pt idx="599">
                  <c:v>13.9815015</c:v>
                </c:pt>
                <c:pt idx="600">
                  <c:v>13.984398999999998</c:v>
                </c:pt>
                <c:pt idx="601">
                  <c:v>13.9815015</c:v>
                </c:pt>
                <c:pt idx="602">
                  <c:v>13.9902035</c:v>
                </c:pt>
                <c:pt idx="603">
                  <c:v>8.0142854999999997</c:v>
                </c:pt>
                <c:pt idx="604">
                  <c:v>0.69008950000000002</c:v>
                </c:pt>
                <c:pt idx="605">
                  <c:v>-0.81766499999999998</c:v>
                </c:pt>
                <c:pt idx="606">
                  <c:v>-0.84955650000000005</c:v>
                </c:pt>
                <c:pt idx="607">
                  <c:v>-0.85246350000000004</c:v>
                </c:pt>
                <c:pt idx="608">
                  <c:v>-0.85246350000000004</c:v>
                </c:pt>
                <c:pt idx="609">
                  <c:v>-0.85246350000000004</c:v>
                </c:pt>
                <c:pt idx="610">
                  <c:v>-0.85246350000000004</c:v>
                </c:pt>
                <c:pt idx="611">
                  <c:v>-0.84955650000000005</c:v>
                </c:pt>
                <c:pt idx="612">
                  <c:v>-0.85246350000000004</c:v>
                </c:pt>
                <c:pt idx="613">
                  <c:v>-0.85246350000000004</c:v>
                </c:pt>
                <c:pt idx="614">
                  <c:v>-0.85536099999999993</c:v>
                </c:pt>
                <c:pt idx="615">
                  <c:v>-0.85246350000000004</c:v>
                </c:pt>
                <c:pt idx="616">
                  <c:v>-0.84955650000000005</c:v>
                </c:pt>
                <c:pt idx="617">
                  <c:v>-0.85825850000000004</c:v>
                </c:pt>
                <c:pt idx="618">
                  <c:v>-0.85246350000000004</c:v>
                </c:pt>
                <c:pt idx="619">
                  <c:v>-0.85825850000000004</c:v>
                </c:pt>
                <c:pt idx="620">
                  <c:v>-0.85536099999999993</c:v>
                </c:pt>
                <c:pt idx="621">
                  <c:v>-0.85825850000000004</c:v>
                </c:pt>
                <c:pt idx="622">
                  <c:v>-0.85825850000000004</c:v>
                </c:pt>
                <c:pt idx="623">
                  <c:v>-0.85536099999999993</c:v>
                </c:pt>
                <c:pt idx="624">
                  <c:v>-0.85536099999999993</c:v>
                </c:pt>
                <c:pt idx="625">
                  <c:v>-0.85246350000000004</c:v>
                </c:pt>
                <c:pt idx="626">
                  <c:v>-0.85246350000000004</c:v>
                </c:pt>
                <c:pt idx="627">
                  <c:v>-0.85825850000000004</c:v>
                </c:pt>
              </c:numCache>
            </c:numRef>
          </c:yVal>
          <c:smooth val="0"/>
        </c:ser>
        <c:ser>
          <c:idx val="0"/>
          <c:order val="1"/>
          <c:tx>
            <c:v>Test-hogging</c:v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ymbol val="none"/>
          </c:marker>
          <c:xVal>
            <c:numRef>
              <c:f>'CURVATURE-DATA'!$P$6:$P$633</c:f>
              <c:numCache>
                <c:formatCode>General</c:formatCode>
                <c:ptCount val="628"/>
                <c:pt idx="0">
                  <c:v>3.0499999999999998E-3</c:v>
                </c:pt>
                <c:pt idx="1">
                  <c:v>0</c:v>
                </c:pt>
                <c:pt idx="2">
                  <c:v>3.0499999999999998E-3</c:v>
                </c:pt>
                <c:pt idx="3">
                  <c:v>-6.0999999999999995E-3</c:v>
                </c:pt>
                <c:pt idx="4">
                  <c:v>3.0499999999999998E-3</c:v>
                </c:pt>
                <c:pt idx="5">
                  <c:v>3.0499999999999998E-3</c:v>
                </c:pt>
                <c:pt idx="6">
                  <c:v>3.0499999999999998E-3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-3.0499999999999998E-3</c:v>
                </c:pt>
                <c:pt idx="12">
                  <c:v>3.0499999999999998E-3</c:v>
                </c:pt>
                <c:pt idx="13">
                  <c:v>0</c:v>
                </c:pt>
                <c:pt idx="14">
                  <c:v>-3.0499999999999998E-3</c:v>
                </c:pt>
                <c:pt idx="15">
                  <c:v>6.0999999999999995E-3</c:v>
                </c:pt>
                <c:pt idx="16">
                  <c:v>3.0499999999999998E-3</c:v>
                </c:pt>
                <c:pt idx="17">
                  <c:v>0</c:v>
                </c:pt>
                <c:pt idx="18">
                  <c:v>0</c:v>
                </c:pt>
                <c:pt idx="19">
                  <c:v>-3.0499999999999998E-3</c:v>
                </c:pt>
                <c:pt idx="20">
                  <c:v>0</c:v>
                </c:pt>
                <c:pt idx="21">
                  <c:v>0</c:v>
                </c:pt>
                <c:pt idx="22">
                  <c:v>3.0499999999999998E-3</c:v>
                </c:pt>
                <c:pt idx="23">
                  <c:v>0</c:v>
                </c:pt>
                <c:pt idx="24">
                  <c:v>-3.0499999999999998E-3</c:v>
                </c:pt>
                <c:pt idx="25">
                  <c:v>3.0499999999999998E-3</c:v>
                </c:pt>
                <c:pt idx="26">
                  <c:v>-3.0499999999999998E-3</c:v>
                </c:pt>
                <c:pt idx="27">
                  <c:v>9.4619999999999996E-2</c:v>
                </c:pt>
                <c:pt idx="28">
                  <c:v>0.18617999999999998</c:v>
                </c:pt>
                <c:pt idx="29">
                  <c:v>0.37845999999999996</c:v>
                </c:pt>
                <c:pt idx="30">
                  <c:v>0.65620999999999996</c:v>
                </c:pt>
                <c:pt idx="31">
                  <c:v>0.89733000000000007</c:v>
                </c:pt>
                <c:pt idx="32">
                  <c:v>0.90037999999999996</c:v>
                </c:pt>
                <c:pt idx="33">
                  <c:v>0.90037999999999996</c:v>
                </c:pt>
                <c:pt idx="34">
                  <c:v>0.89733000000000007</c:v>
                </c:pt>
                <c:pt idx="35">
                  <c:v>1.08351</c:v>
                </c:pt>
                <c:pt idx="36">
                  <c:v>1.4314500000000001</c:v>
                </c:pt>
                <c:pt idx="37">
                  <c:v>1.59626</c:v>
                </c:pt>
                <c:pt idx="38">
                  <c:v>1.70004</c:v>
                </c:pt>
                <c:pt idx="39">
                  <c:v>1.70614</c:v>
                </c:pt>
                <c:pt idx="40">
                  <c:v>1.8038099999999999</c:v>
                </c:pt>
                <c:pt idx="41">
                  <c:v>1.9319999999999999</c:v>
                </c:pt>
                <c:pt idx="42">
                  <c:v>2.1639599999999999</c:v>
                </c:pt>
                <c:pt idx="43">
                  <c:v>2.2951999999999999</c:v>
                </c:pt>
                <c:pt idx="44">
                  <c:v>2.30436</c:v>
                </c:pt>
                <c:pt idx="45">
                  <c:v>2.30436</c:v>
                </c:pt>
                <c:pt idx="46">
                  <c:v>2.2524700000000002</c:v>
                </c:pt>
                <c:pt idx="47">
                  <c:v>2.20669</c:v>
                </c:pt>
                <c:pt idx="48">
                  <c:v>2.20364</c:v>
                </c:pt>
                <c:pt idx="49">
                  <c:v>2.20669</c:v>
                </c:pt>
                <c:pt idx="50">
                  <c:v>2.20059</c:v>
                </c:pt>
                <c:pt idx="51">
                  <c:v>2.20364</c:v>
                </c:pt>
                <c:pt idx="52">
                  <c:v>2.20669</c:v>
                </c:pt>
                <c:pt idx="53">
                  <c:v>2.20364</c:v>
                </c:pt>
                <c:pt idx="54">
                  <c:v>2.20059</c:v>
                </c:pt>
                <c:pt idx="55">
                  <c:v>2.20364</c:v>
                </c:pt>
                <c:pt idx="56">
                  <c:v>2.2433199999999998</c:v>
                </c:pt>
                <c:pt idx="57">
                  <c:v>2.3928700000000003</c:v>
                </c:pt>
                <c:pt idx="58">
                  <c:v>2.5943099999999997</c:v>
                </c:pt>
                <c:pt idx="59">
                  <c:v>2.8262700000000001</c:v>
                </c:pt>
                <c:pt idx="60">
                  <c:v>2.9056299999999999</c:v>
                </c:pt>
                <c:pt idx="61">
                  <c:v>2.9910899999999998</c:v>
                </c:pt>
                <c:pt idx="62">
                  <c:v>3.1406400000000003</c:v>
                </c:pt>
                <c:pt idx="63">
                  <c:v>3.2047399999999997</c:v>
                </c:pt>
                <c:pt idx="64">
                  <c:v>3.2718799999999999</c:v>
                </c:pt>
                <c:pt idx="65">
                  <c:v>3.3481900000000002</c:v>
                </c:pt>
                <c:pt idx="66">
                  <c:v>3.40313</c:v>
                </c:pt>
                <c:pt idx="67">
                  <c:v>3.5007900000000003</c:v>
                </c:pt>
                <c:pt idx="68">
                  <c:v>3.6961300000000001</c:v>
                </c:pt>
                <c:pt idx="69">
                  <c:v>3.8121100000000001</c:v>
                </c:pt>
                <c:pt idx="70">
                  <c:v>3.9982899999999999</c:v>
                </c:pt>
                <c:pt idx="71">
                  <c:v>4.0105000000000004</c:v>
                </c:pt>
                <c:pt idx="72">
                  <c:v>3.90978</c:v>
                </c:pt>
                <c:pt idx="73">
                  <c:v>3.90978</c:v>
                </c:pt>
                <c:pt idx="74">
                  <c:v>3.90673</c:v>
                </c:pt>
                <c:pt idx="75">
                  <c:v>3.90673</c:v>
                </c:pt>
                <c:pt idx="76">
                  <c:v>4.3004500000000005</c:v>
                </c:pt>
                <c:pt idx="77">
                  <c:v>4.8376299999999999</c:v>
                </c:pt>
                <c:pt idx="78">
                  <c:v>5.2832399999999993</c:v>
                </c:pt>
                <c:pt idx="79">
                  <c:v>5.5762400000000003</c:v>
                </c:pt>
                <c:pt idx="80">
                  <c:v>5.6616999999999997</c:v>
                </c:pt>
                <c:pt idx="81">
                  <c:v>5.7898900000000006</c:v>
                </c:pt>
                <c:pt idx="82">
                  <c:v>5.8112599999999999</c:v>
                </c:pt>
                <c:pt idx="83">
                  <c:v>5.8112599999999999</c:v>
                </c:pt>
                <c:pt idx="84">
                  <c:v>5.9943799999999996</c:v>
                </c:pt>
                <c:pt idx="85">
                  <c:v>6.009640000000001</c:v>
                </c:pt>
                <c:pt idx="86">
                  <c:v>6.0157500000000006</c:v>
                </c:pt>
                <c:pt idx="87">
                  <c:v>6.0157500000000006</c:v>
                </c:pt>
                <c:pt idx="88">
                  <c:v>6.0126999999999997</c:v>
                </c:pt>
                <c:pt idx="89">
                  <c:v>6.2507600000000005</c:v>
                </c:pt>
                <c:pt idx="90">
                  <c:v>6.6658500000000007</c:v>
                </c:pt>
                <c:pt idx="91">
                  <c:v>7.1602999999999994</c:v>
                </c:pt>
                <c:pt idx="92">
                  <c:v>7.4624600000000001</c:v>
                </c:pt>
                <c:pt idx="93">
                  <c:v>7.5174000000000003</c:v>
                </c:pt>
                <c:pt idx="94">
                  <c:v>7.6822100000000004</c:v>
                </c:pt>
                <c:pt idx="95">
                  <c:v>7.8134500000000005</c:v>
                </c:pt>
                <c:pt idx="96">
                  <c:v>7.9599599999999997</c:v>
                </c:pt>
                <c:pt idx="97">
                  <c:v>8.017949999999999</c:v>
                </c:pt>
                <c:pt idx="98">
                  <c:v>8.0148900000000012</c:v>
                </c:pt>
                <c:pt idx="99">
                  <c:v>8.0118399999999994</c:v>
                </c:pt>
                <c:pt idx="100">
                  <c:v>8.017949999999999</c:v>
                </c:pt>
                <c:pt idx="101">
                  <c:v>8.017949999999999</c:v>
                </c:pt>
                <c:pt idx="102">
                  <c:v>8.2529599999999999</c:v>
                </c:pt>
                <c:pt idx="103">
                  <c:v>8.6161600000000007</c:v>
                </c:pt>
                <c:pt idx="104">
                  <c:v>8.8786500000000004</c:v>
                </c:pt>
                <c:pt idx="105">
                  <c:v>9.1472300000000004</c:v>
                </c:pt>
                <c:pt idx="106">
                  <c:v>9.5195899999999991</c:v>
                </c:pt>
                <c:pt idx="107">
                  <c:v>9.6935699999999994</c:v>
                </c:pt>
                <c:pt idx="108">
                  <c:v>9.8156499999999998</c:v>
                </c:pt>
                <c:pt idx="109">
                  <c:v>9.8522800000000004</c:v>
                </c:pt>
                <c:pt idx="110">
                  <c:v>9.9194200000000006</c:v>
                </c:pt>
                <c:pt idx="111">
                  <c:v>9.9224800000000002</c:v>
                </c:pt>
                <c:pt idx="112">
                  <c:v>9.9224800000000002</c:v>
                </c:pt>
                <c:pt idx="113">
                  <c:v>9.9926700000000004</c:v>
                </c:pt>
                <c:pt idx="114">
                  <c:v>10.023200000000001</c:v>
                </c:pt>
                <c:pt idx="115">
                  <c:v>10.02014</c:v>
                </c:pt>
                <c:pt idx="116">
                  <c:v>10.026249999999999</c:v>
                </c:pt>
                <c:pt idx="117">
                  <c:v>10.3223</c:v>
                </c:pt>
                <c:pt idx="118">
                  <c:v>10.600050000000001</c:v>
                </c:pt>
                <c:pt idx="119">
                  <c:v>10.874739999999999</c:v>
                </c:pt>
                <c:pt idx="120">
                  <c:v>11.22574</c:v>
                </c:pt>
                <c:pt idx="121">
                  <c:v>11.448540000000001</c:v>
                </c:pt>
                <c:pt idx="122">
                  <c:v>11.63472</c:v>
                </c:pt>
                <c:pt idx="123">
                  <c:v>11.787329999999999</c:v>
                </c:pt>
                <c:pt idx="124">
                  <c:v>11.866679999999999</c:v>
                </c:pt>
                <c:pt idx="125">
                  <c:v>11.94604</c:v>
                </c:pt>
                <c:pt idx="126">
                  <c:v>12.028449999999999</c:v>
                </c:pt>
                <c:pt idx="127">
                  <c:v>12.373340000000001</c:v>
                </c:pt>
                <c:pt idx="128">
                  <c:v>12.751800000000001</c:v>
                </c:pt>
                <c:pt idx="129">
                  <c:v>13.19436</c:v>
                </c:pt>
                <c:pt idx="130">
                  <c:v>13.57893</c:v>
                </c:pt>
                <c:pt idx="131">
                  <c:v>13.609449999999999</c:v>
                </c:pt>
                <c:pt idx="132">
                  <c:v>13.539249999999999</c:v>
                </c:pt>
                <c:pt idx="133">
                  <c:v>13.71017</c:v>
                </c:pt>
                <c:pt idx="134">
                  <c:v>14.106949999999999</c:v>
                </c:pt>
                <c:pt idx="135">
                  <c:v>14.271759999999999</c:v>
                </c:pt>
                <c:pt idx="136">
                  <c:v>14.235139999999999</c:v>
                </c:pt>
                <c:pt idx="137">
                  <c:v>14.402999999999999</c:v>
                </c:pt>
                <c:pt idx="138">
                  <c:v>15.111099999999999</c:v>
                </c:pt>
                <c:pt idx="139">
                  <c:v>15.58723</c:v>
                </c:pt>
                <c:pt idx="140">
                  <c:v>15.904649999999998</c:v>
                </c:pt>
                <c:pt idx="141">
                  <c:v>15.941279999999999</c:v>
                </c:pt>
                <c:pt idx="142">
                  <c:v>16.035889999999998</c:v>
                </c:pt>
                <c:pt idx="143">
                  <c:v>16.020630000000001</c:v>
                </c:pt>
                <c:pt idx="144">
                  <c:v>17.027840000000001</c:v>
                </c:pt>
                <c:pt idx="145">
                  <c:v>17.931269999999998</c:v>
                </c:pt>
                <c:pt idx="146">
                  <c:v>18.24258</c:v>
                </c:pt>
                <c:pt idx="147">
                  <c:v>18.334150000000001</c:v>
                </c:pt>
                <c:pt idx="148">
                  <c:v>18.968989999999998</c:v>
                </c:pt>
                <c:pt idx="149">
                  <c:v>19.176539999999999</c:v>
                </c:pt>
                <c:pt idx="150">
                  <c:v>19.237580000000001</c:v>
                </c:pt>
                <c:pt idx="151">
                  <c:v>19.149069999999998</c:v>
                </c:pt>
                <c:pt idx="152">
                  <c:v>19.6252</c:v>
                </c:pt>
                <c:pt idx="153">
                  <c:v>20.199000000000002</c:v>
                </c:pt>
                <c:pt idx="154">
                  <c:v>20.748380000000001</c:v>
                </c:pt>
                <c:pt idx="155">
                  <c:v>21.276399999999999</c:v>
                </c:pt>
                <c:pt idx="156">
                  <c:v>21.61824</c:v>
                </c:pt>
                <c:pt idx="157">
                  <c:v>21.999760000000002</c:v>
                </c:pt>
                <c:pt idx="158">
                  <c:v>22.973389999999998</c:v>
                </c:pt>
                <c:pt idx="159">
                  <c:v>23.101570000000002</c:v>
                </c:pt>
                <c:pt idx="160">
                  <c:v>23.336590000000001</c:v>
                </c:pt>
                <c:pt idx="161">
                  <c:v>23.391529999999999</c:v>
                </c:pt>
                <c:pt idx="162">
                  <c:v>23.376269999999998</c:v>
                </c:pt>
                <c:pt idx="163">
                  <c:v>23.931750000000001</c:v>
                </c:pt>
                <c:pt idx="164">
                  <c:v>24.08436</c:v>
                </c:pt>
                <c:pt idx="165">
                  <c:v>25.05799</c:v>
                </c:pt>
                <c:pt idx="166">
                  <c:v>26.712249999999997</c:v>
                </c:pt>
                <c:pt idx="167">
                  <c:v>26.94726</c:v>
                </c:pt>
                <c:pt idx="168">
                  <c:v>27.142600000000002</c:v>
                </c:pt>
                <c:pt idx="169">
                  <c:v>27.258580000000002</c:v>
                </c:pt>
                <c:pt idx="170">
                  <c:v>27.170059999999999</c:v>
                </c:pt>
                <c:pt idx="171">
                  <c:v>27.612620000000003</c:v>
                </c:pt>
                <c:pt idx="172">
                  <c:v>27.942249999999998</c:v>
                </c:pt>
                <c:pt idx="173">
                  <c:v>28.064340000000001</c:v>
                </c:pt>
                <c:pt idx="174">
                  <c:v>28.400069999999999</c:v>
                </c:pt>
                <c:pt idx="175">
                  <c:v>28.494690000000002</c:v>
                </c:pt>
                <c:pt idx="176">
                  <c:v>28.577100000000002</c:v>
                </c:pt>
                <c:pt idx="177">
                  <c:v>28.812109999999997</c:v>
                </c:pt>
                <c:pt idx="178">
                  <c:v>29.044070000000001</c:v>
                </c:pt>
                <c:pt idx="179">
                  <c:v>29.147849999999998</c:v>
                </c:pt>
                <c:pt idx="180">
                  <c:v>29.321819999999999</c:v>
                </c:pt>
                <c:pt idx="181">
                  <c:v>29.553780000000003</c:v>
                </c:pt>
                <c:pt idx="182">
                  <c:v>29.694180000000003</c:v>
                </c:pt>
                <c:pt idx="183">
                  <c:v>29.779640000000001</c:v>
                </c:pt>
                <c:pt idx="184">
                  <c:v>29.865100000000002</c:v>
                </c:pt>
                <c:pt idx="185">
                  <c:v>29.865100000000002</c:v>
                </c:pt>
                <c:pt idx="186">
                  <c:v>29.968870000000003</c:v>
                </c:pt>
                <c:pt idx="187">
                  <c:v>29.971920000000001</c:v>
                </c:pt>
                <c:pt idx="188">
                  <c:v>30.00855</c:v>
                </c:pt>
                <c:pt idx="189">
                  <c:v>30.167260000000002</c:v>
                </c:pt>
                <c:pt idx="190">
                  <c:v>31.363690000000002</c:v>
                </c:pt>
                <c:pt idx="191">
                  <c:v>31.324009999999998</c:v>
                </c:pt>
                <c:pt idx="192">
                  <c:v>31.30265</c:v>
                </c:pt>
                <c:pt idx="193">
                  <c:v>31.708580000000001</c:v>
                </c:pt>
                <c:pt idx="194">
                  <c:v>31.922229999999999</c:v>
                </c:pt>
                <c:pt idx="195">
                  <c:v>32.15419</c:v>
                </c:pt>
                <c:pt idx="196">
                  <c:v>32.850079999999998</c:v>
                </c:pt>
                <c:pt idx="197">
                  <c:v>33.405569999999997</c:v>
                </c:pt>
                <c:pt idx="198">
                  <c:v>33.722990000000003</c:v>
                </c:pt>
                <c:pt idx="199">
                  <c:v>33.78098</c:v>
                </c:pt>
                <c:pt idx="200">
                  <c:v>33.875599999999999</c:v>
                </c:pt>
                <c:pt idx="201">
                  <c:v>33.875599999999999</c:v>
                </c:pt>
                <c:pt idx="202">
                  <c:v>33.881700000000002</c:v>
                </c:pt>
                <c:pt idx="203">
                  <c:v>33.973260000000003</c:v>
                </c:pt>
                <c:pt idx="204">
                  <c:v>34.26932</c:v>
                </c:pt>
                <c:pt idx="205">
                  <c:v>34.278480000000002</c:v>
                </c:pt>
                <c:pt idx="206">
                  <c:v>34.315100000000001</c:v>
                </c:pt>
                <c:pt idx="207">
                  <c:v>34.6661</c:v>
                </c:pt>
                <c:pt idx="208">
                  <c:v>34.876689999999996</c:v>
                </c:pt>
                <c:pt idx="209">
                  <c:v>34.873640000000002</c:v>
                </c:pt>
                <c:pt idx="210">
                  <c:v>34.635579999999997</c:v>
                </c:pt>
                <c:pt idx="211">
                  <c:v>34.55012</c:v>
                </c:pt>
                <c:pt idx="212">
                  <c:v>35.282629999999997</c:v>
                </c:pt>
                <c:pt idx="213">
                  <c:v>35.340620000000001</c:v>
                </c:pt>
                <c:pt idx="214">
                  <c:v>35.597000000000001</c:v>
                </c:pt>
                <c:pt idx="215">
                  <c:v>35.636670000000002</c:v>
                </c:pt>
                <c:pt idx="216">
                  <c:v>35.395560000000003</c:v>
                </c:pt>
                <c:pt idx="217">
                  <c:v>35.291779999999996</c:v>
                </c:pt>
                <c:pt idx="218">
                  <c:v>35.929679999999998</c:v>
                </c:pt>
                <c:pt idx="219">
                  <c:v>36.057870000000001</c:v>
                </c:pt>
                <c:pt idx="220">
                  <c:v>36.125019999999999</c:v>
                </c:pt>
                <c:pt idx="221">
                  <c:v>36.463799999999999</c:v>
                </c:pt>
                <c:pt idx="222">
                  <c:v>36.457700000000003</c:v>
                </c:pt>
                <c:pt idx="223">
                  <c:v>36.317300000000003</c:v>
                </c:pt>
                <c:pt idx="224">
                  <c:v>36.408859999999997</c:v>
                </c:pt>
                <c:pt idx="225">
                  <c:v>36.903310000000005</c:v>
                </c:pt>
                <c:pt idx="226">
                  <c:v>36.912460000000003</c:v>
                </c:pt>
                <c:pt idx="227">
                  <c:v>37.013190000000002</c:v>
                </c:pt>
                <c:pt idx="228">
                  <c:v>37.159689999999998</c:v>
                </c:pt>
                <c:pt idx="229">
                  <c:v>37.501529999999995</c:v>
                </c:pt>
                <c:pt idx="230">
                  <c:v>37.6755</c:v>
                </c:pt>
                <c:pt idx="231">
                  <c:v>37.730440000000002</c:v>
                </c:pt>
                <c:pt idx="232">
                  <c:v>37.611399999999996</c:v>
                </c:pt>
                <c:pt idx="233">
                  <c:v>37.654130000000002</c:v>
                </c:pt>
                <c:pt idx="234">
                  <c:v>38.075330000000001</c:v>
                </c:pt>
                <c:pt idx="235">
                  <c:v>38.533149999999999</c:v>
                </c:pt>
                <c:pt idx="236">
                  <c:v>38.691859999999998</c:v>
                </c:pt>
                <c:pt idx="237">
                  <c:v>38.78342</c:v>
                </c:pt>
                <c:pt idx="238">
                  <c:v>38.64302</c:v>
                </c:pt>
                <c:pt idx="239">
                  <c:v>38.588079999999998</c:v>
                </c:pt>
                <c:pt idx="240">
                  <c:v>39.149679999999996</c:v>
                </c:pt>
                <c:pt idx="241">
                  <c:v>39.140520000000002</c:v>
                </c:pt>
                <c:pt idx="242">
                  <c:v>39.421320000000001</c:v>
                </c:pt>
                <c:pt idx="243">
                  <c:v>39.467100000000002</c:v>
                </c:pt>
                <c:pt idx="244">
                  <c:v>39.247340000000001</c:v>
                </c:pt>
                <c:pt idx="245">
                  <c:v>39.531190000000002</c:v>
                </c:pt>
                <c:pt idx="246">
                  <c:v>39.595289999999999</c:v>
                </c:pt>
                <c:pt idx="247">
                  <c:v>39.68685</c:v>
                </c:pt>
                <c:pt idx="248">
                  <c:v>39.638020000000004</c:v>
                </c:pt>
                <c:pt idx="249">
                  <c:v>39.89134</c:v>
                </c:pt>
                <c:pt idx="250">
                  <c:v>40.06532</c:v>
                </c:pt>
                <c:pt idx="251">
                  <c:v>40.224029999999999</c:v>
                </c:pt>
                <c:pt idx="252">
                  <c:v>40.31559</c:v>
                </c:pt>
                <c:pt idx="253">
                  <c:v>40.141619999999996</c:v>
                </c:pt>
                <c:pt idx="254">
                  <c:v>40.523139999999998</c:v>
                </c:pt>
                <c:pt idx="255">
                  <c:v>40.831400000000002</c:v>
                </c:pt>
                <c:pt idx="256">
                  <c:v>40.803930000000001</c:v>
                </c:pt>
                <c:pt idx="257">
                  <c:v>40.553660000000001</c:v>
                </c:pt>
                <c:pt idx="258">
                  <c:v>41.133559999999996</c:v>
                </c:pt>
                <c:pt idx="259">
                  <c:v>41.23733</c:v>
                </c:pt>
                <c:pt idx="260">
                  <c:v>41.402149999999999</c:v>
                </c:pt>
                <c:pt idx="261">
                  <c:v>41.829449999999994</c:v>
                </c:pt>
                <c:pt idx="262">
                  <c:v>41.914909999999999</c:v>
                </c:pt>
                <c:pt idx="263">
                  <c:v>41.972900000000003</c:v>
                </c:pt>
                <c:pt idx="264">
                  <c:v>42.186549999999997</c:v>
                </c:pt>
                <c:pt idx="265">
                  <c:v>42.644370000000002</c:v>
                </c:pt>
                <c:pt idx="266">
                  <c:v>42.418509999999998</c:v>
                </c:pt>
                <c:pt idx="267">
                  <c:v>43.456229999999998</c:v>
                </c:pt>
                <c:pt idx="268">
                  <c:v>43.51728</c:v>
                </c:pt>
                <c:pt idx="269">
                  <c:v>43.453180000000003</c:v>
                </c:pt>
                <c:pt idx="270">
                  <c:v>44.295569999999998</c:v>
                </c:pt>
                <c:pt idx="271">
                  <c:v>44.301670000000001</c:v>
                </c:pt>
                <c:pt idx="272">
                  <c:v>44.664880000000004</c:v>
                </c:pt>
                <c:pt idx="273">
                  <c:v>44.786960000000001</c:v>
                </c:pt>
                <c:pt idx="274">
                  <c:v>45.11354</c:v>
                </c:pt>
                <c:pt idx="275">
                  <c:v>45.260039999999996</c:v>
                </c:pt>
                <c:pt idx="276">
                  <c:v>45.174579999999999</c:v>
                </c:pt>
                <c:pt idx="277">
                  <c:v>45.449269999999999</c:v>
                </c:pt>
                <c:pt idx="278">
                  <c:v>45.32414</c:v>
                </c:pt>
                <c:pt idx="279">
                  <c:v>45.665969999999994</c:v>
                </c:pt>
                <c:pt idx="280">
                  <c:v>45.702600000000004</c:v>
                </c:pt>
                <c:pt idx="281">
                  <c:v>46.102430000000005</c:v>
                </c:pt>
                <c:pt idx="282">
                  <c:v>46.023069999999997</c:v>
                </c:pt>
                <c:pt idx="283">
                  <c:v>46.059699999999999</c:v>
                </c:pt>
                <c:pt idx="284">
                  <c:v>46.82273</c:v>
                </c:pt>
                <c:pt idx="285">
                  <c:v>46.679279999999999</c:v>
                </c:pt>
                <c:pt idx="286">
                  <c:v>47.622389999999996</c:v>
                </c:pt>
                <c:pt idx="287">
                  <c:v>47.378219999999999</c:v>
                </c:pt>
                <c:pt idx="288">
                  <c:v>48.187030000000007</c:v>
                </c:pt>
                <c:pt idx="289">
                  <c:v>48.690640000000002</c:v>
                </c:pt>
                <c:pt idx="290">
                  <c:v>48.763890000000004</c:v>
                </c:pt>
                <c:pt idx="291">
                  <c:v>49.023320000000005</c:v>
                </c:pt>
                <c:pt idx="292">
                  <c:v>49.563549999999992</c:v>
                </c:pt>
                <c:pt idx="293">
                  <c:v>49.459769999999999</c:v>
                </c:pt>
                <c:pt idx="294">
                  <c:v>49.563549999999992</c:v>
                </c:pt>
                <c:pt idx="295">
                  <c:v>50.283850000000001</c:v>
                </c:pt>
                <c:pt idx="296">
                  <c:v>51.013310000000004</c:v>
                </c:pt>
                <c:pt idx="297">
                  <c:v>50.970579999999998</c:v>
                </c:pt>
                <c:pt idx="298">
                  <c:v>51.764129999999994</c:v>
                </c:pt>
                <c:pt idx="299">
                  <c:v>51.632889999999996</c:v>
                </c:pt>
                <c:pt idx="300">
                  <c:v>52.368450000000003</c:v>
                </c:pt>
                <c:pt idx="301">
                  <c:v>51.62068</c:v>
                </c:pt>
                <c:pt idx="302">
                  <c:v>51.870959999999997</c:v>
                </c:pt>
                <c:pt idx="303">
                  <c:v>53.201679999999996</c:v>
                </c:pt>
                <c:pt idx="304">
                  <c:v>52.957509999999999</c:v>
                </c:pt>
                <c:pt idx="305">
                  <c:v>53.097909999999999</c:v>
                </c:pt>
                <c:pt idx="306">
                  <c:v>54.074590000000001</c:v>
                </c:pt>
                <c:pt idx="307">
                  <c:v>53.741909999999997</c:v>
                </c:pt>
                <c:pt idx="308">
                  <c:v>53.467219999999998</c:v>
                </c:pt>
                <c:pt idx="309">
                  <c:v>53.335979999999999</c:v>
                </c:pt>
                <c:pt idx="310">
                  <c:v>53.19558</c:v>
                </c:pt>
                <c:pt idx="311">
                  <c:v>53.110119999999995</c:v>
                </c:pt>
                <c:pt idx="312">
                  <c:v>53.027709999999999</c:v>
                </c:pt>
                <c:pt idx="313">
                  <c:v>52.926989999999996</c:v>
                </c:pt>
                <c:pt idx="314">
                  <c:v>54.126480000000001</c:v>
                </c:pt>
                <c:pt idx="315">
                  <c:v>54.526310000000002</c:v>
                </c:pt>
                <c:pt idx="316">
                  <c:v>53.897569999999995</c:v>
                </c:pt>
                <c:pt idx="317">
                  <c:v>53.696130000000004</c:v>
                </c:pt>
                <c:pt idx="318">
                  <c:v>53.760219999999997</c:v>
                </c:pt>
                <c:pt idx="319">
                  <c:v>54.617870000000003</c:v>
                </c:pt>
                <c:pt idx="320">
                  <c:v>54.880360000000003</c:v>
                </c:pt>
                <c:pt idx="321">
                  <c:v>55.179470000000002</c:v>
                </c:pt>
                <c:pt idx="322">
                  <c:v>55.286290000000001</c:v>
                </c:pt>
                <c:pt idx="323">
                  <c:v>55.899769999999997</c:v>
                </c:pt>
                <c:pt idx="324">
                  <c:v>55.692219999999999</c:v>
                </c:pt>
                <c:pt idx="325">
                  <c:v>55.362589999999997</c:v>
                </c:pt>
                <c:pt idx="326">
                  <c:v>55.24051</c:v>
                </c:pt>
                <c:pt idx="327">
                  <c:v>55.090949999999999</c:v>
                </c:pt>
                <c:pt idx="328">
                  <c:v>54.953609999999998</c:v>
                </c:pt>
                <c:pt idx="329">
                  <c:v>54.923090000000002</c:v>
                </c:pt>
                <c:pt idx="330">
                  <c:v>54.831519999999998</c:v>
                </c:pt>
                <c:pt idx="331">
                  <c:v>55.878399999999999</c:v>
                </c:pt>
                <c:pt idx="332">
                  <c:v>56.02796</c:v>
                </c:pt>
                <c:pt idx="333">
                  <c:v>56.314859999999996</c:v>
                </c:pt>
                <c:pt idx="334">
                  <c:v>57.108410000000006</c:v>
                </c:pt>
                <c:pt idx="335">
                  <c:v>56.74521</c:v>
                </c:pt>
                <c:pt idx="336">
                  <c:v>56.595649999999999</c:v>
                </c:pt>
                <c:pt idx="337">
                  <c:v>57.746310000000001</c:v>
                </c:pt>
                <c:pt idx="338">
                  <c:v>57.682209999999998</c:v>
                </c:pt>
                <c:pt idx="339">
                  <c:v>57.709679999999999</c:v>
                </c:pt>
                <c:pt idx="340">
                  <c:v>58.503239999999998</c:v>
                </c:pt>
                <c:pt idx="341">
                  <c:v>58.066780000000001</c:v>
                </c:pt>
                <c:pt idx="342">
                  <c:v>57.831769999999999</c:v>
                </c:pt>
                <c:pt idx="343">
                  <c:v>57.633379999999995</c:v>
                </c:pt>
                <c:pt idx="344">
                  <c:v>57.483819999999994</c:v>
                </c:pt>
                <c:pt idx="345">
                  <c:v>58.353680000000004</c:v>
                </c:pt>
                <c:pt idx="346">
                  <c:v>59.000730000000004</c:v>
                </c:pt>
                <c:pt idx="347">
                  <c:v>58.585640000000005</c:v>
                </c:pt>
                <c:pt idx="348">
                  <c:v>58.900010000000002</c:v>
                </c:pt>
                <c:pt idx="349">
                  <c:v>59.708829999999999</c:v>
                </c:pt>
                <c:pt idx="350">
                  <c:v>59.366989999999994</c:v>
                </c:pt>
                <c:pt idx="351">
                  <c:v>59.308999999999997</c:v>
                </c:pt>
                <c:pt idx="352">
                  <c:v>60.160539999999997</c:v>
                </c:pt>
                <c:pt idx="353">
                  <c:v>60.673299999999998</c:v>
                </c:pt>
                <c:pt idx="354">
                  <c:v>61.155540000000002</c:v>
                </c:pt>
                <c:pt idx="355">
                  <c:v>60.783180000000002</c:v>
                </c:pt>
                <c:pt idx="356">
                  <c:v>61.820900000000002</c:v>
                </c:pt>
                <c:pt idx="357">
                  <c:v>61.482110000000006</c:v>
                </c:pt>
                <c:pt idx="358">
                  <c:v>61.711019999999998</c:v>
                </c:pt>
                <c:pt idx="359">
                  <c:v>62.290929999999996</c:v>
                </c:pt>
                <c:pt idx="360">
                  <c:v>59.885849999999998</c:v>
                </c:pt>
                <c:pt idx="361">
                  <c:v>56.16836</c:v>
                </c:pt>
                <c:pt idx="362">
                  <c:v>55.667810000000003</c:v>
                </c:pt>
                <c:pt idx="363">
                  <c:v>55.539620000000006</c:v>
                </c:pt>
                <c:pt idx="364">
                  <c:v>55.438900000000004</c:v>
                </c:pt>
                <c:pt idx="365">
                  <c:v>55.338180000000001</c:v>
                </c:pt>
                <c:pt idx="366">
                  <c:v>55.258819999999993</c:v>
                </c:pt>
                <c:pt idx="367">
                  <c:v>55.228299999999997</c:v>
                </c:pt>
                <c:pt idx="368">
                  <c:v>55.136740000000003</c:v>
                </c:pt>
                <c:pt idx="369">
                  <c:v>55.057380000000002</c:v>
                </c:pt>
                <c:pt idx="370">
                  <c:v>55.029910000000001</c:v>
                </c:pt>
                <c:pt idx="371">
                  <c:v>55.036020000000001</c:v>
                </c:pt>
                <c:pt idx="372">
                  <c:v>54.929189999999998</c:v>
                </c:pt>
                <c:pt idx="373">
                  <c:v>54.93224</c:v>
                </c:pt>
                <c:pt idx="374">
                  <c:v>54.926139999999997</c:v>
                </c:pt>
                <c:pt idx="375">
                  <c:v>54.834570000000006</c:v>
                </c:pt>
                <c:pt idx="376">
                  <c:v>54.834570000000006</c:v>
                </c:pt>
                <c:pt idx="377">
                  <c:v>54.825420000000001</c:v>
                </c:pt>
                <c:pt idx="378">
                  <c:v>54.764380000000003</c:v>
                </c:pt>
                <c:pt idx="379">
                  <c:v>54.730800000000002</c:v>
                </c:pt>
                <c:pt idx="380">
                  <c:v>54.730800000000002</c:v>
                </c:pt>
                <c:pt idx="381">
                  <c:v>54.727749999999993</c:v>
                </c:pt>
                <c:pt idx="382">
                  <c:v>54.691119999999998</c:v>
                </c:pt>
                <c:pt idx="383">
                  <c:v>54.75217</c:v>
                </c:pt>
                <c:pt idx="384">
                  <c:v>56.516300000000001</c:v>
                </c:pt>
                <c:pt idx="385">
                  <c:v>56.543770000000002</c:v>
                </c:pt>
                <c:pt idx="386">
                  <c:v>56.223289999999999</c:v>
                </c:pt>
                <c:pt idx="387">
                  <c:v>56.064579999999999</c:v>
                </c:pt>
                <c:pt idx="388">
                  <c:v>56.449150000000003</c:v>
                </c:pt>
                <c:pt idx="389">
                  <c:v>56.632280000000002</c:v>
                </c:pt>
                <c:pt idx="390">
                  <c:v>55.576239999999999</c:v>
                </c:pt>
                <c:pt idx="391">
                  <c:v>55.448050000000002</c:v>
                </c:pt>
                <c:pt idx="392">
                  <c:v>56.381999999999998</c:v>
                </c:pt>
                <c:pt idx="393">
                  <c:v>55.664750000000005</c:v>
                </c:pt>
                <c:pt idx="394">
                  <c:v>55.267979999999994</c:v>
                </c:pt>
                <c:pt idx="395">
                  <c:v>55.081800000000001</c:v>
                </c:pt>
                <c:pt idx="396">
                  <c:v>54.947499999999998</c:v>
                </c:pt>
                <c:pt idx="397">
                  <c:v>54.834570000000006</c:v>
                </c:pt>
                <c:pt idx="398">
                  <c:v>55.371749999999999</c:v>
                </c:pt>
                <c:pt idx="399">
                  <c:v>56.107309999999998</c:v>
                </c:pt>
                <c:pt idx="400">
                  <c:v>55.49689</c:v>
                </c:pt>
                <c:pt idx="401">
                  <c:v>55.167259999999999</c:v>
                </c:pt>
                <c:pt idx="402">
                  <c:v>55.042120000000004</c:v>
                </c:pt>
                <c:pt idx="403">
                  <c:v>54.892569999999999</c:v>
                </c:pt>
                <c:pt idx="404">
                  <c:v>54.755220000000001</c:v>
                </c:pt>
                <c:pt idx="405">
                  <c:v>54.727749999999993</c:v>
                </c:pt>
                <c:pt idx="406">
                  <c:v>54.636189999999999</c:v>
                </c:pt>
                <c:pt idx="407">
                  <c:v>54.93224</c:v>
                </c:pt>
                <c:pt idx="408">
                  <c:v>55.933340000000001</c:v>
                </c:pt>
                <c:pt idx="409">
                  <c:v>55.423639999999999</c:v>
                </c:pt>
                <c:pt idx="410">
                  <c:v>55.185569999999998</c:v>
                </c:pt>
                <c:pt idx="411">
                  <c:v>55.008549999999993</c:v>
                </c:pt>
                <c:pt idx="412">
                  <c:v>54.86204</c:v>
                </c:pt>
                <c:pt idx="413">
                  <c:v>55.011600000000001</c:v>
                </c:pt>
                <c:pt idx="414">
                  <c:v>54.935290000000002</c:v>
                </c:pt>
                <c:pt idx="415">
                  <c:v>54.837629999999997</c:v>
                </c:pt>
                <c:pt idx="416">
                  <c:v>54.736909999999995</c:v>
                </c:pt>
                <c:pt idx="417">
                  <c:v>54.648389999999999</c:v>
                </c:pt>
                <c:pt idx="418">
                  <c:v>54.633130000000001</c:v>
                </c:pt>
                <c:pt idx="419">
                  <c:v>54.538519999999998</c:v>
                </c:pt>
                <c:pt idx="420">
                  <c:v>54.532409999999999</c:v>
                </c:pt>
                <c:pt idx="421">
                  <c:v>54.446949999999994</c:v>
                </c:pt>
                <c:pt idx="422">
                  <c:v>54.431689999999996</c:v>
                </c:pt>
                <c:pt idx="423">
                  <c:v>54.428639999999994</c:v>
                </c:pt>
                <c:pt idx="424">
                  <c:v>54.343180000000004</c:v>
                </c:pt>
                <c:pt idx="425">
                  <c:v>54.330970000000001</c:v>
                </c:pt>
                <c:pt idx="426">
                  <c:v>54.330970000000001</c:v>
                </c:pt>
                <c:pt idx="427">
                  <c:v>54.242460000000001</c:v>
                </c:pt>
                <c:pt idx="428">
                  <c:v>54.236360000000005</c:v>
                </c:pt>
                <c:pt idx="429">
                  <c:v>54.2333</c:v>
                </c:pt>
                <c:pt idx="430">
                  <c:v>54.138689999999997</c:v>
                </c:pt>
                <c:pt idx="431">
                  <c:v>54.132579999999997</c:v>
                </c:pt>
                <c:pt idx="432">
                  <c:v>54.132579999999997</c:v>
                </c:pt>
                <c:pt idx="433">
                  <c:v>54.132579999999997</c:v>
                </c:pt>
                <c:pt idx="434">
                  <c:v>54.132579999999997</c:v>
                </c:pt>
                <c:pt idx="435">
                  <c:v>54.0807</c:v>
                </c:pt>
                <c:pt idx="436">
                  <c:v>54.987179999999995</c:v>
                </c:pt>
                <c:pt idx="437">
                  <c:v>56.037110000000006</c:v>
                </c:pt>
                <c:pt idx="438">
                  <c:v>55.518249999999995</c:v>
                </c:pt>
                <c:pt idx="439">
                  <c:v>55.255770000000005</c:v>
                </c:pt>
                <c:pt idx="440">
                  <c:v>55.069589999999998</c:v>
                </c:pt>
                <c:pt idx="441">
                  <c:v>54.971919999999997</c:v>
                </c:pt>
                <c:pt idx="442">
                  <c:v>54.892569999999999</c:v>
                </c:pt>
                <c:pt idx="443">
                  <c:v>54.813209999999998</c:v>
                </c:pt>
                <c:pt idx="444">
                  <c:v>54.736909999999995</c:v>
                </c:pt>
                <c:pt idx="445">
                  <c:v>54.68197</c:v>
                </c:pt>
                <c:pt idx="446">
                  <c:v>54.636189999999999</c:v>
                </c:pt>
                <c:pt idx="447">
                  <c:v>54.532409999999999</c:v>
                </c:pt>
                <c:pt idx="448">
                  <c:v>54.529359999999997</c:v>
                </c:pt>
                <c:pt idx="449">
                  <c:v>54.440849999999998</c:v>
                </c:pt>
                <c:pt idx="450">
                  <c:v>54.431689999999996</c:v>
                </c:pt>
                <c:pt idx="451">
                  <c:v>54.428639999999994</c:v>
                </c:pt>
                <c:pt idx="452">
                  <c:v>54.340130000000002</c:v>
                </c:pt>
                <c:pt idx="453">
                  <c:v>54.324870000000004</c:v>
                </c:pt>
                <c:pt idx="454">
                  <c:v>54.330970000000001</c:v>
                </c:pt>
                <c:pt idx="455">
                  <c:v>54.324870000000004</c:v>
                </c:pt>
                <c:pt idx="456">
                  <c:v>54.2333</c:v>
                </c:pt>
                <c:pt idx="457">
                  <c:v>54.239409999999999</c:v>
                </c:pt>
                <c:pt idx="458">
                  <c:v>54.230249999999998</c:v>
                </c:pt>
                <c:pt idx="459">
                  <c:v>54.230249999999998</c:v>
                </c:pt>
                <c:pt idx="460">
                  <c:v>54.132579999999997</c:v>
                </c:pt>
                <c:pt idx="461">
                  <c:v>54.129530000000003</c:v>
                </c:pt>
                <c:pt idx="462">
                  <c:v>54.129530000000003</c:v>
                </c:pt>
                <c:pt idx="463">
                  <c:v>54.129530000000003</c:v>
                </c:pt>
                <c:pt idx="464">
                  <c:v>54.132579999999997</c:v>
                </c:pt>
                <c:pt idx="465">
                  <c:v>54.129530000000003</c:v>
                </c:pt>
                <c:pt idx="466">
                  <c:v>54.031859999999995</c:v>
                </c:pt>
                <c:pt idx="467">
                  <c:v>54.031859999999995</c:v>
                </c:pt>
                <c:pt idx="468">
                  <c:v>54.031859999999995</c:v>
                </c:pt>
                <c:pt idx="469">
                  <c:v>54.02881</c:v>
                </c:pt>
                <c:pt idx="470">
                  <c:v>54.02881</c:v>
                </c:pt>
                <c:pt idx="471">
                  <c:v>54.02881</c:v>
                </c:pt>
                <c:pt idx="472">
                  <c:v>53.931139999999999</c:v>
                </c:pt>
                <c:pt idx="473">
                  <c:v>53.925039999999996</c:v>
                </c:pt>
                <c:pt idx="474">
                  <c:v>53.928090000000005</c:v>
                </c:pt>
                <c:pt idx="475">
                  <c:v>53.925039999999996</c:v>
                </c:pt>
                <c:pt idx="476">
                  <c:v>53.928090000000005</c:v>
                </c:pt>
                <c:pt idx="477">
                  <c:v>53.925039999999996</c:v>
                </c:pt>
                <c:pt idx="478">
                  <c:v>53.928090000000005</c:v>
                </c:pt>
                <c:pt idx="479">
                  <c:v>53.931139999999999</c:v>
                </c:pt>
                <c:pt idx="480">
                  <c:v>53.88841</c:v>
                </c:pt>
                <c:pt idx="481">
                  <c:v>53.830420000000004</c:v>
                </c:pt>
                <c:pt idx="482">
                  <c:v>53.830420000000004</c:v>
                </c:pt>
                <c:pt idx="483">
                  <c:v>53.827370000000002</c:v>
                </c:pt>
                <c:pt idx="484">
                  <c:v>53.833480000000002</c:v>
                </c:pt>
                <c:pt idx="485">
                  <c:v>53.827370000000002</c:v>
                </c:pt>
                <c:pt idx="486">
                  <c:v>53.827370000000002</c:v>
                </c:pt>
                <c:pt idx="487">
                  <c:v>53.82432</c:v>
                </c:pt>
                <c:pt idx="488">
                  <c:v>53.827370000000002</c:v>
                </c:pt>
                <c:pt idx="489">
                  <c:v>53.793800000000005</c:v>
                </c:pt>
                <c:pt idx="490">
                  <c:v>53.732759999999999</c:v>
                </c:pt>
                <c:pt idx="491">
                  <c:v>53.729700000000001</c:v>
                </c:pt>
                <c:pt idx="492">
                  <c:v>53.729700000000001</c:v>
                </c:pt>
                <c:pt idx="493">
                  <c:v>53.732759999999999</c:v>
                </c:pt>
                <c:pt idx="494">
                  <c:v>53.732759999999999</c:v>
                </c:pt>
                <c:pt idx="495">
                  <c:v>53.732759999999999</c:v>
                </c:pt>
                <c:pt idx="496">
                  <c:v>53.735810000000001</c:v>
                </c:pt>
                <c:pt idx="497">
                  <c:v>53.729700000000001</c:v>
                </c:pt>
                <c:pt idx="498">
                  <c:v>53.732759999999999</c:v>
                </c:pt>
                <c:pt idx="499">
                  <c:v>53.732759999999999</c:v>
                </c:pt>
                <c:pt idx="500">
                  <c:v>53.70223</c:v>
                </c:pt>
                <c:pt idx="501">
                  <c:v>53.635089999999998</c:v>
                </c:pt>
                <c:pt idx="502">
                  <c:v>53.628979999999999</c:v>
                </c:pt>
                <c:pt idx="503">
                  <c:v>53.632039999999996</c:v>
                </c:pt>
                <c:pt idx="504">
                  <c:v>53.628979999999999</c:v>
                </c:pt>
                <c:pt idx="505">
                  <c:v>53.632039999999996</c:v>
                </c:pt>
                <c:pt idx="506">
                  <c:v>53.632039999999996</c:v>
                </c:pt>
                <c:pt idx="507">
                  <c:v>53.628979999999999</c:v>
                </c:pt>
                <c:pt idx="508">
                  <c:v>53.625929999999997</c:v>
                </c:pt>
                <c:pt idx="509">
                  <c:v>53.628979999999999</c:v>
                </c:pt>
                <c:pt idx="510">
                  <c:v>53.625929999999997</c:v>
                </c:pt>
                <c:pt idx="511">
                  <c:v>53.632039999999996</c:v>
                </c:pt>
                <c:pt idx="512">
                  <c:v>53.628979999999999</c:v>
                </c:pt>
                <c:pt idx="513">
                  <c:v>53.628979999999999</c:v>
                </c:pt>
                <c:pt idx="514">
                  <c:v>53.598459999999996</c:v>
                </c:pt>
                <c:pt idx="515">
                  <c:v>53.528260000000003</c:v>
                </c:pt>
                <c:pt idx="516">
                  <c:v>53.543520000000001</c:v>
                </c:pt>
                <c:pt idx="517">
                  <c:v>53.528260000000003</c:v>
                </c:pt>
                <c:pt idx="518">
                  <c:v>53.525209999999994</c:v>
                </c:pt>
                <c:pt idx="519">
                  <c:v>53.528260000000003</c:v>
                </c:pt>
                <c:pt idx="520">
                  <c:v>53.528260000000003</c:v>
                </c:pt>
                <c:pt idx="521">
                  <c:v>53.531310000000005</c:v>
                </c:pt>
                <c:pt idx="522">
                  <c:v>53.528260000000003</c:v>
                </c:pt>
                <c:pt idx="523">
                  <c:v>53.525209999999994</c:v>
                </c:pt>
                <c:pt idx="524">
                  <c:v>53.525209999999994</c:v>
                </c:pt>
                <c:pt idx="525">
                  <c:v>53.522160000000007</c:v>
                </c:pt>
                <c:pt idx="526">
                  <c:v>53.528260000000003</c:v>
                </c:pt>
                <c:pt idx="527">
                  <c:v>53.531310000000005</c:v>
                </c:pt>
                <c:pt idx="528">
                  <c:v>53.525209999999994</c:v>
                </c:pt>
                <c:pt idx="529">
                  <c:v>53.528260000000003</c:v>
                </c:pt>
                <c:pt idx="530">
                  <c:v>53.445860000000003</c:v>
                </c:pt>
                <c:pt idx="531">
                  <c:v>53.488590000000002</c:v>
                </c:pt>
                <c:pt idx="532">
                  <c:v>53.458059999999996</c:v>
                </c:pt>
                <c:pt idx="533">
                  <c:v>53.42754</c:v>
                </c:pt>
                <c:pt idx="534">
                  <c:v>53.424489999999999</c:v>
                </c:pt>
                <c:pt idx="535">
                  <c:v>53.42754</c:v>
                </c:pt>
                <c:pt idx="536">
                  <c:v>53.42754</c:v>
                </c:pt>
                <c:pt idx="537">
                  <c:v>53.424489999999999</c:v>
                </c:pt>
                <c:pt idx="538">
                  <c:v>53.424489999999999</c:v>
                </c:pt>
                <c:pt idx="539">
                  <c:v>53.430590000000002</c:v>
                </c:pt>
                <c:pt idx="540">
                  <c:v>53.424489999999999</c:v>
                </c:pt>
                <c:pt idx="541">
                  <c:v>53.42754</c:v>
                </c:pt>
                <c:pt idx="542">
                  <c:v>53.42754</c:v>
                </c:pt>
                <c:pt idx="543">
                  <c:v>53.424489999999999</c:v>
                </c:pt>
                <c:pt idx="544">
                  <c:v>53.424489999999999</c:v>
                </c:pt>
                <c:pt idx="545">
                  <c:v>53.418390000000002</c:v>
                </c:pt>
                <c:pt idx="546">
                  <c:v>53.421440000000004</c:v>
                </c:pt>
                <c:pt idx="547">
                  <c:v>53.42754</c:v>
                </c:pt>
                <c:pt idx="548">
                  <c:v>53.335979999999999</c:v>
                </c:pt>
                <c:pt idx="549">
                  <c:v>53.326819999999998</c:v>
                </c:pt>
                <c:pt idx="550">
                  <c:v>53.332929999999998</c:v>
                </c:pt>
                <c:pt idx="551">
                  <c:v>53.32987</c:v>
                </c:pt>
                <c:pt idx="552">
                  <c:v>53.32987</c:v>
                </c:pt>
                <c:pt idx="553">
                  <c:v>53.32987</c:v>
                </c:pt>
                <c:pt idx="554">
                  <c:v>53.32987</c:v>
                </c:pt>
                <c:pt idx="555">
                  <c:v>53.335979999999999</c:v>
                </c:pt>
                <c:pt idx="556">
                  <c:v>53.332929999999998</c:v>
                </c:pt>
                <c:pt idx="557">
                  <c:v>53.32987</c:v>
                </c:pt>
                <c:pt idx="558">
                  <c:v>53.332929999999998</c:v>
                </c:pt>
                <c:pt idx="559">
                  <c:v>53.32987</c:v>
                </c:pt>
                <c:pt idx="560">
                  <c:v>53.32987</c:v>
                </c:pt>
                <c:pt idx="561">
                  <c:v>53.332929999999998</c:v>
                </c:pt>
                <c:pt idx="562">
                  <c:v>53.32987</c:v>
                </c:pt>
                <c:pt idx="563">
                  <c:v>53.32987</c:v>
                </c:pt>
                <c:pt idx="564">
                  <c:v>53.32987</c:v>
                </c:pt>
                <c:pt idx="565">
                  <c:v>53.31767</c:v>
                </c:pt>
                <c:pt idx="566">
                  <c:v>53.238309999999998</c:v>
                </c:pt>
                <c:pt idx="567">
                  <c:v>53.232209999999995</c:v>
                </c:pt>
                <c:pt idx="568">
                  <c:v>53.226099999999995</c:v>
                </c:pt>
                <c:pt idx="569">
                  <c:v>53.226099999999995</c:v>
                </c:pt>
                <c:pt idx="570">
                  <c:v>53.229149999999997</c:v>
                </c:pt>
                <c:pt idx="571">
                  <c:v>53.226099999999995</c:v>
                </c:pt>
                <c:pt idx="572">
                  <c:v>53.229149999999997</c:v>
                </c:pt>
                <c:pt idx="573">
                  <c:v>53.232209999999995</c:v>
                </c:pt>
                <c:pt idx="574">
                  <c:v>53.229149999999997</c:v>
                </c:pt>
                <c:pt idx="575">
                  <c:v>53.229149999999997</c:v>
                </c:pt>
                <c:pt idx="576">
                  <c:v>53.226099999999995</c:v>
                </c:pt>
                <c:pt idx="577">
                  <c:v>53.223050000000001</c:v>
                </c:pt>
                <c:pt idx="578">
                  <c:v>53.226099999999995</c:v>
                </c:pt>
                <c:pt idx="579">
                  <c:v>53.229149999999997</c:v>
                </c:pt>
                <c:pt idx="580">
                  <c:v>53.152850000000001</c:v>
                </c:pt>
                <c:pt idx="581">
                  <c:v>53.131490000000007</c:v>
                </c:pt>
                <c:pt idx="582">
                  <c:v>53.128430000000002</c:v>
                </c:pt>
                <c:pt idx="583">
                  <c:v>53.128430000000002</c:v>
                </c:pt>
                <c:pt idx="584">
                  <c:v>53.125379999999993</c:v>
                </c:pt>
                <c:pt idx="585">
                  <c:v>53.128430000000002</c:v>
                </c:pt>
                <c:pt idx="586">
                  <c:v>53.128430000000002</c:v>
                </c:pt>
                <c:pt idx="587">
                  <c:v>53.116229999999995</c:v>
                </c:pt>
                <c:pt idx="588">
                  <c:v>53.116229999999995</c:v>
                </c:pt>
                <c:pt idx="589">
                  <c:v>53.027709999999999</c:v>
                </c:pt>
                <c:pt idx="590">
                  <c:v>53.024660000000004</c:v>
                </c:pt>
                <c:pt idx="591">
                  <c:v>53.027709999999999</c:v>
                </c:pt>
                <c:pt idx="592">
                  <c:v>53.021610000000003</c:v>
                </c:pt>
                <c:pt idx="593">
                  <c:v>53.030770000000004</c:v>
                </c:pt>
                <c:pt idx="594">
                  <c:v>53.024660000000004</c:v>
                </c:pt>
                <c:pt idx="595">
                  <c:v>52.994139999999994</c:v>
                </c:pt>
                <c:pt idx="596">
                  <c:v>53.024660000000004</c:v>
                </c:pt>
                <c:pt idx="597">
                  <c:v>52.933100000000003</c:v>
                </c:pt>
                <c:pt idx="598">
                  <c:v>52.923940000000002</c:v>
                </c:pt>
                <c:pt idx="599">
                  <c:v>52.926989999999996</c:v>
                </c:pt>
                <c:pt idx="600">
                  <c:v>52.926989999999996</c:v>
                </c:pt>
                <c:pt idx="601">
                  <c:v>52.926989999999996</c:v>
                </c:pt>
                <c:pt idx="602">
                  <c:v>52.923940000000002</c:v>
                </c:pt>
                <c:pt idx="603">
                  <c:v>36.024290000000001</c:v>
                </c:pt>
                <c:pt idx="604">
                  <c:v>15.25455</c:v>
                </c:pt>
                <c:pt idx="605">
                  <c:v>4.9780199999999999</c:v>
                </c:pt>
                <c:pt idx="606">
                  <c:v>1.4894399999999999</c:v>
                </c:pt>
                <c:pt idx="607">
                  <c:v>0.31437000000000004</c:v>
                </c:pt>
                <c:pt idx="608">
                  <c:v>0.16175999999999999</c:v>
                </c:pt>
                <c:pt idx="609">
                  <c:v>9.1599999999999997E-3</c:v>
                </c:pt>
                <c:pt idx="610">
                  <c:v>9.1599999999999997E-3</c:v>
                </c:pt>
                <c:pt idx="611">
                  <c:v>6.0999999999999995E-3</c:v>
                </c:pt>
                <c:pt idx="612">
                  <c:v>0</c:v>
                </c:pt>
                <c:pt idx="613">
                  <c:v>0</c:v>
                </c:pt>
                <c:pt idx="614">
                  <c:v>6.0999999999999995E-3</c:v>
                </c:pt>
                <c:pt idx="615">
                  <c:v>0</c:v>
                </c:pt>
                <c:pt idx="616">
                  <c:v>6.0999999999999995E-3</c:v>
                </c:pt>
                <c:pt idx="617">
                  <c:v>6.0999999999999995E-3</c:v>
                </c:pt>
                <c:pt idx="618">
                  <c:v>0</c:v>
                </c:pt>
                <c:pt idx="619">
                  <c:v>3.0499999999999998E-3</c:v>
                </c:pt>
                <c:pt idx="620">
                  <c:v>3.0499999999999998E-3</c:v>
                </c:pt>
                <c:pt idx="621">
                  <c:v>6.0999999999999995E-3</c:v>
                </c:pt>
                <c:pt idx="622">
                  <c:v>3.0499999999999998E-3</c:v>
                </c:pt>
                <c:pt idx="623">
                  <c:v>0</c:v>
                </c:pt>
                <c:pt idx="624">
                  <c:v>-3.0499999999999998E-3</c:v>
                </c:pt>
                <c:pt idx="625">
                  <c:v>3.0499999999999998E-3</c:v>
                </c:pt>
                <c:pt idx="626">
                  <c:v>3.0499999999999998E-3</c:v>
                </c:pt>
                <c:pt idx="627">
                  <c:v>3.0499999999999998E-3</c:v>
                </c:pt>
              </c:numCache>
            </c:numRef>
          </c:xVal>
          <c:yVal>
            <c:numRef>
              <c:f>'CURVATURE-DATA'!$T$6:$T$633</c:f>
              <c:numCache>
                <c:formatCode>General</c:formatCode>
                <c:ptCount val="628"/>
                <c:pt idx="0">
                  <c:v>3.0499999999999998E-3</c:v>
                </c:pt>
                <c:pt idx="1">
                  <c:v>-5.9474999999999997E-3</c:v>
                </c:pt>
                <c:pt idx="2">
                  <c:v>3.0499999999999998E-3</c:v>
                </c:pt>
                <c:pt idx="3">
                  <c:v>-1.5249999999999986E-4</c:v>
                </c:pt>
                <c:pt idx="4">
                  <c:v>3.0499999999999998E-3</c:v>
                </c:pt>
                <c:pt idx="5">
                  <c:v>8.9974999999999986E-3</c:v>
                </c:pt>
                <c:pt idx="6">
                  <c:v>-2.8974999999999999E-3</c:v>
                </c:pt>
                <c:pt idx="7">
                  <c:v>-5.9474999999999997E-3</c:v>
                </c:pt>
                <c:pt idx="8">
                  <c:v>0</c:v>
                </c:pt>
                <c:pt idx="9">
                  <c:v>0</c:v>
                </c:pt>
                <c:pt idx="10">
                  <c:v>5.9474999999999997E-3</c:v>
                </c:pt>
                <c:pt idx="11">
                  <c:v>-8.9974999999999986E-3</c:v>
                </c:pt>
                <c:pt idx="12">
                  <c:v>-2.8974999999999999E-3</c:v>
                </c:pt>
                <c:pt idx="13">
                  <c:v>0</c:v>
                </c:pt>
                <c:pt idx="14">
                  <c:v>-8.9974999999999986E-3</c:v>
                </c:pt>
                <c:pt idx="15">
                  <c:v>6.0999999999999995E-3</c:v>
                </c:pt>
                <c:pt idx="16">
                  <c:v>3.0499999999999998E-3</c:v>
                </c:pt>
                <c:pt idx="17">
                  <c:v>-5.9474999999999997E-3</c:v>
                </c:pt>
                <c:pt idx="18">
                  <c:v>-5.9474999999999997E-3</c:v>
                </c:pt>
                <c:pt idx="19">
                  <c:v>-3.0499999999999998E-3</c:v>
                </c:pt>
                <c:pt idx="20">
                  <c:v>0</c:v>
                </c:pt>
                <c:pt idx="21">
                  <c:v>0</c:v>
                </c:pt>
                <c:pt idx="22">
                  <c:v>3.0499999999999998E-3</c:v>
                </c:pt>
                <c:pt idx="23">
                  <c:v>-5.9474999999999997E-3</c:v>
                </c:pt>
                <c:pt idx="24">
                  <c:v>2.8974999999999999E-3</c:v>
                </c:pt>
                <c:pt idx="25">
                  <c:v>-2.8974999999999999E-3</c:v>
                </c:pt>
                <c:pt idx="26">
                  <c:v>2.8974999999999999E-3</c:v>
                </c:pt>
                <c:pt idx="27">
                  <c:v>5.8915499999999996E-2</c:v>
                </c:pt>
                <c:pt idx="28">
                  <c:v>-1.0223999999999983E-2</c:v>
                </c:pt>
                <c:pt idx="29">
                  <c:v>2.13565E-2</c:v>
                </c:pt>
                <c:pt idx="30">
                  <c:v>7.4839999999999351E-3</c:v>
                </c:pt>
                <c:pt idx="31">
                  <c:v>0.1176615000000002</c:v>
                </c:pt>
                <c:pt idx="32">
                  <c:v>0.11476400000000009</c:v>
                </c:pt>
                <c:pt idx="33">
                  <c:v>0.11476400000000009</c:v>
                </c:pt>
                <c:pt idx="34">
                  <c:v>0.1117140000000002</c:v>
                </c:pt>
                <c:pt idx="35">
                  <c:v>0.16100400000000004</c:v>
                </c:pt>
                <c:pt idx="36">
                  <c:v>0.33040200000000008</c:v>
                </c:pt>
                <c:pt idx="37">
                  <c:v>6.6680000000000073E-2</c:v>
                </c:pt>
                <c:pt idx="38">
                  <c:v>0.14070300000000024</c:v>
                </c:pt>
                <c:pt idx="39">
                  <c:v>0.14085550000000002</c:v>
                </c:pt>
                <c:pt idx="40">
                  <c:v>0.25042049999999993</c:v>
                </c:pt>
                <c:pt idx="41">
                  <c:v>0.19412099999999999</c:v>
                </c:pt>
                <c:pt idx="42">
                  <c:v>0.22372950000000014</c:v>
                </c:pt>
                <c:pt idx="43">
                  <c:v>0.31329800000000008</c:v>
                </c:pt>
                <c:pt idx="44">
                  <c:v>0.28080600000000011</c:v>
                </c:pt>
                <c:pt idx="45">
                  <c:v>0.35816249999999972</c:v>
                </c:pt>
                <c:pt idx="46">
                  <c:v>0.30032499999999995</c:v>
                </c:pt>
                <c:pt idx="47">
                  <c:v>0.2485974999999998</c:v>
                </c:pt>
                <c:pt idx="48">
                  <c:v>0.2514949999999998</c:v>
                </c:pt>
                <c:pt idx="49">
                  <c:v>0.26049249999999979</c:v>
                </c:pt>
                <c:pt idx="50">
                  <c:v>0.2543924999999998</c:v>
                </c:pt>
                <c:pt idx="51">
                  <c:v>0.2574424999999998</c:v>
                </c:pt>
                <c:pt idx="52">
                  <c:v>0.2545449999999998</c:v>
                </c:pt>
                <c:pt idx="53">
                  <c:v>0.2574424999999998</c:v>
                </c:pt>
                <c:pt idx="54">
                  <c:v>0.2543924999999998</c:v>
                </c:pt>
                <c:pt idx="55">
                  <c:v>0.2514949999999998</c:v>
                </c:pt>
                <c:pt idx="56">
                  <c:v>0.29712249999999951</c:v>
                </c:pt>
                <c:pt idx="57">
                  <c:v>0.35145400000000038</c:v>
                </c:pt>
                <c:pt idx="58">
                  <c:v>0.27911399999999986</c:v>
                </c:pt>
                <c:pt idx="59">
                  <c:v>0.30277500000000002</c:v>
                </c:pt>
                <c:pt idx="60">
                  <c:v>0.37022050000000029</c:v>
                </c:pt>
                <c:pt idx="61">
                  <c:v>0.45568050000000015</c:v>
                </c:pt>
                <c:pt idx="62">
                  <c:v>0.41477400000000042</c:v>
                </c:pt>
                <c:pt idx="63">
                  <c:v>0.31819400000000009</c:v>
                </c:pt>
                <c:pt idx="64">
                  <c:v>0.3436625000000002</c:v>
                </c:pt>
                <c:pt idx="65">
                  <c:v>0.41997250000000053</c:v>
                </c:pt>
                <c:pt idx="66">
                  <c:v>0.47491250000000029</c:v>
                </c:pt>
                <c:pt idx="67">
                  <c:v>0.42973499999999998</c:v>
                </c:pt>
                <c:pt idx="68">
                  <c:v>0.44653300000000051</c:v>
                </c:pt>
                <c:pt idx="69">
                  <c:v>0.50299899999999997</c:v>
                </c:pt>
                <c:pt idx="70">
                  <c:v>0.49872249999999996</c:v>
                </c:pt>
                <c:pt idx="71">
                  <c:v>0.50498500000000046</c:v>
                </c:pt>
                <c:pt idx="72">
                  <c:v>0.39829800000000048</c:v>
                </c:pt>
                <c:pt idx="73">
                  <c:v>0.39235050000000049</c:v>
                </c:pt>
                <c:pt idx="74">
                  <c:v>0.38930050000000049</c:v>
                </c:pt>
                <c:pt idx="75">
                  <c:v>0.42500500000000008</c:v>
                </c:pt>
                <c:pt idx="76">
                  <c:v>0.84848200000000062</c:v>
                </c:pt>
                <c:pt idx="77">
                  <c:v>1.0285779999999995</c:v>
                </c:pt>
                <c:pt idx="78">
                  <c:v>0.81354749999999942</c:v>
                </c:pt>
                <c:pt idx="79">
                  <c:v>0.74944400000000133</c:v>
                </c:pt>
                <c:pt idx="80">
                  <c:v>0.7873045000000003</c:v>
                </c:pt>
                <c:pt idx="81">
                  <c:v>0.90358000000000072</c:v>
                </c:pt>
                <c:pt idx="82">
                  <c:v>0.85354099999999988</c:v>
                </c:pt>
                <c:pt idx="83">
                  <c:v>0.77616500000000066</c:v>
                </c:pt>
                <c:pt idx="84">
                  <c:v>0.91166600000000031</c:v>
                </c:pt>
                <c:pt idx="85">
                  <c:v>0.83170750000000027</c:v>
                </c:pt>
                <c:pt idx="86">
                  <c:v>0.74852700000000105</c:v>
                </c:pt>
                <c:pt idx="87">
                  <c:v>0.74852700000000105</c:v>
                </c:pt>
                <c:pt idx="88">
                  <c:v>0.74547700000000017</c:v>
                </c:pt>
                <c:pt idx="89">
                  <c:v>0.9954515000000006</c:v>
                </c:pt>
                <c:pt idx="90">
                  <c:v>1.1010570000000008</c:v>
                </c:pt>
                <c:pt idx="91">
                  <c:v>0.98248549999999923</c:v>
                </c:pt>
                <c:pt idx="92">
                  <c:v>1.0406225000000004</c:v>
                </c:pt>
                <c:pt idx="93">
                  <c:v>1.0777005000000006</c:v>
                </c:pt>
                <c:pt idx="94">
                  <c:v>1.1770490000000002</c:v>
                </c:pt>
                <c:pt idx="95">
                  <c:v>1.1773465000000005</c:v>
                </c:pt>
                <c:pt idx="96">
                  <c:v>1.1453145000000005</c:v>
                </c:pt>
                <c:pt idx="97">
                  <c:v>1.1854424999999997</c:v>
                </c:pt>
                <c:pt idx="98">
                  <c:v>1.1823825000000019</c:v>
                </c:pt>
                <c:pt idx="99">
                  <c:v>1.1733849999999997</c:v>
                </c:pt>
                <c:pt idx="100">
                  <c:v>1.1794949999999993</c:v>
                </c:pt>
                <c:pt idx="101">
                  <c:v>0.99500549999999865</c:v>
                </c:pt>
                <c:pt idx="102">
                  <c:v>1.2181010000000008</c:v>
                </c:pt>
                <c:pt idx="103">
                  <c:v>1.3491925</c:v>
                </c:pt>
                <c:pt idx="104">
                  <c:v>1.2545790000000006</c:v>
                </c:pt>
                <c:pt idx="105">
                  <c:v>1.2493790000000002</c:v>
                </c:pt>
                <c:pt idx="106">
                  <c:v>1.3539259999999995</c:v>
                </c:pt>
                <c:pt idx="107">
                  <c:v>1.3493444999999991</c:v>
                </c:pt>
                <c:pt idx="108">
                  <c:v>1.423824999999999</c:v>
                </c:pt>
                <c:pt idx="109">
                  <c:v>1.4604549999999996</c:v>
                </c:pt>
                <c:pt idx="110">
                  <c:v>1.4561665000000019</c:v>
                </c:pt>
                <c:pt idx="111">
                  <c:v>1.3401984999999996</c:v>
                </c:pt>
                <c:pt idx="112">
                  <c:v>1.3342510000000001</c:v>
                </c:pt>
                <c:pt idx="113">
                  <c:v>1.4044410000000003</c:v>
                </c:pt>
                <c:pt idx="114">
                  <c:v>1.4290040000000008</c:v>
                </c:pt>
                <c:pt idx="115">
                  <c:v>1.4259439999999994</c:v>
                </c:pt>
                <c:pt idx="116">
                  <c:v>1.4380209999999991</c:v>
                </c:pt>
                <c:pt idx="117">
                  <c:v>1.4067244999999993</c:v>
                </c:pt>
                <c:pt idx="118">
                  <c:v>1.5059130000000014</c:v>
                </c:pt>
                <c:pt idx="119">
                  <c:v>1.5365994999999977</c:v>
                </c:pt>
                <c:pt idx="120">
                  <c:v>1.5186010000000003</c:v>
                </c:pt>
                <c:pt idx="121">
                  <c:v>1.5568920000000013</c:v>
                </c:pt>
                <c:pt idx="122">
                  <c:v>1.5764250000000022</c:v>
                </c:pt>
                <c:pt idx="123">
                  <c:v>1.6338165</c:v>
                </c:pt>
                <c:pt idx="124">
                  <c:v>1.6595999999999975</c:v>
                </c:pt>
                <c:pt idx="125">
                  <c:v>1.6020699999999994</c:v>
                </c:pt>
                <c:pt idx="126">
                  <c:v>1.6844799999999989</c:v>
                </c:pt>
                <c:pt idx="127">
                  <c:v>1.940099</c:v>
                </c:pt>
                <c:pt idx="128">
                  <c:v>1.9912125000000014</c:v>
                </c:pt>
                <c:pt idx="129">
                  <c:v>1.7612370000000013</c:v>
                </c:pt>
                <c:pt idx="130">
                  <c:v>1.7708414999999995</c:v>
                </c:pt>
                <c:pt idx="131">
                  <c:v>2.7000579999999985</c:v>
                </c:pt>
                <c:pt idx="132">
                  <c:v>2.6001009999999987</c:v>
                </c:pt>
                <c:pt idx="133">
                  <c:v>2.7769879999999993</c:v>
                </c:pt>
                <c:pt idx="134">
                  <c:v>2.9952065000000001</c:v>
                </c:pt>
                <c:pt idx="135">
                  <c:v>2.862446499999999</c:v>
                </c:pt>
                <c:pt idx="136">
                  <c:v>2.9091499999999986</c:v>
                </c:pt>
                <c:pt idx="137">
                  <c:v>2.9460674999999981</c:v>
                </c:pt>
                <c:pt idx="138">
                  <c:v>3.4220589999999991</c:v>
                </c:pt>
                <c:pt idx="139">
                  <c:v>3.1661199999999994</c:v>
                </c:pt>
                <c:pt idx="140">
                  <c:v>3.239536499999998</c:v>
                </c:pt>
                <c:pt idx="141">
                  <c:v>3.2523569999999982</c:v>
                </c:pt>
                <c:pt idx="142">
                  <c:v>3.3469669999999976</c:v>
                </c:pt>
                <c:pt idx="143">
                  <c:v>3.4507349999999999</c:v>
                </c:pt>
                <c:pt idx="144">
                  <c:v>3.9758660000000017</c:v>
                </c:pt>
                <c:pt idx="145">
                  <c:v>3.9389279999999971</c:v>
                </c:pt>
                <c:pt idx="146">
                  <c:v>3.905049</c:v>
                </c:pt>
                <c:pt idx="147">
                  <c:v>5.1393385000000009</c:v>
                </c:pt>
                <c:pt idx="148">
                  <c:v>5.184966499999998</c:v>
                </c:pt>
                <c:pt idx="149">
                  <c:v>5.2734690000000004</c:v>
                </c:pt>
                <c:pt idx="150">
                  <c:v>5.1797765000000009</c:v>
                </c:pt>
                <c:pt idx="151">
                  <c:v>5.0912664999999979</c:v>
                </c:pt>
                <c:pt idx="152">
                  <c:v>5.472158499999999</c:v>
                </c:pt>
                <c:pt idx="153">
                  <c:v>5.7305265000000034</c:v>
                </c:pt>
                <c:pt idx="154">
                  <c:v>5.8216370000000008</c:v>
                </c:pt>
                <c:pt idx="155">
                  <c:v>5.7366355000000002</c:v>
                </c:pt>
                <c:pt idx="156">
                  <c:v>5.8225575000000021</c:v>
                </c:pt>
                <c:pt idx="157">
                  <c:v>6.0017065000000045</c:v>
                </c:pt>
                <c:pt idx="158">
                  <c:v>7.8383284999999976</c:v>
                </c:pt>
                <c:pt idx="159">
                  <c:v>7.2761305000000025</c:v>
                </c:pt>
                <c:pt idx="160">
                  <c:v>7.2016465000000025</c:v>
                </c:pt>
                <c:pt idx="161">
                  <c:v>7.1851774999999982</c:v>
                </c:pt>
                <c:pt idx="162">
                  <c:v>7.1818124999999995</c:v>
                </c:pt>
                <c:pt idx="163">
                  <c:v>7.5825600000000009</c:v>
                </c:pt>
                <c:pt idx="164">
                  <c:v>7.5090089999999989</c:v>
                </c:pt>
                <c:pt idx="165">
                  <c:v>8.1731545000000025</c:v>
                </c:pt>
                <c:pt idx="166">
                  <c:v>8.9525079999999981</c:v>
                </c:pt>
                <c:pt idx="167">
                  <c:v>8.3066835000000019</c:v>
                </c:pt>
                <c:pt idx="168">
                  <c:v>8.0199445000000011</c:v>
                </c:pt>
                <c:pt idx="169">
                  <c:v>8.1359245000000016</c:v>
                </c:pt>
                <c:pt idx="170">
                  <c:v>8.047404499999999</c:v>
                </c:pt>
                <c:pt idx="171">
                  <c:v>8.3709170000000022</c:v>
                </c:pt>
                <c:pt idx="172">
                  <c:v>8.4505764999999968</c:v>
                </c:pt>
                <c:pt idx="173">
                  <c:v>8.3524530000000006</c:v>
                </c:pt>
                <c:pt idx="174">
                  <c:v>8.5513124999999981</c:v>
                </c:pt>
                <c:pt idx="175">
                  <c:v>8.4138045000000012</c:v>
                </c:pt>
                <c:pt idx="176">
                  <c:v>8.472405000000002</c:v>
                </c:pt>
                <c:pt idx="177">
                  <c:v>8.552682499999996</c:v>
                </c:pt>
                <c:pt idx="178">
                  <c:v>8.6239430000000041</c:v>
                </c:pt>
                <c:pt idx="179">
                  <c:v>8.5491809999999973</c:v>
                </c:pt>
                <c:pt idx="180">
                  <c:v>8.6279129999999959</c:v>
                </c:pt>
                <c:pt idx="181">
                  <c:v>8.6277645000000049</c:v>
                </c:pt>
                <c:pt idx="182">
                  <c:v>8.6074650000000048</c:v>
                </c:pt>
                <c:pt idx="183">
                  <c:v>8.6929250000000025</c:v>
                </c:pt>
                <c:pt idx="184">
                  <c:v>8.7010090000000027</c:v>
                </c:pt>
                <c:pt idx="185">
                  <c:v>8.5819810000000025</c:v>
                </c:pt>
                <c:pt idx="186">
                  <c:v>8.7036130000000043</c:v>
                </c:pt>
                <c:pt idx="187">
                  <c:v>8.6947485000000029</c:v>
                </c:pt>
                <c:pt idx="188">
                  <c:v>8.7313785000000017</c:v>
                </c:pt>
                <c:pt idx="189">
                  <c:v>8.8127320000000005</c:v>
                </c:pt>
                <c:pt idx="190">
                  <c:v>9.1283080000000005</c:v>
                </c:pt>
                <c:pt idx="191">
                  <c:v>9.070765999999999</c:v>
                </c:pt>
                <c:pt idx="192">
                  <c:v>9.0434584999999998</c:v>
                </c:pt>
                <c:pt idx="193">
                  <c:v>9.2708465000000011</c:v>
                </c:pt>
                <c:pt idx="194">
                  <c:v>9.1928545000000028</c:v>
                </c:pt>
                <c:pt idx="195">
                  <c:v>9.317700999999996</c:v>
                </c:pt>
                <c:pt idx="196">
                  <c:v>9.9064580000000007</c:v>
                </c:pt>
                <c:pt idx="197">
                  <c:v>9.8608214999999966</c:v>
                </c:pt>
                <c:pt idx="198">
                  <c:v>9.7378145000000025</c:v>
                </c:pt>
                <c:pt idx="199">
                  <c:v>9.7720144999999974</c:v>
                </c:pt>
                <c:pt idx="200">
                  <c:v>9.8725820000000013</c:v>
                </c:pt>
                <c:pt idx="201">
                  <c:v>9.771396499999998</c:v>
                </c:pt>
                <c:pt idx="202">
                  <c:v>9.7417920000000038</c:v>
                </c:pt>
                <c:pt idx="203">
                  <c:v>9.9226230000000051</c:v>
                </c:pt>
                <c:pt idx="204">
                  <c:v>10.069897999999998</c:v>
                </c:pt>
                <c:pt idx="205">
                  <c:v>10.073110500000002</c:v>
                </c:pt>
                <c:pt idx="206">
                  <c:v>10.103763500000003</c:v>
                </c:pt>
                <c:pt idx="207">
                  <c:v>10.817814499999997</c:v>
                </c:pt>
                <c:pt idx="208">
                  <c:v>10.867724499999994</c:v>
                </c:pt>
                <c:pt idx="209">
                  <c:v>10.8646745</c:v>
                </c:pt>
                <c:pt idx="210">
                  <c:v>10.692075999999997</c:v>
                </c:pt>
                <c:pt idx="211">
                  <c:v>10.7315915</c:v>
                </c:pt>
                <c:pt idx="212">
                  <c:v>11.166531499999998</c:v>
                </c:pt>
                <c:pt idx="213">
                  <c:v>11.236416500000001</c:v>
                </c:pt>
                <c:pt idx="214">
                  <c:v>11.570172500000002</c:v>
                </c:pt>
                <c:pt idx="215">
                  <c:v>11.609842500000003</c:v>
                </c:pt>
                <c:pt idx="216">
                  <c:v>11.380627500000003</c:v>
                </c:pt>
                <c:pt idx="217">
                  <c:v>11.461356499999994</c:v>
                </c:pt>
                <c:pt idx="218">
                  <c:v>11.795719500000001</c:v>
                </c:pt>
                <c:pt idx="219">
                  <c:v>11.846533500000003</c:v>
                </c:pt>
                <c:pt idx="220">
                  <c:v>12.056521</c:v>
                </c:pt>
                <c:pt idx="221">
                  <c:v>12.109626000000002</c:v>
                </c:pt>
                <c:pt idx="222">
                  <c:v>12.055926500000002</c:v>
                </c:pt>
                <c:pt idx="223">
                  <c:v>12.004797500000002</c:v>
                </c:pt>
                <c:pt idx="224">
                  <c:v>12.132062000000001</c:v>
                </c:pt>
                <c:pt idx="225">
                  <c:v>12.364646500000003</c:v>
                </c:pt>
                <c:pt idx="226">
                  <c:v>12.314282500000004</c:v>
                </c:pt>
                <c:pt idx="227">
                  <c:v>12.420960000000001</c:v>
                </c:pt>
                <c:pt idx="228">
                  <c:v>12.656731000000001</c:v>
                </c:pt>
                <c:pt idx="229">
                  <c:v>12.712895999999994</c:v>
                </c:pt>
                <c:pt idx="230">
                  <c:v>12.880898999999999</c:v>
                </c:pt>
                <c:pt idx="231">
                  <c:v>12.941806</c:v>
                </c:pt>
                <c:pt idx="232">
                  <c:v>12.816798999999996</c:v>
                </c:pt>
                <c:pt idx="233">
                  <c:v>12.954767000000004</c:v>
                </c:pt>
                <c:pt idx="234">
                  <c:v>13.096239500000003</c:v>
                </c:pt>
                <c:pt idx="235">
                  <c:v>13.637383000000003</c:v>
                </c:pt>
                <c:pt idx="236">
                  <c:v>13.325908999999999</c:v>
                </c:pt>
                <c:pt idx="237">
                  <c:v>13.405573999999998</c:v>
                </c:pt>
                <c:pt idx="238">
                  <c:v>13.3008785</c:v>
                </c:pt>
                <c:pt idx="239">
                  <c:v>13.400670999999999</c:v>
                </c:pt>
                <c:pt idx="240">
                  <c:v>13.795623999999993</c:v>
                </c:pt>
                <c:pt idx="241">
                  <c:v>13.6733835</c:v>
                </c:pt>
                <c:pt idx="242">
                  <c:v>13.698265499999998</c:v>
                </c:pt>
                <c:pt idx="243">
                  <c:v>13.720236</c:v>
                </c:pt>
                <c:pt idx="244">
                  <c:v>13.667123000000004</c:v>
                </c:pt>
                <c:pt idx="245">
                  <c:v>13.962887500000001</c:v>
                </c:pt>
                <c:pt idx="246">
                  <c:v>13.955559000000001</c:v>
                </c:pt>
                <c:pt idx="247">
                  <c:v>13.922143499999997</c:v>
                </c:pt>
                <c:pt idx="248">
                  <c:v>13.879261000000007</c:v>
                </c:pt>
                <c:pt idx="249">
                  <c:v>14.144475999999997</c:v>
                </c:pt>
                <c:pt idx="250">
                  <c:v>14.300613499999997</c:v>
                </c:pt>
                <c:pt idx="251">
                  <c:v>14.256972000000001</c:v>
                </c:pt>
                <c:pt idx="252">
                  <c:v>14.300913000000001</c:v>
                </c:pt>
                <c:pt idx="253">
                  <c:v>14.305484999999997</c:v>
                </c:pt>
                <c:pt idx="254">
                  <c:v>14.573924499999997</c:v>
                </c:pt>
                <c:pt idx="255">
                  <c:v>14.792913500000001</c:v>
                </c:pt>
                <c:pt idx="256">
                  <c:v>14.688067499999999</c:v>
                </c:pt>
                <c:pt idx="257">
                  <c:v>14.580635000000001</c:v>
                </c:pt>
                <c:pt idx="258">
                  <c:v>15.059369</c:v>
                </c:pt>
                <c:pt idx="259">
                  <c:v>15.079815499999999</c:v>
                </c:pt>
                <c:pt idx="260">
                  <c:v>15.41723</c:v>
                </c:pt>
                <c:pt idx="261">
                  <c:v>15.493373999999996</c:v>
                </c:pt>
                <c:pt idx="262">
                  <c:v>15.5609915</c:v>
                </c:pt>
                <c:pt idx="263">
                  <c:v>15.618981500000004</c:v>
                </c:pt>
                <c:pt idx="264">
                  <c:v>15.820716999999995</c:v>
                </c:pt>
                <c:pt idx="265">
                  <c:v>16.510664999999999</c:v>
                </c:pt>
                <c:pt idx="266">
                  <c:v>15.9991105</c:v>
                </c:pt>
                <c:pt idx="267">
                  <c:v>16.745207999999998</c:v>
                </c:pt>
                <c:pt idx="268">
                  <c:v>16.711019999999998</c:v>
                </c:pt>
                <c:pt idx="269">
                  <c:v>16.670729500000004</c:v>
                </c:pt>
                <c:pt idx="270">
                  <c:v>17.364334500000002</c:v>
                </c:pt>
                <c:pt idx="271">
                  <c:v>17.656109499999999</c:v>
                </c:pt>
                <c:pt idx="272">
                  <c:v>17.471779000000002</c:v>
                </c:pt>
                <c:pt idx="273">
                  <c:v>17.439107</c:v>
                </c:pt>
                <c:pt idx="274">
                  <c:v>17.825201</c:v>
                </c:pt>
                <c:pt idx="275">
                  <c:v>17.941943999999996</c:v>
                </c:pt>
                <c:pt idx="276">
                  <c:v>17.8207795</c:v>
                </c:pt>
                <c:pt idx="277">
                  <c:v>18.012146000000001</c:v>
                </c:pt>
                <c:pt idx="278">
                  <c:v>18.029853499999998</c:v>
                </c:pt>
                <c:pt idx="279">
                  <c:v>18.401440499999993</c:v>
                </c:pt>
                <c:pt idx="280">
                  <c:v>18.378556500000006</c:v>
                </c:pt>
                <c:pt idx="281">
                  <c:v>18.796248500000004</c:v>
                </c:pt>
                <c:pt idx="282">
                  <c:v>19.109696499999998</c:v>
                </c:pt>
                <c:pt idx="283">
                  <c:v>18.81898</c:v>
                </c:pt>
                <c:pt idx="284">
                  <c:v>19.302282499999997</c:v>
                </c:pt>
                <c:pt idx="285">
                  <c:v>19.349288999999999</c:v>
                </c:pt>
                <c:pt idx="286">
                  <c:v>20.137646999999998</c:v>
                </c:pt>
                <c:pt idx="287">
                  <c:v>19.845858</c:v>
                </c:pt>
                <c:pt idx="288">
                  <c:v>20.470178500000006</c:v>
                </c:pt>
                <c:pt idx="289">
                  <c:v>21.003545500000001</c:v>
                </c:pt>
                <c:pt idx="290">
                  <c:v>20.844687000000004</c:v>
                </c:pt>
                <c:pt idx="291">
                  <c:v>20.991036500000003</c:v>
                </c:pt>
                <c:pt idx="292">
                  <c:v>21.275328999999992</c:v>
                </c:pt>
                <c:pt idx="293">
                  <c:v>21.153706499999998</c:v>
                </c:pt>
                <c:pt idx="294">
                  <c:v>21.26343399999999</c:v>
                </c:pt>
                <c:pt idx="295">
                  <c:v>21.864705999999998</c:v>
                </c:pt>
                <c:pt idx="296">
                  <c:v>22.332281000000005</c:v>
                </c:pt>
                <c:pt idx="297">
                  <c:v>22.271708499999999</c:v>
                </c:pt>
                <c:pt idx="298">
                  <c:v>22.880749499999993</c:v>
                </c:pt>
                <c:pt idx="299">
                  <c:v>22.725699999999996</c:v>
                </c:pt>
                <c:pt idx="300">
                  <c:v>23.276770500000001</c:v>
                </c:pt>
                <c:pt idx="301">
                  <c:v>23.028941500000002</c:v>
                </c:pt>
                <c:pt idx="302">
                  <c:v>23.189930999999998</c:v>
                </c:pt>
                <c:pt idx="303">
                  <c:v>23.794548999999996</c:v>
                </c:pt>
                <c:pt idx="304">
                  <c:v>23.627755000000001</c:v>
                </c:pt>
                <c:pt idx="305">
                  <c:v>23.821721499999995</c:v>
                </c:pt>
                <c:pt idx="306">
                  <c:v>24.625807000000002</c:v>
                </c:pt>
                <c:pt idx="307">
                  <c:v>24.263369999999998</c:v>
                </c:pt>
                <c:pt idx="308">
                  <c:v>24.179136499999998</c:v>
                </c:pt>
                <c:pt idx="309">
                  <c:v>24.232385999999998</c:v>
                </c:pt>
                <c:pt idx="310">
                  <c:v>24.282442500000002</c:v>
                </c:pt>
                <c:pt idx="311">
                  <c:v>24.214844499999995</c:v>
                </c:pt>
                <c:pt idx="312">
                  <c:v>24.132434499999999</c:v>
                </c:pt>
                <c:pt idx="313">
                  <c:v>24.049556999999997</c:v>
                </c:pt>
                <c:pt idx="314">
                  <c:v>25.010991000000001</c:v>
                </c:pt>
                <c:pt idx="315">
                  <c:v>25.077527000000003</c:v>
                </c:pt>
                <c:pt idx="316">
                  <c:v>24.413082499999994</c:v>
                </c:pt>
                <c:pt idx="317">
                  <c:v>24.366375000000005</c:v>
                </c:pt>
                <c:pt idx="318">
                  <c:v>24.472136499999998</c:v>
                </c:pt>
                <c:pt idx="319">
                  <c:v>24.871497500000004</c:v>
                </c:pt>
                <c:pt idx="320">
                  <c:v>25.026854500000002</c:v>
                </c:pt>
                <c:pt idx="321">
                  <c:v>25.314069500000002</c:v>
                </c:pt>
                <c:pt idx="322">
                  <c:v>25.408994500000002</c:v>
                </c:pt>
                <c:pt idx="323">
                  <c:v>25.915341499999997</c:v>
                </c:pt>
                <c:pt idx="324">
                  <c:v>25.808957499999998</c:v>
                </c:pt>
                <c:pt idx="325">
                  <c:v>25.556703499999998</c:v>
                </c:pt>
                <c:pt idx="326">
                  <c:v>25.702456000000002</c:v>
                </c:pt>
                <c:pt idx="327">
                  <c:v>25.7433525</c:v>
                </c:pt>
                <c:pt idx="328">
                  <c:v>25.677421499999994</c:v>
                </c:pt>
                <c:pt idx="329">
                  <c:v>25.646901499999998</c:v>
                </c:pt>
                <c:pt idx="330">
                  <c:v>25.555331499999994</c:v>
                </c:pt>
                <c:pt idx="331">
                  <c:v>26.209403499999997</c:v>
                </c:pt>
                <c:pt idx="332">
                  <c:v>26.156611999999999</c:v>
                </c:pt>
                <c:pt idx="333">
                  <c:v>26.366135999999994</c:v>
                </c:pt>
                <c:pt idx="334">
                  <c:v>26.885906000000006</c:v>
                </c:pt>
                <c:pt idx="335">
                  <c:v>26.623891499999999</c:v>
                </c:pt>
                <c:pt idx="336">
                  <c:v>26.527898</c:v>
                </c:pt>
                <c:pt idx="337">
                  <c:v>27.5059635</c:v>
                </c:pt>
                <c:pt idx="338">
                  <c:v>27.394244499999999</c:v>
                </c:pt>
                <c:pt idx="339">
                  <c:v>27.4514715</c:v>
                </c:pt>
                <c:pt idx="340">
                  <c:v>28.066489499999999</c:v>
                </c:pt>
                <c:pt idx="341">
                  <c:v>27.719300500000003</c:v>
                </c:pt>
                <c:pt idx="342">
                  <c:v>27.644970499999999</c:v>
                </c:pt>
                <c:pt idx="343">
                  <c:v>27.756084499999996</c:v>
                </c:pt>
                <c:pt idx="344">
                  <c:v>27.642228999999997</c:v>
                </c:pt>
                <c:pt idx="345">
                  <c:v>28.256171000000002</c:v>
                </c:pt>
                <c:pt idx="346">
                  <c:v>28.367556000000004</c:v>
                </c:pt>
                <c:pt idx="347">
                  <c:v>28.131027500000005</c:v>
                </c:pt>
                <c:pt idx="348">
                  <c:v>28.588235000000001</c:v>
                </c:pt>
                <c:pt idx="349">
                  <c:v>29.087570500000002</c:v>
                </c:pt>
                <c:pt idx="350">
                  <c:v>28.823106499999991</c:v>
                </c:pt>
                <c:pt idx="351">
                  <c:v>28.84844</c:v>
                </c:pt>
                <c:pt idx="352">
                  <c:v>29.533332999999999</c:v>
                </c:pt>
                <c:pt idx="353">
                  <c:v>30.129416499999994</c:v>
                </c:pt>
                <c:pt idx="354">
                  <c:v>30.314067000000001</c:v>
                </c:pt>
                <c:pt idx="355">
                  <c:v>30.084544500000003</c:v>
                </c:pt>
                <c:pt idx="356">
                  <c:v>30.991322000000004</c:v>
                </c:pt>
                <c:pt idx="357">
                  <c:v>30.634689500000004</c:v>
                </c:pt>
                <c:pt idx="358">
                  <c:v>30.964765499999999</c:v>
                </c:pt>
                <c:pt idx="359">
                  <c:v>31.437562</c:v>
                </c:pt>
                <c:pt idx="360">
                  <c:v>29.044376999999997</c:v>
                </c:pt>
                <c:pt idx="361">
                  <c:v>25.434020000000004</c:v>
                </c:pt>
                <c:pt idx="362">
                  <c:v>25.117959500000001</c:v>
                </c:pt>
                <c:pt idx="363">
                  <c:v>25.251654500000008</c:v>
                </c:pt>
                <c:pt idx="364">
                  <c:v>25.317581500000003</c:v>
                </c:pt>
                <c:pt idx="365">
                  <c:v>25.264480500000005</c:v>
                </c:pt>
                <c:pt idx="366">
                  <c:v>25.197015499999992</c:v>
                </c:pt>
                <c:pt idx="367">
                  <c:v>25.327194999999996</c:v>
                </c:pt>
                <c:pt idx="368">
                  <c:v>25.265392000000002</c:v>
                </c:pt>
                <c:pt idx="369">
                  <c:v>25.191979500000002</c:v>
                </c:pt>
                <c:pt idx="370">
                  <c:v>25.158562</c:v>
                </c:pt>
                <c:pt idx="371">
                  <c:v>25.176567000000006</c:v>
                </c:pt>
                <c:pt idx="372">
                  <c:v>25.057841999999997</c:v>
                </c:pt>
                <c:pt idx="373">
                  <c:v>25.090649000000003</c:v>
                </c:pt>
                <c:pt idx="374">
                  <c:v>25.245248499999999</c:v>
                </c:pt>
                <c:pt idx="375">
                  <c:v>25.153678500000009</c:v>
                </c:pt>
                <c:pt idx="376">
                  <c:v>25.153678500000009</c:v>
                </c:pt>
                <c:pt idx="377">
                  <c:v>25.150476000000001</c:v>
                </c:pt>
                <c:pt idx="378">
                  <c:v>25.083488500000005</c:v>
                </c:pt>
                <c:pt idx="379">
                  <c:v>25.055856000000002</c:v>
                </c:pt>
                <c:pt idx="380">
                  <c:v>25.0618035</c:v>
                </c:pt>
                <c:pt idx="381">
                  <c:v>25.052805999999993</c:v>
                </c:pt>
                <c:pt idx="382">
                  <c:v>25.200665500000003</c:v>
                </c:pt>
                <c:pt idx="383">
                  <c:v>25.267682499999999</c:v>
                </c:pt>
                <c:pt idx="384">
                  <c:v>26.424738500000004</c:v>
                </c:pt>
                <c:pt idx="385">
                  <c:v>25.946320000000004</c:v>
                </c:pt>
                <c:pt idx="386">
                  <c:v>25.727005999999999</c:v>
                </c:pt>
                <c:pt idx="387">
                  <c:v>25.621862500000002</c:v>
                </c:pt>
                <c:pt idx="388">
                  <c:v>25.976675500000002</c:v>
                </c:pt>
                <c:pt idx="389">
                  <c:v>25.612265000000001</c:v>
                </c:pt>
                <c:pt idx="390">
                  <c:v>24.681200499999996</c:v>
                </c:pt>
                <c:pt idx="391">
                  <c:v>24.749414500000004</c:v>
                </c:pt>
                <c:pt idx="392">
                  <c:v>25.427446499999995</c:v>
                </c:pt>
                <c:pt idx="393">
                  <c:v>24.78757250000001</c:v>
                </c:pt>
                <c:pt idx="394">
                  <c:v>24.575291999999997</c:v>
                </c:pt>
                <c:pt idx="395">
                  <c:v>24.752162999999999</c:v>
                </c:pt>
                <c:pt idx="396">
                  <c:v>24.6892915</c:v>
                </c:pt>
                <c:pt idx="397">
                  <c:v>24.671580000000009</c:v>
                </c:pt>
                <c:pt idx="398">
                  <c:v>24.976651499999999</c:v>
                </c:pt>
                <c:pt idx="399">
                  <c:v>25.09919</c:v>
                </c:pt>
                <c:pt idx="400">
                  <c:v>24.655417</c:v>
                </c:pt>
                <c:pt idx="401">
                  <c:v>24.623376499999996</c:v>
                </c:pt>
                <c:pt idx="402">
                  <c:v>24.771997000000002</c:v>
                </c:pt>
                <c:pt idx="403">
                  <c:v>24.640309000000002</c:v>
                </c:pt>
                <c:pt idx="404">
                  <c:v>24.669606000000002</c:v>
                </c:pt>
                <c:pt idx="405">
                  <c:v>24.665945499999992</c:v>
                </c:pt>
                <c:pt idx="406">
                  <c:v>24.574385499999998</c:v>
                </c:pt>
                <c:pt idx="407">
                  <c:v>24.799006999999996</c:v>
                </c:pt>
                <c:pt idx="408">
                  <c:v>25.347785000000002</c:v>
                </c:pt>
                <c:pt idx="409">
                  <c:v>24.778570999999999</c:v>
                </c:pt>
                <c:pt idx="410">
                  <c:v>24.707147999999997</c:v>
                </c:pt>
                <c:pt idx="411">
                  <c:v>24.708669999999994</c:v>
                </c:pt>
                <c:pt idx="412">
                  <c:v>24.597884000000001</c:v>
                </c:pt>
                <c:pt idx="413">
                  <c:v>24.747444000000002</c:v>
                </c:pt>
                <c:pt idx="414">
                  <c:v>24.677081500000003</c:v>
                </c:pt>
                <c:pt idx="415">
                  <c:v>24.579421499999999</c:v>
                </c:pt>
                <c:pt idx="416">
                  <c:v>24.633433999999994</c:v>
                </c:pt>
                <c:pt idx="417">
                  <c:v>24.586585499999998</c:v>
                </c:pt>
                <c:pt idx="418">
                  <c:v>24.5713255</c:v>
                </c:pt>
                <c:pt idx="419">
                  <c:v>24.470768</c:v>
                </c:pt>
                <c:pt idx="420">
                  <c:v>24.536067000000003</c:v>
                </c:pt>
                <c:pt idx="421">
                  <c:v>24.575601999999993</c:v>
                </c:pt>
                <c:pt idx="422">
                  <c:v>24.554394499999997</c:v>
                </c:pt>
                <c:pt idx="423">
                  <c:v>24.569186999999999</c:v>
                </c:pt>
                <c:pt idx="424">
                  <c:v>24.477779500000004</c:v>
                </c:pt>
                <c:pt idx="425">
                  <c:v>24.465569500000001</c:v>
                </c:pt>
                <c:pt idx="426">
                  <c:v>24.459622</c:v>
                </c:pt>
                <c:pt idx="427">
                  <c:v>24.377059500000001</c:v>
                </c:pt>
                <c:pt idx="428">
                  <c:v>24.365012000000004</c:v>
                </c:pt>
                <c:pt idx="429">
                  <c:v>24.552408500000002</c:v>
                </c:pt>
                <c:pt idx="430">
                  <c:v>24.457798499999999</c:v>
                </c:pt>
                <c:pt idx="431">
                  <c:v>24.457635999999997</c:v>
                </c:pt>
                <c:pt idx="432">
                  <c:v>24.457635999999997</c:v>
                </c:pt>
                <c:pt idx="433">
                  <c:v>24.457635999999997</c:v>
                </c:pt>
                <c:pt idx="434">
                  <c:v>24.457635999999997</c:v>
                </c:pt>
                <c:pt idx="435">
                  <c:v>24.399808500000002</c:v>
                </c:pt>
                <c:pt idx="436">
                  <c:v>24.955132499999998</c:v>
                </c:pt>
                <c:pt idx="437">
                  <c:v>25.231341500000006</c:v>
                </c:pt>
                <c:pt idx="438">
                  <c:v>24.724395999999995</c:v>
                </c:pt>
                <c:pt idx="439">
                  <c:v>24.747591000000007</c:v>
                </c:pt>
                <c:pt idx="440">
                  <c:v>24.787572000000001</c:v>
                </c:pt>
                <c:pt idx="441">
                  <c:v>24.713711499999999</c:v>
                </c:pt>
                <c:pt idx="442">
                  <c:v>24.795060999999997</c:v>
                </c:pt>
                <c:pt idx="443">
                  <c:v>24.751405499999997</c:v>
                </c:pt>
                <c:pt idx="444">
                  <c:v>24.681052999999991</c:v>
                </c:pt>
                <c:pt idx="445">
                  <c:v>24.620165499999999</c:v>
                </c:pt>
                <c:pt idx="446">
                  <c:v>24.574385499999998</c:v>
                </c:pt>
                <c:pt idx="447">
                  <c:v>24.464658</c:v>
                </c:pt>
                <c:pt idx="448">
                  <c:v>24.640149999999998</c:v>
                </c:pt>
                <c:pt idx="449">
                  <c:v>24.581397000000003</c:v>
                </c:pt>
                <c:pt idx="450">
                  <c:v>24.572237000000001</c:v>
                </c:pt>
                <c:pt idx="451">
                  <c:v>24.569186999999999</c:v>
                </c:pt>
                <c:pt idx="452">
                  <c:v>24.480677000000007</c:v>
                </c:pt>
                <c:pt idx="453">
                  <c:v>24.447574500000005</c:v>
                </c:pt>
                <c:pt idx="454">
                  <c:v>24.560788000000002</c:v>
                </c:pt>
                <c:pt idx="455">
                  <c:v>24.614221500000003</c:v>
                </c:pt>
                <c:pt idx="456">
                  <c:v>24.558356</c:v>
                </c:pt>
                <c:pt idx="457">
                  <c:v>24.570413499999997</c:v>
                </c:pt>
                <c:pt idx="458">
                  <c:v>24.555305999999998</c:v>
                </c:pt>
                <c:pt idx="459">
                  <c:v>24.543391499999998</c:v>
                </c:pt>
                <c:pt idx="460">
                  <c:v>24.463583499999995</c:v>
                </c:pt>
                <c:pt idx="461">
                  <c:v>24.4605335</c:v>
                </c:pt>
                <c:pt idx="462">
                  <c:v>24.454586000000003</c:v>
                </c:pt>
                <c:pt idx="463">
                  <c:v>24.454586000000003</c:v>
                </c:pt>
                <c:pt idx="464">
                  <c:v>24.463583499999995</c:v>
                </c:pt>
                <c:pt idx="465">
                  <c:v>24.454586000000003</c:v>
                </c:pt>
                <c:pt idx="466">
                  <c:v>24.356915999999995</c:v>
                </c:pt>
                <c:pt idx="467">
                  <c:v>24.356915999999995</c:v>
                </c:pt>
                <c:pt idx="468">
                  <c:v>24.440239499999993</c:v>
                </c:pt>
                <c:pt idx="469">
                  <c:v>24.431242000000001</c:v>
                </c:pt>
                <c:pt idx="470">
                  <c:v>24.502651</c:v>
                </c:pt>
                <c:pt idx="471">
                  <c:v>24.550270000000001</c:v>
                </c:pt>
                <c:pt idx="472">
                  <c:v>24.458547499999998</c:v>
                </c:pt>
                <c:pt idx="473">
                  <c:v>24.446499999999997</c:v>
                </c:pt>
                <c:pt idx="474">
                  <c:v>24.443602500000004</c:v>
                </c:pt>
                <c:pt idx="475">
                  <c:v>24.446499999999997</c:v>
                </c:pt>
                <c:pt idx="476">
                  <c:v>24.455497500000003</c:v>
                </c:pt>
                <c:pt idx="477">
                  <c:v>24.446499999999997</c:v>
                </c:pt>
                <c:pt idx="478">
                  <c:v>24.455497500000003</c:v>
                </c:pt>
                <c:pt idx="479">
                  <c:v>24.4526</c:v>
                </c:pt>
                <c:pt idx="480">
                  <c:v>24.415817499999999</c:v>
                </c:pt>
                <c:pt idx="481">
                  <c:v>24.351880000000005</c:v>
                </c:pt>
                <c:pt idx="482">
                  <c:v>24.351880000000005</c:v>
                </c:pt>
                <c:pt idx="483">
                  <c:v>24.348830000000003</c:v>
                </c:pt>
                <c:pt idx="484">
                  <c:v>24.3608875</c:v>
                </c:pt>
                <c:pt idx="485">
                  <c:v>24.354777500000001</c:v>
                </c:pt>
                <c:pt idx="486">
                  <c:v>24.348830000000003</c:v>
                </c:pt>
                <c:pt idx="487">
                  <c:v>24.345780000000001</c:v>
                </c:pt>
                <c:pt idx="488">
                  <c:v>24.354777500000001</c:v>
                </c:pt>
                <c:pt idx="489">
                  <c:v>24.309312500000004</c:v>
                </c:pt>
                <c:pt idx="490">
                  <c:v>24.25422</c:v>
                </c:pt>
                <c:pt idx="491">
                  <c:v>24.251160000000002</c:v>
                </c:pt>
                <c:pt idx="492">
                  <c:v>24.245212500000001</c:v>
                </c:pt>
                <c:pt idx="493">
                  <c:v>24.373248</c:v>
                </c:pt>
                <c:pt idx="494">
                  <c:v>24.456571499999995</c:v>
                </c:pt>
                <c:pt idx="495">
                  <c:v>24.456571499999995</c:v>
                </c:pt>
                <c:pt idx="496">
                  <c:v>24.453674000000003</c:v>
                </c:pt>
                <c:pt idx="497">
                  <c:v>24.447564000000003</c:v>
                </c:pt>
                <c:pt idx="498">
                  <c:v>24.450624000000001</c:v>
                </c:pt>
                <c:pt idx="499">
                  <c:v>24.450624000000001</c:v>
                </c:pt>
                <c:pt idx="500">
                  <c:v>24.420094000000002</c:v>
                </c:pt>
                <c:pt idx="501">
                  <c:v>24.358901499999995</c:v>
                </c:pt>
                <c:pt idx="502">
                  <c:v>24.346844000000001</c:v>
                </c:pt>
                <c:pt idx="503">
                  <c:v>24.349903999999999</c:v>
                </c:pt>
                <c:pt idx="504">
                  <c:v>24.346844000000001</c:v>
                </c:pt>
                <c:pt idx="505">
                  <c:v>24.349903999999999</c:v>
                </c:pt>
                <c:pt idx="506">
                  <c:v>24.355851499999993</c:v>
                </c:pt>
                <c:pt idx="507">
                  <c:v>24.346844000000001</c:v>
                </c:pt>
                <c:pt idx="508">
                  <c:v>24.343793999999999</c:v>
                </c:pt>
                <c:pt idx="509">
                  <c:v>24.346844000000001</c:v>
                </c:pt>
                <c:pt idx="510">
                  <c:v>24.343793999999999</c:v>
                </c:pt>
                <c:pt idx="511">
                  <c:v>24.355851499999993</c:v>
                </c:pt>
                <c:pt idx="512">
                  <c:v>24.346844000000001</c:v>
                </c:pt>
                <c:pt idx="513">
                  <c:v>24.346844000000001</c:v>
                </c:pt>
                <c:pt idx="514">
                  <c:v>24.316323999999998</c:v>
                </c:pt>
                <c:pt idx="515">
                  <c:v>24.240176500000004</c:v>
                </c:pt>
                <c:pt idx="516">
                  <c:v>24.267331499999997</c:v>
                </c:pt>
                <c:pt idx="517">
                  <c:v>24.246124000000005</c:v>
                </c:pt>
                <c:pt idx="518">
                  <c:v>24.249021499999991</c:v>
                </c:pt>
                <c:pt idx="519">
                  <c:v>24.240176500000004</c:v>
                </c:pt>
                <c:pt idx="520">
                  <c:v>24.2520715</c:v>
                </c:pt>
                <c:pt idx="521">
                  <c:v>24.255121500000001</c:v>
                </c:pt>
                <c:pt idx="522">
                  <c:v>24.240176500000004</c:v>
                </c:pt>
                <c:pt idx="523">
                  <c:v>24.243073999999996</c:v>
                </c:pt>
                <c:pt idx="524">
                  <c:v>24.249021499999991</c:v>
                </c:pt>
                <c:pt idx="525">
                  <c:v>24.240024000000009</c:v>
                </c:pt>
                <c:pt idx="526">
                  <c:v>24.246124000000005</c:v>
                </c:pt>
                <c:pt idx="527">
                  <c:v>24.243226500000006</c:v>
                </c:pt>
                <c:pt idx="528">
                  <c:v>24.249021499999991</c:v>
                </c:pt>
                <c:pt idx="529">
                  <c:v>24.240176500000004</c:v>
                </c:pt>
                <c:pt idx="530">
                  <c:v>24.318456500000003</c:v>
                </c:pt>
                <c:pt idx="531">
                  <c:v>24.396910500000001</c:v>
                </c:pt>
                <c:pt idx="532">
                  <c:v>24.366380499999995</c:v>
                </c:pt>
                <c:pt idx="533">
                  <c:v>24.341808</c:v>
                </c:pt>
                <c:pt idx="534">
                  <c:v>24.338757999999999</c:v>
                </c:pt>
                <c:pt idx="535">
                  <c:v>24.329893500000004</c:v>
                </c:pt>
                <c:pt idx="536">
                  <c:v>24.341808</c:v>
                </c:pt>
                <c:pt idx="537">
                  <c:v>24.338757999999999</c:v>
                </c:pt>
                <c:pt idx="538">
                  <c:v>24.332810499999997</c:v>
                </c:pt>
                <c:pt idx="539">
                  <c:v>24.338910500000001</c:v>
                </c:pt>
                <c:pt idx="540">
                  <c:v>24.332810499999997</c:v>
                </c:pt>
                <c:pt idx="541">
                  <c:v>24.335860499999999</c:v>
                </c:pt>
                <c:pt idx="542">
                  <c:v>24.335860499999999</c:v>
                </c:pt>
                <c:pt idx="543">
                  <c:v>24.338757999999999</c:v>
                </c:pt>
                <c:pt idx="544">
                  <c:v>24.332810499999997</c:v>
                </c:pt>
                <c:pt idx="545">
                  <c:v>24.320743500000006</c:v>
                </c:pt>
                <c:pt idx="546">
                  <c:v>24.335708000000004</c:v>
                </c:pt>
                <c:pt idx="547">
                  <c:v>24.335860499999999</c:v>
                </c:pt>
                <c:pt idx="548">
                  <c:v>24.244300499999998</c:v>
                </c:pt>
                <c:pt idx="549">
                  <c:v>24.229173500000002</c:v>
                </c:pt>
                <c:pt idx="550">
                  <c:v>24.247197999999997</c:v>
                </c:pt>
                <c:pt idx="551">
                  <c:v>24.238190499999998</c:v>
                </c:pt>
                <c:pt idx="552">
                  <c:v>24.238190499999998</c:v>
                </c:pt>
                <c:pt idx="553">
                  <c:v>24.244138</c:v>
                </c:pt>
                <c:pt idx="554">
                  <c:v>24.238190499999998</c:v>
                </c:pt>
                <c:pt idx="555">
                  <c:v>24.250247999999999</c:v>
                </c:pt>
                <c:pt idx="556">
                  <c:v>24.241250499999996</c:v>
                </c:pt>
                <c:pt idx="557">
                  <c:v>24.232223500000003</c:v>
                </c:pt>
                <c:pt idx="558">
                  <c:v>24.241250499999996</c:v>
                </c:pt>
                <c:pt idx="559">
                  <c:v>24.232223500000003</c:v>
                </c:pt>
                <c:pt idx="560">
                  <c:v>24.244138</c:v>
                </c:pt>
                <c:pt idx="561">
                  <c:v>24.241250499999996</c:v>
                </c:pt>
                <c:pt idx="562">
                  <c:v>24.244138</c:v>
                </c:pt>
                <c:pt idx="563">
                  <c:v>24.238190499999998</c:v>
                </c:pt>
                <c:pt idx="564">
                  <c:v>24.238190499999998</c:v>
                </c:pt>
                <c:pt idx="565">
                  <c:v>24.225990499999998</c:v>
                </c:pt>
                <c:pt idx="566">
                  <c:v>24.146630499999997</c:v>
                </c:pt>
                <c:pt idx="567">
                  <c:v>24.146477999999995</c:v>
                </c:pt>
                <c:pt idx="568">
                  <c:v>24.128453499999999</c:v>
                </c:pt>
                <c:pt idx="569">
                  <c:v>24.134420499999994</c:v>
                </c:pt>
                <c:pt idx="570">
                  <c:v>24.143417999999997</c:v>
                </c:pt>
                <c:pt idx="571">
                  <c:v>24.134420499999994</c:v>
                </c:pt>
                <c:pt idx="572">
                  <c:v>24.143417999999997</c:v>
                </c:pt>
                <c:pt idx="573">
                  <c:v>24.140530499999993</c:v>
                </c:pt>
                <c:pt idx="574">
                  <c:v>24.137470499999996</c:v>
                </c:pt>
                <c:pt idx="575">
                  <c:v>24.143417999999997</c:v>
                </c:pt>
                <c:pt idx="576">
                  <c:v>24.247500999999996</c:v>
                </c:pt>
                <c:pt idx="577">
                  <c:v>24.333722000000002</c:v>
                </c:pt>
                <c:pt idx="578">
                  <c:v>24.330824499999995</c:v>
                </c:pt>
                <c:pt idx="579">
                  <c:v>24.339821999999998</c:v>
                </c:pt>
                <c:pt idx="580">
                  <c:v>24.263522000000002</c:v>
                </c:pt>
                <c:pt idx="581">
                  <c:v>24.236214500000006</c:v>
                </c:pt>
                <c:pt idx="582">
                  <c:v>24.233154500000001</c:v>
                </c:pt>
                <c:pt idx="583">
                  <c:v>24.233154500000001</c:v>
                </c:pt>
                <c:pt idx="584">
                  <c:v>24.230104499999992</c:v>
                </c:pt>
                <c:pt idx="585">
                  <c:v>24.239102000000003</c:v>
                </c:pt>
                <c:pt idx="586">
                  <c:v>24.239102000000003</c:v>
                </c:pt>
                <c:pt idx="587">
                  <c:v>24.220954499999994</c:v>
                </c:pt>
                <c:pt idx="588">
                  <c:v>24.214987499999996</c:v>
                </c:pt>
                <c:pt idx="589">
                  <c:v>24.138382</c:v>
                </c:pt>
                <c:pt idx="590">
                  <c:v>24.135332000000005</c:v>
                </c:pt>
                <c:pt idx="591">
                  <c:v>24.132434499999999</c:v>
                </c:pt>
                <c:pt idx="592">
                  <c:v>24.132282000000004</c:v>
                </c:pt>
                <c:pt idx="593">
                  <c:v>24.141442000000005</c:v>
                </c:pt>
                <c:pt idx="594">
                  <c:v>24.141279500000003</c:v>
                </c:pt>
                <c:pt idx="595">
                  <c:v>24.092897499999996</c:v>
                </c:pt>
                <c:pt idx="596">
                  <c:v>24.135332000000005</c:v>
                </c:pt>
                <c:pt idx="597">
                  <c:v>24.085424000000003</c:v>
                </c:pt>
                <c:pt idx="598">
                  <c:v>24.213154000000003</c:v>
                </c:pt>
                <c:pt idx="599">
                  <c:v>24.228118499999997</c:v>
                </c:pt>
                <c:pt idx="600">
                  <c:v>24.222170999999999</c:v>
                </c:pt>
                <c:pt idx="601">
                  <c:v>24.228118499999997</c:v>
                </c:pt>
                <c:pt idx="602">
                  <c:v>24.207206500000002</c:v>
                </c:pt>
                <c:pt idx="603">
                  <c:v>19.573914500000001</c:v>
                </c:pt>
                <c:pt idx="604">
                  <c:v>13.8380505</c:v>
                </c:pt>
                <c:pt idx="605">
                  <c:v>6.6563850000000002</c:v>
                </c:pt>
                <c:pt idx="606">
                  <c:v>3.2332665</c:v>
                </c:pt>
                <c:pt idx="607">
                  <c:v>2.0641635000000003</c:v>
                </c:pt>
                <c:pt idx="608">
                  <c:v>1.9115534999999999</c:v>
                </c:pt>
                <c:pt idx="609">
                  <c:v>1.7589535000000001</c:v>
                </c:pt>
                <c:pt idx="610">
                  <c:v>1.7589535000000001</c:v>
                </c:pt>
                <c:pt idx="611">
                  <c:v>1.7499265000000002</c:v>
                </c:pt>
                <c:pt idx="612">
                  <c:v>1.7497935</c:v>
                </c:pt>
                <c:pt idx="613">
                  <c:v>1.7497935</c:v>
                </c:pt>
                <c:pt idx="614">
                  <c:v>1.7618409999999998</c:v>
                </c:pt>
                <c:pt idx="615">
                  <c:v>1.7497935</c:v>
                </c:pt>
                <c:pt idx="616">
                  <c:v>1.7499265000000002</c:v>
                </c:pt>
                <c:pt idx="617">
                  <c:v>1.7677885</c:v>
                </c:pt>
                <c:pt idx="618">
                  <c:v>1.7497935</c:v>
                </c:pt>
                <c:pt idx="619">
                  <c:v>1.7647385</c:v>
                </c:pt>
                <c:pt idx="620">
                  <c:v>1.7587909999999998</c:v>
                </c:pt>
                <c:pt idx="621">
                  <c:v>1.7677885</c:v>
                </c:pt>
                <c:pt idx="622">
                  <c:v>1.7647385</c:v>
                </c:pt>
                <c:pt idx="623">
                  <c:v>1.7557409999999998</c:v>
                </c:pt>
                <c:pt idx="624">
                  <c:v>1.7526909999999998</c:v>
                </c:pt>
                <c:pt idx="625">
                  <c:v>1.7528435</c:v>
                </c:pt>
                <c:pt idx="626">
                  <c:v>1.7528435</c:v>
                </c:pt>
                <c:pt idx="627">
                  <c:v>1.7647385</c:v>
                </c:pt>
              </c:numCache>
            </c:numRef>
          </c:yVal>
          <c:smooth val="0"/>
        </c:ser>
        <c:ser>
          <c:idx val="4"/>
          <c:order val="2"/>
          <c:tx>
            <c:v>Model-sagging</c:v>
          </c:tx>
          <c:marker>
            <c:symbol val="none"/>
          </c:marker>
          <c:xVal>
            <c:numRef>
              <c:f>'ANALYTICAL MODEL'!$D$6:$D$14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55</c:v>
                </c:pt>
                <c:pt idx="8">
                  <c:v>59</c:v>
                </c:pt>
              </c:numCache>
            </c:numRef>
          </c:xVal>
          <c:yVal>
            <c:numRef>
              <c:f>'ANALYTICAL MODEL'!$E$6:$E$14</c:f>
              <c:numCache>
                <c:formatCode>General</c:formatCode>
                <c:ptCount val="9"/>
                <c:pt idx="0">
                  <c:v>0</c:v>
                </c:pt>
                <c:pt idx="1">
                  <c:v>1.63</c:v>
                </c:pt>
                <c:pt idx="2">
                  <c:v>3.25</c:v>
                </c:pt>
                <c:pt idx="3">
                  <c:v>6.5</c:v>
                </c:pt>
                <c:pt idx="4">
                  <c:v>9.6999999999999993</c:v>
                </c:pt>
                <c:pt idx="5">
                  <c:v>11</c:v>
                </c:pt>
                <c:pt idx="6">
                  <c:v>11.8</c:v>
                </c:pt>
                <c:pt idx="7">
                  <c:v>12</c:v>
                </c:pt>
                <c:pt idx="8">
                  <c:v>12.1</c:v>
                </c:pt>
              </c:numCache>
            </c:numRef>
          </c:yVal>
          <c:smooth val="0"/>
        </c:ser>
        <c:ser>
          <c:idx val="5"/>
          <c:order val="3"/>
          <c:tx>
            <c:v>Model-hogging</c:v>
          </c:tx>
          <c:marker>
            <c:symbol val="none"/>
          </c:marker>
          <c:xVal>
            <c:numRef>
              <c:f>'ANALYTICAL MODEL'!$D$6:$D$14</c:f>
              <c:numCache>
                <c:formatCode>General</c:formatCode>
                <c:ptCount val="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55</c:v>
                </c:pt>
                <c:pt idx="8">
                  <c:v>59</c:v>
                </c:pt>
              </c:numCache>
            </c:numRef>
          </c:xVal>
          <c:yVal>
            <c:numRef>
              <c:f>'ANALYTICAL MODEL'!$F$6:$F$14</c:f>
              <c:numCache>
                <c:formatCode>General</c:formatCode>
                <c:ptCount val="9"/>
                <c:pt idx="0">
                  <c:v>0</c:v>
                </c:pt>
                <c:pt idx="1">
                  <c:v>1.58</c:v>
                </c:pt>
                <c:pt idx="2">
                  <c:v>3.16</c:v>
                </c:pt>
                <c:pt idx="3">
                  <c:v>6.3</c:v>
                </c:pt>
                <c:pt idx="4">
                  <c:v>10</c:v>
                </c:pt>
                <c:pt idx="5">
                  <c:v>17.399999999999999</c:v>
                </c:pt>
                <c:pt idx="6">
                  <c:v>25.7</c:v>
                </c:pt>
                <c:pt idx="7">
                  <c:v>29.9</c:v>
                </c:pt>
                <c:pt idx="8">
                  <c:v>34</c:v>
                </c:pt>
              </c:numCache>
            </c:numRef>
          </c:yVal>
          <c:smooth val="0"/>
        </c:ser>
        <c:ser>
          <c:idx val="2"/>
          <c:order val="4"/>
          <c:tx>
            <c:v>Elastic BMD</c:v>
          </c:tx>
          <c:spPr>
            <a:ln w="31750">
              <a:solidFill>
                <a:sysClr val="windowText" lastClr="000000"/>
              </a:solidFill>
              <a:prstDash val="sysDot"/>
            </a:ln>
          </c:spPr>
          <c:marker>
            <c:symbol val="none"/>
          </c:marker>
          <c:xVal>
            <c:numRef>
              <c:f>'ANALYTICAL MODEL'!$I$6:$I$22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59</c:v>
                </c:pt>
                <c:pt idx="8">
                  <c:v>70</c:v>
                </c:pt>
                <c:pt idx="9">
                  <c:v>79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150</c:v>
                </c:pt>
                <c:pt idx="16">
                  <c:v>200</c:v>
                </c:pt>
              </c:numCache>
            </c:numRef>
          </c:xVal>
          <c:yVal>
            <c:numRef>
              <c:f>'ANALYTICAL MODEL'!$N$6:$N$22</c:f>
              <c:numCache>
                <c:formatCode>General</c:formatCode>
                <c:ptCount val="17"/>
                <c:pt idx="0">
                  <c:v>0</c:v>
                </c:pt>
                <c:pt idx="1">
                  <c:v>2.145</c:v>
                </c:pt>
                <c:pt idx="2">
                  <c:v>4.29</c:v>
                </c:pt>
                <c:pt idx="3">
                  <c:v>8.58</c:v>
                </c:pt>
                <c:pt idx="4">
                  <c:v>12.87</c:v>
                </c:pt>
                <c:pt idx="5">
                  <c:v>17.16</c:v>
                </c:pt>
                <c:pt idx="6">
                  <c:v>21.45</c:v>
                </c:pt>
                <c:pt idx="7">
                  <c:v>25.311</c:v>
                </c:pt>
                <c:pt idx="8">
                  <c:v>30.03</c:v>
                </c:pt>
                <c:pt idx="9">
                  <c:v>33.890999999999998</c:v>
                </c:pt>
                <c:pt idx="10">
                  <c:v>38.61</c:v>
                </c:pt>
                <c:pt idx="11">
                  <c:v>42.9</c:v>
                </c:pt>
                <c:pt idx="12">
                  <c:v>47.19</c:v>
                </c:pt>
                <c:pt idx="13">
                  <c:v>51.48</c:v>
                </c:pt>
                <c:pt idx="14">
                  <c:v>55.77</c:v>
                </c:pt>
                <c:pt idx="15">
                  <c:v>64.349999999999994</c:v>
                </c:pt>
                <c:pt idx="16">
                  <c:v>85.8</c:v>
                </c:pt>
              </c:numCache>
            </c:numRef>
          </c:yVal>
          <c:smooth val="0"/>
        </c:ser>
        <c:ser>
          <c:idx val="3"/>
          <c:order val="5"/>
          <c:tx>
            <c:v>ELASTIC-M-HOGGING</c:v>
          </c:tx>
          <c:spPr>
            <a:ln w="31750">
              <a:solidFill>
                <a:sysClr val="windowText" lastClr="000000">
                  <a:lumMod val="65000"/>
                  <a:lumOff val="35000"/>
                </a:sysClr>
              </a:solidFill>
              <a:prstDash val="sysDot"/>
            </a:ln>
          </c:spPr>
          <c:marker>
            <c:symbol val="none"/>
          </c:marker>
          <c:xVal>
            <c:numRef>
              <c:f>'ANALYTICAL MODEL'!$I$6:$I$22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59</c:v>
                </c:pt>
                <c:pt idx="8">
                  <c:v>70</c:v>
                </c:pt>
                <c:pt idx="9">
                  <c:v>79</c:v>
                </c:pt>
                <c:pt idx="10">
                  <c:v>90</c:v>
                </c:pt>
                <c:pt idx="11">
                  <c:v>100</c:v>
                </c:pt>
                <c:pt idx="12">
                  <c:v>110</c:v>
                </c:pt>
                <c:pt idx="13">
                  <c:v>120</c:v>
                </c:pt>
                <c:pt idx="14">
                  <c:v>130</c:v>
                </c:pt>
                <c:pt idx="15">
                  <c:v>150</c:v>
                </c:pt>
                <c:pt idx="16">
                  <c:v>200</c:v>
                </c:pt>
              </c:numCache>
            </c:numRef>
          </c:xVal>
          <c:yVal>
            <c:numRef>
              <c:f>'ANALYTICAL MODEL'!$O$6:$O$22</c:f>
              <c:numCache>
                <c:formatCode>General</c:formatCode>
                <c:ptCount val="17"/>
                <c:pt idx="0">
                  <c:v>0</c:v>
                </c:pt>
                <c:pt idx="1">
                  <c:v>0.58499999999999996</c:v>
                </c:pt>
                <c:pt idx="2">
                  <c:v>1.17</c:v>
                </c:pt>
                <c:pt idx="3">
                  <c:v>2.34</c:v>
                </c:pt>
                <c:pt idx="4">
                  <c:v>3.51</c:v>
                </c:pt>
                <c:pt idx="5">
                  <c:v>4.68</c:v>
                </c:pt>
                <c:pt idx="6">
                  <c:v>5.85</c:v>
                </c:pt>
                <c:pt idx="7">
                  <c:v>6.9029999999999996</c:v>
                </c:pt>
                <c:pt idx="8">
                  <c:v>8.19</c:v>
                </c:pt>
                <c:pt idx="9">
                  <c:v>9.2430000000000003</c:v>
                </c:pt>
                <c:pt idx="10">
                  <c:v>10.53</c:v>
                </c:pt>
                <c:pt idx="11">
                  <c:v>11.7</c:v>
                </c:pt>
                <c:pt idx="12">
                  <c:v>12.87</c:v>
                </c:pt>
                <c:pt idx="13">
                  <c:v>14.04</c:v>
                </c:pt>
                <c:pt idx="14">
                  <c:v>15.209999999999999</c:v>
                </c:pt>
                <c:pt idx="15">
                  <c:v>17.55</c:v>
                </c:pt>
                <c:pt idx="16">
                  <c:v>23.4</c:v>
                </c:pt>
              </c:numCache>
            </c:numRef>
          </c:yVal>
          <c:smooth val="0"/>
        </c:ser>
        <c:ser>
          <c:idx val="9"/>
          <c:order val="6"/>
          <c:tx>
            <c:v>Prediction-Afrp=300mm2</c:v>
          </c:tx>
          <c:marker>
            <c:symbol val="none"/>
          </c:marker>
          <c:xVal>
            <c:numRef>
              <c:f>'ANALYTICAL MODEL'!$I$28:$I$40</c:f>
              <c:numCache>
                <c:formatCode>General</c:formatCode>
                <c:ptCount val="13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70</c:v>
                </c:pt>
                <c:pt idx="9">
                  <c:v>80</c:v>
                </c:pt>
                <c:pt idx="10">
                  <c:v>90</c:v>
                </c:pt>
                <c:pt idx="11">
                  <c:v>100</c:v>
                </c:pt>
                <c:pt idx="12">
                  <c:v>107</c:v>
                </c:pt>
              </c:numCache>
            </c:numRef>
          </c:xVal>
          <c:yVal>
            <c:numRef>
              <c:f>'ANALYTICAL MODEL'!$J$28:$J$40</c:f>
              <c:numCache>
                <c:formatCode>General</c:formatCode>
                <c:ptCount val="13"/>
                <c:pt idx="0">
                  <c:v>0</c:v>
                </c:pt>
                <c:pt idx="1">
                  <c:v>1.42</c:v>
                </c:pt>
                <c:pt idx="2">
                  <c:v>2.85</c:v>
                </c:pt>
                <c:pt idx="3">
                  <c:v>5.7</c:v>
                </c:pt>
                <c:pt idx="4">
                  <c:v>8.5</c:v>
                </c:pt>
                <c:pt idx="5">
                  <c:v>11.3</c:v>
                </c:pt>
                <c:pt idx="6">
                  <c:v>11.7</c:v>
                </c:pt>
                <c:pt idx="7">
                  <c:v>12</c:v>
                </c:pt>
                <c:pt idx="8">
                  <c:v>12.1</c:v>
                </c:pt>
                <c:pt idx="9">
                  <c:v>12.1</c:v>
                </c:pt>
                <c:pt idx="10">
                  <c:v>12.2</c:v>
                </c:pt>
                <c:pt idx="11">
                  <c:v>12.2</c:v>
                </c:pt>
                <c:pt idx="12">
                  <c:v>12.2</c:v>
                </c:pt>
              </c:numCache>
            </c:numRef>
          </c:yVal>
          <c:smooth val="0"/>
        </c:ser>
        <c:ser>
          <c:idx val="6"/>
          <c:order val="7"/>
          <c:tx>
            <c:v>Prediction-rupture</c:v>
          </c:tx>
          <c:marker>
            <c:symbol val="none"/>
          </c:marker>
          <c:xVal>
            <c:numRef>
              <c:f>'ANALYTICAL MODEL'!$D$14:$D$17</c:f>
              <c:numCache>
                <c:formatCode>General</c:formatCode>
                <c:ptCount val="4"/>
                <c:pt idx="0">
                  <c:v>59</c:v>
                </c:pt>
                <c:pt idx="1">
                  <c:v>60</c:v>
                </c:pt>
                <c:pt idx="2">
                  <c:v>70</c:v>
                </c:pt>
                <c:pt idx="3">
                  <c:v>79</c:v>
                </c:pt>
              </c:numCache>
            </c:numRef>
          </c:xVal>
          <c:yVal>
            <c:numRef>
              <c:f>'ANALYTICAL MODEL'!$E$14:$E$17</c:f>
              <c:numCache>
                <c:formatCode>General</c:formatCode>
                <c:ptCount val="4"/>
                <c:pt idx="0">
                  <c:v>12.1</c:v>
                </c:pt>
                <c:pt idx="1">
                  <c:v>12.1</c:v>
                </c:pt>
                <c:pt idx="2">
                  <c:v>12.2</c:v>
                </c:pt>
                <c:pt idx="3">
                  <c:v>12.2</c:v>
                </c:pt>
              </c:numCache>
            </c:numRef>
          </c:yVal>
          <c:smooth val="0"/>
        </c:ser>
        <c:ser>
          <c:idx val="7"/>
          <c:order val="8"/>
          <c:tx>
            <c:v>Prediction-rupture</c:v>
          </c:tx>
          <c:marker>
            <c:symbol val="none"/>
          </c:marker>
          <c:xVal>
            <c:numRef>
              <c:f>'ANALYTICAL MODEL'!$D$14:$D$17</c:f>
              <c:numCache>
                <c:formatCode>General</c:formatCode>
                <c:ptCount val="4"/>
                <c:pt idx="0">
                  <c:v>59</c:v>
                </c:pt>
                <c:pt idx="1">
                  <c:v>60</c:v>
                </c:pt>
                <c:pt idx="2">
                  <c:v>70</c:v>
                </c:pt>
                <c:pt idx="3">
                  <c:v>79</c:v>
                </c:pt>
              </c:numCache>
            </c:numRef>
          </c:xVal>
          <c:yVal>
            <c:numRef>
              <c:f>'ANALYTICAL MODEL'!$F$14:$F$17</c:f>
              <c:numCache>
                <c:formatCode>General</c:formatCode>
                <c:ptCount val="4"/>
                <c:pt idx="0">
                  <c:v>34</c:v>
                </c:pt>
                <c:pt idx="1">
                  <c:v>35</c:v>
                </c:pt>
                <c:pt idx="2">
                  <c:v>45</c:v>
                </c:pt>
                <c:pt idx="3">
                  <c:v>53.8</c:v>
                </c:pt>
              </c:numCache>
            </c:numRef>
          </c:yVal>
          <c:smooth val="0"/>
        </c:ser>
        <c:ser>
          <c:idx val="8"/>
          <c:order val="9"/>
          <c:tx>
            <c:v>Prediction-Afrp=35mm2</c:v>
          </c:tx>
          <c:marker>
            <c:symbol val="none"/>
          </c:marker>
          <c:xVal>
            <c:numRef>
              <c:f>'ANALYTICAL MODEL'!$D$28:$D$38</c:f>
              <c:numCache>
                <c:formatCode>General</c:formatCode>
                <c:ptCount val="1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20</c:v>
                </c:pt>
                <c:pt idx="4">
                  <c:v>30</c:v>
                </c:pt>
                <c:pt idx="5">
                  <c:v>40</c:v>
                </c:pt>
                <c:pt idx="6">
                  <c:v>50</c:v>
                </c:pt>
                <c:pt idx="7">
                  <c:v>55</c:v>
                </c:pt>
                <c:pt idx="8">
                  <c:v>60</c:v>
                </c:pt>
                <c:pt idx="9">
                  <c:v>65</c:v>
                </c:pt>
                <c:pt idx="10">
                  <c:v>68</c:v>
                </c:pt>
              </c:numCache>
            </c:numRef>
          </c:xVal>
          <c:yVal>
            <c:numRef>
              <c:f>'ANALYTICAL MODEL'!$E$28:$E$38</c:f>
              <c:numCache>
                <c:formatCode>General</c:formatCode>
                <c:ptCount val="11"/>
                <c:pt idx="0">
                  <c:v>0</c:v>
                </c:pt>
                <c:pt idx="1">
                  <c:v>1.66</c:v>
                </c:pt>
                <c:pt idx="2">
                  <c:v>3.3</c:v>
                </c:pt>
                <c:pt idx="3">
                  <c:v>6.6</c:v>
                </c:pt>
                <c:pt idx="4">
                  <c:v>10</c:v>
                </c:pt>
                <c:pt idx="5">
                  <c:v>11.1</c:v>
                </c:pt>
                <c:pt idx="6">
                  <c:v>12.1</c:v>
                </c:pt>
                <c:pt idx="7">
                  <c:v>12.1</c:v>
                </c:pt>
                <c:pt idx="8">
                  <c:v>12.1</c:v>
                </c:pt>
                <c:pt idx="9">
                  <c:v>12.2</c:v>
                </c:pt>
                <c:pt idx="10">
                  <c:v>12.2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8832384"/>
        <c:axId val="208838656"/>
      </c:scatterChart>
      <c:valAx>
        <c:axId val="208832384"/>
        <c:scaling>
          <c:orientation val="minMax"/>
          <c:max val="120"/>
          <c:min val="0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200">
                    <a:latin typeface="Arial Black" panose="020B0A04020102020204" pitchFamily="34" charset="0"/>
                  </a:defRPr>
                </a:pPr>
                <a:r>
                  <a:rPr lang="en-US">
                    <a:latin typeface="Arial Black" panose="020B0A04020102020204" pitchFamily="34" charset="0"/>
                  </a:rPr>
                  <a:t>CURVATURE</a:t>
                </a:r>
              </a:p>
            </c:rich>
          </c:tx>
          <c:layout>
            <c:manualLayout>
              <c:xMode val="edge"/>
              <c:yMode val="edge"/>
              <c:x val="0.43175225693146685"/>
              <c:y val="0.96199918937389484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08838656"/>
        <c:crosses val="autoZero"/>
        <c:crossBetween val="midCat"/>
        <c:majorUnit val="10"/>
        <c:minorUnit val="1"/>
      </c:valAx>
      <c:valAx>
        <c:axId val="208838656"/>
        <c:scaling>
          <c:orientation val="minMax"/>
          <c:max val="60"/>
          <c:min val="0"/>
        </c:scaling>
        <c:delete val="0"/>
        <c:axPos val="l"/>
        <c:majorGridlines>
          <c:spPr>
            <a:ln w="9525">
              <a:solidFill>
                <a:schemeClr val="tx1"/>
              </a:solidFill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200">
                    <a:latin typeface="Arial Black" panose="020B0A04020102020204" pitchFamily="34" charset="0"/>
                  </a:defRPr>
                </a:pPr>
                <a:r>
                  <a:rPr lang="en-US">
                    <a:latin typeface="Arial Black" panose="020B0A04020102020204" pitchFamily="34" charset="0"/>
                  </a:rPr>
                  <a:t>MOMENT</a:t>
                </a:r>
              </a:p>
            </c:rich>
          </c:tx>
          <c:layout>
            <c:manualLayout>
              <c:xMode val="edge"/>
              <c:yMode val="edge"/>
              <c:x val="9.5479778907926124E-3"/>
              <c:y val="0.40489459066504541"/>
            </c:manualLayout>
          </c:layout>
          <c:overlay val="0"/>
          <c:spPr>
            <a:ln>
              <a:solidFill>
                <a:sysClr val="windowText" lastClr="000000"/>
              </a:solidFill>
            </a:ln>
          </c:spPr>
        </c:title>
        <c:numFmt formatCode="General" sourceLinked="1"/>
        <c:majorTickMark val="none"/>
        <c:minorTickMark val="none"/>
        <c:tickLblPos val="nextTo"/>
        <c:spPr>
          <a:ln>
            <a:solidFill>
              <a:sysClr val="windowText" lastClr="000000"/>
            </a:solidFill>
          </a:ln>
        </c:spPr>
        <c:txPr>
          <a:bodyPr/>
          <a:lstStyle/>
          <a:p>
            <a:pPr>
              <a:defRPr b="1"/>
            </a:pPr>
            <a:endParaRPr lang="en-US"/>
          </a:p>
        </c:txPr>
        <c:crossAx val="208832384"/>
        <c:crosses val="autoZero"/>
        <c:crossBetween val="midCat"/>
        <c:majorUnit val="5"/>
        <c:minorUnit val="1"/>
      </c:valAx>
      <c:spPr>
        <a:ln w="19050">
          <a:solidFill>
            <a:sysClr val="windowText" lastClr="000000"/>
          </a:solidFill>
          <a:prstDash val="solid"/>
        </a:ln>
      </c:spPr>
    </c:plotArea>
    <c:plotVisOnly val="1"/>
    <c:dispBlanksAs val="gap"/>
    <c:showDLblsOverMax val="0"/>
  </c:chart>
  <c:userShapes r:id="rId2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0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7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0.87611</cdr:x>
      <cdr:y>0.23249</cdr:y>
    </cdr:from>
    <cdr:to>
      <cdr:x>0.87645</cdr:x>
      <cdr:y>0.71281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 flipV="1">
          <a:off x="8151813" y="1412875"/>
          <a:ext cx="3187" cy="2918920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rgbClr val="C0000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0.79344</cdr:x>
      <cdr:y>0.52387</cdr:y>
    </cdr:from>
    <cdr:to>
      <cdr:x>0.87909</cdr:x>
      <cdr:y>0.5886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7382630" y="3183597"/>
          <a:ext cx="796938" cy="3933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600" b="1" i="0">
              <a:solidFill>
                <a:srgbClr val="C00000"/>
              </a:solidFill>
              <a:latin typeface="Arial Black" panose="020B0A04020102020204" pitchFamily="34" charset="0"/>
              <a:cs typeface="Arial" panose="020B0604020202020204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0.65027</cdr:x>
      <cdr:y>0.30298</cdr:y>
    </cdr:from>
    <cdr:to>
      <cdr:x>1</cdr:x>
      <cdr:y>0.36245</cdr:y>
    </cdr:to>
    <cdr:sp macro="" textlink="">
      <cdr:nvSpPr>
        <cdr:cNvPr id="2" name="TextBox 1"/>
        <cdr:cNvSpPr txBox="1"/>
      </cdr:nvSpPr>
      <cdr:spPr>
        <a:xfrm xmlns:a="http://schemas.openxmlformats.org/drawingml/2006/main" rot="20470399">
          <a:off x="6079228" y="1841230"/>
          <a:ext cx="3254093" cy="3614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 b="1" i="0">
              <a:solidFill>
                <a:sysClr val="windowText" lastClr="000000"/>
              </a:solidFill>
              <a:latin typeface="Arial Black" panose="020B0A04020102020204" pitchFamily="34" charset="0"/>
            </a:rPr>
            <a:t>elastic bending moment</a:t>
          </a:r>
          <a:r>
            <a:rPr lang="en-GB" sz="1100" b="1" i="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 distribution</a:t>
          </a:r>
          <a:endParaRPr lang="en-GB" sz="1100" b="1" i="0">
            <a:solidFill>
              <a:sysClr val="windowText" lastClr="000000"/>
            </a:solidFill>
            <a:latin typeface="Arial Black" panose="020B0A04020102020204" pitchFamily="34" charset="0"/>
          </a:endParaRPr>
        </a:p>
      </cdr:txBody>
    </cdr:sp>
  </cdr:relSizeAnchor>
  <cdr:relSizeAnchor xmlns:cdr="http://schemas.openxmlformats.org/drawingml/2006/chartDrawing">
    <cdr:from>
      <cdr:x>0.77489</cdr:x>
      <cdr:y>0.76975</cdr:y>
    </cdr:from>
    <cdr:to>
      <cdr:x>0.8731</cdr:x>
      <cdr:y>0.828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210041" y="4677858"/>
          <a:ext cx="913804" cy="3539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latin typeface="Arial Black" panose="020B0A04020102020204" pitchFamily="34" charset="0"/>
            </a:rPr>
            <a:t>Sagging </a:t>
          </a:r>
        </a:p>
      </cdr:txBody>
    </cdr:sp>
  </cdr:relSizeAnchor>
  <cdr:relSizeAnchor xmlns:cdr="http://schemas.openxmlformats.org/drawingml/2006/chartDrawing">
    <cdr:from>
      <cdr:x>0.72801</cdr:x>
      <cdr:y>0.40428</cdr:y>
    </cdr:from>
    <cdr:to>
      <cdr:x>0.82622</cdr:x>
      <cdr:y>0.46253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6781426" y="2459010"/>
          <a:ext cx="914827" cy="3543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</a:rPr>
            <a:t>Hogging </a:t>
          </a:r>
        </a:p>
      </cdr:txBody>
    </cdr:sp>
  </cdr:relSizeAnchor>
  <cdr:relSizeAnchor xmlns:cdr="http://schemas.openxmlformats.org/drawingml/2006/chartDrawing">
    <cdr:from>
      <cdr:x>0.65938</cdr:x>
      <cdr:y>0.41143</cdr:y>
    </cdr:from>
    <cdr:to>
      <cdr:x>0.65943</cdr:x>
      <cdr:y>0.71442</cdr:y>
    </cdr:to>
    <cdr:cxnSp macro="">
      <cdr:nvCxnSpPr>
        <cdr:cNvPr id="10" name="Straight Arrow Connector 9"/>
        <cdr:cNvCxnSpPr/>
      </cdr:nvCxnSpPr>
      <cdr:spPr>
        <a:xfrm xmlns:a="http://schemas.openxmlformats.org/drawingml/2006/main" flipV="1">
          <a:off x="6135254" y="2500313"/>
          <a:ext cx="434" cy="1841316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rgbClr val="C0000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0.58384</cdr:x>
      <cdr:y>0.47282</cdr:y>
    </cdr:from>
    <cdr:to>
      <cdr:x>0.58521</cdr:x>
      <cdr:y>0.71495</cdr:y>
    </cdr:to>
    <cdr:cxnSp macro="">
      <cdr:nvCxnSpPr>
        <cdr:cNvPr id="12" name="Straight Arrow Connector 11"/>
        <cdr:cNvCxnSpPr/>
      </cdr:nvCxnSpPr>
      <cdr:spPr>
        <a:xfrm xmlns:a="http://schemas.openxmlformats.org/drawingml/2006/main" flipV="1">
          <a:off x="5432425" y="2873375"/>
          <a:ext cx="12700" cy="1471429"/>
        </a:xfrm>
        <a:prstGeom xmlns:a="http://schemas.openxmlformats.org/drawingml/2006/main" prst="straightConnector1">
          <a:avLst/>
        </a:prstGeom>
        <a:ln xmlns:a="http://schemas.openxmlformats.org/drawingml/2006/main" w="31750">
          <a:solidFill>
            <a:srgbClr val="C0000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4438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0.06462</cdr:x>
      <cdr:y>0.02292</cdr:y>
    </cdr:from>
    <cdr:to>
      <cdr:x>0.8818</cdr:x>
      <cdr:y>0.9035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600808" y="139212"/>
          <a:ext cx="7598019" cy="5348655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206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0.06383</cdr:x>
      <cdr:y>0.1544</cdr:y>
    </cdr:from>
    <cdr:to>
      <cdr:x>0.84949</cdr:x>
      <cdr:y>0.9035</cdr:y>
    </cdr:to>
    <cdr:cxnSp macro="">
      <cdr:nvCxnSpPr>
        <cdr:cNvPr id="7" name="Straight Connector 6"/>
        <cdr:cNvCxnSpPr/>
      </cdr:nvCxnSpPr>
      <cdr:spPr>
        <a:xfrm xmlns:a="http://schemas.openxmlformats.org/drawingml/2006/main" flipV="1">
          <a:off x="593481" y="937846"/>
          <a:ext cx="7304942" cy="4550019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FF0000"/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0.79196</cdr:x>
      <cdr:y>0.20627</cdr:y>
    </cdr:from>
    <cdr:to>
      <cdr:x>0.79196</cdr:x>
      <cdr:y>0.39928</cdr:y>
    </cdr:to>
    <cdr:cxnSp macro="">
      <cdr:nvCxnSpPr>
        <cdr:cNvPr id="9" name="Straight Arrow Connector 8"/>
        <cdr:cNvCxnSpPr/>
      </cdr:nvCxnSpPr>
      <cdr:spPr>
        <a:xfrm xmlns:a="http://schemas.openxmlformats.org/drawingml/2006/main" flipV="1">
          <a:off x="7363558" y="1252904"/>
          <a:ext cx="0" cy="1172308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chemeClr val="accent6">
              <a:lumMod val="50000"/>
            </a:schemeClr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0.87392</cdr:x>
      <cdr:y>0.03016</cdr:y>
    </cdr:from>
    <cdr:to>
      <cdr:x>0.87549</cdr:x>
      <cdr:y>0.40531</cdr:y>
    </cdr:to>
    <cdr:cxnSp macro="">
      <cdr:nvCxnSpPr>
        <cdr:cNvPr id="11" name="Straight Arrow Connector 10"/>
        <cdr:cNvCxnSpPr/>
      </cdr:nvCxnSpPr>
      <cdr:spPr>
        <a:xfrm xmlns:a="http://schemas.openxmlformats.org/drawingml/2006/main" flipV="1">
          <a:off x="8125558" y="183173"/>
          <a:ext cx="14654" cy="2278673"/>
        </a:xfrm>
        <a:prstGeom xmlns:a="http://schemas.openxmlformats.org/drawingml/2006/main" prst="straightConnector1">
          <a:avLst/>
        </a:prstGeom>
        <a:ln xmlns:a="http://schemas.openxmlformats.org/drawingml/2006/main" w="22225">
          <a:solidFill>
            <a:srgbClr val="002060"/>
          </a:solidFill>
          <a:headEnd type="arrow"/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0.87434</cdr:x>
      <cdr:y>0.20499</cdr:y>
    </cdr:from>
    <cdr:to>
      <cdr:x>0.93452</cdr:x>
      <cdr:y>0.26785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8129512" y="1245088"/>
          <a:ext cx="559544" cy="38181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 b="1">
              <a:solidFill>
                <a:srgbClr val="002060"/>
              </a:solidFill>
            </a:rPr>
            <a:t>42 %</a:t>
          </a:r>
        </a:p>
      </cdr:txBody>
    </cdr:sp>
  </cdr:relSizeAnchor>
  <cdr:relSizeAnchor xmlns:cdr="http://schemas.openxmlformats.org/drawingml/2006/chartDrawing">
    <cdr:from>
      <cdr:x>0.73438</cdr:x>
      <cdr:y>0.25695</cdr:y>
    </cdr:from>
    <cdr:to>
      <cdr:x>0.79455</cdr:x>
      <cdr:y>0.31982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6828185" y="1558850"/>
          <a:ext cx="559452" cy="38141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800" b="1">
              <a:solidFill>
                <a:schemeClr val="accent6">
                  <a:lumMod val="50000"/>
                </a:schemeClr>
              </a:solidFill>
            </a:rPr>
            <a:t>30 %</a:t>
          </a:r>
        </a:p>
      </cdr:txBody>
    </cdr:sp>
  </cdr:relSizeAnchor>
  <cdr:relSizeAnchor xmlns:cdr="http://schemas.openxmlformats.org/drawingml/2006/chartDrawing">
    <cdr:from>
      <cdr:x>0.86288</cdr:x>
      <cdr:y>0.27415</cdr:y>
    </cdr:from>
    <cdr:to>
      <cdr:x>0.9866</cdr:x>
      <cdr:y>0.38043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022981" y="1663211"/>
          <a:ext cx="1150327" cy="6447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400" b="1">
              <a:solidFill>
                <a:srgbClr val="002060"/>
              </a:solidFill>
              <a:latin typeface="+mj-lt"/>
            </a:rPr>
            <a:t>plate debonding</a:t>
          </a:r>
        </a:p>
      </cdr:txBody>
    </cdr:sp>
  </cdr:relSizeAnchor>
  <cdr:relSizeAnchor xmlns:cdr="http://schemas.openxmlformats.org/drawingml/2006/chartDrawing">
    <cdr:from>
      <cdr:x>0.68001</cdr:x>
      <cdr:y>0.29823</cdr:y>
    </cdr:from>
    <cdr:to>
      <cdr:x>0.80373</cdr:x>
      <cdr:y>0.40451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6322646" y="1809261"/>
          <a:ext cx="1150327" cy="6447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400" b="1">
              <a:solidFill>
                <a:schemeClr val="accent6">
                  <a:lumMod val="50000"/>
                </a:schemeClr>
              </a:solidFill>
              <a:latin typeface="+mj-lt"/>
            </a:rPr>
            <a:t>concrete crushing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0.59263</cdr:x>
      <cdr:y>0.02983</cdr:y>
    </cdr:from>
    <cdr:to>
      <cdr:x>0.83517</cdr:x>
      <cdr:y>0.11121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514184" y="181307"/>
          <a:ext cx="2256734" cy="4945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600">
              <a:solidFill>
                <a:srgbClr val="C00000"/>
              </a:solidFill>
              <a:latin typeface="Arial Black" panose="020B0A04020102020204" pitchFamily="34" charset="0"/>
            </a:rPr>
            <a:t>Beam</a:t>
          </a:r>
          <a:r>
            <a:rPr lang="en-GB" sz="1600" baseline="0">
              <a:solidFill>
                <a:srgbClr val="C00000"/>
              </a:solidFill>
              <a:latin typeface="Arial Black" panose="020B0A04020102020204" pitchFamily="34" charset="0"/>
            </a:rPr>
            <a:t> I2 - Hogging</a:t>
          </a:r>
          <a:endParaRPr lang="en-GB" sz="1600">
            <a:solidFill>
              <a:srgbClr val="C00000"/>
            </a:solidFill>
            <a:latin typeface="Arial Black" panose="020B0A04020102020204" pitchFamily="34" charset="0"/>
          </a:endParaRPr>
        </a:p>
      </cdr:txBody>
    </cdr:sp>
  </cdr:relSizeAnchor>
  <cdr:relSizeAnchor xmlns:cdr="http://schemas.openxmlformats.org/drawingml/2006/chartDrawing">
    <cdr:from>
      <cdr:x>0.27478</cdr:x>
      <cdr:y>0.09001</cdr:y>
    </cdr:from>
    <cdr:to>
      <cdr:x>0.51007</cdr:x>
      <cdr:y>0.17509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57500" y="547500"/>
          <a:ext cx="2190000" cy="517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05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</a:rPr>
            <a:t>CFRP RUPTURE &amp;</a:t>
          </a:r>
        </a:p>
        <a:p xmlns:a="http://schemas.openxmlformats.org/drawingml/2006/main">
          <a:r>
            <a:rPr lang="en-GB" sz="105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</a:rPr>
            <a:t>CONCRETE CRUSHING</a:t>
          </a:r>
        </a:p>
      </cdr:txBody>
    </cdr:sp>
  </cdr:relSizeAnchor>
  <cdr:relSizeAnchor xmlns:cdr="http://schemas.openxmlformats.org/drawingml/2006/chartDrawing">
    <cdr:from>
      <cdr:x>0.11746</cdr:x>
      <cdr:y>0.45348</cdr:y>
    </cdr:from>
    <cdr:to>
      <cdr:x>0.28928</cdr:x>
      <cdr:y>0.50678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093300" y="2758300"/>
          <a:ext cx="1599200" cy="324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050">
              <a:solidFill>
                <a:sysClr val="windowText" lastClr="000000"/>
              </a:solidFill>
              <a:latin typeface="Arial Black" panose="020B0A04020102020204" pitchFamily="34" charset="0"/>
            </a:rPr>
            <a:t>CFRP DEBONDING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2539"/>
  <sheetViews>
    <sheetView tabSelected="1" workbookViewId="0">
      <selection activeCell="E3" sqref="E3"/>
    </sheetView>
  </sheetViews>
  <sheetFormatPr defaultRowHeight="15" x14ac:dyDescent="0.25"/>
  <sheetData>
    <row r="2" spans="1:31" x14ac:dyDescent="0.25">
      <c r="A2" t="s">
        <v>0</v>
      </c>
    </row>
    <row r="3" spans="1:31" x14ac:dyDescent="0.25">
      <c r="A3" t="s">
        <v>1</v>
      </c>
    </row>
    <row r="5" spans="1:31" x14ac:dyDescent="0.2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7</v>
      </c>
      <c r="G5" s="1" t="s">
        <v>8</v>
      </c>
      <c r="H5" s="1" t="s">
        <v>9</v>
      </c>
      <c r="I5" s="1" t="s">
        <v>10</v>
      </c>
      <c r="J5" s="1" t="s">
        <v>11</v>
      </c>
      <c r="K5" s="1" t="s">
        <v>12</v>
      </c>
      <c r="L5" s="1" t="s">
        <v>13</v>
      </c>
      <c r="M5" s="1" t="s">
        <v>14</v>
      </c>
      <c r="N5" s="1" t="s">
        <v>15</v>
      </c>
      <c r="O5" s="1" t="s">
        <v>16</v>
      </c>
      <c r="P5" s="1" t="s">
        <v>17</v>
      </c>
      <c r="Q5" s="1" t="s">
        <v>18</v>
      </c>
      <c r="R5" s="1" t="s">
        <v>19</v>
      </c>
      <c r="S5" s="1" t="s">
        <v>20</v>
      </c>
      <c r="T5" s="1" t="s">
        <v>21</v>
      </c>
      <c r="U5" s="1" t="s">
        <v>22</v>
      </c>
      <c r="V5" s="1" t="s">
        <v>23</v>
      </c>
      <c r="W5" s="1" t="s">
        <v>24</v>
      </c>
      <c r="X5" s="1" t="s">
        <v>25</v>
      </c>
      <c r="Y5" s="1" t="s">
        <v>26</v>
      </c>
      <c r="Z5" s="1" t="s">
        <v>27</v>
      </c>
      <c r="AA5" s="1" t="s">
        <v>28</v>
      </c>
      <c r="AB5" s="1" t="s">
        <v>29</v>
      </c>
      <c r="AC5" s="1" t="s">
        <v>30</v>
      </c>
      <c r="AD5" s="1" t="s">
        <v>31</v>
      </c>
      <c r="AE5" s="1" t="s">
        <v>32</v>
      </c>
    </row>
    <row r="6" spans="1:31" x14ac:dyDescent="0.25">
      <c r="A6" s="1">
        <v>1</v>
      </c>
      <c r="B6" s="1">
        <v>1</v>
      </c>
      <c r="C6" s="1"/>
      <c r="D6" s="1"/>
      <c r="E6" s="1"/>
      <c r="F6" s="1">
        <v>37.566000000000003</v>
      </c>
      <c r="G6" s="1">
        <v>5.6660000000000004</v>
      </c>
      <c r="H6" s="1">
        <v>19.068000000000001</v>
      </c>
      <c r="I6" s="1">
        <v>4.758</v>
      </c>
      <c r="J6" s="1">
        <v>0</v>
      </c>
      <c r="K6" s="1"/>
      <c r="L6" s="1">
        <v>-5.2430000000000003</v>
      </c>
      <c r="M6" s="1">
        <v>0</v>
      </c>
      <c r="N6" s="1">
        <v>1.909</v>
      </c>
      <c r="O6" s="1">
        <v>-5.0000000000000001E-3</v>
      </c>
      <c r="P6" s="1">
        <v>-5.0000000000000001E-3</v>
      </c>
      <c r="Q6" s="1">
        <v>5.0000000000000001E-3</v>
      </c>
      <c r="R6" s="1">
        <v>3.9E-2</v>
      </c>
      <c r="S6" s="1">
        <v>5.0000000000000001E-3</v>
      </c>
      <c r="T6" s="1">
        <v>5.0000000000000001E-3</v>
      </c>
      <c r="U6" s="1">
        <v>7.0000000000000001E-3</v>
      </c>
      <c r="V6" s="1">
        <v>1.0999999999999999E-2</v>
      </c>
      <c r="W6" s="1">
        <v>1233.4839999999999</v>
      </c>
      <c r="X6" s="1">
        <v>15.49</v>
      </c>
      <c r="Y6" s="1">
        <v>2.3490000000000002</v>
      </c>
      <c r="Z6" s="1">
        <v>5.1559999999999997</v>
      </c>
      <c r="AA6" s="1">
        <v>21.577999999999999</v>
      </c>
      <c r="AB6" s="1">
        <v>0.30499999999999999</v>
      </c>
      <c r="AC6" s="1">
        <v>0</v>
      </c>
      <c r="AD6" s="1">
        <v>0.61</v>
      </c>
      <c r="AE6" s="1">
        <v>0</v>
      </c>
    </row>
    <row r="7" spans="1:31" x14ac:dyDescent="0.25">
      <c r="A7" s="1">
        <v>2</v>
      </c>
      <c r="B7" s="1">
        <v>2</v>
      </c>
      <c r="C7" s="1"/>
      <c r="D7" s="1"/>
      <c r="E7" s="1"/>
      <c r="F7" s="1">
        <v>37.097000000000001</v>
      </c>
      <c r="G7" s="1">
        <v>6.61</v>
      </c>
      <c r="H7" s="1">
        <v>18.114000000000001</v>
      </c>
      <c r="I7" s="1">
        <v>4.758</v>
      </c>
      <c r="J7" s="1">
        <v>0</v>
      </c>
      <c r="K7" s="1"/>
      <c r="L7" s="1">
        <v>-5.72</v>
      </c>
      <c r="M7" s="1">
        <v>0</v>
      </c>
      <c r="N7" s="1">
        <v>0</v>
      </c>
      <c r="O7" s="1">
        <v>0.01</v>
      </c>
      <c r="P7" s="1">
        <v>5.0000000000000001E-3</v>
      </c>
      <c r="Q7" s="1">
        <v>-5.0000000000000001E-3</v>
      </c>
      <c r="R7" s="1">
        <v>4.9000000000000002E-2</v>
      </c>
      <c r="S7" s="1">
        <v>5.0000000000000001E-3</v>
      </c>
      <c r="T7" s="1">
        <v>0</v>
      </c>
      <c r="U7" s="1">
        <v>0.01</v>
      </c>
      <c r="V7" s="1">
        <v>4.0000000000000001E-3</v>
      </c>
      <c r="W7" s="1">
        <v>1234.8789999999999</v>
      </c>
      <c r="X7" s="1">
        <v>16.428999999999998</v>
      </c>
      <c r="Y7" s="1">
        <v>1.88</v>
      </c>
      <c r="Z7" s="1">
        <v>4.6870000000000003</v>
      </c>
      <c r="AA7" s="1">
        <v>21.109000000000002</v>
      </c>
      <c r="AB7" s="1">
        <v>0</v>
      </c>
      <c r="AC7" s="1">
        <v>0.30499999999999999</v>
      </c>
      <c r="AD7" s="1">
        <v>0</v>
      </c>
      <c r="AE7" s="1">
        <v>0.30499999999999999</v>
      </c>
    </row>
    <row r="8" spans="1:31" x14ac:dyDescent="0.25">
      <c r="A8" s="1">
        <v>3</v>
      </c>
      <c r="B8" s="1">
        <v>3</v>
      </c>
      <c r="C8" s="1"/>
      <c r="D8" s="1"/>
      <c r="E8" s="1"/>
      <c r="F8" s="1">
        <v>37.097000000000001</v>
      </c>
      <c r="G8" s="1">
        <v>5.1929999999999996</v>
      </c>
      <c r="H8" s="1">
        <v>15.254</v>
      </c>
      <c r="I8" s="1">
        <v>4.2830000000000004</v>
      </c>
      <c r="J8" s="1">
        <v>0</v>
      </c>
      <c r="K8" s="1"/>
      <c r="L8" s="1">
        <v>-5.72</v>
      </c>
      <c r="M8" s="1">
        <v>0.95099999999999996</v>
      </c>
      <c r="N8" s="1">
        <v>0</v>
      </c>
      <c r="O8" s="1">
        <v>0</v>
      </c>
      <c r="P8" s="1">
        <v>8.9999999999999993E-3</v>
      </c>
      <c r="Q8" s="1">
        <v>5.0000000000000001E-3</v>
      </c>
      <c r="R8" s="1">
        <v>3.9E-2</v>
      </c>
      <c r="S8" s="1">
        <v>0</v>
      </c>
      <c r="T8" s="1">
        <v>0</v>
      </c>
      <c r="U8" s="1">
        <v>7.0000000000000001E-3</v>
      </c>
      <c r="V8" s="1">
        <v>0</v>
      </c>
      <c r="W8" s="1">
        <v>1239.5309999999999</v>
      </c>
      <c r="X8" s="1">
        <v>16.428999999999998</v>
      </c>
      <c r="Y8" s="1">
        <v>1.41</v>
      </c>
      <c r="Z8" s="1">
        <v>5.625</v>
      </c>
      <c r="AA8" s="1">
        <v>21.109000000000002</v>
      </c>
      <c r="AB8" s="1">
        <v>0.30499999999999999</v>
      </c>
      <c r="AC8" s="1">
        <v>0</v>
      </c>
      <c r="AD8" s="1">
        <v>0.30499999999999999</v>
      </c>
      <c r="AE8" s="1">
        <v>0</v>
      </c>
    </row>
    <row r="9" spans="1:31" x14ac:dyDescent="0.25">
      <c r="A9" s="1">
        <v>4</v>
      </c>
      <c r="B9" s="1">
        <v>4</v>
      </c>
      <c r="C9" s="1"/>
      <c r="D9" s="1"/>
      <c r="E9" s="1"/>
      <c r="F9" s="1">
        <v>38.506</v>
      </c>
      <c r="G9" s="1">
        <v>6.61</v>
      </c>
      <c r="H9" s="1">
        <v>12.871</v>
      </c>
      <c r="I9" s="1">
        <v>4.758</v>
      </c>
      <c r="J9" s="1">
        <v>0</v>
      </c>
      <c r="K9" s="1"/>
      <c r="L9" s="1">
        <v>-5.2430000000000003</v>
      </c>
      <c r="M9" s="1">
        <v>0.47599999999999998</v>
      </c>
      <c r="N9" s="1">
        <v>-0.47699999999999998</v>
      </c>
      <c r="O9" s="1">
        <v>0</v>
      </c>
      <c r="P9" s="1">
        <v>5.0000000000000001E-3</v>
      </c>
      <c r="Q9" s="1">
        <v>0</v>
      </c>
      <c r="R9" s="1">
        <v>4.3999999999999997E-2</v>
      </c>
      <c r="S9" s="1">
        <v>5.0000000000000001E-3</v>
      </c>
      <c r="T9" s="1">
        <v>5.0000000000000001E-3</v>
      </c>
      <c r="U9" s="1">
        <v>7.0000000000000001E-3</v>
      </c>
      <c r="V9" s="1">
        <v>4.0000000000000001E-3</v>
      </c>
      <c r="W9" s="1">
        <v>1240.9259999999999</v>
      </c>
      <c r="X9" s="1">
        <v>16.428999999999998</v>
      </c>
      <c r="Y9" s="1">
        <v>1.88</v>
      </c>
      <c r="Z9" s="1">
        <v>5.625</v>
      </c>
      <c r="AA9" s="1">
        <v>21.109000000000002</v>
      </c>
      <c r="AB9" s="1">
        <v>-0.61</v>
      </c>
      <c r="AC9" s="1">
        <v>-0.30499999999999999</v>
      </c>
      <c r="AD9" s="1">
        <v>0.30499999999999999</v>
      </c>
      <c r="AE9" s="1">
        <v>0</v>
      </c>
    </row>
    <row r="10" spans="1:31" x14ac:dyDescent="0.25">
      <c r="A10" s="1">
        <v>5</v>
      </c>
      <c r="B10" s="1">
        <v>5</v>
      </c>
      <c r="C10" s="1"/>
      <c r="D10" s="1"/>
      <c r="E10" s="1"/>
      <c r="F10" s="1">
        <v>37.566000000000003</v>
      </c>
      <c r="G10" s="1">
        <v>6.1379999999999999</v>
      </c>
      <c r="H10" s="1">
        <v>12.871</v>
      </c>
      <c r="I10" s="1">
        <v>4.758</v>
      </c>
      <c r="J10" s="1">
        <v>0.47499999999999998</v>
      </c>
      <c r="K10" s="1"/>
      <c r="L10" s="1">
        <v>-4.766</v>
      </c>
      <c r="M10" s="1">
        <v>0</v>
      </c>
      <c r="N10" s="1">
        <v>0</v>
      </c>
      <c r="O10" s="1">
        <v>0</v>
      </c>
      <c r="P10" s="1">
        <v>5.0000000000000001E-3</v>
      </c>
      <c r="Q10" s="1">
        <v>0.01</v>
      </c>
      <c r="R10" s="1">
        <v>3.4000000000000002E-2</v>
      </c>
      <c r="S10" s="1">
        <v>0</v>
      </c>
      <c r="T10" s="1">
        <v>1.0999999999999999E-2</v>
      </c>
      <c r="U10" s="1">
        <v>0.01</v>
      </c>
      <c r="V10" s="1">
        <v>0</v>
      </c>
      <c r="W10" s="1">
        <v>1245.1130000000001</v>
      </c>
      <c r="X10" s="1">
        <v>15.96</v>
      </c>
      <c r="Y10" s="1">
        <v>2.3490000000000002</v>
      </c>
      <c r="Z10" s="1">
        <v>5.1559999999999997</v>
      </c>
      <c r="AA10" s="1">
        <v>21.577999999999999</v>
      </c>
      <c r="AB10" s="1">
        <v>0.30499999999999999</v>
      </c>
      <c r="AC10" s="1">
        <v>0</v>
      </c>
      <c r="AD10" s="1">
        <v>0.30499999999999999</v>
      </c>
      <c r="AE10" s="1">
        <v>0</v>
      </c>
    </row>
    <row r="11" spans="1:31" x14ac:dyDescent="0.25">
      <c r="A11" s="1">
        <v>6</v>
      </c>
      <c r="B11" s="1">
        <v>6</v>
      </c>
      <c r="C11" s="1"/>
      <c r="D11" s="1"/>
      <c r="E11" s="1"/>
      <c r="F11" s="1">
        <v>38.506</v>
      </c>
      <c r="G11" s="1">
        <v>6.61</v>
      </c>
      <c r="H11" s="1">
        <v>11.441000000000001</v>
      </c>
      <c r="I11" s="1">
        <v>4.2830000000000004</v>
      </c>
      <c r="J11" s="1">
        <v>-0.47499999999999998</v>
      </c>
      <c r="K11" s="1"/>
      <c r="L11" s="1">
        <v>-5.2430000000000003</v>
      </c>
      <c r="M11" s="1">
        <v>0</v>
      </c>
      <c r="N11" s="1">
        <v>-0.47699999999999998</v>
      </c>
      <c r="O11" s="1">
        <v>5.0000000000000001E-3</v>
      </c>
      <c r="P11" s="1">
        <v>8.9999999999999993E-3</v>
      </c>
      <c r="Q11" s="1">
        <v>0.01</v>
      </c>
      <c r="R11" s="1">
        <v>3.9E-2</v>
      </c>
      <c r="S11" s="1">
        <v>0</v>
      </c>
      <c r="T11" s="1">
        <v>-5.0000000000000001E-3</v>
      </c>
      <c r="U11" s="1">
        <v>7.0000000000000001E-3</v>
      </c>
      <c r="V11" s="1">
        <v>4.0000000000000001E-3</v>
      </c>
      <c r="W11" s="1">
        <v>1248.8340000000001</v>
      </c>
      <c r="X11" s="1">
        <v>12.205</v>
      </c>
      <c r="Y11" s="1">
        <v>1.88</v>
      </c>
      <c r="Z11" s="1">
        <v>5.1559999999999997</v>
      </c>
      <c r="AA11" s="1">
        <v>20.64</v>
      </c>
      <c r="AB11" s="1">
        <v>0.30499999999999999</v>
      </c>
      <c r="AC11" s="1">
        <v>-0.30499999999999999</v>
      </c>
      <c r="AD11" s="1">
        <v>0.30499999999999999</v>
      </c>
      <c r="AE11" s="1">
        <v>0.30499999999999999</v>
      </c>
    </row>
    <row r="12" spans="1:31" x14ac:dyDescent="0.25">
      <c r="A12" s="1">
        <v>7</v>
      </c>
      <c r="B12" s="1">
        <v>7</v>
      </c>
      <c r="C12" s="1"/>
      <c r="D12" s="1"/>
      <c r="E12" s="1"/>
      <c r="F12" s="1">
        <v>39.445</v>
      </c>
      <c r="G12" s="1">
        <v>5.1929999999999996</v>
      </c>
      <c r="H12" s="1">
        <v>11.917</v>
      </c>
      <c r="I12" s="1">
        <v>5.71</v>
      </c>
      <c r="J12" s="1">
        <v>0.47499999999999998</v>
      </c>
      <c r="K12" s="1"/>
      <c r="L12" s="1">
        <v>-5.72</v>
      </c>
      <c r="M12" s="1">
        <v>0.95099999999999996</v>
      </c>
      <c r="N12" s="1">
        <v>-0.47699999999999998</v>
      </c>
      <c r="O12" s="1">
        <v>-5.0000000000000001E-3</v>
      </c>
      <c r="P12" s="1">
        <v>5.0000000000000001E-3</v>
      </c>
      <c r="Q12" s="1">
        <v>5.0000000000000001E-3</v>
      </c>
      <c r="R12" s="1">
        <v>3.9E-2</v>
      </c>
      <c r="S12" s="1">
        <v>0</v>
      </c>
      <c r="T12" s="1">
        <v>0</v>
      </c>
      <c r="U12" s="1">
        <v>0.01</v>
      </c>
      <c r="V12" s="1">
        <v>7.0000000000000001E-3</v>
      </c>
      <c r="W12" s="1">
        <v>1249.7650000000001</v>
      </c>
      <c r="X12" s="1">
        <v>14.552</v>
      </c>
      <c r="Y12" s="1">
        <v>2.3490000000000002</v>
      </c>
      <c r="Z12" s="1">
        <v>4.6870000000000003</v>
      </c>
      <c r="AA12" s="1">
        <v>20.64</v>
      </c>
      <c r="AB12" s="1">
        <v>0.30499999999999999</v>
      </c>
      <c r="AC12" s="1">
        <v>0.30499999999999999</v>
      </c>
      <c r="AD12" s="1">
        <v>0.30499999999999999</v>
      </c>
      <c r="AE12" s="1">
        <v>0.30499999999999999</v>
      </c>
    </row>
    <row r="13" spans="1:31" x14ac:dyDescent="0.25">
      <c r="A13" s="1">
        <v>8</v>
      </c>
      <c r="B13" s="1">
        <v>8</v>
      </c>
      <c r="C13" s="1"/>
      <c r="D13" s="1"/>
      <c r="E13" s="1"/>
      <c r="F13" s="1">
        <v>41.792999999999999</v>
      </c>
      <c r="G13" s="1">
        <v>7.0819999999999999</v>
      </c>
      <c r="H13" s="1">
        <v>10.964</v>
      </c>
      <c r="I13" s="1">
        <v>3.8069999999999999</v>
      </c>
      <c r="J13" s="1">
        <v>0.47499999999999998</v>
      </c>
      <c r="K13" s="1"/>
      <c r="L13" s="1">
        <v>-5.2430000000000003</v>
      </c>
      <c r="M13" s="1">
        <v>0.47599999999999998</v>
      </c>
      <c r="N13" s="1">
        <v>-0.47699999999999998</v>
      </c>
      <c r="O13" s="1">
        <v>0</v>
      </c>
      <c r="P13" s="1">
        <v>5.0000000000000001E-3</v>
      </c>
      <c r="Q13" s="1">
        <v>5.0000000000000001E-3</v>
      </c>
      <c r="R13" s="1">
        <v>3.4000000000000002E-2</v>
      </c>
      <c r="S13" s="1">
        <v>5.0000000000000001E-3</v>
      </c>
      <c r="T13" s="1">
        <v>1.0999999999999999E-2</v>
      </c>
      <c r="U13" s="1">
        <v>7.0000000000000001E-3</v>
      </c>
      <c r="V13" s="1">
        <v>4.0000000000000001E-3</v>
      </c>
      <c r="W13" s="1">
        <v>1242.3219999999999</v>
      </c>
      <c r="X13" s="1">
        <v>15.021000000000001</v>
      </c>
      <c r="Y13" s="1">
        <v>1.41</v>
      </c>
      <c r="Z13" s="1">
        <v>4.218</v>
      </c>
      <c r="AA13" s="1">
        <v>21.577999999999999</v>
      </c>
      <c r="AB13" s="1">
        <v>0</v>
      </c>
      <c r="AC13" s="1">
        <v>0.30499999999999999</v>
      </c>
      <c r="AD13" s="1">
        <v>0</v>
      </c>
      <c r="AE13" s="1">
        <v>0</v>
      </c>
    </row>
    <row r="14" spans="1:31" x14ac:dyDescent="0.25">
      <c r="A14" s="1">
        <v>9</v>
      </c>
      <c r="B14" s="1">
        <v>9</v>
      </c>
      <c r="C14" s="1"/>
      <c r="D14" s="1"/>
      <c r="E14" s="1"/>
      <c r="F14" s="1">
        <v>41.792999999999999</v>
      </c>
      <c r="G14" s="1">
        <v>7.0819999999999999</v>
      </c>
      <c r="H14" s="1">
        <v>11.917</v>
      </c>
      <c r="I14" s="1">
        <v>4.2830000000000004</v>
      </c>
      <c r="J14" s="1">
        <v>-0.47499999999999998</v>
      </c>
      <c r="K14" s="1"/>
      <c r="L14" s="1">
        <v>-5.72</v>
      </c>
      <c r="M14" s="1">
        <v>0</v>
      </c>
      <c r="N14" s="1">
        <v>-0.47699999999999998</v>
      </c>
      <c r="O14" s="1">
        <v>0</v>
      </c>
      <c r="P14" s="1">
        <v>0</v>
      </c>
      <c r="Q14" s="1">
        <v>0.01</v>
      </c>
      <c r="R14" s="1">
        <v>3.9E-2</v>
      </c>
      <c r="S14" s="1">
        <v>0.01</v>
      </c>
      <c r="T14" s="1">
        <v>0</v>
      </c>
      <c r="U14" s="1">
        <v>0.01</v>
      </c>
      <c r="V14" s="1">
        <v>4.0000000000000001E-3</v>
      </c>
      <c r="W14" s="1">
        <v>1243.252</v>
      </c>
      <c r="X14" s="1">
        <v>14.552</v>
      </c>
      <c r="Y14" s="1">
        <v>1.41</v>
      </c>
      <c r="Z14" s="1">
        <v>4.6870000000000003</v>
      </c>
      <c r="AA14" s="1">
        <v>21.577999999999999</v>
      </c>
      <c r="AB14" s="1">
        <v>0</v>
      </c>
      <c r="AC14" s="1">
        <v>0</v>
      </c>
      <c r="AD14" s="1">
        <v>0</v>
      </c>
      <c r="AE14" s="1">
        <v>-0.30499999999999999</v>
      </c>
    </row>
    <row r="15" spans="1:31" x14ac:dyDescent="0.25">
      <c r="A15" s="1">
        <v>10</v>
      </c>
      <c r="B15" s="1">
        <v>10</v>
      </c>
      <c r="C15" s="1"/>
      <c r="D15" s="1"/>
      <c r="E15" s="1"/>
      <c r="F15" s="1">
        <v>43.670999999999999</v>
      </c>
      <c r="G15" s="1">
        <v>6.1379999999999999</v>
      </c>
      <c r="H15" s="1">
        <v>10.964</v>
      </c>
      <c r="I15" s="1">
        <v>4.758</v>
      </c>
      <c r="J15" s="1">
        <v>-0.47499999999999998</v>
      </c>
      <c r="K15" s="1"/>
      <c r="L15" s="1">
        <v>-6.1959999999999997</v>
      </c>
      <c r="M15" s="1">
        <v>1.427</v>
      </c>
      <c r="N15" s="1">
        <v>0</v>
      </c>
      <c r="O15" s="1">
        <v>5.0000000000000001E-3</v>
      </c>
      <c r="P15" s="1">
        <v>8.9999999999999993E-3</v>
      </c>
      <c r="Q15" s="1">
        <v>5.0000000000000001E-3</v>
      </c>
      <c r="R15" s="1">
        <v>3.4000000000000002E-2</v>
      </c>
      <c r="S15" s="1">
        <v>0</v>
      </c>
      <c r="T15" s="1">
        <v>5.0000000000000001E-3</v>
      </c>
      <c r="U15" s="1">
        <v>1.4E-2</v>
      </c>
      <c r="V15" s="1">
        <v>0</v>
      </c>
      <c r="W15" s="1">
        <v>1246.508</v>
      </c>
      <c r="X15" s="1">
        <v>15.96</v>
      </c>
      <c r="Y15" s="1">
        <v>1.88</v>
      </c>
      <c r="Z15" s="1">
        <v>4.218</v>
      </c>
      <c r="AA15" s="1">
        <v>21.577999999999999</v>
      </c>
      <c r="AB15" s="1">
        <v>0</v>
      </c>
      <c r="AC15" s="1">
        <v>0</v>
      </c>
      <c r="AD15" s="1">
        <v>0.30499999999999999</v>
      </c>
      <c r="AE15" s="1">
        <v>0</v>
      </c>
    </row>
    <row r="16" spans="1:31" x14ac:dyDescent="0.25">
      <c r="A16" s="1">
        <v>11</v>
      </c>
      <c r="B16" s="1">
        <v>11</v>
      </c>
      <c r="C16" s="1"/>
      <c r="D16" s="1"/>
      <c r="E16" s="1"/>
      <c r="F16" s="1">
        <v>42.262</v>
      </c>
      <c r="G16" s="1">
        <v>6.1379999999999999</v>
      </c>
      <c r="H16" s="1">
        <v>11.917</v>
      </c>
      <c r="I16" s="1">
        <v>3.8069999999999999</v>
      </c>
      <c r="J16" s="1">
        <v>-0.47499999999999998</v>
      </c>
      <c r="K16" s="1"/>
      <c r="L16" s="1">
        <v>-6.1959999999999997</v>
      </c>
      <c r="M16" s="1">
        <v>0.47599999999999998</v>
      </c>
      <c r="N16" s="1">
        <v>0</v>
      </c>
      <c r="O16" s="1">
        <v>5.0000000000000001E-3</v>
      </c>
      <c r="P16" s="1">
        <v>8.9999999999999993E-3</v>
      </c>
      <c r="Q16" s="1">
        <v>0.01</v>
      </c>
      <c r="R16" s="1">
        <v>3.9E-2</v>
      </c>
      <c r="S16" s="1">
        <v>5.0000000000000001E-3</v>
      </c>
      <c r="T16" s="1">
        <v>1.0999999999999999E-2</v>
      </c>
      <c r="U16" s="1">
        <v>3.0000000000000001E-3</v>
      </c>
      <c r="V16" s="1">
        <v>4.0000000000000001E-3</v>
      </c>
      <c r="W16" s="1">
        <v>1252.556</v>
      </c>
      <c r="X16" s="1">
        <v>14.552</v>
      </c>
      <c r="Y16" s="1">
        <v>2.3490000000000002</v>
      </c>
      <c r="Z16" s="1">
        <v>3.75</v>
      </c>
      <c r="AA16" s="1">
        <v>21.577999999999999</v>
      </c>
      <c r="AB16" s="1">
        <v>0</v>
      </c>
      <c r="AC16" s="1">
        <v>-0.30499999999999999</v>
      </c>
      <c r="AD16" s="1">
        <v>0.30499999999999999</v>
      </c>
      <c r="AE16" s="1">
        <v>-0.61</v>
      </c>
    </row>
    <row r="17" spans="1:31" x14ac:dyDescent="0.25">
      <c r="A17" s="1">
        <v>12</v>
      </c>
      <c r="B17" s="1">
        <v>12</v>
      </c>
      <c r="C17" s="1"/>
      <c r="D17" s="1"/>
      <c r="E17" s="1"/>
      <c r="F17" s="1">
        <v>43.201999999999998</v>
      </c>
      <c r="G17" s="1">
        <v>6.61</v>
      </c>
      <c r="H17" s="1">
        <v>12.871</v>
      </c>
      <c r="I17" s="1">
        <v>4.758</v>
      </c>
      <c r="J17" s="1">
        <v>0</v>
      </c>
      <c r="K17" s="1"/>
      <c r="L17" s="1">
        <v>-6.1959999999999997</v>
      </c>
      <c r="M17" s="1">
        <v>0.47599999999999998</v>
      </c>
      <c r="N17" s="1">
        <v>0</v>
      </c>
      <c r="O17" s="1">
        <v>5.0000000000000001E-3</v>
      </c>
      <c r="P17" s="1">
        <v>5.0000000000000001E-3</v>
      </c>
      <c r="Q17" s="1">
        <v>0</v>
      </c>
      <c r="R17" s="1">
        <v>3.4000000000000002E-2</v>
      </c>
      <c r="S17" s="1">
        <v>-5.0000000000000001E-3</v>
      </c>
      <c r="T17" s="1">
        <v>0</v>
      </c>
      <c r="U17" s="1">
        <v>0.01</v>
      </c>
      <c r="V17" s="1">
        <v>0</v>
      </c>
      <c r="W17" s="1">
        <v>1256.277</v>
      </c>
      <c r="X17" s="1">
        <v>14.082000000000001</v>
      </c>
      <c r="Y17" s="1">
        <v>1.41</v>
      </c>
      <c r="Z17" s="1">
        <v>3.2810000000000001</v>
      </c>
      <c r="AA17" s="1">
        <v>21.577999999999999</v>
      </c>
      <c r="AB17" s="1">
        <v>-0.30499999999999999</v>
      </c>
      <c r="AC17" s="1">
        <v>0.30499999999999999</v>
      </c>
      <c r="AD17" s="1">
        <v>0.30499999999999999</v>
      </c>
      <c r="AE17" s="1">
        <v>0</v>
      </c>
    </row>
    <row r="18" spans="1:31" x14ac:dyDescent="0.25">
      <c r="A18" s="1">
        <v>13</v>
      </c>
      <c r="B18" s="1">
        <v>13</v>
      </c>
      <c r="C18" s="1"/>
      <c r="D18" s="1"/>
      <c r="E18" s="1"/>
      <c r="F18" s="1">
        <v>43.201999999999998</v>
      </c>
      <c r="G18" s="1">
        <v>6.1379999999999999</v>
      </c>
      <c r="H18" s="1">
        <v>12.871</v>
      </c>
      <c r="I18" s="1">
        <v>4.2830000000000004</v>
      </c>
      <c r="J18" s="1">
        <v>-0.47499999999999998</v>
      </c>
      <c r="K18" s="1"/>
      <c r="L18" s="1">
        <v>-6.1959999999999997</v>
      </c>
      <c r="M18" s="1">
        <v>0</v>
      </c>
      <c r="N18" s="1">
        <v>-0.95399999999999996</v>
      </c>
      <c r="O18" s="1">
        <v>5.0000000000000001E-3</v>
      </c>
      <c r="P18" s="1">
        <v>0</v>
      </c>
      <c r="Q18" s="1">
        <v>0</v>
      </c>
      <c r="R18" s="1">
        <v>4.3999999999999997E-2</v>
      </c>
      <c r="S18" s="1">
        <v>5.0000000000000001E-3</v>
      </c>
      <c r="T18" s="1">
        <v>0</v>
      </c>
      <c r="U18" s="1">
        <v>7.0000000000000001E-3</v>
      </c>
      <c r="V18" s="1">
        <v>4.0000000000000001E-3</v>
      </c>
      <c r="W18" s="1">
        <v>1257.2080000000001</v>
      </c>
      <c r="X18" s="1">
        <v>14.082000000000001</v>
      </c>
      <c r="Y18" s="1">
        <v>1.88</v>
      </c>
      <c r="Z18" s="1">
        <v>3.2810000000000001</v>
      </c>
      <c r="AA18" s="1">
        <v>21.109000000000002</v>
      </c>
      <c r="AB18" s="1">
        <v>0.30499999999999999</v>
      </c>
      <c r="AC18" s="1">
        <v>0.30499999999999999</v>
      </c>
      <c r="AD18" s="1">
        <v>0.61</v>
      </c>
      <c r="AE18" s="1">
        <v>0</v>
      </c>
    </row>
    <row r="19" spans="1:31" x14ac:dyDescent="0.25">
      <c r="A19" s="1">
        <v>14</v>
      </c>
      <c r="B19" s="1">
        <v>14</v>
      </c>
      <c r="C19" s="1"/>
      <c r="D19" s="1"/>
      <c r="E19" s="1"/>
      <c r="F19" s="1">
        <v>43.670999999999999</v>
      </c>
      <c r="G19" s="1">
        <v>6.1379999999999999</v>
      </c>
      <c r="H19" s="1">
        <v>12.871</v>
      </c>
      <c r="I19" s="1">
        <v>4.758</v>
      </c>
      <c r="J19" s="1">
        <v>-0.95</v>
      </c>
      <c r="K19" s="1"/>
      <c r="L19" s="1">
        <v>-6.1959999999999997</v>
      </c>
      <c r="M19" s="1">
        <v>0.95099999999999996</v>
      </c>
      <c r="N19" s="1">
        <v>0</v>
      </c>
      <c r="O19" s="1">
        <v>5.0000000000000001E-3</v>
      </c>
      <c r="P19" s="1">
        <v>8.9999999999999993E-3</v>
      </c>
      <c r="Q19" s="1">
        <v>0</v>
      </c>
      <c r="R19" s="1">
        <v>3.4000000000000002E-2</v>
      </c>
      <c r="S19" s="1">
        <v>5.0000000000000001E-3</v>
      </c>
      <c r="T19" s="1">
        <v>0</v>
      </c>
      <c r="U19" s="1">
        <v>0.01</v>
      </c>
      <c r="V19" s="1">
        <v>0</v>
      </c>
      <c r="W19" s="1">
        <v>1243.7170000000001</v>
      </c>
      <c r="X19" s="1">
        <v>14.552</v>
      </c>
      <c r="Y19" s="1">
        <v>1.88</v>
      </c>
      <c r="Z19" s="1">
        <v>3.75</v>
      </c>
      <c r="AA19" s="1">
        <v>20.170999999999999</v>
      </c>
      <c r="AB19" s="1">
        <v>0</v>
      </c>
      <c r="AC19" s="1">
        <v>0</v>
      </c>
      <c r="AD19" s="1">
        <v>0</v>
      </c>
      <c r="AE19" s="1">
        <v>0.30499999999999999</v>
      </c>
    </row>
    <row r="20" spans="1:31" x14ac:dyDescent="0.25">
      <c r="A20" s="1">
        <v>15</v>
      </c>
      <c r="B20" s="1">
        <v>15</v>
      </c>
      <c r="C20" s="1"/>
      <c r="D20" s="1"/>
      <c r="E20" s="1"/>
      <c r="F20" s="1">
        <v>45.08</v>
      </c>
      <c r="G20" s="1">
        <v>6.1379999999999999</v>
      </c>
      <c r="H20" s="1">
        <v>13.347</v>
      </c>
      <c r="I20" s="1">
        <v>4.758</v>
      </c>
      <c r="J20" s="1">
        <v>0</v>
      </c>
      <c r="K20" s="1"/>
      <c r="L20" s="1">
        <v>-5.72</v>
      </c>
      <c r="M20" s="1">
        <v>0.47599999999999998</v>
      </c>
      <c r="N20" s="1">
        <v>0.47699999999999998</v>
      </c>
      <c r="O20" s="1">
        <v>5.0000000000000001E-3</v>
      </c>
      <c r="P20" s="1">
        <v>0</v>
      </c>
      <c r="Q20" s="1">
        <v>0</v>
      </c>
      <c r="R20" s="1">
        <v>3.9E-2</v>
      </c>
      <c r="S20" s="1">
        <v>5.0000000000000001E-3</v>
      </c>
      <c r="T20" s="1">
        <v>0</v>
      </c>
      <c r="U20" s="1">
        <v>7.0000000000000001E-3</v>
      </c>
      <c r="V20" s="1">
        <v>7.0000000000000001E-3</v>
      </c>
      <c r="W20" s="1">
        <v>1246.0429999999999</v>
      </c>
      <c r="X20" s="1">
        <v>14.082000000000001</v>
      </c>
      <c r="Y20" s="1">
        <v>1.88</v>
      </c>
      <c r="Z20" s="1">
        <v>3.75</v>
      </c>
      <c r="AA20" s="1">
        <v>20.170999999999999</v>
      </c>
      <c r="AB20" s="1">
        <v>-0.30499999999999999</v>
      </c>
      <c r="AC20" s="1">
        <v>0.30499999999999999</v>
      </c>
      <c r="AD20" s="1">
        <v>0.30499999999999999</v>
      </c>
      <c r="AE20" s="1">
        <v>0</v>
      </c>
    </row>
    <row r="21" spans="1:31" x14ac:dyDescent="0.25">
      <c r="A21" s="1">
        <v>16</v>
      </c>
      <c r="B21" s="1">
        <v>16</v>
      </c>
      <c r="C21" s="1"/>
      <c r="D21" s="1"/>
      <c r="E21" s="1"/>
      <c r="F21" s="1">
        <v>46.488999999999997</v>
      </c>
      <c r="G21" s="1">
        <v>6.1379999999999999</v>
      </c>
      <c r="H21" s="1">
        <v>12.871</v>
      </c>
      <c r="I21" s="1">
        <v>5.234</v>
      </c>
      <c r="J21" s="1">
        <v>0.47499999999999998</v>
      </c>
      <c r="K21" s="1"/>
      <c r="L21" s="1">
        <v>-6.1959999999999997</v>
      </c>
      <c r="M21" s="1">
        <v>0.95099999999999996</v>
      </c>
      <c r="N21" s="1">
        <v>0.47699999999999998</v>
      </c>
      <c r="O21" s="1">
        <v>5.0000000000000001E-3</v>
      </c>
      <c r="P21" s="1">
        <v>5.0000000000000001E-3</v>
      </c>
      <c r="Q21" s="1">
        <v>0</v>
      </c>
      <c r="R21" s="1">
        <v>3.4000000000000002E-2</v>
      </c>
      <c r="S21" s="1">
        <v>5.0000000000000001E-3</v>
      </c>
      <c r="T21" s="1">
        <v>0</v>
      </c>
      <c r="U21" s="1">
        <v>7.0000000000000001E-3</v>
      </c>
      <c r="V21" s="1">
        <v>4.0000000000000001E-3</v>
      </c>
      <c r="W21" s="1">
        <v>1248.3689999999999</v>
      </c>
      <c r="X21" s="1">
        <v>15.96</v>
      </c>
      <c r="Y21" s="1">
        <v>1.41</v>
      </c>
      <c r="Z21" s="1">
        <v>4.6870000000000003</v>
      </c>
      <c r="AA21" s="1">
        <v>18.294</v>
      </c>
      <c r="AB21" s="1">
        <v>0.61</v>
      </c>
      <c r="AC21" s="1">
        <v>0</v>
      </c>
      <c r="AD21" s="1">
        <v>0.30499999999999999</v>
      </c>
      <c r="AE21" s="1">
        <v>0</v>
      </c>
    </row>
    <row r="22" spans="1:31" x14ac:dyDescent="0.25">
      <c r="A22" s="1">
        <v>17</v>
      </c>
      <c r="B22" s="1">
        <v>17</v>
      </c>
      <c r="C22" s="1"/>
      <c r="D22" s="1"/>
      <c r="E22" s="1"/>
      <c r="F22" s="1">
        <v>47.427999999999997</v>
      </c>
      <c r="G22" s="1">
        <v>5.6660000000000004</v>
      </c>
      <c r="H22" s="1">
        <v>13.824</v>
      </c>
      <c r="I22" s="1">
        <v>4.2830000000000004</v>
      </c>
      <c r="J22" s="1">
        <v>0.47499999999999998</v>
      </c>
      <c r="K22" s="1"/>
      <c r="L22" s="1">
        <v>-6.673</v>
      </c>
      <c r="M22" s="1">
        <v>0.47599999999999998</v>
      </c>
      <c r="N22" s="1">
        <v>0.47699999999999998</v>
      </c>
      <c r="O22" s="1">
        <v>-5.0000000000000001E-3</v>
      </c>
      <c r="P22" s="1">
        <v>5.0000000000000001E-3</v>
      </c>
      <c r="Q22" s="1">
        <v>0</v>
      </c>
      <c r="R22" s="1">
        <v>4.3999999999999997E-2</v>
      </c>
      <c r="S22" s="1">
        <v>-5.0000000000000001E-3</v>
      </c>
      <c r="T22" s="1">
        <v>5.0000000000000001E-3</v>
      </c>
      <c r="U22" s="1">
        <v>7.0000000000000001E-3</v>
      </c>
      <c r="V22" s="1">
        <v>4.0000000000000001E-3</v>
      </c>
      <c r="W22" s="1">
        <v>1251.625</v>
      </c>
      <c r="X22" s="1">
        <v>16.428999999999998</v>
      </c>
      <c r="Y22" s="1">
        <v>1.88</v>
      </c>
      <c r="Z22" s="1">
        <v>4.6870000000000003</v>
      </c>
      <c r="AA22" s="1">
        <v>17.824999999999999</v>
      </c>
      <c r="AB22" s="1">
        <v>0.30499999999999999</v>
      </c>
      <c r="AC22" s="1">
        <v>0</v>
      </c>
      <c r="AD22" s="1">
        <v>0</v>
      </c>
      <c r="AE22" s="1">
        <v>0</v>
      </c>
    </row>
    <row r="23" spans="1:31" x14ac:dyDescent="0.25">
      <c r="A23" s="1">
        <v>18</v>
      </c>
      <c r="B23" s="1">
        <v>18</v>
      </c>
      <c r="C23" s="1"/>
      <c r="D23" s="1"/>
      <c r="E23" s="1"/>
      <c r="F23" s="1">
        <v>47.898000000000003</v>
      </c>
      <c r="G23" s="1">
        <v>5.6660000000000004</v>
      </c>
      <c r="H23" s="1">
        <v>14.776999999999999</v>
      </c>
      <c r="I23" s="1">
        <v>4.2830000000000004</v>
      </c>
      <c r="J23" s="1">
        <v>0.47499999999999998</v>
      </c>
      <c r="K23" s="1"/>
      <c r="L23" s="1">
        <v>-6.1959999999999997</v>
      </c>
      <c r="M23" s="1">
        <v>0</v>
      </c>
      <c r="N23" s="1">
        <v>0</v>
      </c>
      <c r="O23" s="1">
        <v>-5.0000000000000001E-3</v>
      </c>
      <c r="P23" s="1">
        <v>5.0000000000000001E-3</v>
      </c>
      <c r="Q23" s="1">
        <v>0</v>
      </c>
      <c r="R23" s="1">
        <v>3.4000000000000002E-2</v>
      </c>
      <c r="S23" s="1">
        <v>5.0000000000000001E-3</v>
      </c>
      <c r="T23" s="1">
        <v>0</v>
      </c>
      <c r="U23" s="1">
        <v>0.01</v>
      </c>
      <c r="V23" s="1">
        <v>7.0000000000000001E-3</v>
      </c>
      <c r="W23" s="1">
        <v>1256.277</v>
      </c>
      <c r="X23" s="1">
        <v>15.49</v>
      </c>
      <c r="Y23" s="1">
        <v>1.41</v>
      </c>
      <c r="Z23" s="1">
        <v>4.6870000000000003</v>
      </c>
      <c r="AA23" s="1">
        <v>17.356000000000002</v>
      </c>
      <c r="AB23" s="1">
        <v>0</v>
      </c>
      <c r="AC23" s="1">
        <v>0.30499999999999999</v>
      </c>
      <c r="AD23" s="1">
        <v>0</v>
      </c>
      <c r="AE23" s="1">
        <v>-0.30499999999999999</v>
      </c>
    </row>
    <row r="24" spans="1:31" x14ac:dyDescent="0.25">
      <c r="A24" s="1">
        <v>19</v>
      </c>
      <c r="B24" s="1">
        <v>19</v>
      </c>
      <c r="C24" s="1"/>
      <c r="D24" s="1"/>
      <c r="E24" s="1"/>
      <c r="F24" s="1">
        <v>50.246000000000002</v>
      </c>
      <c r="G24" s="1">
        <v>6.61</v>
      </c>
      <c r="H24" s="1">
        <v>16.207999999999998</v>
      </c>
      <c r="I24" s="1">
        <v>5.234</v>
      </c>
      <c r="J24" s="1">
        <v>-1.4259999999999999</v>
      </c>
      <c r="K24" s="1"/>
      <c r="L24" s="1">
        <v>-6.1959999999999997</v>
      </c>
      <c r="M24" s="1">
        <v>0</v>
      </c>
      <c r="N24" s="1">
        <v>0.47699999999999998</v>
      </c>
      <c r="O24" s="1">
        <v>0</v>
      </c>
      <c r="P24" s="1">
        <v>5.0000000000000001E-3</v>
      </c>
      <c r="Q24" s="1">
        <v>5.0000000000000001E-3</v>
      </c>
      <c r="R24" s="1">
        <v>3.4000000000000002E-2</v>
      </c>
      <c r="S24" s="1">
        <v>5.0000000000000001E-3</v>
      </c>
      <c r="T24" s="1">
        <v>0</v>
      </c>
      <c r="U24" s="1">
        <v>0.01</v>
      </c>
      <c r="V24" s="1">
        <v>4.0000000000000001E-3</v>
      </c>
      <c r="W24" s="1">
        <v>1257.673</v>
      </c>
      <c r="X24" s="1">
        <v>16.899000000000001</v>
      </c>
      <c r="Y24" s="1">
        <v>1.88</v>
      </c>
      <c r="Z24" s="1">
        <v>4.6870000000000003</v>
      </c>
      <c r="AA24" s="1">
        <v>18.763000000000002</v>
      </c>
      <c r="AB24" s="1">
        <v>0</v>
      </c>
      <c r="AC24" s="1">
        <v>0.30499999999999999</v>
      </c>
      <c r="AD24" s="1">
        <v>-0.30499999999999999</v>
      </c>
      <c r="AE24" s="1">
        <v>-0.30499999999999999</v>
      </c>
    </row>
    <row r="25" spans="1:31" x14ac:dyDescent="0.25">
      <c r="A25" s="1">
        <v>20</v>
      </c>
      <c r="B25" s="1">
        <v>20</v>
      </c>
      <c r="C25" s="1"/>
      <c r="D25" s="1"/>
      <c r="E25" s="1"/>
      <c r="F25" s="1">
        <v>51.185000000000002</v>
      </c>
      <c r="G25" s="1">
        <v>5.1929999999999996</v>
      </c>
      <c r="H25" s="1">
        <v>16.684000000000001</v>
      </c>
      <c r="I25" s="1">
        <v>5.234</v>
      </c>
      <c r="J25" s="1">
        <v>-0.47499999999999998</v>
      </c>
      <c r="K25" s="1"/>
      <c r="L25" s="1">
        <v>-6.1959999999999997</v>
      </c>
      <c r="M25" s="1">
        <v>0.47599999999999998</v>
      </c>
      <c r="N25" s="1">
        <v>0</v>
      </c>
      <c r="O25" s="1">
        <v>-5.0000000000000001E-3</v>
      </c>
      <c r="P25" s="1">
        <v>5.0000000000000001E-3</v>
      </c>
      <c r="Q25" s="1">
        <v>0.01</v>
      </c>
      <c r="R25" s="1">
        <v>3.9E-2</v>
      </c>
      <c r="S25" s="1">
        <v>5.0000000000000001E-3</v>
      </c>
      <c r="T25" s="1">
        <v>5.0000000000000001E-3</v>
      </c>
      <c r="U25" s="1">
        <v>3.0000000000000001E-3</v>
      </c>
      <c r="V25" s="1">
        <v>4.0000000000000001E-3</v>
      </c>
      <c r="W25" s="1">
        <v>1259.068</v>
      </c>
      <c r="X25" s="1">
        <v>15.021000000000001</v>
      </c>
      <c r="Y25" s="1">
        <v>1.88</v>
      </c>
      <c r="Z25" s="1">
        <v>5.1559999999999997</v>
      </c>
      <c r="AA25" s="1">
        <v>20.170999999999999</v>
      </c>
      <c r="AB25" s="1">
        <v>-0.30499999999999999</v>
      </c>
      <c r="AC25" s="1">
        <v>0</v>
      </c>
      <c r="AD25" s="1">
        <v>0.30499999999999999</v>
      </c>
      <c r="AE25" s="1">
        <v>0.30499999999999999</v>
      </c>
    </row>
    <row r="26" spans="1:31" x14ac:dyDescent="0.25">
      <c r="A26" s="1">
        <v>21</v>
      </c>
      <c r="B26" s="1">
        <v>21</v>
      </c>
      <c r="C26" s="1"/>
      <c r="D26" s="1"/>
      <c r="E26" s="1"/>
      <c r="F26" s="1">
        <v>51.655000000000001</v>
      </c>
      <c r="G26" s="1">
        <v>6.61</v>
      </c>
      <c r="H26" s="1">
        <v>16.207999999999998</v>
      </c>
      <c r="I26" s="1">
        <v>4.2830000000000004</v>
      </c>
      <c r="J26" s="1">
        <v>0</v>
      </c>
      <c r="K26" s="1"/>
      <c r="L26" s="1">
        <v>-5.72</v>
      </c>
      <c r="M26" s="1">
        <v>0</v>
      </c>
      <c r="N26" s="1">
        <v>0</v>
      </c>
      <c r="O26" s="1">
        <v>5.0000000000000001E-3</v>
      </c>
      <c r="P26" s="1">
        <v>0</v>
      </c>
      <c r="Q26" s="1">
        <v>5.0000000000000001E-3</v>
      </c>
      <c r="R26" s="1">
        <v>3.4000000000000002E-2</v>
      </c>
      <c r="S26" s="1">
        <v>5.0000000000000001E-3</v>
      </c>
      <c r="T26" s="1">
        <v>-5.0000000000000001E-3</v>
      </c>
      <c r="U26" s="1">
        <v>3.0000000000000001E-3</v>
      </c>
      <c r="V26" s="1">
        <v>7.0000000000000001E-3</v>
      </c>
      <c r="W26" s="1">
        <v>1258.1379999999999</v>
      </c>
      <c r="X26" s="1">
        <v>18.306999999999999</v>
      </c>
      <c r="Y26" s="1">
        <v>1.41</v>
      </c>
      <c r="Z26" s="1">
        <v>4.218</v>
      </c>
      <c r="AA26" s="1">
        <v>20.64</v>
      </c>
      <c r="AB26" s="1">
        <v>0</v>
      </c>
      <c r="AC26" s="1">
        <v>0</v>
      </c>
      <c r="AD26" s="1">
        <v>0</v>
      </c>
      <c r="AE26" s="1">
        <v>0.61</v>
      </c>
    </row>
    <row r="27" spans="1:31" x14ac:dyDescent="0.25">
      <c r="A27" s="1">
        <v>22</v>
      </c>
      <c r="B27" s="1">
        <v>22</v>
      </c>
      <c r="C27" s="1"/>
      <c r="D27" s="1"/>
      <c r="E27" s="1"/>
      <c r="F27" s="1">
        <v>50.715000000000003</v>
      </c>
      <c r="G27" s="1">
        <v>7.0819999999999999</v>
      </c>
      <c r="H27" s="1">
        <v>16.684000000000001</v>
      </c>
      <c r="I27" s="1">
        <v>4.758</v>
      </c>
      <c r="J27" s="1">
        <v>-0.95</v>
      </c>
      <c r="K27" s="1"/>
      <c r="L27" s="1">
        <v>-6.1959999999999997</v>
      </c>
      <c r="M27" s="1">
        <v>0.95099999999999996</v>
      </c>
      <c r="N27" s="1">
        <v>0.47699999999999998</v>
      </c>
      <c r="O27" s="1">
        <v>5.0000000000000001E-3</v>
      </c>
      <c r="P27" s="1">
        <v>5.0000000000000001E-3</v>
      </c>
      <c r="Q27" s="1">
        <v>5.0000000000000001E-3</v>
      </c>
      <c r="R27" s="1">
        <v>3.4000000000000002E-2</v>
      </c>
      <c r="S27" s="1">
        <v>5.0000000000000001E-3</v>
      </c>
      <c r="T27" s="1">
        <v>0</v>
      </c>
      <c r="U27" s="1">
        <v>0.01</v>
      </c>
      <c r="V27" s="1">
        <v>0</v>
      </c>
      <c r="W27" s="1">
        <v>1259.068</v>
      </c>
      <c r="X27" s="1">
        <v>15.021000000000001</v>
      </c>
      <c r="Y27" s="1">
        <v>1.88</v>
      </c>
      <c r="Z27" s="1">
        <v>3.75</v>
      </c>
      <c r="AA27" s="1">
        <v>20.64</v>
      </c>
      <c r="AB27" s="1">
        <v>0</v>
      </c>
      <c r="AC27" s="1">
        <v>0</v>
      </c>
      <c r="AD27" s="1">
        <v>0.30499999999999999</v>
      </c>
      <c r="AE27" s="1">
        <v>0</v>
      </c>
    </row>
    <row r="28" spans="1:31" x14ac:dyDescent="0.25">
      <c r="A28" s="1">
        <v>23</v>
      </c>
      <c r="B28" s="1">
        <v>23</v>
      </c>
      <c r="C28" s="1"/>
      <c r="D28" s="1"/>
      <c r="E28" s="1"/>
      <c r="F28" s="1">
        <v>51.655000000000001</v>
      </c>
      <c r="G28" s="1">
        <v>6.1379999999999999</v>
      </c>
      <c r="H28" s="1">
        <v>16.207999999999998</v>
      </c>
      <c r="I28" s="1">
        <v>5.234</v>
      </c>
      <c r="J28" s="1">
        <v>-0.47499999999999998</v>
      </c>
      <c r="K28" s="1"/>
      <c r="L28" s="1">
        <v>-5.72</v>
      </c>
      <c r="M28" s="1">
        <v>0.95099999999999996</v>
      </c>
      <c r="N28" s="1">
        <v>0.47699999999999998</v>
      </c>
      <c r="O28" s="1">
        <v>0</v>
      </c>
      <c r="P28" s="1">
        <v>8.9999999999999993E-3</v>
      </c>
      <c r="Q28" s="1">
        <v>0</v>
      </c>
      <c r="R28" s="1">
        <v>3.9E-2</v>
      </c>
      <c r="S28" s="1">
        <v>5.0000000000000001E-3</v>
      </c>
      <c r="T28" s="1">
        <v>-5.0000000000000001E-3</v>
      </c>
      <c r="U28" s="1">
        <v>7.0000000000000001E-3</v>
      </c>
      <c r="V28" s="1">
        <v>0</v>
      </c>
      <c r="W28" s="1">
        <v>1261.394</v>
      </c>
      <c r="X28" s="1">
        <v>17.837</v>
      </c>
      <c r="Y28" s="1">
        <v>1.41</v>
      </c>
      <c r="Z28" s="1">
        <v>3.75</v>
      </c>
      <c r="AA28" s="1">
        <v>19.702000000000002</v>
      </c>
      <c r="AB28" s="1">
        <v>0.30499999999999999</v>
      </c>
      <c r="AC28" s="1">
        <v>0</v>
      </c>
      <c r="AD28" s="1">
        <v>0.30499999999999999</v>
      </c>
      <c r="AE28" s="1">
        <v>0</v>
      </c>
    </row>
    <row r="29" spans="1:31" x14ac:dyDescent="0.25">
      <c r="A29" s="1">
        <v>24</v>
      </c>
      <c r="B29" s="1">
        <v>24</v>
      </c>
      <c r="C29" s="1"/>
      <c r="D29" s="1"/>
      <c r="E29" s="1"/>
      <c r="F29" s="1">
        <v>50.246000000000002</v>
      </c>
      <c r="G29" s="1">
        <v>7.0819999999999999</v>
      </c>
      <c r="H29" s="1">
        <v>19.068000000000001</v>
      </c>
      <c r="I29" s="1">
        <v>4.758</v>
      </c>
      <c r="J29" s="1">
        <v>0</v>
      </c>
      <c r="K29" s="1"/>
      <c r="L29" s="1">
        <v>-5.72</v>
      </c>
      <c r="M29" s="1">
        <v>0.47599999999999998</v>
      </c>
      <c r="N29" s="1">
        <v>0</v>
      </c>
      <c r="O29" s="1">
        <v>0</v>
      </c>
      <c r="P29" s="1">
        <v>5.0000000000000001E-3</v>
      </c>
      <c r="Q29" s="1">
        <v>5.0000000000000001E-3</v>
      </c>
      <c r="R29" s="1">
        <v>3.9E-2</v>
      </c>
      <c r="S29" s="1">
        <v>5.0000000000000001E-3</v>
      </c>
      <c r="T29" s="1">
        <v>0</v>
      </c>
      <c r="U29" s="1">
        <v>7.0000000000000001E-3</v>
      </c>
      <c r="V29" s="1">
        <v>4.0000000000000001E-3</v>
      </c>
      <c r="W29" s="1">
        <v>1263.72</v>
      </c>
      <c r="X29" s="1">
        <v>17.367999999999999</v>
      </c>
      <c r="Y29" s="1">
        <v>1.88</v>
      </c>
      <c r="Z29" s="1">
        <v>4.218</v>
      </c>
      <c r="AA29" s="1">
        <v>19.231999999999999</v>
      </c>
      <c r="AB29" s="1">
        <v>0</v>
      </c>
      <c r="AC29" s="1">
        <v>0.30499999999999999</v>
      </c>
      <c r="AD29" s="1">
        <v>-0.30499999999999999</v>
      </c>
      <c r="AE29" s="1">
        <v>0</v>
      </c>
    </row>
    <row r="30" spans="1:31" x14ac:dyDescent="0.25">
      <c r="A30" s="1">
        <v>25</v>
      </c>
      <c r="B30" s="1">
        <v>25</v>
      </c>
      <c r="C30" s="1"/>
      <c r="D30" s="1"/>
      <c r="E30" s="1"/>
      <c r="F30" s="1">
        <v>50.246000000000002</v>
      </c>
      <c r="G30" s="1">
        <v>6.1379999999999999</v>
      </c>
      <c r="H30" s="1">
        <v>20.021000000000001</v>
      </c>
      <c r="I30" s="1">
        <v>4.2830000000000004</v>
      </c>
      <c r="J30" s="1">
        <v>-0.47499999999999998</v>
      </c>
      <c r="K30" s="1"/>
      <c r="L30" s="1">
        <v>-5.2430000000000003</v>
      </c>
      <c r="M30" s="1">
        <v>0</v>
      </c>
      <c r="N30" s="1">
        <v>0</v>
      </c>
      <c r="O30" s="1">
        <v>0</v>
      </c>
      <c r="P30" s="1">
        <v>8.9999999999999993E-3</v>
      </c>
      <c r="Q30" s="1">
        <v>-5.0000000000000001E-3</v>
      </c>
      <c r="R30" s="1">
        <v>3.9E-2</v>
      </c>
      <c r="S30" s="1">
        <v>0.01</v>
      </c>
      <c r="T30" s="1">
        <v>-5.0000000000000001E-3</v>
      </c>
      <c r="U30" s="1">
        <v>7.0000000000000001E-3</v>
      </c>
      <c r="V30" s="1">
        <v>4.0000000000000001E-3</v>
      </c>
      <c r="W30" s="1">
        <v>1266.9770000000001</v>
      </c>
      <c r="X30" s="1">
        <v>17.367999999999999</v>
      </c>
      <c r="Y30" s="1">
        <v>1.41</v>
      </c>
      <c r="Z30" s="1">
        <v>4.218</v>
      </c>
      <c r="AA30" s="1">
        <v>18.763000000000002</v>
      </c>
      <c r="AB30" s="1">
        <v>-0.30499999999999999</v>
      </c>
      <c r="AC30" s="1">
        <v>-0.30499999999999999</v>
      </c>
      <c r="AD30" s="1">
        <v>-0.30499999999999999</v>
      </c>
      <c r="AE30" s="1">
        <v>-0.30499999999999999</v>
      </c>
    </row>
    <row r="31" spans="1:31" x14ac:dyDescent="0.25">
      <c r="A31" s="1">
        <v>26</v>
      </c>
      <c r="B31" s="1">
        <v>26</v>
      </c>
      <c r="C31" s="1"/>
      <c r="D31" s="1"/>
      <c r="E31" s="1"/>
      <c r="F31" s="1">
        <v>51.185000000000002</v>
      </c>
      <c r="G31" s="1">
        <v>6.1379999999999999</v>
      </c>
      <c r="H31" s="1">
        <v>20.021000000000001</v>
      </c>
      <c r="I31" s="1">
        <v>5.71</v>
      </c>
      <c r="J31" s="1">
        <v>-0.47499999999999998</v>
      </c>
      <c r="K31" s="1"/>
      <c r="L31" s="1">
        <v>-6.1959999999999997</v>
      </c>
      <c r="M31" s="1">
        <v>0.95099999999999996</v>
      </c>
      <c r="N31" s="1">
        <v>0.47699999999999998</v>
      </c>
      <c r="O31" s="1">
        <v>0</v>
      </c>
      <c r="P31" s="1">
        <v>8.9999999999999993E-3</v>
      </c>
      <c r="Q31" s="1">
        <v>5.0000000000000001E-3</v>
      </c>
      <c r="R31" s="1">
        <v>3.9E-2</v>
      </c>
      <c r="S31" s="1">
        <v>-5.0000000000000001E-3</v>
      </c>
      <c r="T31" s="1">
        <v>5.0000000000000001E-3</v>
      </c>
      <c r="U31" s="1">
        <v>3.0000000000000001E-3</v>
      </c>
      <c r="V31" s="1">
        <v>7.0000000000000001E-3</v>
      </c>
      <c r="W31" s="1">
        <v>1270.2329999999999</v>
      </c>
      <c r="X31" s="1">
        <v>18.776</v>
      </c>
      <c r="Y31" s="1">
        <v>1.41</v>
      </c>
      <c r="Z31" s="1">
        <v>3.75</v>
      </c>
      <c r="AA31" s="1">
        <v>19.231999999999999</v>
      </c>
      <c r="AB31" s="1">
        <v>0.30499999999999999</v>
      </c>
      <c r="AC31" s="1">
        <v>0.30499999999999999</v>
      </c>
      <c r="AD31" s="1">
        <v>0</v>
      </c>
      <c r="AE31" s="1">
        <v>-0.30499999999999999</v>
      </c>
    </row>
    <row r="32" spans="1:31" x14ac:dyDescent="0.25">
      <c r="A32" s="1">
        <v>27</v>
      </c>
      <c r="B32" s="1">
        <v>27</v>
      </c>
      <c r="C32" s="1"/>
      <c r="D32" s="1"/>
      <c r="E32" s="1"/>
      <c r="F32" s="1">
        <v>51.185000000000002</v>
      </c>
      <c r="G32" s="1">
        <v>6.61</v>
      </c>
      <c r="H32" s="1">
        <v>20.498000000000001</v>
      </c>
      <c r="I32" s="1">
        <v>4.2830000000000004</v>
      </c>
      <c r="J32" s="1">
        <v>0</v>
      </c>
      <c r="K32" s="1"/>
      <c r="L32" s="1">
        <v>-6.673</v>
      </c>
      <c r="M32" s="1">
        <v>0.47599999999999998</v>
      </c>
      <c r="N32" s="1">
        <v>0</v>
      </c>
      <c r="O32" s="1">
        <v>-0.01</v>
      </c>
      <c r="P32" s="1">
        <v>0</v>
      </c>
      <c r="Q32" s="1">
        <v>0.01</v>
      </c>
      <c r="R32" s="1">
        <v>4.3999999999999997E-2</v>
      </c>
      <c r="S32" s="1">
        <v>0</v>
      </c>
      <c r="T32" s="1">
        <v>-5.0000000000000001E-3</v>
      </c>
      <c r="U32" s="1">
        <v>0.01</v>
      </c>
      <c r="V32" s="1">
        <v>7.0000000000000001E-3</v>
      </c>
      <c r="W32" s="1">
        <v>1268.837</v>
      </c>
      <c r="X32" s="1">
        <v>19.245999999999999</v>
      </c>
      <c r="Y32" s="1">
        <v>1.41</v>
      </c>
      <c r="Z32" s="1">
        <v>4.218</v>
      </c>
      <c r="AA32" s="1">
        <v>19.231999999999999</v>
      </c>
      <c r="AB32" s="1">
        <v>-0.30499999999999999</v>
      </c>
      <c r="AC32" s="1">
        <v>-0.30499999999999999</v>
      </c>
      <c r="AD32" s="1">
        <v>0</v>
      </c>
      <c r="AE32" s="1">
        <v>0</v>
      </c>
    </row>
    <row r="33" spans="1:31" x14ac:dyDescent="0.25">
      <c r="A33" s="1">
        <v>28</v>
      </c>
      <c r="B33" s="1">
        <v>28</v>
      </c>
      <c r="C33" s="1"/>
      <c r="D33" s="1"/>
      <c r="E33" s="1"/>
      <c r="F33" s="1">
        <v>48.366999999999997</v>
      </c>
      <c r="G33" s="1">
        <v>7.5540000000000003</v>
      </c>
      <c r="H33" s="1">
        <v>16.207999999999998</v>
      </c>
      <c r="I33" s="1">
        <v>5.234</v>
      </c>
      <c r="J33" s="1">
        <v>-0.47499999999999998</v>
      </c>
      <c r="K33" s="1"/>
      <c r="L33" s="1">
        <v>-6.1959999999999997</v>
      </c>
      <c r="M33" s="1">
        <v>0.47599999999999998</v>
      </c>
      <c r="N33" s="1">
        <v>0.47699999999999998</v>
      </c>
      <c r="O33" s="1">
        <v>-0.01</v>
      </c>
      <c r="P33" s="1">
        <v>8.9999999999999993E-3</v>
      </c>
      <c r="Q33" s="1">
        <v>5.0000000000000001E-3</v>
      </c>
      <c r="R33" s="1">
        <v>3.9E-2</v>
      </c>
      <c r="S33" s="1">
        <v>5.0000000000000001E-3</v>
      </c>
      <c r="T33" s="1">
        <v>5.0000000000000001E-3</v>
      </c>
      <c r="U33" s="1">
        <v>7.0000000000000001E-3</v>
      </c>
      <c r="V33" s="1">
        <v>0</v>
      </c>
      <c r="W33" s="1">
        <v>1273.489</v>
      </c>
      <c r="X33" s="1">
        <v>18.306999999999999</v>
      </c>
      <c r="Y33" s="1">
        <v>1.88</v>
      </c>
      <c r="Z33" s="1">
        <v>5.1559999999999997</v>
      </c>
      <c r="AA33" s="1">
        <v>19.231999999999999</v>
      </c>
      <c r="AB33" s="1">
        <v>9.4619999999999997</v>
      </c>
      <c r="AC33" s="1">
        <v>1.831</v>
      </c>
      <c r="AD33" s="1">
        <v>0</v>
      </c>
      <c r="AE33" s="1">
        <v>0.30499999999999999</v>
      </c>
    </row>
    <row r="34" spans="1:31" x14ac:dyDescent="0.25">
      <c r="A34" s="1">
        <v>29</v>
      </c>
      <c r="B34" s="1">
        <v>29</v>
      </c>
      <c r="C34" s="1"/>
      <c r="D34" s="1"/>
      <c r="E34" s="1"/>
      <c r="F34" s="1">
        <v>47.898000000000003</v>
      </c>
      <c r="G34" s="1">
        <v>7.0819999999999999</v>
      </c>
      <c r="H34" s="1">
        <v>18.114000000000001</v>
      </c>
      <c r="I34" s="1">
        <v>5.234</v>
      </c>
      <c r="J34" s="1">
        <v>-0.47499999999999998</v>
      </c>
      <c r="K34" s="1"/>
      <c r="L34" s="1">
        <v>-6.673</v>
      </c>
      <c r="M34" s="1">
        <v>0.95099999999999996</v>
      </c>
      <c r="N34" s="1">
        <v>0.47699999999999998</v>
      </c>
      <c r="O34" s="1">
        <v>-5.0000000000000001E-3</v>
      </c>
      <c r="P34" s="1">
        <v>0</v>
      </c>
      <c r="Q34" s="1">
        <v>5.0000000000000001E-3</v>
      </c>
      <c r="R34" s="1">
        <v>3.4000000000000002E-2</v>
      </c>
      <c r="S34" s="1">
        <v>-5.0000000000000001E-3</v>
      </c>
      <c r="T34" s="1">
        <v>-5.0000000000000001E-3</v>
      </c>
      <c r="U34" s="1">
        <v>7.0000000000000001E-3</v>
      </c>
      <c r="V34" s="1">
        <v>0</v>
      </c>
      <c r="W34" s="1">
        <v>1276.2809999999999</v>
      </c>
      <c r="X34" s="1">
        <v>19.245999999999999</v>
      </c>
      <c r="Y34" s="1">
        <v>1.41</v>
      </c>
      <c r="Z34" s="1">
        <v>5.625</v>
      </c>
      <c r="AA34" s="1">
        <v>18.763000000000002</v>
      </c>
      <c r="AB34" s="1">
        <v>18.617999999999999</v>
      </c>
      <c r="AC34" s="1">
        <v>10.071999999999999</v>
      </c>
      <c r="AD34" s="1">
        <v>0</v>
      </c>
      <c r="AE34" s="1">
        <v>-0.30499999999999999</v>
      </c>
    </row>
    <row r="35" spans="1:31" x14ac:dyDescent="0.25">
      <c r="A35" s="1">
        <v>30</v>
      </c>
      <c r="B35" s="1">
        <v>30</v>
      </c>
      <c r="C35" s="1"/>
      <c r="D35" s="1"/>
      <c r="E35" s="1"/>
      <c r="F35" s="1">
        <v>40.384</v>
      </c>
      <c r="G35" s="1">
        <v>9.4429999999999996</v>
      </c>
      <c r="H35" s="1">
        <v>17.161000000000001</v>
      </c>
      <c r="I35" s="1">
        <v>3.331</v>
      </c>
      <c r="J35" s="1">
        <v>-1.901</v>
      </c>
      <c r="K35" s="1"/>
      <c r="L35" s="1">
        <v>-7.149</v>
      </c>
      <c r="M35" s="1">
        <v>1.9019999999999999</v>
      </c>
      <c r="N35" s="1">
        <v>0.47699999999999998</v>
      </c>
      <c r="O35" s="1">
        <v>-5.0000000000000001E-3</v>
      </c>
      <c r="P35" s="1">
        <v>8.9999999999999993E-3</v>
      </c>
      <c r="Q35" s="1">
        <v>1.4E-2</v>
      </c>
      <c r="R35" s="1">
        <v>2.9000000000000001E-2</v>
      </c>
      <c r="S35" s="1">
        <v>0</v>
      </c>
      <c r="T35" s="1">
        <v>0</v>
      </c>
      <c r="U35" s="1">
        <v>7.0000000000000001E-3</v>
      </c>
      <c r="V35" s="1">
        <v>-4.0000000000000001E-3</v>
      </c>
      <c r="W35" s="1">
        <v>1275.8150000000001</v>
      </c>
      <c r="X35" s="1">
        <v>17.837</v>
      </c>
      <c r="Y35" s="1">
        <v>3.2890000000000001</v>
      </c>
      <c r="Z35" s="1">
        <v>6.093</v>
      </c>
      <c r="AA35" s="1">
        <v>19.702000000000002</v>
      </c>
      <c r="AB35" s="1">
        <v>37.845999999999997</v>
      </c>
      <c r="AC35" s="1">
        <v>18.312999999999999</v>
      </c>
      <c r="AD35" s="1">
        <v>15.566000000000001</v>
      </c>
      <c r="AE35" s="1">
        <v>0</v>
      </c>
    </row>
    <row r="36" spans="1:31" x14ac:dyDescent="0.25">
      <c r="A36" s="1">
        <v>31</v>
      </c>
      <c r="B36" s="1">
        <v>31</v>
      </c>
      <c r="C36" s="1"/>
      <c r="D36" s="1"/>
      <c r="E36" s="1"/>
      <c r="F36" s="1">
        <v>37.566000000000003</v>
      </c>
      <c r="G36" s="1">
        <v>9.4429999999999996</v>
      </c>
      <c r="H36" s="1">
        <v>18.114000000000001</v>
      </c>
      <c r="I36" s="1">
        <v>2.855</v>
      </c>
      <c r="J36" s="1">
        <v>-2.851</v>
      </c>
      <c r="K36" s="1"/>
      <c r="L36" s="1">
        <v>-6.673</v>
      </c>
      <c r="M36" s="1">
        <v>1.9019999999999999</v>
      </c>
      <c r="N36" s="1">
        <v>0.95399999999999996</v>
      </c>
      <c r="O36" s="1">
        <v>-5.0000000000000001E-3</v>
      </c>
      <c r="P36" s="1">
        <v>0</v>
      </c>
      <c r="Q36" s="1">
        <v>5.0000000000000001E-3</v>
      </c>
      <c r="R36" s="1">
        <v>2.4E-2</v>
      </c>
      <c r="S36" s="1">
        <v>0.01</v>
      </c>
      <c r="T36" s="1">
        <v>1.0999999999999999E-2</v>
      </c>
      <c r="U36" s="1">
        <v>1.4E-2</v>
      </c>
      <c r="V36" s="1">
        <v>-7.0000000000000001E-3</v>
      </c>
      <c r="W36" s="1">
        <v>1275.3499999999999</v>
      </c>
      <c r="X36" s="1">
        <v>19.715</v>
      </c>
      <c r="Y36" s="1">
        <v>3.7589999999999999</v>
      </c>
      <c r="Z36" s="1">
        <v>7.4989999999999997</v>
      </c>
      <c r="AA36" s="1">
        <v>20.170999999999999</v>
      </c>
      <c r="AB36" s="1">
        <v>65.620999999999995</v>
      </c>
      <c r="AC36" s="1">
        <v>33.268000000000001</v>
      </c>
      <c r="AD36" s="1">
        <v>35.098999999999997</v>
      </c>
      <c r="AE36" s="1">
        <v>-0.30499999999999999</v>
      </c>
    </row>
    <row r="37" spans="1:31" x14ac:dyDescent="0.25">
      <c r="A37" s="1">
        <v>32</v>
      </c>
      <c r="B37" s="1">
        <v>32</v>
      </c>
      <c r="C37" s="1"/>
      <c r="D37" s="1"/>
      <c r="E37" s="1"/>
      <c r="F37" s="1">
        <v>37.097000000000001</v>
      </c>
      <c r="G37" s="1">
        <v>9.4429999999999996</v>
      </c>
      <c r="H37" s="1">
        <v>19.068000000000001</v>
      </c>
      <c r="I37" s="1">
        <v>3.331</v>
      </c>
      <c r="J37" s="1">
        <v>-2.851</v>
      </c>
      <c r="K37" s="1"/>
      <c r="L37" s="1">
        <v>-7.149</v>
      </c>
      <c r="M37" s="1">
        <v>1.9019999999999999</v>
      </c>
      <c r="N37" s="1">
        <v>0.95399999999999996</v>
      </c>
      <c r="O37" s="1">
        <v>-0.01</v>
      </c>
      <c r="P37" s="1">
        <v>-5.0000000000000001E-3</v>
      </c>
      <c r="Q37" s="1">
        <v>0.01</v>
      </c>
      <c r="R37" s="1">
        <v>0.02</v>
      </c>
      <c r="S37" s="1">
        <v>5.0000000000000001E-3</v>
      </c>
      <c r="T37" s="1">
        <v>0</v>
      </c>
      <c r="U37" s="1">
        <v>1.7000000000000001E-2</v>
      </c>
      <c r="V37" s="1">
        <v>-7.0000000000000001E-3</v>
      </c>
      <c r="W37" s="1">
        <v>1275.8150000000001</v>
      </c>
      <c r="X37" s="1">
        <v>19.715</v>
      </c>
      <c r="Y37" s="1">
        <v>4.6989999999999998</v>
      </c>
      <c r="Z37" s="1">
        <v>7.4989999999999997</v>
      </c>
      <c r="AA37" s="1">
        <v>20.64</v>
      </c>
      <c r="AB37" s="1">
        <v>89.733000000000004</v>
      </c>
      <c r="AC37" s="1">
        <v>39.982999999999997</v>
      </c>
      <c r="AD37" s="1">
        <v>49.75</v>
      </c>
      <c r="AE37" s="1">
        <v>0</v>
      </c>
    </row>
    <row r="38" spans="1:31" x14ac:dyDescent="0.25">
      <c r="A38" s="1">
        <v>33</v>
      </c>
      <c r="B38" s="1">
        <v>33</v>
      </c>
      <c r="C38" s="1"/>
      <c r="D38" s="1"/>
      <c r="E38" s="1"/>
      <c r="F38" s="1">
        <v>39.914000000000001</v>
      </c>
      <c r="G38" s="1">
        <v>9.9149999999999991</v>
      </c>
      <c r="H38" s="1">
        <v>20.021000000000001</v>
      </c>
      <c r="I38" s="1">
        <v>3.331</v>
      </c>
      <c r="J38" s="1">
        <v>-2.3759999999999999</v>
      </c>
      <c r="K38" s="1"/>
      <c r="L38" s="1">
        <v>-7.149</v>
      </c>
      <c r="M38" s="1">
        <v>1.9019999999999999</v>
      </c>
      <c r="N38" s="1">
        <v>0</v>
      </c>
      <c r="O38" s="1">
        <v>-0.01</v>
      </c>
      <c r="P38" s="1">
        <v>5.0000000000000001E-3</v>
      </c>
      <c r="Q38" s="1">
        <v>0.01</v>
      </c>
      <c r="R38" s="1">
        <v>2.4E-2</v>
      </c>
      <c r="S38" s="1">
        <v>-5.0000000000000001E-3</v>
      </c>
      <c r="T38" s="1">
        <v>1.0999999999999999E-2</v>
      </c>
      <c r="U38" s="1">
        <v>0.01</v>
      </c>
      <c r="V38" s="1">
        <v>-1.0999999999999999E-2</v>
      </c>
      <c r="W38" s="1">
        <v>1277.211</v>
      </c>
      <c r="X38" s="1">
        <v>19.245999999999999</v>
      </c>
      <c r="Y38" s="1">
        <v>3.7589999999999999</v>
      </c>
      <c r="Z38" s="1">
        <v>7.4989999999999997</v>
      </c>
      <c r="AA38" s="1">
        <v>19.702000000000002</v>
      </c>
      <c r="AB38" s="1">
        <v>90.037999999999997</v>
      </c>
      <c r="AC38" s="1">
        <v>40.287999999999997</v>
      </c>
      <c r="AD38" s="1">
        <v>50.664999999999999</v>
      </c>
      <c r="AE38" s="1">
        <v>-0.30499999999999999</v>
      </c>
    </row>
    <row r="39" spans="1:31" x14ac:dyDescent="0.25">
      <c r="A39" s="1">
        <v>34</v>
      </c>
      <c r="B39" s="1">
        <v>34</v>
      </c>
      <c r="C39" s="1"/>
      <c r="D39" s="1"/>
      <c r="E39" s="1"/>
      <c r="F39" s="1">
        <v>39.445</v>
      </c>
      <c r="G39" s="1">
        <v>9.9149999999999991</v>
      </c>
      <c r="H39" s="1">
        <v>20.498000000000001</v>
      </c>
      <c r="I39" s="1">
        <v>3.8069999999999999</v>
      </c>
      <c r="J39" s="1">
        <v>-2.3759999999999999</v>
      </c>
      <c r="K39" s="1"/>
      <c r="L39" s="1">
        <v>-7.6260000000000003</v>
      </c>
      <c r="M39" s="1">
        <v>2.3780000000000001</v>
      </c>
      <c r="N39" s="1">
        <v>0</v>
      </c>
      <c r="O39" s="1">
        <v>-5.0000000000000001E-3</v>
      </c>
      <c r="P39" s="1">
        <v>-5.0000000000000001E-3</v>
      </c>
      <c r="Q39" s="1">
        <v>0.01</v>
      </c>
      <c r="R39" s="1">
        <v>2.4E-2</v>
      </c>
      <c r="S39" s="1">
        <v>0</v>
      </c>
      <c r="T39" s="1">
        <v>0</v>
      </c>
      <c r="U39" s="1">
        <v>1.4E-2</v>
      </c>
      <c r="V39" s="1">
        <v>-4.0000000000000001E-3</v>
      </c>
      <c r="W39" s="1">
        <v>1278.607</v>
      </c>
      <c r="X39" s="1">
        <v>18.306999999999999</v>
      </c>
      <c r="Y39" s="1">
        <v>4.2290000000000001</v>
      </c>
      <c r="Z39" s="1">
        <v>7.4989999999999997</v>
      </c>
      <c r="AA39" s="1">
        <v>18.763000000000002</v>
      </c>
      <c r="AB39" s="1">
        <v>90.037999999999997</v>
      </c>
      <c r="AC39" s="1">
        <v>40.287999999999997</v>
      </c>
      <c r="AD39" s="1">
        <v>50.055</v>
      </c>
      <c r="AE39" s="1">
        <v>0</v>
      </c>
    </row>
    <row r="40" spans="1:31" x14ac:dyDescent="0.25">
      <c r="A40" s="1">
        <v>35</v>
      </c>
      <c r="B40" s="1">
        <v>35</v>
      </c>
      <c r="C40" s="1"/>
      <c r="D40" s="1"/>
      <c r="E40" s="1"/>
      <c r="F40" s="1">
        <v>40.853999999999999</v>
      </c>
      <c r="G40" s="1">
        <v>9.4429999999999996</v>
      </c>
      <c r="H40" s="1">
        <v>21.451000000000001</v>
      </c>
      <c r="I40" s="1">
        <v>2.855</v>
      </c>
      <c r="J40" s="1">
        <v>-2.3759999999999999</v>
      </c>
      <c r="K40" s="1"/>
      <c r="L40" s="1">
        <v>-6.673</v>
      </c>
      <c r="M40" s="1">
        <v>2.8540000000000001</v>
      </c>
      <c r="N40" s="1">
        <v>-0.47699999999999998</v>
      </c>
      <c r="O40" s="1">
        <v>0</v>
      </c>
      <c r="P40" s="1">
        <v>-8.9999999999999993E-3</v>
      </c>
      <c r="Q40" s="1">
        <v>5.0000000000000001E-3</v>
      </c>
      <c r="R40" s="1">
        <v>2.4E-2</v>
      </c>
      <c r="S40" s="1">
        <v>0.01</v>
      </c>
      <c r="T40" s="1">
        <v>0</v>
      </c>
      <c r="U40" s="1">
        <v>1.7000000000000001E-2</v>
      </c>
      <c r="V40" s="1">
        <v>-7.0000000000000001E-3</v>
      </c>
      <c r="W40" s="1">
        <v>1280.4680000000001</v>
      </c>
      <c r="X40" s="1">
        <v>20.184999999999999</v>
      </c>
      <c r="Y40" s="1">
        <v>4.2290000000000001</v>
      </c>
      <c r="Z40" s="1">
        <v>7.4989999999999997</v>
      </c>
      <c r="AA40" s="1">
        <v>19.702000000000002</v>
      </c>
      <c r="AB40" s="1">
        <v>89.733000000000004</v>
      </c>
      <c r="AC40" s="1">
        <v>40.287999999999997</v>
      </c>
      <c r="AD40" s="1">
        <v>50.36</v>
      </c>
      <c r="AE40" s="1">
        <v>-0.61</v>
      </c>
    </row>
    <row r="41" spans="1:31" x14ac:dyDescent="0.25">
      <c r="A41" s="1">
        <v>36</v>
      </c>
      <c r="B41" s="1">
        <v>36</v>
      </c>
      <c r="C41" s="1"/>
      <c r="D41" s="1"/>
      <c r="E41" s="1"/>
      <c r="F41" s="1">
        <v>33.81</v>
      </c>
      <c r="G41" s="1">
        <v>9.9149999999999991</v>
      </c>
      <c r="H41" s="1">
        <v>25.742000000000001</v>
      </c>
      <c r="I41" s="1">
        <v>2.379</v>
      </c>
      <c r="J41" s="1">
        <v>-3.802</v>
      </c>
      <c r="K41" s="1"/>
      <c r="L41" s="1">
        <v>-8.1029999999999998</v>
      </c>
      <c r="M41" s="1">
        <v>2.8540000000000001</v>
      </c>
      <c r="N41" s="1">
        <v>0</v>
      </c>
      <c r="O41" s="1">
        <v>-1.4999999999999999E-2</v>
      </c>
      <c r="P41" s="1">
        <v>-2.4E-2</v>
      </c>
      <c r="Q41" s="1">
        <v>5.0000000000000001E-3</v>
      </c>
      <c r="R41" s="1">
        <v>0.02</v>
      </c>
      <c r="S41" s="1">
        <v>1.4999999999999999E-2</v>
      </c>
      <c r="T41" s="1">
        <v>5.0000000000000001E-3</v>
      </c>
      <c r="U41" s="1">
        <v>2.1000000000000001E-2</v>
      </c>
      <c r="V41" s="1">
        <v>-4.0000000000000001E-3</v>
      </c>
      <c r="W41" s="1">
        <v>1281.3979999999999</v>
      </c>
      <c r="X41" s="1">
        <v>19.245999999999999</v>
      </c>
      <c r="Y41" s="1">
        <v>5.6390000000000002</v>
      </c>
      <c r="Z41" s="1">
        <v>8.9060000000000006</v>
      </c>
      <c r="AA41" s="1">
        <v>20.64</v>
      </c>
      <c r="AB41" s="1">
        <v>108.351</v>
      </c>
      <c r="AC41" s="1">
        <v>47.308</v>
      </c>
      <c r="AD41" s="1">
        <v>53.716999999999999</v>
      </c>
      <c r="AE41" s="1">
        <v>0</v>
      </c>
    </row>
    <row r="42" spans="1:31" x14ac:dyDescent="0.25">
      <c r="A42" s="1">
        <v>37</v>
      </c>
      <c r="B42" s="1">
        <v>37</v>
      </c>
      <c r="C42" s="1"/>
      <c r="D42" s="1"/>
      <c r="E42" s="1"/>
      <c r="F42" s="1">
        <v>30.992000000000001</v>
      </c>
      <c r="G42" s="1">
        <v>10.387</v>
      </c>
      <c r="H42" s="1">
        <v>27.648</v>
      </c>
      <c r="I42" s="1">
        <v>0.47599999999999998</v>
      </c>
      <c r="J42" s="1">
        <v>-5.2279999999999998</v>
      </c>
      <c r="K42" s="1"/>
      <c r="L42" s="1">
        <v>-8.5790000000000006</v>
      </c>
      <c r="M42" s="1">
        <v>3.8050000000000002</v>
      </c>
      <c r="N42" s="1">
        <v>1.431</v>
      </c>
      <c r="O42" s="1">
        <v>-2.4E-2</v>
      </c>
      <c r="P42" s="1">
        <v>-3.7999999999999999E-2</v>
      </c>
      <c r="Q42" s="1">
        <v>0</v>
      </c>
      <c r="R42" s="1">
        <v>0.01</v>
      </c>
      <c r="S42" s="1">
        <v>5.0000000000000001E-3</v>
      </c>
      <c r="T42" s="1">
        <v>1.6E-2</v>
      </c>
      <c r="U42" s="1">
        <v>3.1E-2</v>
      </c>
      <c r="V42" s="1">
        <v>-7.0000000000000001E-3</v>
      </c>
      <c r="W42" s="1">
        <v>1282.7940000000001</v>
      </c>
      <c r="X42" s="1">
        <v>20.184999999999999</v>
      </c>
      <c r="Y42" s="1">
        <v>6.5780000000000003</v>
      </c>
      <c r="Z42" s="1">
        <v>9.3740000000000006</v>
      </c>
      <c r="AA42" s="1">
        <v>20.64</v>
      </c>
      <c r="AB42" s="1">
        <v>143.14500000000001</v>
      </c>
      <c r="AC42" s="1">
        <v>56.463999999999999</v>
      </c>
      <c r="AD42" s="1">
        <v>71.114999999999995</v>
      </c>
      <c r="AE42" s="1">
        <v>0</v>
      </c>
    </row>
    <row r="43" spans="1:31" x14ac:dyDescent="0.25">
      <c r="A43" s="1">
        <v>38</v>
      </c>
      <c r="B43" s="1">
        <v>38</v>
      </c>
      <c r="C43" s="1"/>
      <c r="D43" s="1"/>
      <c r="E43" s="1"/>
      <c r="F43" s="1">
        <v>32.401000000000003</v>
      </c>
      <c r="G43" s="1">
        <v>11.331</v>
      </c>
      <c r="H43" s="1">
        <v>26.218</v>
      </c>
      <c r="I43" s="1">
        <v>0.95199999999999996</v>
      </c>
      <c r="J43" s="1">
        <v>-4.7519999999999998</v>
      </c>
      <c r="K43" s="1"/>
      <c r="L43" s="1">
        <v>-8.5790000000000006</v>
      </c>
      <c r="M43" s="1">
        <v>3.3290000000000002</v>
      </c>
      <c r="N43" s="1">
        <v>0.95399999999999996</v>
      </c>
      <c r="O43" s="1">
        <v>-2.9000000000000001E-2</v>
      </c>
      <c r="P43" s="1">
        <v>-5.1999999999999998E-2</v>
      </c>
      <c r="Q43" s="1">
        <v>5.0000000000000001E-3</v>
      </c>
      <c r="R43" s="1">
        <v>1.4999999999999999E-2</v>
      </c>
      <c r="S43" s="1">
        <v>0</v>
      </c>
      <c r="T43" s="1">
        <v>1.0999999999999999E-2</v>
      </c>
      <c r="U43" s="1">
        <v>3.5000000000000003E-2</v>
      </c>
      <c r="V43" s="1">
        <v>-7.0000000000000001E-3</v>
      </c>
      <c r="W43" s="1">
        <v>1283.7239999999999</v>
      </c>
      <c r="X43" s="1">
        <v>19.245999999999999</v>
      </c>
      <c r="Y43" s="1">
        <v>6.5780000000000003</v>
      </c>
      <c r="Z43" s="1">
        <v>9.3740000000000006</v>
      </c>
      <c r="AA43" s="1">
        <v>20.64</v>
      </c>
      <c r="AB43" s="1">
        <v>159.626</v>
      </c>
      <c r="AC43" s="1">
        <v>78.44</v>
      </c>
      <c r="AD43" s="1">
        <v>98.584000000000003</v>
      </c>
      <c r="AE43" s="1">
        <v>0</v>
      </c>
    </row>
    <row r="44" spans="1:31" x14ac:dyDescent="0.25">
      <c r="A44" s="1">
        <v>39</v>
      </c>
      <c r="B44" s="1">
        <v>39</v>
      </c>
      <c r="C44" s="1"/>
      <c r="D44" s="1"/>
      <c r="E44" s="1"/>
      <c r="F44" s="1">
        <v>30.053000000000001</v>
      </c>
      <c r="G44" s="1">
        <v>10.859</v>
      </c>
      <c r="H44" s="1">
        <v>26.695</v>
      </c>
      <c r="I44" s="1">
        <v>1.4279999999999999</v>
      </c>
      <c r="J44" s="1">
        <v>-5.2279999999999998</v>
      </c>
      <c r="K44" s="1"/>
      <c r="L44" s="1">
        <v>-9.0559999999999992</v>
      </c>
      <c r="M44" s="1">
        <v>4.28</v>
      </c>
      <c r="N44" s="1">
        <v>2.3860000000000001</v>
      </c>
      <c r="O44" s="1">
        <v>-2.9000000000000001E-2</v>
      </c>
      <c r="P44" s="1">
        <v>-5.7000000000000002E-2</v>
      </c>
      <c r="Q44" s="1">
        <v>-0.01</v>
      </c>
      <c r="R44" s="1">
        <v>1.4999999999999999E-2</v>
      </c>
      <c r="S44" s="1">
        <v>5.0000000000000001E-3</v>
      </c>
      <c r="T44" s="1">
        <v>1.0999999999999999E-2</v>
      </c>
      <c r="U44" s="1">
        <v>3.1E-2</v>
      </c>
      <c r="V44" s="1">
        <v>-7.0000000000000001E-3</v>
      </c>
      <c r="W44" s="1">
        <v>1284.654</v>
      </c>
      <c r="X44" s="1">
        <v>18.776</v>
      </c>
      <c r="Y44" s="1">
        <v>7.048</v>
      </c>
      <c r="Z44" s="1">
        <v>8.9060000000000006</v>
      </c>
      <c r="AA44" s="1">
        <v>21.109000000000002</v>
      </c>
      <c r="AB44" s="1">
        <v>170.00399999999999</v>
      </c>
      <c r="AC44" s="1">
        <v>79.965999999999994</v>
      </c>
      <c r="AD44" s="1">
        <v>100.11</v>
      </c>
      <c r="AE44" s="1">
        <v>0.30499999999999999</v>
      </c>
    </row>
    <row r="45" spans="1:31" x14ac:dyDescent="0.25">
      <c r="A45" s="1">
        <v>40</v>
      </c>
      <c r="B45" s="1">
        <v>40</v>
      </c>
      <c r="C45" s="1"/>
      <c r="D45" s="1"/>
      <c r="E45" s="1"/>
      <c r="F45" s="1">
        <v>30.521999999999998</v>
      </c>
      <c r="G45" s="1">
        <v>11.331</v>
      </c>
      <c r="H45" s="1">
        <v>27.648</v>
      </c>
      <c r="I45" s="1">
        <v>0.47599999999999998</v>
      </c>
      <c r="J45" s="1">
        <v>-5.7030000000000003</v>
      </c>
      <c r="K45" s="1"/>
      <c r="L45" s="1">
        <v>-9.0559999999999992</v>
      </c>
      <c r="M45" s="1">
        <v>4.7560000000000002</v>
      </c>
      <c r="N45" s="1">
        <v>1.909</v>
      </c>
      <c r="O45" s="1">
        <v>-3.9E-2</v>
      </c>
      <c r="P45" s="1">
        <v>-5.7000000000000002E-2</v>
      </c>
      <c r="Q45" s="1">
        <v>-5.0000000000000001E-3</v>
      </c>
      <c r="R45" s="1">
        <v>0.01</v>
      </c>
      <c r="S45" s="1">
        <v>5.0000000000000001E-3</v>
      </c>
      <c r="T45" s="1">
        <v>2.7E-2</v>
      </c>
      <c r="U45" s="1">
        <v>3.7999999999999999E-2</v>
      </c>
      <c r="V45" s="1">
        <v>-4.0000000000000001E-3</v>
      </c>
      <c r="W45" s="1">
        <v>1285.585</v>
      </c>
      <c r="X45" s="1">
        <v>20.654</v>
      </c>
      <c r="Y45" s="1">
        <v>7.048</v>
      </c>
      <c r="Z45" s="1">
        <v>9.3740000000000006</v>
      </c>
      <c r="AA45" s="1">
        <v>21.577999999999999</v>
      </c>
      <c r="AB45" s="1">
        <v>170.614</v>
      </c>
      <c r="AC45" s="1">
        <v>80.271000000000001</v>
      </c>
      <c r="AD45" s="1">
        <v>99.805000000000007</v>
      </c>
      <c r="AE45" s="1">
        <v>0.30499999999999999</v>
      </c>
    </row>
    <row r="46" spans="1:31" x14ac:dyDescent="0.25">
      <c r="A46" s="1">
        <v>41</v>
      </c>
      <c r="B46" s="1">
        <v>41</v>
      </c>
      <c r="C46" s="1"/>
      <c r="D46" s="1"/>
      <c r="E46" s="1"/>
      <c r="F46" s="1">
        <v>29.582999999999998</v>
      </c>
      <c r="G46" s="1">
        <v>11.803000000000001</v>
      </c>
      <c r="H46" s="1">
        <v>28.602</v>
      </c>
      <c r="I46" s="1">
        <v>0.47599999999999998</v>
      </c>
      <c r="J46" s="1">
        <v>-5.7030000000000003</v>
      </c>
      <c r="K46" s="1"/>
      <c r="L46" s="1">
        <v>-9.0559999999999992</v>
      </c>
      <c r="M46" s="1">
        <v>5.2320000000000002</v>
      </c>
      <c r="N46" s="1">
        <v>2.3860000000000001</v>
      </c>
      <c r="O46" s="1">
        <v>-4.3999999999999997E-2</v>
      </c>
      <c r="P46" s="1">
        <v>-6.6000000000000003E-2</v>
      </c>
      <c r="Q46" s="1">
        <v>0</v>
      </c>
      <c r="R46" s="1">
        <v>5.0000000000000001E-3</v>
      </c>
      <c r="S46" s="1">
        <v>0.01</v>
      </c>
      <c r="T46" s="1">
        <v>1.6E-2</v>
      </c>
      <c r="U46" s="1">
        <v>3.7999999999999999E-2</v>
      </c>
      <c r="V46" s="1">
        <v>0</v>
      </c>
      <c r="W46" s="1">
        <v>1286.98</v>
      </c>
      <c r="X46" s="1">
        <v>18.776</v>
      </c>
      <c r="Y46" s="1">
        <v>7.048</v>
      </c>
      <c r="Z46" s="1">
        <v>9.3740000000000006</v>
      </c>
      <c r="AA46" s="1">
        <v>21.577999999999999</v>
      </c>
      <c r="AB46" s="1">
        <v>180.381</v>
      </c>
      <c r="AC46" s="1">
        <v>79.661000000000001</v>
      </c>
      <c r="AD46" s="1">
        <v>109.26600000000001</v>
      </c>
      <c r="AE46" s="1">
        <v>0</v>
      </c>
    </row>
    <row r="47" spans="1:31" x14ac:dyDescent="0.25">
      <c r="A47" s="1">
        <v>42</v>
      </c>
      <c r="B47" s="1">
        <v>42</v>
      </c>
      <c r="C47" s="1"/>
      <c r="D47" s="1"/>
      <c r="E47" s="1"/>
      <c r="F47" s="1">
        <v>28.175000000000001</v>
      </c>
      <c r="G47" s="1">
        <v>12.276</v>
      </c>
      <c r="H47" s="1">
        <v>30.032</v>
      </c>
      <c r="I47" s="1">
        <v>-0.47599999999999998</v>
      </c>
      <c r="J47" s="1">
        <v>-6.1779999999999999</v>
      </c>
      <c r="K47" s="1"/>
      <c r="L47" s="1">
        <v>-9.5329999999999995</v>
      </c>
      <c r="M47" s="1">
        <v>4.7560000000000002</v>
      </c>
      <c r="N47" s="1">
        <v>2.863</v>
      </c>
      <c r="O47" s="1">
        <v>-5.8999999999999997E-2</v>
      </c>
      <c r="P47" s="1">
        <v>-8.1000000000000003E-2</v>
      </c>
      <c r="Q47" s="1">
        <v>-5.0000000000000001E-3</v>
      </c>
      <c r="R47" s="1">
        <v>1.4999999999999999E-2</v>
      </c>
      <c r="S47" s="1">
        <v>0.01</v>
      </c>
      <c r="T47" s="1">
        <v>1.6E-2</v>
      </c>
      <c r="U47" s="1">
        <v>4.9000000000000002E-2</v>
      </c>
      <c r="V47" s="1">
        <v>0</v>
      </c>
      <c r="W47" s="1">
        <v>1283.7239999999999</v>
      </c>
      <c r="X47" s="1">
        <v>19.715</v>
      </c>
      <c r="Y47" s="1">
        <v>8.4580000000000002</v>
      </c>
      <c r="Z47" s="1">
        <v>11.249000000000001</v>
      </c>
      <c r="AA47" s="1">
        <v>21.577999999999999</v>
      </c>
      <c r="AB47" s="1">
        <v>193.2</v>
      </c>
      <c r="AC47" s="1">
        <v>89.122</v>
      </c>
      <c r="AD47" s="1">
        <v>120.559</v>
      </c>
      <c r="AE47" s="1">
        <v>0.30499999999999999</v>
      </c>
    </row>
    <row r="48" spans="1:31" x14ac:dyDescent="0.25">
      <c r="A48" s="1">
        <v>43</v>
      </c>
      <c r="B48" s="1">
        <v>43</v>
      </c>
      <c r="C48" s="1"/>
      <c r="D48" s="1"/>
      <c r="E48" s="1"/>
      <c r="F48" s="1">
        <v>27.704999999999998</v>
      </c>
      <c r="G48" s="1">
        <v>13.22</v>
      </c>
      <c r="H48" s="1">
        <v>30.509</v>
      </c>
      <c r="I48" s="1">
        <v>0</v>
      </c>
      <c r="J48" s="1">
        <v>-6.1779999999999999</v>
      </c>
      <c r="K48" s="1"/>
      <c r="L48" s="1">
        <v>-10.009</v>
      </c>
      <c r="M48" s="1">
        <v>4.7560000000000002</v>
      </c>
      <c r="N48" s="1">
        <v>3.34</v>
      </c>
      <c r="O48" s="1">
        <v>-4.9000000000000002E-2</v>
      </c>
      <c r="P48" s="1">
        <v>-0.09</v>
      </c>
      <c r="Q48" s="1">
        <v>-0.01</v>
      </c>
      <c r="R48" s="1">
        <v>5.0000000000000001E-3</v>
      </c>
      <c r="S48" s="1">
        <v>0</v>
      </c>
      <c r="T48" s="1">
        <v>2.1999999999999999E-2</v>
      </c>
      <c r="U48" s="1">
        <v>4.9000000000000002E-2</v>
      </c>
      <c r="V48" s="1">
        <v>7.0000000000000001E-3</v>
      </c>
      <c r="W48" s="1">
        <v>1286.5150000000001</v>
      </c>
      <c r="X48" s="1">
        <v>20.654</v>
      </c>
      <c r="Y48" s="1">
        <v>8.9280000000000008</v>
      </c>
      <c r="Z48" s="1">
        <v>10.78</v>
      </c>
      <c r="AA48" s="1">
        <v>20.64</v>
      </c>
      <c r="AB48" s="1">
        <v>216.39599999999999</v>
      </c>
      <c r="AC48" s="1">
        <v>99.498999999999995</v>
      </c>
      <c r="AD48" s="1">
        <v>130.02099999999999</v>
      </c>
      <c r="AE48" s="1">
        <v>0</v>
      </c>
    </row>
    <row r="49" spans="1:31" x14ac:dyDescent="0.25">
      <c r="A49" s="1">
        <v>44</v>
      </c>
      <c r="B49" s="1">
        <v>44</v>
      </c>
      <c r="C49" s="1"/>
      <c r="D49" s="1"/>
      <c r="E49" s="1"/>
      <c r="F49" s="1">
        <v>29.114000000000001</v>
      </c>
      <c r="G49" s="1">
        <v>12.276</v>
      </c>
      <c r="H49" s="1">
        <v>31.462</v>
      </c>
      <c r="I49" s="1">
        <v>-0.47599999999999998</v>
      </c>
      <c r="J49" s="1">
        <v>-7.1280000000000001</v>
      </c>
      <c r="K49" s="1"/>
      <c r="L49" s="1">
        <v>-10.009</v>
      </c>
      <c r="M49" s="1">
        <v>5.7069999999999999</v>
      </c>
      <c r="N49" s="1">
        <v>1.909</v>
      </c>
      <c r="O49" s="1">
        <v>-6.8000000000000005E-2</v>
      </c>
      <c r="P49" s="1">
        <v>-0.09</v>
      </c>
      <c r="Q49" s="1">
        <v>-0.01</v>
      </c>
      <c r="R49" s="1">
        <v>5.0000000000000001E-3</v>
      </c>
      <c r="S49" s="1">
        <v>0</v>
      </c>
      <c r="T49" s="1">
        <v>2.7E-2</v>
      </c>
      <c r="U49" s="1">
        <v>4.9000000000000002E-2</v>
      </c>
      <c r="V49" s="1">
        <v>7.0000000000000001E-3</v>
      </c>
      <c r="W49" s="1">
        <v>1286.5150000000001</v>
      </c>
      <c r="X49" s="1">
        <v>22.532</v>
      </c>
      <c r="Y49" s="1">
        <v>8.9280000000000008</v>
      </c>
      <c r="Z49" s="1">
        <v>10.78</v>
      </c>
      <c r="AA49" s="1">
        <v>21.577999999999999</v>
      </c>
      <c r="AB49" s="1">
        <v>229.52</v>
      </c>
      <c r="AC49" s="1">
        <v>101.636</v>
      </c>
      <c r="AD49" s="1">
        <v>139.482</v>
      </c>
      <c r="AE49" s="1">
        <v>0.30499999999999999</v>
      </c>
    </row>
    <row r="50" spans="1:31" x14ac:dyDescent="0.25">
      <c r="A50" s="1">
        <v>45</v>
      </c>
      <c r="B50" s="1">
        <v>45</v>
      </c>
      <c r="C50" s="1"/>
      <c r="D50" s="1"/>
      <c r="E50" s="1"/>
      <c r="F50" s="1">
        <v>29.114000000000001</v>
      </c>
      <c r="G50" s="1">
        <v>12.747999999999999</v>
      </c>
      <c r="H50" s="1">
        <v>31.462</v>
      </c>
      <c r="I50" s="1">
        <v>-0.47599999999999998</v>
      </c>
      <c r="J50" s="1">
        <v>-6.1779999999999999</v>
      </c>
      <c r="K50" s="1"/>
      <c r="L50" s="1">
        <v>-10.009</v>
      </c>
      <c r="M50" s="1">
        <v>4.7560000000000002</v>
      </c>
      <c r="N50" s="1">
        <v>2.3860000000000001</v>
      </c>
      <c r="O50" s="1">
        <v>-6.8000000000000005E-2</v>
      </c>
      <c r="P50" s="1">
        <v>-0.1</v>
      </c>
      <c r="Q50" s="1">
        <v>-1.9E-2</v>
      </c>
      <c r="R50" s="1">
        <v>5.0000000000000001E-3</v>
      </c>
      <c r="S50" s="1">
        <v>5.0000000000000001E-3</v>
      </c>
      <c r="T50" s="1">
        <v>2.1999999999999999E-2</v>
      </c>
      <c r="U50" s="1">
        <v>4.4999999999999998E-2</v>
      </c>
      <c r="V50" s="1">
        <v>7.0000000000000001E-3</v>
      </c>
      <c r="W50" s="1">
        <v>1286.98</v>
      </c>
      <c r="X50" s="1">
        <v>23.001000000000001</v>
      </c>
      <c r="Y50" s="1">
        <v>8.9280000000000008</v>
      </c>
      <c r="Z50" s="1">
        <v>11.249000000000001</v>
      </c>
      <c r="AA50" s="1">
        <v>21.109000000000002</v>
      </c>
      <c r="AB50" s="1">
        <v>230.43600000000001</v>
      </c>
      <c r="AC50" s="1">
        <v>103.77200000000001</v>
      </c>
      <c r="AD50" s="1">
        <v>140.09299999999999</v>
      </c>
      <c r="AE50" s="1">
        <v>0</v>
      </c>
    </row>
    <row r="51" spans="1:31" x14ac:dyDescent="0.25">
      <c r="A51" s="1">
        <v>46</v>
      </c>
      <c r="B51" s="1">
        <v>46</v>
      </c>
      <c r="C51" s="1"/>
      <c r="D51" s="1"/>
      <c r="E51" s="1"/>
      <c r="F51" s="1">
        <v>30.521999999999998</v>
      </c>
      <c r="G51" s="1">
        <v>12.276</v>
      </c>
      <c r="H51" s="1">
        <v>32.415999999999997</v>
      </c>
      <c r="I51" s="1">
        <v>0.47599999999999998</v>
      </c>
      <c r="J51" s="1">
        <v>-5.7030000000000003</v>
      </c>
      <c r="K51" s="1"/>
      <c r="L51" s="1">
        <v>-10.962</v>
      </c>
      <c r="M51" s="1">
        <v>4.7560000000000002</v>
      </c>
      <c r="N51" s="1">
        <v>2.863</v>
      </c>
      <c r="O51" s="1">
        <v>-6.3E-2</v>
      </c>
      <c r="P51" s="1">
        <v>-0.104</v>
      </c>
      <c r="Q51" s="1">
        <v>-1.4E-2</v>
      </c>
      <c r="R51" s="1">
        <v>0</v>
      </c>
      <c r="S51" s="1">
        <v>0</v>
      </c>
      <c r="T51" s="1">
        <v>2.1999999999999999E-2</v>
      </c>
      <c r="U51" s="1">
        <v>4.9000000000000002E-2</v>
      </c>
      <c r="V51" s="1">
        <v>7.0000000000000001E-3</v>
      </c>
      <c r="W51" s="1">
        <v>1286.98</v>
      </c>
      <c r="X51" s="1">
        <v>23.47</v>
      </c>
      <c r="Y51" s="1">
        <v>8.4580000000000002</v>
      </c>
      <c r="Z51" s="1">
        <v>12.186999999999999</v>
      </c>
      <c r="AA51" s="1">
        <v>20.64</v>
      </c>
      <c r="AB51" s="1">
        <v>230.43600000000001</v>
      </c>
      <c r="AC51" s="1">
        <v>99.805000000000007</v>
      </c>
      <c r="AD51" s="1">
        <v>140.09299999999999</v>
      </c>
      <c r="AE51" s="1">
        <v>0</v>
      </c>
    </row>
    <row r="52" spans="1:31" x14ac:dyDescent="0.25">
      <c r="A52" s="1">
        <v>47</v>
      </c>
      <c r="B52" s="1">
        <v>47</v>
      </c>
      <c r="C52" s="1"/>
      <c r="D52" s="1"/>
      <c r="E52" s="1"/>
      <c r="F52" s="1">
        <v>32.401000000000003</v>
      </c>
      <c r="G52" s="1">
        <v>13.22</v>
      </c>
      <c r="H52" s="1">
        <v>34.322000000000003</v>
      </c>
      <c r="I52" s="1">
        <v>-0.47599999999999998</v>
      </c>
      <c r="J52" s="1">
        <v>-6.1779999999999999</v>
      </c>
      <c r="K52" s="1"/>
      <c r="L52" s="1">
        <v>-10.486000000000001</v>
      </c>
      <c r="M52" s="1">
        <v>5.2320000000000002</v>
      </c>
      <c r="N52" s="1">
        <v>1.909</v>
      </c>
      <c r="O52" s="1">
        <v>-6.8000000000000005E-2</v>
      </c>
      <c r="P52" s="1">
        <v>-0.1</v>
      </c>
      <c r="Q52" s="1">
        <v>-1.4E-2</v>
      </c>
      <c r="R52" s="1">
        <v>0</v>
      </c>
      <c r="S52" s="1">
        <v>0</v>
      </c>
      <c r="T52" s="1">
        <v>2.1999999999999999E-2</v>
      </c>
      <c r="U52" s="1">
        <v>4.9000000000000002E-2</v>
      </c>
      <c r="V52" s="1">
        <v>4.0000000000000001E-3</v>
      </c>
      <c r="W52" s="1">
        <v>1288.8409999999999</v>
      </c>
      <c r="X52" s="1">
        <v>23.47</v>
      </c>
      <c r="Y52" s="1">
        <v>8.4580000000000002</v>
      </c>
      <c r="Z52" s="1">
        <v>12.186999999999999</v>
      </c>
      <c r="AA52" s="1">
        <v>20.64</v>
      </c>
      <c r="AB52" s="1">
        <v>225.24700000000001</v>
      </c>
      <c r="AC52" s="1">
        <v>100.11</v>
      </c>
      <c r="AD52" s="1">
        <v>139.78800000000001</v>
      </c>
      <c r="AE52" s="1">
        <v>0</v>
      </c>
    </row>
    <row r="53" spans="1:31" x14ac:dyDescent="0.25">
      <c r="A53" s="1">
        <v>48</v>
      </c>
      <c r="B53" s="1">
        <v>48</v>
      </c>
      <c r="C53" s="1"/>
      <c r="D53" s="1"/>
      <c r="E53" s="1"/>
      <c r="F53" s="1">
        <v>33.340000000000003</v>
      </c>
      <c r="G53" s="1">
        <v>13.22</v>
      </c>
      <c r="H53" s="1">
        <v>39.090000000000003</v>
      </c>
      <c r="I53" s="1">
        <v>0</v>
      </c>
      <c r="J53" s="1">
        <v>-6.1779999999999999</v>
      </c>
      <c r="K53" s="1"/>
      <c r="L53" s="1">
        <v>-10.009</v>
      </c>
      <c r="M53" s="1">
        <v>5.7069999999999999</v>
      </c>
      <c r="N53" s="1">
        <v>2.3860000000000001</v>
      </c>
      <c r="O53" s="1">
        <v>-6.3E-2</v>
      </c>
      <c r="P53" s="1">
        <v>-0.1</v>
      </c>
      <c r="Q53" s="1">
        <v>-1.4E-2</v>
      </c>
      <c r="R53" s="1">
        <v>5.0000000000000001E-3</v>
      </c>
      <c r="S53" s="1">
        <v>0</v>
      </c>
      <c r="T53" s="1">
        <v>2.1999999999999999E-2</v>
      </c>
      <c r="U53" s="1">
        <v>5.1999999999999998E-2</v>
      </c>
      <c r="V53" s="1">
        <v>1.0999999999999999E-2</v>
      </c>
      <c r="W53" s="1">
        <v>1291.633</v>
      </c>
      <c r="X53" s="1">
        <v>23.47</v>
      </c>
      <c r="Y53" s="1">
        <v>8.9280000000000008</v>
      </c>
      <c r="Z53" s="1">
        <v>13.124000000000001</v>
      </c>
      <c r="AA53" s="1">
        <v>19.231999999999999</v>
      </c>
      <c r="AB53" s="1">
        <v>220.66900000000001</v>
      </c>
      <c r="AC53" s="1">
        <v>100.41500000000001</v>
      </c>
      <c r="AD53" s="1">
        <v>140.09299999999999</v>
      </c>
      <c r="AE53" s="1">
        <v>0</v>
      </c>
    </row>
    <row r="54" spans="1:31" x14ac:dyDescent="0.25">
      <c r="A54" s="1">
        <v>49</v>
      </c>
      <c r="B54" s="1">
        <v>49</v>
      </c>
      <c r="C54" s="1"/>
      <c r="D54" s="1"/>
      <c r="E54" s="1"/>
      <c r="F54" s="1">
        <v>34.749000000000002</v>
      </c>
      <c r="G54" s="1">
        <v>12.747999999999999</v>
      </c>
      <c r="H54" s="1">
        <v>46.241</v>
      </c>
      <c r="I54" s="1">
        <v>-0.47599999999999998</v>
      </c>
      <c r="J54" s="1">
        <v>-5.2279999999999998</v>
      </c>
      <c r="K54" s="1"/>
      <c r="L54" s="1">
        <v>-9.5329999999999995</v>
      </c>
      <c r="M54" s="1">
        <v>5.7069999999999999</v>
      </c>
      <c r="N54" s="1">
        <v>2.3860000000000001</v>
      </c>
      <c r="O54" s="1">
        <v>-5.8999999999999997E-2</v>
      </c>
      <c r="P54" s="1">
        <v>-0.104</v>
      </c>
      <c r="Q54" s="1">
        <v>-1.4E-2</v>
      </c>
      <c r="R54" s="1">
        <v>0</v>
      </c>
      <c r="S54" s="1">
        <v>5.0000000000000001E-3</v>
      </c>
      <c r="T54" s="1">
        <v>2.1999999999999999E-2</v>
      </c>
      <c r="U54" s="1">
        <v>5.1999999999999998E-2</v>
      </c>
      <c r="V54" s="1">
        <v>1.0999999999999999E-2</v>
      </c>
      <c r="W54" s="1">
        <v>1259.999</v>
      </c>
      <c r="X54" s="1">
        <v>23.47</v>
      </c>
      <c r="Y54" s="1">
        <v>8.9280000000000008</v>
      </c>
      <c r="Z54" s="1">
        <v>13.124000000000001</v>
      </c>
      <c r="AA54" s="1">
        <v>20.64</v>
      </c>
      <c r="AB54" s="1">
        <v>220.364</v>
      </c>
      <c r="AC54" s="1">
        <v>100.11</v>
      </c>
      <c r="AD54" s="1">
        <v>139.78800000000001</v>
      </c>
      <c r="AE54" s="1">
        <v>0.30499999999999999</v>
      </c>
    </row>
    <row r="55" spans="1:31" x14ac:dyDescent="0.25">
      <c r="A55" s="1">
        <v>50</v>
      </c>
      <c r="B55" s="1">
        <v>50</v>
      </c>
      <c r="C55" s="1"/>
      <c r="D55" s="1"/>
      <c r="E55" s="1"/>
      <c r="F55" s="1">
        <v>36.158000000000001</v>
      </c>
      <c r="G55" s="1">
        <v>12.276</v>
      </c>
      <c r="H55" s="1">
        <v>47.194000000000003</v>
      </c>
      <c r="I55" s="1">
        <v>0.47599999999999998</v>
      </c>
      <c r="J55" s="1">
        <v>-7.1280000000000001</v>
      </c>
      <c r="K55" s="1"/>
      <c r="L55" s="1">
        <v>-10.486000000000001</v>
      </c>
      <c r="M55" s="1">
        <v>5.2320000000000002</v>
      </c>
      <c r="N55" s="1">
        <v>2.863</v>
      </c>
      <c r="O55" s="1">
        <v>-6.3E-2</v>
      </c>
      <c r="P55" s="1">
        <v>-0.1</v>
      </c>
      <c r="Q55" s="1">
        <v>-0.01</v>
      </c>
      <c r="R55" s="1">
        <v>0</v>
      </c>
      <c r="S55" s="1">
        <v>5.0000000000000001E-3</v>
      </c>
      <c r="T55" s="1">
        <v>2.1999999999999999E-2</v>
      </c>
      <c r="U55" s="1">
        <v>4.9000000000000002E-2</v>
      </c>
      <c r="V55" s="1">
        <v>7.0000000000000001E-3</v>
      </c>
      <c r="W55" s="1">
        <v>1264.6510000000001</v>
      </c>
      <c r="X55" s="1">
        <v>23.47</v>
      </c>
      <c r="Y55" s="1">
        <v>7.5179999999999998</v>
      </c>
      <c r="Z55" s="1">
        <v>12.654999999999999</v>
      </c>
      <c r="AA55" s="1">
        <v>19.702000000000002</v>
      </c>
      <c r="AB55" s="1">
        <v>220.66900000000001</v>
      </c>
      <c r="AC55" s="1">
        <v>99.805000000000007</v>
      </c>
      <c r="AD55" s="1">
        <v>130.631</v>
      </c>
      <c r="AE55" s="1">
        <v>0</v>
      </c>
    </row>
    <row r="56" spans="1:31" x14ac:dyDescent="0.25">
      <c r="A56" s="1">
        <v>51</v>
      </c>
      <c r="B56" s="1">
        <v>51</v>
      </c>
      <c r="C56" s="1"/>
      <c r="D56" s="1"/>
      <c r="E56" s="1"/>
      <c r="F56" s="1">
        <v>36.627000000000002</v>
      </c>
      <c r="G56" s="1">
        <v>13.22</v>
      </c>
      <c r="H56" s="1">
        <v>50.054000000000002</v>
      </c>
      <c r="I56" s="1">
        <v>0.95199999999999996</v>
      </c>
      <c r="J56" s="1">
        <v>-6.1779999999999999</v>
      </c>
      <c r="K56" s="1"/>
      <c r="L56" s="1">
        <v>-10.009</v>
      </c>
      <c r="M56" s="1">
        <v>5.7069999999999999</v>
      </c>
      <c r="N56" s="1">
        <v>2.3860000000000001</v>
      </c>
      <c r="O56" s="1">
        <v>-6.3E-2</v>
      </c>
      <c r="P56" s="1">
        <v>-0.104</v>
      </c>
      <c r="Q56" s="1">
        <v>-5.0000000000000001E-3</v>
      </c>
      <c r="R56" s="1">
        <v>5.0000000000000001E-3</v>
      </c>
      <c r="S56" s="1">
        <v>5.0000000000000001E-3</v>
      </c>
      <c r="T56" s="1">
        <v>1.6E-2</v>
      </c>
      <c r="U56" s="1">
        <v>4.9000000000000002E-2</v>
      </c>
      <c r="V56" s="1">
        <v>7.0000000000000001E-3</v>
      </c>
      <c r="W56" s="1">
        <v>1274.885</v>
      </c>
      <c r="X56" s="1">
        <v>23.47</v>
      </c>
      <c r="Y56" s="1">
        <v>8.9280000000000008</v>
      </c>
      <c r="Z56" s="1">
        <v>12.654999999999999</v>
      </c>
      <c r="AA56" s="1">
        <v>21.109000000000002</v>
      </c>
      <c r="AB56" s="1">
        <v>220.059</v>
      </c>
      <c r="AC56" s="1">
        <v>99.805000000000007</v>
      </c>
      <c r="AD56" s="1">
        <v>130.32599999999999</v>
      </c>
      <c r="AE56" s="1">
        <v>-0.30499999999999999</v>
      </c>
    </row>
    <row r="57" spans="1:31" x14ac:dyDescent="0.25">
      <c r="A57" s="1">
        <v>52</v>
      </c>
      <c r="B57" s="1">
        <v>52</v>
      </c>
      <c r="C57" s="1"/>
      <c r="D57" s="1"/>
      <c r="E57" s="1"/>
      <c r="F57" s="1">
        <v>37.097000000000001</v>
      </c>
      <c r="G57" s="1">
        <v>13.22</v>
      </c>
      <c r="H57" s="1">
        <v>51.008000000000003</v>
      </c>
      <c r="I57" s="1">
        <v>0.47599999999999998</v>
      </c>
      <c r="J57" s="1">
        <v>-6.1779999999999999</v>
      </c>
      <c r="K57" s="1"/>
      <c r="L57" s="1">
        <v>-10.009</v>
      </c>
      <c r="M57" s="1">
        <v>6.1829999999999998</v>
      </c>
      <c r="N57" s="1">
        <v>1.909</v>
      </c>
      <c r="O57" s="1">
        <v>-5.3999999999999999E-2</v>
      </c>
      <c r="P57" s="1">
        <v>-9.5000000000000001E-2</v>
      </c>
      <c r="Q57" s="1">
        <v>-1.4E-2</v>
      </c>
      <c r="R57" s="1">
        <v>0</v>
      </c>
      <c r="S57" s="1">
        <v>0</v>
      </c>
      <c r="T57" s="1">
        <v>2.1999999999999999E-2</v>
      </c>
      <c r="U57" s="1">
        <v>4.9000000000000002E-2</v>
      </c>
      <c r="V57" s="1">
        <v>0</v>
      </c>
      <c r="W57" s="1">
        <v>1280.933</v>
      </c>
      <c r="X57" s="1">
        <v>23.94</v>
      </c>
      <c r="Y57" s="1">
        <v>7.9880000000000004</v>
      </c>
      <c r="Z57" s="1">
        <v>12.654999999999999</v>
      </c>
      <c r="AA57" s="1">
        <v>20.64</v>
      </c>
      <c r="AB57" s="1">
        <v>220.364</v>
      </c>
      <c r="AC57" s="1">
        <v>99.805000000000007</v>
      </c>
      <c r="AD57" s="1">
        <v>130.32599999999999</v>
      </c>
      <c r="AE57" s="1">
        <v>0.30499999999999999</v>
      </c>
    </row>
    <row r="58" spans="1:31" x14ac:dyDescent="0.25">
      <c r="A58" s="1">
        <v>53</v>
      </c>
      <c r="B58" s="1">
        <v>53</v>
      </c>
      <c r="C58" s="1"/>
      <c r="D58" s="1"/>
      <c r="E58" s="1"/>
      <c r="F58" s="1">
        <v>40.384</v>
      </c>
      <c r="G58" s="1">
        <v>12.747999999999999</v>
      </c>
      <c r="H58" s="1">
        <v>47.670999999999999</v>
      </c>
      <c r="I58" s="1">
        <v>0.95199999999999996</v>
      </c>
      <c r="J58" s="1">
        <v>-6.1779999999999999</v>
      </c>
      <c r="K58" s="1"/>
      <c r="L58" s="1">
        <v>-10.009</v>
      </c>
      <c r="M58" s="1">
        <v>5.2320000000000002</v>
      </c>
      <c r="N58" s="1">
        <v>1.909</v>
      </c>
      <c r="O58" s="1">
        <v>-6.8000000000000005E-2</v>
      </c>
      <c r="P58" s="1">
        <v>-0.1</v>
      </c>
      <c r="Q58" s="1">
        <v>-1.9E-2</v>
      </c>
      <c r="R58" s="1">
        <v>5.0000000000000001E-3</v>
      </c>
      <c r="S58" s="1">
        <v>0.01</v>
      </c>
      <c r="T58" s="1">
        <v>1.6E-2</v>
      </c>
      <c r="U58" s="1">
        <v>4.9000000000000002E-2</v>
      </c>
      <c r="V58" s="1">
        <v>7.0000000000000001E-3</v>
      </c>
      <c r="W58" s="1">
        <v>1283.259</v>
      </c>
      <c r="X58" s="1">
        <v>24.408999999999999</v>
      </c>
      <c r="Y58" s="1">
        <v>8.4580000000000002</v>
      </c>
      <c r="Z58" s="1">
        <v>13.124000000000001</v>
      </c>
      <c r="AA58" s="1">
        <v>21.109000000000002</v>
      </c>
      <c r="AB58" s="1">
        <v>220.66900000000001</v>
      </c>
      <c r="AC58" s="1">
        <v>100.11</v>
      </c>
      <c r="AD58" s="1">
        <v>129.71600000000001</v>
      </c>
      <c r="AE58" s="1">
        <v>0</v>
      </c>
    </row>
    <row r="59" spans="1:31" x14ac:dyDescent="0.25">
      <c r="A59" s="1">
        <v>54</v>
      </c>
      <c r="B59" s="1">
        <v>54</v>
      </c>
      <c r="C59" s="1"/>
      <c r="D59" s="1"/>
      <c r="E59" s="1"/>
      <c r="F59" s="1">
        <v>41.323</v>
      </c>
      <c r="G59" s="1">
        <v>12.747999999999999</v>
      </c>
      <c r="H59" s="1">
        <v>46.716999999999999</v>
      </c>
      <c r="I59" s="1">
        <v>1.4279999999999999</v>
      </c>
      <c r="J59" s="1">
        <v>-5.2279999999999998</v>
      </c>
      <c r="K59" s="1"/>
      <c r="L59" s="1">
        <v>-10.486000000000001</v>
      </c>
      <c r="M59" s="1">
        <v>5.7069999999999999</v>
      </c>
      <c r="N59" s="1">
        <v>1.909</v>
      </c>
      <c r="O59" s="1">
        <v>-6.3E-2</v>
      </c>
      <c r="P59" s="1">
        <v>-0.1</v>
      </c>
      <c r="Q59" s="1">
        <v>-1.9E-2</v>
      </c>
      <c r="R59" s="1">
        <v>5.0000000000000001E-3</v>
      </c>
      <c r="S59" s="1">
        <v>5.0000000000000001E-3</v>
      </c>
      <c r="T59" s="1">
        <v>2.7E-2</v>
      </c>
      <c r="U59" s="1">
        <v>4.9000000000000002E-2</v>
      </c>
      <c r="V59" s="1">
        <v>1.0999999999999999E-2</v>
      </c>
      <c r="W59" s="1">
        <v>1286.05</v>
      </c>
      <c r="X59" s="1">
        <v>23.94</v>
      </c>
      <c r="Y59" s="1">
        <v>8.4580000000000002</v>
      </c>
      <c r="Z59" s="1">
        <v>11.718</v>
      </c>
      <c r="AA59" s="1">
        <v>20.64</v>
      </c>
      <c r="AB59" s="1">
        <v>220.364</v>
      </c>
      <c r="AC59" s="1">
        <v>99.805000000000007</v>
      </c>
      <c r="AD59" s="1">
        <v>130.02099999999999</v>
      </c>
      <c r="AE59" s="1">
        <v>0</v>
      </c>
    </row>
    <row r="60" spans="1:31" x14ac:dyDescent="0.25">
      <c r="A60" s="1">
        <v>55</v>
      </c>
      <c r="B60" s="1">
        <v>55</v>
      </c>
      <c r="C60" s="1"/>
      <c r="D60" s="1"/>
      <c r="E60" s="1"/>
      <c r="F60" s="1">
        <v>42.262</v>
      </c>
      <c r="G60" s="1">
        <v>13.22</v>
      </c>
      <c r="H60" s="1">
        <v>44.81</v>
      </c>
      <c r="I60" s="1">
        <v>1.4279999999999999</v>
      </c>
      <c r="J60" s="1">
        <v>-6.1779999999999999</v>
      </c>
      <c r="K60" s="1"/>
      <c r="L60" s="1">
        <v>-10.962</v>
      </c>
      <c r="M60" s="1">
        <v>5.7069999999999999</v>
      </c>
      <c r="N60" s="1">
        <v>2.3860000000000001</v>
      </c>
      <c r="O60" s="1">
        <v>-5.3999999999999999E-2</v>
      </c>
      <c r="P60" s="1">
        <v>-9.5000000000000001E-2</v>
      </c>
      <c r="Q60" s="1">
        <v>-1.4E-2</v>
      </c>
      <c r="R60" s="1">
        <v>5.0000000000000001E-3</v>
      </c>
      <c r="S60" s="1">
        <v>0.01</v>
      </c>
      <c r="T60" s="1">
        <v>1.6E-2</v>
      </c>
      <c r="U60" s="1">
        <v>4.9000000000000002E-2</v>
      </c>
      <c r="V60" s="1">
        <v>7.0000000000000001E-3</v>
      </c>
      <c r="W60" s="1">
        <v>1290.2370000000001</v>
      </c>
      <c r="X60" s="1">
        <v>24.408999999999999</v>
      </c>
      <c r="Y60" s="1">
        <v>7.9880000000000004</v>
      </c>
      <c r="Z60" s="1">
        <v>12.186999999999999</v>
      </c>
      <c r="AA60" s="1">
        <v>20.64</v>
      </c>
      <c r="AB60" s="1">
        <v>220.059</v>
      </c>
      <c r="AC60" s="1">
        <v>99.805000000000007</v>
      </c>
      <c r="AD60" s="1">
        <v>130.02099999999999</v>
      </c>
      <c r="AE60" s="1">
        <v>0</v>
      </c>
    </row>
    <row r="61" spans="1:31" x14ac:dyDescent="0.25">
      <c r="A61" s="1">
        <v>56</v>
      </c>
      <c r="B61" s="1">
        <v>56</v>
      </c>
      <c r="C61" s="1"/>
      <c r="D61" s="1"/>
      <c r="E61" s="1"/>
      <c r="F61" s="1">
        <v>43.670999999999999</v>
      </c>
      <c r="G61" s="1">
        <v>12.276</v>
      </c>
      <c r="H61" s="1">
        <v>44.81</v>
      </c>
      <c r="I61" s="1">
        <v>2.379</v>
      </c>
      <c r="J61" s="1">
        <v>-6.6529999999999996</v>
      </c>
      <c r="K61" s="1"/>
      <c r="L61" s="1">
        <v>-10.486000000000001</v>
      </c>
      <c r="M61" s="1">
        <v>5.7069999999999999</v>
      </c>
      <c r="N61" s="1">
        <v>2.3860000000000001</v>
      </c>
      <c r="O61" s="1">
        <v>-5.8999999999999997E-2</v>
      </c>
      <c r="P61" s="1">
        <v>-0.1</v>
      </c>
      <c r="Q61" s="1">
        <v>-1.9E-2</v>
      </c>
      <c r="R61" s="1">
        <v>5.0000000000000001E-3</v>
      </c>
      <c r="S61" s="1">
        <v>5.0000000000000001E-3</v>
      </c>
      <c r="T61" s="1">
        <v>2.1999999999999999E-2</v>
      </c>
      <c r="U61" s="1">
        <v>4.9000000000000002E-2</v>
      </c>
      <c r="V61" s="1">
        <v>7.0000000000000001E-3</v>
      </c>
      <c r="W61" s="1">
        <v>1295.354</v>
      </c>
      <c r="X61" s="1">
        <v>24.879000000000001</v>
      </c>
      <c r="Y61" s="1">
        <v>7.9880000000000004</v>
      </c>
      <c r="Z61" s="1">
        <v>12.186999999999999</v>
      </c>
      <c r="AA61" s="1">
        <v>20.64</v>
      </c>
      <c r="AB61" s="1">
        <v>220.364</v>
      </c>
      <c r="AC61" s="1">
        <v>100.11</v>
      </c>
      <c r="AD61" s="1">
        <v>130.32599999999999</v>
      </c>
      <c r="AE61" s="1">
        <v>-0.30499999999999999</v>
      </c>
    </row>
    <row r="62" spans="1:31" x14ac:dyDescent="0.25">
      <c r="A62" s="1">
        <v>57</v>
      </c>
      <c r="B62" s="1">
        <v>57</v>
      </c>
      <c r="C62" s="1"/>
      <c r="D62" s="1"/>
      <c r="E62" s="1"/>
      <c r="F62" s="1">
        <v>43.670999999999999</v>
      </c>
      <c r="G62" s="1">
        <v>13.692</v>
      </c>
      <c r="H62" s="1">
        <v>45.286999999999999</v>
      </c>
      <c r="I62" s="1">
        <v>1.903</v>
      </c>
      <c r="J62" s="1">
        <v>-7.1280000000000001</v>
      </c>
      <c r="K62" s="1"/>
      <c r="L62" s="1">
        <v>-11.439</v>
      </c>
      <c r="M62" s="1">
        <v>5.7069999999999999</v>
      </c>
      <c r="N62" s="1">
        <v>2.863</v>
      </c>
      <c r="O62" s="1">
        <v>-7.2999999999999995E-2</v>
      </c>
      <c r="P62" s="1">
        <v>-0.104</v>
      </c>
      <c r="Q62" s="1">
        <v>-1.9E-2</v>
      </c>
      <c r="R62" s="1">
        <v>0</v>
      </c>
      <c r="S62" s="1">
        <v>-5.0000000000000001E-3</v>
      </c>
      <c r="T62" s="1">
        <v>2.7E-2</v>
      </c>
      <c r="U62" s="1">
        <v>5.1999999999999998E-2</v>
      </c>
      <c r="V62" s="1">
        <v>7.0000000000000001E-3</v>
      </c>
      <c r="W62" s="1">
        <v>1296.2850000000001</v>
      </c>
      <c r="X62" s="1">
        <v>24.408999999999999</v>
      </c>
      <c r="Y62" s="1">
        <v>8.4580000000000002</v>
      </c>
      <c r="Z62" s="1">
        <v>11.718</v>
      </c>
      <c r="AA62" s="1">
        <v>20.64</v>
      </c>
      <c r="AB62" s="1">
        <v>224.33199999999999</v>
      </c>
      <c r="AC62" s="1">
        <v>99.805000000000007</v>
      </c>
      <c r="AD62" s="1">
        <v>133.07300000000001</v>
      </c>
      <c r="AE62" s="1">
        <v>0.30499999999999999</v>
      </c>
    </row>
    <row r="63" spans="1:31" x14ac:dyDescent="0.25">
      <c r="A63" s="1">
        <v>58</v>
      </c>
      <c r="B63" s="1">
        <v>58</v>
      </c>
      <c r="C63" s="1"/>
      <c r="D63" s="1"/>
      <c r="E63" s="1"/>
      <c r="F63" s="1">
        <v>40.384</v>
      </c>
      <c r="G63" s="1">
        <v>12.747999999999999</v>
      </c>
      <c r="H63" s="1">
        <v>44.81</v>
      </c>
      <c r="I63" s="1">
        <v>0.95199999999999996</v>
      </c>
      <c r="J63" s="1">
        <v>-6.6529999999999996</v>
      </c>
      <c r="K63" s="1"/>
      <c r="L63" s="1">
        <v>-11.916</v>
      </c>
      <c r="M63" s="1">
        <v>7.1340000000000003</v>
      </c>
      <c r="N63" s="1">
        <v>2.863</v>
      </c>
      <c r="O63" s="1">
        <v>-7.2999999999999995E-2</v>
      </c>
      <c r="P63" s="1">
        <v>-0.11899999999999999</v>
      </c>
      <c r="Q63" s="1">
        <v>-1.4E-2</v>
      </c>
      <c r="R63" s="1">
        <v>0</v>
      </c>
      <c r="S63" s="1">
        <v>5.0000000000000001E-3</v>
      </c>
      <c r="T63" s="1">
        <v>2.1999999999999999E-2</v>
      </c>
      <c r="U63" s="1">
        <v>5.6000000000000001E-2</v>
      </c>
      <c r="V63" s="1">
        <v>1.4999999999999999E-2</v>
      </c>
      <c r="W63" s="1">
        <v>1297.2149999999999</v>
      </c>
      <c r="X63" s="1">
        <v>23.94</v>
      </c>
      <c r="Y63" s="1">
        <v>8.9280000000000008</v>
      </c>
      <c r="Z63" s="1">
        <v>12.654999999999999</v>
      </c>
      <c r="AA63" s="1">
        <v>21.577999999999999</v>
      </c>
      <c r="AB63" s="1">
        <v>239.28700000000001</v>
      </c>
      <c r="AC63" s="1">
        <v>104.688</v>
      </c>
      <c r="AD63" s="1">
        <v>147.72300000000001</v>
      </c>
      <c r="AE63" s="1">
        <v>0</v>
      </c>
    </row>
    <row r="64" spans="1:31" x14ac:dyDescent="0.25">
      <c r="A64" s="1">
        <v>59</v>
      </c>
      <c r="B64" s="1">
        <v>59</v>
      </c>
      <c r="C64" s="1"/>
      <c r="D64" s="1"/>
      <c r="E64" s="1"/>
      <c r="F64" s="1">
        <v>37.566000000000003</v>
      </c>
      <c r="G64" s="1">
        <v>13.692</v>
      </c>
      <c r="H64" s="1">
        <v>44.81</v>
      </c>
      <c r="I64" s="1">
        <v>0.47599999999999998</v>
      </c>
      <c r="J64" s="1">
        <v>-7.6040000000000001</v>
      </c>
      <c r="K64" s="1"/>
      <c r="L64" s="1">
        <v>-11.916</v>
      </c>
      <c r="M64" s="1">
        <v>7.1340000000000003</v>
      </c>
      <c r="N64" s="1">
        <v>3.34</v>
      </c>
      <c r="O64" s="1">
        <v>-8.3000000000000004E-2</v>
      </c>
      <c r="P64" s="1">
        <v>-0.11899999999999999</v>
      </c>
      <c r="Q64" s="1">
        <v>-0.01</v>
      </c>
      <c r="R64" s="1">
        <v>-5.0000000000000001E-3</v>
      </c>
      <c r="S64" s="1">
        <v>0</v>
      </c>
      <c r="T64" s="1">
        <v>3.3000000000000002E-2</v>
      </c>
      <c r="U64" s="1">
        <v>5.8999999999999997E-2</v>
      </c>
      <c r="V64" s="1">
        <v>1.4999999999999999E-2</v>
      </c>
      <c r="W64" s="1">
        <v>1300.9369999999999</v>
      </c>
      <c r="X64" s="1">
        <v>23.94</v>
      </c>
      <c r="Y64" s="1">
        <v>9.8680000000000003</v>
      </c>
      <c r="Z64" s="1">
        <v>13.593</v>
      </c>
      <c r="AA64" s="1">
        <v>21.109000000000002</v>
      </c>
      <c r="AB64" s="1">
        <v>259.43099999999998</v>
      </c>
      <c r="AC64" s="1">
        <v>118.72799999999999</v>
      </c>
      <c r="AD64" s="1">
        <v>159.01599999999999</v>
      </c>
      <c r="AE64" s="1">
        <v>0</v>
      </c>
    </row>
    <row r="65" spans="1:31" x14ac:dyDescent="0.25">
      <c r="A65" s="1">
        <v>60</v>
      </c>
      <c r="B65" s="1">
        <v>60</v>
      </c>
      <c r="C65" s="1"/>
      <c r="D65" s="1"/>
      <c r="E65" s="1"/>
      <c r="F65" s="1">
        <v>36.627000000000002</v>
      </c>
      <c r="G65" s="1">
        <v>14.164</v>
      </c>
      <c r="H65" s="1">
        <v>44.81</v>
      </c>
      <c r="I65" s="1">
        <v>0</v>
      </c>
      <c r="J65" s="1">
        <v>-7.6040000000000001</v>
      </c>
      <c r="K65" s="1"/>
      <c r="L65" s="1">
        <v>-11.916</v>
      </c>
      <c r="M65" s="1">
        <v>7.61</v>
      </c>
      <c r="N65" s="1">
        <v>3.8170000000000002</v>
      </c>
      <c r="O65" s="1">
        <v>-7.8E-2</v>
      </c>
      <c r="P65" s="1">
        <v>-0.128</v>
      </c>
      <c r="Q65" s="1">
        <v>-1.9E-2</v>
      </c>
      <c r="R65" s="1">
        <v>-5.0000000000000001E-3</v>
      </c>
      <c r="S65" s="1">
        <v>0</v>
      </c>
      <c r="T65" s="1">
        <v>3.7999999999999999E-2</v>
      </c>
      <c r="U65" s="1">
        <v>6.6000000000000003E-2</v>
      </c>
      <c r="V65" s="1">
        <v>1.7999999999999999E-2</v>
      </c>
      <c r="W65" s="1">
        <v>1303.729</v>
      </c>
      <c r="X65" s="1">
        <v>25.818000000000001</v>
      </c>
      <c r="Y65" s="1">
        <v>10.337999999999999</v>
      </c>
      <c r="Z65" s="1">
        <v>14.061999999999999</v>
      </c>
      <c r="AA65" s="1">
        <v>22.047000000000001</v>
      </c>
      <c r="AB65" s="1">
        <v>282.62700000000001</v>
      </c>
      <c r="AC65" s="1">
        <v>129.41</v>
      </c>
      <c r="AD65" s="1">
        <v>169.69800000000001</v>
      </c>
      <c r="AE65" s="1">
        <v>-0.30499999999999999</v>
      </c>
    </row>
    <row r="66" spans="1:31" x14ac:dyDescent="0.25">
      <c r="A66" s="1">
        <v>61</v>
      </c>
      <c r="B66" s="1">
        <v>61</v>
      </c>
      <c r="C66" s="1"/>
      <c r="D66" s="1"/>
      <c r="E66" s="1"/>
      <c r="F66" s="1">
        <v>37.097000000000001</v>
      </c>
      <c r="G66" s="1">
        <v>14.635999999999999</v>
      </c>
      <c r="H66" s="1">
        <v>44.81</v>
      </c>
      <c r="I66" s="1">
        <v>-0.47599999999999998</v>
      </c>
      <c r="J66" s="1">
        <v>-8.0790000000000006</v>
      </c>
      <c r="K66" s="1"/>
      <c r="L66" s="1">
        <v>-11.439</v>
      </c>
      <c r="M66" s="1">
        <v>6.6589999999999998</v>
      </c>
      <c r="N66" s="1">
        <v>3.8170000000000002</v>
      </c>
      <c r="O66" s="1">
        <v>-8.7999999999999995E-2</v>
      </c>
      <c r="P66" s="1">
        <v>-0.13300000000000001</v>
      </c>
      <c r="Q66" s="1">
        <v>-1.9E-2</v>
      </c>
      <c r="R66" s="1">
        <v>0</v>
      </c>
      <c r="S66" s="1">
        <v>-5.0000000000000001E-3</v>
      </c>
      <c r="T66" s="1">
        <v>2.7E-2</v>
      </c>
      <c r="U66" s="1">
        <v>6.6000000000000003E-2</v>
      </c>
      <c r="V66" s="1">
        <v>2.1999999999999999E-2</v>
      </c>
      <c r="W66" s="1">
        <v>1305.5889999999999</v>
      </c>
      <c r="X66" s="1">
        <v>25.347999999999999</v>
      </c>
      <c r="Y66" s="1">
        <v>10.337999999999999</v>
      </c>
      <c r="Z66" s="1">
        <v>14.061999999999999</v>
      </c>
      <c r="AA66" s="1">
        <v>22.047000000000001</v>
      </c>
      <c r="AB66" s="1">
        <v>290.56299999999999</v>
      </c>
      <c r="AC66" s="1">
        <v>130.02099999999999</v>
      </c>
      <c r="AD66" s="1">
        <v>179.77</v>
      </c>
      <c r="AE66" s="1">
        <v>0</v>
      </c>
    </row>
    <row r="67" spans="1:31" x14ac:dyDescent="0.25">
      <c r="A67" s="1">
        <v>62</v>
      </c>
      <c r="B67" s="1">
        <v>62</v>
      </c>
      <c r="C67" s="1"/>
      <c r="D67" s="1"/>
      <c r="E67" s="1"/>
      <c r="F67" s="1">
        <v>35.688000000000002</v>
      </c>
      <c r="G67" s="1">
        <v>15.108000000000001</v>
      </c>
      <c r="H67" s="1">
        <v>44.334000000000003</v>
      </c>
      <c r="I67" s="1">
        <v>0</v>
      </c>
      <c r="J67" s="1">
        <v>-8.0790000000000006</v>
      </c>
      <c r="K67" s="1"/>
      <c r="L67" s="1">
        <v>-12.391999999999999</v>
      </c>
      <c r="M67" s="1">
        <v>7.61</v>
      </c>
      <c r="N67" s="1">
        <v>3.8170000000000002</v>
      </c>
      <c r="O67" s="1">
        <v>-8.7999999999999995E-2</v>
      </c>
      <c r="P67" s="1">
        <v>-0.14699999999999999</v>
      </c>
      <c r="Q67" s="1">
        <v>-2.4E-2</v>
      </c>
      <c r="R67" s="1">
        <v>0</v>
      </c>
      <c r="S67" s="1">
        <v>5.0000000000000001E-3</v>
      </c>
      <c r="T67" s="1">
        <v>3.7999999999999999E-2</v>
      </c>
      <c r="U67" s="1">
        <v>6.6000000000000003E-2</v>
      </c>
      <c r="V67" s="1">
        <v>2.5999999999999999E-2</v>
      </c>
      <c r="W67" s="1">
        <v>1306.52</v>
      </c>
      <c r="X67" s="1">
        <v>25.818000000000001</v>
      </c>
      <c r="Y67" s="1">
        <v>11.276999999999999</v>
      </c>
      <c r="Z67" s="1">
        <v>14.999000000000001</v>
      </c>
      <c r="AA67" s="1">
        <v>22.515999999999998</v>
      </c>
      <c r="AB67" s="1">
        <v>299.10899999999998</v>
      </c>
      <c r="AC67" s="1">
        <v>130.02099999999999</v>
      </c>
      <c r="AD67" s="1">
        <v>180.68600000000001</v>
      </c>
      <c r="AE67" s="1">
        <v>0</v>
      </c>
    </row>
    <row r="68" spans="1:31" x14ac:dyDescent="0.25">
      <c r="A68" s="1">
        <v>63</v>
      </c>
      <c r="B68" s="1">
        <v>63</v>
      </c>
      <c r="C68" s="1"/>
      <c r="D68" s="1"/>
      <c r="E68" s="1"/>
      <c r="F68" s="1">
        <v>35.218000000000004</v>
      </c>
      <c r="G68" s="1">
        <v>14.164</v>
      </c>
      <c r="H68" s="1">
        <v>43.856999999999999</v>
      </c>
      <c r="I68" s="1">
        <v>-0.95199999999999996</v>
      </c>
      <c r="J68" s="1">
        <v>-8.5540000000000003</v>
      </c>
      <c r="K68" s="1"/>
      <c r="L68" s="1">
        <v>-12.391999999999999</v>
      </c>
      <c r="M68" s="1">
        <v>8.0850000000000009</v>
      </c>
      <c r="N68" s="1">
        <v>4.7709999999999999</v>
      </c>
      <c r="O68" s="1">
        <v>-9.8000000000000004E-2</v>
      </c>
      <c r="P68" s="1">
        <v>-0.152</v>
      </c>
      <c r="Q68" s="1">
        <v>-2.4E-2</v>
      </c>
      <c r="R68" s="1">
        <v>-0.01</v>
      </c>
      <c r="S68" s="1">
        <v>5.0000000000000001E-3</v>
      </c>
      <c r="T68" s="1">
        <v>3.3000000000000002E-2</v>
      </c>
      <c r="U68" s="1">
        <v>7.0000000000000007E-2</v>
      </c>
      <c r="V68" s="1">
        <v>3.3000000000000002E-2</v>
      </c>
      <c r="W68" s="1">
        <v>1307.9159999999999</v>
      </c>
      <c r="X68" s="1">
        <v>25.347999999999999</v>
      </c>
      <c r="Y68" s="1">
        <v>11.747</v>
      </c>
      <c r="Z68" s="1">
        <v>14.53</v>
      </c>
      <c r="AA68" s="1">
        <v>23.454000000000001</v>
      </c>
      <c r="AB68" s="1">
        <v>314.06400000000002</v>
      </c>
      <c r="AC68" s="1">
        <v>139.78800000000001</v>
      </c>
      <c r="AD68" s="1">
        <v>186.79</v>
      </c>
      <c r="AE68" s="1">
        <v>0.30499999999999999</v>
      </c>
    </row>
    <row r="69" spans="1:31" x14ac:dyDescent="0.25">
      <c r="A69" s="1">
        <v>64</v>
      </c>
      <c r="B69" s="1">
        <v>64</v>
      </c>
      <c r="C69" s="1"/>
      <c r="D69" s="1"/>
      <c r="E69" s="1"/>
      <c r="F69" s="1">
        <v>36.158000000000001</v>
      </c>
      <c r="G69" s="1">
        <v>15.108000000000001</v>
      </c>
      <c r="H69" s="1">
        <v>43.856999999999999</v>
      </c>
      <c r="I69" s="1">
        <v>-0.95199999999999996</v>
      </c>
      <c r="J69" s="1">
        <v>-9.0289999999999999</v>
      </c>
      <c r="K69" s="1"/>
      <c r="L69" s="1">
        <v>-11.916</v>
      </c>
      <c r="M69" s="1">
        <v>8.0850000000000009</v>
      </c>
      <c r="N69" s="1">
        <v>4.2939999999999996</v>
      </c>
      <c r="O69" s="1">
        <v>-9.8000000000000004E-2</v>
      </c>
      <c r="P69" s="1">
        <v>-0.161</v>
      </c>
      <c r="Q69" s="1">
        <v>-3.7999999999999999E-2</v>
      </c>
      <c r="R69" s="1">
        <v>-0.01</v>
      </c>
      <c r="S69" s="1">
        <v>5.0000000000000001E-3</v>
      </c>
      <c r="T69" s="1">
        <v>3.7999999999999999E-2</v>
      </c>
      <c r="U69" s="1">
        <v>7.0000000000000007E-2</v>
      </c>
      <c r="V69" s="1">
        <v>3.3000000000000002E-2</v>
      </c>
      <c r="W69" s="1">
        <v>1308.846</v>
      </c>
      <c r="X69" s="1">
        <v>25.818000000000001</v>
      </c>
      <c r="Y69" s="1">
        <v>11.747</v>
      </c>
      <c r="Z69" s="1">
        <v>15.936</v>
      </c>
      <c r="AA69" s="1">
        <v>22.515999999999998</v>
      </c>
      <c r="AB69" s="1">
        <v>320.47399999999999</v>
      </c>
      <c r="AC69" s="1">
        <v>148.02799999999999</v>
      </c>
      <c r="AD69" s="1">
        <v>198.999</v>
      </c>
      <c r="AE69" s="1">
        <v>0</v>
      </c>
    </row>
    <row r="70" spans="1:31" x14ac:dyDescent="0.25">
      <c r="A70" s="1">
        <v>65</v>
      </c>
      <c r="B70" s="1">
        <v>65</v>
      </c>
      <c r="C70" s="1"/>
      <c r="D70" s="1"/>
      <c r="E70" s="1"/>
      <c r="F70" s="1">
        <v>37.097000000000001</v>
      </c>
      <c r="G70" s="1">
        <v>14.635999999999999</v>
      </c>
      <c r="H70" s="1">
        <v>43.856999999999999</v>
      </c>
      <c r="I70" s="1">
        <v>0</v>
      </c>
      <c r="J70" s="1">
        <v>-9.0289999999999999</v>
      </c>
      <c r="K70" s="1"/>
      <c r="L70" s="1">
        <v>-12.869</v>
      </c>
      <c r="M70" s="1">
        <v>8.0850000000000009</v>
      </c>
      <c r="N70" s="1">
        <v>4.7709999999999999</v>
      </c>
      <c r="O70" s="1">
        <v>-9.8000000000000004E-2</v>
      </c>
      <c r="P70" s="1">
        <v>-0.152</v>
      </c>
      <c r="Q70" s="1">
        <v>-3.3000000000000002E-2</v>
      </c>
      <c r="R70" s="1">
        <v>-5.0000000000000001E-3</v>
      </c>
      <c r="S70" s="1">
        <v>-5.0000000000000001E-3</v>
      </c>
      <c r="T70" s="1">
        <v>3.7999999999999999E-2</v>
      </c>
      <c r="U70" s="1">
        <v>7.0000000000000007E-2</v>
      </c>
      <c r="V70" s="1">
        <v>3.3000000000000002E-2</v>
      </c>
      <c r="W70" s="1">
        <v>1311.172</v>
      </c>
      <c r="X70" s="1">
        <v>25.818000000000001</v>
      </c>
      <c r="Y70" s="1">
        <v>11.747</v>
      </c>
      <c r="Z70" s="1">
        <v>14.999000000000001</v>
      </c>
      <c r="AA70" s="1">
        <v>22.515999999999998</v>
      </c>
      <c r="AB70" s="1">
        <v>327.18799999999999</v>
      </c>
      <c r="AC70" s="1">
        <v>150.16499999999999</v>
      </c>
      <c r="AD70" s="1">
        <v>199.91499999999999</v>
      </c>
      <c r="AE70" s="1">
        <v>0.30499999999999999</v>
      </c>
    </row>
    <row r="71" spans="1:31" x14ac:dyDescent="0.25">
      <c r="A71" s="1">
        <v>66</v>
      </c>
      <c r="B71" s="1">
        <v>66</v>
      </c>
      <c r="C71" s="1"/>
      <c r="D71" s="1"/>
      <c r="E71" s="1"/>
      <c r="F71" s="1">
        <v>37.097000000000001</v>
      </c>
      <c r="G71" s="1">
        <v>15.581</v>
      </c>
      <c r="H71" s="1">
        <v>42.902999999999999</v>
      </c>
      <c r="I71" s="1">
        <v>0</v>
      </c>
      <c r="J71" s="1">
        <v>-9.5050000000000008</v>
      </c>
      <c r="K71" s="1"/>
      <c r="L71" s="1">
        <v>-12.391999999999999</v>
      </c>
      <c r="M71" s="1">
        <v>8.0850000000000009</v>
      </c>
      <c r="N71" s="1">
        <v>4.2939999999999996</v>
      </c>
      <c r="O71" s="1">
        <v>-9.8000000000000004E-2</v>
      </c>
      <c r="P71" s="1">
        <v>-0.156</v>
      </c>
      <c r="Q71" s="1">
        <v>-3.3000000000000002E-2</v>
      </c>
      <c r="R71" s="1">
        <v>-5.0000000000000001E-3</v>
      </c>
      <c r="S71" s="1">
        <v>0</v>
      </c>
      <c r="T71" s="1">
        <v>3.7999999999999999E-2</v>
      </c>
      <c r="U71" s="1">
        <v>7.6999999999999999E-2</v>
      </c>
      <c r="V71" s="1">
        <v>3.6999999999999998E-2</v>
      </c>
      <c r="W71" s="1">
        <v>1312.568</v>
      </c>
      <c r="X71" s="1">
        <v>27.225999999999999</v>
      </c>
      <c r="Y71" s="1">
        <v>11.747</v>
      </c>
      <c r="Z71" s="1">
        <v>15.468</v>
      </c>
      <c r="AA71" s="1">
        <v>22.984999999999999</v>
      </c>
      <c r="AB71" s="1">
        <v>334.81900000000002</v>
      </c>
      <c r="AC71" s="1">
        <v>150.16499999999999</v>
      </c>
      <c r="AD71" s="1">
        <v>200.22</v>
      </c>
      <c r="AE71" s="1">
        <v>0</v>
      </c>
    </row>
    <row r="72" spans="1:31" x14ac:dyDescent="0.25">
      <c r="A72" s="1">
        <v>67</v>
      </c>
      <c r="B72" s="1">
        <v>67</v>
      </c>
      <c r="C72" s="1"/>
      <c r="D72" s="1"/>
      <c r="E72" s="1"/>
      <c r="F72" s="1">
        <v>36.627000000000002</v>
      </c>
      <c r="G72" s="1">
        <v>15.581</v>
      </c>
      <c r="H72" s="1">
        <v>46.241</v>
      </c>
      <c r="I72" s="1">
        <v>-1.4279999999999999</v>
      </c>
      <c r="J72" s="1">
        <v>-9.98</v>
      </c>
      <c r="K72" s="1"/>
      <c r="L72" s="1">
        <v>-12.869</v>
      </c>
      <c r="M72" s="1">
        <v>8.5609999999999999</v>
      </c>
      <c r="N72" s="1">
        <v>4.2939999999999996</v>
      </c>
      <c r="O72" s="1">
        <v>-9.8000000000000004E-2</v>
      </c>
      <c r="P72" s="1">
        <v>-0.161</v>
      </c>
      <c r="Q72" s="1">
        <v>-3.7999999999999999E-2</v>
      </c>
      <c r="R72" s="1">
        <v>-1.4999999999999999E-2</v>
      </c>
      <c r="S72" s="1">
        <v>0</v>
      </c>
      <c r="T72" s="1">
        <v>4.3999999999999997E-2</v>
      </c>
      <c r="U72" s="1">
        <v>7.6999999999999999E-2</v>
      </c>
      <c r="V72" s="1">
        <v>3.6999999999999998E-2</v>
      </c>
      <c r="W72" s="1">
        <v>1313.9639999999999</v>
      </c>
      <c r="X72" s="1">
        <v>26.756</v>
      </c>
      <c r="Y72" s="1">
        <v>12.217000000000001</v>
      </c>
      <c r="Z72" s="1">
        <v>15.936</v>
      </c>
      <c r="AA72" s="1">
        <v>22.047000000000001</v>
      </c>
      <c r="AB72" s="1">
        <v>340.31299999999999</v>
      </c>
      <c r="AC72" s="1">
        <v>150.16499999999999</v>
      </c>
      <c r="AD72" s="1">
        <v>209.376</v>
      </c>
      <c r="AE72" s="1">
        <v>0</v>
      </c>
    </row>
    <row r="73" spans="1:31" x14ac:dyDescent="0.25">
      <c r="A73" s="1">
        <v>68</v>
      </c>
      <c r="B73" s="1">
        <v>68</v>
      </c>
      <c r="C73" s="1"/>
      <c r="D73" s="1"/>
      <c r="E73" s="1"/>
      <c r="F73" s="1">
        <v>34.279000000000003</v>
      </c>
      <c r="G73" s="1">
        <v>16.053000000000001</v>
      </c>
      <c r="H73" s="1">
        <v>43.856999999999999</v>
      </c>
      <c r="I73" s="1">
        <v>-0.95199999999999996</v>
      </c>
      <c r="J73" s="1">
        <v>-9.5050000000000008</v>
      </c>
      <c r="K73" s="1"/>
      <c r="L73" s="1">
        <v>-13.821999999999999</v>
      </c>
      <c r="M73" s="1">
        <v>9.5120000000000005</v>
      </c>
      <c r="N73" s="1">
        <v>5.2480000000000002</v>
      </c>
      <c r="O73" s="1">
        <v>-0.10199999999999999</v>
      </c>
      <c r="P73" s="1">
        <v>-0.17100000000000001</v>
      </c>
      <c r="Q73" s="1">
        <v>-3.7999999999999999E-2</v>
      </c>
      <c r="R73" s="1">
        <v>-0.01</v>
      </c>
      <c r="S73" s="1">
        <v>0.01</v>
      </c>
      <c r="T73" s="1">
        <v>4.3999999999999997E-2</v>
      </c>
      <c r="U73" s="1">
        <v>0.08</v>
      </c>
      <c r="V73" s="1">
        <v>4.3999999999999997E-2</v>
      </c>
      <c r="W73" s="1">
        <v>1315.825</v>
      </c>
      <c r="X73" s="1">
        <v>27.225999999999999</v>
      </c>
      <c r="Y73" s="1">
        <v>13.627000000000001</v>
      </c>
      <c r="Z73" s="1">
        <v>17.343</v>
      </c>
      <c r="AA73" s="1">
        <v>22.984999999999999</v>
      </c>
      <c r="AB73" s="1">
        <v>350.07900000000001</v>
      </c>
      <c r="AC73" s="1">
        <v>157.49</v>
      </c>
      <c r="AD73" s="1">
        <v>216.09100000000001</v>
      </c>
      <c r="AE73" s="1">
        <v>0.30499999999999999</v>
      </c>
    </row>
    <row r="74" spans="1:31" x14ac:dyDescent="0.25">
      <c r="A74" s="1">
        <v>69</v>
      </c>
      <c r="B74" s="1">
        <v>69</v>
      </c>
      <c r="C74" s="1"/>
      <c r="D74" s="1"/>
      <c r="E74" s="1"/>
      <c r="F74" s="1">
        <v>33.81</v>
      </c>
      <c r="G74" s="1">
        <v>16.053000000000001</v>
      </c>
      <c r="H74" s="1">
        <v>41.95</v>
      </c>
      <c r="I74" s="1">
        <v>-0.95199999999999996</v>
      </c>
      <c r="J74" s="1">
        <v>-10.455</v>
      </c>
      <c r="K74" s="1"/>
      <c r="L74" s="1">
        <v>-13.346</v>
      </c>
      <c r="M74" s="1">
        <v>9.9879999999999995</v>
      </c>
      <c r="N74" s="1">
        <v>5.2480000000000002</v>
      </c>
      <c r="O74" s="1">
        <v>-0.112</v>
      </c>
      <c r="P74" s="1">
        <v>-0.17100000000000001</v>
      </c>
      <c r="Q74" s="1">
        <v>-5.1999999999999998E-2</v>
      </c>
      <c r="R74" s="1">
        <v>-1.4999999999999999E-2</v>
      </c>
      <c r="S74" s="1">
        <v>0</v>
      </c>
      <c r="T74" s="1">
        <v>3.7999999999999999E-2</v>
      </c>
      <c r="U74" s="1">
        <v>0.08</v>
      </c>
      <c r="V74" s="1">
        <v>4.8000000000000001E-2</v>
      </c>
      <c r="W74" s="1">
        <v>1315.825</v>
      </c>
      <c r="X74" s="1">
        <v>26.756</v>
      </c>
      <c r="Y74" s="1">
        <v>13.627000000000001</v>
      </c>
      <c r="Z74" s="1">
        <v>17.343</v>
      </c>
      <c r="AA74" s="1">
        <v>23.922999999999998</v>
      </c>
      <c r="AB74" s="1">
        <v>369.613</v>
      </c>
      <c r="AC74" s="1">
        <v>166.64599999999999</v>
      </c>
      <c r="AD74" s="1">
        <v>228.29900000000001</v>
      </c>
      <c r="AE74" s="1">
        <v>0</v>
      </c>
    </row>
    <row r="75" spans="1:31" x14ac:dyDescent="0.25">
      <c r="A75" s="1">
        <v>70</v>
      </c>
      <c r="B75" s="1">
        <v>70</v>
      </c>
      <c r="C75" s="1"/>
      <c r="D75" s="1"/>
      <c r="E75" s="1"/>
      <c r="F75" s="1">
        <v>32.869999999999997</v>
      </c>
      <c r="G75" s="1">
        <v>16.997</v>
      </c>
      <c r="H75" s="1">
        <v>40.997</v>
      </c>
      <c r="I75" s="1">
        <v>-0.95199999999999996</v>
      </c>
      <c r="J75" s="1">
        <v>-10.93</v>
      </c>
      <c r="K75" s="1"/>
      <c r="L75" s="1">
        <v>-14.775</v>
      </c>
      <c r="M75" s="1">
        <v>10.939</v>
      </c>
      <c r="N75" s="1">
        <v>5.2480000000000002</v>
      </c>
      <c r="O75" s="1">
        <v>-0.122</v>
      </c>
      <c r="P75" s="1">
        <v>-0.19</v>
      </c>
      <c r="Q75" s="1">
        <v>-5.1999999999999998E-2</v>
      </c>
      <c r="R75" s="1">
        <v>-1.4999999999999999E-2</v>
      </c>
      <c r="S75" s="1">
        <v>5.0000000000000001E-3</v>
      </c>
      <c r="T75" s="1">
        <v>4.9000000000000002E-2</v>
      </c>
      <c r="U75" s="1">
        <v>8.4000000000000005E-2</v>
      </c>
      <c r="V75" s="1">
        <v>5.0999999999999997E-2</v>
      </c>
      <c r="W75" s="1">
        <v>1314.894</v>
      </c>
      <c r="X75" s="1">
        <v>26.756</v>
      </c>
      <c r="Y75" s="1">
        <v>14.097</v>
      </c>
      <c r="Z75" s="1">
        <v>17.343</v>
      </c>
      <c r="AA75" s="1">
        <v>24.391999999999999</v>
      </c>
      <c r="AB75" s="1">
        <v>381.21100000000001</v>
      </c>
      <c r="AC75" s="1">
        <v>169.69800000000001</v>
      </c>
      <c r="AD75" s="1">
        <v>237.761</v>
      </c>
      <c r="AE75" s="1">
        <v>0</v>
      </c>
    </row>
    <row r="76" spans="1:31" x14ac:dyDescent="0.25">
      <c r="A76" s="1">
        <v>71</v>
      </c>
      <c r="B76" s="1">
        <v>71</v>
      </c>
      <c r="C76" s="1"/>
      <c r="D76" s="1"/>
      <c r="E76" s="1"/>
      <c r="F76" s="1">
        <v>34.279000000000003</v>
      </c>
      <c r="G76" s="1">
        <v>16.524999999999999</v>
      </c>
      <c r="H76" s="1">
        <v>41.95</v>
      </c>
      <c r="I76" s="1">
        <v>-1.903</v>
      </c>
      <c r="J76" s="1">
        <v>-10.93</v>
      </c>
      <c r="K76" s="1"/>
      <c r="L76" s="1">
        <v>-13.346</v>
      </c>
      <c r="M76" s="1">
        <v>9.9879999999999995</v>
      </c>
      <c r="N76" s="1">
        <v>5.726</v>
      </c>
      <c r="O76" s="1">
        <v>-0.127</v>
      </c>
      <c r="P76" s="1">
        <v>-0.19</v>
      </c>
      <c r="Q76" s="1">
        <v>-7.0999999999999994E-2</v>
      </c>
      <c r="R76" s="1">
        <v>-1.4999999999999999E-2</v>
      </c>
      <c r="S76" s="1">
        <v>5.0000000000000001E-3</v>
      </c>
      <c r="T76" s="1">
        <v>4.3999999999999997E-2</v>
      </c>
      <c r="U76" s="1">
        <v>8.4000000000000005E-2</v>
      </c>
      <c r="V76" s="1">
        <v>6.2E-2</v>
      </c>
      <c r="W76" s="1">
        <v>1317.22</v>
      </c>
      <c r="X76" s="1">
        <v>27.225999999999999</v>
      </c>
      <c r="Y76" s="1">
        <v>14.567</v>
      </c>
      <c r="Z76" s="1">
        <v>16.405000000000001</v>
      </c>
      <c r="AA76" s="1">
        <v>23.922999999999998</v>
      </c>
      <c r="AB76" s="1">
        <v>399.82900000000001</v>
      </c>
      <c r="AC76" s="1">
        <v>179.465</v>
      </c>
      <c r="AD76" s="1">
        <v>249.35900000000001</v>
      </c>
      <c r="AE76" s="1">
        <v>0</v>
      </c>
    </row>
    <row r="77" spans="1:31" x14ac:dyDescent="0.25">
      <c r="A77" s="1">
        <v>72</v>
      </c>
      <c r="B77" s="1">
        <v>72</v>
      </c>
      <c r="C77" s="1"/>
      <c r="D77" s="1"/>
      <c r="E77" s="1"/>
      <c r="F77" s="1">
        <v>34.749000000000002</v>
      </c>
      <c r="G77" s="1">
        <v>17.469000000000001</v>
      </c>
      <c r="H77" s="1">
        <v>41.95</v>
      </c>
      <c r="I77" s="1">
        <v>-1.4279999999999999</v>
      </c>
      <c r="J77" s="1">
        <v>-11.404999999999999</v>
      </c>
      <c r="K77" s="1"/>
      <c r="L77" s="1">
        <v>-13.821999999999999</v>
      </c>
      <c r="M77" s="1">
        <v>9.9879999999999995</v>
      </c>
      <c r="N77" s="1">
        <v>5.726</v>
      </c>
      <c r="O77" s="1">
        <v>-0.13200000000000001</v>
      </c>
      <c r="P77" s="1">
        <v>-0.19</v>
      </c>
      <c r="Q77" s="1">
        <v>-6.7000000000000004E-2</v>
      </c>
      <c r="R77" s="1">
        <v>-0.01</v>
      </c>
      <c r="S77" s="1">
        <v>0</v>
      </c>
      <c r="T77" s="1">
        <v>4.9000000000000002E-2</v>
      </c>
      <c r="U77" s="1">
        <v>0.08</v>
      </c>
      <c r="V77" s="1">
        <v>5.8000000000000003E-2</v>
      </c>
      <c r="W77" s="1">
        <v>1319.547</v>
      </c>
      <c r="X77" s="1">
        <v>27.225999999999999</v>
      </c>
      <c r="Y77" s="1">
        <v>14.097</v>
      </c>
      <c r="Z77" s="1">
        <v>16.873999999999999</v>
      </c>
      <c r="AA77" s="1">
        <v>22.984999999999999</v>
      </c>
      <c r="AB77" s="1">
        <v>401.05</v>
      </c>
      <c r="AC77" s="1">
        <v>179.77</v>
      </c>
      <c r="AD77" s="1">
        <v>249.96899999999999</v>
      </c>
      <c r="AE77" s="1">
        <v>0</v>
      </c>
    </row>
    <row r="78" spans="1:31" x14ac:dyDescent="0.25">
      <c r="A78" s="1">
        <v>73</v>
      </c>
      <c r="B78" s="1">
        <v>73</v>
      </c>
      <c r="C78" s="1"/>
      <c r="D78" s="1"/>
      <c r="E78" s="1"/>
      <c r="F78" s="1">
        <v>36.627000000000002</v>
      </c>
      <c r="G78" s="1">
        <v>17.469000000000001</v>
      </c>
      <c r="H78" s="1">
        <v>38.613</v>
      </c>
      <c r="I78" s="1">
        <v>-1.903</v>
      </c>
      <c r="J78" s="1">
        <v>-10.93</v>
      </c>
      <c r="K78" s="1"/>
      <c r="L78" s="1">
        <v>-12.869</v>
      </c>
      <c r="M78" s="1">
        <v>9.9879999999999995</v>
      </c>
      <c r="N78" s="1">
        <v>5.2480000000000002</v>
      </c>
      <c r="O78" s="1">
        <v>-0.127</v>
      </c>
      <c r="P78" s="1">
        <v>-0.19</v>
      </c>
      <c r="Q78" s="1">
        <v>-6.7000000000000004E-2</v>
      </c>
      <c r="R78" s="1">
        <v>-1.4999999999999999E-2</v>
      </c>
      <c r="S78" s="1">
        <v>0</v>
      </c>
      <c r="T78" s="1">
        <v>4.9000000000000002E-2</v>
      </c>
      <c r="U78" s="1">
        <v>8.6999999999999994E-2</v>
      </c>
      <c r="V78" s="1">
        <v>5.8000000000000003E-2</v>
      </c>
      <c r="W78" s="1">
        <v>1325.13</v>
      </c>
      <c r="X78" s="1">
        <v>27.225999999999999</v>
      </c>
      <c r="Y78" s="1">
        <v>14.567</v>
      </c>
      <c r="Z78" s="1">
        <v>17.343</v>
      </c>
      <c r="AA78" s="1">
        <v>23.454000000000001</v>
      </c>
      <c r="AB78" s="1">
        <v>390.97800000000001</v>
      </c>
      <c r="AC78" s="1">
        <v>180.07599999999999</v>
      </c>
      <c r="AD78" s="1">
        <v>240.203</v>
      </c>
      <c r="AE78" s="1">
        <v>0</v>
      </c>
    </row>
    <row r="79" spans="1:31" x14ac:dyDescent="0.25">
      <c r="A79" s="1">
        <v>74</v>
      </c>
      <c r="B79" s="1">
        <v>74</v>
      </c>
      <c r="C79" s="1"/>
      <c r="D79" s="1"/>
      <c r="E79" s="1"/>
      <c r="F79" s="1">
        <v>37.097000000000001</v>
      </c>
      <c r="G79" s="1">
        <v>17.469000000000001</v>
      </c>
      <c r="H79" s="1">
        <v>39.090000000000003</v>
      </c>
      <c r="I79" s="1">
        <v>-1.903</v>
      </c>
      <c r="J79" s="1">
        <v>-9.98</v>
      </c>
      <c r="K79" s="1"/>
      <c r="L79" s="1">
        <v>-13.821999999999999</v>
      </c>
      <c r="M79" s="1">
        <v>9.9879999999999995</v>
      </c>
      <c r="N79" s="1">
        <v>5.2480000000000002</v>
      </c>
      <c r="O79" s="1">
        <v>-0.127</v>
      </c>
      <c r="P79" s="1">
        <v>-0.19</v>
      </c>
      <c r="Q79" s="1">
        <v>-7.0999999999999994E-2</v>
      </c>
      <c r="R79" s="1">
        <v>-0.02</v>
      </c>
      <c r="S79" s="1">
        <v>0.01</v>
      </c>
      <c r="T79" s="1">
        <v>5.3999999999999999E-2</v>
      </c>
      <c r="U79" s="1">
        <v>8.6999999999999994E-2</v>
      </c>
      <c r="V79" s="1">
        <v>5.8000000000000003E-2</v>
      </c>
      <c r="W79" s="1">
        <v>1327.4559999999999</v>
      </c>
      <c r="X79" s="1">
        <v>28.164999999999999</v>
      </c>
      <c r="Y79" s="1">
        <v>14.097</v>
      </c>
      <c r="Z79" s="1">
        <v>17.343</v>
      </c>
      <c r="AA79" s="1">
        <v>23.454000000000001</v>
      </c>
      <c r="AB79" s="1">
        <v>390.97800000000001</v>
      </c>
      <c r="AC79" s="1">
        <v>180.381</v>
      </c>
      <c r="AD79" s="1">
        <v>240.203</v>
      </c>
      <c r="AE79" s="1">
        <v>-0.30499999999999999</v>
      </c>
    </row>
    <row r="80" spans="1:31" x14ac:dyDescent="0.25">
      <c r="A80" s="1">
        <v>75</v>
      </c>
      <c r="B80" s="1">
        <v>75</v>
      </c>
      <c r="C80" s="1"/>
      <c r="D80" s="1"/>
      <c r="E80" s="1"/>
      <c r="F80" s="1">
        <v>38.036000000000001</v>
      </c>
      <c r="G80" s="1">
        <v>16.524999999999999</v>
      </c>
      <c r="H80" s="1">
        <v>39.090000000000003</v>
      </c>
      <c r="I80" s="1">
        <v>-1.903</v>
      </c>
      <c r="J80" s="1">
        <v>-10.455</v>
      </c>
      <c r="K80" s="1"/>
      <c r="L80" s="1">
        <v>-13.821999999999999</v>
      </c>
      <c r="M80" s="1">
        <v>9.9879999999999995</v>
      </c>
      <c r="N80" s="1">
        <v>4.7709999999999999</v>
      </c>
      <c r="O80" s="1">
        <v>-0.13700000000000001</v>
      </c>
      <c r="P80" s="1">
        <v>-0.19</v>
      </c>
      <c r="Q80" s="1">
        <v>-7.0999999999999994E-2</v>
      </c>
      <c r="R80" s="1">
        <v>-1.4999999999999999E-2</v>
      </c>
      <c r="S80" s="1">
        <v>5.0000000000000001E-3</v>
      </c>
      <c r="T80" s="1">
        <v>5.3999999999999999E-2</v>
      </c>
      <c r="U80" s="1">
        <v>9.0999999999999998E-2</v>
      </c>
      <c r="V80" s="1">
        <v>5.5E-2</v>
      </c>
      <c r="W80" s="1">
        <v>1328.8520000000001</v>
      </c>
      <c r="X80" s="1">
        <v>28.634</v>
      </c>
      <c r="Y80" s="1">
        <v>13.627000000000001</v>
      </c>
      <c r="Z80" s="1">
        <v>16.405000000000001</v>
      </c>
      <c r="AA80" s="1">
        <v>23.454000000000001</v>
      </c>
      <c r="AB80" s="1">
        <v>390.673</v>
      </c>
      <c r="AC80" s="1">
        <v>180.381</v>
      </c>
      <c r="AD80" s="1">
        <v>239.89699999999999</v>
      </c>
      <c r="AE80" s="1">
        <v>0.30499999999999999</v>
      </c>
    </row>
    <row r="81" spans="1:31" x14ac:dyDescent="0.25">
      <c r="A81" s="1">
        <v>76</v>
      </c>
      <c r="B81" s="1">
        <v>76</v>
      </c>
      <c r="C81" s="1"/>
      <c r="D81" s="1"/>
      <c r="E81" s="1"/>
      <c r="F81" s="1">
        <v>39.445</v>
      </c>
      <c r="G81" s="1">
        <v>16.524999999999999</v>
      </c>
      <c r="H81" s="1">
        <v>38.613</v>
      </c>
      <c r="I81" s="1">
        <v>-1.4279999999999999</v>
      </c>
      <c r="J81" s="1">
        <v>-10.93</v>
      </c>
      <c r="K81" s="1"/>
      <c r="L81" s="1">
        <v>-13.346</v>
      </c>
      <c r="M81" s="1">
        <v>9.5120000000000005</v>
      </c>
      <c r="N81" s="1">
        <v>5.2480000000000002</v>
      </c>
      <c r="O81" s="1">
        <v>-0.13200000000000001</v>
      </c>
      <c r="P81" s="1">
        <v>-0.19</v>
      </c>
      <c r="Q81" s="1">
        <v>-7.0999999999999994E-2</v>
      </c>
      <c r="R81" s="1">
        <v>-1.4999999999999999E-2</v>
      </c>
      <c r="S81" s="1">
        <v>0</v>
      </c>
      <c r="T81" s="1">
        <v>4.3999999999999997E-2</v>
      </c>
      <c r="U81" s="1">
        <v>9.0999999999999998E-2</v>
      </c>
      <c r="V81" s="1">
        <v>5.5E-2</v>
      </c>
      <c r="W81" s="1">
        <v>1327.4559999999999</v>
      </c>
      <c r="X81" s="1">
        <v>29.103999999999999</v>
      </c>
      <c r="Y81" s="1">
        <v>14.097</v>
      </c>
      <c r="Z81" s="1">
        <v>16.873999999999999</v>
      </c>
      <c r="AA81" s="1">
        <v>23.922999999999998</v>
      </c>
      <c r="AB81" s="1">
        <v>390.673</v>
      </c>
      <c r="AC81" s="1">
        <v>178.55</v>
      </c>
      <c r="AD81" s="1">
        <v>240.203</v>
      </c>
      <c r="AE81" s="1">
        <v>0.30499999999999999</v>
      </c>
    </row>
    <row r="82" spans="1:31" x14ac:dyDescent="0.25">
      <c r="A82" s="1">
        <v>77</v>
      </c>
      <c r="B82" s="1">
        <v>77</v>
      </c>
      <c r="C82" s="1"/>
      <c r="D82" s="1"/>
      <c r="E82" s="1"/>
      <c r="F82" s="1">
        <v>28.643999999999998</v>
      </c>
      <c r="G82" s="1">
        <v>18.885999999999999</v>
      </c>
      <c r="H82" s="1">
        <v>40.520000000000003</v>
      </c>
      <c r="I82" s="1">
        <v>-3.331</v>
      </c>
      <c r="J82" s="1">
        <v>-12.356</v>
      </c>
      <c r="K82" s="1"/>
      <c r="L82" s="1">
        <v>-15.252000000000001</v>
      </c>
      <c r="M82" s="1">
        <v>12.366</v>
      </c>
      <c r="N82" s="1">
        <v>7.157</v>
      </c>
      <c r="O82" s="1">
        <v>-0.161</v>
      </c>
      <c r="P82" s="1">
        <v>-0.22800000000000001</v>
      </c>
      <c r="Q82" s="1">
        <v>-9.5000000000000001E-2</v>
      </c>
      <c r="R82" s="1">
        <v>-0.02</v>
      </c>
      <c r="S82" s="1">
        <v>0.01</v>
      </c>
      <c r="T82" s="1">
        <v>5.3999999999999999E-2</v>
      </c>
      <c r="U82" s="1">
        <v>9.8000000000000004E-2</v>
      </c>
      <c r="V82" s="1">
        <v>6.9000000000000006E-2</v>
      </c>
      <c r="W82" s="1">
        <v>1325.595</v>
      </c>
      <c r="X82" s="1">
        <v>29.103999999999999</v>
      </c>
      <c r="Y82" s="1">
        <v>16.916</v>
      </c>
      <c r="Z82" s="1">
        <v>20.623999999999999</v>
      </c>
      <c r="AA82" s="1">
        <v>25.331</v>
      </c>
      <c r="AB82" s="1">
        <v>430.04500000000002</v>
      </c>
      <c r="AC82" s="1">
        <v>177.024</v>
      </c>
      <c r="AD82" s="1">
        <v>245.08600000000001</v>
      </c>
      <c r="AE82" s="1">
        <v>0</v>
      </c>
    </row>
    <row r="83" spans="1:31" x14ac:dyDescent="0.25">
      <c r="A83" s="1">
        <v>78</v>
      </c>
      <c r="B83" s="1">
        <v>78</v>
      </c>
      <c r="C83" s="1"/>
      <c r="D83" s="1"/>
      <c r="E83" s="1"/>
      <c r="F83" s="1">
        <v>24.887</v>
      </c>
      <c r="G83" s="1">
        <v>19.358000000000001</v>
      </c>
      <c r="H83" s="1">
        <v>43.38</v>
      </c>
      <c r="I83" s="1">
        <v>-4.2830000000000004</v>
      </c>
      <c r="J83" s="1">
        <v>-13.782</v>
      </c>
      <c r="K83" s="1"/>
      <c r="L83" s="1">
        <v>-16.204999999999998</v>
      </c>
      <c r="M83" s="1">
        <v>13.792999999999999</v>
      </c>
      <c r="N83" s="1">
        <v>8.1110000000000007</v>
      </c>
      <c r="O83" s="1">
        <v>-0.19</v>
      </c>
      <c r="P83" s="1">
        <v>-0.247</v>
      </c>
      <c r="Q83" s="1">
        <v>-0.109</v>
      </c>
      <c r="R83" s="1">
        <v>-2.4E-2</v>
      </c>
      <c r="S83" s="1">
        <v>5.0000000000000001E-3</v>
      </c>
      <c r="T83" s="1">
        <v>0.06</v>
      </c>
      <c r="U83" s="1">
        <v>0.105</v>
      </c>
      <c r="V83" s="1">
        <v>7.2999999999999995E-2</v>
      </c>
      <c r="W83" s="1">
        <v>1326.06</v>
      </c>
      <c r="X83" s="1">
        <v>30.042000000000002</v>
      </c>
      <c r="Y83" s="1">
        <v>17.856000000000002</v>
      </c>
      <c r="Z83" s="1">
        <v>21.561</v>
      </c>
      <c r="AA83" s="1">
        <v>26.268999999999998</v>
      </c>
      <c r="AB83" s="1">
        <v>483.76299999999998</v>
      </c>
      <c r="AC83" s="1">
        <v>195.33600000000001</v>
      </c>
      <c r="AD83" s="1">
        <v>271.029</v>
      </c>
      <c r="AE83" s="1">
        <v>0</v>
      </c>
    </row>
    <row r="84" spans="1:31" x14ac:dyDescent="0.25">
      <c r="A84" s="1">
        <v>79</v>
      </c>
      <c r="B84" s="1">
        <v>79</v>
      </c>
      <c r="C84" s="1"/>
      <c r="D84" s="1"/>
      <c r="E84" s="1"/>
      <c r="F84" s="1">
        <v>22.07</v>
      </c>
      <c r="G84" s="1">
        <v>19.358000000000001</v>
      </c>
      <c r="H84" s="1">
        <v>42.902999999999999</v>
      </c>
      <c r="I84" s="1">
        <v>-5.71</v>
      </c>
      <c r="J84" s="1">
        <v>-14.731999999999999</v>
      </c>
      <c r="K84" s="1"/>
      <c r="L84" s="1">
        <v>-17.158000000000001</v>
      </c>
      <c r="M84" s="1">
        <v>14.268000000000001</v>
      </c>
      <c r="N84" s="1">
        <v>9.5429999999999993</v>
      </c>
      <c r="O84" s="1">
        <v>-0.21</v>
      </c>
      <c r="P84" s="1">
        <v>-0.251</v>
      </c>
      <c r="Q84" s="1">
        <v>-0.128</v>
      </c>
      <c r="R84" s="1">
        <v>-2.4E-2</v>
      </c>
      <c r="S84" s="1">
        <v>0</v>
      </c>
      <c r="T84" s="1">
        <v>7.0999999999999994E-2</v>
      </c>
      <c r="U84" s="1">
        <v>0.112</v>
      </c>
      <c r="V84" s="1">
        <v>8.4000000000000005E-2</v>
      </c>
      <c r="W84" s="1">
        <v>1318.1510000000001</v>
      </c>
      <c r="X84" s="1">
        <v>30.512</v>
      </c>
      <c r="Y84" s="1">
        <v>19.734999999999999</v>
      </c>
      <c r="Z84" s="1">
        <v>22.966999999999999</v>
      </c>
      <c r="AA84" s="1">
        <v>25.331</v>
      </c>
      <c r="AB84" s="1">
        <v>528.32399999999996</v>
      </c>
      <c r="AC84" s="1">
        <v>229.215</v>
      </c>
      <c r="AD84" s="1">
        <v>310.40199999999999</v>
      </c>
      <c r="AE84" s="1">
        <v>0</v>
      </c>
    </row>
    <row r="85" spans="1:31" x14ac:dyDescent="0.25">
      <c r="A85" s="1">
        <v>80</v>
      </c>
      <c r="B85" s="1">
        <v>80</v>
      </c>
      <c r="C85" s="1"/>
      <c r="D85" s="1"/>
      <c r="E85" s="1"/>
      <c r="F85" s="1">
        <v>22.54</v>
      </c>
      <c r="G85" s="1">
        <v>19.829999999999998</v>
      </c>
      <c r="H85" s="1">
        <v>40.997</v>
      </c>
      <c r="I85" s="1">
        <v>-5.71</v>
      </c>
      <c r="J85" s="1">
        <v>-15.207000000000001</v>
      </c>
      <c r="K85" s="1"/>
      <c r="L85" s="1">
        <v>-17.635000000000002</v>
      </c>
      <c r="M85" s="1">
        <v>14.268000000000001</v>
      </c>
      <c r="N85" s="1">
        <v>9.5429999999999993</v>
      </c>
      <c r="O85" s="1">
        <v>-0.21</v>
      </c>
      <c r="P85" s="1">
        <v>-0.26600000000000001</v>
      </c>
      <c r="Q85" s="1">
        <v>-0.13300000000000001</v>
      </c>
      <c r="R85" s="1">
        <v>-3.4000000000000002E-2</v>
      </c>
      <c r="S85" s="1">
        <v>5.0000000000000001E-3</v>
      </c>
      <c r="T85" s="1">
        <v>7.5999999999999998E-2</v>
      </c>
      <c r="U85" s="1">
        <v>0.112</v>
      </c>
      <c r="V85" s="1">
        <v>8.4000000000000005E-2</v>
      </c>
      <c r="W85" s="1">
        <v>1308.3810000000001</v>
      </c>
      <c r="X85" s="1">
        <v>30.512</v>
      </c>
      <c r="Y85" s="1">
        <v>20.204999999999998</v>
      </c>
      <c r="Z85" s="1">
        <v>23.905000000000001</v>
      </c>
      <c r="AA85" s="1">
        <v>27.675999999999998</v>
      </c>
      <c r="AB85" s="1">
        <v>557.62400000000002</v>
      </c>
      <c r="AC85" s="1">
        <v>247.52799999999999</v>
      </c>
      <c r="AD85" s="1">
        <v>348.85899999999998</v>
      </c>
      <c r="AE85" s="1">
        <v>0.30499999999999999</v>
      </c>
    </row>
    <row r="86" spans="1:31" x14ac:dyDescent="0.25">
      <c r="A86" s="1">
        <v>81</v>
      </c>
      <c r="B86" s="1">
        <v>81</v>
      </c>
      <c r="C86" s="1"/>
      <c r="D86" s="1"/>
      <c r="E86" s="1"/>
      <c r="F86" s="1">
        <v>23.009</v>
      </c>
      <c r="G86" s="1">
        <v>20.302</v>
      </c>
      <c r="H86" s="1">
        <v>40.520000000000003</v>
      </c>
      <c r="I86" s="1">
        <v>-6.1859999999999999</v>
      </c>
      <c r="J86" s="1">
        <v>-14.731999999999999</v>
      </c>
      <c r="K86" s="1"/>
      <c r="L86" s="1">
        <v>-18.111999999999998</v>
      </c>
      <c r="M86" s="1">
        <v>15.22</v>
      </c>
      <c r="N86" s="1">
        <v>9.5429999999999993</v>
      </c>
      <c r="O86" s="1">
        <v>-0.224</v>
      </c>
      <c r="P86" s="1">
        <v>-0.26600000000000001</v>
      </c>
      <c r="Q86" s="1">
        <v>-0.13800000000000001</v>
      </c>
      <c r="R86" s="1">
        <v>-2.9000000000000001E-2</v>
      </c>
      <c r="S86" s="1">
        <v>0</v>
      </c>
      <c r="T86" s="1">
        <v>6.5000000000000002E-2</v>
      </c>
      <c r="U86" s="1">
        <v>0.108</v>
      </c>
      <c r="V86" s="1">
        <v>8.4000000000000005E-2</v>
      </c>
      <c r="W86" s="1">
        <v>1314.894</v>
      </c>
      <c r="X86" s="1">
        <v>30.512</v>
      </c>
      <c r="Y86" s="1">
        <v>20.675000000000001</v>
      </c>
      <c r="Z86" s="1">
        <v>22.966999999999999</v>
      </c>
      <c r="AA86" s="1">
        <v>29.082999999999998</v>
      </c>
      <c r="AB86" s="1">
        <v>566.16999999999996</v>
      </c>
      <c r="AC86" s="1">
        <v>249.96899999999999</v>
      </c>
      <c r="AD86" s="1">
        <v>359.23599999999999</v>
      </c>
      <c r="AE86" s="1">
        <v>-0.30499999999999999</v>
      </c>
    </row>
    <row r="87" spans="1:31" x14ac:dyDescent="0.25">
      <c r="A87" s="1">
        <v>82</v>
      </c>
      <c r="B87" s="1">
        <v>82</v>
      </c>
      <c r="C87" s="1"/>
      <c r="D87" s="1"/>
      <c r="E87" s="1"/>
      <c r="F87" s="1">
        <v>23.948</v>
      </c>
      <c r="G87" s="1">
        <v>20.774000000000001</v>
      </c>
      <c r="H87" s="1">
        <v>36.706000000000003</v>
      </c>
      <c r="I87" s="1">
        <v>-6.6619999999999999</v>
      </c>
      <c r="J87" s="1">
        <v>-15.207000000000001</v>
      </c>
      <c r="K87" s="1"/>
      <c r="L87" s="1">
        <v>-18.588000000000001</v>
      </c>
      <c r="M87" s="1">
        <v>15.22</v>
      </c>
      <c r="N87" s="1">
        <v>9.5429999999999993</v>
      </c>
      <c r="O87" s="1">
        <v>-0.215</v>
      </c>
      <c r="P87" s="1">
        <v>-0.27500000000000002</v>
      </c>
      <c r="Q87" s="1">
        <v>-0.13800000000000001</v>
      </c>
      <c r="R87" s="1">
        <v>-2.9000000000000001E-2</v>
      </c>
      <c r="S87" s="1">
        <v>5.0000000000000001E-3</v>
      </c>
      <c r="T87" s="1">
        <v>6.5000000000000002E-2</v>
      </c>
      <c r="U87" s="1">
        <v>0.115</v>
      </c>
      <c r="V87" s="1">
        <v>8.7999999999999995E-2</v>
      </c>
      <c r="W87" s="1">
        <v>1314.894</v>
      </c>
      <c r="X87" s="1">
        <v>31.92</v>
      </c>
      <c r="Y87" s="1">
        <v>20.204999999999998</v>
      </c>
      <c r="Z87" s="1">
        <v>23.905000000000001</v>
      </c>
      <c r="AA87" s="1">
        <v>30.021999999999998</v>
      </c>
      <c r="AB87" s="1">
        <v>578.98900000000003</v>
      </c>
      <c r="AC87" s="1">
        <v>250.58</v>
      </c>
      <c r="AD87" s="1">
        <v>360.45699999999999</v>
      </c>
      <c r="AE87" s="1">
        <v>0</v>
      </c>
    </row>
    <row r="88" spans="1:31" x14ac:dyDescent="0.25">
      <c r="A88" s="1">
        <v>83</v>
      </c>
      <c r="B88" s="1">
        <v>83</v>
      </c>
      <c r="C88" s="1"/>
      <c r="D88" s="1"/>
      <c r="E88" s="1"/>
      <c r="F88" s="1">
        <v>22.07</v>
      </c>
      <c r="G88" s="1">
        <v>21.245999999999999</v>
      </c>
      <c r="H88" s="1">
        <v>33.369</v>
      </c>
      <c r="I88" s="1">
        <v>-5.234</v>
      </c>
      <c r="J88" s="1">
        <v>-15.682</v>
      </c>
      <c r="K88" s="1"/>
      <c r="L88" s="1">
        <v>-17.635000000000002</v>
      </c>
      <c r="M88" s="1">
        <v>15.22</v>
      </c>
      <c r="N88" s="1">
        <v>9.5429999999999993</v>
      </c>
      <c r="O88" s="1">
        <v>-0.219</v>
      </c>
      <c r="P88" s="1">
        <v>-0.27500000000000002</v>
      </c>
      <c r="Q88" s="1">
        <v>-0.14299999999999999</v>
      </c>
      <c r="R88" s="1">
        <v>-2.9000000000000001E-2</v>
      </c>
      <c r="S88" s="1">
        <v>0.01</v>
      </c>
      <c r="T88" s="1">
        <v>8.2000000000000003E-2</v>
      </c>
      <c r="U88" s="1">
        <v>0.115</v>
      </c>
      <c r="V88" s="1">
        <v>9.0999999999999998E-2</v>
      </c>
      <c r="W88" s="1">
        <v>1318.616</v>
      </c>
      <c r="X88" s="1">
        <v>31.92</v>
      </c>
      <c r="Y88" s="1">
        <v>20.675000000000001</v>
      </c>
      <c r="Z88" s="1">
        <v>23.436</v>
      </c>
      <c r="AA88" s="1">
        <v>31.898</v>
      </c>
      <c r="AB88" s="1">
        <v>581.12599999999998</v>
      </c>
      <c r="AC88" s="1">
        <v>254.24199999999999</v>
      </c>
      <c r="AD88" s="1">
        <v>360.15100000000001</v>
      </c>
      <c r="AE88" s="1">
        <v>0</v>
      </c>
    </row>
    <row r="89" spans="1:31" x14ac:dyDescent="0.25">
      <c r="A89" s="1">
        <v>84</v>
      </c>
      <c r="B89" s="1">
        <v>84</v>
      </c>
      <c r="C89" s="1"/>
      <c r="D89" s="1"/>
      <c r="E89" s="1"/>
      <c r="F89" s="1">
        <v>21.131</v>
      </c>
      <c r="G89" s="1">
        <v>19.829999999999998</v>
      </c>
      <c r="H89" s="1">
        <v>34.798999999999999</v>
      </c>
      <c r="I89" s="1">
        <v>-5.71</v>
      </c>
      <c r="J89" s="1">
        <v>-15.682</v>
      </c>
      <c r="K89" s="1"/>
      <c r="L89" s="1">
        <v>-18.588000000000001</v>
      </c>
      <c r="M89" s="1">
        <v>15.22</v>
      </c>
      <c r="N89" s="1">
        <v>8.5879999999999992</v>
      </c>
      <c r="O89" s="1">
        <v>-0.224</v>
      </c>
      <c r="P89" s="1">
        <v>-0.27500000000000002</v>
      </c>
      <c r="Q89" s="1">
        <v>-0.14299999999999999</v>
      </c>
      <c r="R89" s="1">
        <v>-2.4E-2</v>
      </c>
      <c r="S89" s="1">
        <v>5.0000000000000001E-3</v>
      </c>
      <c r="T89" s="1">
        <v>8.2000000000000003E-2</v>
      </c>
      <c r="U89" s="1">
        <v>0.11799999999999999</v>
      </c>
      <c r="V89" s="1">
        <v>8.7999999999999995E-2</v>
      </c>
      <c r="W89" s="1">
        <v>1322.8030000000001</v>
      </c>
      <c r="X89" s="1">
        <v>32.39</v>
      </c>
      <c r="Y89" s="1">
        <v>21.614999999999998</v>
      </c>
      <c r="Z89" s="1">
        <v>22.966999999999999</v>
      </c>
      <c r="AA89" s="1">
        <v>32.366999999999997</v>
      </c>
      <c r="AB89" s="1">
        <v>581.12599999999998</v>
      </c>
      <c r="AC89" s="1">
        <v>258.20999999999998</v>
      </c>
      <c r="AD89" s="1">
        <v>360.762</v>
      </c>
      <c r="AE89" s="1">
        <v>-0.30499999999999999</v>
      </c>
    </row>
    <row r="90" spans="1:31" x14ac:dyDescent="0.25">
      <c r="A90" s="1">
        <v>85</v>
      </c>
      <c r="B90" s="1">
        <v>85</v>
      </c>
      <c r="C90" s="1"/>
      <c r="D90" s="1"/>
      <c r="E90" s="1"/>
      <c r="F90" s="1">
        <v>21.6</v>
      </c>
      <c r="G90" s="1">
        <v>21.245999999999999</v>
      </c>
      <c r="H90" s="1">
        <v>33.369</v>
      </c>
      <c r="I90" s="1">
        <v>-6.6619999999999999</v>
      </c>
      <c r="J90" s="1">
        <v>-15.682</v>
      </c>
      <c r="K90" s="1"/>
      <c r="L90" s="1">
        <v>-18.588000000000001</v>
      </c>
      <c r="M90" s="1">
        <v>15.695</v>
      </c>
      <c r="N90" s="1">
        <v>8.5879999999999992</v>
      </c>
      <c r="O90" s="1">
        <v>-0.224</v>
      </c>
      <c r="P90" s="1">
        <v>-0.28000000000000003</v>
      </c>
      <c r="Q90" s="1">
        <v>-0.152</v>
      </c>
      <c r="R90" s="1">
        <v>-3.4000000000000002E-2</v>
      </c>
      <c r="S90" s="1">
        <v>0</v>
      </c>
      <c r="T90" s="1">
        <v>7.5999999999999998E-2</v>
      </c>
      <c r="U90" s="1">
        <v>0.122</v>
      </c>
      <c r="V90" s="1">
        <v>9.0999999999999998E-2</v>
      </c>
      <c r="W90" s="1">
        <v>1322.8030000000001</v>
      </c>
      <c r="X90" s="1">
        <v>32.39</v>
      </c>
      <c r="Y90" s="1">
        <v>21.614999999999998</v>
      </c>
      <c r="Z90" s="1">
        <v>22.966999999999999</v>
      </c>
      <c r="AA90" s="1">
        <v>33.305</v>
      </c>
      <c r="AB90" s="1">
        <v>599.43799999999999</v>
      </c>
      <c r="AC90" s="1">
        <v>260.65199999999999</v>
      </c>
      <c r="AD90" s="1">
        <v>369.00299999999999</v>
      </c>
      <c r="AE90" s="1">
        <v>0</v>
      </c>
    </row>
    <row r="91" spans="1:31" x14ac:dyDescent="0.25">
      <c r="A91" s="1">
        <v>86</v>
      </c>
      <c r="B91" s="1">
        <v>86</v>
      </c>
      <c r="C91" s="1"/>
      <c r="D91" s="1"/>
      <c r="E91" s="1"/>
      <c r="F91" s="1">
        <v>21.6</v>
      </c>
      <c r="G91" s="1">
        <v>21.245999999999999</v>
      </c>
      <c r="H91" s="1">
        <v>29.079000000000001</v>
      </c>
      <c r="I91" s="1">
        <v>-6.6619999999999999</v>
      </c>
      <c r="J91" s="1">
        <v>-16.158000000000001</v>
      </c>
      <c r="K91" s="1"/>
      <c r="L91" s="1">
        <v>-18.111999999999998</v>
      </c>
      <c r="M91" s="1">
        <v>15.695</v>
      </c>
      <c r="N91" s="1">
        <v>8.5879999999999992</v>
      </c>
      <c r="O91" s="1">
        <v>-0.219</v>
      </c>
      <c r="P91" s="1">
        <v>-0.28899999999999998</v>
      </c>
      <c r="Q91" s="1">
        <v>-0.14699999999999999</v>
      </c>
      <c r="R91" s="1">
        <v>-3.4000000000000002E-2</v>
      </c>
      <c r="S91" s="1">
        <v>0.01</v>
      </c>
      <c r="T91" s="1">
        <v>7.5999999999999998E-2</v>
      </c>
      <c r="U91" s="1">
        <v>0.11799999999999999</v>
      </c>
      <c r="V91" s="1">
        <v>9.5000000000000001E-2</v>
      </c>
      <c r="W91" s="1">
        <v>1325.595</v>
      </c>
      <c r="X91" s="1">
        <v>33.328000000000003</v>
      </c>
      <c r="Y91" s="1">
        <v>21.614999999999998</v>
      </c>
      <c r="Z91" s="1">
        <v>23.436</v>
      </c>
      <c r="AA91" s="1">
        <v>33.774000000000001</v>
      </c>
      <c r="AB91" s="1">
        <v>600.96400000000006</v>
      </c>
      <c r="AC91" s="1">
        <v>265.53500000000003</v>
      </c>
      <c r="AD91" s="1">
        <v>374.19099999999997</v>
      </c>
      <c r="AE91" s="1">
        <v>0</v>
      </c>
    </row>
    <row r="92" spans="1:31" x14ac:dyDescent="0.25">
      <c r="A92" s="1">
        <v>87</v>
      </c>
      <c r="B92" s="1">
        <v>87</v>
      </c>
      <c r="C92" s="1"/>
      <c r="D92" s="1"/>
      <c r="E92" s="1"/>
      <c r="F92" s="1">
        <v>22.54</v>
      </c>
      <c r="G92" s="1">
        <v>21.719000000000001</v>
      </c>
      <c r="H92" s="1">
        <v>28.125</v>
      </c>
      <c r="I92" s="1">
        <v>-7.1379999999999999</v>
      </c>
      <c r="J92" s="1">
        <v>-16.158000000000001</v>
      </c>
      <c r="K92" s="1"/>
      <c r="L92" s="1">
        <v>-17.635000000000002</v>
      </c>
      <c r="M92" s="1">
        <v>16.170999999999999</v>
      </c>
      <c r="N92" s="1">
        <v>8.1110000000000007</v>
      </c>
      <c r="O92" s="1">
        <v>-0.23400000000000001</v>
      </c>
      <c r="P92" s="1">
        <v>-0.28399999999999997</v>
      </c>
      <c r="Q92" s="1">
        <v>-0.152</v>
      </c>
      <c r="R92" s="1">
        <v>-3.4000000000000002E-2</v>
      </c>
      <c r="S92" s="1">
        <v>0</v>
      </c>
      <c r="T92" s="1">
        <v>8.2000000000000003E-2</v>
      </c>
      <c r="U92" s="1">
        <v>0.122</v>
      </c>
      <c r="V92" s="1">
        <v>9.5000000000000001E-2</v>
      </c>
      <c r="W92" s="1">
        <v>1328.386</v>
      </c>
      <c r="X92" s="1">
        <v>32.859000000000002</v>
      </c>
      <c r="Y92" s="1">
        <v>20.675000000000001</v>
      </c>
      <c r="Z92" s="1">
        <v>25.311</v>
      </c>
      <c r="AA92" s="1">
        <v>34.244</v>
      </c>
      <c r="AB92" s="1">
        <v>601.57500000000005</v>
      </c>
      <c r="AC92" s="1">
        <v>270.11399999999998</v>
      </c>
      <c r="AD92" s="1">
        <v>380.29500000000002</v>
      </c>
      <c r="AE92" s="1">
        <v>0.30499999999999999</v>
      </c>
    </row>
    <row r="93" spans="1:31" x14ac:dyDescent="0.25">
      <c r="A93" s="1">
        <v>88</v>
      </c>
      <c r="B93" s="1">
        <v>88</v>
      </c>
      <c r="C93" s="1"/>
      <c r="D93" s="1"/>
      <c r="E93" s="1"/>
      <c r="F93" s="1">
        <v>24.417999999999999</v>
      </c>
      <c r="G93" s="1">
        <v>20.774000000000001</v>
      </c>
      <c r="H93" s="1">
        <v>26.218</v>
      </c>
      <c r="I93" s="1">
        <v>-7.1379999999999999</v>
      </c>
      <c r="J93" s="1">
        <v>-15.682</v>
      </c>
      <c r="K93" s="1"/>
      <c r="L93" s="1">
        <v>-18.111999999999998</v>
      </c>
      <c r="M93" s="1">
        <v>15.695</v>
      </c>
      <c r="N93" s="1">
        <v>8.1110000000000007</v>
      </c>
      <c r="O93" s="1">
        <v>-0.219</v>
      </c>
      <c r="P93" s="1">
        <v>-0.28000000000000003</v>
      </c>
      <c r="Q93" s="1">
        <v>-0.152</v>
      </c>
      <c r="R93" s="1">
        <v>-2.9000000000000001E-2</v>
      </c>
      <c r="S93" s="1">
        <v>-5.0000000000000001E-3</v>
      </c>
      <c r="T93" s="1">
        <v>7.0999999999999994E-2</v>
      </c>
      <c r="U93" s="1">
        <v>0.122</v>
      </c>
      <c r="V93" s="1">
        <v>9.0999999999999998E-2</v>
      </c>
      <c r="W93" s="1">
        <v>1332.1079999999999</v>
      </c>
      <c r="X93" s="1">
        <v>33.328000000000003</v>
      </c>
      <c r="Y93" s="1">
        <v>21.614999999999998</v>
      </c>
      <c r="Z93" s="1">
        <v>25.311</v>
      </c>
      <c r="AA93" s="1">
        <v>34.713000000000001</v>
      </c>
      <c r="AB93" s="1">
        <v>601.57500000000005</v>
      </c>
      <c r="AC93" s="1">
        <v>270.11399999999998</v>
      </c>
      <c r="AD93" s="1">
        <v>380.29500000000002</v>
      </c>
      <c r="AE93" s="1">
        <v>0</v>
      </c>
    </row>
    <row r="94" spans="1:31" x14ac:dyDescent="0.25">
      <c r="A94" s="1">
        <v>89</v>
      </c>
      <c r="B94" s="1">
        <v>89</v>
      </c>
      <c r="C94" s="1"/>
      <c r="D94" s="1"/>
      <c r="E94" s="1"/>
      <c r="F94" s="1">
        <v>25.356999999999999</v>
      </c>
      <c r="G94" s="1">
        <v>20.774000000000001</v>
      </c>
      <c r="H94" s="1">
        <v>28.125</v>
      </c>
      <c r="I94" s="1">
        <v>-7.1379999999999999</v>
      </c>
      <c r="J94" s="1">
        <v>-16.632999999999999</v>
      </c>
      <c r="K94" s="1"/>
      <c r="L94" s="1">
        <v>-18.588000000000001</v>
      </c>
      <c r="M94" s="1">
        <v>16.170999999999999</v>
      </c>
      <c r="N94" s="1">
        <v>8.1110000000000007</v>
      </c>
      <c r="O94" s="1">
        <v>-0.224</v>
      </c>
      <c r="P94" s="1">
        <v>-0.28399999999999997</v>
      </c>
      <c r="Q94" s="1">
        <v>-0.152</v>
      </c>
      <c r="R94" s="1">
        <v>-3.4000000000000002E-2</v>
      </c>
      <c r="S94" s="1">
        <v>0</v>
      </c>
      <c r="T94" s="1">
        <v>8.2000000000000003E-2</v>
      </c>
      <c r="U94" s="1">
        <v>0.122</v>
      </c>
      <c r="V94" s="1">
        <v>8.7999999999999995E-2</v>
      </c>
      <c r="W94" s="1">
        <v>1335.8309999999999</v>
      </c>
      <c r="X94" s="1">
        <v>32.859000000000002</v>
      </c>
      <c r="Y94" s="1">
        <v>22.085000000000001</v>
      </c>
      <c r="Z94" s="1">
        <v>25.78</v>
      </c>
      <c r="AA94" s="1">
        <v>35.182000000000002</v>
      </c>
      <c r="AB94" s="1">
        <v>601.27</v>
      </c>
      <c r="AC94" s="1">
        <v>270.11399999999998</v>
      </c>
      <c r="AD94" s="1">
        <v>380.29500000000002</v>
      </c>
      <c r="AE94" s="1">
        <v>0</v>
      </c>
    </row>
    <row r="95" spans="1:31" x14ac:dyDescent="0.25">
      <c r="A95" s="1">
        <v>90</v>
      </c>
      <c r="B95" s="1">
        <v>90</v>
      </c>
      <c r="C95" s="1"/>
      <c r="D95" s="1"/>
      <c r="E95" s="1"/>
      <c r="F95" s="1">
        <v>22.07</v>
      </c>
      <c r="G95" s="1">
        <v>22.190999999999999</v>
      </c>
      <c r="H95" s="1">
        <v>28.125</v>
      </c>
      <c r="I95" s="1">
        <v>-8.5649999999999995</v>
      </c>
      <c r="J95" s="1">
        <v>-17.582999999999998</v>
      </c>
      <c r="K95" s="1"/>
      <c r="L95" s="1">
        <v>-18.588000000000001</v>
      </c>
      <c r="M95" s="1">
        <v>17.122</v>
      </c>
      <c r="N95" s="1">
        <v>8.5879999999999992</v>
      </c>
      <c r="O95" s="1">
        <v>-0.23899999999999999</v>
      </c>
      <c r="P95" s="1">
        <v>-0.30299999999999999</v>
      </c>
      <c r="Q95" s="1">
        <v>-0.16200000000000001</v>
      </c>
      <c r="R95" s="1">
        <v>-3.9E-2</v>
      </c>
      <c r="S95" s="1">
        <v>5.0000000000000001E-3</v>
      </c>
      <c r="T95" s="1">
        <v>8.2000000000000003E-2</v>
      </c>
      <c r="U95" s="1">
        <v>0.11799999999999999</v>
      </c>
      <c r="V95" s="1">
        <v>9.5000000000000001E-2</v>
      </c>
      <c r="W95" s="1">
        <v>1331.643</v>
      </c>
      <c r="X95" s="1">
        <v>33.328000000000003</v>
      </c>
      <c r="Y95" s="1">
        <v>23.495000000000001</v>
      </c>
      <c r="Z95" s="1">
        <v>28.123000000000001</v>
      </c>
      <c r="AA95" s="1">
        <v>36.119999999999997</v>
      </c>
      <c r="AB95" s="1">
        <v>625.07600000000002</v>
      </c>
      <c r="AC95" s="1">
        <v>269.50299999999999</v>
      </c>
      <c r="AD95" s="1">
        <v>379.99</v>
      </c>
      <c r="AE95" s="1">
        <v>0.30499999999999999</v>
      </c>
    </row>
    <row r="96" spans="1:31" x14ac:dyDescent="0.25">
      <c r="A96" s="1">
        <v>91</v>
      </c>
      <c r="B96" s="1">
        <v>91</v>
      </c>
      <c r="C96" s="1"/>
      <c r="D96" s="1"/>
      <c r="E96" s="1"/>
      <c r="F96" s="1">
        <v>15.026</v>
      </c>
      <c r="G96" s="1">
        <v>24.079000000000001</v>
      </c>
      <c r="H96" s="1">
        <v>27.648</v>
      </c>
      <c r="I96" s="1">
        <v>-9.5169999999999995</v>
      </c>
      <c r="J96" s="1">
        <v>-18.533999999999999</v>
      </c>
      <c r="K96" s="1"/>
      <c r="L96" s="1">
        <v>-20.018000000000001</v>
      </c>
      <c r="M96" s="1">
        <v>17.597999999999999</v>
      </c>
      <c r="N96" s="1">
        <v>10.02</v>
      </c>
      <c r="O96" s="1">
        <v>-0.26300000000000001</v>
      </c>
      <c r="P96" s="1">
        <v>-0.34599999999999997</v>
      </c>
      <c r="Q96" s="1">
        <v>-0.18099999999999999</v>
      </c>
      <c r="R96" s="1">
        <v>-3.4000000000000002E-2</v>
      </c>
      <c r="S96" s="1">
        <v>5.0000000000000001E-3</v>
      </c>
      <c r="T96" s="1">
        <v>8.6999999999999994E-2</v>
      </c>
      <c r="U96" s="1">
        <v>0.13200000000000001</v>
      </c>
      <c r="V96" s="1">
        <v>9.9000000000000005E-2</v>
      </c>
      <c r="W96" s="1">
        <v>1329.7819999999999</v>
      </c>
      <c r="X96" s="1">
        <v>33.798000000000002</v>
      </c>
      <c r="Y96" s="1">
        <v>24.904</v>
      </c>
      <c r="Z96" s="1">
        <v>28.591999999999999</v>
      </c>
      <c r="AA96" s="1">
        <v>36.588999999999999</v>
      </c>
      <c r="AB96" s="1">
        <v>666.58500000000004</v>
      </c>
      <c r="AC96" s="1">
        <v>285.37400000000002</v>
      </c>
      <c r="AD96" s="1">
        <v>400.44</v>
      </c>
      <c r="AE96" s="1">
        <v>0</v>
      </c>
    </row>
    <row r="97" spans="1:31" x14ac:dyDescent="0.25">
      <c r="A97" s="1">
        <v>92</v>
      </c>
      <c r="B97" s="1">
        <v>92</v>
      </c>
      <c r="C97" s="1"/>
      <c r="D97" s="1"/>
      <c r="E97" s="1"/>
      <c r="F97" s="1">
        <v>12.678000000000001</v>
      </c>
      <c r="G97" s="1">
        <v>23.606999999999999</v>
      </c>
      <c r="H97" s="1">
        <v>26.218</v>
      </c>
      <c r="I97" s="1">
        <v>-10.468</v>
      </c>
      <c r="J97" s="1">
        <v>-19.484000000000002</v>
      </c>
      <c r="K97" s="1"/>
      <c r="L97" s="1">
        <v>-20.971</v>
      </c>
      <c r="M97" s="1">
        <v>19.024999999999999</v>
      </c>
      <c r="N97" s="1">
        <v>11.451000000000001</v>
      </c>
      <c r="O97" s="1">
        <v>-0.27800000000000002</v>
      </c>
      <c r="P97" s="1">
        <v>-0.40300000000000002</v>
      </c>
      <c r="Q97" s="1">
        <v>-0.19</v>
      </c>
      <c r="R97" s="1">
        <v>-4.3999999999999997E-2</v>
      </c>
      <c r="S97" s="1">
        <v>0.01</v>
      </c>
      <c r="T97" s="1">
        <v>0.109</v>
      </c>
      <c r="U97" s="1">
        <v>0.13900000000000001</v>
      </c>
      <c r="V97" s="1">
        <v>0.106</v>
      </c>
      <c r="W97" s="1">
        <v>1329.7819999999999</v>
      </c>
      <c r="X97" s="1">
        <v>33.328000000000003</v>
      </c>
      <c r="Y97" s="1">
        <v>25.844000000000001</v>
      </c>
      <c r="Z97" s="1">
        <v>30.466999999999999</v>
      </c>
      <c r="AA97" s="1">
        <v>37.996000000000002</v>
      </c>
      <c r="AB97" s="1">
        <v>716.03</v>
      </c>
      <c r="AC97" s="1">
        <v>316.81099999999998</v>
      </c>
      <c r="AD97" s="1">
        <v>447.137</v>
      </c>
      <c r="AE97" s="1">
        <v>-0.30499999999999999</v>
      </c>
    </row>
    <row r="98" spans="1:31" x14ac:dyDescent="0.25">
      <c r="A98" s="1">
        <v>93</v>
      </c>
      <c r="B98" s="1">
        <v>93</v>
      </c>
      <c r="C98" s="1"/>
      <c r="D98" s="1"/>
      <c r="E98" s="1"/>
      <c r="F98" s="1">
        <v>11.739000000000001</v>
      </c>
      <c r="G98" s="1">
        <v>24.079000000000001</v>
      </c>
      <c r="H98" s="1">
        <v>24.312000000000001</v>
      </c>
      <c r="I98" s="1">
        <v>-9.5169999999999995</v>
      </c>
      <c r="J98" s="1">
        <v>-19.959</v>
      </c>
      <c r="K98" s="1"/>
      <c r="L98" s="1">
        <v>-21.448</v>
      </c>
      <c r="M98" s="1">
        <v>18.548999999999999</v>
      </c>
      <c r="N98" s="1">
        <v>11.928000000000001</v>
      </c>
      <c r="O98" s="1">
        <v>-0.27800000000000002</v>
      </c>
      <c r="P98" s="1">
        <v>-0.42699999999999999</v>
      </c>
      <c r="Q98" s="1">
        <v>-0.2</v>
      </c>
      <c r="R98" s="1">
        <v>-4.3999999999999997E-2</v>
      </c>
      <c r="S98" s="1">
        <v>0</v>
      </c>
      <c r="T98" s="1">
        <v>0.10299999999999999</v>
      </c>
      <c r="U98" s="1">
        <v>0.14299999999999999</v>
      </c>
      <c r="V98" s="1">
        <v>0.11</v>
      </c>
      <c r="W98" s="1">
        <v>1333.039</v>
      </c>
      <c r="X98" s="1">
        <v>33.798000000000002</v>
      </c>
      <c r="Y98" s="1">
        <v>26.314</v>
      </c>
      <c r="Z98" s="1">
        <v>29.998000000000001</v>
      </c>
      <c r="AA98" s="1">
        <v>38.466000000000001</v>
      </c>
      <c r="AB98" s="1">
        <v>746.24599999999998</v>
      </c>
      <c r="AC98" s="1">
        <v>329.32499999999999</v>
      </c>
      <c r="AD98" s="1">
        <v>468.197</v>
      </c>
      <c r="AE98" s="1">
        <v>0.30499999999999999</v>
      </c>
    </row>
    <row r="99" spans="1:31" x14ac:dyDescent="0.25">
      <c r="A99" s="1">
        <v>94</v>
      </c>
      <c r="B99" s="1">
        <v>94</v>
      </c>
      <c r="C99" s="1"/>
      <c r="D99" s="1"/>
      <c r="E99" s="1"/>
      <c r="F99" s="1">
        <v>13.617000000000001</v>
      </c>
      <c r="G99" s="1">
        <v>24.550999999999998</v>
      </c>
      <c r="H99" s="1">
        <v>25.742000000000001</v>
      </c>
      <c r="I99" s="1">
        <v>-10.468</v>
      </c>
      <c r="J99" s="1">
        <v>-21.385000000000002</v>
      </c>
      <c r="K99" s="1"/>
      <c r="L99" s="1">
        <v>-21.448</v>
      </c>
      <c r="M99" s="1">
        <v>19.024999999999999</v>
      </c>
      <c r="N99" s="1">
        <v>11.928000000000001</v>
      </c>
      <c r="O99" s="1">
        <v>-0.28299999999999997</v>
      </c>
      <c r="P99" s="1">
        <v>-0.43099999999999999</v>
      </c>
      <c r="Q99" s="1">
        <v>-0.2</v>
      </c>
      <c r="R99" s="1">
        <v>-4.9000000000000002E-2</v>
      </c>
      <c r="S99" s="1">
        <v>5.0000000000000001E-3</v>
      </c>
      <c r="T99" s="1">
        <v>0.109</v>
      </c>
      <c r="U99" s="1">
        <v>0.14599999999999999</v>
      </c>
      <c r="V99" s="1">
        <v>0.11</v>
      </c>
      <c r="W99" s="1">
        <v>1335.365</v>
      </c>
      <c r="X99" s="1">
        <v>34.267000000000003</v>
      </c>
      <c r="Y99" s="1">
        <v>26.783999999999999</v>
      </c>
      <c r="Z99" s="1">
        <v>29.061</v>
      </c>
      <c r="AA99" s="1">
        <v>38.935000000000002</v>
      </c>
      <c r="AB99" s="1">
        <v>751.74</v>
      </c>
      <c r="AC99" s="1">
        <v>330.24099999999999</v>
      </c>
      <c r="AD99" s="1">
        <v>479.49</v>
      </c>
      <c r="AE99" s="1">
        <v>0</v>
      </c>
    </row>
    <row r="100" spans="1:31" x14ac:dyDescent="0.25">
      <c r="A100" s="1">
        <v>95</v>
      </c>
      <c r="B100" s="1">
        <v>95</v>
      </c>
      <c r="C100" s="1"/>
      <c r="D100" s="1"/>
      <c r="E100" s="1"/>
      <c r="F100" s="1">
        <v>13.617000000000001</v>
      </c>
      <c r="G100" s="1">
        <v>25.024000000000001</v>
      </c>
      <c r="H100" s="1">
        <v>26.695</v>
      </c>
      <c r="I100" s="1">
        <v>-11.42</v>
      </c>
      <c r="J100" s="1">
        <v>-21.86</v>
      </c>
      <c r="K100" s="1"/>
      <c r="L100" s="1">
        <v>-21.925000000000001</v>
      </c>
      <c r="M100" s="1">
        <v>19.5</v>
      </c>
      <c r="N100" s="1">
        <v>11.451000000000001</v>
      </c>
      <c r="O100" s="1">
        <v>-0.29699999999999999</v>
      </c>
      <c r="P100" s="1">
        <v>-0.44600000000000001</v>
      </c>
      <c r="Q100" s="1">
        <v>-0.223</v>
      </c>
      <c r="R100" s="1">
        <v>-4.3999999999999997E-2</v>
      </c>
      <c r="S100" s="1">
        <v>5.0000000000000001E-3</v>
      </c>
      <c r="T100" s="1">
        <v>0.10299999999999999</v>
      </c>
      <c r="U100" s="1">
        <v>0.13900000000000001</v>
      </c>
      <c r="V100" s="1">
        <v>0.11</v>
      </c>
      <c r="W100" s="1">
        <v>1326.991</v>
      </c>
      <c r="X100" s="1">
        <v>35.206000000000003</v>
      </c>
      <c r="Y100" s="1">
        <v>27.724</v>
      </c>
      <c r="Z100" s="1">
        <v>29.53</v>
      </c>
      <c r="AA100" s="1">
        <v>38.466000000000001</v>
      </c>
      <c r="AB100" s="1">
        <v>768.221</v>
      </c>
      <c r="AC100" s="1">
        <v>333.59800000000001</v>
      </c>
      <c r="AD100" s="1">
        <v>480.40499999999997</v>
      </c>
      <c r="AE100" s="1">
        <v>0</v>
      </c>
    </row>
    <row r="101" spans="1:31" x14ac:dyDescent="0.25">
      <c r="A101" s="1">
        <v>96</v>
      </c>
      <c r="B101" s="1">
        <v>96</v>
      </c>
      <c r="C101" s="1"/>
      <c r="D101" s="1"/>
      <c r="E101" s="1"/>
      <c r="F101" s="1">
        <v>13.148</v>
      </c>
      <c r="G101" s="1">
        <v>25.495999999999999</v>
      </c>
      <c r="H101" s="1">
        <v>29.079000000000001</v>
      </c>
      <c r="I101" s="1">
        <v>-11.896000000000001</v>
      </c>
      <c r="J101" s="1">
        <v>-21.385000000000002</v>
      </c>
      <c r="K101" s="1"/>
      <c r="L101" s="1">
        <v>-21.448</v>
      </c>
      <c r="M101" s="1">
        <v>19.5</v>
      </c>
      <c r="N101" s="1">
        <v>11.928000000000001</v>
      </c>
      <c r="O101" s="1">
        <v>-0.30199999999999999</v>
      </c>
      <c r="P101" s="1">
        <v>-0.45500000000000002</v>
      </c>
      <c r="Q101" s="1">
        <v>-0.214</v>
      </c>
      <c r="R101" s="1">
        <v>-4.3999999999999997E-2</v>
      </c>
      <c r="S101" s="1">
        <v>5.0000000000000001E-3</v>
      </c>
      <c r="T101" s="1">
        <v>0.12</v>
      </c>
      <c r="U101" s="1">
        <v>0.14599999999999999</v>
      </c>
      <c r="V101" s="1">
        <v>0.113</v>
      </c>
      <c r="W101" s="1">
        <v>1373.0530000000001</v>
      </c>
      <c r="X101" s="1">
        <v>35.206000000000003</v>
      </c>
      <c r="Y101" s="1">
        <v>27.254000000000001</v>
      </c>
      <c r="Z101" s="1">
        <v>31.405000000000001</v>
      </c>
      <c r="AA101" s="1">
        <v>39.404000000000003</v>
      </c>
      <c r="AB101" s="1">
        <v>781.34500000000003</v>
      </c>
      <c r="AC101" s="1">
        <v>340.31299999999999</v>
      </c>
      <c r="AD101" s="1">
        <v>482.54199999999997</v>
      </c>
      <c r="AE101" s="1">
        <v>0.30499999999999999</v>
      </c>
    </row>
    <row r="102" spans="1:31" x14ac:dyDescent="0.25">
      <c r="A102" s="1">
        <v>97</v>
      </c>
      <c r="B102" s="1">
        <v>97</v>
      </c>
      <c r="C102" s="1"/>
      <c r="D102" s="1"/>
      <c r="E102" s="1"/>
      <c r="F102" s="1">
        <v>13.617000000000001</v>
      </c>
      <c r="G102" s="1">
        <v>25.495999999999999</v>
      </c>
      <c r="H102" s="1">
        <v>27.648</v>
      </c>
      <c r="I102" s="1">
        <v>-11.42</v>
      </c>
      <c r="J102" s="1">
        <v>-21.385000000000002</v>
      </c>
      <c r="K102" s="1"/>
      <c r="L102" s="1">
        <v>-22.401</v>
      </c>
      <c r="M102" s="1">
        <v>19.975999999999999</v>
      </c>
      <c r="N102" s="1">
        <v>13.36</v>
      </c>
      <c r="O102" s="1">
        <v>-0.307</v>
      </c>
      <c r="P102" s="1">
        <v>-0.46</v>
      </c>
      <c r="Q102" s="1">
        <v>-0.219</v>
      </c>
      <c r="R102" s="1">
        <v>-4.3999999999999997E-2</v>
      </c>
      <c r="S102" s="1">
        <v>0</v>
      </c>
      <c r="T102" s="1">
        <v>0.114</v>
      </c>
      <c r="U102" s="1">
        <v>0.14599999999999999</v>
      </c>
      <c r="V102" s="1">
        <v>0.11700000000000001</v>
      </c>
      <c r="W102" s="1">
        <v>1397.7139999999999</v>
      </c>
      <c r="X102" s="1">
        <v>34.737000000000002</v>
      </c>
      <c r="Y102" s="1">
        <v>27.254000000000001</v>
      </c>
      <c r="Z102" s="1">
        <v>31.873000000000001</v>
      </c>
      <c r="AA102" s="1">
        <v>39.404000000000003</v>
      </c>
      <c r="AB102" s="1">
        <v>795.99599999999998</v>
      </c>
      <c r="AC102" s="1">
        <v>349.46899999999999</v>
      </c>
      <c r="AD102" s="1">
        <v>499.32900000000001</v>
      </c>
      <c r="AE102" s="1">
        <v>-0.30499999999999999</v>
      </c>
    </row>
    <row r="103" spans="1:31" x14ac:dyDescent="0.25">
      <c r="A103" s="1">
        <v>98</v>
      </c>
      <c r="B103" s="1">
        <v>98</v>
      </c>
      <c r="C103" s="1"/>
      <c r="D103" s="1"/>
      <c r="E103" s="1"/>
      <c r="F103" s="1">
        <v>14.087</v>
      </c>
      <c r="G103" s="1">
        <v>25.024000000000001</v>
      </c>
      <c r="H103" s="1">
        <v>26.695</v>
      </c>
      <c r="I103" s="1">
        <v>-11.42</v>
      </c>
      <c r="J103" s="1">
        <v>-21.385000000000002</v>
      </c>
      <c r="K103" s="1"/>
      <c r="L103" s="1">
        <v>-21.448</v>
      </c>
      <c r="M103" s="1">
        <v>20.452000000000002</v>
      </c>
      <c r="N103" s="1">
        <v>11.928000000000001</v>
      </c>
      <c r="O103" s="1">
        <v>-0.30199999999999999</v>
      </c>
      <c r="P103" s="1">
        <v>-0.46899999999999997</v>
      </c>
      <c r="Q103" s="1">
        <v>-0.219</v>
      </c>
      <c r="R103" s="1">
        <v>-3.4000000000000002E-2</v>
      </c>
      <c r="S103" s="1">
        <v>5.0000000000000001E-3</v>
      </c>
      <c r="T103" s="1">
        <v>0.12</v>
      </c>
      <c r="U103" s="1">
        <v>0.14599999999999999</v>
      </c>
      <c r="V103" s="1">
        <v>0.121</v>
      </c>
      <c r="W103" s="1">
        <v>1400.0409999999999</v>
      </c>
      <c r="X103" s="1">
        <v>36.145000000000003</v>
      </c>
      <c r="Y103" s="1">
        <v>27.724</v>
      </c>
      <c r="Z103" s="1">
        <v>31.873000000000001</v>
      </c>
      <c r="AA103" s="1">
        <v>39.404000000000003</v>
      </c>
      <c r="AB103" s="1">
        <v>801.79499999999996</v>
      </c>
      <c r="AC103" s="1">
        <v>350.38499999999999</v>
      </c>
      <c r="AD103" s="1">
        <v>500.24400000000003</v>
      </c>
      <c r="AE103" s="1">
        <v>0</v>
      </c>
    </row>
    <row r="104" spans="1:31" x14ac:dyDescent="0.25">
      <c r="A104" s="1">
        <v>99</v>
      </c>
      <c r="B104" s="1">
        <v>99</v>
      </c>
      <c r="C104" s="1"/>
      <c r="D104" s="1"/>
      <c r="E104" s="1"/>
      <c r="F104" s="1">
        <v>16.434999999999999</v>
      </c>
      <c r="G104" s="1">
        <v>25.968</v>
      </c>
      <c r="H104" s="1">
        <v>20.498000000000001</v>
      </c>
      <c r="I104" s="1">
        <v>-12.372</v>
      </c>
      <c r="J104" s="1">
        <v>-20.91</v>
      </c>
      <c r="K104" s="1"/>
      <c r="L104" s="1">
        <v>-21.925000000000001</v>
      </c>
      <c r="M104" s="1">
        <v>19.5</v>
      </c>
      <c r="N104" s="1">
        <v>11.451000000000001</v>
      </c>
      <c r="O104" s="1">
        <v>-0.307</v>
      </c>
      <c r="P104" s="1">
        <v>-0.46899999999999997</v>
      </c>
      <c r="Q104" s="1">
        <v>-0.219</v>
      </c>
      <c r="R104" s="1">
        <v>-4.3999999999999997E-2</v>
      </c>
      <c r="S104" s="1">
        <v>5.0000000000000001E-3</v>
      </c>
      <c r="T104" s="1">
        <v>0.12</v>
      </c>
      <c r="U104" s="1">
        <v>0.14299999999999999</v>
      </c>
      <c r="V104" s="1">
        <v>0.11700000000000001</v>
      </c>
      <c r="W104" s="1">
        <v>1399.575</v>
      </c>
      <c r="X104" s="1">
        <v>35.676000000000002</v>
      </c>
      <c r="Y104" s="1">
        <v>27.724</v>
      </c>
      <c r="Z104" s="1">
        <v>31.873000000000001</v>
      </c>
      <c r="AA104" s="1">
        <v>39.404000000000003</v>
      </c>
      <c r="AB104" s="1">
        <v>801.48900000000003</v>
      </c>
      <c r="AC104" s="1">
        <v>350.38499999999999</v>
      </c>
      <c r="AD104" s="1">
        <v>508.79</v>
      </c>
      <c r="AE104" s="1">
        <v>0.30499999999999999</v>
      </c>
    </row>
    <row r="105" spans="1:31" x14ac:dyDescent="0.25">
      <c r="A105" s="1">
        <v>100</v>
      </c>
      <c r="B105" s="1">
        <v>100</v>
      </c>
      <c r="C105" s="1"/>
      <c r="D105" s="1"/>
      <c r="E105" s="1"/>
      <c r="F105" s="1">
        <v>14.087</v>
      </c>
      <c r="G105" s="1">
        <v>25.495999999999999</v>
      </c>
      <c r="H105" s="1">
        <v>20.498000000000001</v>
      </c>
      <c r="I105" s="1">
        <v>-10.944000000000001</v>
      </c>
      <c r="J105" s="1">
        <v>-22.335000000000001</v>
      </c>
      <c r="K105" s="1"/>
      <c r="L105" s="1">
        <v>-21.925000000000001</v>
      </c>
      <c r="M105" s="1">
        <v>20.452000000000002</v>
      </c>
      <c r="N105" s="1">
        <v>12.406000000000001</v>
      </c>
      <c r="O105" s="1">
        <v>-0.29699999999999999</v>
      </c>
      <c r="P105" s="1">
        <v>-0.47399999999999998</v>
      </c>
      <c r="Q105" s="1">
        <v>-0.223</v>
      </c>
      <c r="R105" s="1">
        <v>-4.9000000000000002E-2</v>
      </c>
      <c r="S105" s="1">
        <v>0.01</v>
      </c>
      <c r="T105" s="1">
        <v>0.114</v>
      </c>
      <c r="U105" s="1">
        <v>0.14599999999999999</v>
      </c>
      <c r="V105" s="1">
        <v>0.11700000000000001</v>
      </c>
      <c r="W105" s="1">
        <v>1401.902</v>
      </c>
      <c r="X105" s="1">
        <v>35.676000000000002</v>
      </c>
      <c r="Y105" s="1">
        <v>28.664000000000001</v>
      </c>
      <c r="Z105" s="1">
        <v>31.873000000000001</v>
      </c>
      <c r="AA105" s="1">
        <v>38.466000000000001</v>
      </c>
      <c r="AB105" s="1">
        <v>801.18399999999997</v>
      </c>
      <c r="AC105" s="1">
        <v>350.69</v>
      </c>
      <c r="AD105" s="1">
        <v>510.01100000000002</v>
      </c>
      <c r="AE105" s="1">
        <v>0</v>
      </c>
    </row>
    <row r="106" spans="1:31" x14ac:dyDescent="0.25">
      <c r="A106" s="1">
        <v>101</v>
      </c>
      <c r="B106" s="1">
        <v>101</v>
      </c>
      <c r="C106" s="1"/>
      <c r="D106" s="1"/>
      <c r="E106" s="1"/>
      <c r="F106" s="1">
        <v>16.434999999999999</v>
      </c>
      <c r="G106" s="1">
        <v>26.44</v>
      </c>
      <c r="H106" s="1">
        <v>29.079000000000001</v>
      </c>
      <c r="I106" s="1">
        <v>-11.42</v>
      </c>
      <c r="J106" s="1">
        <v>-21.86</v>
      </c>
      <c r="K106" s="1"/>
      <c r="L106" s="1">
        <v>-22.401</v>
      </c>
      <c r="M106" s="1">
        <v>20.452000000000002</v>
      </c>
      <c r="N106" s="1">
        <v>12.882999999999999</v>
      </c>
      <c r="O106" s="1">
        <v>-0.307</v>
      </c>
      <c r="P106" s="1">
        <v>-0.47399999999999998</v>
      </c>
      <c r="Q106" s="1">
        <v>-0.22800000000000001</v>
      </c>
      <c r="R106" s="1">
        <v>-4.3999999999999997E-2</v>
      </c>
      <c r="S106" s="1">
        <v>0.01</v>
      </c>
      <c r="T106" s="1">
        <v>0.114</v>
      </c>
      <c r="U106" s="1">
        <v>0.14599999999999999</v>
      </c>
      <c r="V106" s="1">
        <v>0.11700000000000001</v>
      </c>
      <c r="W106" s="1">
        <v>1396.318</v>
      </c>
      <c r="X106" s="1">
        <v>35.676000000000002</v>
      </c>
      <c r="Y106" s="1">
        <v>29.134</v>
      </c>
      <c r="Z106" s="1">
        <v>31.873000000000001</v>
      </c>
      <c r="AA106" s="1">
        <v>39.872999999999998</v>
      </c>
      <c r="AB106" s="1">
        <v>801.79499999999996</v>
      </c>
      <c r="AC106" s="1">
        <v>350.69</v>
      </c>
      <c r="AD106" s="1">
        <v>510.62099999999998</v>
      </c>
      <c r="AE106" s="1">
        <v>0</v>
      </c>
    </row>
    <row r="107" spans="1:31" x14ac:dyDescent="0.25">
      <c r="A107" s="1">
        <v>102</v>
      </c>
      <c r="B107" s="1">
        <v>102</v>
      </c>
      <c r="C107" s="1"/>
      <c r="D107" s="1"/>
      <c r="E107" s="1"/>
      <c r="F107" s="1">
        <v>15.965</v>
      </c>
      <c r="G107" s="1">
        <v>26.911999999999999</v>
      </c>
      <c r="H107" s="1">
        <v>31.462</v>
      </c>
      <c r="I107" s="1">
        <v>-10.944000000000001</v>
      </c>
      <c r="J107" s="1">
        <v>-22.335000000000001</v>
      </c>
      <c r="K107" s="1"/>
      <c r="L107" s="1">
        <v>-22.878</v>
      </c>
      <c r="M107" s="1">
        <v>20.927</v>
      </c>
      <c r="N107" s="1">
        <v>12.406000000000001</v>
      </c>
      <c r="O107" s="1">
        <v>-0.307</v>
      </c>
      <c r="P107" s="1">
        <v>-0.47399999999999998</v>
      </c>
      <c r="Q107" s="1">
        <v>-0.219</v>
      </c>
      <c r="R107" s="1">
        <v>-4.3999999999999997E-2</v>
      </c>
      <c r="S107" s="1">
        <v>-5.0000000000000001E-3</v>
      </c>
      <c r="T107" s="1">
        <v>0.114</v>
      </c>
      <c r="U107" s="1">
        <v>0.14599999999999999</v>
      </c>
      <c r="V107" s="1">
        <v>0.121</v>
      </c>
      <c r="W107" s="1">
        <v>1400.971</v>
      </c>
      <c r="X107" s="1">
        <v>36.145000000000003</v>
      </c>
      <c r="Y107" s="1">
        <v>28.664000000000001</v>
      </c>
      <c r="Z107" s="1">
        <v>30.936</v>
      </c>
      <c r="AA107" s="1">
        <v>39.404000000000003</v>
      </c>
      <c r="AB107" s="1">
        <v>801.79499999999996</v>
      </c>
      <c r="AC107" s="1">
        <v>360.15100000000001</v>
      </c>
      <c r="AD107" s="1">
        <v>510.01100000000002</v>
      </c>
      <c r="AE107" s="1">
        <v>0.30499999999999999</v>
      </c>
    </row>
    <row r="108" spans="1:31" x14ac:dyDescent="0.25">
      <c r="A108" s="1">
        <v>103</v>
      </c>
      <c r="B108" s="1">
        <v>103</v>
      </c>
      <c r="C108" s="1"/>
      <c r="D108" s="1"/>
      <c r="E108" s="1"/>
      <c r="F108" s="1">
        <v>13.148</v>
      </c>
      <c r="G108" s="1">
        <v>27.856999999999999</v>
      </c>
      <c r="H108" s="1">
        <v>31.462</v>
      </c>
      <c r="I108" s="1">
        <v>-13.323</v>
      </c>
      <c r="J108" s="1">
        <v>-22.811</v>
      </c>
      <c r="K108" s="1"/>
      <c r="L108" s="1">
        <v>-22.401</v>
      </c>
      <c r="M108" s="1">
        <v>20.927</v>
      </c>
      <c r="N108" s="1">
        <v>13.837</v>
      </c>
      <c r="O108" s="1">
        <v>-0.312</v>
      </c>
      <c r="P108" s="1">
        <v>-0.48799999999999999</v>
      </c>
      <c r="Q108" s="1">
        <v>-0.23300000000000001</v>
      </c>
      <c r="R108" s="1">
        <v>-4.3999999999999997E-2</v>
      </c>
      <c r="S108" s="1">
        <v>5.0000000000000001E-3</v>
      </c>
      <c r="T108" s="1">
        <v>0.12</v>
      </c>
      <c r="U108" s="1">
        <v>0.157</v>
      </c>
      <c r="V108" s="1">
        <v>0.124</v>
      </c>
      <c r="W108" s="1">
        <v>1404.229</v>
      </c>
      <c r="X108" s="1">
        <v>36.613999999999997</v>
      </c>
      <c r="Y108" s="1">
        <v>29.134</v>
      </c>
      <c r="Z108" s="1">
        <v>32.341999999999999</v>
      </c>
      <c r="AA108" s="1">
        <v>39.872999999999998</v>
      </c>
      <c r="AB108" s="1">
        <v>825.29600000000005</v>
      </c>
      <c r="AC108" s="1">
        <v>360.762</v>
      </c>
      <c r="AD108" s="1">
        <v>523.44000000000005</v>
      </c>
      <c r="AE108" s="1">
        <v>0.30499999999999999</v>
      </c>
    </row>
    <row r="109" spans="1:31" x14ac:dyDescent="0.25">
      <c r="A109" s="1">
        <v>104</v>
      </c>
      <c r="B109" s="1">
        <v>104</v>
      </c>
      <c r="C109" s="1"/>
      <c r="D109" s="1"/>
      <c r="E109" s="1"/>
      <c r="F109" s="1">
        <v>8.452</v>
      </c>
      <c r="G109" s="1">
        <v>28.800999999999998</v>
      </c>
      <c r="H109" s="1">
        <v>37.659999999999997</v>
      </c>
      <c r="I109" s="1">
        <v>-13.323</v>
      </c>
      <c r="J109" s="1">
        <v>-24.236000000000001</v>
      </c>
      <c r="K109" s="1"/>
      <c r="L109" s="1">
        <v>-23.831</v>
      </c>
      <c r="M109" s="1">
        <v>22.353999999999999</v>
      </c>
      <c r="N109" s="1">
        <v>14.314</v>
      </c>
      <c r="O109" s="1">
        <v>-0.32200000000000001</v>
      </c>
      <c r="P109" s="1">
        <v>-0.50700000000000001</v>
      </c>
      <c r="Q109" s="1">
        <v>-0.24199999999999999</v>
      </c>
      <c r="R109" s="1">
        <v>-4.9000000000000002E-2</v>
      </c>
      <c r="S109" s="1">
        <v>5.0000000000000001E-3</v>
      </c>
      <c r="T109" s="1">
        <v>0.125</v>
      </c>
      <c r="U109" s="1">
        <v>0.157</v>
      </c>
      <c r="V109" s="1">
        <v>0.13200000000000001</v>
      </c>
      <c r="W109" s="1">
        <v>1407.021</v>
      </c>
      <c r="X109" s="1">
        <v>37.084000000000003</v>
      </c>
      <c r="Y109" s="1">
        <v>30.542999999999999</v>
      </c>
      <c r="Z109" s="1">
        <v>33.747999999999998</v>
      </c>
      <c r="AA109" s="1">
        <v>40.811</v>
      </c>
      <c r="AB109" s="1">
        <v>861.61599999999999</v>
      </c>
      <c r="AC109" s="1">
        <v>372.66500000000002</v>
      </c>
      <c r="AD109" s="1">
        <v>540.83799999999997</v>
      </c>
      <c r="AE109" s="1">
        <v>0</v>
      </c>
    </row>
    <row r="110" spans="1:31" x14ac:dyDescent="0.25">
      <c r="A110" s="1">
        <v>105</v>
      </c>
      <c r="B110" s="1">
        <v>105</v>
      </c>
      <c r="C110" s="1"/>
      <c r="D110" s="1"/>
      <c r="E110" s="1"/>
      <c r="F110" s="1">
        <v>9.391</v>
      </c>
      <c r="G110" s="1">
        <v>28.329000000000001</v>
      </c>
      <c r="H110" s="1">
        <v>46.716999999999999</v>
      </c>
      <c r="I110" s="1">
        <v>-14.275</v>
      </c>
      <c r="J110" s="1">
        <v>-24.236000000000001</v>
      </c>
      <c r="K110" s="1"/>
      <c r="L110" s="1">
        <v>-23.831</v>
      </c>
      <c r="M110" s="1">
        <v>22.83</v>
      </c>
      <c r="N110" s="1">
        <v>14.791</v>
      </c>
      <c r="O110" s="1">
        <v>-0.33600000000000002</v>
      </c>
      <c r="P110" s="1">
        <v>-0.51700000000000002</v>
      </c>
      <c r="Q110" s="1">
        <v>-0.24199999999999999</v>
      </c>
      <c r="R110" s="1">
        <v>-4.9000000000000002E-2</v>
      </c>
      <c r="S110" s="1">
        <v>5.0000000000000001E-3</v>
      </c>
      <c r="T110" s="1">
        <v>0.13100000000000001</v>
      </c>
      <c r="U110" s="1">
        <v>0.16</v>
      </c>
      <c r="V110" s="1">
        <v>0.13200000000000001</v>
      </c>
      <c r="W110" s="1">
        <v>1408.4169999999999</v>
      </c>
      <c r="X110" s="1">
        <v>38.023000000000003</v>
      </c>
      <c r="Y110" s="1">
        <v>31.483000000000001</v>
      </c>
      <c r="Z110" s="1">
        <v>34.216999999999999</v>
      </c>
      <c r="AA110" s="1">
        <v>41.28</v>
      </c>
      <c r="AB110" s="1">
        <v>887.86500000000001</v>
      </c>
      <c r="AC110" s="1">
        <v>390.97800000000001</v>
      </c>
      <c r="AD110" s="1">
        <v>557.01400000000001</v>
      </c>
      <c r="AE110" s="1">
        <v>0</v>
      </c>
    </row>
    <row r="111" spans="1:31" x14ac:dyDescent="0.25">
      <c r="A111" s="1">
        <v>106</v>
      </c>
      <c r="B111" s="1">
        <v>106</v>
      </c>
      <c r="C111" s="1"/>
      <c r="D111" s="1"/>
      <c r="E111" s="1"/>
      <c r="F111" s="1">
        <v>7.9829999999999997</v>
      </c>
      <c r="G111" s="1">
        <v>29.745000000000001</v>
      </c>
      <c r="H111" s="1">
        <v>49.100999999999999</v>
      </c>
      <c r="I111" s="1">
        <v>-14.750999999999999</v>
      </c>
      <c r="J111" s="1">
        <v>-25.661999999999999</v>
      </c>
      <c r="K111" s="1"/>
      <c r="L111" s="1">
        <v>-24.783999999999999</v>
      </c>
      <c r="M111" s="1">
        <v>22.83</v>
      </c>
      <c r="N111" s="1">
        <v>15.746</v>
      </c>
      <c r="O111" s="1">
        <v>-0.33600000000000002</v>
      </c>
      <c r="P111" s="1">
        <v>-0.55000000000000004</v>
      </c>
      <c r="Q111" s="1">
        <v>-0.25700000000000001</v>
      </c>
      <c r="R111" s="1">
        <v>-5.3999999999999999E-2</v>
      </c>
      <c r="S111" s="1">
        <v>0.01</v>
      </c>
      <c r="T111" s="1">
        <v>0.13600000000000001</v>
      </c>
      <c r="U111" s="1">
        <v>0.17100000000000001</v>
      </c>
      <c r="V111" s="1">
        <v>0.13200000000000001</v>
      </c>
      <c r="W111" s="1">
        <v>1410.278</v>
      </c>
      <c r="X111" s="1">
        <v>37.552999999999997</v>
      </c>
      <c r="Y111" s="1">
        <v>32.893000000000001</v>
      </c>
      <c r="Z111" s="1">
        <v>36.091999999999999</v>
      </c>
      <c r="AA111" s="1">
        <v>41.28</v>
      </c>
      <c r="AB111" s="1">
        <v>914.72299999999996</v>
      </c>
      <c r="AC111" s="1">
        <v>405.01799999999997</v>
      </c>
      <c r="AD111" s="1">
        <v>575.63199999999995</v>
      </c>
      <c r="AE111" s="1">
        <v>0</v>
      </c>
    </row>
    <row r="112" spans="1:31" x14ac:dyDescent="0.25">
      <c r="A112" s="1">
        <v>107</v>
      </c>
      <c r="B112" s="1">
        <v>107</v>
      </c>
      <c r="C112" s="1"/>
      <c r="D112" s="1"/>
      <c r="E112" s="1"/>
      <c r="F112" s="1">
        <v>6.1040000000000001</v>
      </c>
      <c r="G112" s="1">
        <v>29.745000000000001</v>
      </c>
      <c r="H112" s="1">
        <v>49.100999999999999</v>
      </c>
      <c r="I112" s="1">
        <v>-16.178000000000001</v>
      </c>
      <c r="J112" s="1">
        <v>-25.661999999999999</v>
      </c>
      <c r="K112" s="1"/>
      <c r="L112" s="1">
        <v>-25.260999999999999</v>
      </c>
      <c r="M112" s="1">
        <v>23.780999999999999</v>
      </c>
      <c r="N112" s="1">
        <v>15.746</v>
      </c>
      <c r="O112" s="1">
        <v>-0.34599999999999997</v>
      </c>
      <c r="P112" s="1">
        <v>-0.56899999999999995</v>
      </c>
      <c r="Q112" s="1">
        <v>-0.27600000000000002</v>
      </c>
      <c r="R112" s="1">
        <v>-5.3999999999999999E-2</v>
      </c>
      <c r="S112" s="1">
        <v>-5.0000000000000001E-3</v>
      </c>
      <c r="T112" s="1">
        <v>0.14099999999999999</v>
      </c>
      <c r="U112" s="1">
        <v>0.16700000000000001</v>
      </c>
      <c r="V112" s="1">
        <v>0.13200000000000001</v>
      </c>
      <c r="W112" s="1">
        <v>1412.1389999999999</v>
      </c>
      <c r="X112" s="1">
        <v>38.023000000000003</v>
      </c>
      <c r="Y112" s="1">
        <v>32.893000000000001</v>
      </c>
      <c r="Z112" s="1">
        <v>35.622999999999998</v>
      </c>
      <c r="AA112" s="1">
        <v>42.218000000000004</v>
      </c>
      <c r="AB112" s="1">
        <v>951.95899999999995</v>
      </c>
      <c r="AC112" s="1">
        <v>418.75200000000001</v>
      </c>
      <c r="AD112" s="1">
        <v>598.52300000000002</v>
      </c>
      <c r="AE112" s="1">
        <v>0</v>
      </c>
    </row>
    <row r="113" spans="1:31" x14ac:dyDescent="0.25">
      <c r="A113" s="1">
        <v>108</v>
      </c>
      <c r="B113" s="1">
        <v>108</v>
      </c>
      <c r="C113" s="1"/>
      <c r="D113" s="1"/>
      <c r="E113" s="1"/>
      <c r="F113" s="1">
        <v>5.6349999999999998</v>
      </c>
      <c r="G113" s="1">
        <v>30.689</v>
      </c>
      <c r="H113" s="1">
        <v>50.054000000000002</v>
      </c>
      <c r="I113" s="1">
        <v>-16.178000000000001</v>
      </c>
      <c r="J113" s="1">
        <v>-26.611999999999998</v>
      </c>
      <c r="K113" s="1"/>
      <c r="L113" s="1">
        <v>-25.260999999999999</v>
      </c>
      <c r="M113" s="1">
        <v>23.780999999999999</v>
      </c>
      <c r="N113" s="1">
        <v>15.746</v>
      </c>
      <c r="O113" s="1">
        <v>-0.35099999999999998</v>
      </c>
      <c r="P113" s="1">
        <v>-0.58799999999999997</v>
      </c>
      <c r="Q113" s="1">
        <v>-0.26600000000000001</v>
      </c>
      <c r="R113" s="1">
        <v>-5.3999999999999999E-2</v>
      </c>
      <c r="S113" s="1">
        <v>0.01</v>
      </c>
      <c r="T113" s="1">
        <v>0.14699999999999999</v>
      </c>
      <c r="U113" s="1">
        <v>0.17799999999999999</v>
      </c>
      <c r="V113" s="1">
        <v>0.13500000000000001</v>
      </c>
      <c r="W113" s="1">
        <v>1295.354</v>
      </c>
      <c r="X113" s="1">
        <v>38.023000000000003</v>
      </c>
      <c r="Y113" s="1">
        <v>34.302999999999997</v>
      </c>
      <c r="Z113" s="1">
        <v>36.091999999999999</v>
      </c>
      <c r="AA113" s="1">
        <v>43.156999999999996</v>
      </c>
      <c r="AB113" s="1">
        <v>969.35699999999997</v>
      </c>
      <c r="AC113" s="1">
        <v>427.90899999999999</v>
      </c>
      <c r="AD113" s="1">
        <v>609.81600000000003</v>
      </c>
      <c r="AE113" s="1">
        <v>0</v>
      </c>
    </row>
    <row r="114" spans="1:31" x14ac:dyDescent="0.25">
      <c r="A114" s="1">
        <v>109</v>
      </c>
      <c r="B114" s="1">
        <v>109</v>
      </c>
      <c r="C114" s="1"/>
      <c r="D114" s="1"/>
      <c r="E114" s="1"/>
      <c r="F114" s="1">
        <v>6.1040000000000001</v>
      </c>
      <c r="G114" s="1">
        <v>30.216999999999999</v>
      </c>
      <c r="H114" s="1">
        <v>50.054000000000002</v>
      </c>
      <c r="I114" s="1">
        <v>-16.178000000000001</v>
      </c>
      <c r="J114" s="1">
        <v>-27.562999999999999</v>
      </c>
      <c r="K114" s="1"/>
      <c r="L114" s="1">
        <v>-25.736999999999998</v>
      </c>
      <c r="M114" s="1">
        <v>23.305</v>
      </c>
      <c r="N114" s="1">
        <v>16.7</v>
      </c>
      <c r="O114" s="1">
        <v>-0.36599999999999999</v>
      </c>
      <c r="P114" s="1">
        <v>-0.59299999999999997</v>
      </c>
      <c r="Q114" s="1">
        <v>-0.27600000000000002</v>
      </c>
      <c r="R114" s="1">
        <v>-5.8999999999999997E-2</v>
      </c>
      <c r="S114" s="1">
        <v>0</v>
      </c>
      <c r="T114" s="1">
        <v>0.14699999999999999</v>
      </c>
      <c r="U114" s="1">
        <v>0.17399999999999999</v>
      </c>
      <c r="V114" s="1">
        <v>0.13900000000000001</v>
      </c>
      <c r="W114" s="1">
        <v>1313.0329999999999</v>
      </c>
      <c r="X114" s="1">
        <v>38.491999999999997</v>
      </c>
      <c r="Y114" s="1">
        <v>33.832999999999998</v>
      </c>
      <c r="Z114" s="1">
        <v>36.091999999999999</v>
      </c>
      <c r="AA114" s="1">
        <v>42.218000000000004</v>
      </c>
      <c r="AB114" s="1">
        <v>981.56500000000005</v>
      </c>
      <c r="AC114" s="1">
        <v>430.35</v>
      </c>
      <c r="AD114" s="1">
        <v>620.19299999999998</v>
      </c>
      <c r="AE114" s="1">
        <v>0</v>
      </c>
    </row>
    <row r="115" spans="1:31" x14ac:dyDescent="0.25">
      <c r="A115" s="1">
        <v>110</v>
      </c>
      <c r="B115" s="1">
        <v>110</v>
      </c>
      <c r="C115" s="1"/>
      <c r="D115" s="1"/>
      <c r="E115" s="1"/>
      <c r="F115" s="1">
        <v>5.6349999999999998</v>
      </c>
      <c r="G115" s="1">
        <v>30.216999999999999</v>
      </c>
      <c r="H115" s="1">
        <v>50.530999999999999</v>
      </c>
      <c r="I115" s="1">
        <v>-15.702</v>
      </c>
      <c r="J115" s="1">
        <v>-28.038</v>
      </c>
      <c r="K115" s="1"/>
      <c r="L115" s="1">
        <v>-25.736999999999998</v>
      </c>
      <c r="M115" s="1">
        <v>24.257000000000001</v>
      </c>
      <c r="N115" s="1">
        <v>11.928000000000001</v>
      </c>
      <c r="O115" s="1">
        <v>-0.36099999999999999</v>
      </c>
      <c r="P115" s="1">
        <v>-0.59699999999999998</v>
      </c>
      <c r="Q115" s="1">
        <v>-0.27600000000000002</v>
      </c>
      <c r="R115" s="1">
        <v>-5.3999999999999999E-2</v>
      </c>
      <c r="S115" s="1">
        <v>-5.0000000000000001E-3</v>
      </c>
      <c r="T115" s="1">
        <v>0.14699999999999999</v>
      </c>
      <c r="U115" s="1">
        <v>0.17799999999999999</v>
      </c>
      <c r="V115" s="1">
        <v>0.13900000000000001</v>
      </c>
      <c r="W115" s="1">
        <v>1327.921</v>
      </c>
      <c r="X115" s="1">
        <v>38.962000000000003</v>
      </c>
      <c r="Y115" s="1">
        <v>33.363</v>
      </c>
      <c r="Z115" s="1">
        <v>35.155000000000001</v>
      </c>
      <c r="AA115" s="1">
        <v>43.156999999999996</v>
      </c>
      <c r="AB115" s="1">
        <v>985.22799999999995</v>
      </c>
      <c r="AC115" s="1">
        <v>430.35</v>
      </c>
      <c r="AD115" s="1">
        <v>620.803</v>
      </c>
      <c r="AE115" s="1">
        <v>0</v>
      </c>
    </row>
    <row r="116" spans="1:31" x14ac:dyDescent="0.25">
      <c r="A116" s="1">
        <v>111</v>
      </c>
      <c r="B116" s="1">
        <v>111</v>
      </c>
      <c r="C116" s="1"/>
      <c r="D116" s="1"/>
      <c r="E116" s="1"/>
      <c r="F116" s="1">
        <v>7.5129999999999999</v>
      </c>
      <c r="G116" s="1">
        <v>30.689</v>
      </c>
      <c r="H116" s="1">
        <v>50.054000000000002</v>
      </c>
      <c r="I116" s="1">
        <v>-15.702</v>
      </c>
      <c r="J116" s="1">
        <v>-26.611999999999998</v>
      </c>
      <c r="K116" s="1"/>
      <c r="L116" s="1">
        <v>-25.736999999999998</v>
      </c>
      <c r="M116" s="1">
        <v>23.780999999999999</v>
      </c>
      <c r="N116" s="1">
        <v>12.406000000000001</v>
      </c>
      <c r="O116" s="1">
        <v>-0.36099999999999999</v>
      </c>
      <c r="P116" s="1">
        <v>-0.59699999999999998</v>
      </c>
      <c r="Q116" s="1">
        <v>-0.28000000000000003</v>
      </c>
      <c r="R116" s="1">
        <v>-6.4000000000000001E-2</v>
      </c>
      <c r="S116" s="1">
        <v>0.01</v>
      </c>
      <c r="T116" s="1">
        <v>0.14699999999999999</v>
      </c>
      <c r="U116" s="1">
        <v>0.17399999999999999</v>
      </c>
      <c r="V116" s="1">
        <v>0.13900000000000001</v>
      </c>
      <c r="W116" s="1">
        <v>1340.4829999999999</v>
      </c>
      <c r="X116" s="1">
        <v>38.962000000000003</v>
      </c>
      <c r="Y116" s="1">
        <v>33.832999999999998</v>
      </c>
      <c r="Z116" s="1">
        <v>34.686</v>
      </c>
      <c r="AA116" s="1">
        <v>42.218000000000004</v>
      </c>
      <c r="AB116" s="1">
        <v>991.94200000000001</v>
      </c>
      <c r="AC116" s="1">
        <v>434.01299999999998</v>
      </c>
      <c r="AD116" s="1">
        <v>621.10900000000004</v>
      </c>
      <c r="AE116" s="1">
        <v>0</v>
      </c>
    </row>
    <row r="117" spans="1:31" x14ac:dyDescent="0.25">
      <c r="A117" s="1">
        <v>112</v>
      </c>
      <c r="B117" s="1">
        <v>112</v>
      </c>
      <c r="C117" s="1"/>
      <c r="D117" s="1"/>
      <c r="E117" s="1"/>
      <c r="F117" s="1">
        <v>8.452</v>
      </c>
      <c r="G117" s="1">
        <v>31.161999999999999</v>
      </c>
      <c r="H117" s="1">
        <v>51.484999999999999</v>
      </c>
      <c r="I117" s="1">
        <v>-16.178000000000001</v>
      </c>
      <c r="J117" s="1">
        <v>-26.611999999999998</v>
      </c>
      <c r="K117" s="1"/>
      <c r="L117" s="1">
        <v>-25.736999999999998</v>
      </c>
      <c r="M117" s="1">
        <v>24.257000000000001</v>
      </c>
      <c r="N117" s="1">
        <v>16.222999999999999</v>
      </c>
      <c r="O117" s="1">
        <v>-0.36099999999999999</v>
      </c>
      <c r="P117" s="1">
        <v>-0.59699999999999998</v>
      </c>
      <c r="Q117" s="1">
        <v>-0.28000000000000003</v>
      </c>
      <c r="R117" s="1">
        <v>-5.8999999999999997E-2</v>
      </c>
      <c r="S117" s="1">
        <v>0</v>
      </c>
      <c r="T117" s="1">
        <v>0.14099999999999999</v>
      </c>
      <c r="U117" s="1">
        <v>0.17100000000000001</v>
      </c>
      <c r="V117" s="1">
        <v>0.13900000000000001</v>
      </c>
      <c r="W117" s="1">
        <v>1347.462</v>
      </c>
      <c r="X117" s="1">
        <v>38.962000000000003</v>
      </c>
      <c r="Y117" s="1">
        <v>34.773000000000003</v>
      </c>
      <c r="Z117" s="1">
        <v>36.561</v>
      </c>
      <c r="AA117" s="1">
        <v>42.688000000000002</v>
      </c>
      <c r="AB117" s="1">
        <v>992.24800000000005</v>
      </c>
      <c r="AC117" s="1">
        <v>440.11700000000002</v>
      </c>
      <c r="AD117" s="1">
        <v>621.10900000000004</v>
      </c>
      <c r="AE117" s="1">
        <v>-0.30499999999999999</v>
      </c>
    </row>
    <row r="118" spans="1:31" x14ac:dyDescent="0.25">
      <c r="A118" s="1">
        <v>113</v>
      </c>
      <c r="B118" s="1">
        <v>113</v>
      </c>
      <c r="C118" s="1"/>
      <c r="D118" s="1"/>
      <c r="E118" s="1"/>
      <c r="F118" s="1">
        <v>8.9220000000000006</v>
      </c>
      <c r="G118" s="1">
        <v>30.689</v>
      </c>
      <c r="H118" s="1">
        <v>50.530999999999999</v>
      </c>
      <c r="I118" s="1">
        <v>-15.702</v>
      </c>
      <c r="J118" s="1">
        <v>-26.611999999999998</v>
      </c>
      <c r="K118" s="1"/>
      <c r="L118" s="1">
        <v>-25.736999999999998</v>
      </c>
      <c r="M118" s="1">
        <v>25.207999999999998</v>
      </c>
      <c r="N118" s="1">
        <v>16.222999999999999</v>
      </c>
      <c r="O118" s="1">
        <v>-0.36599999999999999</v>
      </c>
      <c r="P118" s="1">
        <v>-0.60699999999999998</v>
      </c>
      <c r="Q118" s="1">
        <v>-0.28000000000000003</v>
      </c>
      <c r="R118" s="1">
        <v>-6.4000000000000001E-2</v>
      </c>
      <c r="S118" s="1">
        <v>0.01</v>
      </c>
      <c r="T118" s="1">
        <v>0.14699999999999999</v>
      </c>
      <c r="U118" s="1">
        <v>0.17799999999999999</v>
      </c>
      <c r="V118" s="1">
        <v>0.13500000000000001</v>
      </c>
      <c r="W118" s="1">
        <v>1353.0450000000001</v>
      </c>
      <c r="X118" s="1">
        <v>39.430999999999997</v>
      </c>
      <c r="Y118" s="1">
        <v>34.302999999999997</v>
      </c>
      <c r="Z118" s="1">
        <v>37.497999999999998</v>
      </c>
      <c r="AA118" s="1">
        <v>42.688000000000002</v>
      </c>
      <c r="AB118" s="1">
        <v>992.24800000000005</v>
      </c>
      <c r="AC118" s="1">
        <v>440.42200000000003</v>
      </c>
      <c r="AD118" s="1">
        <v>623.245</v>
      </c>
      <c r="AE118" s="1">
        <v>0.30499999999999999</v>
      </c>
    </row>
    <row r="119" spans="1:31" x14ac:dyDescent="0.25">
      <c r="A119" s="1">
        <v>114</v>
      </c>
      <c r="B119" s="1">
        <v>114</v>
      </c>
      <c r="C119" s="1"/>
      <c r="D119" s="1"/>
      <c r="E119" s="1"/>
      <c r="F119" s="1">
        <v>7.5129999999999999</v>
      </c>
      <c r="G119" s="1">
        <v>31.161999999999999</v>
      </c>
      <c r="H119" s="1">
        <v>50.530999999999999</v>
      </c>
      <c r="I119" s="1">
        <v>-16.178000000000001</v>
      </c>
      <c r="J119" s="1">
        <v>-27.088000000000001</v>
      </c>
      <c r="K119" s="1"/>
      <c r="L119" s="1">
        <v>-26.690999999999999</v>
      </c>
      <c r="M119" s="1">
        <v>24.257000000000001</v>
      </c>
      <c r="N119" s="1">
        <v>17.654</v>
      </c>
      <c r="O119" s="1">
        <v>-0.36599999999999999</v>
      </c>
      <c r="P119" s="1">
        <v>-0.60199999999999998</v>
      </c>
      <c r="Q119" s="1">
        <v>-0.29499999999999998</v>
      </c>
      <c r="R119" s="1">
        <v>-5.8999999999999997E-2</v>
      </c>
      <c r="S119" s="1">
        <v>5.0000000000000001E-3</v>
      </c>
      <c r="T119" s="1">
        <v>0.152</v>
      </c>
      <c r="U119" s="1">
        <v>0.17399999999999999</v>
      </c>
      <c r="V119" s="1">
        <v>0.14299999999999999</v>
      </c>
      <c r="W119" s="1">
        <v>1357.2329999999999</v>
      </c>
      <c r="X119" s="1">
        <v>39.430999999999997</v>
      </c>
      <c r="Y119" s="1">
        <v>34.302999999999997</v>
      </c>
      <c r="Z119" s="1">
        <v>36.561</v>
      </c>
      <c r="AA119" s="1">
        <v>42.688000000000002</v>
      </c>
      <c r="AB119" s="1">
        <v>999.26700000000005</v>
      </c>
      <c r="AC119" s="1">
        <v>440.42200000000003</v>
      </c>
      <c r="AD119" s="1">
        <v>630.26499999999999</v>
      </c>
      <c r="AE119" s="1">
        <v>-0.61</v>
      </c>
    </row>
    <row r="120" spans="1:31" x14ac:dyDescent="0.25">
      <c r="A120" s="1">
        <v>115</v>
      </c>
      <c r="B120" s="1">
        <v>115</v>
      </c>
      <c r="C120" s="1"/>
      <c r="D120" s="1"/>
      <c r="E120" s="1"/>
      <c r="F120" s="1">
        <v>8.9220000000000006</v>
      </c>
      <c r="G120" s="1">
        <v>32.106000000000002</v>
      </c>
      <c r="H120" s="1">
        <v>50.054000000000002</v>
      </c>
      <c r="I120" s="1">
        <v>-16.178000000000001</v>
      </c>
      <c r="J120" s="1">
        <v>-27.562999999999999</v>
      </c>
      <c r="K120" s="1"/>
      <c r="L120" s="1">
        <v>-25.260999999999999</v>
      </c>
      <c r="M120" s="1">
        <v>24.731999999999999</v>
      </c>
      <c r="N120" s="1">
        <v>15.746</v>
      </c>
      <c r="O120" s="1">
        <v>-0.36599999999999999</v>
      </c>
      <c r="P120" s="1">
        <v>-0.60199999999999998</v>
      </c>
      <c r="Q120" s="1">
        <v>-0.28499999999999998</v>
      </c>
      <c r="R120" s="1">
        <v>-5.8999999999999997E-2</v>
      </c>
      <c r="S120" s="1">
        <v>-5.0000000000000001E-3</v>
      </c>
      <c r="T120" s="1">
        <v>0.14699999999999999</v>
      </c>
      <c r="U120" s="1">
        <v>0.17399999999999999</v>
      </c>
      <c r="V120" s="1">
        <v>0.14299999999999999</v>
      </c>
      <c r="W120" s="1">
        <v>1360.9549999999999</v>
      </c>
      <c r="X120" s="1">
        <v>39.430999999999997</v>
      </c>
      <c r="Y120" s="1">
        <v>33.832999999999998</v>
      </c>
      <c r="Z120" s="1">
        <v>37.497999999999998</v>
      </c>
      <c r="AA120" s="1">
        <v>42.688000000000002</v>
      </c>
      <c r="AB120" s="1">
        <v>1002.32</v>
      </c>
      <c r="AC120" s="1">
        <v>440.72800000000001</v>
      </c>
      <c r="AD120" s="1">
        <v>630.26499999999999</v>
      </c>
      <c r="AE120" s="1">
        <v>-0.30499999999999999</v>
      </c>
    </row>
    <row r="121" spans="1:31" x14ac:dyDescent="0.25">
      <c r="A121" s="1">
        <v>116</v>
      </c>
      <c r="B121" s="1">
        <v>116</v>
      </c>
      <c r="C121" s="1"/>
      <c r="D121" s="1"/>
      <c r="E121" s="1"/>
      <c r="F121" s="1">
        <v>10.33</v>
      </c>
      <c r="G121" s="1">
        <v>31.634</v>
      </c>
      <c r="H121" s="1">
        <v>51.008000000000003</v>
      </c>
      <c r="I121" s="1">
        <v>-15.227</v>
      </c>
      <c r="J121" s="1">
        <v>-27.562999999999999</v>
      </c>
      <c r="K121" s="1"/>
      <c r="L121" s="1">
        <v>-26.213999999999999</v>
      </c>
      <c r="M121" s="1">
        <v>24.731999999999999</v>
      </c>
      <c r="N121" s="1">
        <v>15.746</v>
      </c>
      <c r="O121" s="1">
        <v>-0.36099999999999999</v>
      </c>
      <c r="P121" s="1">
        <v>-0.60699999999999998</v>
      </c>
      <c r="Q121" s="1">
        <v>-0.29499999999999998</v>
      </c>
      <c r="R121" s="1">
        <v>-5.8999999999999997E-2</v>
      </c>
      <c r="S121" s="1">
        <v>5.0000000000000001E-3</v>
      </c>
      <c r="T121" s="1">
        <v>0.152</v>
      </c>
      <c r="U121" s="1">
        <v>0.17799999999999999</v>
      </c>
      <c r="V121" s="1">
        <v>0.13900000000000001</v>
      </c>
      <c r="W121" s="1">
        <v>1354.9069999999999</v>
      </c>
      <c r="X121" s="1">
        <v>39.430999999999997</v>
      </c>
      <c r="Y121" s="1">
        <v>34.302999999999997</v>
      </c>
      <c r="Z121" s="1">
        <v>37.029000000000003</v>
      </c>
      <c r="AA121" s="1">
        <v>41.749000000000002</v>
      </c>
      <c r="AB121" s="1">
        <v>1002.014</v>
      </c>
      <c r="AC121" s="1">
        <v>440.72800000000001</v>
      </c>
      <c r="AD121" s="1">
        <v>630.26499999999999</v>
      </c>
      <c r="AE121" s="1">
        <v>0</v>
      </c>
    </row>
    <row r="122" spans="1:31" x14ac:dyDescent="0.25">
      <c r="A122" s="1">
        <v>117</v>
      </c>
      <c r="B122" s="1">
        <v>117</v>
      </c>
      <c r="C122" s="1"/>
      <c r="D122" s="1"/>
      <c r="E122" s="1"/>
      <c r="F122" s="1">
        <v>12.209</v>
      </c>
      <c r="G122" s="1">
        <v>31.634</v>
      </c>
      <c r="H122" s="1">
        <v>51.008000000000003</v>
      </c>
      <c r="I122" s="1">
        <v>-15.702</v>
      </c>
      <c r="J122" s="1">
        <v>-27.562999999999999</v>
      </c>
      <c r="K122" s="1"/>
      <c r="L122" s="1">
        <v>-25.260999999999999</v>
      </c>
      <c r="M122" s="1">
        <v>24.731999999999999</v>
      </c>
      <c r="N122" s="1">
        <v>16.222999999999999</v>
      </c>
      <c r="O122" s="1">
        <v>-0.371</v>
      </c>
      <c r="P122" s="1">
        <v>-0.60199999999999998</v>
      </c>
      <c r="Q122" s="1">
        <v>-0.28999999999999998</v>
      </c>
      <c r="R122" s="1">
        <v>-6.4000000000000001E-2</v>
      </c>
      <c r="S122" s="1">
        <v>5.0000000000000001E-3</v>
      </c>
      <c r="T122" s="1">
        <v>0.14699999999999999</v>
      </c>
      <c r="U122" s="1">
        <v>0.17799999999999999</v>
      </c>
      <c r="V122" s="1">
        <v>0.13900000000000001</v>
      </c>
      <c r="W122" s="1">
        <v>1358.6289999999999</v>
      </c>
      <c r="X122" s="1">
        <v>40.369999999999997</v>
      </c>
      <c r="Y122" s="1">
        <v>34.773000000000003</v>
      </c>
      <c r="Z122" s="1">
        <v>36.561</v>
      </c>
      <c r="AA122" s="1">
        <v>42.218000000000004</v>
      </c>
      <c r="AB122" s="1">
        <v>1002.625</v>
      </c>
      <c r="AC122" s="1">
        <v>440.42200000000003</v>
      </c>
      <c r="AD122" s="1">
        <v>630.26499999999999</v>
      </c>
      <c r="AE122" s="1">
        <v>0</v>
      </c>
    </row>
    <row r="123" spans="1:31" x14ac:dyDescent="0.25">
      <c r="A123" s="1">
        <v>118</v>
      </c>
      <c r="B123" s="1">
        <v>118</v>
      </c>
      <c r="C123" s="1"/>
      <c r="D123" s="1"/>
      <c r="E123" s="1"/>
      <c r="F123" s="1">
        <v>13.148</v>
      </c>
      <c r="G123" s="1">
        <v>31.161999999999999</v>
      </c>
      <c r="H123" s="1">
        <v>51.484999999999999</v>
      </c>
      <c r="I123" s="1">
        <v>-15.702</v>
      </c>
      <c r="J123" s="1">
        <v>-27.088000000000001</v>
      </c>
      <c r="K123" s="1"/>
      <c r="L123" s="1">
        <v>-26.213999999999999</v>
      </c>
      <c r="M123" s="1">
        <v>24.731999999999999</v>
      </c>
      <c r="N123" s="1">
        <v>15.746</v>
      </c>
      <c r="O123" s="1">
        <v>-0.371</v>
      </c>
      <c r="P123" s="1">
        <v>-0.60699999999999998</v>
      </c>
      <c r="Q123" s="1">
        <v>-0.29499999999999998</v>
      </c>
      <c r="R123" s="1">
        <v>-6.4000000000000001E-2</v>
      </c>
      <c r="S123" s="1">
        <v>0.01</v>
      </c>
      <c r="T123" s="1">
        <v>0.14699999999999999</v>
      </c>
      <c r="U123" s="1">
        <v>0.17799999999999999</v>
      </c>
      <c r="V123" s="1">
        <v>0.14599999999999999</v>
      </c>
      <c r="W123" s="1">
        <v>1359.559</v>
      </c>
      <c r="X123" s="1">
        <v>39.430999999999997</v>
      </c>
      <c r="Y123" s="1">
        <v>34.302999999999997</v>
      </c>
      <c r="Z123" s="1">
        <v>36.091999999999999</v>
      </c>
      <c r="AA123" s="1">
        <v>41.749000000000002</v>
      </c>
      <c r="AB123" s="1">
        <v>1002.014</v>
      </c>
      <c r="AC123" s="1">
        <v>440.72800000000001</v>
      </c>
      <c r="AD123" s="1">
        <v>630.57000000000005</v>
      </c>
      <c r="AE123" s="1">
        <v>0</v>
      </c>
    </row>
    <row r="124" spans="1:31" x14ac:dyDescent="0.25">
      <c r="A124" s="1">
        <v>119</v>
      </c>
      <c r="B124" s="1">
        <v>119</v>
      </c>
      <c r="C124" s="1"/>
      <c r="D124" s="1"/>
      <c r="E124" s="1"/>
      <c r="F124" s="1">
        <v>14.557</v>
      </c>
      <c r="G124" s="1">
        <v>31.634</v>
      </c>
      <c r="H124" s="1">
        <v>50.054000000000002</v>
      </c>
      <c r="I124" s="1">
        <v>-15.227</v>
      </c>
      <c r="J124" s="1">
        <v>-26.611999999999998</v>
      </c>
      <c r="K124" s="1"/>
      <c r="L124" s="1">
        <v>-25.736999999999998</v>
      </c>
      <c r="M124" s="1">
        <v>24.731999999999999</v>
      </c>
      <c r="N124" s="1">
        <v>16.222999999999999</v>
      </c>
      <c r="O124" s="1">
        <v>-0.375</v>
      </c>
      <c r="P124" s="1">
        <v>-0.61599999999999999</v>
      </c>
      <c r="Q124" s="1">
        <v>-0.29499999999999998</v>
      </c>
      <c r="R124" s="1">
        <v>-6.4000000000000001E-2</v>
      </c>
      <c r="S124" s="1">
        <v>0.01</v>
      </c>
      <c r="T124" s="1">
        <v>0.152</v>
      </c>
      <c r="U124" s="1">
        <v>0.18099999999999999</v>
      </c>
      <c r="V124" s="1">
        <v>0.13900000000000001</v>
      </c>
      <c r="W124" s="1">
        <v>1364.6780000000001</v>
      </c>
      <c r="X124" s="1">
        <v>39.9</v>
      </c>
      <c r="Y124" s="1">
        <v>34.773000000000003</v>
      </c>
      <c r="Z124" s="1">
        <v>35.155000000000001</v>
      </c>
      <c r="AA124" s="1">
        <v>42.688000000000002</v>
      </c>
      <c r="AB124" s="1">
        <v>998.35199999999998</v>
      </c>
      <c r="AC124" s="1">
        <v>440.42200000000003</v>
      </c>
      <c r="AD124" s="1">
        <v>630.26499999999999</v>
      </c>
      <c r="AE124" s="1">
        <v>0</v>
      </c>
    </row>
    <row r="125" spans="1:31" x14ac:dyDescent="0.25">
      <c r="A125" s="1">
        <v>120</v>
      </c>
      <c r="B125" s="1">
        <v>120</v>
      </c>
      <c r="C125" s="1"/>
      <c r="D125" s="1"/>
      <c r="E125" s="1"/>
      <c r="F125" s="1">
        <v>15.965</v>
      </c>
      <c r="G125" s="1">
        <v>32.106000000000002</v>
      </c>
      <c r="H125" s="1">
        <v>48.146999999999998</v>
      </c>
      <c r="I125" s="1">
        <v>-15.702</v>
      </c>
      <c r="J125" s="1">
        <v>-26.137</v>
      </c>
      <c r="K125" s="1"/>
      <c r="L125" s="1">
        <v>-26.213999999999999</v>
      </c>
      <c r="M125" s="1">
        <v>24.731999999999999</v>
      </c>
      <c r="N125" s="1">
        <v>15.746</v>
      </c>
      <c r="O125" s="1">
        <v>-0.38</v>
      </c>
      <c r="P125" s="1">
        <v>-0.61199999999999999</v>
      </c>
      <c r="Q125" s="1">
        <v>-0.29499999999999998</v>
      </c>
      <c r="R125" s="1">
        <v>-6.4000000000000001E-2</v>
      </c>
      <c r="S125" s="1">
        <v>0</v>
      </c>
      <c r="T125" s="1">
        <v>0.14099999999999999</v>
      </c>
      <c r="U125" s="1">
        <v>0.18099999999999999</v>
      </c>
      <c r="V125" s="1">
        <v>0.13900000000000001</v>
      </c>
      <c r="W125" s="1">
        <v>1368.4</v>
      </c>
      <c r="X125" s="1">
        <v>39.430999999999997</v>
      </c>
      <c r="Y125" s="1">
        <v>33.363</v>
      </c>
      <c r="Z125" s="1">
        <v>35.155000000000001</v>
      </c>
      <c r="AA125" s="1">
        <v>42.218000000000004</v>
      </c>
      <c r="AB125" s="1">
        <v>998.35199999999998</v>
      </c>
      <c r="AC125" s="1">
        <v>440.72800000000001</v>
      </c>
      <c r="AD125" s="1">
        <v>630.26499999999999</v>
      </c>
      <c r="AE125" s="1">
        <v>0</v>
      </c>
    </row>
    <row r="126" spans="1:31" x14ac:dyDescent="0.25">
      <c r="A126" s="1">
        <v>121</v>
      </c>
      <c r="B126" s="1">
        <v>121</v>
      </c>
      <c r="C126" s="1"/>
      <c r="D126" s="1"/>
      <c r="E126" s="1"/>
      <c r="F126" s="1">
        <v>16.905000000000001</v>
      </c>
      <c r="G126" s="1">
        <v>31.634</v>
      </c>
      <c r="H126" s="1">
        <v>48.146999999999998</v>
      </c>
      <c r="I126" s="1">
        <v>-15.702</v>
      </c>
      <c r="J126" s="1">
        <v>-26.611999999999998</v>
      </c>
      <c r="K126" s="1"/>
      <c r="L126" s="1">
        <v>-26.213999999999999</v>
      </c>
      <c r="M126" s="1">
        <v>24.257000000000001</v>
      </c>
      <c r="N126" s="1">
        <v>15.268000000000001</v>
      </c>
      <c r="O126" s="1">
        <v>-0.375</v>
      </c>
      <c r="P126" s="1">
        <v>-0.61599999999999999</v>
      </c>
      <c r="Q126" s="1">
        <v>-0.29499999999999998</v>
      </c>
      <c r="R126" s="1">
        <v>-5.8999999999999997E-2</v>
      </c>
      <c r="S126" s="1">
        <v>5.0000000000000001E-3</v>
      </c>
      <c r="T126" s="1">
        <v>0.152</v>
      </c>
      <c r="U126" s="1">
        <v>0.17399999999999999</v>
      </c>
      <c r="V126" s="1">
        <v>0.13900000000000001</v>
      </c>
      <c r="W126" s="1">
        <v>1372.1220000000001</v>
      </c>
      <c r="X126" s="1">
        <v>39.9</v>
      </c>
      <c r="Y126" s="1">
        <v>33.832999999999998</v>
      </c>
      <c r="Z126" s="1">
        <v>36.561</v>
      </c>
      <c r="AA126" s="1">
        <v>42.218000000000004</v>
      </c>
      <c r="AB126" s="1">
        <v>992.85799999999995</v>
      </c>
      <c r="AC126" s="1">
        <v>440.42200000000003</v>
      </c>
      <c r="AD126" s="1">
        <v>630.26499999999999</v>
      </c>
      <c r="AE126" s="1">
        <v>0</v>
      </c>
    </row>
    <row r="127" spans="1:31" x14ac:dyDescent="0.25">
      <c r="A127" s="1">
        <v>122</v>
      </c>
      <c r="B127" s="1">
        <v>122</v>
      </c>
      <c r="C127" s="1"/>
      <c r="D127" s="1"/>
      <c r="E127" s="1"/>
      <c r="F127" s="1">
        <v>18.312999999999999</v>
      </c>
      <c r="G127" s="1">
        <v>31.161999999999999</v>
      </c>
      <c r="H127" s="1">
        <v>46.241</v>
      </c>
      <c r="I127" s="1">
        <v>-15.702</v>
      </c>
      <c r="J127" s="1">
        <v>-27.088000000000001</v>
      </c>
      <c r="K127" s="1"/>
      <c r="L127" s="1">
        <v>-26.213999999999999</v>
      </c>
      <c r="M127" s="1">
        <v>24.731999999999999</v>
      </c>
      <c r="N127" s="1">
        <v>15.746</v>
      </c>
      <c r="O127" s="1">
        <v>-0.371</v>
      </c>
      <c r="P127" s="1">
        <v>-0.61199999999999999</v>
      </c>
      <c r="Q127" s="1">
        <v>-0.29499999999999998</v>
      </c>
      <c r="R127" s="1">
        <v>-6.4000000000000001E-2</v>
      </c>
      <c r="S127" s="1">
        <v>0</v>
      </c>
      <c r="T127" s="1">
        <v>0.152</v>
      </c>
      <c r="U127" s="1">
        <v>0.17799999999999999</v>
      </c>
      <c r="V127" s="1">
        <v>0.13900000000000001</v>
      </c>
      <c r="W127" s="1">
        <v>1372.587</v>
      </c>
      <c r="X127" s="1">
        <v>40.369999999999997</v>
      </c>
      <c r="Y127" s="1">
        <v>33.363</v>
      </c>
      <c r="Z127" s="1">
        <v>36.561</v>
      </c>
      <c r="AA127" s="1">
        <v>42.218000000000004</v>
      </c>
      <c r="AB127" s="1">
        <v>992.24800000000005</v>
      </c>
      <c r="AC127" s="1">
        <v>440.42200000000003</v>
      </c>
      <c r="AD127" s="1">
        <v>630.57000000000005</v>
      </c>
      <c r="AE127" s="1">
        <v>0</v>
      </c>
    </row>
    <row r="128" spans="1:31" x14ac:dyDescent="0.25">
      <c r="A128" s="1">
        <v>123</v>
      </c>
      <c r="B128" s="1">
        <v>123</v>
      </c>
      <c r="C128" s="1"/>
      <c r="D128" s="1"/>
      <c r="E128" s="1"/>
      <c r="F128" s="1">
        <v>17.844000000000001</v>
      </c>
      <c r="G128" s="1">
        <v>32.106000000000002</v>
      </c>
      <c r="H128" s="1">
        <v>45.286999999999999</v>
      </c>
      <c r="I128" s="1">
        <v>-15.702</v>
      </c>
      <c r="J128" s="1">
        <v>-26.611999999999998</v>
      </c>
      <c r="K128" s="1"/>
      <c r="L128" s="1">
        <v>-25.736999999999998</v>
      </c>
      <c r="M128" s="1">
        <v>24.257000000000001</v>
      </c>
      <c r="N128" s="1">
        <v>15.746</v>
      </c>
      <c r="O128" s="1">
        <v>-0.371</v>
      </c>
      <c r="P128" s="1">
        <v>-0.60199999999999998</v>
      </c>
      <c r="Q128" s="1">
        <v>-0.29499999999999998</v>
      </c>
      <c r="R128" s="1">
        <v>-5.8999999999999997E-2</v>
      </c>
      <c r="S128" s="1">
        <v>5.0000000000000001E-3</v>
      </c>
      <c r="T128" s="1">
        <v>0.152</v>
      </c>
      <c r="U128" s="1">
        <v>0.17799999999999999</v>
      </c>
      <c r="V128" s="1">
        <v>0.14299999999999999</v>
      </c>
      <c r="W128" s="1">
        <v>1377.24</v>
      </c>
      <c r="X128" s="1">
        <v>39.9</v>
      </c>
      <c r="Y128" s="1">
        <v>33.832999999999998</v>
      </c>
      <c r="Z128" s="1">
        <v>37.029000000000003</v>
      </c>
      <c r="AA128" s="1">
        <v>41.749000000000002</v>
      </c>
      <c r="AB128" s="1">
        <v>992.24800000000005</v>
      </c>
      <c r="AC128" s="1">
        <v>440.42200000000003</v>
      </c>
      <c r="AD128" s="1">
        <v>621.41399999999999</v>
      </c>
      <c r="AE128" s="1">
        <v>0</v>
      </c>
    </row>
    <row r="129" spans="1:31" x14ac:dyDescent="0.25">
      <c r="A129" s="1">
        <v>124</v>
      </c>
      <c r="B129" s="1">
        <v>124</v>
      </c>
      <c r="C129" s="1"/>
      <c r="D129" s="1"/>
      <c r="E129" s="1"/>
      <c r="F129" s="1">
        <v>20.192</v>
      </c>
      <c r="G129" s="1">
        <v>32.578000000000003</v>
      </c>
      <c r="H129" s="1">
        <v>48.146999999999998</v>
      </c>
      <c r="I129" s="1">
        <v>-15.227</v>
      </c>
      <c r="J129" s="1">
        <v>-26.611999999999998</v>
      </c>
      <c r="K129" s="1"/>
      <c r="L129" s="1">
        <v>-25.736999999999998</v>
      </c>
      <c r="M129" s="1">
        <v>24.257000000000001</v>
      </c>
      <c r="N129" s="1">
        <v>15.746</v>
      </c>
      <c r="O129" s="1">
        <v>-0.371</v>
      </c>
      <c r="P129" s="1">
        <v>-0.61199999999999999</v>
      </c>
      <c r="Q129" s="1">
        <v>-0.29899999999999999</v>
      </c>
      <c r="R129" s="1">
        <v>-6.4000000000000001E-2</v>
      </c>
      <c r="S129" s="1">
        <v>0.01</v>
      </c>
      <c r="T129" s="1">
        <v>0.13600000000000001</v>
      </c>
      <c r="U129" s="1">
        <v>0.17799999999999999</v>
      </c>
      <c r="V129" s="1">
        <v>0.13900000000000001</v>
      </c>
      <c r="W129" s="1">
        <v>1380.498</v>
      </c>
      <c r="X129" s="1">
        <v>39.9</v>
      </c>
      <c r="Y129" s="1">
        <v>34.302999999999997</v>
      </c>
      <c r="Z129" s="1">
        <v>37.029000000000003</v>
      </c>
      <c r="AA129" s="1">
        <v>42.218000000000004</v>
      </c>
      <c r="AB129" s="1">
        <v>986.14300000000003</v>
      </c>
      <c r="AC129" s="1">
        <v>437.67500000000001</v>
      </c>
      <c r="AD129" s="1">
        <v>620.803</v>
      </c>
      <c r="AE129" s="1">
        <v>-0.30499999999999999</v>
      </c>
    </row>
    <row r="130" spans="1:31" x14ac:dyDescent="0.25">
      <c r="A130" s="1">
        <v>125</v>
      </c>
      <c r="B130" s="1">
        <v>125</v>
      </c>
      <c r="C130" s="1"/>
      <c r="D130" s="1"/>
      <c r="E130" s="1"/>
      <c r="F130" s="1">
        <v>21.131</v>
      </c>
      <c r="G130" s="1">
        <v>31.634</v>
      </c>
      <c r="H130" s="1">
        <v>47.194000000000003</v>
      </c>
      <c r="I130" s="1">
        <v>-15.227</v>
      </c>
      <c r="J130" s="1">
        <v>-26.137</v>
      </c>
      <c r="K130" s="1"/>
      <c r="L130" s="1">
        <v>-25.260999999999999</v>
      </c>
      <c r="M130" s="1">
        <v>24.731999999999999</v>
      </c>
      <c r="N130" s="1">
        <v>16.222999999999999</v>
      </c>
      <c r="O130" s="1">
        <v>-0.375</v>
      </c>
      <c r="P130" s="1">
        <v>-0.61199999999999999</v>
      </c>
      <c r="Q130" s="1">
        <v>-0.29499999999999998</v>
      </c>
      <c r="R130" s="1">
        <v>-7.2999999999999995E-2</v>
      </c>
      <c r="S130" s="1">
        <v>5.0000000000000001E-3</v>
      </c>
      <c r="T130" s="1">
        <v>0.14699999999999999</v>
      </c>
      <c r="U130" s="1">
        <v>0.17799999999999999</v>
      </c>
      <c r="V130" s="1">
        <v>0.14299999999999999</v>
      </c>
      <c r="W130" s="1">
        <v>1384.6849999999999</v>
      </c>
      <c r="X130" s="1">
        <v>40.369999999999997</v>
      </c>
      <c r="Y130" s="1">
        <v>33.363</v>
      </c>
      <c r="Z130" s="1">
        <v>36.561</v>
      </c>
      <c r="AA130" s="1">
        <v>42.218000000000004</v>
      </c>
      <c r="AB130" s="1">
        <v>981.87</v>
      </c>
      <c r="AC130" s="1">
        <v>430.65600000000001</v>
      </c>
      <c r="AD130" s="1">
        <v>620.803</v>
      </c>
      <c r="AE130" s="1">
        <v>0</v>
      </c>
    </row>
    <row r="131" spans="1:31" x14ac:dyDescent="0.25">
      <c r="A131" s="1">
        <v>126</v>
      </c>
      <c r="B131" s="1">
        <v>126</v>
      </c>
      <c r="C131" s="1"/>
      <c r="D131" s="1"/>
      <c r="E131" s="1"/>
      <c r="F131" s="1">
        <v>41.792999999999999</v>
      </c>
      <c r="G131" s="1">
        <v>32.106000000000002</v>
      </c>
      <c r="H131" s="1">
        <v>45.286999999999999</v>
      </c>
      <c r="I131" s="1">
        <v>-15.227</v>
      </c>
      <c r="J131" s="1">
        <v>-26.611999999999998</v>
      </c>
      <c r="K131" s="1"/>
      <c r="L131" s="1">
        <v>-25.736999999999998</v>
      </c>
      <c r="M131" s="1">
        <v>24.731999999999999</v>
      </c>
      <c r="N131" s="1">
        <v>15.746</v>
      </c>
      <c r="O131" s="1">
        <v>-0.375</v>
      </c>
      <c r="P131" s="1">
        <v>-0.60699999999999998</v>
      </c>
      <c r="Q131" s="1">
        <v>-0.29899999999999999</v>
      </c>
      <c r="R131" s="1">
        <v>-6.4000000000000001E-2</v>
      </c>
      <c r="S131" s="1">
        <v>0</v>
      </c>
      <c r="T131" s="1">
        <v>0.14699999999999999</v>
      </c>
      <c r="U131" s="1">
        <v>0.17399999999999999</v>
      </c>
      <c r="V131" s="1">
        <v>0.14299999999999999</v>
      </c>
      <c r="W131" s="1">
        <v>1383.7550000000001</v>
      </c>
      <c r="X131" s="1">
        <v>39.9</v>
      </c>
      <c r="Y131" s="1">
        <v>33.363</v>
      </c>
      <c r="Z131" s="1">
        <v>36.091999999999999</v>
      </c>
      <c r="AA131" s="1">
        <v>42.218000000000004</v>
      </c>
      <c r="AB131" s="1">
        <v>982.48099999999999</v>
      </c>
      <c r="AC131" s="1">
        <v>430.35</v>
      </c>
      <c r="AD131" s="1">
        <v>620.49800000000005</v>
      </c>
      <c r="AE131" s="1">
        <v>0</v>
      </c>
    </row>
    <row r="132" spans="1:31" x14ac:dyDescent="0.25">
      <c r="A132" s="1">
        <v>127</v>
      </c>
      <c r="B132" s="1">
        <v>127</v>
      </c>
      <c r="C132" s="1"/>
      <c r="D132" s="1"/>
      <c r="E132" s="1"/>
      <c r="F132" s="1">
        <v>42.731999999999999</v>
      </c>
      <c r="G132" s="1">
        <v>31.634</v>
      </c>
      <c r="H132" s="1">
        <v>44.81</v>
      </c>
      <c r="I132" s="1">
        <v>-15.702</v>
      </c>
      <c r="J132" s="1">
        <v>-25.661999999999999</v>
      </c>
      <c r="K132" s="1"/>
      <c r="L132" s="1">
        <v>-25.260999999999999</v>
      </c>
      <c r="M132" s="1">
        <v>23.305</v>
      </c>
      <c r="N132" s="1">
        <v>15.268000000000001</v>
      </c>
      <c r="O132" s="1">
        <v>-0.375</v>
      </c>
      <c r="P132" s="1">
        <v>-0.61199999999999999</v>
      </c>
      <c r="Q132" s="1">
        <v>-0.29499999999999998</v>
      </c>
      <c r="R132" s="1">
        <v>-5.8999999999999997E-2</v>
      </c>
      <c r="S132" s="1">
        <v>5.0000000000000001E-3</v>
      </c>
      <c r="T132" s="1">
        <v>0.14699999999999999</v>
      </c>
      <c r="U132" s="1">
        <v>0.18099999999999999</v>
      </c>
      <c r="V132" s="1">
        <v>0.14299999999999999</v>
      </c>
      <c r="W132" s="1">
        <v>1385.1510000000001</v>
      </c>
      <c r="X132" s="1">
        <v>40.369999999999997</v>
      </c>
      <c r="Y132" s="1">
        <v>33.363</v>
      </c>
      <c r="Z132" s="1">
        <v>36.091999999999999</v>
      </c>
      <c r="AA132" s="1">
        <v>42.218000000000004</v>
      </c>
      <c r="AB132" s="1">
        <v>982.17600000000004</v>
      </c>
      <c r="AC132" s="1">
        <v>430.65600000000001</v>
      </c>
      <c r="AD132" s="1">
        <v>620.803</v>
      </c>
      <c r="AE132" s="1">
        <v>-0.30499999999999999</v>
      </c>
    </row>
    <row r="133" spans="1:31" x14ac:dyDescent="0.25">
      <c r="A133" s="1">
        <v>128</v>
      </c>
      <c r="B133" s="1">
        <v>128</v>
      </c>
      <c r="C133" s="1"/>
      <c r="D133" s="1"/>
      <c r="E133" s="1"/>
      <c r="F133" s="1">
        <v>43.670999999999999</v>
      </c>
      <c r="G133" s="1">
        <v>32.106000000000002</v>
      </c>
      <c r="H133" s="1">
        <v>44.334000000000003</v>
      </c>
      <c r="I133" s="1">
        <v>-15.702</v>
      </c>
      <c r="J133" s="1">
        <v>-26.137</v>
      </c>
      <c r="K133" s="1"/>
      <c r="L133" s="1">
        <v>-25.736999999999998</v>
      </c>
      <c r="M133" s="1">
        <v>23.780999999999999</v>
      </c>
      <c r="N133" s="1">
        <v>15.746</v>
      </c>
      <c r="O133" s="1">
        <v>-0.375</v>
      </c>
      <c r="P133" s="1">
        <v>-0.60699999999999998</v>
      </c>
      <c r="Q133" s="1">
        <v>-0.28499999999999998</v>
      </c>
      <c r="R133" s="1">
        <v>-6.4000000000000001E-2</v>
      </c>
      <c r="S133" s="1">
        <v>5.0000000000000001E-3</v>
      </c>
      <c r="T133" s="1">
        <v>0.14699999999999999</v>
      </c>
      <c r="U133" s="1">
        <v>0.17399999999999999</v>
      </c>
      <c r="V133" s="1">
        <v>0.13900000000000001</v>
      </c>
      <c r="W133" s="1">
        <v>1386.0809999999999</v>
      </c>
      <c r="X133" s="1">
        <v>39.9</v>
      </c>
      <c r="Y133" s="1">
        <v>33.363</v>
      </c>
      <c r="Z133" s="1">
        <v>35.155000000000001</v>
      </c>
      <c r="AA133" s="1">
        <v>41.749000000000002</v>
      </c>
      <c r="AB133" s="1">
        <v>973.93499999999995</v>
      </c>
      <c r="AC133" s="1">
        <v>430.96100000000001</v>
      </c>
      <c r="AD133" s="1">
        <v>620.803</v>
      </c>
      <c r="AE133" s="1">
        <v>0</v>
      </c>
    </row>
    <row r="134" spans="1:31" x14ac:dyDescent="0.25">
      <c r="A134" s="1">
        <v>129</v>
      </c>
      <c r="B134" s="1">
        <v>129</v>
      </c>
      <c r="C134" s="1"/>
      <c r="D134" s="1"/>
      <c r="E134" s="1"/>
      <c r="F134" s="1">
        <v>44.140999999999998</v>
      </c>
      <c r="G134" s="1">
        <v>31.634</v>
      </c>
      <c r="H134" s="1">
        <v>44.334000000000003</v>
      </c>
      <c r="I134" s="1">
        <v>-14.275</v>
      </c>
      <c r="J134" s="1">
        <v>-26.611999999999998</v>
      </c>
      <c r="K134" s="1"/>
      <c r="L134" s="1">
        <v>-26.213999999999999</v>
      </c>
      <c r="M134" s="1">
        <v>24.257000000000001</v>
      </c>
      <c r="N134" s="1">
        <v>15.746</v>
      </c>
      <c r="O134" s="1">
        <v>-0.371</v>
      </c>
      <c r="P134" s="1">
        <v>-0.61199999999999999</v>
      </c>
      <c r="Q134" s="1">
        <v>-0.29499999999999998</v>
      </c>
      <c r="R134" s="1">
        <v>-6.8000000000000005E-2</v>
      </c>
      <c r="S134" s="1">
        <v>0.01</v>
      </c>
      <c r="T134" s="1">
        <v>0.152</v>
      </c>
      <c r="U134" s="1">
        <v>0.17399999999999999</v>
      </c>
      <c r="V134" s="1">
        <v>0.14299999999999999</v>
      </c>
      <c r="W134" s="1">
        <v>1389.8040000000001</v>
      </c>
      <c r="X134" s="1">
        <v>41.777999999999999</v>
      </c>
      <c r="Y134" s="1">
        <v>33.363</v>
      </c>
      <c r="Z134" s="1">
        <v>34.216999999999999</v>
      </c>
      <c r="AA134" s="1">
        <v>41.749000000000002</v>
      </c>
      <c r="AB134" s="1">
        <v>972.71400000000006</v>
      </c>
      <c r="AC134" s="1">
        <v>430.35</v>
      </c>
      <c r="AD134" s="1">
        <v>611.03700000000003</v>
      </c>
      <c r="AE134" s="1">
        <v>-0.30499999999999999</v>
      </c>
    </row>
    <row r="135" spans="1:31" x14ac:dyDescent="0.25">
      <c r="A135" s="1">
        <v>130</v>
      </c>
      <c r="B135" s="1">
        <v>130</v>
      </c>
      <c r="C135" s="1"/>
      <c r="D135" s="1"/>
      <c r="E135" s="1"/>
      <c r="F135" s="1">
        <v>46.488999999999997</v>
      </c>
      <c r="G135" s="1">
        <v>31.161999999999999</v>
      </c>
      <c r="H135" s="1">
        <v>43.856999999999999</v>
      </c>
      <c r="I135" s="1">
        <v>-14.750999999999999</v>
      </c>
      <c r="J135" s="1">
        <v>-24.712</v>
      </c>
      <c r="K135" s="1"/>
      <c r="L135" s="1">
        <v>-26.213999999999999</v>
      </c>
      <c r="M135" s="1">
        <v>24.731999999999999</v>
      </c>
      <c r="N135" s="1">
        <v>15.746</v>
      </c>
      <c r="O135" s="1">
        <v>-0.375</v>
      </c>
      <c r="P135" s="1">
        <v>-0.60699999999999998</v>
      </c>
      <c r="Q135" s="1">
        <v>-0.29499999999999998</v>
      </c>
      <c r="R135" s="1">
        <v>-6.4000000000000001E-2</v>
      </c>
      <c r="S135" s="1">
        <v>0</v>
      </c>
      <c r="T135" s="1">
        <v>0.14699999999999999</v>
      </c>
      <c r="U135" s="1">
        <v>0.17799999999999999</v>
      </c>
      <c r="V135" s="1">
        <v>0.14299999999999999</v>
      </c>
      <c r="W135" s="1">
        <v>1393.5260000000001</v>
      </c>
      <c r="X135" s="1">
        <v>41.308999999999997</v>
      </c>
      <c r="Y135" s="1">
        <v>33.832999999999998</v>
      </c>
      <c r="Z135" s="1">
        <v>33.747999999999998</v>
      </c>
      <c r="AA135" s="1">
        <v>41.28</v>
      </c>
      <c r="AB135" s="1">
        <v>972.40899999999999</v>
      </c>
      <c r="AC135" s="1">
        <v>430.04500000000002</v>
      </c>
      <c r="AD135" s="1">
        <v>610.42600000000004</v>
      </c>
      <c r="AE135" s="1">
        <v>0</v>
      </c>
    </row>
    <row r="136" spans="1:31" x14ac:dyDescent="0.25">
      <c r="A136" s="1">
        <v>131</v>
      </c>
      <c r="B136" s="1">
        <v>131</v>
      </c>
      <c r="C136" s="1"/>
      <c r="D136" s="1"/>
      <c r="E136" s="1"/>
      <c r="F136" s="1">
        <v>45.08</v>
      </c>
      <c r="G136" s="1">
        <v>32.106000000000002</v>
      </c>
      <c r="H136" s="1">
        <v>44.81</v>
      </c>
      <c r="I136" s="1">
        <v>-14.750999999999999</v>
      </c>
      <c r="J136" s="1">
        <v>-26.137</v>
      </c>
      <c r="K136" s="1"/>
      <c r="L136" s="1">
        <v>-25.260999999999999</v>
      </c>
      <c r="M136" s="1">
        <v>23.780999999999999</v>
      </c>
      <c r="N136" s="1">
        <v>15.746</v>
      </c>
      <c r="O136" s="1">
        <v>-0.371</v>
      </c>
      <c r="P136" s="1">
        <v>-0.60699999999999998</v>
      </c>
      <c r="Q136" s="1">
        <v>-0.29499999999999998</v>
      </c>
      <c r="R136" s="1">
        <v>-6.8000000000000005E-2</v>
      </c>
      <c r="S136" s="1">
        <v>-5.0000000000000001E-3</v>
      </c>
      <c r="T136" s="1">
        <v>0.14699999999999999</v>
      </c>
      <c r="U136" s="1">
        <v>0.17399999999999999</v>
      </c>
      <c r="V136" s="1">
        <v>0.13900000000000001</v>
      </c>
      <c r="W136" s="1">
        <v>1397.249</v>
      </c>
      <c r="X136" s="1">
        <v>40.838999999999999</v>
      </c>
      <c r="Y136" s="1">
        <v>33.363</v>
      </c>
      <c r="Z136" s="1">
        <v>35.622999999999998</v>
      </c>
      <c r="AA136" s="1">
        <v>41.28</v>
      </c>
      <c r="AB136" s="1">
        <v>963.55799999999999</v>
      </c>
      <c r="AC136" s="1">
        <v>430.35</v>
      </c>
      <c r="AD136" s="1">
        <v>610.73099999999999</v>
      </c>
      <c r="AE136" s="1">
        <v>0.30499999999999999</v>
      </c>
    </row>
    <row r="137" spans="1:31" x14ac:dyDescent="0.25">
      <c r="A137" s="1">
        <v>132</v>
      </c>
      <c r="B137" s="1">
        <v>132</v>
      </c>
      <c r="C137" s="1"/>
      <c r="D137" s="1"/>
      <c r="E137" s="1"/>
      <c r="F137" s="1">
        <v>46.018999999999998</v>
      </c>
      <c r="G137" s="1">
        <v>31.634</v>
      </c>
      <c r="H137" s="1">
        <v>43.38</v>
      </c>
      <c r="I137" s="1">
        <v>-15.227</v>
      </c>
      <c r="J137" s="1">
        <v>-25.661999999999999</v>
      </c>
      <c r="K137" s="1"/>
      <c r="L137" s="1">
        <v>-25.736999999999998</v>
      </c>
      <c r="M137" s="1">
        <v>24.731999999999999</v>
      </c>
      <c r="N137" s="1">
        <v>14.791</v>
      </c>
      <c r="O137" s="1">
        <v>-0.371</v>
      </c>
      <c r="P137" s="1">
        <v>-0.61199999999999999</v>
      </c>
      <c r="Q137" s="1">
        <v>-0.29499999999999998</v>
      </c>
      <c r="R137" s="1">
        <v>-6.4000000000000001E-2</v>
      </c>
      <c r="S137" s="1">
        <v>5.0000000000000001E-3</v>
      </c>
      <c r="T137" s="1">
        <v>0.14099999999999999</v>
      </c>
      <c r="U137" s="1">
        <v>0.17399999999999999</v>
      </c>
      <c r="V137" s="1">
        <v>0.13900000000000001</v>
      </c>
      <c r="W137" s="1">
        <v>1397.249</v>
      </c>
      <c r="X137" s="1">
        <v>41.308999999999997</v>
      </c>
      <c r="Y137" s="1">
        <v>33.832999999999998</v>
      </c>
      <c r="Z137" s="1">
        <v>36.091999999999999</v>
      </c>
      <c r="AA137" s="1">
        <v>40.341999999999999</v>
      </c>
      <c r="AB137" s="1">
        <v>962.03099999999995</v>
      </c>
      <c r="AC137" s="1">
        <v>428.214</v>
      </c>
      <c r="AD137" s="1">
        <v>610.42600000000004</v>
      </c>
      <c r="AE137" s="1">
        <v>0</v>
      </c>
    </row>
    <row r="138" spans="1:31" x14ac:dyDescent="0.25">
      <c r="A138" s="1">
        <v>133</v>
      </c>
      <c r="B138" s="1">
        <v>133</v>
      </c>
      <c r="C138" s="1"/>
      <c r="D138" s="1"/>
      <c r="E138" s="1"/>
      <c r="F138" s="1">
        <v>48.837000000000003</v>
      </c>
      <c r="G138" s="1">
        <v>32.106000000000002</v>
      </c>
      <c r="H138" s="1">
        <v>42.902999999999999</v>
      </c>
      <c r="I138" s="1">
        <v>-14.275</v>
      </c>
      <c r="J138" s="1">
        <v>-25.661999999999999</v>
      </c>
      <c r="K138" s="1"/>
      <c r="L138" s="1">
        <v>-25.736999999999998</v>
      </c>
      <c r="M138" s="1">
        <v>24.257000000000001</v>
      </c>
      <c r="N138" s="1">
        <v>15.268000000000001</v>
      </c>
      <c r="O138" s="1">
        <v>-0.36099999999999999</v>
      </c>
      <c r="P138" s="1">
        <v>-0.60199999999999998</v>
      </c>
      <c r="Q138" s="1">
        <v>-0.29499999999999998</v>
      </c>
      <c r="R138" s="1">
        <v>-5.8999999999999997E-2</v>
      </c>
      <c r="S138" s="1">
        <v>0</v>
      </c>
      <c r="T138" s="1">
        <v>0.152</v>
      </c>
      <c r="U138" s="1">
        <v>0.17399999999999999</v>
      </c>
      <c r="V138" s="1">
        <v>0.13900000000000001</v>
      </c>
      <c r="W138" s="1">
        <v>1399.11</v>
      </c>
      <c r="X138" s="1">
        <v>41.777999999999999</v>
      </c>
      <c r="Y138" s="1">
        <v>32.893000000000001</v>
      </c>
      <c r="Z138" s="1">
        <v>36.091999999999999</v>
      </c>
      <c r="AA138" s="1">
        <v>39.404000000000003</v>
      </c>
      <c r="AB138" s="1">
        <v>962.33699999999999</v>
      </c>
      <c r="AC138" s="1">
        <v>420.584</v>
      </c>
      <c r="AD138" s="1">
        <v>605.84799999999996</v>
      </c>
      <c r="AE138" s="1">
        <v>0</v>
      </c>
    </row>
    <row r="139" spans="1:31" x14ac:dyDescent="0.25">
      <c r="A139" s="1">
        <v>134</v>
      </c>
      <c r="B139" s="1">
        <v>134</v>
      </c>
      <c r="C139" s="1"/>
      <c r="D139" s="1"/>
      <c r="E139" s="1"/>
      <c r="F139" s="1">
        <v>47.427999999999997</v>
      </c>
      <c r="G139" s="1">
        <v>32.106000000000002</v>
      </c>
      <c r="H139" s="1">
        <v>40.997</v>
      </c>
      <c r="I139" s="1">
        <v>-14.750999999999999</v>
      </c>
      <c r="J139" s="1">
        <v>-26.137</v>
      </c>
      <c r="K139" s="1"/>
      <c r="L139" s="1">
        <v>-26.213999999999999</v>
      </c>
      <c r="M139" s="1">
        <v>24.257000000000001</v>
      </c>
      <c r="N139" s="1">
        <v>14.314</v>
      </c>
      <c r="O139" s="1">
        <v>-0.371</v>
      </c>
      <c r="P139" s="1">
        <v>-0.60699999999999998</v>
      </c>
      <c r="Q139" s="1">
        <v>-0.29499999999999998</v>
      </c>
      <c r="R139" s="1">
        <v>-6.8000000000000005E-2</v>
      </c>
      <c r="S139" s="1">
        <v>5.0000000000000001E-3</v>
      </c>
      <c r="T139" s="1">
        <v>0.14699999999999999</v>
      </c>
      <c r="U139" s="1">
        <v>0.17399999999999999</v>
      </c>
      <c r="V139" s="1">
        <v>0.13900000000000001</v>
      </c>
      <c r="W139" s="1">
        <v>1401.902</v>
      </c>
      <c r="X139" s="1">
        <v>42.247999999999998</v>
      </c>
      <c r="Y139" s="1">
        <v>33.832999999999998</v>
      </c>
      <c r="Z139" s="1">
        <v>35.155000000000001</v>
      </c>
      <c r="AA139" s="1">
        <v>39.872999999999998</v>
      </c>
      <c r="AB139" s="1">
        <v>953.18</v>
      </c>
      <c r="AC139" s="1">
        <v>420.88900000000001</v>
      </c>
      <c r="AD139" s="1">
        <v>600.35400000000004</v>
      </c>
      <c r="AE139" s="1">
        <v>0</v>
      </c>
    </row>
    <row r="140" spans="1:31" x14ac:dyDescent="0.25">
      <c r="A140" s="1">
        <v>135</v>
      </c>
      <c r="B140" s="1">
        <v>135</v>
      </c>
      <c r="C140" s="1"/>
      <c r="D140" s="1"/>
      <c r="E140" s="1"/>
      <c r="F140" s="1">
        <v>49.305999999999997</v>
      </c>
      <c r="G140" s="1">
        <v>32.106000000000002</v>
      </c>
      <c r="H140" s="1">
        <v>40.042999999999999</v>
      </c>
      <c r="I140" s="1">
        <v>-14.750999999999999</v>
      </c>
      <c r="J140" s="1">
        <v>-25.187000000000001</v>
      </c>
      <c r="K140" s="1"/>
      <c r="L140" s="1">
        <v>-25.260999999999999</v>
      </c>
      <c r="M140" s="1">
        <v>23.305</v>
      </c>
      <c r="N140" s="1">
        <v>13.837</v>
      </c>
      <c r="O140" s="1">
        <v>-0.371</v>
      </c>
      <c r="P140" s="1">
        <v>-0.60199999999999998</v>
      </c>
      <c r="Q140" s="1">
        <v>-0.29499999999999998</v>
      </c>
      <c r="R140" s="1">
        <v>-6.8000000000000005E-2</v>
      </c>
      <c r="S140" s="1">
        <v>5.0000000000000001E-3</v>
      </c>
      <c r="T140" s="1">
        <v>0.158</v>
      </c>
      <c r="U140" s="1">
        <v>0.17799999999999999</v>
      </c>
      <c r="V140" s="1">
        <v>0.13900000000000001</v>
      </c>
      <c r="W140" s="1">
        <v>1403.298</v>
      </c>
      <c r="X140" s="1">
        <v>42.247999999999998</v>
      </c>
      <c r="Y140" s="1">
        <v>33.363</v>
      </c>
      <c r="Z140" s="1">
        <v>35.622999999999998</v>
      </c>
      <c r="AA140" s="1">
        <v>39.872999999999998</v>
      </c>
      <c r="AB140" s="1">
        <v>952.26499999999999</v>
      </c>
      <c r="AC140" s="1">
        <v>420.584</v>
      </c>
      <c r="AD140" s="1">
        <v>600.04899999999998</v>
      </c>
      <c r="AE140" s="1">
        <v>-0.61</v>
      </c>
    </row>
    <row r="141" spans="1:31" x14ac:dyDescent="0.25">
      <c r="A141" s="1">
        <v>136</v>
      </c>
      <c r="B141" s="1">
        <v>136</v>
      </c>
      <c r="C141" s="1"/>
      <c r="D141" s="1"/>
      <c r="E141" s="1"/>
      <c r="F141" s="1">
        <v>49.776000000000003</v>
      </c>
      <c r="G141" s="1">
        <v>31.634</v>
      </c>
      <c r="H141" s="1">
        <v>34.798999999999999</v>
      </c>
      <c r="I141" s="1">
        <v>-14.275</v>
      </c>
      <c r="J141" s="1">
        <v>-26.137</v>
      </c>
      <c r="K141" s="1"/>
      <c r="L141" s="1">
        <v>-25.260999999999999</v>
      </c>
      <c r="M141" s="1">
        <v>23.780999999999999</v>
      </c>
      <c r="N141" s="1">
        <v>14.791</v>
      </c>
      <c r="O141" s="1">
        <v>-0.371</v>
      </c>
      <c r="P141" s="1">
        <v>-0.61199999999999999</v>
      </c>
      <c r="Q141" s="1">
        <v>-0.29499999999999998</v>
      </c>
      <c r="R141" s="1">
        <v>-6.4000000000000001E-2</v>
      </c>
      <c r="S141" s="1">
        <v>5.0000000000000001E-3</v>
      </c>
      <c r="T141" s="1">
        <v>0.152</v>
      </c>
      <c r="U141" s="1">
        <v>0.17799999999999999</v>
      </c>
      <c r="V141" s="1">
        <v>0.13900000000000001</v>
      </c>
      <c r="W141" s="1">
        <v>1405.625</v>
      </c>
      <c r="X141" s="1">
        <v>42.247999999999998</v>
      </c>
      <c r="Y141" s="1">
        <v>32.893000000000001</v>
      </c>
      <c r="Z141" s="1">
        <v>35.622999999999998</v>
      </c>
      <c r="AA141" s="1">
        <v>39.404000000000003</v>
      </c>
      <c r="AB141" s="1">
        <v>952.26499999999999</v>
      </c>
      <c r="AC141" s="1">
        <v>420.584</v>
      </c>
      <c r="AD141" s="1">
        <v>600.35400000000004</v>
      </c>
      <c r="AE141" s="1">
        <v>-0.30499999999999999</v>
      </c>
    </row>
    <row r="142" spans="1:31" x14ac:dyDescent="0.25">
      <c r="A142" s="1">
        <v>137</v>
      </c>
      <c r="B142" s="1">
        <v>137</v>
      </c>
      <c r="C142" s="1"/>
      <c r="D142" s="1"/>
      <c r="E142" s="1"/>
      <c r="F142" s="1">
        <v>50.246000000000002</v>
      </c>
      <c r="G142" s="1">
        <v>31.161999999999999</v>
      </c>
      <c r="H142" s="1">
        <v>33.369</v>
      </c>
      <c r="I142" s="1">
        <v>-13.798999999999999</v>
      </c>
      <c r="J142" s="1">
        <v>-26.137</v>
      </c>
      <c r="K142" s="1"/>
      <c r="L142" s="1">
        <v>-25.260999999999999</v>
      </c>
      <c r="M142" s="1">
        <v>23.305</v>
      </c>
      <c r="N142" s="1">
        <v>15.746</v>
      </c>
      <c r="O142" s="1">
        <v>-0.371</v>
      </c>
      <c r="P142" s="1">
        <v>-0.60699999999999998</v>
      </c>
      <c r="Q142" s="1">
        <v>-0.28999999999999998</v>
      </c>
      <c r="R142" s="1">
        <v>-5.8999999999999997E-2</v>
      </c>
      <c r="S142" s="1">
        <v>5.0000000000000001E-3</v>
      </c>
      <c r="T142" s="1">
        <v>0.14699999999999999</v>
      </c>
      <c r="U142" s="1">
        <v>0.17799999999999999</v>
      </c>
      <c r="V142" s="1">
        <v>0.13900000000000001</v>
      </c>
      <c r="W142" s="1">
        <v>1408.8820000000001</v>
      </c>
      <c r="X142" s="1">
        <v>42.716999999999999</v>
      </c>
      <c r="Y142" s="1">
        <v>32.423000000000002</v>
      </c>
      <c r="Z142" s="1">
        <v>36.091999999999999</v>
      </c>
      <c r="AA142" s="1">
        <v>39.404000000000003</v>
      </c>
      <c r="AB142" s="1">
        <v>946.77099999999996</v>
      </c>
      <c r="AC142" s="1">
        <v>420.27800000000002</v>
      </c>
      <c r="AD142" s="1">
        <v>600.04899999999998</v>
      </c>
      <c r="AE142" s="1">
        <v>0</v>
      </c>
    </row>
    <row r="143" spans="1:31" x14ac:dyDescent="0.25">
      <c r="A143" s="1">
        <v>138</v>
      </c>
      <c r="B143" s="1">
        <v>138</v>
      </c>
      <c r="C143" s="1"/>
      <c r="D143" s="1"/>
      <c r="E143" s="1"/>
      <c r="F143" s="1">
        <v>50.246000000000002</v>
      </c>
      <c r="G143" s="1">
        <v>31.161999999999999</v>
      </c>
      <c r="H143" s="1">
        <v>30.984999999999999</v>
      </c>
      <c r="I143" s="1">
        <v>-13.323</v>
      </c>
      <c r="J143" s="1">
        <v>-25.187000000000001</v>
      </c>
      <c r="K143" s="1"/>
      <c r="L143" s="1">
        <v>-25.736999999999998</v>
      </c>
      <c r="M143" s="1">
        <v>23.305</v>
      </c>
      <c r="N143" s="1">
        <v>14.791</v>
      </c>
      <c r="O143" s="1">
        <v>-0.371</v>
      </c>
      <c r="P143" s="1">
        <v>-0.61199999999999999</v>
      </c>
      <c r="Q143" s="1">
        <v>-0.29499999999999998</v>
      </c>
      <c r="R143" s="1">
        <v>-5.8999999999999997E-2</v>
      </c>
      <c r="S143" s="1">
        <v>5.0000000000000001E-3</v>
      </c>
      <c r="T143" s="1">
        <v>0.14699999999999999</v>
      </c>
      <c r="U143" s="1">
        <v>0.18099999999999999</v>
      </c>
      <c r="V143" s="1">
        <v>0.13900000000000001</v>
      </c>
      <c r="W143" s="1">
        <v>1412.1389999999999</v>
      </c>
      <c r="X143" s="1">
        <v>42.716999999999999</v>
      </c>
      <c r="Y143" s="1">
        <v>32.423000000000002</v>
      </c>
      <c r="Z143" s="1">
        <v>35.155000000000001</v>
      </c>
      <c r="AA143" s="1">
        <v>38.935000000000002</v>
      </c>
      <c r="AB143" s="1">
        <v>942.19299999999998</v>
      </c>
      <c r="AC143" s="1">
        <v>420.88900000000001</v>
      </c>
      <c r="AD143" s="1">
        <v>600.35400000000004</v>
      </c>
      <c r="AE143" s="1">
        <v>0.61</v>
      </c>
    </row>
    <row r="144" spans="1:31" x14ac:dyDescent="0.25">
      <c r="A144" s="1">
        <v>139</v>
      </c>
      <c r="B144" s="1">
        <v>139</v>
      </c>
      <c r="C144" s="1"/>
      <c r="D144" s="1"/>
      <c r="E144" s="1"/>
      <c r="F144" s="1">
        <v>53.063000000000002</v>
      </c>
      <c r="G144" s="1">
        <v>31.161999999999999</v>
      </c>
      <c r="H144" s="1">
        <v>34.322000000000003</v>
      </c>
      <c r="I144" s="1">
        <v>-14.275</v>
      </c>
      <c r="J144" s="1">
        <v>-25.661999999999999</v>
      </c>
      <c r="K144" s="1"/>
      <c r="L144" s="1">
        <v>-26.690999999999999</v>
      </c>
      <c r="M144" s="1">
        <v>22.83</v>
      </c>
      <c r="N144" s="1">
        <v>14.791</v>
      </c>
      <c r="O144" s="1">
        <v>-0.36099999999999999</v>
      </c>
      <c r="P144" s="1">
        <v>-0.60699999999999998</v>
      </c>
      <c r="Q144" s="1">
        <v>-0.29499999999999998</v>
      </c>
      <c r="R144" s="1">
        <v>-6.4000000000000001E-2</v>
      </c>
      <c r="S144" s="1">
        <v>5.0000000000000001E-3</v>
      </c>
      <c r="T144" s="1">
        <v>0.152</v>
      </c>
      <c r="U144" s="1">
        <v>0.17399999999999999</v>
      </c>
      <c r="V144" s="1">
        <v>0.14599999999999999</v>
      </c>
      <c r="W144" s="1">
        <v>1414.931</v>
      </c>
      <c r="X144" s="1">
        <v>43.655999999999999</v>
      </c>
      <c r="Y144" s="1">
        <v>32.893000000000001</v>
      </c>
      <c r="Z144" s="1">
        <v>35.155000000000001</v>
      </c>
      <c r="AA144" s="1">
        <v>37.527000000000001</v>
      </c>
      <c r="AB144" s="1">
        <v>942.19299999999998</v>
      </c>
      <c r="AC144" s="1">
        <v>421.19400000000002</v>
      </c>
      <c r="AD144" s="1">
        <v>591.19799999999998</v>
      </c>
      <c r="AE144" s="1">
        <v>0</v>
      </c>
    </row>
    <row r="145" spans="1:31" x14ac:dyDescent="0.25">
      <c r="A145" s="1">
        <v>140</v>
      </c>
      <c r="B145" s="1">
        <v>140</v>
      </c>
      <c r="C145" s="1"/>
      <c r="D145" s="1"/>
      <c r="E145" s="1"/>
      <c r="F145" s="1">
        <v>54.472000000000001</v>
      </c>
      <c r="G145" s="1">
        <v>31.161999999999999</v>
      </c>
      <c r="H145" s="1">
        <v>34.322000000000003</v>
      </c>
      <c r="I145" s="1">
        <v>-13.798999999999999</v>
      </c>
      <c r="J145" s="1">
        <v>-25.661999999999999</v>
      </c>
      <c r="K145" s="1"/>
      <c r="L145" s="1">
        <v>-24.783999999999999</v>
      </c>
      <c r="M145" s="1">
        <v>22.83</v>
      </c>
      <c r="N145" s="1">
        <v>13.837</v>
      </c>
      <c r="O145" s="1">
        <v>-0.375</v>
      </c>
      <c r="P145" s="1">
        <v>-0.61599999999999999</v>
      </c>
      <c r="Q145" s="1">
        <v>-0.28499999999999998</v>
      </c>
      <c r="R145" s="1">
        <v>-6.4000000000000001E-2</v>
      </c>
      <c r="S145" s="1">
        <v>5.0000000000000001E-3</v>
      </c>
      <c r="T145" s="1">
        <v>0.152</v>
      </c>
      <c r="U145" s="1">
        <v>0.17799999999999999</v>
      </c>
      <c r="V145" s="1">
        <v>0.13900000000000001</v>
      </c>
      <c r="W145" s="1">
        <v>1417.258</v>
      </c>
      <c r="X145" s="1">
        <v>43.186</v>
      </c>
      <c r="Y145" s="1">
        <v>32.893000000000001</v>
      </c>
      <c r="Z145" s="1">
        <v>35.155000000000001</v>
      </c>
      <c r="AA145" s="1">
        <v>37.527000000000001</v>
      </c>
      <c r="AB145" s="1">
        <v>942.19299999999998</v>
      </c>
      <c r="AC145" s="1">
        <v>412.34300000000002</v>
      </c>
      <c r="AD145" s="1">
        <v>590.28200000000004</v>
      </c>
      <c r="AE145" s="1">
        <v>0</v>
      </c>
    </row>
    <row r="146" spans="1:31" x14ac:dyDescent="0.25">
      <c r="A146" s="1">
        <v>141</v>
      </c>
      <c r="B146" s="1">
        <v>141</v>
      </c>
      <c r="C146" s="1"/>
      <c r="D146" s="1"/>
      <c r="E146" s="1"/>
      <c r="F146" s="1">
        <v>55.881</v>
      </c>
      <c r="G146" s="1">
        <v>31.161999999999999</v>
      </c>
      <c r="H146" s="1">
        <v>37.659999999999997</v>
      </c>
      <c r="I146" s="1">
        <v>-13.798999999999999</v>
      </c>
      <c r="J146" s="1">
        <v>-25.187000000000001</v>
      </c>
      <c r="K146" s="1"/>
      <c r="L146" s="1">
        <v>-24.783999999999999</v>
      </c>
      <c r="M146" s="1">
        <v>23.780999999999999</v>
      </c>
      <c r="N146" s="1">
        <v>14.314</v>
      </c>
      <c r="O146" s="1">
        <v>-0.371</v>
      </c>
      <c r="P146" s="1">
        <v>-0.60699999999999998</v>
      </c>
      <c r="Q146" s="1">
        <v>-0.29499999999999998</v>
      </c>
      <c r="R146" s="1">
        <v>-5.8999999999999997E-2</v>
      </c>
      <c r="S146" s="1">
        <v>5.0000000000000001E-3</v>
      </c>
      <c r="T146" s="1">
        <v>0.152</v>
      </c>
      <c r="U146" s="1">
        <v>0.17799999999999999</v>
      </c>
      <c r="V146" s="1">
        <v>0.13900000000000001</v>
      </c>
      <c r="W146" s="1">
        <v>1418.654</v>
      </c>
      <c r="X146" s="1">
        <v>43.655999999999999</v>
      </c>
      <c r="Y146" s="1">
        <v>31.952999999999999</v>
      </c>
      <c r="Z146" s="1">
        <v>35.155000000000001</v>
      </c>
      <c r="AA146" s="1">
        <v>38.935000000000002</v>
      </c>
      <c r="AB146" s="1">
        <v>932.73099999999999</v>
      </c>
      <c r="AC146" s="1">
        <v>410.20600000000002</v>
      </c>
      <c r="AD146" s="1">
        <v>590.89200000000005</v>
      </c>
      <c r="AE146" s="1">
        <v>0.30499999999999999</v>
      </c>
    </row>
    <row r="147" spans="1:31" x14ac:dyDescent="0.25">
      <c r="A147" s="1">
        <v>142</v>
      </c>
      <c r="B147" s="1">
        <v>142</v>
      </c>
      <c r="C147" s="1"/>
      <c r="D147" s="1"/>
      <c r="E147" s="1"/>
      <c r="F147" s="1">
        <v>57.29</v>
      </c>
      <c r="G147" s="1">
        <v>31.634</v>
      </c>
      <c r="H147" s="1">
        <v>35.753</v>
      </c>
      <c r="I147" s="1">
        <v>-13.798999999999999</v>
      </c>
      <c r="J147" s="1">
        <v>-25.661999999999999</v>
      </c>
      <c r="K147" s="1"/>
      <c r="L147" s="1">
        <v>-24.783999999999999</v>
      </c>
      <c r="M147" s="1">
        <v>23.305</v>
      </c>
      <c r="N147" s="1">
        <v>14.314</v>
      </c>
      <c r="O147" s="1">
        <v>-0.375</v>
      </c>
      <c r="P147" s="1">
        <v>-0.61199999999999999</v>
      </c>
      <c r="Q147" s="1">
        <v>-0.28499999999999998</v>
      </c>
      <c r="R147" s="1">
        <v>-7.2999999999999995E-2</v>
      </c>
      <c r="S147" s="1">
        <v>5.0000000000000001E-3</v>
      </c>
      <c r="T147" s="1">
        <v>0.14699999999999999</v>
      </c>
      <c r="U147" s="1">
        <v>0.17399999999999999</v>
      </c>
      <c r="V147" s="1">
        <v>0.13900000000000001</v>
      </c>
      <c r="W147" s="1">
        <v>1423.7729999999999</v>
      </c>
      <c r="X147" s="1">
        <v>44.125</v>
      </c>
      <c r="Y147" s="1">
        <v>31.952999999999999</v>
      </c>
      <c r="Z147" s="1">
        <v>33.747999999999998</v>
      </c>
      <c r="AA147" s="1">
        <v>38.935000000000002</v>
      </c>
      <c r="AB147" s="1">
        <v>931.81500000000005</v>
      </c>
      <c r="AC147" s="1">
        <v>410.20600000000002</v>
      </c>
      <c r="AD147" s="1">
        <v>590.58699999999999</v>
      </c>
      <c r="AE147" s="1">
        <v>0</v>
      </c>
    </row>
    <row r="148" spans="1:31" x14ac:dyDescent="0.25">
      <c r="A148" s="1">
        <v>143</v>
      </c>
      <c r="B148" s="1">
        <v>143</v>
      </c>
      <c r="C148" s="1"/>
      <c r="D148" s="1"/>
      <c r="E148" s="1"/>
      <c r="F148" s="1">
        <v>58.698999999999998</v>
      </c>
      <c r="G148" s="1">
        <v>31.634</v>
      </c>
      <c r="H148" s="1">
        <v>35.753</v>
      </c>
      <c r="I148" s="1">
        <v>-14.275</v>
      </c>
      <c r="J148" s="1">
        <v>-25.187000000000001</v>
      </c>
      <c r="K148" s="1"/>
      <c r="L148" s="1">
        <v>-24.783999999999999</v>
      </c>
      <c r="M148" s="1">
        <v>23.780999999999999</v>
      </c>
      <c r="N148" s="1">
        <v>13.837</v>
      </c>
      <c r="O148" s="1">
        <v>-0.371</v>
      </c>
      <c r="P148" s="1">
        <v>-0.61199999999999999</v>
      </c>
      <c r="Q148" s="1">
        <v>-0.28999999999999998</v>
      </c>
      <c r="R148" s="1">
        <v>-5.8999999999999997E-2</v>
      </c>
      <c r="S148" s="1">
        <v>0.01</v>
      </c>
      <c r="T148" s="1">
        <v>0.152</v>
      </c>
      <c r="U148" s="1">
        <v>0.17799999999999999</v>
      </c>
      <c r="V148" s="1">
        <v>0.14299999999999999</v>
      </c>
      <c r="W148" s="1">
        <v>1427.961</v>
      </c>
      <c r="X148" s="1">
        <v>44.125</v>
      </c>
      <c r="Y148" s="1">
        <v>31.952999999999999</v>
      </c>
      <c r="Z148" s="1">
        <v>34.686</v>
      </c>
      <c r="AA148" s="1">
        <v>37.996000000000002</v>
      </c>
      <c r="AB148" s="1">
        <v>931.81500000000005</v>
      </c>
      <c r="AC148" s="1">
        <v>410.20600000000002</v>
      </c>
      <c r="AD148" s="1">
        <v>590.89200000000005</v>
      </c>
      <c r="AE148" s="1">
        <v>0.30499999999999999</v>
      </c>
    </row>
    <row r="149" spans="1:31" x14ac:dyDescent="0.25">
      <c r="A149" s="1">
        <v>144</v>
      </c>
      <c r="B149" s="1">
        <v>144</v>
      </c>
      <c r="C149" s="1"/>
      <c r="D149" s="1"/>
      <c r="E149" s="1"/>
      <c r="F149" s="1">
        <v>59.167999999999999</v>
      </c>
      <c r="G149" s="1">
        <v>32.106000000000002</v>
      </c>
      <c r="H149" s="1">
        <v>32.415999999999997</v>
      </c>
      <c r="I149" s="1">
        <v>-13.323</v>
      </c>
      <c r="J149" s="1">
        <v>-24.712</v>
      </c>
      <c r="K149" s="1"/>
      <c r="L149" s="1">
        <v>-24.783999999999999</v>
      </c>
      <c r="M149" s="1">
        <v>23.305</v>
      </c>
      <c r="N149" s="1">
        <v>12.882999999999999</v>
      </c>
      <c r="O149" s="1">
        <v>-0.371</v>
      </c>
      <c r="P149" s="1">
        <v>-0.60699999999999998</v>
      </c>
      <c r="Q149" s="1">
        <v>-0.29899999999999999</v>
      </c>
      <c r="R149" s="1">
        <v>-6.4000000000000001E-2</v>
      </c>
      <c r="S149" s="1">
        <v>5.0000000000000001E-3</v>
      </c>
      <c r="T149" s="1">
        <v>0.158</v>
      </c>
      <c r="U149" s="1">
        <v>0.17399999999999999</v>
      </c>
      <c r="V149" s="1">
        <v>0.13900000000000001</v>
      </c>
      <c r="W149" s="1">
        <v>1431.2180000000001</v>
      </c>
      <c r="X149" s="1">
        <v>44.125</v>
      </c>
      <c r="Y149" s="1">
        <v>32.423000000000002</v>
      </c>
      <c r="Z149" s="1">
        <v>34.686</v>
      </c>
      <c r="AA149" s="1">
        <v>38.466000000000001</v>
      </c>
      <c r="AB149" s="1">
        <v>928.45799999999997</v>
      </c>
      <c r="AC149" s="1">
        <v>410.512</v>
      </c>
      <c r="AD149" s="1">
        <v>583.87300000000005</v>
      </c>
      <c r="AE149" s="1">
        <v>-0.61</v>
      </c>
    </row>
    <row r="150" spans="1:31" x14ac:dyDescent="0.25">
      <c r="A150" s="1">
        <v>145</v>
      </c>
      <c r="B150" s="1">
        <v>145</v>
      </c>
      <c r="C150" s="1"/>
      <c r="D150" s="1"/>
      <c r="E150" s="1"/>
      <c r="F150" s="1">
        <v>61.046999999999997</v>
      </c>
      <c r="G150" s="1">
        <v>31.161999999999999</v>
      </c>
      <c r="H150" s="1">
        <v>31.462</v>
      </c>
      <c r="I150" s="1">
        <v>-12.847</v>
      </c>
      <c r="J150" s="1">
        <v>-25.187000000000001</v>
      </c>
      <c r="K150" s="1"/>
      <c r="L150" s="1">
        <v>-24.308</v>
      </c>
      <c r="M150" s="1">
        <v>22.83</v>
      </c>
      <c r="N150" s="1">
        <v>14.791</v>
      </c>
      <c r="O150" s="1">
        <v>-0.371</v>
      </c>
      <c r="P150" s="1">
        <v>-0.60699999999999998</v>
      </c>
      <c r="Q150" s="1">
        <v>-0.28499999999999998</v>
      </c>
      <c r="R150" s="1">
        <v>-6.4000000000000001E-2</v>
      </c>
      <c r="S150" s="1">
        <v>0</v>
      </c>
      <c r="T150" s="1">
        <v>0.152</v>
      </c>
      <c r="U150" s="1">
        <v>0.18099999999999999</v>
      </c>
      <c r="V150" s="1">
        <v>0.13900000000000001</v>
      </c>
      <c r="W150" s="1">
        <v>1424.703</v>
      </c>
      <c r="X150" s="1">
        <v>44.125</v>
      </c>
      <c r="Y150" s="1">
        <v>32.423000000000002</v>
      </c>
      <c r="Z150" s="1">
        <v>36.091999999999999</v>
      </c>
      <c r="AA150" s="1">
        <v>37.996000000000002</v>
      </c>
      <c r="AB150" s="1">
        <v>922.35400000000004</v>
      </c>
      <c r="AC150" s="1">
        <v>410.81700000000001</v>
      </c>
      <c r="AD150" s="1">
        <v>580.51499999999999</v>
      </c>
      <c r="AE150" s="1">
        <v>-0.30499999999999999</v>
      </c>
    </row>
    <row r="151" spans="1:31" x14ac:dyDescent="0.25">
      <c r="A151" s="1">
        <v>146</v>
      </c>
      <c r="B151" s="1">
        <v>146</v>
      </c>
      <c r="C151" s="1"/>
      <c r="D151" s="1"/>
      <c r="E151" s="1"/>
      <c r="F151" s="1">
        <v>60.576999999999998</v>
      </c>
      <c r="G151" s="1">
        <v>32.578000000000003</v>
      </c>
      <c r="H151" s="1">
        <v>31.939</v>
      </c>
      <c r="I151" s="1">
        <v>-12.847</v>
      </c>
      <c r="J151" s="1">
        <v>-25.187000000000001</v>
      </c>
      <c r="K151" s="1"/>
      <c r="L151" s="1">
        <v>-23.831</v>
      </c>
      <c r="M151" s="1">
        <v>22.83</v>
      </c>
      <c r="N151" s="1">
        <v>12.882999999999999</v>
      </c>
      <c r="O151" s="1">
        <v>-0.375</v>
      </c>
      <c r="P151" s="1">
        <v>-0.60699999999999998</v>
      </c>
      <c r="Q151" s="1">
        <v>-0.28999999999999998</v>
      </c>
      <c r="R151" s="1">
        <v>-5.3999999999999999E-2</v>
      </c>
      <c r="S151" s="1">
        <v>0</v>
      </c>
      <c r="T151" s="1">
        <v>0.14699999999999999</v>
      </c>
      <c r="U151" s="1">
        <v>0.17399999999999999</v>
      </c>
      <c r="V151" s="1">
        <v>0.14299999999999999</v>
      </c>
      <c r="W151" s="1">
        <v>1427.961</v>
      </c>
      <c r="X151" s="1">
        <v>45.064</v>
      </c>
      <c r="Y151" s="1">
        <v>32.423000000000002</v>
      </c>
      <c r="Z151" s="1">
        <v>34.686</v>
      </c>
      <c r="AA151" s="1">
        <v>37.527000000000001</v>
      </c>
      <c r="AB151" s="1">
        <v>921.43799999999999</v>
      </c>
      <c r="AC151" s="1">
        <v>403.49200000000002</v>
      </c>
      <c r="AD151" s="1">
        <v>580.21</v>
      </c>
      <c r="AE151" s="1">
        <v>0.61</v>
      </c>
    </row>
    <row r="152" spans="1:31" x14ac:dyDescent="0.25">
      <c r="A152" s="1">
        <v>147</v>
      </c>
      <c r="B152" s="1">
        <v>147</v>
      </c>
      <c r="C152" s="1"/>
      <c r="D152" s="1"/>
      <c r="E152" s="1"/>
      <c r="F152" s="1">
        <v>61.515999999999998</v>
      </c>
      <c r="G152" s="1">
        <v>30.689</v>
      </c>
      <c r="H152" s="1">
        <v>34.798999999999999</v>
      </c>
      <c r="I152" s="1">
        <v>-13.798999999999999</v>
      </c>
      <c r="J152" s="1">
        <v>-24.712</v>
      </c>
      <c r="K152" s="1"/>
      <c r="L152" s="1">
        <v>-24.783999999999999</v>
      </c>
      <c r="M152" s="1">
        <v>22.353999999999999</v>
      </c>
      <c r="N152" s="1">
        <v>13.837</v>
      </c>
      <c r="O152" s="1">
        <v>-0.38</v>
      </c>
      <c r="P152" s="1">
        <v>-0.61599999999999999</v>
      </c>
      <c r="Q152" s="1">
        <v>-0.28499999999999998</v>
      </c>
      <c r="R152" s="1">
        <v>-6.4000000000000001E-2</v>
      </c>
      <c r="S152" s="1">
        <v>5.0000000000000001E-3</v>
      </c>
      <c r="T152" s="1">
        <v>0.14699999999999999</v>
      </c>
      <c r="U152" s="1">
        <v>0.17399999999999999</v>
      </c>
      <c r="V152" s="1">
        <v>0.13900000000000001</v>
      </c>
      <c r="W152" s="1">
        <v>1437.268</v>
      </c>
      <c r="X152" s="1">
        <v>45.064</v>
      </c>
      <c r="Y152" s="1">
        <v>31.483000000000001</v>
      </c>
      <c r="Z152" s="1">
        <v>36.091999999999999</v>
      </c>
      <c r="AA152" s="1">
        <v>37.996000000000002</v>
      </c>
      <c r="AB152" s="1">
        <v>918.08100000000002</v>
      </c>
      <c r="AC152" s="1">
        <v>400.13400000000001</v>
      </c>
      <c r="AD152" s="1">
        <v>580.51499999999999</v>
      </c>
      <c r="AE152" s="1">
        <v>-0.30499999999999999</v>
      </c>
    </row>
    <row r="153" spans="1:31" x14ac:dyDescent="0.25">
      <c r="A153" s="1">
        <v>148</v>
      </c>
      <c r="B153" s="1">
        <v>148</v>
      </c>
      <c r="C153" s="1"/>
      <c r="D153" s="1"/>
      <c r="E153" s="1"/>
      <c r="F153" s="1">
        <v>62.456000000000003</v>
      </c>
      <c r="G153" s="1">
        <v>31.634</v>
      </c>
      <c r="H153" s="1">
        <v>33.369</v>
      </c>
      <c r="I153" s="1">
        <v>-12.847</v>
      </c>
      <c r="J153" s="1">
        <v>-25.187000000000001</v>
      </c>
      <c r="K153" s="1"/>
      <c r="L153" s="1">
        <v>-24.783999999999999</v>
      </c>
      <c r="M153" s="1">
        <v>22.83</v>
      </c>
      <c r="N153" s="1">
        <v>14.314</v>
      </c>
      <c r="O153" s="1">
        <v>-0.375</v>
      </c>
      <c r="P153" s="1">
        <v>-0.61199999999999999</v>
      </c>
      <c r="Q153" s="1">
        <v>-0.29499999999999998</v>
      </c>
      <c r="R153" s="1">
        <v>-5.8999999999999997E-2</v>
      </c>
      <c r="S153" s="1">
        <v>5.0000000000000001E-3</v>
      </c>
      <c r="T153" s="1">
        <v>0.14699999999999999</v>
      </c>
      <c r="U153" s="1">
        <v>0.17399999999999999</v>
      </c>
      <c r="V153" s="1">
        <v>0.13900000000000001</v>
      </c>
      <c r="W153" s="1">
        <v>1436.337</v>
      </c>
      <c r="X153" s="1">
        <v>45.064</v>
      </c>
      <c r="Y153" s="1">
        <v>31.483000000000001</v>
      </c>
      <c r="Z153" s="1">
        <v>36.091999999999999</v>
      </c>
      <c r="AA153" s="1">
        <v>38.466000000000001</v>
      </c>
      <c r="AB153" s="1">
        <v>912.28200000000004</v>
      </c>
      <c r="AC153" s="1">
        <v>400.44</v>
      </c>
      <c r="AD153" s="1">
        <v>580.82000000000005</v>
      </c>
      <c r="AE153" s="1">
        <v>0</v>
      </c>
    </row>
    <row r="154" spans="1:31" x14ac:dyDescent="0.25">
      <c r="A154" s="1">
        <v>149</v>
      </c>
      <c r="B154" s="1">
        <v>149</v>
      </c>
      <c r="C154" s="1"/>
      <c r="D154" s="1"/>
      <c r="E154" s="1"/>
      <c r="F154" s="1">
        <v>60.107999999999997</v>
      </c>
      <c r="G154" s="1">
        <v>32.578000000000003</v>
      </c>
      <c r="H154" s="1">
        <v>33.845999999999997</v>
      </c>
      <c r="I154" s="1">
        <v>-13.798999999999999</v>
      </c>
      <c r="J154" s="1">
        <v>-24.236000000000001</v>
      </c>
      <c r="K154" s="1"/>
      <c r="L154" s="1">
        <v>-25.260999999999999</v>
      </c>
      <c r="M154" s="1">
        <v>22.353999999999999</v>
      </c>
      <c r="N154" s="1">
        <v>13.36</v>
      </c>
      <c r="O154" s="1">
        <v>-0.371</v>
      </c>
      <c r="P154" s="1">
        <v>-0.61199999999999999</v>
      </c>
      <c r="Q154" s="1">
        <v>-0.28999999999999998</v>
      </c>
      <c r="R154" s="1">
        <v>-6.4000000000000001E-2</v>
      </c>
      <c r="S154" s="1">
        <v>5.0000000000000001E-3</v>
      </c>
      <c r="T154" s="1">
        <v>0.152</v>
      </c>
      <c r="U154" s="1">
        <v>0.17100000000000001</v>
      </c>
      <c r="V154" s="1">
        <v>0.14599999999999999</v>
      </c>
      <c r="W154" s="1">
        <v>1437.268</v>
      </c>
      <c r="X154" s="1">
        <v>46.003</v>
      </c>
      <c r="Y154" s="1">
        <v>32.423000000000002</v>
      </c>
      <c r="Z154" s="1">
        <v>35.622999999999998</v>
      </c>
      <c r="AA154" s="1">
        <v>37.996000000000002</v>
      </c>
      <c r="AB154" s="1">
        <v>912.28200000000004</v>
      </c>
      <c r="AC154" s="1">
        <v>400.44</v>
      </c>
      <c r="AD154" s="1">
        <v>580.21</v>
      </c>
      <c r="AE154" s="1">
        <v>0</v>
      </c>
    </row>
    <row r="155" spans="1:31" x14ac:dyDescent="0.25">
      <c r="A155" s="1">
        <v>150</v>
      </c>
      <c r="B155" s="1">
        <v>150</v>
      </c>
      <c r="C155" s="1"/>
      <c r="D155" s="1"/>
      <c r="E155" s="1"/>
      <c r="F155" s="1">
        <v>59.167999999999999</v>
      </c>
      <c r="G155" s="1">
        <v>32.106000000000002</v>
      </c>
      <c r="H155" s="1">
        <v>35.276000000000003</v>
      </c>
      <c r="I155" s="1">
        <v>-12.847</v>
      </c>
      <c r="J155" s="1">
        <v>-24.236000000000001</v>
      </c>
      <c r="K155" s="1"/>
      <c r="L155" s="1">
        <v>-24.308</v>
      </c>
      <c r="M155" s="1">
        <v>22.353999999999999</v>
      </c>
      <c r="N155" s="1">
        <v>13.837</v>
      </c>
      <c r="O155" s="1">
        <v>-0.371</v>
      </c>
      <c r="P155" s="1">
        <v>-0.60699999999999998</v>
      </c>
      <c r="Q155" s="1">
        <v>-0.29499999999999998</v>
      </c>
      <c r="R155" s="1">
        <v>-6.4000000000000001E-2</v>
      </c>
      <c r="S155" s="1">
        <v>0</v>
      </c>
      <c r="T155" s="1">
        <v>0.152</v>
      </c>
      <c r="U155" s="1">
        <v>0.17399999999999999</v>
      </c>
      <c r="V155" s="1">
        <v>0.14299999999999999</v>
      </c>
      <c r="W155" s="1">
        <v>1437.7329999999999</v>
      </c>
      <c r="X155" s="1">
        <v>46.472999999999999</v>
      </c>
      <c r="Y155" s="1">
        <v>32.423000000000002</v>
      </c>
      <c r="Z155" s="1">
        <v>36.091999999999999</v>
      </c>
      <c r="AA155" s="1">
        <v>37.527000000000001</v>
      </c>
      <c r="AB155" s="1">
        <v>911.97699999999998</v>
      </c>
      <c r="AC155" s="1">
        <v>400.13400000000001</v>
      </c>
      <c r="AD155" s="1">
        <v>571.66399999999999</v>
      </c>
      <c r="AE155" s="1">
        <v>0</v>
      </c>
    </row>
    <row r="156" spans="1:31" x14ac:dyDescent="0.25">
      <c r="A156" s="1">
        <v>151</v>
      </c>
      <c r="B156" s="1">
        <v>151</v>
      </c>
      <c r="C156" s="1"/>
      <c r="D156" s="1"/>
      <c r="E156" s="1"/>
      <c r="F156" s="1">
        <v>61.985999999999997</v>
      </c>
      <c r="G156" s="1">
        <v>31.634</v>
      </c>
      <c r="H156" s="1">
        <v>35.276000000000003</v>
      </c>
      <c r="I156" s="1">
        <v>-12.372</v>
      </c>
      <c r="J156" s="1">
        <v>-24.712</v>
      </c>
      <c r="K156" s="1"/>
      <c r="L156" s="1">
        <v>-24.308</v>
      </c>
      <c r="M156" s="1">
        <v>22.83</v>
      </c>
      <c r="N156" s="1">
        <v>13.36</v>
      </c>
      <c r="O156" s="1">
        <v>-0.371</v>
      </c>
      <c r="P156" s="1">
        <v>-0.60699999999999998</v>
      </c>
      <c r="Q156" s="1">
        <v>-0.28999999999999998</v>
      </c>
      <c r="R156" s="1">
        <v>-6.8000000000000005E-2</v>
      </c>
      <c r="S156" s="1">
        <v>5.0000000000000001E-3</v>
      </c>
      <c r="T156" s="1">
        <v>0.14099999999999999</v>
      </c>
      <c r="U156" s="1">
        <v>0.17799999999999999</v>
      </c>
      <c r="V156" s="1">
        <v>0.14599999999999999</v>
      </c>
      <c r="W156" s="1">
        <v>1440.5250000000001</v>
      </c>
      <c r="X156" s="1">
        <v>46.472999999999999</v>
      </c>
      <c r="Y156" s="1">
        <v>31.483000000000001</v>
      </c>
      <c r="Z156" s="1">
        <v>36.091999999999999</v>
      </c>
      <c r="AA156" s="1">
        <v>37.058</v>
      </c>
      <c r="AB156" s="1">
        <v>904.04100000000005</v>
      </c>
      <c r="AC156" s="1">
        <v>400.13400000000001</v>
      </c>
      <c r="AD156" s="1">
        <v>570.44299999999998</v>
      </c>
      <c r="AE156" s="1">
        <v>0</v>
      </c>
    </row>
    <row r="157" spans="1:31" x14ac:dyDescent="0.25">
      <c r="A157" s="1">
        <v>152</v>
      </c>
      <c r="B157" s="1">
        <v>152</v>
      </c>
      <c r="C157" s="1"/>
      <c r="D157" s="1"/>
      <c r="E157" s="1"/>
      <c r="F157" s="1">
        <v>62.924999999999997</v>
      </c>
      <c r="G157" s="1">
        <v>31.634</v>
      </c>
      <c r="H157" s="1">
        <v>34.798999999999999</v>
      </c>
      <c r="I157" s="1">
        <v>-12.372</v>
      </c>
      <c r="J157" s="1">
        <v>-24.236000000000001</v>
      </c>
      <c r="K157" s="1"/>
      <c r="L157" s="1">
        <v>-24.308</v>
      </c>
      <c r="M157" s="1">
        <v>22.83</v>
      </c>
      <c r="N157" s="1">
        <v>13.36</v>
      </c>
      <c r="O157" s="1">
        <v>-0.375</v>
      </c>
      <c r="P157" s="1">
        <v>-0.60699999999999998</v>
      </c>
      <c r="Q157" s="1">
        <v>-0.29499999999999998</v>
      </c>
      <c r="R157" s="1">
        <v>-5.8999999999999997E-2</v>
      </c>
      <c r="S157" s="1">
        <v>-5.0000000000000001E-3</v>
      </c>
      <c r="T157" s="1">
        <v>0.14699999999999999</v>
      </c>
      <c r="U157" s="1">
        <v>0.17399999999999999</v>
      </c>
      <c r="V157" s="1">
        <v>0.13500000000000001</v>
      </c>
      <c r="W157" s="1">
        <v>1443.7829999999999</v>
      </c>
      <c r="X157" s="1">
        <v>46.472999999999999</v>
      </c>
      <c r="Y157" s="1">
        <v>31.013000000000002</v>
      </c>
      <c r="Z157" s="1">
        <v>35.155000000000001</v>
      </c>
      <c r="AA157" s="1">
        <v>36.119999999999997</v>
      </c>
      <c r="AB157" s="1">
        <v>901.90499999999997</v>
      </c>
      <c r="AC157" s="1">
        <v>400.44</v>
      </c>
      <c r="AD157" s="1">
        <v>570.74800000000005</v>
      </c>
      <c r="AE157" s="1">
        <v>0</v>
      </c>
    </row>
    <row r="158" spans="1:31" x14ac:dyDescent="0.25">
      <c r="A158" s="1">
        <v>153</v>
      </c>
      <c r="B158" s="1">
        <v>153</v>
      </c>
      <c r="C158" s="1"/>
      <c r="D158" s="1"/>
      <c r="E158" s="1"/>
      <c r="F158" s="1">
        <v>65.742999999999995</v>
      </c>
      <c r="G158" s="1">
        <v>30.689</v>
      </c>
      <c r="H158" s="1">
        <v>30.984999999999999</v>
      </c>
      <c r="I158" s="1">
        <v>-12.372</v>
      </c>
      <c r="J158" s="1">
        <v>-23.760999999999999</v>
      </c>
      <c r="K158" s="1"/>
      <c r="L158" s="1">
        <v>-25.260999999999999</v>
      </c>
      <c r="M158" s="1">
        <v>22.353999999999999</v>
      </c>
      <c r="N158" s="1">
        <v>12.882999999999999</v>
      </c>
      <c r="O158" s="1">
        <v>-0.371</v>
      </c>
      <c r="P158" s="1">
        <v>-0.59699999999999998</v>
      </c>
      <c r="Q158" s="1">
        <v>-0.29499999999999998</v>
      </c>
      <c r="R158" s="1">
        <v>-6.4000000000000001E-2</v>
      </c>
      <c r="S158" s="1">
        <v>5.0000000000000001E-3</v>
      </c>
      <c r="T158" s="1">
        <v>0.14699999999999999</v>
      </c>
      <c r="U158" s="1">
        <v>0.17399999999999999</v>
      </c>
      <c r="V158" s="1">
        <v>0.13900000000000001</v>
      </c>
      <c r="W158" s="1">
        <v>1447.5060000000001</v>
      </c>
      <c r="X158" s="1">
        <v>46.472999999999999</v>
      </c>
      <c r="Y158" s="1">
        <v>31.483000000000001</v>
      </c>
      <c r="Z158" s="1">
        <v>35.622999999999998</v>
      </c>
      <c r="AA158" s="1">
        <v>36.588999999999999</v>
      </c>
      <c r="AB158" s="1">
        <v>901.90499999999997</v>
      </c>
      <c r="AC158" s="1">
        <v>399.82900000000001</v>
      </c>
      <c r="AD158" s="1">
        <v>570.44299999999998</v>
      </c>
      <c r="AE158" s="1">
        <v>0</v>
      </c>
    </row>
    <row r="159" spans="1:31" x14ac:dyDescent="0.25">
      <c r="A159" s="1">
        <v>154</v>
      </c>
      <c r="B159" s="1">
        <v>154</v>
      </c>
      <c r="C159" s="1"/>
      <c r="D159" s="1"/>
      <c r="E159" s="1"/>
      <c r="F159" s="1">
        <v>64.334000000000003</v>
      </c>
      <c r="G159" s="1">
        <v>32.106000000000002</v>
      </c>
      <c r="H159" s="1">
        <v>30.984999999999999</v>
      </c>
      <c r="I159" s="1">
        <v>-12.372</v>
      </c>
      <c r="J159" s="1">
        <v>-23.760999999999999</v>
      </c>
      <c r="K159" s="1"/>
      <c r="L159" s="1">
        <v>-24.783999999999999</v>
      </c>
      <c r="M159" s="1">
        <v>22.83</v>
      </c>
      <c r="N159" s="1">
        <v>13.36</v>
      </c>
      <c r="O159" s="1">
        <v>-0.375</v>
      </c>
      <c r="P159" s="1">
        <v>-0.61199999999999999</v>
      </c>
      <c r="Q159" s="1">
        <v>-0.28999999999999998</v>
      </c>
      <c r="R159" s="1">
        <v>-6.4000000000000001E-2</v>
      </c>
      <c r="S159" s="1">
        <v>0</v>
      </c>
      <c r="T159" s="1">
        <v>0.14699999999999999</v>
      </c>
      <c r="U159" s="1">
        <v>0.17799999999999999</v>
      </c>
      <c r="V159" s="1">
        <v>0.14299999999999999</v>
      </c>
      <c r="W159" s="1">
        <v>1451.229</v>
      </c>
      <c r="X159" s="1">
        <v>46.472999999999999</v>
      </c>
      <c r="Y159" s="1">
        <v>30.542999999999999</v>
      </c>
      <c r="Z159" s="1">
        <v>35.622999999999998</v>
      </c>
      <c r="AA159" s="1">
        <v>37.058</v>
      </c>
      <c r="AB159" s="1">
        <v>901.90499999999997</v>
      </c>
      <c r="AC159" s="1">
        <v>400.13400000000001</v>
      </c>
      <c r="AD159" s="1">
        <v>570.13800000000003</v>
      </c>
      <c r="AE159" s="1">
        <v>0</v>
      </c>
    </row>
    <row r="160" spans="1:31" x14ac:dyDescent="0.25">
      <c r="A160" s="1">
        <v>155</v>
      </c>
      <c r="B160" s="1">
        <v>155</v>
      </c>
      <c r="C160" s="1"/>
      <c r="D160" s="1"/>
      <c r="E160" s="1"/>
      <c r="F160" s="1">
        <v>64.804000000000002</v>
      </c>
      <c r="G160" s="1">
        <v>32.578000000000003</v>
      </c>
      <c r="H160" s="1">
        <v>33.369</v>
      </c>
      <c r="I160" s="1">
        <v>-10.468</v>
      </c>
      <c r="J160" s="1">
        <v>-23.760999999999999</v>
      </c>
      <c r="K160" s="1"/>
      <c r="L160" s="1">
        <v>-23.831</v>
      </c>
      <c r="M160" s="1">
        <v>22.83</v>
      </c>
      <c r="N160" s="1">
        <v>12.882999999999999</v>
      </c>
      <c r="O160" s="1">
        <v>-0.38</v>
      </c>
      <c r="P160" s="1">
        <v>-0.60199999999999998</v>
      </c>
      <c r="Q160" s="1">
        <v>-0.28499999999999998</v>
      </c>
      <c r="R160" s="1">
        <v>-6.4000000000000001E-2</v>
      </c>
      <c r="S160" s="1">
        <v>5.0000000000000001E-3</v>
      </c>
      <c r="T160" s="1">
        <v>0.14699999999999999</v>
      </c>
      <c r="U160" s="1">
        <v>0.17100000000000001</v>
      </c>
      <c r="V160" s="1">
        <v>0.13500000000000001</v>
      </c>
      <c r="W160" s="1">
        <v>1449.367</v>
      </c>
      <c r="X160" s="1">
        <v>47.411000000000001</v>
      </c>
      <c r="Y160" s="1">
        <v>31.483000000000001</v>
      </c>
      <c r="Z160" s="1">
        <v>34.686</v>
      </c>
      <c r="AA160" s="1">
        <v>38.466000000000001</v>
      </c>
      <c r="AB160" s="1">
        <v>893.053</v>
      </c>
      <c r="AC160" s="1">
        <v>391.58800000000002</v>
      </c>
      <c r="AD160" s="1">
        <v>570.74800000000005</v>
      </c>
      <c r="AE160" s="1">
        <v>0</v>
      </c>
    </row>
    <row r="161" spans="1:31" x14ac:dyDescent="0.25">
      <c r="A161" s="1">
        <v>156</v>
      </c>
      <c r="B161" s="1">
        <v>156</v>
      </c>
      <c r="C161" s="1"/>
      <c r="D161" s="1"/>
      <c r="E161" s="1"/>
      <c r="F161" s="1">
        <v>68.561000000000007</v>
      </c>
      <c r="G161" s="1">
        <v>31.634</v>
      </c>
      <c r="H161" s="1">
        <v>36.228999999999999</v>
      </c>
      <c r="I161" s="1">
        <v>-11.896000000000001</v>
      </c>
      <c r="J161" s="1">
        <v>-23.286000000000001</v>
      </c>
      <c r="K161" s="1"/>
      <c r="L161" s="1">
        <v>-24.783999999999999</v>
      </c>
      <c r="M161" s="1">
        <v>21.878</v>
      </c>
      <c r="N161" s="1">
        <v>11.451000000000001</v>
      </c>
      <c r="O161" s="1">
        <v>-0.371</v>
      </c>
      <c r="P161" s="1">
        <v>-0.60199999999999998</v>
      </c>
      <c r="Q161" s="1">
        <v>-0.28499999999999998</v>
      </c>
      <c r="R161" s="1">
        <v>-6.4000000000000001E-2</v>
      </c>
      <c r="S161" s="1">
        <v>0</v>
      </c>
      <c r="T161" s="1">
        <v>0.14699999999999999</v>
      </c>
      <c r="U161" s="1">
        <v>0.17799999999999999</v>
      </c>
      <c r="V161" s="1">
        <v>0.13500000000000001</v>
      </c>
      <c r="W161" s="1">
        <v>1452.625</v>
      </c>
      <c r="X161" s="1">
        <v>46.942</v>
      </c>
      <c r="Y161" s="1">
        <v>31.483000000000001</v>
      </c>
      <c r="Z161" s="1">
        <v>34.686</v>
      </c>
      <c r="AA161" s="1">
        <v>37.996000000000002</v>
      </c>
      <c r="AB161" s="1">
        <v>891.83199999999999</v>
      </c>
      <c r="AC161" s="1">
        <v>390.36700000000002</v>
      </c>
      <c r="AD161" s="1">
        <v>560.98199999999997</v>
      </c>
      <c r="AE161" s="1">
        <v>0</v>
      </c>
    </row>
    <row r="162" spans="1:31" x14ac:dyDescent="0.25">
      <c r="A162" s="1">
        <v>157</v>
      </c>
      <c r="B162" s="1">
        <v>157</v>
      </c>
      <c r="C162" s="1"/>
      <c r="D162" s="1"/>
      <c r="E162" s="1"/>
      <c r="F162" s="1">
        <v>67.622</v>
      </c>
      <c r="G162" s="1">
        <v>32.106000000000002</v>
      </c>
      <c r="H162" s="1">
        <v>35.753</v>
      </c>
      <c r="I162" s="1">
        <v>-12.372</v>
      </c>
      <c r="J162" s="1">
        <v>-24.236000000000001</v>
      </c>
      <c r="K162" s="1"/>
      <c r="L162" s="1">
        <v>-24.308</v>
      </c>
      <c r="M162" s="1">
        <v>22.353999999999999</v>
      </c>
      <c r="N162" s="1">
        <v>12.406000000000001</v>
      </c>
      <c r="O162" s="1">
        <v>-0.36599999999999999</v>
      </c>
      <c r="P162" s="1">
        <v>-0.61199999999999999</v>
      </c>
      <c r="Q162" s="1">
        <v>-0.28499999999999998</v>
      </c>
      <c r="R162" s="1">
        <v>-6.4000000000000001E-2</v>
      </c>
      <c r="S162" s="1">
        <v>0</v>
      </c>
      <c r="T162" s="1">
        <v>0.14699999999999999</v>
      </c>
      <c r="U162" s="1">
        <v>0.17399999999999999</v>
      </c>
      <c r="V162" s="1">
        <v>0.14299999999999999</v>
      </c>
      <c r="W162" s="1">
        <v>1454.4860000000001</v>
      </c>
      <c r="X162" s="1">
        <v>47.411000000000001</v>
      </c>
      <c r="Y162" s="1">
        <v>31.013000000000002</v>
      </c>
      <c r="Z162" s="1">
        <v>34.686</v>
      </c>
      <c r="AA162" s="1">
        <v>38.466000000000001</v>
      </c>
      <c r="AB162" s="1">
        <v>891.83199999999999</v>
      </c>
      <c r="AC162" s="1">
        <v>390.36700000000002</v>
      </c>
      <c r="AD162" s="1">
        <v>560.67600000000004</v>
      </c>
      <c r="AE162" s="1">
        <v>0.30499999999999999</v>
      </c>
    </row>
    <row r="163" spans="1:31" x14ac:dyDescent="0.25">
      <c r="A163" s="1">
        <v>158</v>
      </c>
      <c r="B163" s="1">
        <v>158</v>
      </c>
      <c r="C163" s="1"/>
      <c r="D163" s="1"/>
      <c r="E163" s="1"/>
      <c r="F163" s="1">
        <v>69.5</v>
      </c>
      <c r="G163" s="1">
        <v>31.161999999999999</v>
      </c>
      <c r="H163" s="1">
        <v>35.753</v>
      </c>
      <c r="I163" s="1">
        <v>-11.42</v>
      </c>
      <c r="J163" s="1">
        <v>-24.236000000000001</v>
      </c>
      <c r="K163" s="1"/>
      <c r="L163" s="1">
        <v>-24.308</v>
      </c>
      <c r="M163" s="1">
        <v>22.83</v>
      </c>
      <c r="N163" s="1">
        <v>12.406000000000001</v>
      </c>
      <c r="O163" s="1">
        <v>-0.36599999999999999</v>
      </c>
      <c r="P163" s="1">
        <v>-0.61199999999999999</v>
      </c>
      <c r="Q163" s="1">
        <v>-0.28499999999999998</v>
      </c>
      <c r="R163" s="1">
        <v>-6.8000000000000005E-2</v>
      </c>
      <c r="S163" s="1">
        <v>0</v>
      </c>
      <c r="T163" s="1">
        <v>0.14699999999999999</v>
      </c>
      <c r="U163" s="1">
        <v>0.17399999999999999</v>
      </c>
      <c r="V163" s="1">
        <v>0.14599999999999999</v>
      </c>
      <c r="W163" s="1">
        <v>1441.4559999999999</v>
      </c>
      <c r="X163" s="1">
        <v>47.411000000000001</v>
      </c>
      <c r="Y163" s="1">
        <v>31.013000000000002</v>
      </c>
      <c r="Z163" s="1">
        <v>33.747999999999998</v>
      </c>
      <c r="AA163" s="1">
        <v>37.058</v>
      </c>
      <c r="AB163" s="1">
        <v>890.91700000000003</v>
      </c>
      <c r="AC163" s="1">
        <v>390.673</v>
      </c>
      <c r="AD163" s="1">
        <v>560.37099999999998</v>
      </c>
      <c r="AE163" s="1">
        <v>0</v>
      </c>
    </row>
    <row r="164" spans="1:31" x14ac:dyDescent="0.25">
      <c r="A164" s="1">
        <v>159</v>
      </c>
      <c r="B164" s="1">
        <v>159</v>
      </c>
      <c r="C164" s="1"/>
      <c r="D164" s="1"/>
      <c r="E164" s="1"/>
      <c r="F164" s="1">
        <v>70.909000000000006</v>
      </c>
      <c r="G164" s="1">
        <v>31.161999999999999</v>
      </c>
      <c r="H164" s="1">
        <v>36.228999999999999</v>
      </c>
      <c r="I164" s="1">
        <v>-10.944000000000001</v>
      </c>
      <c r="J164" s="1">
        <v>-24.236000000000001</v>
      </c>
      <c r="K164" s="1"/>
      <c r="L164" s="1">
        <v>-24.308</v>
      </c>
      <c r="M164" s="1">
        <v>22.353999999999999</v>
      </c>
      <c r="N164" s="1">
        <v>11.928000000000001</v>
      </c>
      <c r="O164" s="1">
        <v>-0.375</v>
      </c>
      <c r="P164" s="1">
        <v>-0.59699999999999998</v>
      </c>
      <c r="Q164" s="1">
        <v>-0.28499999999999998</v>
      </c>
      <c r="R164" s="1">
        <v>-6.8000000000000005E-2</v>
      </c>
      <c r="S164" s="1">
        <v>-5.0000000000000001E-3</v>
      </c>
      <c r="T164" s="1">
        <v>0.152</v>
      </c>
      <c r="U164" s="1">
        <v>0.17399999999999999</v>
      </c>
      <c r="V164" s="1">
        <v>0.13900000000000001</v>
      </c>
      <c r="W164" s="1">
        <v>1446.575</v>
      </c>
      <c r="X164" s="1">
        <v>47.881</v>
      </c>
      <c r="Y164" s="1">
        <v>31.013000000000002</v>
      </c>
      <c r="Z164" s="1">
        <v>32.341999999999999</v>
      </c>
      <c r="AA164" s="1">
        <v>37.527000000000001</v>
      </c>
      <c r="AB164" s="1">
        <v>882.37099999999998</v>
      </c>
      <c r="AC164" s="1">
        <v>390.673</v>
      </c>
      <c r="AD164" s="1">
        <v>560.67600000000004</v>
      </c>
      <c r="AE164" s="1">
        <v>0</v>
      </c>
    </row>
    <row r="165" spans="1:31" x14ac:dyDescent="0.25">
      <c r="A165" s="1">
        <v>160</v>
      </c>
      <c r="B165" s="1">
        <v>160</v>
      </c>
      <c r="C165" s="1"/>
      <c r="D165" s="1"/>
      <c r="E165" s="1"/>
      <c r="F165" s="1">
        <v>70.438999999999993</v>
      </c>
      <c r="G165" s="1">
        <v>30.689</v>
      </c>
      <c r="H165" s="1">
        <v>37.183</v>
      </c>
      <c r="I165" s="1">
        <v>-11.42</v>
      </c>
      <c r="J165" s="1">
        <v>-23.760999999999999</v>
      </c>
      <c r="K165" s="1"/>
      <c r="L165" s="1">
        <v>-24.308</v>
      </c>
      <c r="M165" s="1">
        <v>21.878</v>
      </c>
      <c r="N165" s="1">
        <v>11.451000000000001</v>
      </c>
      <c r="O165" s="1">
        <v>-0.371</v>
      </c>
      <c r="P165" s="1">
        <v>-0.61199999999999999</v>
      </c>
      <c r="Q165" s="1">
        <v>-0.27600000000000002</v>
      </c>
      <c r="R165" s="1">
        <v>-6.4000000000000001E-2</v>
      </c>
      <c r="S165" s="1">
        <v>0</v>
      </c>
      <c r="T165" s="1">
        <v>0.152</v>
      </c>
      <c r="U165" s="1">
        <v>0.17399999999999999</v>
      </c>
      <c r="V165" s="1">
        <v>0.13900000000000001</v>
      </c>
      <c r="W165" s="1">
        <v>1449.8330000000001</v>
      </c>
      <c r="X165" s="1">
        <v>48.35</v>
      </c>
      <c r="Y165" s="1">
        <v>30.073</v>
      </c>
      <c r="Z165" s="1">
        <v>33.747999999999998</v>
      </c>
      <c r="AA165" s="1">
        <v>37.527000000000001</v>
      </c>
      <c r="AB165" s="1">
        <v>882.06600000000003</v>
      </c>
      <c r="AC165" s="1">
        <v>390.97800000000001</v>
      </c>
      <c r="AD165" s="1">
        <v>560.67600000000004</v>
      </c>
      <c r="AE165" s="1">
        <v>0</v>
      </c>
    </row>
    <row r="166" spans="1:31" x14ac:dyDescent="0.25">
      <c r="A166" s="1">
        <v>161</v>
      </c>
      <c r="B166" s="1">
        <v>161</v>
      </c>
      <c r="C166" s="1"/>
      <c r="D166" s="1"/>
      <c r="E166" s="1"/>
      <c r="F166" s="1">
        <v>72.787000000000006</v>
      </c>
      <c r="G166" s="1">
        <v>31.634</v>
      </c>
      <c r="H166" s="1">
        <v>36.706000000000003</v>
      </c>
      <c r="I166" s="1">
        <v>-10.468</v>
      </c>
      <c r="J166" s="1">
        <v>-23.760999999999999</v>
      </c>
      <c r="K166" s="1"/>
      <c r="L166" s="1">
        <v>-23.353999999999999</v>
      </c>
      <c r="M166" s="1">
        <v>21.878</v>
      </c>
      <c r="N166" s="1">
        <v>12.406000000000001</v>
      </c>
      <c r="O166" s="1">
        <v>-0.38</v>
      </c>
      <c r="P166" s="1">
        <v>-0.60699999999999998</v>
      </c>
      <c r="Q166" s="1">
        <v>-0.28999999999999998</v>
      </c>
      <c r="R166" s="1">
        <v>-6.4000000000000001E-2</v>
      </c>
      <c r="S166" s="1">
        <v>5.0000000000000001E-3</v>
      </c>
      <c r="T166" s="1">
        <v>0.14099999999999999</v>
      </c>
      <c r="U166" s="1">
        <v>0.17799999999999999</v>
      </c>
      <c r="V166" s="1">
        <v>0.14299999999999999</v>
      </c>
      <c r="W166" s="1">
        <v>1451.229</v>
      </c>
      <c r="X166" s="1">
        <v>47.881</v>
      </c>
      <c r="Y166" s="1">
        <v>31.013000000000002</v>
      </c>
      <c r="Z166" s="1">
        <v>34.686</v>
      </c>
      <c r="AA166" s="1">
        <v>37.058</v>
      </c>
      <c r="AB166" s="1">
        <v>882.37099999999998</v>
      </c>
      <c r="AC166" s="1">
        <v>390.673</v>
      </c>
      <c r="AD166" s="1">
        <v>550.91</v>
      </c>
      <c r="AE166" s="1">
        <v>0</v>
      </c>
    </row>
    <row r="167" spans="1:31" x14ac:dyDescent="0.25">
      <c r="A167" s="1">
        <v>162</v>
      </c>
      <c r="B167" s="1">
        <v>162</v>
      </c>
      <c r="C167" s="1"/>
      <c r="D167" s="1"/>
      <c r="E167" s="1"/>
      <c r="F167" s="1">
        <v>72.317999999999998</v>
      </c>
      <c r="G167" s="1">
        <v>31.161999999999999</v>
      </c>
      <c r="H167" s="1">
        <v>37.183</v>
      </c>
      <c r="I167" s="1">
        <v>-11.42</v>
      </c>
      <c r="J167" s="1">
        <v>-23.760999999999999</v>
      </c>
      <c r="K167" s="1"/>
      <c r="L167" s="1">
        <v>-23.831</v>
      </c>
      <c r="M167" s="1">
        <v>22.353999999999999</v>
      </c>
      <c r="N167" s="1">
        <v>11.928000000000001</v>
      </c>
      <c r="O167" s="1">
        <v>-0.371</v>
      </c>
      <c r="P167" s="1">
        <v>-0.60699999999999998</v>
      </c>
      <c r="Q167" s="1">
        <v>-0.28499999999999998</v>
      </c>
      <c r="R167" s="1">
        <v>-5.8999999999999997E-2</v>
      </c>
      <c r="S167" s="1">
        <v>-5.0000000000000001E-3</v>
      </c>
      <c r="T167" s="1">
        <v>0.14099999999999999</v>
      </c>
      <c r="U167" s="1">
        <v>0.17399999999999999</v>
      </c>
      <c r="V167" s="1">
        <v>0.13500000000000001</v>
      </c>
      <c r="W167" s="1">
        <v>1452.1590000000001</v>
      </c>
      <c r="X167" s="1">
        <v>48.82</v>
      </c>
      <c r="Y167" s="1">
        <v>31.013000000000002</v>
      </c>
      <c r="Z167" s="1">
        <v>35.622999999999998</v>
      </c>
      <c r="AA167" s="1">
        <v>36.588999999999999</v>
      </c>
      <c r="AB167" s="1">
        <v>872.90899999999999</v>
      </c>
      <c r="AC167" s="1">
        <v>390.673</v>
      </c>
      <c r="AD167" s="1">
        <v>549.99400000000003</v>
      </c>
      <c r="AE167" s="1">
        <v>0</v>
      </c>
    </row>
    <row r="168" spans="1:31" x14ac:dyDescent="0.25">
      <c r="A168" s="1">
        <v>163</v>
      </c>
      <c r="B168" s="1">
        <v>163</v>
      </c>
      <c r="C168" s="1"/>
      <c r="D168" s="1"/>
      <c r="E168" s="1"/>
      <c r="F168" s="1">
        <v>74.195999999999998</v>
      </c>
      <c r="G168" s="1">
        <v>30.689</v>
      </c>
      <c r="H168" s="1">
        <v>36.706000000000003</v>
      </c>
      <c r="I168" s="1">
        <v>-11.42</v>
      </c>
      <c r="J168" s="1">
        <v>-23.286000000000001</v>
      </c>
      <c r="K168" s="1"/>
      <c r="L168" s="1">
        <v>-23.831</v>
      </c>
      <c r="M168" s="1">
        <v>21.878</v>
      </c>
      <c r="N168" s="1">
        <v>13.36</v>
      </c>
      <c r="O168" s="1">
        <v>-0.375</v>
      </c>
      <c r="P168" s="1">
        <v>-0.60699999999999998</v>
      </c>
      <c r="Q168" s="1">
        <v>-0.28999999999999998</v>
      </c>
      <c r="R168" s="1">
        <v>-6.4000000000000001E-2</v>
      </c>
      <c r="S168" s="1">
        <v>5.0000000000000001E-3</v>
      </c>
      <c r="T168" s="1">
        <v>0.14699999999999999</v>
      </c>
      <c r="U168" s="1">
        <v>0.18099999999999999</v>
      </c>
      <c r="V168" s="1">
        <v>0.14299999999999999</v>
      </c>
      <c r="W168" s="1">
        <v>1449.367</v>
      </c>
      <c r="X168" s="1">
        <v>48.35</v>
      </c>
      <c r="Y168" s="1">
        <v>30.073</v>
      </c>
      <c r="Z168" s="1">
        <v>34.216999999999999</v>
      </c>
      <c r="AA168" s="1">
        <v>36.588999999999999</v>
      </c>
      <c r="AB168" s="1">
        <v>872.60400000000004</v>
      </c>
      <c r="AC168" s="1">
        <v>390.36700000000002</v>
      </c>
      <c r="AD168" s="1">
        <v>550.60400000000004</v>
      </c>
      <c r="AE168" s="1">
        <v>0</v>
      </c>
    </row>
    <row r="169" spans="1:31" x14ac:dyDescent="0.25">
      <c r="A169" s="1">
        <v>164</v>
      </c>
      <c r="B169" s="1">
        <v>164</v>
      </c>
      <c r="C169" s="1"/>
      <c r="D169" s="1"/>
      <c r="E169" s="1"/>
      <c r="F169" s="1">
        <v>75.605000000000004</v>
      </c>
      <c r="G169" s="1">
        <v>31.161999999999999</v>
      </c>
      <c r="H169" s="1">
        <v>36.228999999999999</v>
      </c>
      <c r="I169" s="1">
        <v>-11.42</v>
      </c>
      <c r="J169" s="1">
        <v>-23.760999999999999</v>
      </c>
      <c r="K169" s="1"/>
      <c r="L169" s="1">
        <v>-24.308</v>
      </c>
      <c r="M169" s="1">
        <v>22.83</v>
      </c>
      <c r="N169" s="1">
        <v>12.406000000000001</v>
      </c>
      <c r="O169" s="1">
        <v>-0.371</v>
      </c>
      <c r="P169" s="1">
        <v>-0.60199999999999998</v>
      </c>
      <c r="Q169" s="1">
        <v>-0.28999999999999998</v>
      </c>
      <c r="R169" s="1">
        <v>-6.8000000000000005E-2</v>
      </c>
      <c r="S169" s="1">
        <v>0</v>
      </c>
      <c r="T169" s="1">
        <v>0.152</v>
      </c>
      <c r="U169" s="1">
        <v>0.17799999999999999</v>
      </c>
      <c r="V169" s="1">
        <v>0.13900000000000001</v>
      </c>
      <c r="W169" s="1">
        <v>1448.4359999999999</v>
      </c>
      <c r="X169" s="1">
        <v>49.289000000000001</v>
      </c>
      <c r="Y169" s="1">
        <v>31.013000000000002</v>
      </c>
      <c r="Z169" s="1">
        <v>35.622999999999998</v>
      </c>
      <c r="AA169" s="1">
        <v>36.119999999999997</v>
      </c>
      <c r="AB169" s="1">
        <v>871.99400000000003</v>
      </c>
      <c r="AC169" s="1">
        <v>380.90600000000001</v>
      </c>
      <c r="AD169" s="1">
        <v>550.29899999999998</v>
      </c>
      <c r="AE169" s="1">
        <v>-0.30499999999999999</v>
      </c>
    </row>
    <row r="170" spans="1:31" x14ac:dyDescent="0.25">
      <c r="A170" s="1">
        <v>165</v>
      </c>
      <c r="B170" s="1">
        <v>165</v>
      </c>
      <c r="C170" s="1"/>
      <c r="D170" s="1"/>
      <c r="E170" s="1"/>
      <c r="F170" s="1">
        <v>76.075000000000003</v>
      </c>
      <c r="G170" s="1">
        <v>31.634</v>
      </c>
      <c r="H170" s="1">
        <v>37.659999999999997</v>
      </c>
      <c r="I170" s="1">
        <v>-11.42</v>
      </c>
      <c r="J170" s="1">
        <v>-23.760999999999999</v>
      </c>
      <c r="K170" s="1"/>
      <c r="L170" s="1">
        <v>-23.831</v>
      </c>
      <c r="M170" s="1">
        <v>21.878</v>
      </c>
      <c r="N170" s="1">
        <v>11.451000000000001</v>
      </c>
      <c r="O170" s="1">
        <v>-0.375</v>
      </c>
      <c r="P170" s="1">
        <v>-0.60699999999999998</v>
      </c>
      <c r="Q170" s="1">
        <v>-0.28499999999999998</v>
      </c>
      <c r="R170" s="1">
        <v>-5.8999999999999997E-2</v>
      </c>
      <c r="S170" s="1">
        <v>-5.0000000000000001E-3</v>
      </c>
      <c r="T170" s="1">
        <v>0.14699999999999999</v>
      </c>
      <c r="U170" s="1">
        <v>0.17799999999999999</v>
      </c>
      <c r="V170" s="1">
        <v>0.13500000000000001</v>
      </c>
      <c r="W170" s="1">
        <v>1448.4359999999999</v>
      </c>
      <c r="X170" s="1">
        <v>49.289000000000001</v>
      </c>
      <c r="Y170" s="1">
        <v>30.073</v>
      </c>
      <c r="Z170" s="1">
        <v>34.216999999999999</v>
      </c>
      <c r="AA170" s="1">
        <v>36.588999999999999</v>
      </c>
      <c r="AB170" s="1">
        <v>871.99400000000003</v>
      </c>
      <c r="AC170" s="1">
        <v>380.601</v>
      </c>
      <c r="AD170" s="1">
        <v>550.29899999999998</v>
      </c>
      <c r="AE170" s="1">
        <v>0</v>
      </c>
    </row>
    <row r="171" spans="1:31" x14ac:dyDescent="0.25">
      <c r="A171" s="1">
        <v>166</v>
      </c>
      <c r="B171" s="1">
        <v>166</v>
      </c>
      <c r="C171" s="1"/>
      <c r="D171" s="1"/>
      <c r="E171" s="1"/>
      <c r="F171" s="1">
        <v>76.545000000000002</v>
      </c>
      <c r="G171" s="1">
        <v>31.634</v>
      </c>
      <c r="H171" s="1">
        <v>35.753</v>
      </c>
      <c r="I171" s="1">
        <v>-10.944000000000001</v>
      </c>
      <c r="J171" s="1">
        <v>-23.286000000000001</v>
      </c>
      <c r="K171" s="1"/>
      <c r="L171" s="1">
        <v>-23.831</v>
      </c>
      <c r="M171" s="1">
        <v>22.83</v>
      </c>
      <c r="N171" s="1">
        <v>10.974</v>
      </c>
      <c r="O171" s="1">
        <v>-0.375</v>
      </c>
      <c r="P171" s="1">
        <v>-0.60199999999999998</v>
      </c>
      <c r="Q171" s="1">
        <v>-0.28999999999999998</v>
      </c>
      <c r="R171" s="1">
        <v>-5.8999999999999997E-2</v>
      </c>
      <c r="S171" s="1">
        <v>5.0000000000000001E-3</v>
      </c>
      <c r="T171" s="1">
        <v>0.14099999999999999</v>
      </c>
      <c r="U171" s="1">
        <v>0.17399999999999999</v>
      </c>
      <c r="V171" s="1">
        <v>0.14299999999999999</v>
      </c>
      <c r="W171" s="1">
        <v>1448.4359999999999</v>
      </c>
      <c r="X171" s="1">
        <v>49.759</v>
      </c>
      <c r="Y171" s="1">
        <v>30.542999999999999</v>
      </c>
      <c r="Z171" s="1">
        <v>34.686</v>
      </c>
      <c r="AA171" s="1">
        <v>36.588999999999999</v>
      </c>
      <c r="AB171" s="1">
        <v>862.22699999999998</v>
      </c>
      <c r="AC171" s="1">
        <v>379.99</v>
      </c>
      <c r="AD171" s="1">
        <v>549.68899999999996</v>
      </c>
      <c r="AE171" s="1">
        <v>0</v>
      </c>
    </row>
    <row r="172" spans="1:31" x14ac:dyDescent="0.25">
      <c r="A172" s="1">
        <v>167</v>
      </c>
      <c r="B172" s="1">
        <v>167</v>
      </c>
      <c r="C172" s="1"/>
      <c r="D172" s="1"/>
      <c r="E172" s="1"/>
      <c r="F172" s="1">
        <v>77.013999999999996</v>
      </c>
      <c r="G172" s="1">
        <v>31.161999999999999</v>
      </c>
      <c r="H172" s="1">
        <v>35.276000000000003</v>
      </c>
      <c r="I172" s="1">
        <v>-11.896000000000001</v>
      </c>
      <c r="J172" s="1">
        <v>-23.760999999999999</v>
      </c>
      <c r="K172" s="1"/>
      <c r="L172" s="1">
        <v>-23.831</v>
      </c>
      <c r="M172" s="1">
        <v>22.353999999999999</v>
      </c>
      <c r="N172" s="1">
        <v>12.406000000000001</v>
      </c>
      <c r="O172" s="1">
        <v>-0.371</v>
      </c>
      <c r="P172" s="1">
        <v>-0.59699999999999998</v>
      </c>
      <c r="Q172" s="1">
        <v>-0.28499999999999998</v>
      </c>
      <c r="R172" s="1">
        <v>-6.4000000000000001E-2</v>
      </c>
      <c r="S172" s="1">
        <v>5.0000000000000001E-3</v>
      </c>
      <c r="T172" s="1">
        <v>0.13600000000000001</v>
      </c>
      <c r="U172" s="1">
        <v>0.17100000000000001</v>
      </c>
      <c r="V172" s="1">
        <v>0.13900000000000001</v>
      </c>
      <c r="W172" s="1">
        <v>1445.644</v>
      </c>
      <c r="X172" s="1">
        <v>49.759</v>
      </c>
      <c r="Y172" s="1">
        <v>30.542999999999999</v>
      </c>
      <c r="Z172" s="1">
        <v>34.216999999999999</v>
      </c>
      <c r="AA172" s="1">
        <v>36.588999999999999</v>
      </c>
      <c r="AB172" s="1">
        <v>862.22699999999998</v>
      </c>
      <c r="AC172" s="1">
        <v>380.29500000000002</v>
      </c>
      <c r="AD172" s="1">
        <v>540.83799999999997</v>
      </c>
      <c r="AE172" s="1">
        <v>0</v>
      </c>
    </row>
    <row r="173" spans="1:31" x14ac:dyDescent="0.25">
      <c r="A173" s="1">
        <v>168</v>
      </c>
      <c r="B173" s="1">
        <v>168</v>
      </c>
      <c r="C173" s="1"/>
      <c r="D173" s="1"/>
      <c r="E173" s="1"/>
      <c r="F173" s="1">
        <v>76.545000000000002</v>
      </c>
      <c r="G173" s="1">
        <v>31.634</v>
      </c>
      <c r="H173" s="1">
        <v>36.706000000000003</v>
      </c>
      <c r="I173" s="1">
        <v>-11.896000000000001</v>
      </c>
      <c r="J173" s="1">
        <v>-22.811</v>
      </c>
      <c r="K173" s="1"/>
      <c r="L173" s="1">
        <v>-23.353999999999999</v>
      </c>
      <c r="M173" s="1">
        <v>22.353999999999999</v>
      </c>
      <c r="N173" s="1">
        <v>13.36</v>
      </c>
      <c r="O173" s="1">
        <v>-0.371</v>
      </c>
      <c r="P173" s="1">
        <v>-0.60699999999999998</v>
      </c>
      <c r="Q173" s="1">
        <v>-0.28999999999999998</v>
      </c>
      <c r="R173" s="1">
        <v>-6.4000000000000001E-2</v>
      </c>
      <c r="S173" s="1">
        <v>-5.0000000000000001E-3</v>
      </c>
      <c r="T173" s="1">
        <v>0.14699999999999999</v>
      </c>
      <c r="U173" s="1">
        <v>0.17399999999999999</v>
      </c>
      <c r="V173" s="1">
        <v>0.13900000000000001</v>
      </c>
      <c r="W173" s="1">
        <v>1451.229</v>
      </c>
      <c r="X173" s="1">
        <v>49.289000000000001</v>
      </c>
      <c r="Y173" s="1">
        <v>30.542999999999999</v>
      </c>
      <c r="Z173" s="1">
        <v>35.155000000000001</v>
      </c>
      <c r="AA173" s="1">
        <v>36.588999999999999</v>
      </c>
      <c r="AB173" s="1">
        <v>862.22699999999998</v>
      </c>
      <c r="AC173" s="1">
        <v>380.601</v>
      </c>
      <c r="AD173" s="1">
        <v>540.53200000000004</v>
      </c>
      <c r="AE173" s="1">
        <v>0</v>
      </c>
    </row>
    <row r="174" spans="1:31" x14ac:dyDescent="0.25">
      <c r="A174" s="1">
        <v>169</v>
      </c>
      <c r="B174" s="1">
        <v>169</v>
      </c>
      <c r="C174" s="1"/>
      <c r="D174" s="1"/>
      <c r="E174" s="1"/>
      <c r="F174" s="1">
        <v>78.423000000000002</v>
      </c>
      <c r="G174" s="1">
        <v>31.161999999999999</v>
      </c>
      <c r="H174" s="1">
        <v>36.228999999999999</v>
      </c>
      <c r="I174" s="1">
        <v>-12.847</v>
      </c>
      <c r="J174" s="1">
        <v>-22.335000000000001</v>
      </c>
      <c r="K174" s="1"/>
      <c r="L174" s="1">
        <v>-23.831</v>
      </c>
      <c r="M174" s="1">
        <v>22.353999999999999</v>
      </c>
      <c r="N174" s="1">
        <v>12.406000000000001</v>
      </c>
      <c r="O174" s="1">
        <v>-0.36599999999999999</v>
      </c>
      <c r="P174" s="1">
        <v>-0.60199999999999998</v>
      </c>
      <c r="Q174" s="1">
        <v>-0.28499999999999998</v>
      </c>
      <c r="R174" s="1">
        <v>-5.8999999999999997E-2</v>
      </c>
      <c r="S174" s="1">
        <v>0</v>
      </c>
      <c r="T174" s="1">
        <v>0.14099999999999999</v>
      </c>
      <c r="U174" s="1">
        <v>0.17399999999999999</v>
      </c>
      <c r="V174" s="1">
        <v>0.13900000000000001</v>
      </c>
      <c r="W174" s="1">
        <v>1456.348</v>
      </c>
      <c r="X174" s="1">
        <v>50.698</v>
      </c>
      <c r="Y174" s="1">
        <v>30.073</v>
      </c>
      <c r="Z174" s="1">
        <v>34.686</v>
      </c>
      <c r="AA174" s="1">
        <v>36.588999999999999</v>
      </c>
      <c r="AB174" s="1">
        <v>861.92200000000003</v>
      </c>
      <c r="AC174" s="1">
        <v>380.29500000000002</v>
      </c>
      <c r="AD174" s="1">
        <v>541.14300000000003</v>
      </c>
      <c r="AE174" s="1">
        <v>0</v>
      </c>
    </row>
    <row r="175" spans="1:31" x14ac:dyDescent="0.25">
      <c r="A175" s="1">
        <v>170</v>
      </c>
      <c r="B175" s="1">
        <v>170</v>
      </c>
      <c r="C175" s="1"/>
      <c r="D175" s="1"/>
      <c r="E175" s="1"/>
      <c r="F175" s="1">
        <v>78.893000000000001</v>
      </c>
      <c r="G175" s="1">
        <v>31.161999999999999</v>
      </c>
      <c r="H175" s="1">
        <v>35.276000000000003</v>
      </c>
      <c r="I175" s="1">
        <v>-11.42</v>
      </c>
      <c r="J175" s="1">
        <v>-22.811</v>
      </c>
      <c r="K175" s="1"/>
      <c r="L175" s="1">
        <v>-24.308</v>
      </c>
      <c r="M175" s="1">
        <v>21.402999999999999</v>
      </c>
      <c r="N175" s="1">
        <v>12.406000000000001</v>
      </c>
      <c r="O175" s="1">
        <v>-0.38</v>
      </c>
      <c r="P175" s="1">
        <v>-0.59699999999999998</v>
      </c>
      <c r="Q175" s="1">
        <v>-0.28499999999999998</v>
      </c>
      <c r="R175" s="1">
        <v>-6.4000000000000001E-2</v>
      </c>
      <c r="S175" s="1">
        <v>5.0000000000000001E-3</v>
      </c>
      <c r="T175" s="1">
        <v>0.14699999999999999</v>
      </c>
      <c r="U175" s="1">
        <v>0.17399999999999999</v>
      </c>
      <c r="V175" s="1">
        <v>0.13900000000000001</v>
      </c>
      <c r="W175" s="1">
        <v>1457.7439999999999</v>
      </c>
      <c r="X175" s="1">
        <v>50.698</v>
      </c>
      <c r="Y175" s="1">
        <v>29.603000000000002</v>
      </c>
      <c r="Z175" s="1">
        <v>34.216999999999999</v>
      </c>
      <c r="AA175" s="1">
        <v>37.527000000000001</v>
      </c>
      <c r="AB175" s="1">
        <v>852.76499999999999</v>
      </c>
      <c r="AC175" s="1">
        <v>380.601</v>
      </c>
      <c r="AD175" s="1">
        <v>540.53200000000004</v>
      </c>
      <c r="AE175" s="1">
        <v>0</v>
      </c>
    </row>
    <row r="176" spans="1:31" x14ac:dyDescent="0.25">
      <c r="A176" s="1">
        <v>171</v>
      </c>
      <c r="B176" s="1">
        <v>171</v>
      </c>
      <c r="C176" s="1"/>
      <c r="D176" s="1"/>
      <c r="E176" s="1"/>
      <c r="F176" s="1">
        <v>79.831999999999994</v>
      </c>
      <c r="G176" s="1">
        <v>31.161999999999999</v>
      </c>
      <c r="H176" s="1">
        <v>34.798999999999999</v>
      </c>
      <c r="I176" s="1">
        <v>-11.42</v>
      </c>
      <c r="J176" s="1">
        <v>-22.335000000000001</v>
      </c>
      <c r="K176" s="1"/>
      <c r="L176" s="1">
        <v>-23.353999999999999</v>
      </c>
      <c r="M176" s="1">
        <v>21.878</v>
      </c>
      <c r="N176" s="1">
        <v>12.882999999999999</v>
      </c>
      <c r="O176" s="1">
        <v>-0.375</v>
      </c>
      <c r="P176" s="1">
        <v>-0.59299999999999997</v>
      </c>
      <c r="Q176" s="1">
        <v>-0.28499999999999998</v>
      </c>
      <c r="R176" s="1">
        <v>-6.4000000000000001E-2</v>
      </c>
      <c r="S176" s="1">
        <v>0.01</v>
      </c>
      <c r="T176" s="1">
        <v>0.13600000000000001</v>
      </c>
      <c r="U176" s="1">
        <v>0.17799999999999999</v>
      </c>
      <c r="V176" s="1">
        <v>0.14299999999999999</v>
      </c>
      <c r="W176" s="1">
        <v>1459.14</v>
      </c>
      <c r="X176" s="1">
        <v>50.228000000000002</v>
      </c>
      <c r="Y176" s="1">
        <v>29.603000000000002</v>
      </c>
      <c r="Z176" s="1">
        <v>35.155000000000001</v>
      </c>
      <c r="AA176" s="1">
        <v>37.527000000000001</v>
      </c>
      <c r="AB176" s="1">
        <v>851.85</v>
      </c>
      <c r="AC176" s="1">
        <v>379.99</v>
      </c>
      <c r="AD176" s="1">
        <v>540.53200000000004</v>
      </c>
      <c r="AE176" s="1">
        <v>0.30499999999999999</v>
      </c>
    </row>
    <row r="177" spans="1:31" x14ac:dyDescent="0.25">
      <c r="A177" s="1">
        <v>172</v>
      </c>
      <c r="B177" s="1">
        <v>172</v>
      </c>
      <c r="C177" s="1"/>
      <c r="D177" s="1"/>
      <c r="E177" s="1"/>
      <c r="F177" s="1">
        <v>80.302000000000007</v>
      </c>
      <c r="G177" s="1">
        <v>30.689</v>
      </c>
      <c r="H177" s="1">
        <v>32.415999999999997</v>
      </c>
      <c r="I177" s="1">
        <v>-11.42</v>
      </c>
      <c r="J177" s="1">
        <v>-23.286000000000001</v>
      </c>
      <c r="K177" s="1"/>
      <c r="L177" s="1">
        <v>-23.353999999999999</v>
      </c>
      <c r="M177" s="1">
        <v>22.83</v>
      </c>
      <c r="N177" s="1">
        <v>12.882999999999999</v>
      </c>
      <c r="O177" s="1">
        <v>-0.371</v>
      </c>
      <c r="P177" s="1">
        <v>-0.60199999999999998</v>
      </c>
      <c r="Q177" s="1">
        <v>-0.28000000000000003</v>
      </c>
      <c r="R177" s="1">
        <v>-6.4000000000000001E-2</v>
      </c>
      <c r="S177" s="1">
        <v>0</v>
      </c>
      <c r="T177" s="1">
        <v>0.14099999999999999</v>
      </c>
      <c r="U177" s="1">
        <v>0.16700000000000001</v>
      </c>
      <c r="V177" s="1">
        <v>0.14299999999999999</v>
      </c>
      <c r="W177" s="1">
        <v>1461.4670000000001</v>
      </c>
      <c r="X177" s="1">
        <v>50.698</v>
      </c>
      <c r="Y177" s="1">
        <v>30.073</v>
      </c>
      <c r="Z177" s="1">
        <v>35.155000000000001</v>
      </c>
      <c r="AA177" s="1">
        <v>37.996000000000002</v>
      </c>
      <c r="AB177" s="1">
        <v>852.15499999999997</v>
      </c>
      <c r="AC177" s="1">
        <v>370.834</v>
      </c>
      <c r="AD177" s="1">
        <v>540.53200000000004</v>
      </c>
      <c r="AE177" s="1">
        <v>0</v>
      </c>
    </row>
    <row r="178" spans="1:31" x14ac:dyDescent="0.25">
      <c r="A178" s="1">
        <v>173</v>
      </c>
      <c r="B178" s="1">
        <v>173</v>
      </c>
      <c r="C178" s="1"/>
      <c r="D178" s="1"/>
      <c r="E178" s="1"/>
      <c r="F178" s="1">
        <v>82.18</v>
      </c>
      <c r="G178" s="1">
        <v>31.634</v>
      </c>
      <c r="H178" s="1">
        <v>33.369</v>
      </c>
      <c r="I178" s="1">
        <v>-10.944000000000001</v>
      </c>
      <c r="J178" s="1">
        <v>-22.811</v>
      </c>
      <c r="K178" s="1"/>
      <c r="L178" s="1">
        <v>-23.831</v>
      </c>
      <c r="M178" s="1">
        <v>21.402999999999999</v>
      </c>
      <c r="N178" s="1">
        <v>12.406000000000001</v>
      </c>
      <c r="O178" s="1">
        <v>-0.36599999999999999</v>
      </c>
      <c r="P178" s="1">
        <v>-0.59699999999999998</v>
      </c>
      <c r="Q178" s="1">
        <v>-0.28000000000000003</v>
      </c>
      <c r="R178" s="1">
        <v>-5.8999999999999997E-2</v>
      </c>
      <c r="S178" s="1">
        <v>0</v>
      </c>
      <c r="T178" s="1">
        <v>0.14099999999999999</v>
      </c>
      <c r="U178" s="1">
        <v>0.16700000000000001</v>
      </c>
      <c r="V178" s="1">
        <v>0.14299999999999999</v>
      </c>
      <c r="W178" s="1">
        <v>1463.7940000000001</v>
      </c>
      <c r="X178" s="1">
        <v>50.698</v>
      </c>
      <c r="Y178" s="1">
        <v>29.603000000000002</v>
      </c>
      <c r="Z178" s="1">
        <v>35.155000000000001</v>
      </c>
      <c r="AA178" s="1">
        <v>37.527000000000001</v>
      </c>
      <c r="AB178" s="1">
        <v>851.85</v>
      </c>
      <c r="AC178" s="1">
        <v>370.529</v>
      </c>
      <c r="AD178" s="1">
        <v>540.53200000000004</v>
      </c>
      <c r="AE178" s="1">
        <v>0.30499999999999999</v>
      </c>
    </row>
    <row r="179" spans="1:31" x14ac:dyDescent="0.25">
      <c r="A179" s="1">
        <v>174</v>
      </c>
      <c r="B179" s="1">
        <v>174</v>
      </c>
      <c r="C179" s="1"/>
      <c r="D179" s="1"/>
      <c r="E179" s="1"/>
      <c r="F179" s="1">
        <v>82.65</v>
      </c>
      <c r="G179" s="1">
        <v>31.634</v>
      </c>
      <c r="H179" s="1">
        <v>36.228999999999999</v>
      </c>
      <c r="I179" s="1">
        <v>-10.944000000000001</v>
      </c>
      <c r="J179" s="1">
        <v>-23.286000000000001</v>
      </c>
      <c r="K179" s="1"/>
      <c r="L179" s="1">
        <v>-23.831</v>
      </c>
      <c r="M179" s="1">
        <v>21.878</v>
      </c>
      <c r="N179" s="1">
        <v>11.928000000000001</v>
      </c>
      <c r="O179" s="1">
        <v>-0.371</v>
      </c>
      <c r="P179" s="1">
        <v>-0.60199999999999998</v>
      </c>
      <c r="Q179" s="1">
        <v>-0.28499999999999998</v>
      </c>
      <c r="R179" s="1">
        <v>-6.4000000000000001E-2</v>
      </c>
      <c r="S179" s="1">
        <v>5.0000000000000001E-3</v>
      </c>
      <c r="T179" s="1">
        <v>0.13600000000000001</v>
      </c>
      <c r="U179" s="1">
        <v>0.17399999999999999</v>
      </c>
      <c r="V179" s="1">
        <v>0.14299999999999999</v>
      </c>
      <c r="W179" s="1">
        <v>1421.9110000000001</v>
      </c>
      <c r="X179" s="1">
        <v>51.167000000000002</v>
      </c>
      <c r="Y179" s="1">
        <v>30.073</v>
      </c>
      <c r="Z179" s="1">
        <v>35.622999999999998</v>
      </c>
      <c r="AA179" s="1">
        <v>37.527000000000001</v>
      </c>
      <c r="AB179" s="1">
        <v>845.44</v>
      </c>
      <c r="AC179" s="1">
        <v>370.834</v>
      </c>
      <c r="AD179" s="1">
        <v>531.07100000000003</v>
      </c>
      <c r="AE179" s="1">
        <v>0.30499999999999999</v>
      </c>
    </row>
    <row r="180" spans="1:31" x14ac:dyDescent="0.25">
      <c r="A180" s="1">
        <v>175</v>
      </c>
      <c r="B180" s="1">
        <v>175</v>
      </c>
      <c r="C180" s="1"/>
      <c r="D180" s="1"/>
      <c r="E180" s="1"/>
      <c r="F180" s="1">
        <v>82.65</v>
      </c>
      <c r="G180" s="1">
        <v>31.161999999999999</v>
      </c>
      <c r="H180" s="1">
        <v>36.706000000000003</v>
      </c>
      <c r="I180" s="1">
        <v>-10.944000000000001</v>
      </c>
      <c r="J180" s="1">
        <v>-22.811</v>
      </c>
      <c r="K180" s="1"/>
      <c r="L180" s="1">
        <v>-23.353999999999999</v>
      </c>
      <c r="M180" s="1">
        <v>21.402999999999999</v>
      </c>
      <c r="N180" s="1">
        <v>12.882999999999999</v>
      </c>
      <c r="O180" s="1">
        <v>-0.375</v>
      </c>
      <c r="P180" s="1">
        <v>-0.60199999999999998</v>
      </c>
      <c r="Q180" s="1">
        <v>-0.28999999999999998</v>
      </c>
      <c r="R180" s="1">
        <v>-6.4000000000000001E-2</v>
      </c>
      <c r="S180" s="1">
        <v>5.0000000000000001E-3</v>
      </c>
      <c r="T180" s="1">
        <v>0.14099999999999999</v>
      </c>
      <c r="U180" s="1">
        <v>0.17399999999999999</v>
      </c>
      <c r="V180" s="1">
        <v>0.13900000000000001</v>
      </c>
      <c r="W180" s="1">
        <v>1445.644</v>
      </c>
      <c r="X180" s="1">
        <v>50.698</v>
      </c>
      <c r="Y180" s="1">
        <v>30.542999999999999</v>
      </c>
      <c r="Z180" s="1">
        <v>34.686</v>
      </c>
      <c r="AA180" s="1">
        <v>36.588999999999999</v>
      </c>
      <c r="AB180" s="1">
        <v>842.08299999999997</v>
      </c>
      <c r="AC180" s="1">
        <v>370.22300000000001</v>
      </c>
      <c r="AD180" s="1">
        <v>530.15499999999997</v>
      </c>
      <c r="AE180" s="1">
        <v>0</v>
      </c>
    </row>
    <row r="181" spans="1:31" x14ac:dyDescent="0.25">
      <c r="A181" s="1">
        <v>176</v>
      </c>
      <c r="B181" s="1">
        <v>176</v>
      </c>
      <c r="C181" s="1"/>
      <c r="D181" s="1"/>
      <c r="E181" s="1"/>
      <c r="F181" s="1">
        <v>83.119</v>
      </c>
      <c r="G181" s="1">
        <v>30.689</v>
      </c>
      <c r="H181" s="1">
        <v>35.753</v>
      </c>
      <c r="I181" s="1">
        <v>-10.944000000000001</v>
      </c>
      <c r="J181" s="1">
        <v>-22.811</v>
      </c>
      <c r="K181" s="1"/>
      <c r="L181" s="1">
        <v>-23.831</v>
      </c>
      <c r="M181" s="1">
        <v>21.878</v>
      </c>
      <c r="N181" s="1">
        <v>11.928000000000001</v>
      </c>
      <c r="O181" s="1">
        <v>-0.36599999999999999</v>
      </c>
      <c r="P181" s="1">
        <v>-0.60199999999999998</v>
      </c>
      <c r="Q181" s="1">
        <v>-0.28499999999999998</v>
      </c>
      <c r="R181" s="1">
        <v>-6.4000000000000001E-2</v>
      </c>
      <c r="S181" s="1">
        <v>5.0000000000000001E-3</v>
      </c>
      <c r="T181" s="1">
        <v>0.14699999999999999</v>
      </c>
      <c r="U181" s="1">
        <v>0.17100000000000001</v>
      </c>
      <c r="V181" s="1">
        <v>0.13900000000000001</v>
      </c>
      <c r="W181" s="1">
        <v>1455.4169999999999</v>
      </c>
      <c r="X181" s="1">
        <v>51.636000000000003</v>
      </c>
      <c r="Y181" s="1">
        <v>30.073</v>
      </c>
      <c r="Z181" s="1">
        <v>35.622999999999998</v>
      </c>
      <c r="AA181" s="1">
        <v>37.996000000000002</v>
      </c>
      <c r="AB181" s="1">
        <v>841.77800000000002</v>
      </c>
      <c r="AC181" s="1">
        <v>370.529</v>
      </c>
      <c r="AD181" s="1">
        <v>530.46</v>
      </c>
      <c r="AE181" s="1">
        <v>0</v>
      </c>
    </row>
    <row r="182" spans="1:31" x14ac:dyDescent="0.25">
      <c r="A182" s="1">
        <v>177</v>
      </c>
      <c r="B182" s="1">
        <v>177</v>
      </c>
      <c r="C182" s="1"/>
      <c r="D182" s="1"/>
      <c r="E182" s="1"/>
      <c r="F182" s="1">
        <v>83.588999999999999</v>
      </c>
      <c r="G182" s="1">
        <v>31.634</v>
      </c>
      <c r="H182" s="1">
        <v>35.753</v>
      </c>
      <c r="I182" s="1">
        <v>-10.944000000000001</v>
      </c>
      <c r="J182" s="1">
        <v>-22.335000000000001</v>
      </c>
      <c r="K182" s="1"/>
      <c r="L182" s="1">
        <v>-23.831</v>
      </c>
      <c r="M182" s="1">
        <v>21.878</v>
      </c>
      <c r="N182" s="1">
        <v>11.451000000000001</v>
      </c>
      <c r="O182" s="1">
        <v>-0.371</v>
      </c>
      <c r="P182" s="1">
        <v>-0.60199999999999998</v>
      </c>
      <c r="Q182" s="1">
        <v>-0.28000000000000003</v>
      </c>
      <c r="R182" s="1">
        <v>-6.4000000000000001E-2</v>
      </c>
      <c r="S182" s="1">
        <v>0</v>
      </c>
      <c r="T182" s="1">
        <v>0.14099999999999999</v>
      </c>
      <c r="U182" s="1">
        <v>0.17100000000000001</v>
      </c>
      <c r="V182" s="1">
        <v>0.13900000000000001</v>
      </c>
      <c r="W182" s="1">
        <v>1461.4670000000001</v>
      </c>
      <c r="X182" s="1">
        <v>51.636000000000003</v>
      </c>
      <c r="Y182" s="1">
        <v>29.603000000000002</v>
      </c>
      <c r="Z182" s="1">
        <v>35.622999999999998</v>
      </c>
      <c r="AA182" s="1">
        <v>37.527000000000001</v>
      </c>
      <c r="AB182" s="1">
        <v>841.77800000000002</v>
      </c>
      <c r="AC182" s="1">
        <v>370.834</v>
      </c>
      <c r="AD182" s="1">
        <v>530.46</v>
      </c>
      <c r="AE182" s="1">
        <v>-0.30499999999999999</v>
      </c>
    </row>
    <row r="183" spans="1:31" x14ac:dyDescent="0.25">
      <c r="A183" s="1">
        <v>178</v>
      </c>
      <c r="B183" s="1">
        <v>178</v>
      </c>
      <c r="C183" s="1"/>
      <c r="D183" s="1"/>
      <c r="E183" s="1"/>
      <c r="F183" s="1">
        <v>87.346000000000004</v>
      </c>
      <c r="G183" s="1">
        <v>31.634</v>
      </c>
      <c r="H183" s="1">
        <v>35.276000000000003</v>
      </c>
      <c r="I183" s="1">
        <v>-9.5169999999999995</v>
      </c>
      <c r="J183" s="1">
        <v>-22.335000000000001</v>
      </c>
      <c r="K183" s="1"/>
      <c r="L183" s="1">
        <v>-24.308</v>
      </c>
      <c r="M183" s="1">
        <v>21.878</v>
      </c>
      <c r="N183" s="1">
        <v>11.928000000000001</v>
      </c>
      <c r="O183" s="1">
        <v>-0.371</v>
      </c>
      <c r="P183" s="1">
        <v>-0.59699999999999998</v>
      </c>
      <c r="Q183" s="1">
        <v>-0.28499999999999998</v>
      </c>
      <c r="R183" s="1">
        <v>-5.8999999999999997E-2</v>
      </c>
      <c r="S183" s="1">
        <v>5.0000000000000001E-3</v>
      </c>
      <c r="T183" s="1">
        <v>0.13100000000000001</v>
      </c>
      <c r="U183" s="1">
        <v>0.16700000000000001</v>
      </c>
      <c r="V183" s="1">
        <v>0.13900000000000001</v>
      </c>
      <c r="W183" s="1">
        <v>1475.4280000000001</v>
      </c>
      <c r="X183" s="1">
        <v>52.106000000000002</v>
      </c>
      <c r="Y183" s="1">
        <v>29.134</v>
      </c>
      <c r="Z183" s="1">
        <v>35.622999999999998</v>
      </c>
      <c r="AA183" s="1">
        <v>37.527000000000001</v>
      </c>
      <c r="AB183" s="1">
        <v>837.505</v>
      </c>
      <c r="AC183" s="1">
        <v>370.834</v>
      </c>
      <c r="AD183" s="1">
        <v>530.76499999999999</v>
      </c>
      <c r="AE183" s="1">
        <v>0.30499999999999999</v>
      </c>
    </row>
    <row r="184" spans="1:31" x14ac:dyDescent="0.25">
      <c r="A184" s="1">
        <v>179</v>
      </c>
      <c r="B184" s="1">
        <v>179</v>
      </c>
      <c r="C184" s="1"/>
      <c r="D184" s="1"/>
      <c r="E184" s="1"/>
      <c r="F184" s="1">
        <v>85.936999999999998</v>
      </c>
      <c r="G184" s="1">
        <v>32.106000000000002</v>
      </c>
      <c r="H184" s="1">
        <v>35.276000000000003</v>
      </c>
      <c r="I184" s="1">
        <v>-10.468</v>
      </c>
      <c r="J184" s="1">
        <v>-22.335000000000001</v>
      </c>
      <c r="K184" s="1"/>
      <c r="L184" s="1">
        <v>-23.353999999999999</v>
      </c>
      <c r="M184" s="1">
        <v>20.927</v>
      </c>
      <c r="N184" s="1">
        <v>11.928000000000001</v>
      </c>
      <c r="O184" s="1">
        <v>-0.371</v>
      </c>
      <c r="P184" s="1">
        <v>-0.60199999999999998</v>
      </c>
      <c r="Q184" s="1">
        <v>-0.28999999999999998</v>
      </c>
      <c r="R184" s="1">
        <v>-6.4000000000000001E-2</v>
      </c>
      <c r="S184" s="1">
        <v>5.0000000000000001E-3</v>
      </c>
      <c r="T184" s="1">
        <v>0.14699999999999999</v>
      </c>
      <c r="U184" s="1">
        <v>0.17100000000000001</v>
      </c>
      <c r="V184" s="1">
        <v>0.13900000000000001</v>
      </c>
      <c r="W184" s="1">
        <v>1525.693</v>
      </c>
      <c r="X184" s="1">
        <v>50.698</v>
      </c>
      <c r="Y184" s="1">
        <v>31.483000000000001</v>
      </c>
      <c r="Z184" s="1">
        <v>34.686</v>
      </c>
      <c r="AA184" s="1">
        <v>37.527000000000001</v>
      </c>
      <c r="AB184" s="1">
        <v>832.01099999999997</v>
      </c>
      <c r="AC184" s="1">
        <v>370.834</v>
      </c>
      <c r="AD184" s="1">
        <v>530.76499999999999</v>
      </c>
      <c r="AE184" s="1">
        <v>0</v>
      </c>
    </row>
    <row r="185" spans="1:31" x14ac:dyDescent="0.25">
      <c r="A185" s="1">
        <v>180</v>
      </c>
      <c r="B185" s="1">
        <v>180</v>
      </c>
      <c r="C185" s="1"/>
      <c r="D185" s="1"/>
      <c r="E185" s="1"/>
      <c r="F185" s="1">
        <v>87.346000000000004</v>
      </c>
      <c r="G185" s="1">
        <v>31.634</v>
      </c>
      <c r="H185" s="1">
        <v>33.845999999999997</v>
      </c>
      <c r="I185" s="1">
        <v>-9.9930000000000003</v>
      </c>
      <c r="J185" s="1">
        <v>-23.286000000000001</v>
      </c>
      <c r="K185" s="1"/>
      <c r="L185" s="1">
        <v>-23.353999999999999</v>
      </c>
      <c r="M185" s="1">
        <v>21.402999999999999</v>
      </c>
      <c r="N185" s="1">
        <v>11.928000000000001</v>
      </c>
      <c r="O185" s="1">
        <v>-0.371</v>
      </c>
      <c r="P185" s="1">
        <v>-0.60699999999999998</v>
      </c>
      <c r="Q185" s="1">
        <v>-0.28499999999999998</v>
      </c>
      <c r="R185" s="1">
        <v>-6.4000000000000001E-2</v>
      </c>
      <c r="S185" s="1">
        <v>5.0000000000000001E-3</v>
      </c>
      <c r="T185" s="1">
        <v>0.14099999999999999</v>
      </c>
      <c r="U185" s="1">
        <v>0.16400000000000001</v>
      </c>
      <c r="V185" s="1">
        <v>0.13900000000000001</v>
      </c>
      <c r="W185" s="1">
        <v>1529.4169999999999</v>
      </c>
      <c r="X185" s="1">
        <v>53.045000000000002</v>
      </c>
      <c r="Y185" s="1">
        <v>29.603000000000002</v>
      </c>
      <c r="Z185" s="1">
        <v>34.686</v>
      </c>
      <c r="AA185" s="1">
        <v>37.527000000000001</v>
      </c>
      <c r="AB185" s="1">
        <v>832.31600000000003</v>
      </c>
      <c r="AC185" s="1">
        <v>366.56099999999998</v>
      </c>
      <c r="AD185" s="1">
        <v>530.46</v>
      </c>
      <c r="AE185" s="1">
        <v>-0.30499999999999999</v>
      </c>
    </row>
    <row r="186" spans="1:31" x14ac:dyDescent="0.25">
      <c r="A186" s="1">
        <v>181</v>
      </c>
      <c r="B186" s="1">
        <v>181</v>
      </c>
      <c r="C186" s="1"/>
      <c r="D186" s="1"/>
      <c r="E186" s="1"/>
      <c r="F186" s="1">
        <v>89.694000000000003</v>
      </c>
      <c r="G186" s="1">
        <v>31.634</v>
      </c>
      <c r="H186" s="1">
        <v>33.845999999999997</v>
      </c>
      <c r="I186" s="1">
        <v>-10.468</v>
      </c>
      <c r="J186" s="1">
        <v>-22.811</v>
      </c>
      <c r="K186" s="1"/>
      <c r="L186" s="1">
        <v>-23.353999999999999</v>
      </c>
      <c r="M186" s="1">
        <v>21.402999999999999</v>
      </c>
      <c r="N186" s="1">
        <v>12.406000000000001</v>
      </c>
      <c r="O186" s="1">
        <v>-0.38</v>
      </c>
      <c r="P186" s="1">
        <v>-0.59299999999999997</v>
      </c>
      <c r="Q186" s="1">
        <v>-0.29499999999999998</v>
      </c>
      <c r="R186" s="1">
        <v>-5.8999999999999997E-2</v>
      </c>
      <c r="S186" s="1">
        <v>5.0000000000000001E-3</v>
      </c>
      <c r="T186" s="1">
        <v>0.13600000000000001</v>
      </c>
      <c r="U186" s="1">
        <v>0.17100000000000001</v>
      </c>
      <c r="V186" s="1">
        <v>0.14299999999999999</v>
      </c>
      <c r="W186" s="1">
        <v>1531.278</v>
      </c>
      <c r="X186" s="1">
        <v>52.106000000000002</v>
      </c>
      <c r="Y186" s="1">
        <v>30.073</v>
      </c>
      <c r="Z186" s="1">
        <v>35.155000000000001</v>
      </c>
      <c r="AA186" s="1">
        <v>37.527000000000001</v>
      </c>
      <c r="AB186" s="1">
        <v>832.01099999999997</v>
      </c>
      <c r="AC186" s="1">
        <v>370.22300000000001</v>
      </c>
      <c r="AD186" s="1">
        <v>520.99900000000002</v>
      </c>
      <c r="AE186" s="1">
        <v>0</v>
      </c>
    </row>
    <row r="187" spans="1:31" x14ac:dyDescent="0.25">
      <c r="A187" s="1">
        <v>182</v>
      </c>
      <c r="B187" s="1">
        <v>182</v>
      </c>
      <c r="C187" s="1"/>
      <c r="D187" s="1"/>
      <c r="E187" s="1"/>
      <c r="F187" s="1">
        <v>89.224999999999994</v>
      </c>
      <c r="G187" s="1">
        <v>31.634</v>
      </c>
      <c r="H187" s="1">
        <v>31.462</v>
      </c>
      <c r="I187" s="1">
        <v>-10.468</v>
      </c>
      <c r="J187" s="1">
        <v>-22.811</v>
      </c>
      <c r="K187" s="1"/>
      <c r="L187" s="1">
        <v>-23.831</v>
      </c>
      <c r="M187" s="1">
        <v>21.402999999999999</v>
      </c>
      <c r="N187" s="1">
        <v>11.451000000000001</v>
      </c>
      <c r="O187" s="1">
        <v>-0.371</v>
      </c>
      <c r="P187" s="1">
        <v>-0.59699999999999998</v>
      </c>
      <c r="Q187" s="1">
        <v>-0.28999999999999998</v>
      </c>
      <c r="R187" s="1">
        <v>-6.4000000000000001E-2</v>
      </c>
      <c r="S187" s="1">
        <v>5.0000000000000001E-3</v>
      </c>
      <c r="T187" s="1">
        <v>0.13600000000000001</v>
      </c>
      <c r="U187" s="1">
        <v>0.17100000000000001</v>
      </c>
      <c r="V187" s="1">
        <v>0.14299999999999999</v>
      </c>
      <c r="W187" s="1">
        <v>1533.14</v>
      </c>
      <c r="X187" s="1">
        <v>52.106000000000002</v>
      </c>
      <c r="Y187" s="1">
        <v>29.134</v>
      </c>
      <c r="Z187" s="1">
        <v>35.155000000000001</v>
      </c>
      <c r="AA187" s="1">
        <v>36.588999999999999</v>
      </c>
      <c r="AB187" s="1">
        <v>822.54899999999998</v>
      </c>
      <c r="AC187" s="1">
        <v>361.67700000000002</v>
      </c>
      <c r="AD187" s="1">
        <v>520.99900000000002</v>
      </c>
      <c r="AE187" s="1">
        <v>0</v>
      </c>
    </row>
    <row r="188" spans="1:31" x14ac:dyDescent="0.25">
      <c r="A188" s="1">
        <v>183</v>
      </c>
      <c r="B188" s="1">
        <v>183</v>
      </c>
      <c r="C188" s="1"/>
      <c r="D188" s="1"/>
      <c r="E188" s="1"/>
      <c r="F188" s="1">
        <v>92.043000000000006</v>
      </c>
      <c r="G188" s="1">
        <v>30.689</v>
      </c>
      <c r="H188" s="1">
        <v>30.984999999999999</v>
      </c>
      <c r="I188" s="1">
        <v>-10.468</v>
      </c>
      <c r="J188" s="1">
        <v>-22.335000000000001</v>
      </c>
      <c r="K188" s="1"/>
      <c r="L188" s="1">
        <v>-23.353999999999999</v>
      </c>
      <c r="M188" s="1">
        <v>21.878</v>
      </c>
      <c r="N188" s="1">
        <v>11.451000000000001</v>
      </c>
      <c r="O188" s="1">
        <v>-0.371</v>
      </c>
      <c r="P188" s="1">
        <v>-0.59699999999999998</v>
      </c>
      <c r="Q188" s="1">
        <v>-0.28499999999999998</v>
      </c>
      <c r="R188" s="1">
        <v>-6.4000000000000001E-2</v>
      </c>
      <c r="S188" s="1">
        <v>0.01</v>
      </c>
      <c r="T188" s="1">
        <v>0.14099999999999999</v>
      </c>
      <c r="U188" s="1">
        <v>0.17100000000000001</v>
      </c>
      <c r="V188" s="1">
        <v>0.13900000000000001</v>
      </c>
      <c r="W188" s="1">
        <v>1534.0709999999999</v>
      </c>
      <c r="X188" s="1">
        <v>52.106000000000002</v>
      </c>
      <c r="Y188" s="1">
        <v>30.073</v>
      </c>
      <c r="Z188" s="1">
        <v>36.091999999999999</v>
      </c>
      <c r="AA188" s="1">
        <v>36.119999999999997</v>
      </c>
      <c r="AB188" s="1">
        <v>822.24400000000003</v>
      </c>
      <c r="AC188" s="1">
        <v>361.06700000000001</v>
      </c>
      <c r="AD188" s="1">
        <v>520.38800000000003</v>
      </c>
      <c r="AE188" s="1">
        <v>0</v>
      </c>
    </row>
    <row r="189" spans="1:31" x14ac:dyDescent="0.25">
      <c r="A189" s="1">
        <v>184</v>
      </c>
      <c r="B189" s="1">
        <v>184</v>
      </c>
      <c r="C189" s="1"/>
      <c r="D189" s="1"/>
      <c r="E189" s="1"/>
      <c r="F189" s="1">
        <v>89.694000000000003</v>
      </c>
      <c r="G189" s="1">
        <v>31.634</v>
      </c>
      <c r="H189" s="1">
        <v>30.984999999999999</v>
      </c>
      <c r="I189" s="1">
        <v>-9.9930000000000003</v>
      </c>
      <c r="J189" s="1">
        <v>-22.335000000000001</v>
      </c>
      <c r="K189" s="1"/>
      <c r="L189" s="1">
        <v>-24.308</v>
      </c>
      <c r="M189" s="1">
        <v>20.927</v>
      </c>
      <c r="N189" s="1">
        <v>11.451000000000001</v>
      </c>
      <c r="O189" s="1">
        <v>-0.38500000000000001</v>
      </c>
      <c r="P189" s="1">
        <v>-0.59699999999999998</v>
      </c>
      <c r="Q189" s="1">
        <v>-0.28000000000000003</v>
      </c>
      <c r="R189" s="1">
        <v>-7.2999999999999995E-2</v>
      </c>
      <c r="S189" s="1">
        <v>0</v>
      </c>
      <c r="T189" s="1">
        <v>0.14099999999999999</v>
      </c>
      <c r="U189" s="1">
        <v>0.17399999999999999</v>
      </c>
      <c r="V189" s="1">
        <v>0.13900000000000001</v>
      </c>
      <c r="W189" s="1">
        <v>1537.329</v>
      </c>
      <c r="X189" s="1">
        <v>52.575000000000003</v>
      </c>
      <c r="Y189" s="1">
        <v>30.073</v>
      </c>
      <c r="Z189" s="1">
        <v>36.561</v>
      </c>
      <c r="AA189" s="1">
        <v>36.588999999999999</v>
      </c>
      <c r="AB189" s="1">
        <v>821.93899999999996</v>
      </c>
      <c r="AC189" s="1">
        <v>360.45699999999999</v>
      </c>
      <c r="AD189" s="1">
        <v>520.69299999999998</v>
      </c>
      <c r="AE189" s="1">
        <v>-0.30499999999999999</v>
      </c>
    </row>
    <row r="190" spans="1:31" x14ac:dyDescent="0.25">
      <c r="A190" s="1">
        <v>185</v>
      </c>
      <c r="B190" s="1">
        <v>185</v>
      </c>
      <c r="C190" s="1"/>
      <c r="D190" s="1"/>
      <c r="E190" s="1"/>
      <c r="F190" s="1">
        <v>86.876999999999995</v>
      </c>
      <c r="G190" s="1">
        <v>31.161999999999999</v>
      </c>
      <c r="H190" s="1">
        <v>29.555</v>
      </c>
      <c r="I190" s="1">
        <v>-9.0410000000000004</v>
      </c>
      <c r="J190" s="1">
        <v>-22.335000000000001</v>
      </c>
      <c r="K190" s="1"/>
      <c r="L190" s="1">
        <v>-22.401</v>
      </c>
      <c r="M190" s="1">
        <v>21.878</v>
      </c>
      <c r="N190" s="1">
        <v>15.746</v>
      </c>
      <c r="O190" s="1">
        <v>-0.375</v>
      </c>
      <c r="P190" s="1">
        <v>-0.59299999999999997</v>
      </c>
      <c r="Q190" s="1">
        <v>-0.28499999999999998</v>
      </c>
      <c r="R190" s="1">
        <v>-6.4000000000000001E-2</v>
      </c>
      <c r="S190" s="1">
        <v>5.0000000000000001E-3</v>
      </c>
      <c r="T190" s="1">
        <v>0.13600000000000001</v>
      </c>
      <c r="U190" s="1">
        <v>0.16700000000000001</v>
      </c>
      <c r="V190" s="1">
        <v>0.14299999999999999</v>
      </c>
      <c r="W190" s="1">
        <v>1539.191</v>
      </c>
      <c r="X190" s="1">
        <v>52.575000000000003</v>
      </c>
      <c r="Y190" s="1">
        <v>29.134</v>
      </c>
      <c r="Z190" s="1">
        <v>36.091999999999999</v>
      </c>
      <c r="AA190" s="1">
        <v>36.119999999999997</v>
      </c>
      <c r="AB190" s="1">
        <v>821.93899999999996</v>
      </c>
      <c r="AC190" s="1">
        <v>360.45699999999999</v>
      </c>
      <c r="AD190" s="1">
        <v>520.38800000000003</v>
      </c>
      <c r="AE190" s="1">
        <v>0</v>
      </c>
    </row>
    <row r="191" spans="1:31" x14ac:dyDescent="0.25">
      <c r="A191" s="1">
        <v>186</v>
      </c>
      <c r="B191" s="1">
        <v>186</v>
      </c>
      <c r="C191" s="1"/>
      <c r="D191" s="1"/>
      <c r="E191" s="1"/>
      <c r="F191" s="1">
        <v>80.302000000000007</v>
      </c>
      <c r="G191" s="1">
        <v>32.578000000000003</v>
      </c>
      <c r="H191" s="1">
        <v>30.984999999999999</v>
      </c>
      <c r="I191" s="1">
        <v>-11.896000000000001</v>
      </c>
      <c r="J191" s="1">
        <v>-24.236000000000001</v>
      </c>
      <c r="K191" s="1"/>
      <c r="L191" s="1">
        <v>-24.308</v>
      </c>
      <c r="M191" s="1">
        <v>22.83</v>
      </c>
      <c r="N191" s="1">
        <v>18.608000000000001</v>
      </c>
      <c r="O191" s="1">
        <v>-0.371</v>
      </c>
      <c r="P191" s="1">
        <v>-0.59299999999999997</v>
      </c>
      <c r="Q191" s="1">
        <v>-0.28499999999999998</v>
      </c>
      <c r="R191" s="1">
        <v>-6.4000000000000001E-2</v>
      </c>
      <c r="S191" s="1">
        <v>5.0000000000000001E-3</v>
      </c>
      <c r="T191" s="1">
        <v>0.13100000000000001</v>
      </c>
      <c r="U191" s="1">
        <v>0.17100000000000001</v>
      </c>
      <c r="V191" s="1">
        <v>0.13900000000000001</v>
      </c>
      <c r="W191" s="1">
        <v>1538.26</v>
      </c>
      <c r="X191" s="1">
        <v>52.575000000000003</v>
      </c>
      <c r="Y191" s="1">
        <v>31.483000000000001</v>
      </c>
      <c r="Z191" s="1">
        <v>39.372999999999998</v>
      </c>
      <c r="AA191" s="1">
        <v>37.527000000000001</v>
      </c>
      <c r="AB191" s="1">
        <v>823.16</v>
      </c>
      <c r="AC191" s="1">
        <v>360.15100000000001</v>
      </c>
      <c r="AD191" s="1">
        <v>523.44000000000005</v>
      </c>
      <c r="AE191" s="1">
        <v>0</v>
      </c>
    </row>
    <row r="192" spans="1:31" x14ac:dyDescent="0.25">
      <c r="A192" s="1">
        <v>187</v>
      </c>
      <c r="B192" s="1">
        <v>187</v>
      </c>
      <c r="C192" s="1"/>
      <c r="D192" s="1"/>
      <c r="E192" s="1"/>
      <c r="F192" s="1">
        <v>75.605000000000004</v>
      </c>
      <c r="G192" s="1">
        <v>34.466999999999999</v>
      </c>
      <c r="H192" s="1">
        <v>35.753</v>
      </c>
      <c r="I192" s="1">
        <v>-14.275</v>
      </c>
      <c r="J192" s="1">
        <v>-26.611999999999998</v>
      </c>
      <c r="K192" s="1"/>
      <c r="L192" s="1">
        <v>-26.213999999999999</v>
      </c>
      <c r="M192" s="1">
        <v>24.731999999999999</v>
      </c>
      <c r="N192" s="1">
        <v>18.608000000000001</v>
      </c>
      <c r="O192" s="1">
        <v>-0.371</v>
      </c>
      <c r="P192" s="1">
        <v>-0.60699999999999998</v>
      </c>
      <c r="Q192" s="1">
        <v>-0.28499999999999998</v>
      </c>
      <c r="R192" s="1">
        <v>-6.4000000000000001E-2</v>
      </c>
      <c r="S192" s="1">
        <v>5.0000000000000001E-3</v>
      </c>
      <c r="T192" s="1">
        <v>0.152</v>
      </c>
      <c r="U192" s="1">
        <v>0.17399999999999999</v>
      </c>
      <c r="V192" s="1">
        <v>0.13900000000000001</v>
      </c>
      <c r="W192" s="1">
        <v>1534.537</v>
      </c>
      <c r="X192" s="1">
        <v>52.575000000000003</v>
      </c>
      <c r="Y192" s="1">
        <v>34.773000000000003</v>
      </c>
      <c r="Z192" s="1">
        <v>41.247999999999998</v>
      </c>
      <c r="AA192" s="1">
        <v>38.466000000000001</v>
      </c>
      <c r="AB192" s="1">
        <v>916.55499999999995</v>
      </c>
      <c r="AC192" s="1">
        <v>375.41199999999998</v>
      </c>
      <c r="AD192" s="1">
        <v>557.92899999999997</v>
      </c>
      <c r="AE192" s="1">
        <v>0.30499999999999999</v>
      </c>
    </row>
    <row r="193" spans="1:31" x14ac:dyDescent="0.25">
      <c r="A193" s="1">
        <v>188</v>
      </c>
      <c r="B193" s="1">
        <v>188</v>
      </c>
      <c r="C193" s="1"/>
      <c r="D193" s="1"/>
      <c r="E193" s="1"/>
      <c r="F193" s="1">
        <v>75.135999999999996</v>
      </c>
      <c r="G193" s="1">
        <v>35.411000000000001</v>
      </c>
      <c r="H193" s="1">
        <v>38.613</v>
      </c>
      <c r="I193" s="1">
        <v>-14.750999999999999</v>
      </c>
      <c r="J193" s="1">
        <v>-27.088000000000001</v>
      </c>
      <c r="K193" s="1"/>
      <c r="L193" s="1">
        <v>-26.690999999999999</v>
      </c>
      <c r="M193" s="1">
        <v>25.207999999999998</v>
      </c>
      <c r="N193" s="1">
        <v>20.516999999999999</v>
      </c>
      <c r="O193" s="1">
        <v>-0.371</v>
      </c>
      <c r="P193" s="1">
        <v>-0.61199999999999999</v>
      </c>
      <c r="Q193" s="1">
        <v>-0.29499999999999998</v>
      </c>
      <c r="R193" s="1">
        <v>-5.8999999999999997E-2</v>
      </c>
      <c r="S193" s="1">
        <v>0.01</v>
      </c>
      <c r="T193" s="1">
        <v>0.14099999999999999</v>
      </c>
      <c r="U193" s="1">
        <v>0.18099999999999999</v>
      </c>
      <c r="V193" s="1">
        <v>0.13900000000000001</v>
      </c>
      <c r="W193" s="1">
        <v>1538.7260000000001</v>
      </c>
      <c r="X193" s="1">
        <v>53.514000000000003</v>
      </c>
      <c r="Y193" s="1">
        <v>35.241999999999997</v>
      </c>
      <c r="Z193" s="1">
        <v>41.716999999999999</v>
      </c>
      <c r="AA193" s="1">
        <v>38.466000000000001</v>
      </c>
      <c r="AB193" s="1">
        <v>979.73400000000004</v>
      </c>
      <c r="AC193" s="1">
        <v>406.84899999999999</v>
      </c>
      <c r="AD193" s="1">
        <v>618.36199999999997</v>
      </c>
      <c r="AE193" s="1">
        <v>0.30499999999999999</v>
      </c>
    </row>
    <row r="194" spans="1:31" x14ac:dyDescent="0.25">
      <c r="A194" s="1">
        <v>189</v>
      </c>
      <c r="B194" s="1">
        <v>189</v>
      </c>
      <c r="C194" s="1"/>
      <c r="D194" s="1"/>
      <c r="E194" s="1"/>
      <c r="F194" s="1">
        <v>72.787000000000006</v>
      </c>
      <c r="G194" s="1">
        <v>35.411000000000001</v>
      </c>
      <c r="H194" s="1">
        <v>38.613</v>
      </c>
      <c r="I194" s="1">
        <v>-15.227</v>
      </c>
      <c r="J194" s="1">
        <v>-27.562999999999999</v>
      </c>
      <c r="K194" s="1"/>
      <c r="L194" s="1">
        <v>-28.120999999999999</v>
      </c>
      <c r="M194" s="1">
        <v>25.683</v>
      </c>
      <c r="N194" s="1">
        <v>20.516999999999999</v>
      </c>
      <c r="O194" s="1">
        <v>-0.38</v>
      </c>
      <c r="P194" s="1">
        <v>-0.61599999999999999</v>
      </c>
      <c r="Q194" s="1">
        <v>-0.309</v>
      </c>
      <c r="R194" s="1">
        <v>-6.4000000000000001E-2</v>
      </c>
      <c r="S194" s="1">
        <v>5.0000000000000001E-3</v>
      </c>
      <c r="T194" s="1">
        <v>0.152</v>
      </c>
      <c r="U194" s="1">
        <v>0.18099999999999999</v>
      </c>
      <c r="V194" s="1">
        <v>0.14299999999999999</v>
      </c>
      <c r="W194" s="1">
        <v>1538.7260000000001</v>
      </c>
      <c r="X194" s="1">
        <v>53.514000000000003</v>
      </c>
      <c r="Y194" s="1">
        <v>35.712000000000003</v>
      </c>
      <c r="Z194" s="1">
        <v>42.186</v>
      </c>
      <c r="AA194" s="1">
        <v>38.466000000000001</v>
      </c>
      <c r="AB194" s="1">
        <v>1000.794</v>
      </c>
      <c r="AC194" s="1">
        <v>442.55900000000003</v>
      </c>
      <c r="AD194" s="1">
        <v>633.62199999999996</v>
      </c>
      <c r="AE194" s="1">
        <v>0</v>
      </c>
    </row>
    <row r="195" spans="1:31" x14ac:dyDescent="0.25">
      <c r="A195" s="1">
        <v>190</v>
      </c>
      <c r="B195" s="1">
        <v>190</v>
      </c>
      <c r="C195" s="1"/>
      <c r="D195" s="1"/>
      <c r="E195" s="1"/>
      <c r="F195" s="1">
        <v>71.379000000000005</v>
      </c>
      <c r="G195" s="1">
        <v>36.354999999999997</v>
      </c>
      <c r="H195" s="1">
        <v>37.183</v>
      </c>
      <c r="I195" s="1">
        <v>-15.227</v>
      </c>
      <c r="J195" s="1">
        <v>-28.513000000000002</v>
      </c>
      <c r="K195" s="1"/>
      <c r="L195" s="1">
        <v>-27.643999999999998</v>
      </c>
      <c r="M195" s="1">
        <v>26.635000000000002</v>
      </c>
      <c r="N195" s="1">
        <v>20.994</v>
      </c>
      <c r="O195" s="1">
        <v>-0.39</v>
      </c>
      <c r="P195" s="1">
        <v>-0.63100000000000001</v>
      </c>
      <c r="Q195" s="1">
        <v>-0.309</v>
      </c>
      <c r="R195" s="1">
        <v>-6.4000000000000001E-2</v>
      </c>
      <c r="S195" s="1">
        <v>-5.0000000000000001E-3</v>
      </c>
      <c r="T195" s="1">
        <v>0.158</v>
      </c>
      <c r="U195" s="1">
        <v>0.18099999999999999</v>
      </c>
      <c r="V195" s="1">
        <v>0.14599999999999999</v>
      </c>
      <c r="W195" s="1">
        <v>1539.6569999999999</v>
      </c>
      <c r="X195" s="1">
        <v>53.045000000000002</v>
      </c>
      <c r="Y195" s="1">
        <v>36.182000000000002</v>
      </c>
      <c r="Z195" s="1">
        <v>41.716999999999999</v>
      </c>
      <c r="AA195" s="1">
        <v>38.935000000000002</v>
      </c>
      <c r="AB195" s="1">
        <v>1032.23</v>
      </c>
      <c r="AC195" s="1">
        <v>457.209</v>
      </c>
      <c r="AD195" s="1">
        <v>651.01900000000001</v>
      </c>
      <c r="AE195" s="1">
        <v>0</v>
      </c>
    </row>
    <row r="196" spans="1:31" x14ac:dyDescent="0.25">
      <c r="A196" s="1">
        <v>191</v>
      </c>
      <c r="B196" s="1">
        <v>191</v>
      </c>
      <c r="C196" s="1"/>
      <c r="D196" s="1"/>
      <c r="E196" s="1"/>
      <c r="F196" s="1">
        <v>69.5</v>
      </c>
      <c r="G196" s="1">
        <v>35.883000000000003</v>
      </c>
      <c r="H196" s="1">
        <v>36.706000000000003</v>
      </c>
      <c r="I196" s="1">
        <v>-17.13</v>
      </c>
      <c r="J196" s="1">
        <v>-29.463999999999999</v>
      </c>
      <c r="K196" s="1"/>
      <c r="L196" s="1">
        <v>-27.167000000000002</v>
      </c>
      <c r="M196" s="1">
        <v>26.158999999999999</v>
      </c>
      <c r="N196" s="1">
        <v>20.516999999999999</v>
      </c>
      <c r="O196" s="1">
        <v>-0.39</v>
      </c>
      <c r="P196" s="1">
        <v>-0.64</v>
      </c>
      <c r="Q196" s="1">
        <v>-0.30399999999999999</v>
      </c>
      <c r="R196" s="1">
        <v>-6.4000000000000001E-2</v>
      </c>
      <c r="S196" s="1">
        <v>5.0000000000000001E-3</v>
      </c>
      <c r="T196" s="1">
        <v>0.158</v>
      </c>
      <c r="U196" s="1">
        <v>0.185</v>
      </c>
      <c r="V196" s="1">
        <v>0.14599999999999999</v>
      </c>
      <c r="W196" s="1">
        <v>1541.0530000000001</v>
      </c>
      <c r="X196" s="1">
        <v>53.984000000000002</v>
      </c>
      <c r="Y196" s="1">
        <v>36.652000000000001</v>
      </c>
      <c r="Z196" s="1">
        <v>43.122999999999998</v>
      </c>
      <c r="AA196" s="1">
        <v>39.404000000000003</v>
      </c>
      <c r="AB196" s="1">
        <v>1060.0050000000001</v>
      </c>
      <c r="AC196" s="1">
        <v>466.36599999999999</v>
      </c>
      <c r="AD196" s="1">
        <v>667.50099999999998</v>
      </c>
      <c r="AE196" s="1">
        <v>-0.30499999999999999</v>
      </c>
    </row>
    <row r="197" spans="1:31" x14ac:dyDescent="0.25">
      <c r="A197" s="1">
        <v>192</v>
      </c>
      <c r="B197" s="1">
        <v>192</v>
      </c>
      <c r="C197" s="1"/>
      <c r="D197" s="1"/>
      <c r="E197" s="1"/>
      <c r="F197" s="1">
        <v>63.865000000000002</v>
      </c>
      <c r="G197" s="1">
        <v>37.771999999999998</v>
      </c>
      <c r="H197" s="1">
        <v>38.613</v>
      </c>
      <c r="I197" s="1">
        <v>-18.556999999999999</v>
      </c>
      <c r="J197" s="1">
        <v>-30.414000000000001</v>
      </c>
      <c r="K197" s="1"/>
      <c r="L197" s="1">
        <v>-28.120999999999999</v>
      </c>
      <c r="M197" s="1">
        <v>27.585999999999999</v>
      </c>
      <c r="N197" s="1">
        <v>20.994</v>
      </c>
      <c r="O197" s="1">
        <v>-0.4</v>
      </c>
      <c r="P197" s="1">
        <v>-0.65900000000000003</v>
      </c>
      <c r="Q197" s="1">
        <v>-0.314</v>
      </c>
      <c r="R197" s="1">
        <v>-5.8999999999999997E-2</v>
      </c>
      <c r="S197" s="1">
        <v>0</v>
      </c>
      <c r="T197" s="1">
        <v>0.17399999999999999</v>
      </c>
      <c r="U197" s="1">
        <v>0.19500000000000001</v>
      </c>
      <c r="V197" s="1">
        <v>0.14599999999999999</v>
      </c>
      <c r="W197" s="1">
        <v>1540.587</v>
      </c>
      <c r="X197" s="1">
        <v>54.453000000000003</v>
      </c>
      <c r="Y197" s="1">
        <v>38.531999999999996</v>
      </c>
      <c r="Z197" s="1">
        <v>42.654000000000003</v>
      </c>
      <c r="AA197" s="1">
        <v>40.341999999999999</v>
      </c>
      <c r="AB197" s="1">
        <v>1087.4739999999999</v>
      </c>
      <c r="AC197" s="1">
        <v>478.87900000000002</v>
      </c>
      <c r="AD197" s="1">
        <v>685.81399999999996</v>
      </c>
      <c r="AE197" s="1">
        <v>0</v>
      </c>
    </row>
    <row r="198" spans="1:31" x14ac:dyDescent="0.25">
      <c r="A198" s="1">
        <v>193</v>
      </c>
      <c r="B198" s="1">
        <v>193</v>
      </c>
      <c r="C198" s="1"/>
      <c r="D198" s="1"/>
      <c r="E198" s="1"/>
      <c r="F198" s="1">
        <v>61.515999999999998</v>
      </c>
      <c r="G198" s="1">
        <v>38.244</v>
      </c>
      <c r="H198" s="1">
        <v>36.706000000000003</v>
      </c>
      <c r="I198" s="1">
        <v>-19.033000000000001</v>
      </c>
      <c r="J198" s="1">
        <v>-31.364000000000001</v>
      </c>
      <c r="K198" s="1"/>
      <c r="L198" s="1">
        <v>-28.120999999999999</v>
      </c>
      <c r="M198" s="1">
        <v>28.062000000000001</v>
      </c>
      <c r="N198" s="1">
        <v>20.516999999999999</v>
      </c>
      <c r="O198" s="1">
        <v>-0.41399999999999998</v>
      </c>
      <c r="P198" s="1">
        <v>-0.66800000000000004</v>
      </c>
      <c r="Q198" s="1">
        <v>-0.318</v>
      </c>
      <c r="R198" s="1">
        <v>-6.4000000000000001E-2</v>
      </c>
      <c r="S198" s="1">
        <v>0</v>
      </c>
      <c r="T198" s="1">
        <v>0.185</v>
      </c>
      <c r="U198" s="1">
        <v>0.19500000000000001</v>
      </c>
      <c r="V198" s="1">
        <v>0.15</v>
      </c>
      <c r="W198" s="1">
        <v>1539.191</v>
      </c>
      <c r="X198" s="1">
        <v>53.984000000000002</v>
      </c>
      <c r="Y198" s="1">
        <v>39.002000000000002</v>
      </c>
      <c r="Z198" s="1">
        <v>44.529000000000003</v>
      </c>
      <c r="AA198" s="1">
        <v>40.811</v>
      </c>
      <c r="AB198" s="1">
        <v>1122.5740000000001</v>
      </c>
      <c r="AC198" s="1">
        <v>497.80200000000002</v>
      </c>
      <c r="AD198" s="1">
        <v>704.12599999999998</v>
      </c>
      <c r="AE198" s="1">
        <v>0</v>
      </c>
    </row>
    <row r="199" spans="1:31" x14ac:dyDescent="0.25">
      <c r="A199" s="1">
        <v>194</v>
      </c>
      <c r="B199" s="1">
        <v>194</v>
      </c>
      <c r="C199" s="1"/>
      <c r="D199" s="1"/>
      <c r="E199" s="1"/>
      <c r="F199" s="1">
        <v>59.637999999999998</v>
      </c>
      <c r="G199" s="1">
        <v>38.244</v>
      </c>
      <c r="H199" s="1">
        <v>34.322000000000003</v>
      </c>
      <c r="I199" s="1">
        <v>-19.509</v>
      </c>
      <c r="J199" s="1">
        <v>-32.314999999999998</v>
      </c>
      <c r="K199" s="1"/>
      <c r="L199" s="1">
        <v>-29.55</v>
      </c>
      <c r="M199" s="1">
        <v>28.536999999999999</v>
      </c>
      <c r="N199" s="1">
        <v>20.994</v>
      </c>
      <c r="O199" s="1">
        <v>-0.42899999999999999</v>
      </c>
      <c r="P199" s="1">
        <v>-0.68300000000000005</v>
      </c>
      <c r="Q199" s="1">
        <v>-0.314</v>
      </c>
      <c r="R199" s="1">
        <v>-6.4000000000000001E-2</v>
      </c>
      <c r="S199" s="1">
        <v>5.0000000000000001E-3</v>
      </c>
      <c r="T199" s="1">
        <v>0.185</v>
      </c>
      <c r="U199" s="1">
        <v>0.20200000000000001</v>
      </c>
      <c r="V199" s="1">
        <v>0.153</v>
      </c>
      <c r="W199" s="1">
        <v>1539.6569999999999</v>
      </c>
      <c r="X199" s="1">
        <v>53.045000000000002</v>
      </c>
      <c r="Y199" s="1">
        <v>39.472000000000001</v>
      </c>
      <c r="Z199" s="1">
        <v>45.466999999999999</v>
      </c>
      <c r="AA199" s="1">
        <v>41.28</v>
      </c>
      <c r="AB199" s="1">
        <v>1144.854</v>
      </c>
      <c r="AC199" s="1">
        <v>507.26400000000001</v>
      </c>
      <c r="AD199" s="1">
        <v>718.77700000000004</v>
      </c>
      <c r="AE199" s="1">
        <v>0</v>
      </c>
    </row>
    <row r="200" spans="1:31" x14ac:dyDescent="0.25">
      <c r="A200" s="1">
        <v>195</v>
      </c>
      <c r="B200" s="1">
        <v>195</v>
      </c>
      <c r="C200" s="1"/>
      <c r="D200" s="1"/>
      <c r="E200" s="1"/>
      <c r="F200" s="1">
        <v>58.228999999999999</v>
      </c>
      <c r="G200" s="1">
        <v>38.716000000000001</v>
      </c>
      <c r="H200" s="1">
        <v>33.369</v>
      </c>
      <c r="I200" s="1">
        <v>-19.984999999999999</v>
      </c>
      <c r="J200" s="1">
        <v>-33.265000000000001</v>
      </c>
      <c r="K200" s="1"/>
      <c r="L200" s="1">
        <v>-28.597000000000001</v>
      </c>
      <c r="M200" s="1">
        <v>28.536999999999999</v>
      </c>
      <c r="N200" s="1">
        <v>21.471</v>
      </c>
      <c r="O200" s="1">
        <v>-0.42399999999999999</v>
      </c>
      <c r="P200" s="1">
        <v>-0.68700000000000006</v>
      </c>
      <c r="Q200" s="1">
        <v>-0.32300000000000001</v>
      </c>
      <c r="R200" s="1">
        <v>-6.4000000000000001E-2</v>
      </c>
      <c r="S200" s="1">
        <v>0</v>
      </c>
      <c r="T200" s="1">
        <v>0.19</v>
      </c>
      <c r="U200" s="1">
        <v>0.20599999999999999</v>
      </c>
      <c r="V200" s="1">
        <v>0.157</v>
      </c>
      <c r="W200" s="1">
        <v>1540.587</v>
      </c>
      <c r="X200" s="1">
        <v>53.514000000000003</v>
      </c>
      <c r="Y200" s="1">
        <v>39.472000000000001</v>
      </c>
      <c r="Z200" s="1">
        <v>45.466999999999999</v>
      </c>
      <c r="AA200" s="1">
        <v>41.28</v>
      </c>
      <c r="AB200" s="1">
        <v>1163.472</v>
      </c>
      <c r="AC200" s="1">
        <v>515.80999999999995</v>
      </c>
      <c r="AD200" s="1">
        <v>729.76400000000001</v>
      </c>
      <c r="AE200" s="1">
        <v>-0.30499999999999999</v>
      </c>
    </row>
    <row r="201" spans="1:31" x14ac:dyDescent="0.25">
      <c r="A201" s="1">
        <v>196</v>
      </c>
      <c r="B201" s="1">
        <v>196</v>
      </c>
      <c r="C201" s="1"/>
      <c r="D201" s="1"/>
      <c r="E201" s="1"/>
      <c r="F201" s="1">
        <v>59.637999999999998</v>
      </c>
      <c r="G201" s="1">
        <v>39.188000000000002</v>
      </c>
      <c r="H201" s="1">
        <v>29.555</v>
      </c>
      <c r="I201" s="1">
        <v>-20.460999999999999</v>
      </c>
      <c r="J201" s="1">
        <v>-32.79</v>
      </c>
      <c r="K201" s="1"/>
      <c r="L201" s="1">
        <v>-29.55</v>
      </c>
      <c r="M201" s="1">
        <v>29.013000000000002</v>
      </c>
      <c r="N201" s="1">
        <v>21.471</v>
      </c>
      <c r="O201" s="1">
        <v>-0.434</v>
      </c>
      <c r="P201" s="1">
        <v>-0.69199999999999995</v>
      </c>
      <c r="Q201" s="1">
        <v>-0.318</v>
      </c>
      <c r="R201" s="1">
        <v>-6.4000000000000001E-2</v>
      </c>
      <c r="S201" s="1">
        <v>5.0000000000000001E-3</v>
      </c>
      <c r="T201" s="1">
        <v>0.19</v>
      </c>
      <c r="U201" s="1">
        <v>0.20599999999999999</v>
      </c>
      <c r="V201" s="1">
        <v>0.157</v>
      </c>
      <c r="W201" s="1">
        <v>1541.518</v>
      </c>
      <c r="X201" s="1">
        <v>53.045000000000002</v>
      </c>
      <c r="Y201" s="1">
        <v>40.411999999999999</v>
      </c>
      <c r="Z201" s="1">
        <v>46.404000000000003</v>
      </c>
      <c r="AA201" s="1">
        <v>41.28</v>
      </c>
      <c r="AB201" s="1">
        <v>1178.7329999999999</v>
      </c>
      <c r="AC201" s="1">
        <v>520.69299999999998</v>
      </c>
      <c r="AD201" s="1">
        <v>739.83600000000001</v>
      </c>
      <c r="AE201" s="1">
        <v>0</v>
      </c>
    </row>
    <row r="202" spans="1:31" x14ac:dyDescent="0.25">
      <c r="A202" s="1">
        <v>197</v>
      </c>
      <c r="B202" s="1">
        <v>197</v>
      </c>
      <c r="C202" s="1"/>
      <c r="D202" s="1"/>
      <c r="E202" s="1"/>
      <c r="F202" s="1">
        <v>58.698999999999998</v>
      </c>
      <c r="G202" s="1">
        <v>39.661000000000001</v>
      </c>
      <c r="H202" s="1">
        <v>24.788</v>
      </c>
      <c r="I202" s="1">
        <v>-20.460999999999999</v>
      </c>
      <c r="J202" s="1">
        <v>-32.79</v>
      </c>
      <c r="K202" s="1"/>
      <c r="L202" s="1">
        <v>-29.55</v>
      </c>
      <c r="M202" s="1">
        <v>29.013000000000002</v>
      </c>
      <c r="N202" s="1">
        <v>20.994</v>
      </c>
      <c r="O202" s="1">
        <v>-0.439</v>
      </c>
      <c r="P202" s="1">
        <v>-0.70199999999999996</v>
      </c>
      <c r="Q202" s="1">
        <v>-0.318</v>
      </c>
      <c r="R202" s="1">
        <v>-7.2999999999999995E-2</v>
      </c>
      <c r="S202" s="1">
        <v>0.01</v>
      </c>
      <c r="T202" s="1">
        <v>0.20100000000000001</v>
      </c>
      <c r="U202" s="1">
        <v>0.20599999999999999</v>
      </c>
      <c r="V202" s="1">
        <v>0.157</v>
      </c>
      <c r="W202" s="1">
        <v>1542.915</v>
      </c>
      <c r="X202" s="1">
        <v>49.289000000000001</v>
      </c>
      <c r="Y202" s="1">
        <v>40.411999999999999</v>
      </c>
      <c r="Z202" s="1">
        <v>46.404000000000003</v>
      </c>
      <c r="AA202" s="1">
        <v>41.749000000000002</v>
      </c>
      <c r="AB202" s="1">
        <v>1186.6679999999999</v>
      </c>
      <c r="AC202" s="1">
        <v>523.44000000000005</v>
      </c>
      <c r="AD202" s="1">
        <v>746.24599999999998</v>
      </c>
      <c r="AE202" s="1">
        <v>0</v>
      </c>
    </row>
    <row r="203" spans="1:31" x14ac:dyDescent="0.25">
      <c r="A203" s="1">
        <v>198</v>
      </c>
      <c r="B203" s="1">
        <v>198</v>
      </c>
      <c r="C203" s="1"/>
      <c r="D203" s="1"/>
      <c r="E203" s="1"/>
      <c r="F203" s="1">
        <v>59.167999999999999</v>
      </c>
      <c r="G203" s="1">
        <v>40.133000000000003</v>
      </c>
      <c r="H203" s="1">
        <v>21.928000000000001</v>
      </c>
      <c r="I203" s="1">
        <v>-19.984999999999999</v>
      </c>
      <c r="J203" s="1">
        <v>-33.74</v>
      </c>
      <c r="K203" s="1"/>
      <c r="L203" s="1">
        <v>-29.55</v>
      </c>
      <c r="M203" s="1">
        <v>28.536999999999999</v>
      </c>
      <c r="N203" s="1">
        <v>21.948</v>
      </c>
      <c r="O203" s="1">
        <v>-0.44400000000000001</v>
      </c>
      <c r="P203" s="1">
        <v>-0.70199999999999996</v>
      </c>
      <c r="Q203" s="1">
        <v>-0.33300000000000002</v>
      </c>
      <c r="R203" s="1">
        <v>-6.8000000000000005E-2</v>
      </c>
      <c r="S203" s="1">
        <v>0</v>
      </c>
      <c r="T203" s="1">
        <v>0.20100000000000001</v>
      </c>
      <c r="U203" s="1">
        <v>0.20599999999999999</v>
      </c>
      <c r="V203" s="1">
        <v>0.161</v>
      </c>
      <c r="W203" s="1">
        <v>1543.38</v>
      </c>
      <c r="X203" s="1">
        <v>51.167000000000002</v>
      </c>
      <c r="Y203" s="1">
        <v>39.942</v>
      </c>
      <c r="Z203" s="1">
        <v>46.872999999999998</v>
      </c>
      <c r="AA203" s="1">
        <v>41.749000000000002</v>
      </c>
      <c r="AB203" s="1">
        <v>1194.604</v>
      </c>
      <c r="AC203" s="1">
        <v>530.46</v>
      </c>
      <c r="AD203" s="1">
        <v>750.82399999999996</v>
      </c>
      <c r="AE203" s="1">
        <v>-0.30499999999999999</v>
      </c>
    </row>
    <row r="204" spans="1:31" x14ac:dyDescent="0.25">
      <c r="A204" s="1">
        <v>199</v>
      </c>
      <c r="B204" s="1">
        <v>199</v>
      </c>
      <c r="C204" s="1"/>
      <c r="D204" s="1"/>
      <c r="E204" s="1"/>
      <c r="F204" s="1">
        <v>60.107999999999997</v>
      </c>
      <c r="G204" s="1">
        <v>40.133000000000003</v>
      </c>
      <c r="H204" s="1">
        <v>23.358000000000001</v>
      </c>
      <c r="I204" s="1">
        <v>-19.033000000000001</v>
      </c>
      <c r="J204" s="1">
        <v>-33.265000000000001</v>
      </c>
      <c r="K204" s="1"/>
      <c r="L204" s="1">
        <v>-29.55</v>
      </c>
      <c r="M204" s="1">
        <v>29.013000000000002</v>
      </c>
      <c r="N204" s="1">
        <v>21.948</v>
      </c>
      <c r="O204" s="1">
        <v>-0.44900000000000001</v>
      </c>
      <c r="P204" s="1">
        <v>-0.70599999999999996</v>
      </c>
      <c r="Q204" s="1">
        <v>-0.32300000000000001</v>
      </c>
      <c r="R204" s="1">
        <v>-6.4000000000000001E-2</v>
      </c>
      <c r="S204" s="1">
        <v>0.01</v>
      </c>
      <c r="T204" s="1">
        <v>0.20699999999999999</v>
      </c>
      <c r="U204" s="1">
        <v>0.20599999999999999</v>
      </c>
      <c r="V204" s="1">
        <v>0.157</v>
      </c>
      <c r="W204" s="1">
        <v>1544.3109999999999</v>
      </c>
      <c r="X204" s="1">
        <v>51.167000000000002</v>
      </c>
      <c r="Y204" s="1">
        <v>40.411999999999999</v>
      </c>
      <c r="Z204" s="1">
        <v>46.404000000000003</v>
      </c>
      <c r="AA204" s="1">
        <v>42.218000000000004</v>
      </c>
      <c r="AB204" s="1">
        <v>1202.845</v>
      </c>
      <c r="AC204" s="1">
        <v>530.46</v>
      </c>
      <c r="AD204" s="1">
        <v>751.12900000000002</v>
      </c>
      <c r="AE204" s="1">
        <v>0.30499999999999999</v>
      </c>
    </row>
    <row r="205" spans="1:31" x14ac:dyDescent="0.25">
      <c r="A205" s="1">
        <v>200</v>
      </c>
      <c r="B205" s="1">
        <v>200</v>
      </c>
      <c r="C205" s="1"/>
      <c r="D205" s="1"/>
      <c r="E205" s="1"/>
      <c r="F205" s="1">
        <v>60.107999999999997</v>
      </c>
      <c r="G205" s="1">
        <v>40.133000000000003</v>
      </c>
      <c r="H205" s="1">
        <v>22.881</v>
      </c>
      <c r="I205" s="1">
        <v>-19.984999999999999</v>
      </c>
      <c r="J205" s="1">
        <v>-33.265000000000001</v>
      </c>
      <c r="K205" s="1"/>
      <c r="L205" s="1">
        <v>-29.074000000000002</v>
      </c>
      <c r="M205" s="1">
        <v>29.489000000000001</v>
      </c>
      <c r="N205" s="1">
        <v>20.994</v>
      </c>
      <c r="O205" s="1">
        <v>-0.44900000000000001</v>
      </c>
      <c r="P205" s="1">
        <v>-0.71099999999999997</v>
      </c>
      <c r="Q205" s="1">
        <v>-0.32300000000000001</v>
      </c>
      <c r="R205" s="1">
        <v>-5.8999999999999997E-2</v>
      </c>
      <c r="S205" s="1">
        <v>0.01</v>
      </c>
      <c r="T205" s="1">
        <v>0.20100000000000001</v>
      </c>
      <c r="U205" s="1">
        <v>0.20200000000000001</v>
      </c>
      <c r="V205" s="1">
        <v>0.157</v>
      </c>
      <c r="W205" s="1">
        <v>1555.9480000000001</v>
      </c>
      <c r="X205" s="1">
        <v>50.698</v>
      </c>
      <c r="Y205" s="1">
        <v>40.411999999999999</v>
      </c>
      <c r="Z205" s="1">
        <v>47.811</v>
      </c>
      <c r="AA205" s="1">
        <v>41.749000000000002</v>
      </c>
      <c r="AB205" s="1">
        <v>1193.078</v>
      </c>
      <c r="AC205" s="1">
        <v>530.46</v>
      </c>
      <c r="AD205" s="1">
        <v>750.82399999999996</v>
      </c>
      <c r="AE205" s="1">
        <v>0</v>
      </c>
    </row>
    <row r="206" spans="1:31" x14ac:dyDescent="0.25">
      <c r="A206" s="1">
        <v>201</v>
      </c>
      <c r="B206" s="1">
        <v>201</v>
      </c>
      <c r="C206" s="1"/>
      <c r="D206" s="1"/>
      <c r="E206" s="1"/>
      <c r="F206" s="1">
        <v>61.515999999999998</v>
      </c>
      <c r="G206" s="1">
        <v>40.133000000000003</v>
      </c>
      <c r="H206" s="1">
        <v>25.265000000000001</v>
      </c>
      <c r="I206" s="1">
        <v>-19.033000000000001</v>
      </c>
      <c r="J206" s="1">
        <v>-32.79</v>
      </c>
      <c r="K206" s="1"/>
      <c r="L206" s="1">
        <v>-30.027000000000001</v>
      </c>
      <c r="M206" s="1">
        <v>28.536999999999999</v>
      </c>
      <c r="N206" s="1">
        <v>20.994</v>
      </c>
      <c r="O206" s="1">
        <v>-0.44400000000000001</v>
      </c>
      <c r="P206" s="1">
        <v>-0.71099999999999997</v>
      </c>
      <c r="Q206" s="1">
        <v>-0.32300000000000001</v>
      </c>
      <c r="R206" s="1">
        <v>-6.8000000000000005E-2</v>
      </c>
      <c r="S206" s="1">
        <v>-5.0000000000000001E-3</v>
      </c>
      <c r="T206" s="1">
        <v>0.20699999999999999</v>
      </c>
      <c r="U206" s="1">
        <v>0.20200000000000001</v>
      </c>
      <c r="V206" s="1">
        <v>0.161</v>
      </c>
      <c r="W206" s="1">
        <v>1554.086</v>
      </c>
      <c r="X206" s="1">
        <v>50.698</v>
      </c>
      <c r="Y206" s="1">
        <v>40.411999999999999</v>
      </c>
      <c r="Z206" s="1">
        <v>47.341999999999999</v>
      </c>
      <c r="AA206" s="1">
        <v>40.811</v>
      </c>
      <c r="AB206" s="1">
        <v>1193.078</v>
      </c>
      <c r="AC206" s="1">
        <v>530.46</v>
      </c>
      <c r="AD206" s="1">
        <v>750.51900000000001</v>
      </c>
      <c r="AE206" s="1">
        <v>-0.30499999999999999</v>
      </c>
    </row>
    <row r="207" spans="1:31" x14ac:dyDescent="0.25">
      <c r="A207" s="1">
        <v>202</v>
      </c>
      <c r="B207" s="1">
        <v>202</v>
      </c>
      <c r="C207" s="1"/>
      <c r="D207" s="1"/>
      <c r="E207" s="1"/>
      <c r="F207" s="1">
        <v>62.924999999999997</v>
      </c>
      <c r="G207" s="1">
        <v>40.604999999999997</v>
      </c>
      <c r="H207" s="1">
        <v>37.183</v>
      </c>
      <c r="I207" s="1">
        <v>-19.033000000000001</v>
      </c>
      <c r="J207" s="1">
        <v>-32.79</v>
      </c>
      <c r="K207" s="1"/>
      <c r="L207" s="1">
        <v>-30.504000000000001</v>
      </c>
      <c r="M207" s="1">
        <v>29.489000000000001</v>
      </c>
      <c r="N207" s="1">
        <v>20.04</v>
      </c>
      <c r="O207" s="1">
        <v>-0.44400000000000001</v>
      </c>
      <c r="P207" s="1">
        <v>-0.70599999999999996</v>
      </c>
      <c r="Q207" s="1">
        <v>-0.32300000000000001</v>
      </c>
      <c r="R207" s="1">
        <v>-5.8999999999999997E-2</v>
      </c>
      <c r="S207" s="1">
        <v>5.0000000000000001E-3</v>
      </c>
      <c r="T207" s="1">
        <v>0.20100000000000001</v>
      </c>
      <c r="U207" s="1">
        <v>0.20599999999999999</v>
      </c>
      <c r="V207" s="1">
        <v>0.161</v>
      </c>
      <c r="W207" s="1">
        <v>1550.828</v>
      </c>
      <c r="X207" s="1">
        <v>51.636000000000003</v>
      </c>
      <c r="Y207" s="1">
        <v>39.942</v>
      </c>
      <c r="Z207" s="1">
        <v>46.404000000000003</v>
      </c>
      <c r="AA207" s="1">
        <v>41.28</v>
      </c>
      <c r="AB207" s="1">
        <v>1192.7729999999999</v>
      </c>
      <c r="AC207" s="1">
        <v>530.46</v>
      </c>
      <c r="AD207" s="1">
        <v>751.12900000000002</v>
      </c>
      <c r="AE207" s="1">
        <v>0</v>
      </c>
    </row>
    <row r="208" spans="1:31" x14ac:dyDescent="0.25">
      <c r="A208" s="1">
        <v>203</v>
      </c>
      <c r="B208" s="1">
        <v>203</v>
      </c>
      <c r="C208" s="1"/>
      <c r="D208" s="1"/>
      <c r="E208" s="1"/>
      <c r="F208" s="1">
        <v>61.046999999999997</v>
      </c>
      <c r="G208" s="1">
        <v>40.604999999999997</v>
      </c>
      <c r="H208" s="1">
        <v>36.228999999999999</v>
      </c>
      <c r="I208" s="1">
        <v>-20.460999999999999</v>
      </c>
      <c r="J208" s="1">
        <v>-33.74</v>
      </c>
      <c r="K208" s="1"/>
      <c r="L208" s="1">
        <v>-29.55</v>
      </c>
      <c r="M208" s="1">
        <v>28.536999999999999</v>
      </c>
      <c r="N208" s="1">
        <v>20.516999999999999</v>
      </c>
      <c r="O208" s="1">
        <v>-0.44900000000000001</v>
      </c>
      <c r="P208" s="1">
        <v>-0.71099999999999997</v>
      </c>
      <c r="Q208" s="1">
        <v>-0.32800000000000001</v>
      </c>
      <c r="R208" s="1">
        <v>-6.8000000000000005E-2</v>
      </c>
      <c r="S208" s="1">
        <v>0.01</v>
      </c>
      <c r="T208" s="1">
        <v>0.20100000000000001</v>
      </c>
      <c r="U208" s="1">
        <v>0.20899999999999999</v>
      </c>
      <c r="V208" s="1">
        <v>0.157</v>
      </c>
      <c r="W208" s="1">
        <v>1546.6379999999999</v>
      </c>
      <c r="X208" s="1">
        <v>50.228000000000002</v>
      </c>
      <c r="Y208" s="1">
        <v>40.881</v>
      </c>
      <c r="Z208" s="1">
        <v>47.341999999999999</v>
      </c>
      <c r="AA208" s="1">
        <v>41.749000000000002</v>
      </c>
      <c r="AB208" s="1">
        <v>1192.7729999999999</v>
      </c>
      <c r="AC208" s="1">
        <v>530.46</v>
      </c>
      <c r="AD208" s="1">
        <v>750.82399999999996</v>
      </c>
      <c r="AE208" s="1">
        <v>0</v>
      </c>
    </row>
    <row r="209" spans="1:31" x14ac:dyDescent="0.25">
      <c r="A209" s="1">
        <v>204</v>
      </c>
      <c r="B209" s="1">
        <v>204</v>
      </c>
      <c r="C209" s="1"/>
      <c r="D209" s="1"/>
      <c r="E209" s="1"/>
      <c r="F209" s="1">
        <v>55.881</v>
      </c>
      <c r="G209" s="1">
        <v>41.548999999999999</v>
      </c>
      <c r="H209" s="1">
        <v>37.659999999999997</v>
      </c>
      <c r="I209" s="1">
        <v>-24.266999999999999</v>
      </c>
      <c r="J209" s="1">
        <v>-35.640999999999998</v>
      </c>
      <c r="K209" s="1"/>
      <c r="L209" s="1">
        <v>-30.98</v>
      </c>
      <c r="M209" s="1">
        <v>29.963999999999999</v>
      </c>
      <c r="N209" s="1">
        <v>20.994</v>
      </c>
      <c r="O209" s="1">
        <v>-0.45300000000000001</v>
      </c>
      <c r="P209" s="1">
        <v>-0.73499999999999999</v>
      </c>
      <c r="Q209" s="1">
        <v>-0.32300000000000001</v>
      </c>
      <c r="R209" s="1">
        <v>-6.8000000000000005E-2</v>
      </c>
      <c r="S209" s="1">
        <v>5.0000000000000001E-3</v>
      </c>
      <c r="T209" s="1">
        <v>0.218</v>
      </c>
      <c r="U209" s="1">
        <v>0.21299999999999999</v>
      </c>
      <c r="V209" s="1">
        <v>0.153</v>
      </c>
      <c r="W209" s="1">
        <v>1544.3109999999999</v>
      </c>
      <c r="X209" s="1">
        <v>50.698</v>
      </c>
      <c r="Y209" s="1">
        <v>41.350999999999999</v>
      </c>
      <c r="Z209" s="1">
        <v>46.872999999999998</v>
      </c>
      <c r="AA209" s="1">
        <v>42.218000000000004</v>
      </c>
      <c r="AB209" s="1">
        <v>1237.3340000000001</v>
      </c>
      <c r="AC209" s="1">
        <v>535.03800000000001</v>
      </c>
      <c r="AD209" s="1">
        <v>757.53899999999999</v>
      </c>
      <c r="AE209" s="1">
        <v>0</v>
      </c>
    </row>
    <row r="210" spans="1:31" x14ac:dyDescent="0.25">
      <c r="A210" s="1">
        <v>205</v>
      </c>
      <c r="B210" s="1">
        <v>205</v>
      </c>
      <c r="C210" s="1"/>
      <c r="D210" s="1"/>
      <c r="E210" s="1"/>
      <c r="F210" s="1">
        <v>50.715000000000003</v>
      </c>
      <c r="G210" s="1">
        <v>42.494</v>
      </c>
      <c r="H210" s="1">
        <v>39.566000000000003</v>
      </c>
      <c r="I210" s="1">
        <v>-25.695</v>
      </c>
      <c r="J210" s="1">
        <v>-37.067</v>
      </c>
      <c r="K210" s="1"/>
      <c r="L210" s="1">
        <v>-30.98</v>
      </c>
      <c r="M210" s="1">
        <v>30.914999999999999</v>
      </c>
      <c r="N210" s="1">
        <v>21.471</v>
      </c>
      <c r="O210" s="1">
        <v>-0.47299999999999998</v>
      </c>
      <c r="P210" s="1">
        <v>-0.74399999999999999</v>
      </c>
      <c r="Q210" s="1">
        <v>-0.33700000000000002</v>
      </c>
      <c r="R210" s="1">
        <v>-6.4000000000000001E-2</v>
      </c>
      <c r="S210" s="1">
        <v>0</v>
      </c>
      <c r="T210" s="1">
        <v>0.23400000000000001</v>
      </c>
      <c r="U210" s="1">
        <v>0.22700000000000001</v>
      </c>
      <c r="V210" s="1">
        <v>0.153</v>
      </c>
      <c r="W210" s="1">
        <v>1539.191</v>
      </c>
      <c r="X210" s="1">
        <v>53.045000000000002</v>
      </c>
      <c r="Y210" s="1">
        <v>42.290999999999997</v>
      </c>
      <c r="Z210" s="1">
        <v>50.155000000000001</v>
      </c>
      <c r="AA210" s="1">
        <v>42.218000000000004</v>
      </c>
      <c r="AB210" s="1">
        <v>1275.18</v>
      </c>
      <c r="AC210" s="1">
        <v>551.82500000000005</v>
      </c>
      <c r="AD210" s="1">
        <v>776.15700000000004</v>
      </c>
      <c r="AE210" s="1">
        <v>0</v>
      </c>
    </row>
    <row r="211" spans="1:31" x14ac:dyDescent="0.25">
      <c r="A211" s="1">
        <v>206</v>
      </c>
      <c r="B211" s="1">
        <v>206</v>
      </c>
      <c r="C211" s="1"/>
      <c r="D211" s="1"/>
      <c r="E211" s="1"/>
      <c r="F211" s="1">
        <v>42.731999999999999</v>
      </c>
      <c r="G211" s="1">
        <v>43.91</v>
      </c>
      <c r="H211" s="1">
        <v>43.856999999999999</v>
      </c>
      <c r="I211" s="1">
        <v>-24.266999999999999</v>
      </c>
      <c r="J211" s="1">
        <v>-38.968000000000004</v>
      </c>
      <c r="K211" s="1"/>
      <c r="L211" s="1">
        <v>-30.98</v>
      </c>
      <c r="M211" s="1">
        <v>31.390999999999998</v>
      </c>
      <c r="N211" s="1">
        <v>20.994</v>
      </c>
      <c r="O211" s="1">
        <v>-0.48799999999999999</v>
      </c>
      <c r="P211" s="1">
        <v>-0.76800000000000002</v>
      </c>
      <c r="Q211" s="1">
        <v>-0.34200000000000003</v>
      </c>
      <c r="R211" s="1">
        <v>-6.8000000000000005E-2</v>
      </c>
      <c r="S211" s="1">
        <v>0</v>
      </c>
      <c r="T211" s="1">
        <v>0.26100000000000001</v>
      </c>
      <c r="U211" s="1">
        <v>0.23</v>
      </c>
      <c r="V211" s="1">
        <v>0.157</v>
      </c>
      <c r="W211" s="1">
        <v>1534.0709999999999</v>
      </c>
      <c r="X211" s="1">
        <v>50.228000000000002</v>
      </c>
      <c r="Y211" s="1">
        <v>42.290999999999997</v>
      </c>
      <c r="Z211" s="1">
        <v>51.091999999999999</v>
      </c>
      <c r="AA211" s="1">
        <v>43.625999999999998</v>
      </c>
      <c r="AB211" s="1">
        <v>1319.4359999999999</v>
      </c>
      <c r="AC211" s="1">
        <v>586.31399999999996</v>
      </c>
      <c r="AD211" s="1">
        <v>821.93899999999996</v>
      </c>
      <c r="AE211" s="1">
        <v>0</v>
      </c>
    </row>
    <row r="212" spans="1:31" x14ac:dyDescent="0.25">
      <c r="A212" s="1">
        <v>207</v>
      </c>
      <c r="B212" s="1">
        <v>207</v>
      </c>
      <c r="C212" s="1"/>
      <c r="D212" s="1"/>
      <c r="E212" s="1"/>
      <c r="F212" s="1">
        <v>34.279000000000003</v>
      </c>
      <c r="G212" s="1">
        <v>44.381999999999998</v>
      </c>
      <c r="H212" s="1">
        <v>42.902999999999999</v>
      </c>
      <c r="I212" s="1">
        <v>-25.219000000000001</v>
      </c>
      <c r="J212" s="1">
        <v>-38.968000000000004</v>
      </c>
      <c r="K212" s="1"/>
      <c r="L212" s="1">
        <v>-31.933</v>
      </c>
      <c r="M212" s="1">
        <v>30.914999999999999</v>
      </c>
      <c r="N212" s="1">
        <v>21.948</v>
      </c>
      <c r="O212" s="1">
        <v>-0.51200000000000001</v>
      </c>
      <c r="P212" s="1">
        <v>-0.80600000000000005</v>
      </c>
      <c r="Q212" s="1">
        <v>-0.35599999999999998</v>
      </c>
      <c r="R212" s="1">
        <v>-7.2999999999999995E-2</v>
      </c>
      <c r="S212" s="1">
        <v>0</v>
      </c>
      <c r="T212" s="1">
        <v>0.28799999999999998</v>
      </c>
      <c r="U212" s="1">
        <v>0.23699999999999999</v>
      </c>
      <c r="V212" s="1">
        <v>0.16400000000000001</v>
      </c>
      <c r="W212" s="1">
        <v>1529.4169999999999</v>
      </c>
      <c r="X212" s="1">
        <v>51.167000000000002</v>
      </c>
      <c r="Y212" s="1">
        <v>43.231000000000002</v>
      </c>
      <c r="Z212" s="1">
        <v>51.091999999999999</v>
      </c>
      <c r="AA212" s="1">
        <v>43.625999999999998</v>
      </c>
      <c r="AB212" s="1">
        <v>1357.893</v>
      </c>
      <c r="AC212" s="1">
        <v>605.54300000000001</v>
      </c>
      <c r="AD212" s="1">
        <v>844.21900000000005</v>
      </c>
      <c r="AE212" s="1">
        <v>0</v>
      </c>
    </row>
    <row r="213" spans="1:31" x14ac:dyDescent="0.25">
      <c r="A213" s="1">
        <v>208</v>
      </c>
      <c r="B213" s="1">
        <v>208</v>
      </c>
      <c r="C213" s="1"/>
      <c r="D213" s="1"/>
      <c r="E213" s="1"/>
      <c r="F213" s="1">
        <v>36.158000000000001</v>
      </c>
      <c r="G213" s="1">
        <v>34.939</v>
      </c>
      <c r="H213" s="1">
        <v>36.228999999999999</v>
      </c>
      <c r="I213" s="1">
        <v>-11.42</v>
      </c>
      <c r="J213" s="1">
        <v>-24.236000000000001</v>
      </c>
      <c r="K213" s="1"/>
      <c r="L213" s="1">
        <v>-34.792999999999999</v>
      </c>
      <c r="M213" s="1">
        <v>36.146999999999998</v>
      </c>
      <c r="N213" s="1">
        <v>25.289000000000001</v>
      </c>
      <c r="O213" s="1">
        <v>-0.61899999999999999</v>
      </c>
      <c r="P213" s="1">
        <v>-1.0569999999999999</v>
      </c>
      <c r="Q213" s="1">
        <v>-0.499</v>
      </c>
      <c r="R213" s="1">
        <v>-6.8000000000000005E-2</v>
      </c>
      <c r="S213" s="1">
        <v>5.0000000000000001E-3</v>
      </c>
      <c r="T213" s="1">
        <v>0.47299999999999998</v>
      </c>
      <c r="U213" s="1">
        <v>0.35899999999999999</v>
      </c>
      <c r="V213" s="1">
        <v>0.22700000000000001</v>
      </c>
      <c r="W213" s="1">
        <v>1542.915</v>
      </c>
      <c r="X213" s="1">
        <v>62.433999999999997</v>
      </c>
      <c r="Y213" s="1">
        <v>47.93</v>
      </c>
      <c r="Z213" s="1">
        <v>54.372999999999998</v>
      </c>
      <c r="AA213" s="1">
        <v>45.502000000000002</v>
      </c>
      <c r="AB213" s="1">
        <v>1272.1279999999999</v>
      </c>
      <c r="AC213" s="1">
        <v>585.70399999999995</v>
      </c>
      <c r="AD213" s="1">
        <v>828.04300000000001</v>
      </c>
      <c r="AE213" s="1">
        <v>-0.61</v>
      </c>
    </row>
    <row r="214" spans="1:31" x14ac:dyDescent="0.25">
      <c r="A214" s="1">
        <v>209</v>
      </c>
      <c r="B214" s="1">
        <v>209</v>
      </c>
      <c r="C214" s="1"/>
      <c r="D214" s="1"/>
      <c r="E214" s="1"/>
      <c r="F214" s="1">
        <v>43.201999999999998</v>
      </c>
      <c r="G214" s="1">
        <v>33.994999999999997</v>
      </c>
      <c r="H214" s="1">
        <v>37.183</v>
      </c>
      <c r="I214" s="1">
        <v>-10.468</v>
      </c>
      <c r="J214" s="1">
        <v>-24.236000000000001</v>
      </c>
      <c r="K214" s="1"/>
      <c r="L214" s="1">
        <v>-35.746000000000002</v>
      </c>
      <c r="M214" s="1">
        <v>36.622999999999998</v>
      </c>
      <c r="N214" s="1">
        <v>25.765999999999998</v>
      </c>
      <c r="O214" s="1">
        <v>-0.61899999999999999</v>
      </c>
      <c r="P214" s="1">
        <v>-1.081</v>
      </c>
      <c r="Q214" s="1">
        <v>-0.48899999999999999</v>
      </c>
      <c r="R214" s="1">
        <v>-6.4000000000000001E-2</v>
      </c>
      <c r="S214" s="1">
        <v>5.0000000000000001E-3</v>
      </c>
      <c r="T214" s="1">
        <v>0.47899999999999998</v>
      </c>
      <c r="U214" s="1">
        <v>0.36599999999999999</v>
      </c>
      <c r="V214" s="1">
        <v>0.22700000000000001</v>
      </c>
      <c r="W214" s="1">
        <v>1539.191</v>
      </c>
      <c r="X214" s="1">
        <v>62.902999999999999</v>
      </c>
      <c r="Y214" s="1">
        <v>49.34</v>
      </c>
      <c r="Z214" s="1">
        <v>56.247999999999998</v>
      </c>
      <c r="AA214" s="1">
        <v>45.970999999999997</v>
      </c>
      <c r="AB214" s="1">
        <v>1125.626</v>
      </c>
      <c r="AC214" s="1">
        <v>493.83499999999998</v>
      </c>
      <c r="AD214" s="1">
        <v>766.08500000000004</v>
      </c>
      <c r="AE214" s="1">
        <v>5.7990000000000004</v>
      </c>
    </row>
    <row r="215" spans="1:31" x14ac:dyDescent="0.25">
      <c r="A215" s="1">
        <v>210</v>
      </c>
      <c r="B215" s="1">
        <v>210</v>
      </c>
      <c r="C215" s="1"/>
      <c r="D215" s="1"/>
      <c r="E215" s="1"/>
      <c r="F215" s="1">
        <v>46.018999999999998</v>
      </c>
      <c r="G215" s="1">
        <v>33.994999999999997</v>
      </c>
      <c r="H215" s="1">
        <v>36.706000000000003</v>
      </c>
      <c r="I215" s="1">
        <v>-9.9930000000000003</v>
      </c>
      <c r="J215" s="1">
        <v>-24.236000000000001</v>
      </c>
      <c r="K215" s="1"/>
      <c r="L215" s="1">
        <v>-35.270000000000003</v>
      </c>
      <c r="M215" s="1">
        <v>36.622999999999998</v>
      </c>
      <c r="N215" s="1">
        <v>25.765999999999998</v>
      </c>
      <c r="O215" s="1">
        <v>-0.629</v>
      </c>
      <c r="P215" s="1">
        <v>-1.0860000000000001</v>
      </c>
      <c r="Q215" s="1">
        <v>-0.48899999999999999</v>
      </c>
      <c r="R215" s="1">
        <v>-6.8000000000000005E-2</v>
      </c>
      <c r="S215" s="1">
        <v>0.01</v>
      </c>
      <c r="T215" s="1">
        <v>0.495</v>
      </c>
      <c r="U215" s="1">
        <v>0.36899999999999999</v>
      </c>
      <c r="V215" s="1">
        <v>0.23</v>
      </c>
      <c r="W215" s="1">
        <v>1535.933</v>
      </c>
      <c r="X215" s="1">
        <v>64.781000000000006</v>
      </c>
      <c r="Y215" s="1">
        <v>50.28</v>
      </c>
      <c r="Z215" s="1">
        <v>56.716999999999999</v>
      </c>
      <c r="AA215" s="1">
        <v>45.970999999999997</v>
      </c>
      <c r="AB215" s="1">
        <v>1122.5740000000001</v>
      </c>
      <c r="AC215" s="1">
        <v>471.85899999999998</v>
      </c>
      <c r="AD215" s="1">
        <v>760.59100000000001</v>
      </c>
      <c r="AE215" s="1">
        <v>9.7669999999999995</v>
      </c>
    </row>
    <row r="216" spans="1:31" x14ac:dyDescent="0.25">
      <c r="A216" s="1">
        <v>211</v>
      </c>
      <c r="B216" s="1">
        <v>211</v>
      </c>
      <c r="C216" s="1"/>
      <c r="D216" s="1"/>
      <c r="E216" s="1"/>
      <c r="F216" s="1">
        <v>48.837000000000003</v>
      </c>
      <c r="G216" s="1">
        <v>34.939</v>
      </c>
      <c r="H216" s="1">
        <v>37.183</v>
      </c>
      <c r="I216" s="1">
        <v>-10.944000000000001</v>
      </c>
      <c r="J216" s="1">
        <v>-23.760999999999999</v>
      </c>
      <c r="K216" s="1"/>
      <c r="L216" s="1">
        <v>-36.222999999999999</v>
      </c>
      <c r="M216" s="1">
        <v>37.573999999999998</v>
      </c>
      <c r="N216" s="1">
        <v>25.289000000000001</v>
      </c>
      <c r="O216" s="1">
        <v>-0.63400000000000001</v>
      </c>
      <c r="P216" s="1">
        <v>-1.095</v>
      </c>
      <c r="Q216" s="1">
        <v>-0.499</v>
      </c>
      <c r="R216" s="1">
        <v>-7.2999999999999995E-2</v>
      </c>
      <c r="S216" s="1">
        <v>5.0000000000000001E-3</v>
      </c>
      <c r="T216" s="1">
        <v>0.495</v>
      </c>
      <c r="U216" s="1">
        <v>0.373</v>
      </c>
      <c r="V216" s="1">
        <v>0.23</v>
      </c>
      <c r="W216" s="1">
        <v>1531.278</v>
      </c>
      <c r="X216" s="1">
        <v>65.251000000000005</v>
      </c>
      <c r="Y216" s="1">
        <v>50.28</v>
      </c>
      <c r="Z216" s="1">
        <v>56.716999999999999</v>
      </c>
      <c r="AA216" s="1">
        <v>45.970999999999997</v>
      </c>
      <c r="AB216" s="1">
        <v>1129.5930000000001</v>
      </c>
      <c r="AC216" s="1">
        <v>470.63900000000001</v>
      </c>
      <c r="AD216" s="1">
        <v>760.28599999999994</v>
      </c>
      <c r="AE216" s="1">
        <v>9.7669999999999995</v>
      </c>
    </row>
    <row r="217" spans="1:31" x14ac:dyDescent="0.25">
      <c r="A217" s="1">
        <v>212</v>
      </c>
      <c r="B217" s="1">
        <v>212</v>
      </c>
      <c r="C217" s="1"/>
      <c r="D217" s="1"/>
      <c r="E217" s="1"/>
      <c r="F217" s="1">
        <v>18.312999999999999</v>
      </c>
      <c r="G217" s="1">
        <v>35.883000000000003</v>
      </c>
      <c r="H217" s="1">
        <v>39.566000000000003</v>
      </c>
      <c r="I217" s="1">
        <v>-10.944000000000001</v>
      </c>
      <c r="J217" s="1">
        <v>-24.712</v>
      </c>
      <c r="K217" s="1"/>
      <c r="L217" s="1">
        <v>-36.698999999999998</v>
      </c>
      <c r="M217" s="1">
        <v>38.526000000000003</v>
      </c>
      <c r="N217" s="1">
        <v>25.289000000000001</v>
      </c>
      <c r="O217" s="1">
        <v>-0.63900000000000001</v>
      </c>
      <c r="P217" s="1">
        <v>-1.0900000000000001</v>
      </c>
      <c r="Q217" s="1">
        <v>-0.48499999999999999</v>
      </c>
      <c r="R217" s="1">
        <v>-6.4000000000000001E-2</v>
      </c>
      <c r="S217" s="1">
        <v>5.0000000000000001E-3</v>
      </c>
      <c r="T217" s="1">
        <v>0.50600000000000001</v>
      </c>
      <c r="U217" s="1">
        <v>0.38</v>
      </c>
      <c r="V217" s="1">
        <v>0.23</v>
      </c>
      <c r="W217" s="1">
        <v>1524.7619999999999</v>
      </c>
      <c r="X217" s="1">
        <v>65.251000000000005</v>
      </c>
      <c r="Y217" s="1">
        <v>50.75</v>
      </c>
      <c r="Z217" s="1">
        <v>54.841999999999999</v>
      </c>
      <c r="AA217" s="1">
        <v>46.91</v>
      </c>
      <c r="AB217" s="1">
        <v>1138.4449999999999</v>
      </c>
      <c r="AC217" s="1">
        <v>470.63900000000001</v>
      </c>
      <c r="AD217" s="1">
        <v>768.52599999999995</v>
      </c>
      <c r="AE217" s="1">
        <v>10.377000000000001</v>
      </c>
    </row>
    <row r="218" spans="1:31" x14ac:dyDescent="0.25">
      <c r="A218" s="1">
        <v>213</v>
      </c>
      <c r="B218" s="1">
        <v>213</v>
      </c>
      <c r="C218" s="1"/>
      <c r="D218" s="1"/>
      <c r="E218" s="1"/>
      <c r="F218" s="1">
        <v>13.148</v>
      </c>
      <c r="G218" s="1">
        <v>35.883000000000003</v>
      </c>
      <c r="H218" s="1">
        <v>40.042999999999999</v>
      </c>
      <c r="I218" s="1">
        <v>-10.468</v>
      </c>
      <c r="J218" s="1">
        <v>-24.236000000000001</v>
      </c>
      <c r="K218" s="1"/>
      <c r="L218" s="1">
        <v>-37.176000000000002</v>
      </c>
      <c r="M218" s="1">
        <v>39.476999999999997</v>
      </c>
      <c r="N218" s="1">
        <v>26.72</v>
      </c>
      <c r="O218" s="1">
        <v>-0.63900000000000001</v>
      </c>
      <c r="P218" s="1">
        <v>-1.105</v>
      </c>
      <c r="Q218" s="1">
        <v>-0.499</v>
      </c>
      <c r="R218" s="1">
        <v>-7.2999999999999995E-2</v>
      </c>
      <c r="S218" s="1">
        <v>5.0000000000000001E-3</v>
      </c>
      <c r="T218" s="1">
        <v>0.50600000000000001</v>
      </c>
      <c r="U218" s="1">
        <v>0.38300000000000001</v>
      </c>
      <c r="V218" s="1">
        <v>0.23400000000000001</v>
      </c>
      <c r="W218" s="1">
        <v>1515.454</v>
      </c>
      <c r="X218" s="1">
        <v>65.251000000000005</v>
      </c>
      <c r="Y218" s="1">
        <v>51.22</v>
      </c>
      <c r="Z218" s="1">
        <v>55.311</v>
      </c>
      <c r="AA218" s="1">
        <v>47.378999999999998</v>
      </c>
      <c r="AB218" s="1">
        <v>1143.0229999999999</v>
      </c>
      <c r="AC218" s="1">
        <v>473.99599999999998</v>
      </c>
      <c r="AD218" s="1">
        <v>771.27300000000002</v>
      </c>
      <c r="AE218" s="1">
        <v>10.071999999999999</v>
      </c>
    </row>
    <row r="219" spans="1:31" x14ac:dyDescent="0.25">
      <c r="A219" s="1">
        <v>214</v>
      </c>
      <c r="B219" s="1">
        <v>214</v>
      </c>
      <c r="C219" s="1"/>
      <c r="D219" s="1"/>
      <c r="E219" s="1"/>
      <c r="F219" s="1">
        <v>12.678000000000001</v>
      </c>
      <c r="G219" s="1">
        <v>36.828000000000003</v>
      </c>
      <c r="H219" s="1">
        <v>57.682000000000002</v>
      </c>
      <c r="I219" s="1">
        <v>-12.372</v>
      </c>
      <c r="J219" s="1">
        <v>-25.187000000000001</v>
      </c>
      <c r="K219" s="1"/>
      <c r="L219" s="1">
        <v>-37.176000000000002</v>
      </c>
      <c r="M219" s="1">
        <v>39.000999999999998</v>
      </c>
      <c r="N219" s="1">
        <v>26.72</v>
      </c>
      <c r="O219" s="1">
        <v>-0.65300000000000002</v>
      </c>
      <c r="P219" s="1">
        <v>-1.119</v>
      </c>
      <c r="Q219" s="1">
        <v>-0.51300000000000001</v>
      </c>
      <c r="R219" s="1">
        <v>-6.4000000000000001E-2</v>
      </c>
      <c r="S219" s="1">
        <v>5.0000000000000001E-3</v>
      </c>
      <c r="T219" s="1">
        <v>0.52200000000000002</v>
      </c>
      <c r="U219" s="1">
        <v>0.39400000000000002</v>
      </c>
      <c r="V219" s="1">
        <v>0.24099999999999999</v>
      </c>
      <c r="W219" s="1">
        <v>1488.925</v>
      </c>
      <c r="X219" s="1">
        <v>65.251000000000005</v>
      </c>
      <c r="Y219" s="1">
        <v>52.63</v>
      </c>
      <c r="Z219" s="1">
        <v>57.655000000000001</v>
      </c>
      <c r="AA219" s="1">
        <v>48.786000000000001</v>
      </c>
      <c r="AB219" s="1">
        <v>1166.829</v>
      </c>
      <c r="AC219" s="1">
        <v>488.036</v>
      </c>
      <c r="AD219" s="1">
        <v>786.83900000000006</v>
      </c>
      <c r="AE219" s="1">
        <v>10.071999999999999</v>
      </c>
    </row>
    <row r="220" spans="1:31" x14ac:dyDescent="0.25">
      <c r="A220" s="1">
        <v>215</v>
      </c>
      <c r="B220" s="1">
        <v>215</v>
      </c>
      <c r="C220" s="1"/>
      <c r="D220" s="1"/>
      <c r="E220" s="1"/>
      <c r="F220" s="1">
        <v>15.026</v>
      </c>
      <c r="G220" s="1">
        <v>36.828000000000003</v>
      </c>
      <c r="H220" s="1">
        <v>56.252000000000002</v>
      </c>
      <c r="I220" s="1">
        <v>-12.372</v>
      </c>
      <c r="J220" s="1">
        <v>-25.187000000000001</v>
      </c>
      <c r="K220" s="1"/>
      <c r="L220" s="1">
        <v>-38.128999999999998</v>
      </c>
      <c r="M220" s="1">
        <v>39.953000000000003</v>
      </c>
      <c r="N220" s="1">
        <v>26.72</v>
      </c>
      <c r="O220" s="1">
        <v>-0.65300000000000002</v>
      </c>
      <c r="P220" s="1">
        <v>-1.133</v>
      </c>
      <c r="Q220" s="1">
        <v>-0.50800000000000001</v>
      </c>
      <c r="R220" s="1">
        <v>-6.8000000000000005E-2</v>
      </c>
      <c r="S220" s="1">
        <v>5.0000000000000001E-3</v>
      </c>
      <c r="T220" s="1">
        <v>0.52200000000000002</v>
      </c>
      <c r="U220" s="1">
        <v>0.39700000000000002</v>
      </c>
      <c r="V220" s="1">
        <v>0.248</v>
      </c>
      <c r="W220" s="1">
        <v>1472.636</v>
      </c>
      <c r="X220" s="1">
        <v>65.72</v>
      </c>
      <c r="Y220" s="1">
        <v>54.039000000000001</v>
      </c>
      <c r="Z220" s="1">
        <v>59.061</v>
      </c>
      <c r="AA220" s="1">
        <v>49.255000000000003</v>
      </c>
      <c r="AB220" s="1">
        <v>1187.5840000000001</v>
      </c>
      <c r="AC220" s="1">
        <v>490.78300000000002</v>
      </c>
      <c r="AD220" s="1">
        <v>805.15200000000004</v>
      </c>
      <c r="AE220" s="1">
        <v>9.7669999999999995</v>
      </c>
    </row>
    <row r="221" spans="1:31" x14ac:dyDescent="0.25">
      <c r="A221" s="1">
        <v>216</v>
      </c>
      <c r="B221" s="1">
        <v>216</v>
      </c>
      <c r="C221" s="1"/>
      <c r="D221" s="1"/>
      <c r="E221" s="1"/>
      <c r="F221" s="1">
        <v>16.905000000000001</v>
      </c>
      <c r="G221" s="1">
        <v>36.354999999999997</v>
      </c>
      <c r="H221" s="1">
        <v>54.822000000000003</v>
      </c>
      <c r="I221" s="1">
        <v>-11.896000000000001</v>
      </c>
      <c r="J221" s="1">
        <v>-23.760999999999999</v>
      </c>
      <c r="K221" s="1"/>
      <c r="L221" s="1">
        <v>-37.652999999999999</v>
      </c>
      <c r="M221" s="1">
        <v>39.953000000000003</v>
      </c>
      <c r="N221" s="1">
        <v>26.72</v>
      </c>
      <c r="O221" s="1">
        <v>-0.66800000000000004</v>
      </c>
      <c r="P221" s="1">
        <v>-1.1240000000000001</v>
      </c>
      <c r="Q221" s="1">
        <v>-0.51800000000000002</v>
      </c>
      <c r="R221" s="1">
        <v>-6.4000000000000001E-2</v>
      </c>
      <c r="S221" s="1">
        <v>0.01</v>
      </c>
      <c r="T221" s="1">
        <v>0.51700000000000002</v>
      </c>
      <c r="U221" s="1">
        <v>0.40100000000000002</v>
      </c>
      <c r="V221" s="1">
        <v>0.248</v>
      </c>
      <c r="W221" s="1">
        <v>1467.982</v>
      </c>
      <c r="X221" s="1">
        <v>66.19</v>
      </c>
      <c r="Y221" s="1">
        <v>53.1</v>
      </c>
      <c r="Z221" s="1">
        <v>59.061</v>
      </c>
      <c r="AA221" s="1">
        <v>48.317</v>
      </c>
      <c r="AB221" s="1">
        <v>1184.2270000000001</v>
      </c>
      <c r="AC221" s="1">
        <v>491.39299999999997</v>
      </c>
      <c r="AD221" s="1">
        <v>807.59400000000005</v>
      </c>
      <c r="AE221" s="1">
        <v>10.377000000000001</v>
      </c>
    </row>
    <row r="222" spans="1:31" x14ac:dyDescent="0.25">
      <c r="A222" s="1">
        <v>217</v>
      </c>
      <c r="B222" s="1">
        <v>217</v>
      </c>
      <c r="C222" s="1"/>
      <c r="D222" s="1"/>
      <c r="E222" s="1"/>
      <c r="F222" s="1">
        <v>10.8</v>
      </c>
      <c r="G222" s="1">
        <v>36.354999999999997</v>
      </c>
      <c r="H222" s="1">
        <v>55.774999999999999</v>
      </c>
      <c r="I222" s="1">
        <v>-12.372</v>
      </c>
      <c r="J222" s="1">
        <v>-25.187000000000001</v>
      </c>
      <c r="K222" s="1"/>
      <c r="L222" s="1">
        <v>-39.558999999999997</v>
      </c>
      <c r="M222" s="1">
        <v>41.854999999999997</v>
      </c>
      <c r="N222" s="1">
        <v>28.151</v>
      </c>
      <c r="O222" s="1">
        <v>-0.67300000000000004</v>
      </c>
      <c r="P222" s="1">
        <v>-1.1659999999999999</v>
      </c>
      <c r="Q222" s="1">
        <v>-0.51800000000000002</v>
      </c>
      <c r="R222" s="1">
        <v>-6.4000000000000001E-2</v>
      </c>
      <c r="S222" s="1">
        <v>5.0000000000000001E-3</v>
      </c>
      <c r="T222" s="1">
        <v>0.54400000000000004</v>
      </c>
      <c r="U222" s="1">
        <v>0.40799999999999997</v>
      </c>
      <c r="V222" s="1">
        <v>0.25600000000000001</v>
      </c>
      <c r="W222" s="1">
        <v>1464.7239999999999</v>
      </c>
      <c r="X222" s="1">
        <v>66.659000000000006</v>
      </c>
      <c r="Y222" s="1">
        <v>55.918999999999997</v>
      </c>
      <c r="Z222" s="1">
        <v>60.936</v>
      </c>
      <c r="AA222" s="1">
        <v>51.131999999999998</v>
      </c>
      <c r="AB222" s="1">
        <v>1186.9739999999999</v>
      </c>
      <c r="AC222" s="1">
        <v>490.47699999999998</v>
      </c>
      <c r="AD222" s="1">
        <v>803.01599999999996</v>
      </c>
      <c r="AE222" s="1">
        <v>16.481999999999999</v>
      </c>
    </row>
    <row r="223" spans="1:31" x14ac:dyDescent="0.25">
      <c r="A223" s="1">
        <v>218</v>
      </c>
      <c r="B223" s="1">
        <v>218</v>
      </c>
      <c r="C223" s="1"/>
      <c r="D223" s="1"/>
      <c r="E223" s="1"/>
      <c r="F223" s="1">
        <v>9.8610000000000007</v>
      </c>
      <c r="G223" s="1">
        <v>37.299999999999997</v>
      </c>
      <c r="H223" s="1">
        <v>55.774999999999999</v>
      </c>
      <c r="I223" s="1">
        <v>-12.372</v>
      </c>
      <c r="J223" s="1">
        <v>-26.611999999999998</v>
      </c>
      <c r="K223" s="1"/>
      <c r="L223" s="1">
        <v>-40.512</v>
      </c>
      <c r="M223" s="1">
        <v>43.281999999999996</v>
      </c>
      <c r="N223" s="1">
        <v>30.06</v>
      </c>
      <c r="O223" s="1">
        <v>-0.71699999999999997</v>
      </c>
      <c r="P223" s="1">
        <v>-1.228</v>
      </c>
      <c r="Q223" s="1">
        <v>-0.53200000000000003</v>
      </c>
      <c r="R223" s="1">
        <v>-6.4000000000000001E-2</v>
      </c>
      <c r="S223" s="1">
        <v>5.0000000000000001E-3</v>
      </c>
      <c r="T223" s="1">
        <v>0.57099999999999995</v>
      </c>
      <c r="U223" s="1">
        <v>0.42499999999999999</v>
      </c>
      <c r="V223" s="1">
        <v>0.27400000000000002</v>
      </c>
      <c r="W223" s="1">
        <v>1462.8630000000001</v>
      </c>
      <c r="X223" s="1">
        <v>69.475999999999999</v>
      </c>
      <c r="Y223" s="1">
        <v>57.798999999999999</v>
      </c>
      <c r="Z223" s="1">
        <v>63.28</v>
      </c>
      <c r="AA223" s="1">
        <v>51.600999999999999</v>
      </c>
      <c r="AB223" s="1">
        <v>1251.9839999999999</v>
      </c>
      <c r="AC223" s="1">
        <v>502.68599999999998</v>
      </c>
      <c r="AD223" s="1">
        <v>826.51700000000005</v>
      </c>
      <c r="AE223" s="1">
        <v>20.143999999999998</v>
      </c>
    </row>
    <row r="224" spans="1:31" x14ac:dyDescent="0.25">
      <c r="A224" s="1">
        <v>219</v>
      </c>
      <c r="B224" s="1">
        <v>219</v>
      </c>
      <c r="C224" s="1"/>
      <c r="D224" s="1"/>
      <c r="E224" s="1"/>
      <c r="F224" s="1">
        <v>8.9220000000000006</v>
      </c>
      <c r="G224" s="1">
        <v>37.771999999999998</v>
      </c>
      <c r="H224" s="1">
        <v>55.298999999999999</v>
      </c>
      <c r="I224" s="1">
        <v>-13.798999999999999</v>
      </c>
      <c r="J224" s="1">
        <v>-26.137</v>
      </c>
      <c r="K224" s="1"/>
      <c r="L224" s="1">
        <v>-40.988999999999997</v>
      </c>
      <c r="M224" s="1">
        <v>44.709000000000003</v>
      </c>
      <c r="N224" s="1">
        <v>31.492000000000001</v>
      </c>
      <c r="O224" s="1">
        <v>-0.73099999999999998</v>
      </c>
      <c r="P224" s="1">
        <v>-1.2609999999999999</v>
      </c>
      <c r="Q224" s="1">
        <v>-0.55100000000000005</v>
      </c>
      <c r="R224" s="1">
        <v>-7.2999999999999995E-2</v>
      </c>
      <c r="S224" s="1">
        <v>5.0000000000000001E-3</v>
      </c>
      <c r="T224" s="1">
        <v>0.58699999999999997</v>
      </c>
      <c r="U224" s="1">
        <v>0.439</v>
      </c>
      <c r="V224" s="1">
        <v>0.28100000000000003</v>
      </c>
      <c r="W224" s="1">
        <v>1450.298</v>
      </c>
      <c r="X224" s="1">
        <v>68.537000000000006</v>
      </c>
      <c r="Y224" s="1">
        <v>60.149000000000001</v>
      </c>
      <c r="Z224" s="1">
        <v>65.155000000000001</v>
      </c>
      <c r="AA224" s="1">
        <v>53.476999999999997</v>
      </c>
      <c r="AB224" s="1">
        <v>1284.6420000000001</v>
      </c>
      <c r="AC224" s="1">
        <v>526.798</v>
      </c>
      <c r="AD224" s="1">
        <v>864.97400000000005</v>
      </c>
      <c r="AE224" s="1">
        <v>29.606000000000002</v>
      </c>
    </row>
    <row r="225" spans="1:31" x14ac:dyDescent="0.25">
      <c r="A225" s="1">
        <v>220</v>
      </c>
      <c r="B225" s="1">
        <v>220</v>
      </c>
      <c r="C225" s="1"/>
      <c r="D225" s="1"/>
      <c r="E225" s="1"/>
      <c r="F225" s="1">
        <v>8.452</v>
      </c>
      <c r="G225" s="1">
        <v>38.244</v>
      </c>
      <c r="H225" s="1">
        <v>55.774999999999999</v>
      </c>
      <c r="I225" s="1">
        <v>-12.847</v>
      </c>
      <c r="J225" s="1">
        <v>-26.137</v>
      </c>
      <c r="K225" s="1"/>
      <c r="L225" s="1">
        <v>-42.895000000000003</v>
      </c>
      <c r="M225" s="1">
        <v>45.66</v>
      </c>
      <c r="N225" s="1">
        <v>32.923000000000002</v>
      </c>
      <c r="O225" s="1">
        <v>-0.746</v>
      </c>
      <c r="P225" s="1">
        <v>-1.29</v>
      </c>
      <c r="Q225" s="1">
        <v>-0.55600000000000005</v>
      </c>
      <c r="R225" s="1">
        <v>-6.8000000000000005E-2</v>
      </c>
      <c r="S225" s="1">
        <v>0.01</v>
      </c>
      <c r="T225" s="1">
        <v>0.59299999999999997</v>
      </c>
      <c r="U225" s="1">
        <v>0.45300000000000001</v>
      </c>
      <c r="V225" s="1">
        <v>0.28499999999999998</v>
      </c>
      <c r="W225" s="1">
        <v>1443.7829999999999</v>
      </c>
      <c r="X225" s="1">
        <v>69.006</v>
      </c>
      <c r="Y225" s="1">
        <v>62.027999999999999</v>
      </c>
      <c r="Z225" s="1">
        <v>65.623999999999995</v>
      </c>
      <c r="AA225" s="1">
        <v>55.353999999999999</v>
      </c>
      <c r="AB225" s="1">
        <v>1311.1949999999999</v>
      </c>
      <c r="AC225" s="1">
        <v>545.11</v>
      </c>
      <c r="AD225" s="1">
        <v>898.24199999999996</v>
      </c>
      <c r="AE225" s="1">
        <v>29.911000000000001</v>
      </c>
    </row>
    <row r="226" spans="1:31" x14ac:dyDescent="0.25">
      <c r="A226" s="1">
        <v>221</v>
      </c>
      <c r="B226" s="1">
        <v>221</v>
      </c>
      <c r="C226" s="1"/>
      <c r="D226" s="1"/>
      <c r="E226" s="1"/>
      <c r="F226" s="1">
        <v>7.5129999999999999</v>
      </c>
      <c r="G226" s="1">
        <v>38.244</v>
      </c>
      <c r="H226" s="1">
        <v>56.728999999999999</v>
      </c>
      <c r="I226" s="1">
        <v>-13.323</v>
      </c>
      <c r="J226" s="1">
        <v>-26.611999999999998</v>
      </c>
      <c r="K226" s="1"/>
      <c r="L226" s="1">
        <v>-42.895000000000003</v>
      </c>
      <c r="M226" s="1">
        <v>46.612000000000002</v>
      </c>
      <c r="N226" s="1">
        <v>32.923000000000002</v>
      </c>
      <c r="O226" s="1">
        <v>-0.751</v>
      </c>
      <c r="P226" s="1">
        <v>-1.304</v>
      </c>
      <c r="Q226" s="1">
        <v>-0.56100000000000005</v>
      </c>
      <c r="R226" s="1">
        <v>-7.8E-2</v>
      </c>
      <c r="S226" s="1">
        <v>5.0000000000000001E-3</v>
      </c>
      <c r="T226" s="1">
        <v>0.60399999999999998</v>
      </c>
      <c r="U226" s="1">
        <v>0.45700000000000002</v>
      </c>
      <c r="V226" s="1">
        <v>0.29599999999999999</v>
      </c>
      <c r="W226" s="1">
        <v>1443.317</v>
      </c>
      <c r="X226" s="1">
        <v>70.415000000000006</v>
      </c>
      <c r="Y226" s="1">
        <v>62.497999999999998</v>
      </c>
      <c r="Z226" s="1">
        <v>67.968000000000004</v>
      </c>
      <c r="AA226" s="1">
        <v>54.415999999999997</v>
      </c>
      <c r="AB226" s="1">
        <v>1337.444</v>
      </c>
      <c r="AC226" s="1">
        <v>550.29899999999998</v>
      </c>
      <c r="AD226" s="1">
        <v>911.97699999999998</v>
      </c>
      <c r="AE226" s="1">
        <v>30.216000000000001</v>
      </c>
    </row>
    <row r="227" spans="1:31" x14ac:dyDescent="0.25">
      <c r="A227" s="1">
        <v>222</v>
      </c>
      <c r="B227" s="1">
        <v>222</v>
      </c>
      <c r="C227" s="1"/>
      <c r="D227" s="1"/>
      <c r="E227" s="1"/>
      <c r="F227" s="1">
        <v>7.5129999999999999</v>
      </c>
      <c r="G227" s="1">
        <v>37.771999999999998</v>
      </c>
      <c r="H227" s="1">
        <v>57.682000000000002</v>
      </c>
      <c r="I227" s="1">
        <v>-13.323</v>
      </c>
      <c r="J227" s="1">
        <v>-27.088000000000001</v>
      </c>
      <c r="K227" s="1"/>
      <c r="L227" s="1">
        <v>-43.847999999999999</v>
      </c>
      <c r="M227" s="1">
        <v>47.087000000000003</v>
      </c>
      <c r="N227" s="1">
        <v>34.354999999999997</v>
      </c>
      <c r="O227" s="1">
        <v>-0.76500000000000001</v>
      </c>
      <c r="P227" s="1">
        <v>-1.3180000000000001</v>
      </c>
      <c r="Q227" s="1">
        <v>-0.56999999999999995</v>
      </c>
      <c r="R227" s="1">
        <v>-7.2999999999999995E-2</v>
      </c>
      <c r="S227" s="1">
        <v>5.0000000000000001E-3</v>
      </c>
      <c r="T227" s="1">
        <v>0.60899999999999999</v>
      </c>
      <c r="U227" s="1">
        <v>0.46</v>
      </c>
      <c r="V227" s="1">
        <v>0.29599999999999999</v>
      </c>
      <c r="W227" s="1">
        <v>1449.367</v>
      </c>
      <c r="X227" s="1">
        <v>69.944999999999993</v>
      </c>
      <c r="Y227" s="1">
        <v>63.438000000000002</v>
      </c>
      <c r="Z227" s="1">
        <v>67.03</v>
      </c>
      <c r="AA227" s="1">
        <v>55.353999999999999</v>
      </c>
      <c r="AB227" s="1">
        <v>1346.6</v>
      </c>
      <c r="AC227" s="1">
        <v>550.60400000000004</v>
      </c>
      <c r="AD227" s="1">
        <v>921.43799999999999</v>
      </c>
      <c r="AE227" s="1">
        <v>35.71</v>
      </c>
    </row>
    <row r="228" spans="1:31" x14ac:dyDescent="0.25">
      <c r="A228" s="1">
        <v>223</v>
      </c>
      <c r="B228" s="1">
        <v>223</v>
      </c>
      <c r="C228" s="1"/>
      <c r="D228" s="1"/>
      <c r="E228" s="1"/>
      <c r="F228" s="1">
        <v>9.8610000000000007</v>
      </c>
      <c r="G228" s="1">
        <v>38.244</v>
      </c>
      <c r="H228" s="1">
        <v>55.774999999999999</v>
      </c>
      <c r="I228" s="1">
        <v>-12.847</v>
      </c>
      <c r="J228" s="1">
        <v>-26.611999999999998</v>
      </c>
      <c r="K228" s="1"/>
      <c r="L228" s="1">
        <v>-42.895000000000003</v>
      </c>
      <c r="M228" s="1">
        <v>47.563000000000002</v>
      </c>
      <c r="N228" s="1">
        <v>34.832000000000001</v>
      </c>
      <c r="O228" s="1">
        <v>-0.77</v>
      </c>
      <c r="P228" s="1">
        <v>-1.3280000000000001</v>
      </c>
      <c r="Q228" s="1">
        <v>-0.57499999999999996</v>
      </c>
      <c r="R228" s="1">
        <v>-7.2999999999999995E-2</v>
      </c>
      <c r="S228" s="1">
        <v>0</v>
      </c>
      <c r="T228" s="1">
        <v>0.62</v>
      </c>
      <c r="U228" s="1">
        <v>0.46300000000000002</v>
      </c>
      <c r="V228" s="1">
        <v>0.29599999999999999</v>
      </c>
      <c r="W228" s="1">
        <v>1448.902</v>
      </c>
      <c r="X228" s="1">
        <v>72.762</v>
      </c>
      <c r="Y228" s="1">
        <v>63.908000000000001</v>
      </c>
      <c r="Z228" s="1">
        <v>67.498999999999995</v>
      </c>
      <c r="AA228" s="1">
        <v>57.23</v>
      </c>
      <c r="AB228" s="1">
        <v>1360.9449999999999</v>
      </c>
      <c r="AC228" s="1">
        <v>559.45600000000002</v>
      </c>
      <c r="AD228" s="1">
        <v>930.59500000000003</v>
      </c>
      <c r="AE228" s="1">
        <v>39.982999999999997</v>
      </c>
    </row>
    <row r="229" spans="1:31" x14ac:dyDescent="0.25">
      <c r="A229" s="1">
        <v>224</v>
      </c>
      <c r="B229" s="1">
        <v>224</v>
      </c>
      <c r="C229" s="1"/>
      <c r="D229" s="1"/>
      <c r="E229" s="1"/>
      <c r="F229" s="1">
        <v>11.739000000000001</v>
      </c>
      <c r="G229" s="1">
        <v>38.244</v>
      </c>
      <c r="H229" s="1">
        <v>53.868000000000002</v>
      </c>
      <c r="I229" s="1">
        <v>-12.847</v>
      </c>
      <c r="J229" s="1">
        <v>-26.137</v>
      </c>
      <c r="K229" s="1"/>
      <c r="L229" s="1">
        <v>-43.847999999999999</v>
      </c>
      <c r="M229" s="1">
        <v>47.563000000000002</v>
      </c>
      <c r="N229" s="1">
        <v>35.308999999999997</v>
      </c>
      <c r="O229" s="1">
        <v>-0.77500000000000002</v>
      </c>
      <c r="P229" s="1">
        <v>-1.3320000000000001</v>
      </c>
      <c r="Q229" s="1">
        <v>-0.57499999999999996</v>
      </c>
      <c r="R229" s="1">
        <v>-7.8E-2</v>
      </c>
      <c r="S229" s="1">
        <v>0</v>
      </c>
      <c r="T229" s="1">
        <v>0.62</v>
      </c>
      <c r="U229" s="1">
        <v>0.46300000000000002</v>
      </c>
      <c r="V229" s="1">
        <v>0.29599999999999999</v>
      </c>
      <c r="W229" s="1">
        <v>1448.4359999999999</v>
      </c>
      <c r="X229" s="1">
        <v>73.230999999999995</v>
      </c>
      <c r="Y229" s="1">
        <v>63.908000000000001</v>
      </c>
      <c r="Z229" s="1">
        <v>67.498999999999995</v>
      </c>
      <c r="AA229" s="1">
        <v>58.637999999999998</v>
      </c>
      <c r="AB229" s="1">
        <v>1353.925</v>
      </c>
      <c r="AC229" s="1">
        <v>560.98199999999997</v>
      </c>
      <c r="AD229" s="1">
        <v>930.9</v>
      </c>
      <c r="AE229" s="1">
        <v>40.287999999999997</v>
      </c>
    </row>
    <row r="230" spans="1:31" x14ac:dyDescent="0.25">
      <c r="A230" s="1">
        <v>225</v>
      </c>
      <c r="B230" s="1">
        <v>225</v>
      </c>
      <c r="C230" s="1"/>
      <c r="D230" s="1"/>
      <c r="E230" s="1"/>
      <c r="F230" s="1">
        <v>7.5129999999999999</v>
      </c>
      <c r="G230" s="1">
        <v>39.661000000000001</v>
      </c>
      <c r="H230" s="1">
        <v>55.774999999999999</v>
      </c>
      <c r="I230" s="1">
        <v>-13.798999999999999</v>
      </c>
      <c r="J230" s="1">
        <v>-27.088000000000001</v>
      </c>
      <c r="K230" s="1"/>
      <c r="L230" s="1">
        <v>-45.277999999999999</v>
      </c>
      <c r="M230" s="1">
        <v>49.941000000000003</v>
      </c>
      <c r="N230" s="1">
        <v>36.262999999999998</v>
      </c>
      <c r="O230" s="1">
        <v>-0.79</v>
      </c>
      <c r="P230" s="1">
        <v>-1.3560000000000001</v>
      </c>
      <c r="Q230" s="1">
        <v>-0.59399999999999997</v>
      </c>
      <c r="R230" s="1">
        <v>-8.7999999999999995E-2</v>
      </c>
      <c r="S230" s="1">
        <v>0</v>
      </c>
      <c r="T230" s="1">
        <v>0.63100000000000001</v>
      </c>
      <c r="U230" s="1">
        <v>0.47699999999999998</v>
      </c>
      <c r="V230" s="1">
        <v>0.307</v>
      </c>
      <c r="W230" s="1">
        <v>1450.298</v>
      </c>
      <c r="X230" s="1">
        <v>73.700999999999993</v>
      </c>
      <c r="Y230" s="1">
        <v>66.257999999999996</v>
      </c>
      <c r="Z230" s="1">
        <v>69.843000000000004</v>
      </c>
      <c r="AA230" s="1">
        <v>60.982999999999997</v>
      </c>
      <c r="AB230" s="1">
        <v>1371.0170000000001</v>
      </c>
      <c r="AC230" s="1">
        <v>560.67600000000004</v>
      </c>
      <c r="AD230" s="1">
        <v>933.952</v>
      </c>
      <c r="AE230" s="1">
        <v>40.287999999999997</v>
      </c>
    </row>
    <row r="231" spans="1:31" x14ac:dyDescent="0.25">
      <c r="A231" s="1">
        <v>226</v>
      </c>
      <c r="B231" s="1">
        <v>226</v>
      </c>
      <c r="C231" s="1"/>
      <c r="D231" s="1"/>
      <c r="E231" s="1"/>
      <c r="F231" s="1">
        <v>7.5129999999999999</v>
      </c>
      <c r="G231" s="1">
        <v>38.716000000000001</v>
      </c>
      <c r="H231" s="1">
        <v>55.774999999999999</v>
      </c>
      <c r="I231" s="1">
        <v>-12.847</v>
      </c>
      <c r="J231" s="1">
        <v>-27.088000000000001</v>
      </c>
      <c r="K231" s="1"/>
      <c r="L231" s="1">
        <v>-45.277999999999999</v>
      </c>
      <c r="M231" s="1">
        <v>49.941000000000003</v>
      </c>
      <c r="N231" s="1">
        <v>36.74</v>
      </c>
      <c r="O231" s="1">
        <v>-0.80900000000000005</v>
      </c>
      <c r="P231" s="1">
        <v>-1.37</v>
      </c>
      <c r="Q231" s="1">
        <v>-0.59899999999999998</v>
      </c>
      <c r="R231" s="1">
        <v>-0.108</v>
      </c>
      <c r="S231" s="1">
        <v>5.0000000000000001E-3</v>
      </c>
      <c r="T231" s="1">
        <v>0.64200000000000002</v>
      </c>
      <c r="U231" s="1">
        <v>0.48099999999999998</v>
      </c>
      <c r="V231" s="1">
        <v>0.307</v>
      </c>
      <c r="W231" s="1">
        <v>1451.229</v>
      </c>
      <c r="X231" s="1">
        <v>73.700999999999993</v>
      </c>
      <c r="Y231" s="1">
        <v>66.727999999999994</v>
      </c>
      <c r="Z231" s="1">
        <v>69.843000000000004</v>
      </c>
      <c r="AA231" s="1">
        <v>62.86</v>
      </c>
      <c r="AB231" s="1">
        <v>1410.6949999999999</v>
      </c>
      <c r="AC231" s="1">
        <v>569.83299999999997</v>
      </c>
      <c r="AD231" s="1">
        <v>949.51800000000003</v>
      </c>
      <c r="AE231" s="1">
        <v>39.982999999999997</v>
      </c>
    </row>
    <row r="232" spans="1:31" x14ac:dyDescent="0.25">
      <c r="A232" s="1">
        <v>227</v>
      </c>
      <c r="B232" s="1">
        <v>227</v>
      </c>
      <c r="C232" s="1"/>
      <c r="D232" s="1"/>
      <c r="E232" s="1"/>
      <c r="F232" s="1">
        <v>9.8610000000000007</v>
      </c>
      <c r="G232" s="1">
        <v>39.188000000000002</v>
      </c>
      <c r="H232" s="1">
        <v>55.774999999999999</v>
      </c>
      <c r="I232" s="1">
        <v>-13.798999999999999</v>
      </c>
      <c r="J232" s="1">
        <v>-27.088000000000001</v>
      </c>
      <c r="K232" s="1"/>
      <c r="L232" s="1">
        <v>-45.755000000000003</v>
      </c>
      <c r="M232" s="1">
        <v>49.466000000000001</v>
      </c>
      <c r="N232" s="1">
        <v>37.218000000000004</v>
      </c>
      <c r="O232" s="1">
        <v>-0.81399999999999995</v>
      </c>
      <c r="P232" s="1">
        <v>-1.375</v>
      </c>
      <c r="Q232" s="1">
        <v>-0.61299999999999999</v>
      </c>
      <c r="R232" s="1">
        <v>-0.10299999999999999</v>
      </c>
      <c r="S232" s="1">
        <v>0.01</v>
      </c>
      <c r="T232" s="1">
        <v>0.63600000000000001</v>
      </c>
      <c r="U232" s="1">
        <v>0.48799999999999999</v>
      </c>
      <c r="V232" s="1">
        <v>0.307</v>
      </c>
      <c r="W232" s="1">
        <v>1450.7629999999999</v>
      </c>
      <c r="X232" s="1">
        <v>74.64</v>
      </c>
      <c r="Y232" s="1">
        <v>66.727999999999994</v>
      </c>
      <c r="Z232" s="1">
        <v>70.311000000000007</v>
      </c>
      <c r="AA232" s="1">
        <v>63.329000000000001</v>
      </c>
      <c r="AB232" s="1">
        <v>1406.422</v>
      </c>
      <c r="AC232" s="1">
        <v>577.76800000000003</v>
      </c>
      <c r="AD232" s="1">
        <v>966.91499999999996</v>
      </c>
      <c r="AE232" s="1">
        <v>40.593000000000004</v>
      </c>
    </row>
    <row r="233" spans="1:31" x14ac:dyDescent="0.25">
      <c r="A233" s="1">
        <v>228</v>
      </c>
      <c r="B233" s="1">
        <v>228</v>
      </c>
      <c r="C233" s="1"/>
      <c r="D233" s="1"/>
      <c r="E233" s="1"/>
      <c r="F233" s="1">
        <v>10.33</v>
      </c>
      <c r="G233" s="1">
        <v>39.188000000000002</v>
      </c>
      <c r="H233" s="1">
        <v>56.728999999999999</v>
      </c>
      <c r="I233" s="1">
        <v>-12.372</v>
      </c>
      <c r="J233" s="1">
        <v>-27.562999999999999</v>
      </c>
      <c r="K233" s="1"/>
      <c r="L233" s="1">
        <v>-45.277999999999999</v>
      </c>
      <c r="M233" s="1">
        <v>49.941000000000003</v>
      </c>
      <c r="N233" s="1">
        <v>36.74</v>
      </c>
      <c r="O233" s="1">
        <v>-0.80900000000000005</v>
      </c>
      <c r="P233" s="1">
        <v>-1.375</v>
      </c>
      <c r="Q233" s="1">
        <v>-0.59899999999999998</v>
      </c>
      <c r="R233" s="1">
        <v>-0.108</v>
      </c>
      <c r="S233" s="1">
        <v>-0.01</v>
      </c>
      <c r="T233" s="1">
        <v>0.64200000000000002</v>
      </c>
      <c r="U233" s="1">
        <v>0.48099999999999998</v>
      </c>
      <c r="V233" s="1">
        <v>0.30299999999999999</v>
      </c>
      <c r="W233" s="1">
        <v>1448.4359999999999</v>
      </c>
      <c r="X233" s="1">
        <v>72.762</v>
      </c>
      <c r="Y233" s="1">
        <v>66.727999999999994</v>
      </c>
      <c r="Z233" s="1">
        <v>70.78</v>
      </c>
      <c r="AA233" s="1">
        <v>63.329000000000001</v>
      </c>
      <c r="AB233" s="1">
        <v>1403.37</v>
      </c>
      <c r="AC233" s="1">
        <v>574.71600000000001</v>
      </c>
      <c r="AD233" s="1">
        <v>965.38900000000001</v>
      </c>
      <c r="AE233" s="1">
        <v>40.287999999999997</v>
      </c>
    </row>
    <row r="234" spans="1:31" x14ac:dyDescent="0.25">
      <c r="A234" s="1">
        <v>229</v>
      </c>
      <c r="B234" s="1">
        <v>229</v>
      </c>
      <c r="C234" s="1"/>
      <c r="D234" s="1"/>
      <c r="E234" s="1"/>
      <c r="F234" s="1">
        <v>12.209</v>
      </c>
      <c r="G234" s="1">
        <v>39.188000000000002</v>
      </c>
      <c r="H234" s="1">
        <v>54.344999999999999</v>
      </c>
      <c r="I234" s="1">
        <v>-12.847</v>
      </c>
      <c r="J234" s="1">
        <v>-27.088000000000001</v>
      </c>
      <c r="K234" s="1"/>
      <c r="L234" s="1">
        <v>-45.277999999999999</v>
      </c>
      <c r="M234" s="1">
        <v>49.466000000000001</v>
      </c>
      <c r="N234" s="1">
        <v>36.74</v>
      </c>
      <c r="O234" s="1">
        <v>-0.81399999999999995</v>
      </c>
      <c r="P234" s="1">
        <v>-1.3839999999999999</v>
      </c>
      <c r="Q234" s="1">
        <v>-0.61799999999999999</v>
      </c>
      <c r="R234" s="1">
        <v>-0.10299999999999999</v>
      </c>
      <c r="S234" s="1">
        <v>0.01</v>
      </c>
      <c r="T234" s="1">
        <v>0.63600000000000001</v>
      </c>
      <c r="U234" s="1">
        <v>0.48099999999999998</v>
      </c>
      <c r="V234" s="1">
        <v>0.307</v>
      </c>
      <c r="W234" s="1">
        <v>1475.894</v>
      </c>
      <c r="X234" s="1">
        <v>71.822999999999993</v>
      </c>
      <c r="Y234" s="1">
        <v>66.727999999999994</v>
      </c>
      <c r="Z234" s="1">
        <v>69.843000000000004</v>
      </c>
      <c r="AA234" s="1">
        <v>63.798000000000002</v>
      </c>
      <c r="AB234" s="1">
        <v>1393.298</v>
      </c>
      <c r="AC234" s="1">
        <v>570.74800000000005</v>
      </c>
      <c r="AD234" s="1">
        <v>960.81100000000004</v>
      </c>
      <c r="AE234" s="1">
        <v>40.287999999999997</v>
      </c>
    </row>
    <row r="235" spans="1:31" x14ac:dyDescent="0.25">
      <c r="A235" s="1">
        <v>230</v>
      </c>
      <c r="B235" s="1">
        <v>230</v>
      </c>
      <c r="C235" s="1"/>
      <c r="D235" s="1"/>
      <c r="E235" s="1"/>
      <c r="F235" s="1">
        <v>14.087</v>
      </c>
      <c r="G235" s="1">
        <v>39.188000000000002</v>
      </c>
      <c r="H235" s="1">
        <v>53.868000000000002</v>
      </c>
      <c r="I235" s="1">
        <v>-11.896000000000001</v>
      </c>
      <c r="J235" s="1">
        <v>-26.611999999999998</v>
      </c>
      <c r="K235" s="1"/>
      <c r="L235" s="1">
        <v>-45.277999999999999</v>
      </c>
      <c r="M235" s="1">
        <v>49.466000000000001</v>
      </c>
      <c r="N235" s="1">
        <v>36.74</v>
      </c>
      <c r="O235" s="1">
        <v>-0.80900000000000005</v>
      </c>
      <c r="P235" s="1">
        <v>-1.3839999999999999</v>
      </c>
      <c r="Q235" s="1">
        <v>-0.60299999999999998</v>
      </c>
      <c r="R235" s="1">
        <v>-0.108</v>
      </c>
      <c r="S235" s="1">
        <v>0.01</v>
      </c>
      <c r="T235" s="1">
        <v>0.63600000000000001</v>
      </c>
      <c r="U235" s="1">
        <v>0.48099999999999998</v>
      </c>
      <c r="V235" s="1">
        <v>0.311</v>
      </c>
      <c r="W235" s="1">
        <v>1453.5550000000001</v>
      </c>
      <c r="X235" s="1">
        <v>73.230999999999995</v>
      </c>
      <c r="Y235" s="1">
        <v>67.197999999999993</v>
      </c>
      <c r="Z235" s="1">
        <v>70.311000000000007</v>
      </c>
      <c r="AA235" s="1">
        <v>63.329000000000001</v>
      </c>
      <c r="AB235" s="1">
        <v>1393.298</v>
      </c>
      <c r="AC235" s="1">
        <v>570.44299999999998</v>
      </c>
      <c r="AD235" s="1">
        <v>961.11599999999999</v>
      </c>
      <c r="AE235" s="1">
        <v>40.287999999999997</v>
      </c>
    </row>
    <row r="236" spans="1:31" x14ac:dyDescent="0.25">
      <c r="A236" s="1">
        <v>231</v>
      </c>
      <c r="B236" s="1">
        <v>231</v>
      </c>
      <c r="C236" s="1"/>
      <c r="D236" s="1"/>
      <c r="E236" s="1"/>
      <c r="F236" s="1">
        <v>14.557</v>
      </c>
      <c r="G236" s="1">
        <v>38.716000000000001</v>
      </c>
      <c r="H236" s="1">
        <v>54.344999999999999</v>
      </c>
      <c r="I236" s="1">
        <v>-13.798999999999999</v>
      </c>
      <c r="J236" s="1">
        <v>-26.611999999999998</v>
      </c>
      <c r="K236" s="1"/>
      <c r="L236" s="1">
        <v>-45.277999999999999</v>
      </c>
      <c r="M236" s="1">
        <v>49.466000000000001</v>
      </c>
      <c r="N236" s="1">
        <v>36.74</v>
      </c>
      <c r="O236" s="1">
        <v>-0.81899999999999995</v>
      </c>
      <c r="P236" s="1">
        <v>-1.3839999999999999</v>
      </c>
      <c r="Q236" s="1">
        <v>-0.60799999999999998</v>
      </c>
      <c r="R236" s="1">
        <v>-0.10299999999999999</v>
      </c>
      <c r="S236" s="1">
        <v>-5.0000000000000001E-3</v>
      </c>
      <c r="T236" s="1">
        <v>0.64200000000000002</v>
      </c>
      <c r="U236" s="1">
        <v>0.47699999999999998</v>
      </c>
      <c r="V236" s="1">
        <v>0.307</v>
      </c>
      <c r="W236" s="1">
        <v>1456.348</v>
      </c>
      <c r="X236" s="1">
        <v>72.293000000000006</v>
      </c>
      <c r="Y236" s="1">
        <v>66.727999999999994</v>
      </c>
      <c r="Z236" s="1">
        <v>70.311000000000007</v>
      </c>
      <c r="AA236" s="1">
        <v>63.798000000000002</v>
      </c>
      <c r="AB236" s="1">
        <v>1393.298</v>
      </c>
      <c r="AC236" s="1">
        <v>570.44299999999998</v>
      </c>
      <c r="AD236" s="1">
        <v>961.11599999999999</v>
      </c>
      <c r="AE236" s="1">
        <v>39.982999999999997</v>
      </c>
    </row>
    <row r="237" spans="1:31" x14ac:dyDescent="0.25">
      <c r="A237" s="1">
        <v>232</v>
      </c>
      <c r="B237" s="1">
        <v>232</v>
      </c>
      <c r="C237" s="1"/>
      <c r="D237" s="1"/>
      <c r="E237" s="1"/>
      <c r="F237" s="1">
        <v>14.087</v>
      </c>
      <c r="G237" s="1">
        <v>38.244</v>
      </c>
      <c r="H237" s="1">
        <v>56.728999999999999</v>
      </c>
      <c r="I237" s="1">
        <v>-13.798999999999999</v>
      </c>
      <c r="J237" s="1">
        <v>-27.088000000000001</v>
      </c>
      <c r="K237" s="1"/>
      <c r="L237" s="1">
        <v>-45.755000000000003</v>
      </c>
      <c r="M237" s="1">
        <v>49.466000000000001</v>
      </c>
      <c r="N237" s="1">
        <v>35.786000000000001</v>
      </c>
      <c r="O237" s="1">
        <v>-0.80900000000000005</v>
      </c>
      <c r="P237" s="1">
        <v>-1.38</v>
      </c>
      <c r="Q237" s="1">
        <v>-0.60799999999999998</v>
      </c>
      <c r="R237" s="1">
        <v>-9.8000000000000004E-2</v>
      </c>
      <c r="S237" s="1">
        <v>5.0000000000000001E-3</v>
      </c>
      <c r="T237" s="1">
        <v>0.64200000000000002</v>
      </c>
      <c r="U237" s="1">
        <v>0.48399999999999999</v>
      </c>
      <c r="V237" s="1">
        <v>0.311</v>
      </c>
      <c r="W237" s="1">
        <v>1459.605</v>
      </c>
      <c r="X237" s="1">
        <v>74.17</v>
      </c>
      <c r="Y237" s="1">
        <v>66.257999999999996</v>
      </c>
      <c r="Z237" s="1">
        <v>71.248999999999995</v>
      </c>
      <c r="AA237" s="1">
        <v>63.329000000000001</v>
      </c>
      <c r="AB237" s="1">
        <v>1383.5309999999999</v>
      </c>
      <c r="AC237" s="1">
        <v>570.13800000000003</v>
      </c>
      <c r="AD237" s="1">
        <v>960.81100000000004</v>
      </c>
      <c r="AE237" s="1">
        <v>40.287999999999997</v>
      </c>
    </row>
    <row r="238" spans="1:31" x14ac:dyDescent="0.25">
      <c r="A238" s="1">
        <v>233</v>
      </c>
      <c r="B238" s="1">
        <v>233</v>
      </c>
      <c r="C238" s="1"/>
      <c r="D238" s="1"/>
      <c r="E238" s="1"/>
      <c r="F238" s="1">
        <v>16.434999999999999</v>
      </c>
      <c r="G238" s="1">
        <v>38.716000000000001</v>
      </c>
      <c r="H238" s="1">
        <v>56.252000000000002</v>
      </c>
      <c r="I238" s="1">
        <v>-13.323</v>
      </c>
      <c r="J238" s="1">
        <v>-26.611999999999998</v>
      </c>
      <c r="K238" s="1"/>
      <c r="L238" s="1">
        <v>-44.801000000000002</v>
      </c>
      <c r="M238" s="1">
        <v>49.466000000000001</v>
      </c>
      <c r="N238" s="1">
        <v>35.308999999999997</v>
      </c>
      <c r="O238" s="1">
        <v>-0.81399999999999995</v>
      </c>
      <c r="P238" s="1">
        <v>-1.38</v>
      </c>
      <c r="Q238" s="1">
        <v>-0.61299999999999999</v>
      </c>
      <c r="R238" s="1">
        <v>-0.108</v>
      </c>
      <c r="S238" s="1">
        <v>0</v>
      </c>
      <c r="T238" s="1">
        <v>0.64200000000000002</v>
      </c>
      <c r="U238" s="1">
        <v>0.48399999999999999</v>
      </c>
      <c r="V238" s="1">
        <v>0.311</v>
      </c>
      <c r="W238" s="1">
        <v>1461.932</v>
      </c>
      <c r="X238" s="1">
        <v>74.64</v>
      </c>
      <c r="Y238" s="1">
        <v>66.257999999999996</v>
      </c>
      <c r="Z238" s="1">
        <v>72.186999999999998</v>
      </c>
      <c r="AA238" s="1">
        <v>63.798000000000002</v>
      </c>
      <c r="AB238" s="1">
        <v>1383.836</v>
      </c>
      <c r="AC238" s="1">
        <v>570.44299999999998</v>
      </c>
      <c r="AD238" s="1">
        <v>961.42100000000005</v>
      </c>
      <c r="AE238" s="1">
        <v>40.287999999999997</v>
      </c>
    </row>
    <row r="239" spans="1:31" x14ac:dyDescent="0.25">
      <c r="A239" s="1">
        <v>234</v>
      </c>
      <c r="B239" s="1">
        <v>234</v>
      </c>
      <c r="C239" s="1"/>
      <c r="D239" s="1"/>
      <c r="E239" s="1"/>
      <c r="F239" s="1">
        <v>17.844000000000001</v>
      </c>
      <c r="G239" s="1">
        <v>39.188000000000002</v>
      </c>
      <c r="H239" s="1">
        <v>56.252000000000002</v>
      </c>
      <c r="I239" s="1">
        <v>-12.847</v>
      </c>
      <c r="J239" s="1">
        <v>-27.088000000000001</v>
      </c>
      <c r="K239" s="1"/>
      <c r="L239" s="1">
        <v>-46.231000000000002</v>
      </c>
      <c r="M239" s="1">
        <v>49.466000000000001</v>
      </c>
      <c r="N239" s="1">
        <v>35.786000000000001</v>
      </c>
      <c r="O239" s="1">
        <v>-0.80900000000000005</v>
      </c>
      <c r="P239" s="1">
        <v>-1.3839999999999999</v>
      </c>
      <c r="Q239" s="1">
        <v>-0.60799999999999998</v>
      </c>
      <c r="R239" s="1">
        <v>-9.8000000000000004E-2</v>
      </c>
      <c r="S239" s="1">
        <v>5.0000000000000001E-3</v>
      </c>
      <c r="T239" s="1">
        <v>0.63600000000000001</v>
      </c>
      <c r="U239" s="1">
        <v>0.48399999999999999</v>
      </c>
      <c r="V239" s="1">
        <v>0.307</v>
      </c>
      <c r="W239" s="1">
        <v>1447.04</v>
      </c>
      <c r="X239" s="1">
        <v>74.64</v>
      </c>
      <c r="Y239" s="1">
        <v>66.727999999999994</v>
      </c>
      <c r="Z239" s="1">
        <v>72.186999999999998</v>
      </c>
      <c r="AA239" s="1">
        <v>64.266999999999996</v>
      </c>
      <c r="AB239" s="1">
        <v>1383.2249999999999</v>
      </c>
      <c r="AC239" s="1">
        <v>570.74800000000005</v>
      </c>
      <c r="AD239" s="1">
        <v>951.34900000000005</v>
      </c>
      <c r="AE239" s="1">
        <v>40.593000000000004</v>
      </c>
    </row>
    <row r="240" spans="1:31" x14ac:dyDescent="0.25">
      <c r="A240" s="1">
        <v>235</v>
      </c>
      <c r="B240" s="1">
        <v>235</v>
      </c>
      <c r="C240" s="1"/>
      <c r="D240" s="1"/>
      <c r="E240" s="1"/>
      <c r="F240" s="1">
        <v>17.373999999999999</v>
      </c>
      <c r="G240" s="1">
        <v>39.188000000000002</v>
      </c>
      <c r="H240" s="1">
        <v>56.252000000000002</v>
      </c>
      <c r="I240" s="1">
        <v>-12.847</v>
      </c>
      <c r="J240" s="1">
        <v>-27.088000000000001</v>
      </c>
      <c r="K240" s="1"/>
      <c r="L240" s="1">
        <v>-45.277999999999999</v>
      </c>
      <c r="M240" s="1">
        <v>49.466000000000001</v>
      </c>
      <c r="N240" s="1">
        <v>36.262999999999998</v>
      </c>
      <c r="O240" s="1">
        <v>-0.81399999999999995</v>
      </c>
      <c r="P240" s="1">
        <v>-1.38</v>
      </c>
      <c r="Q240" s="1">
        <v>-0.61299999999999999</v>
      </c>
      <c r="R240" s="1">
        <v>-0.10299999999999999</v>
      </c>
      <c r="S240" s="1">
        <v>5.0000000000000001E-3</v>
      </c>
      <c r="T240" s="1">
        <v>0.63100000000000001</v>
      </c>
      <c r="U240" s="1">
        <v>0.48399999999999999</v>
      </c>
      <c r="V240" s="1">
        <v>0.307</v>
      </c>
      <c r="W240" s="1">
        <v>1432.614</v>
      </c>
      <c r="X240" s="1">
        <v>74.17</v>
      </c>
      <c r="Y240" s="1">
        <v>66.727999999999994</v>
      </c>
      <c r="Z240" s="1">
        <v>72.186999999999998</v>
      </c>
      <c r="AA240" s="1">
        <v>65.206000000000003</v>
      </c>
      <c r="AB240" s="1">
        <v>1380.173</v>
      </c>
      <c r="AC240" s="1">
        <v>570.74800000000005</v>
      </c>
      <c r="AD240" s="1">
        <v>950.73900000000003</v>
      </c>
      <c r="AE240" s="1">
        <v>40.287999999999997</v>
      </c>
    </row>
    <row r="241" spans="1:31" x14ac:dyDescent="0.25">
      <c r="A241" s="1">
        <v>236</v>
      </c>
      <c r="B241" s="1">
        <v>236</v>
      </c>
      <c r="C241" s="1"/>
      <c r="D241" s="1"/>
      <c r="E241" s="1"/>
      <c r="F241" s="1">
        <v>18.312999999999999</v>
      </c>
      <c r="G241" s="1">
        <v>38.716000000000001</v>
      </c>
      <c r="H241" s="1">
        <v>56.728999999999999</v>
      </c>
      <c r="I241" s="1">
        <v>-12.847</v>
      </c>
      <c r="J241" s="1">
        <v>-25.187000000000001</v>
      </c>
      <c r="K241" s="1"/>
      <c r="L241" s="1">
        <v>-44.801000000000002</v>
      </c>
      <c r="M241" s="1">
        <v>48.99</v>
      </c>
      <c r="N241" s="1">
        <v>36.262999999999998</v>
      </c>
      <c r="O241" s="1">
        <v>-0.81399999999999995</v>
      </c>
      <c r="P241" s="1">
        <v>-1.375</v>
      </c>
      <c r="Q241" s="1">
        <v>-0.61299999999999999</v>
      </c>
      <c r="R241" s="1">
        <v>-0.10299999999999999</v>
      </c>
      <c r="S241" s="1">
        <v>5.0000000000000001E-3</v>
      </c>
      <c r="T241" s="1">
        <v>0.63600000000000001</v>
      </c>
      <c r="U241" s="1">
        <v>0.48099999999999998</v>
      </c>
      <c r="V241" s="1">
        <v>0.307</v>
      </c>
      <c r="W241" s="1">
        <v>1441.4559999999999</v>
      </c>
      <c r="X241" s="1">
        <v>75.108999999999995</v>
      </c>
      <c r="Y241" s="1">
        <v>66.727999999999994</v>
      </c>
      <c r="Z241" s="1">
        <v>71.718000000000004</v>
      </c>
      <c r="AA241" s="1">
        <v>65.206000000000003</v>
      </c>
      <c r="AB241" s="1">
        <v>1373.4590000000001</v>
      </c>
      <c r="AC241" s="1">
        <v>561.59199999999998</v>
      </c>
      <c r="AD241" s="1">
        <v>950.73900000000003</v>
      </c>
      <c r="AE241" s="1">
        <v>40.593000000000004</v>
      </c>
    </row>
    <row r="242" spans="1:31" x14ac:dyDescent="0.25">
      <c r="A242" s="1">
        <v>237</v>
      </c>
      <c r="B242" s="1">
        <v>237</v>
      </c>
      <c r="C242" s="1"/>
      <c r="D242" s="1"/>
      <c r="E242" s="1"/>
      <c r="F242" s="1">
        <v>19.722000000000001</v>
      </c>
      <c r="G242" s="1">
        <v>39.188000000000002</v>
      </c>
      <c r="H242" s="1">
        <v>57.204999999999998</v>
      </c>
      <c r="I242" s="1">
        <v>-12.847</v>
      </c>
      <c r="J242" s="1">
        <v>-26.137</v>
      </c>
      <c r="K242" s="1"/>
      <c r="L242" s="1">
        <v>-45.277999999999999</v>
      </c>
      <c r="M242" s="1">
        <v>49.466000000000001</v>
      </c>
      <c r="N242" s="1">
        <v>36.262999999999998</v>
      </c>
      <c r="O242" s="1">
        <v>-0.80900000000000005</v>
      </c>
      <c r="P242" s="1">
        <v>-1.3839999999999999</v>
      </c>
      <c r="Q242" s="1">
        <v>-0.60799999999999998</v>
      </c>
      <c r="R242" s="1">
        <v>-0.10299999999999999</v>
      </c>
      <c r="S242" s="1">
        <v>5.0000000000000001E-3</v>
      </c>
      <c r="T242" s="1">
        <v>0.63600000000000001</v>
      </c>
      <c r="U242" s="1">
        <v>0.48099999999999998</v>
      </c>
      <c r="V242" s="1">
        <v>0.307</v>
      </c>
      <c r="W242" s="1">
        <v>1450.7629999999999</v>
      </c>
      <c r="X242" s="1">
        <v>75.578999999999994</v>
      </c>
      <c r="Y242" s="1">
        <v>66.727999999999994</v>
      </c>
      <c r="Z242" s="1">
        <v>71.248999999999995</v>
      </c>
      <c r="AA242" s="1">
        <v>65.674999999999997</v>
      </c>
      <c r="AB242" s="1">
        <v>1372.848</v>
      </c>
      <c r="AC242" s="1">
        <v>560.98199999999997</v>
      </c>
      <c r="AD242" s="1">
        <v>950.73900000000003</v>
      </c>
      <c r="AE242" s="1">
        <v>40.287999999999997</v>
      </c>
    </row>
    <row r="243" spans="1:31" x14ac:dyDescent="0.25">
      <c r="A243" s="1">
        <v>238</v>
      </c>
      <c r="B243" s="1">
        <v>238</v>
      </c>
      <c r="C243" s="1"/>
      <c r="D243" s="1"/>
      <c r="E243" s="1"/>
      <c r="F243" s="1">
        <v>22.07</v>
      </c>
      <c r="G243" s="1">
        <v>39.188000000000002</v>
      </c>
      <c r="H243" s="1">
        <v>56.728999999999999</v>
      </c>
      <c r="I243" s="1">
        <v>-11.896000000000001</v>
      </c>
      <c r="J243" s="1">
        <v>-26.611999999999998</v>
      </c>
      <c r="K243" s="1"/>
      <c r="L243" s="1">
        <v>-44.801000000000002</v>
      </c>
      <c r="M243" s="1">
        <v>48.99</v>
      </c>
      <c r="N243" s="1">
        <v>36.262999999999998</v>
      </c>
      <c r="O243" s="1">
        <v>-0.81399999999999995</v>
      </c>
      <c r="P243" s="1">
        <v>-1.38</v>
      </c>
      <c r="Q243" s="1">
        <v>-0.60299999999999998</v>
      </c>
      <c r="R243" s="1">
        <v>-0.10299999999999999</v>
      </c>
      <c r="S243" s="1">
        <v>0</v>
      </c>
      <c r="T243" s="1">
        <v>0.63600000000000001</v>
      </c>
      <c r="U243" s="1">
        <v>0.48099999999999998</v>
      </c>
      <c r="V243" s="1">
        <v>0.311</v>
      </c>
      <c r="W243" s="1">
        <v>1458.675</v>
      </c>
      <c r="X243" s="1">
        <v>73.700999999999993</v>
      </c>
      <c r="Y243" s="1">
        <v>66.727999999999994</v>
      </c>
      <c r="Z243" s="1">
        <v>71.718000000000004</v>
      </c>
      <c r="AA243" s="1">
        <v>65.674999999999997</v>
      </c>
      <c r="AB243" s="1">
        <v>1373.4590000000001</v>
      </c>
      <c r="AC243" s="1">
        <v>560.37099999999998</v>
      </c>
      <c r="AD243" s="1">
        <v>951.04399999999998</v>
      </c>
      <c r="AE243" s="1">
        <v>40.287999999999997</v>
      </c>
    </row>
    <row r="244" spans="1:31" x14ac:dyDescent="0.25">
      <c r="A244" s="1">
        <v>239</v>
      </c>
      <c r="B244" s="1">
        <v>239</v>
      </c>
      <c r="C244" s="1"/>
      <c r="D244" s="1"/>
      <c r="E244" s="1"/>
      <c r="F244" s="1">
        <v>22.07</v>
      </c>
      <c r="G244" s="1">
        <v>38.716000000000001</v>
      </c>
      <c r="H244" s="1">
        <v>56.728999999999999</v>
      </c>
      <c r="I244" s="1">
        <v>-12.372</v>
      </c>
      <c r="J244" s="1">
        <v>-26.137</v>
      </c>
      <c r="K244" s="1"/>
      <c r="L244" s="1">
        <v>-44.801000000000002</v>
      </c>
      <c r="M244" s="1">
        <v>48.99</v>
      </c>
      <c r="N244" s="1">
        <v>35.308999999999997</v>
      </c>
      <c r="O244" s="1">
        <v>-0.80900000000000005</v>
      </c>
      <c r="P244" s="1">
        <v>-1.38</v>
      </c>
      <c r="Q244" s="1">
        <v>-0.60799999999999998</v>
      </c>
      <c r="R244" s="1">
        <v>-0.108</v>
      </c>
      <c r="S244" s="1">
        <v>5.0000000000000001E-3</v>
      </c>
      <c r="T244" s="1">
        <v>0.63600000000000001</v>
      </c>
      <c r="U244" s="1">
        <v>0.48399999999999999</v>
      </c>
      <c r="V244" s="1">
        <v>0.307</v>
      </c>
      <c r="W244" s="1">
        <v>1465.655</v>
      </c>
      <c r="X244" s="1">
        <v>74.17</v>
      </c>
      <c r="Y244" s="1">
        <v>66.257999999999996</v>
      </c>
      <c r="Z244" s="1">
        <v>71.248999999999995</v>
      </c>
      <c r="AA244" s="1">
        <v>65.206000000000003</v>
      </c>
      <c r="AB244" s="1">
        <v>1365.828</v>
      </c>
      <c r="AC244" s="1">
        <v>560.98199999999997</v>
      </c>
      <c r="AD244" s="1">
        <v>948.90700000000004</v>
      </c>
      <c r="AE244" s="1">
        <v>40.593000000000004</v>
      </c>
    </row>
    <row r="245" spans="1:31" x14ac:dyDescent="0.25">
      <c r="A245" s="1">
        <v>240</v>
      </c>
      <c r="B245" s="1">
        <v>240</v>
      </c>
      <c r="C245" s="1"/>
      <c r="D245" s="1"/>
      <c r="E245" s="1"/>
      <c r="F245" s="1">
        <v>22.07</v>
      </c>
      <c r="G245" s="1">
        <v>38.716000000000001</v>
      </c>
      <c r="H245" s="1">
        <v>56.728999999999999</v>
      </c>
      <c r="I245" s="1">
        <v>-11.896000000000001</v>
      </c>
      <c r="J245" s="1">
        <v>-26.137</v>
      </c>
      <c r="K245" s="1"/>
      <c r="L245" s="1">
        <v>-45.277999999999999</v>
      </c>
      <c r="M245" s="1">
        <v>48.99</v>
      </c>
      <c r="N245" s="1">
        <v>35.308999999999997</v>
      </c>
      <c r="O245" s="1">
        <v>-0.80900000000000005</v>
      </c>
      <c r="P245" s="1">
        <v>-1.38</v>
      </c>
      <c r="Q245" s="1">
        <v>-0.60799999999999998</v>
      </c>
      <c r="R245" s="1">
        <v>-0.10299999999999999</v>
      </c>
      <c r="S245" s="1">
        <v>5.0000000000000001E-3</v>
      </c>
      <c r="T245" s="1">
        <v>0.64200000000000002</v>
      </c>
      <c r="U245" s="1">
        <v>0.48099999999999998</v>
      </c>
      <c r="V245" s="1">
        <v>0.311</v>
      </c>
      <c r="W245" s="1">
        <v>1478.221</v>
      </c>
      <c r="X245" s="1">
        <v>75.108999999999995</v>
      </c>
      <c r="Y245" s="1">
        <v>66.257999999999996</v>
      </c>
      <c r="Z245" s="1">
        <v>70.78</v>
      </c>
      <c r="AA245" s="1">
        <v>65.206000000000003</v>
      </c>
      <c r="AB245" s="1">
        <v>1363.3869999999999</v>
      </c>
      <c r="AC245" s="1">
        <v>560.98199999999997</v>
      </c>
      <c r="AD245" s="1">
        <v>940.97199999999998</v>
      </c>
      <c r="AE245" s="1">
        <v>40.287999999999997</v>
      </c>
    </row>
    <row r="246" spans="1:31" x14ac:dyDescent="0.25">
      <c r="A246" s="1">
        <v>241</v>
      </c>
      <c r="B246" s="1">
        <v>241</v>
      </c>
      <c r="C246" s="1"/>
      <c r="D246" s="1"/>
      <c r="E246" s="1"/>
      <c r="F246" s="1">
        <v>23.478999999999999</v>
      </c>
      <c r="G246" s="1">
        <v>39.188000000000002</v>
      </c>
      <c r="H246" s="1">
        <v>56.728999999999999</v>
      </c>
      <c r="I246" s="1">
        <v>-11.42</v>
      </c>
      <c r="J246" s="1">
        <v>-25.661999999999999</v>
      </c>
      <c r="K246" s="1"/>
      <c r="L246" s="1">
        <v>-43.847999999999999</v>
      </c>
      <c r="M246" s="1">
        <v>49.466000000000001</v>
      </c>
      <c r="N246" s="1">
        <v>35.308999999999997</v>
      </c>
      <c r="O246" s="1">
        <v>-0.80900000000000005</v>
      </c>
      <c r="P246" s="1">
        <v>-1.375</v>
      </c>
      <c r="Q246" s="1">
        <v>-0.60299999999999998</v>
      </c>
      <c r="R246" s="1">
        <v>-0.10299999999999999</v>
      </c>
      <c r="S246" s="1">
        <v>5.0000000000000001E-3</v>
      </c>
      <c r="T246" s="1">
        <v>0.64200000000000002</v>
      </c>
      <c r="U246" s="1">
        <v>0.48799999999999999</v>
      </c>
      <c r="V246" s="1">
        <v>0.307</v>
      </c>
      <c r="W246" s="1">
        <v>1480.0820000000001</v>
      </c>
      <c r="X246" s="1">
        <v>74.17</v>
      </c>
      <c r="Y246" s="1">
        <v>65.787999999999997</v>
      </c>
      <c r="Z246" s="1">
        <v>72.655000000000001</v>
      </c>
      <c r="AA246" s="1">
        <v>65.206000000000003</v>
      </c>
      <c r="AB246" s="1">
        <v>1363.3869999999999</v>
      </c>
      <c r="AC246" s="1">
        <v>560.98199999999997</v>
      </c>
      <c r="AD246" s="1">
        <v>940.66700000000003</v>
      </c>
      <c r="AE246" s="1">
        <v>39.982999999999997</v>
      </c>
    </row>
    <row r="247" spans="1:31" x14ac:dyDescent="0.25">
      <c r="A247" s="1">
        <v>242</v>
      </c>
      <c r="B247" s="1">
        <v>242</v>
      </c>
      <c r="C247" s="1"/>
      <c r="D247" s="1"/>
      <c r="E247" s="1"/>
      <c r="F247" s="1">
        <v>25.827000000000002</v>
      </c>
      <c r="G247" s="1">
        <v>39.188000000000002</v>
      </c>
      <c r="H247" s="1">
        <v>57.204999999999998</v>
      </c>
      <c r="I247" s="1">
        <v>-11.896000000000001</v>
      </c>
      <c r="J247" s="1">
        <v>-26.137</v>
      </c>
      <c r="K247" s="1"/>
      <c r="L247" s="1">
        <v>-45.277999999999999</v>
      </c>
      <c r="M247" s="1">
        <v>48.039000000000001</v>
      </c>
      <c r="N247" s="1">
        <v>35.786000000000001</v>
      </c>
      <c r="O247" s="1">
        <v>-0.81399999999999995</v>
      </c>
      <c r="P247" s="1">
        <v>-1.38</v>
      </c>
      <c r="Q247" s="1">
        <v>-0.59899999999999998</v>
      </c>
      <c r="R247" s="1">
        <v>-0.10299999999999999</v>
      </c>
      <c r="S247" s="1">
        <v>0.01</v>
      </c>
      <c r="T247" s="1">
        <v>0.63600000000000001</v>
      </c>
      <c r="U247" s="1">
        <v>0.48099999999999998</v>
      </c>
      <c r="V247" s="1">
        <v>0.30299999999999999</v>
      </c>
      <c r="W247" s="1">
        <v>1481.944</v>
      </c>
      <c r="X247" s="1">
        <v>74.17</v>
      </c>
      <c r="Y247" s="1">
        <v>66.727999999999994</v>
      </c>
      <c r="Z247" s="1">
        <v>72.655000000000001</v>
      </c>
      <c r="AA247" s="1">
        <v>66.144000000000005</v>
      </c>
      <c r="AB247" s="1">
        <v>1355.451</v>
      </c>
      <c r="AC247" s="1">
        <v>560.67600000000004</v>
      </c>
      <c r="AD247" s="1">
        <v>940.97199999999998</v>
      </c>
      <c r="AE247" s="1">
        <v>40.287999999999997</v>
      </c>
    </row>
    <row r="248" spans="1:31" x14ac:dyDescent="0.25">
      <c r="A248" s="1">
        <v>243</v>
      </c>
      <c r="B248" s="1">
        <v>243</v>
      </c>
      <c r="C248" s="1"/>
      <c r="D248" s="1"/>
      <c r="E248" s="1"/>
      <c r="F248" s="1">
        <v>24.887</v>
      </c>
      <c r="G248" s="1">
        <v>38.716000000000001</v>
      </c>
      <c r="H248" s="1">
        <v>56.728999999999999</v>
      </c>
      <c r="I248" s="1">
        <v>-10.468</v>
      </c>
      <c r="J248" s="1">
        <v>-25.661999999999999</v>
      </c>
      <c r="K248" s="1"/>
      <c r="L248" s="1">
        <v>-45.277999999999999</v>
      </c>
      <c r="M248" s="1">
        <v>48.99</v>
      </c>
      <c r="N248" s="1">
        <v>34.354999999999997</v>
      </c>
      <c r="O248" s="1">
        <v>-0.81399999999999995</v>
      </c>
      <c r="P248" s="1">
        <v>-1.3839999999999999</v>
      </c>
      <c r="Q248" s="1">
        <v>-0.60299999999999998</v>
      </c>
      <c r="R248" s="1">
        <v>-0.10299999999999999</v>
      </c>
      <c r="S248" s="1">
        <v>0</v>
      </c>
      <c r="T248" s="1">
        <v>0.63600000000000001</v>
      </c>
      <c r="U248" s="1">
        <v>0.48099999999999998</v>
      </c>
      <c r="V248" s="1">
        <v>0.307</v>
      </c>
      <c r="W248" s="1">
        <v>1486.133</v>
      </c>
      <c r="X248" s="1">
        <v>74.17</v>
      </c>
      <c r="Y248" s="1">
        <v>66.257999999999996</v>
      </c>
      <c r="Z248" s="1">
        <v>72.186999999999998</v>
      </c>
      <c r="AA248" s="1">
        <v>66.613</v>
      </c>
      <c r="AB248" s="1">
        <v>1353.3150000000001</v>
      </c>
      <c r="AC248" s="1">
        <v>559.15</v>
      </c>
      <c r="AD248" s="1">
        <v>940.36099999999999</v>
      </c>
      <c r="AE248" s="1">
        <v>40.287999999999997</v>
      </c>
    </row>
    <row r="249" spans="1:31" x14ac:dyDescent="0.25">
      <c r="A249" s="1">
        <v>244</v>
      </c>
      <c r="B249" s="1">
        <v>244</v>
      </c>
      <c r="C249" s="1"/>
      <c r="D249" s="1"/>
      <c r="E249" s="1"/>
      <c r="F249" s="1">
        <v>26.765999999999998</v>
      </c>
      <c r="G249" s="1">
        <v>38.716000000000001</v>
      </c>
      <c r="H249" s="1">
        <v>57.204999999999998</v>
      </c>
      <c r="I249" s="1">
        <v>-10.944000000000001</v>
      </c>
      <c r="J249" s="1">
        <v>-25.187000000000001</v>
      </c>
      <c r="K249" s="1"/>
      <c r="L249" s="1">
        <v>-44.801000000000002</v>
      </c>
      <c r="M249" s="1">
        <v>48.99</v>
      </c>
      <c r="N249" s="1">
        <v>34.832000000000001</v>
      </c>
      <c r="O249" s="1">
        <v>-0.80900000000000005</v>
      </c>
      <c r="P249" s="1">
        <v>-1.38</v>
      </c>
      <c r="Q249" s="1">
        <v>-0.61299999999999999</v>
      </c>
      <c r="R249" s="1">
        <v>-0.108</v>
      </c>
      <c r="S249" s="1">
        <v>-5.0000000000000001E-3</v>
      </c>
      <c r="T249" s="1">
        <v>0.64200000000000002</v>
      </c>
      <c r="U249" s="1">
        <v>0.48099999999999998</v>
      </c>
      <c r="V249" s="1">
        <v>0.307</v>
      </c>
      <c r="W249" s="1">
        <v>1493.114</v>
      </c>
      <c r="X249" s="1">
        <v>76.048000000000002</v>
      </c>
      <c r="Y249" s="1">
        <v>66.257999999999996</v>
      </c>
      <c r="Z249" s="1">
        <v>71.718000000000004</v>
      </c>
      <c r="AA249" s="1">
        <v>66.613</v>
      </c>
      <c r="AB249" s="1">
        <v>1353.009</v>
      </c>
      <c r="AC249" s="1">
        <v>550.91</v>
      </c>
      <c r="AD249" s="1">
        <v>931.51</v>
      </c>
      <c r="AE249" s="1">
        <v>39.982999999999997</v>
      </c>
    </row>
    <row r="250" spans="1:31" x14ac:dyDescent="0.25">
      <c r="A250" s="1">
        <v>245</v>
      </c>
      <c r="B250" s="1">
        <v>245</v>
      </c>
      <c r="C250" s="1"/>
      <c r="D250" s="1"/>
      <c r="E250" s="1"/>
      <c r="F250" s="1">
        <v>28.175000000000001</v>
      </c>
      <c r="G250" s="1">
        <v>38.244</v>
      </c>
      <c r="H250" s="1">
        <v>57.204999999999998</v>
      </c>
      <c r="I250" s="1">
        <v>-11.42</v>
      </c>
      <c r="J250" s="1">
        <v>-26.137</v>
      </c>
      <c r="K250" s="1"/>
      <c r="L250" s="1">
        <v>-44.325000000000003</v>
      </c>
      <c r="M250" s="1">
        <v>48.514000000000003</v>
      </c>
      <c r="N250" s="1">
        <v>35.308999999999997</v>
      </c>
      <c r="O250" s="1">
        <v>-0.80900000000000005</v>
      </c>
      <c r="P250" s="1">
        <v>-1.38</v>
      </c>
      <c r="Q250" s="1">
        <v>-0.61299999999999999</v>
      </c>
      <c r="R250" s="1">
        <v>-0.108</v>
      </c>
      <c r="S250" s="1">
        <v>5.0000000000000001E-3</v>
      </c>
      <c r="T250" s="1">
        <v>0.63600000000000001</v>
      </c>
      <c r="U250" s="1">
        <v>0.48399999999999999</v>
      </c>
      <c r="V250" s="1">
        <v>0.311</v>
      </c>
      <c r="W250" s="1">
        <v>1498.6990000000001</v>
      </c>
      <c r="X250" s="1">
        <v>76.048000000000002</v>
      </c>
      <c r="Y250" s="1">
        <v>65.317999999999998</v>
      </c>
      <c r="Z250" s="1">
        <v>70.78</v>
      </c>
      <c r="AA250" s="1">
        <v>66.613</v>
      </c>
      <c r="AB250" s="1">
        <v>1345.684</v>
      </c>
      <c r="AC250" s="1">
        <v>550.60400000000004</v>
      </c>
      <c r="AD250" s="1">
        <v>930.59500000000003</v>
      </c>
      <c r="AE250" s="1">
        <v>40.287999999999997</v>
      </c>
    </row>
    <row r="251" spans="1:31" x14ac:dyDescent="0.25">
      <c r="A251" s="1">
        <v>246</v>
      </c>
      <c r="B251" s="1">
        <v>246</v>
      </c>
      <c r="C251" s="1"/>
      <c r="D251" s="1"/>
      <c r="E251" s="1"/>
      <c r="F251" s="1">
        <v>27.704999999999998</v>
      </c>
      <c r="G251" s="1">
        <v>38.244</v>
      </c>
      <c r="H251" s="1">
        <v>56.252000000000002</v>
      </c>
      <c r="I251" s="1">
        <v>-10.944000000000001</v>
      </c>
      <c r="J251" s="1">
        <v>-26.611999999999998</v>
      </c>
      <c r="K251" s="1"/>
      <c r="L251" s="1">
        <v>-43.847999999999999</v>
      </c>
      <c r="M251" s="1">
        <v>48.039000000000001</v>
      </c>
      <c r="N251" s="1">
        <v>34.354999999999997</v>
      </c>
      <c r="O251" s="1">
        <v>-0.80900000000000005</v>
      </c>
      <c r="P251" s="1">
        <v>-1.389</v>
      </c>
      <c r="Q251" s="1">
        <v>-0.60799999999999998</v>
      </c>
      <c r="R251" s="1">
        <v>-0.108</v>
      </c>
      <c r="S251" s="1">
        <v>5.0000000000000001E-3</v>
      </c>
      <c r="T251" s="1">
        <v>0.63600000000000001</v>
      </c>
      <c r="U251" s="1">
        <v>0.48399999999999999</v>
      </c>
      <c r="V251" s="1">
        <v>0.311</v>
      </c>
      <c r="W251" s="1">
        <v>1502.8869999999999</v>
      </c>
      <c r="X251" s="1">
        <v>75.108999999999995</v>
      </c>
      <c r="Y251" s="1">
        <v>65.317999999999998</v>
      </c>
      <c r="Z251" s="1">
        <v>71.248999999999995</v>
      </c>
      <c r="AA251" s="1">
        <v>66.613</v>
      </c>
      <c r="AB251" s="1">
        <v>1342.9369999999999</v>
      </c>
      <c r="AC251" s="1">
        <v>550.60400000000004</v>
      </c>
      <c r="AD251" s="1">
        <v>930.9</v>
      </c>
      <c r="AE251" s="1">
        <v>39.982999999999997</v>
      </c>
    </row>
    <row r="252" spans="1:31" x14ac:dyDescent="0.25">
      <c r="A252" s="1">
        <v>247</v>
      </c>
      <c r="B252" s="1">
        <v>247</v>
      </c>
      <c r="C252" s="1"/>
      <c r="D252" s="1"/>
      <c r="E252" s="1"/>
      <c r="F252" s="1">
        <v>27.704999999999998</v>
      </c>
      <c r="G252" s="1">
        <v>38.244</v>
      </c>
      <c r="H252" s="1">
        <v>57.204999999999998</v>
      </c>
      <c r="I252" s="1">
        <v>-10.944000000000001</v>
      </c>
      <c r="J252" s="1">
        <v>-25.661999999999999</v>
      </c>
      <c r="K252" s="1"/>
      <c r="L252" s="1">
        <v>-44.325000000000003</v>
      </c>
      <c r="M252" s="1">
        <v>48.039000000000001</v>
      </c>
      <c r="N252" s="1">
        <v>34.354999999999997</v>
      </c>
      <c r="O252" s="1">
        <v>-0.80900000000000005</v>
      </c>
      <c r="P252" s="1">
        <v>-1.3839999999999999</v>
      </c>
      <c r="Q252" s="1">
        <v>-0.60299999999999998</v>
      </c>
      <c r="R252" s="1">
        <v>-0.108</v>
      </c>
      <c r="S252" s="1">
        <v>0</v>
      </c>
      <c r="T252" s="1">
        <v>0.64200000000000002</v>
      </c>
      <c r="U252" s="1">
        <v>0.48099999999999998</v>
      </c>
      <c r="V252" s="1">
        <v>0.314</v>
      </c>
      <c r="W252" s="1">
        <v>1505.68</v>
      </c>
      <c r="X252" s="1">
        <v>73.700999999999993</v>
      </c>
      <c r="Y252" s="1">
        <v>65.317999999999998</v>
      </c>
      <c r="Z252" s="1">
        <v>71.248999999999995</v>
      </c>
      <c r="AA252" s="1">
        <v>66.144000000000005</v>
      </c>
      <c r="AB252" s="1">
        <v>1342.6320000000001</v>
      </c>
      <c r="AC252" s="1">
        <v>550.29899999999998</v>
      </c>
      <c r="AD252" s="1">
        <v>930.9</v>
      </c>
      <c r="AE252" s="1">
        <v>39.982999999999997</v>
      </c>
    </row>
    <row r="253" spans="1:31" x14ac:dyDescent="0.25">
      <c r="A253" s="1">
        <v>248</v>
      </c>
      <c r="B253" s="1">
        <v>248</v>
      </c>
      <c r="C253" s="1"/>
      <c r="D253" s="1"/>
      <c r="E253" s="1"/>
      <c r="F253" s="1">
        <v>28.643999999999998</v>
      </c>
      <c r="G253" s="1">
        <v>39.188000000000002</v>
      </c>
      <c r="H253" s="1">
        <v>54.822000000000003</v>
      </c>
      <c r="I253" s="1">
        <v>-10.944000000000001</v>
      </c>
      <c r="J253" s="1">
        <v>-25.661999999999999</v>
      </c>
      <c r="K253" s="1"/>
      <c r="L253" s="1">
        <v>-44.325000000000003</v>
      </c>
      <c r="M253" s="1">
        <v>48.514000000000003</v>
      </c>
      <c r="N253" s="1">
        <v>34.354999999999997</v>
      </c>
      <c r="O253" s="1">
        <v>-0.81399999999999995</v>
      </c>
      <c r="P253" s="1">
        <v>-1.3839999999999999</v>
      </c>
      <c r="Q253" s="1">
        <v>-0.60799999999999998</v>
      </c>
      <c r="R253" s="1">
        <v>-0.108</v>
      </c>
      <c r="S253" s="1">
        <v>0.01</v>
      </c>
      <c r="T253" s="1">
        <v>0.63100000000000001</v>
      </c>
      <c r="U253" s="1">
        <v>0.48399999999999999</v>
      </c>
      <c r="V253" s="1">
        <v>0.30299999999999999</v>
      </c>
      <c r="W253" s="1">
        <v>1512.1959999999999</v>
      </c>
      <c r="X253" s="1">
        <v>75.108999999999995</v>
      </c>
      <c r="Y253" s="1">
        <v>65.787999999999997</v>
      </c>
      <c r="Z253" s="1">
        <v>71.718000000000004</v>
      </c>
      <c r="AA253" s="1">
        <v>66.613</v>
      </c>
      <c r="AB253" s="1">
        <v>1335.307</v>
      </c>
      <c r="AC253" s="1">
        <v>550.60400000000004</v>
      </c>
      <c r="AD253" s="1">
        <v>923.57500000000005</v>
      </c>
      <c r="AE253" s="1">
        <v>40.593000000000004</v>
      </c>
    </row>
    <row r="254" spans="1:31" x14ac:dyDescent="0.25">
      <c r="A254" s="1">
        <v>249</v>
      </c>
      <c r="B254" s="1">
        <v>249</v>
      </c>
      <c r="C254" s="1"/>
      <c r="D254" s="1"/>
      <c r="E254" s="1"/>
      <c r="F254" s="1">
        <v>30.053000000000001</v>
      </c>
      <c r="G254" s="1">
        <v>38.716000000000001</v>
      </c>
      <c r="H254" s="1">
        <v>53.868000000000002</v>
      </c>
      <c r="I254" s="1">
        <v>-10.944000000000001</v>
      </c>
      <c r="J254" s="1">
        <v>-25.661999999999999</v>
      </c>
      <c r="K254" s="1"/>
      <c r="L254" s="1">
        <v>-44.325000000000003</v>
      </c>
      <c r="M254" s="1">
        <v>48.039000000000001</v>
      </c>
      <c r="N254" s="1">
        <v>33.4</v>
      </c>
      <c r="O254" s="1">
        <v>-0.81399999999999995</v>
      </c>
      <c r="P254" s="1">
        <v>-1.38</v>
      </c>
      <c r="Q254" s="1">
        <v>-0.60299999999999998</v>
      </c>
      <c r="R254" s="1">
        <v>-0.10299999999999999</v>
      </c>
      <c r="S254" s="1">
        <v>5.0000000000000001E-3</v>
      </c>
      <c r="T254" s="1">
        <v>0.63600000000000001</v>
      </c>
      <c r="U254" s="1">
        <v>0.48099999999999998</v>
      </c>
      <c r="V254" s="1">
        <v>0.311</v>
      </c>
      <c r="W254" s="1">
        <v>1514.057</v>
      </c>
      <c r="X254" s="1">
        <v>75.578999999999994</v>
      </c>
      <c r="Y254" s="1">
        <v>65.787999999999997</v>
      </c>
      <c r="Z254" s="1">
        <v>71.718000000000004</v>
      </c>
      <c r="AA254" s="1">
        <v>66.613</v>
      </c>
      <c r="AB254" s="1">
        <v>1333.4760000000001</v>
      </c>
      <c r="AC254" s="1">
        <v>550.60400000000004</v>
      </c>
      <c r="AD254" s="1">
        <v>920.82799999999997</v>
      </c>
      <c r="AE254" s="1">
        <v>40.287999999999997</v>
      </c>
    </row>
    <row r="255" spans="1:31" x14ac:dyDescent="0.25">
      <c r="A255" s="1">
        <v>250</v>
      </c>
      <c r="B255" s="1">
        <v>250</v>
      </c>
      <c r="C255" s="1"/>
      <c r="D255" s="1"/>
      <c r="E255" s="1"/>
      <c r="F255" s="1">
        <v>30.521999999999998</v>
      </c>
      <c r="G255" s="1">
        <v>39.661000000000001</v>
      </c>
      <c r="H255" s="1">
        <v>54.822000000000003</v>
      </c>
      <c r="I255" s="1">
        <v>-9.9930000000000003</v>
      </c>
      <c r="J255" s="1">
        <v>-25.661999999999999</v>
      </c>
      <c r="K255" s="1"/>
      <c r="L255" s="1">
        <v>-44.325000000000003</v>
      </c>
      <c r="M255" s="1">
        <v>48.039000000000001</v>
      </c>
      <c r="N255" s="1">
        <v>32.923000000000002</v>
      </c>
      <c r="O255" s="1">
        <v>-0.80900000000000005</v>
      </c>
      <c r="P255" s="1">
        <v>-1.38</v>
      </c>
      <c r="Q255" s="1">
        <v>-0.60799999999999998</v>
      </c>
      <c r="R255" s="1">
        <v>-0.108</v>
      </c>
      <c r="S255" s="1">
        <v>0</v>
      </c>
      <c r="T255" s="1">
        <v>0.63600000000000001</v>
      </c>
      <c r="U255" s="1">
        <v>0.48399999999999999</v>
      </c>
      <c r="V255" s="1">
        <v>0.307</v>
      </c>
      <c r="W255" s="1">
        <v>1517.3150000000001</v>
      </c>
      <c r="X255" s="1">
        <v>75.108999999999995</v>
      </c>
      <c r="Y255" s="1">
        <v>65.317999999999998</v>
      </c>
      <c r="Z255" s="1">
        <v>70.78</v>
      </c>
      <c r="AA255" s="1">
        <v>66.144000000000005</v>
      </c>
      <c r="AB255" s="1">
        <v>1333.171</v>
      </c>
      <c r="AC255" s="1">
        <v>547.24699999999996</v>
      </c>
      <c r="AD255" s="1">
        <v>920.52300000000002</v>
      </c>
      <c r="AE255" s="1">
        <v>40.287999999999997</v>
      </c>
    </row>
    <row r="256" spans="1:31" x14ac:dyDescent="0.25">
      <c r="A256" s="1">
        <v>251</v>
      </c>
      <c r="B256" s="1">
        <v>251</v>
      </c>
      <c r="C256" s="1"/>
      <c r="D256" s="1"/>
      <c r="E256" s="1"/>
      <c r="F256" s="1">
        <v>31.931000000000001</v>
      </c>
      <c r="G256" s="1">
        <v>39.661000000000001</v>
      </c>
      <c r="H256" s="1">
        <v>56.252000000000002</v>
      </c>
      <c r="I256" s="1">
        <v>-9.5169999999999995</v>
      </c>
      <c r="J256" s="1">
        <v>-25.661999999999999</v>
      </c>
      <c r="K256" s="1"/>
      <c r="L256" s="1">
        <v>-44.325000000000003</v>
      </c>
      <c r="M256" s="1">
        <v>48.039000000000001</v>
      </c>
      <c r="N256" s="1">
        <v>33.877000000000002</v>
      </c>
      <c r="O256" s="1">
        <v>-0.80400000000000005</v>
      </c>
      <c r="P256" s="1">
        <v>-1.3839999999999999</v>
      </c>
      <c r="Q256" s="1">
        <v>-0.61799999999999999</v>
      </c>
      <c r="R256" s="1">
        <v>-0.108</v>
      </c>
      <c r="S256" s="1">
        <v>0</v>
      </c>
      <c r="T256" s="1">
        <v>0.63600000000000001</v>
      </c>
      <c r="U256" s="1">
        <v>0.48399999999999999</v>
      </c>
      <c r="V256" s="1">
        <v>0.307</v>
      </c>
      <c r="W256" s="1">
        <v>1523.366</v>
      </c>
      <c r="X256" s="1">
        <v>74.64</v>
      </c>
      <c r="Y256" s="1">
        <v>65.317999999999998</v>
      </c>
      <c r="Z256" s="1">
        <v>70.311000000000007</v>
      </c>
      <c r="AA256" s="1">
        <v>66.613</v>
      </c>
      <c r="AB256" s="1">
        <v>1325.2349999999999</v>
      </c>
      <c r="AC256" s="1">
        <v>540.22699999999998</v>
      </c>
      <c r="AD256" s="1">
        <v>920.82799999999997</v>
      </c>
      <c r="AE256" s="1">
        <v>39.982999999999997</v>
      </c>
    </row>
    <row r="257" spans="1:31" x14ac:dyDescent="0.25">
      <c r="A257" s="1">
        <v>252</v>
      </c>
      <c r="B257" s="1">
        <v>252</v>
      </c>
      <c r="C257" s="1"/>
      <c r="D257" s="1"/>
      <c r="E257" s="1"/>
      <c r="F257" s="1">
        <v>32.401000000000003</v>
      </c>
      <c r="G257" s="1">
        <v>39.188000000000002</v>
      </c>
      <c r="H257" s="1">
        <v>55.774999999999999</v>
      </c>
      <c r="I257" s="1">
        <v>-9.9930000000000003</v>
      </c>
      <c r="J257" s="1">
        <v>-25.661999999999999</v>
      </c>
      <c r="K257" s="1"/>
      <c r="L257" s="1">
        <v>-43.372</v>
      </c>
      <c r="M257" s="1">
        <v>48.039000000000001</v>
      </c>
      <c r="N257" s="1">
        <v>32.923000000000002</v>
      </c>
      <c r="O257" s="1">
        <v>-0.81399999999999995</v>
      </c>
      <c r="P257" s="1">
        <v>-1.38</v>
      </c>
      <c r="Q257" s="1">
        <v>-0.60299999999999998</v>
      </c>
      <c r="R257" s="1">
        <v>-0.113</v>
      </c>
      <c r="S257" s="1">
        <v>5.0000000000000001E-3</v>
      </c>
      <c r="T257" s="1">
        <v>0.63600000000000001</v>
      </c>
      <c r="U257" s="1">
        <v>0.48099999999999998</v>
      </c>
      <c r="V257" s="1">
        <v>0.307</v>
      </c>
      <c r="W257" s="1">
        <v>1528.4860000000001</v>
      </c>
      <c r="X257" s="1">
        <v>74.17</v>
      </c>
      <c r="Y257" s="1">
        <v>65.317999999999998</v>
      </c>
      <c r="Z257" s="1">
        <v>70.311000000000007</v>
      </c>
      <c r="AA257" s="1">
        <v>66.144000000000005</v>
      </c>
      <c r="AB257" s="1">
        <v>1323.404</v>
      </c>
      <c r="AC257" s="1">
        <v>540.22699999999998</v>
      </c>
      <c r="AD257" s="1">
        <v>918.38599999999997</v>
      </c>
      <c r="AE257" s="1">
        <v>40.593000000000004</v>
      </c>
    </row>
    <row r="258" spans="1:31" x14ac:dyDescent="0.25">
      <c r="A258" s="1">
        <v>253</v>
      </c>
      <c r="B258" s="1">
        <v>253</v>
      </c>
      <c r="C258" s="1"/>
      <c r="D258" s="1"/>
      <c r="E258" s="1"/>
      <c r="F258" s="1">
        <v>33.81</v>
      </c>
      <c r="G258" s="1">
        <v>38.244</v>
      </c>
      <c r="H258" s="1">
        <v>56.728999999999999</v>
      </c>
      <c r="I258" s="1">
        <v>-9.0410000000000004</v>
      </c>
      <c r="J258" s="1">
        <v>-25.187000000000001</v>
      </c>
      <c r="K258" s="1"/>
      <c r="L258" s="1">
        <v>-43.372</v>
      </c>
      <c r="M258" s="1">
        <v>48.514000000000003</v>
      </c>
      <c r="N258" s="1">
        <v>33.4</v>
      </c>
      <c r="O258" s="1">
        <v>-0.81399999999999995</v>
      </c>
      <c r="P258" s="1">
        <v>-1.389</v>
      </c>
      <c r="Q258" s="1">
        <v>-0.61799999999999999</v>
      </c>
      <c r="R258" s="1">
        <v>-0.108</v>
      </c>
      <c r="S258" s="1">
        <v>5.0000000000000001E-3</v>
      </c>
      <c r="T258" s="1">
        <v>0.63600000000000001</v>
      </c>
      <c r="U258" s="1">
        <v>0.48099999999999998</v>
      </c>
      <c r="V258" s="1">
        <v>0.307</v>
      </c>
      <c r="W258" s="1">
        <v>1530.8130000000001</v>
      </c>
      <c r="X258" s="1">
        <v>75.578999999999994</v>
      </c>
      <c r="Y258" s="1">
        <v>65.317999999999998</v>
      </c>
      <c r="Z258" s="1">
        <v>70.311000000000007</v>
      </c>
      <c r="AA258" s="1">
        <v>66.144000000000005</v>
      </c>
      <c r="AB258" s="1">
        <v>1323.7090000000001</v>
      </c>
      <c r="AC258" s="1">
        <v>540.53200000000004</v>
      </c>
      <c r="AD258" s="1">
        <v>910.45</v>
      </c>
      <c r="AE258" s="1">
        <v>40.593000000000004</v>
      </c>
    </row>
    <row r="259" spans="1:31" x14ac:dyDescent="0.25">
      <c r="A259" s="1">
        <v>254</v>
      </c>
      <c r="B259" s="1">
        <v>254</v>
      </c>
      <c r="C259" s="1"/>
      <c r="D259" s="1"/>
      <c r="E259" s="1"/>
      <c r="F259" s="1">
        <v>31.462</v>
      </c>
      <c r="G259" s="1">
        <v>39.188000000000002</v>
      </c>
      <c r="H259" s="1">
        <v>55.774999999999999</v>
      </c>
      <c r="I259" s="1">
        <v>-9.5169999999999995</v>
      </c>
      <c r="J259" s="1">
        <v>-25.187000000000001</v>
      </c>
      <c r="K259" s="1"/>
      <c r="L259" s="1">
        <v>-44.325000000000003</v>
      </c>
      <c r="M259" s="1">
        <v>48.039000000000001</v>
      </c>
      <c r="N259" s="1">
        <v>32.445999999999998</v>
      </c>
      <c r="O259" s="1">
        <v>-0.81399999999999995</v>
      </c>
      <c r="P259" s="1">
        <v>-1.389</v>
      </c>
      <c r="Q259" s="1">
        <v>-0.61299999999999999</v>
      </c>
      <c r="R259" s="1">
        <v>-0.108</v>
      </c>
      <c r="S259" s="1">
        <v>5.0000000000000001E-3</v>
      </c>
      <c r="T259" s="1">
        <v>0.64200000000000002</v>
      </c>
      <c r="U259" s="1">
        <v>0.48399999999999999</v>
      </c>
      <c r="V259" s="1">
        <v>0.30299999999999999</v>
      </c>
      <c r="W259" s="1">
        <v>1531.7439999999999</v>
      </c>
      <c r="X259" s="1">
        <v>75.578999999999994</v>
      </c>
      <c r="Y259" s="1">
        <v>64.378</v>
      </c>
      <c r="Z259" s="1">
        <v>69.843000000000004</v>
      </c>
      <c r="AA259" s="1">
        <v>66.144000000000005</v>
      </c>
      <c r="AB259" s="1">
        <v>1313.3320000000001</v>
      </c>
      <c r="AC259" s="1">
        <v>540.22699999999998</v>
      </c>
      <c r="AD259" s="1">
        <v>910.45</v>
      </c>
      <c r="AE259" s="1">
        <v>39.982999999999997</v>
      </c>
    </row>
    <row r="260" spans="1:31" x14ac:dyDescent="0.25">
      <c r="A260" s="1">
        <v>255</v>
      </c>
      <c r="B260" s="1">
        <v>255</v>
      </c>
      <c r="C260" s="1"/>
      <c r="D260" s="1"/>
      <c r="E260" s="1"/>
      <c r="F260" s="1">
        <v>33.81</v>
      </c>
      <c r="G260" s="1">
        <v>39.188000000000002</v>
      </c>
      <c r="H260" s="1">
        <v>56.252000000000002</v>
      </c>
      <c r="I260" s="1">
        <v>-9.9930000000000003</v>
      </c>
      <c r="J260" s="1">
        <v>-25.661999999999999</v>
      </c>
      <c r="K260" s="1"/>
      <c r="L260" s="1">
        <v>-43.847999999999999</v>
      </c>
      <c r="M260" s="1">
        <v>47.563000000000002</v>
      </c>
      <c r="N260" s="1">
        <v>33.4</v>
      </c>
      <c r="O260" s="1">
        <v>-0.80900000000000005</v>
      </c>
      <c r="P260" s="1">
        <v>-1.3839999999999999</v>
      </c>
      <c r="Q260" s="1">
        <v>-0.60299999999999998</v>
      </c>
      <c r="R260" s="1">
        <v>-0.10299999999999999</v>
      </c>
      <c r="S260" s="1">
        <v>5.0000000000000001E-3</v>
      </c>
      <c r="T260" s="1">
        <v>0.63600000000000001</v>
      </c>
      <c r="U260" s="1">
        <v>0.48399999999999999</v>
      </c>
      <c r="V260" s="1">
        <v>0.311</v>
      </c>
      <c r="W260" s="1">
        <v>1533.14</v>
      </c>
      <c r="X260" s="1">
        <v>75.578999999999994</v>
      </c>
      <c r="Y260" s="1">
        <v>64.847999999999999</v>
      </c>
      <c r="Z260" s="1">
        <v>70.78</v>
      </c>
      <c r="AA260" s="1">
        <v>66.144000000000005</v>
      </c>
      <c r="AB260" s="1">
        <v>1313.3320000000001</v>
      </c>
      <c r="AC260" s="1">
        <v>540.53200000000004</v>
      </c>
      <c r="AD260" s="1">
        <v>910.45</v>
      </c>
      <c r="AE260" s="1">
        <v>39.982999999999997</v>
      </c>
    </row>
    <row r="261" spans="1:31" x14ac:dyDescent="0.25">
      <c r="A261" s="1">
        <v>256</v>
      </c>
      <c r="B261" s="1">
        <v>256</v>
      </c>
      <c r="C261" s="1"/>
      <c r="D261" s="1"/>
      <c r="E261" s="1"/>
      <c r="F261" s="1">
        <v>34.749000000000002</v>
      </c>
      <c r="G261" s="1">
        <v>39.188000000000002</v>
      </c>
      <c r="H261" s="1">
        <v>55.298999999999999</v>
      </c>
      <c r="I261" s="1">
        <v>-9.0410000000000004</v>
      </c>
      <c r="J261" s="1">
        <v>-24.712</v>
      </c>
      <c r="K261" s="1"/>
      <c r="L261" s="1">
        <v>-43.372</v>
      </c>
      <c r="M261" s="1">
        <v>48.039000000000001</v>
      </c>
      <c r="N261" s="1">
        <v>32.923000000000002</v>
      </c>
      <c r="O261" s="1">
        <v>-0.81399999999999995</v>
      </c>
      <c r="P261" s="1">
        <v>-1.375</v>
      </c>
      <c r="Q261" s="1">
        <v>-0.60799999999999998</v>
      </c>
      <c r="R261" s="1">
        <v>-0.108</v>
      </c>
      <c r="S261" s="1">
        <v>0.01</v>
      </c>
      <c r="T261" s="1">
        <v>0.63100000000000001</v>
      </c>
      <c r="U261" s="1">
        <v>0.48799999999999999</v>
      </c>
      <c r="V261" s="1">
        <v>0.311</v>
      </c>
      <c r="W261" s="1">
        <v>1537.7950000000001</v>
      </c>
      <c r="X261" s="1">
        <v>75.578999999999994</v>
      </c>
      <c r="Y261" s="1">
        <v>64.847999999999999</v>
      </c>
      <c r="Z261" s="1">
        <v>70.311000000000007</v>
      </c>
      <c r="AA261" s="1">
        <v>66.144000000000005</v>
      </c>
      <c r="AB261" s="1">
        <v>1313.3320000000001</v>
      </c>
      <c r="AC261" s="1">
        <v>540.83799999999997</v>
      </c>
      <c r="AD261" s="1">
        <v>910.45</v>
      </c>
      <c r="AE261" s="1">
        <v>40.287999999999997</v>
      </c>
    </row>
    <row r="262" spans="1:31" x14ac:dyDescent="0.25">
      <c r="A262" s="1">
        <v>257</v>
      </c>
      <c r="B262" s="1">
        <v>257</v>
      </c>
      <c r="C262" s="1"/>
      <c r="D262" s="1"/>
      <c r="E262" s="1"/>
      <c r="F262" s="1">
        <v>35.688000000000002</v>
      </c>
      <c r="G262" s="1">
        <v>39.188000000000002</v>
      </c>
      <c r="H262" s="1">
        <v>48.146999999999998</v>
      </c>
      <c r="I262" s="1">
        <v>-9.0410000000000004</v>
      </c>
      <c r="J262" s="1">
        <v>-25.187000000000001</v>
      </c>
      <c r="K262" s="1"/>
      <c r="L262" s="1">
        <v>-43.847999999999999</v>
      </c>
      <c r="M262" s="1">
        <v>47.087000000000003</v>
      </c>
      <c r="N262" s="1">
        <v>32.923000000000002</v>
      </c>
      <c r="O262" s="1">
        <v>-0.81399999999999995</v>
      </c>
      <c r="P262" s="1">
        <v>-1.389</v>
      </c>
      <c r="Q262" s="1">
        <v>-0.61299999999999999</v>
      </c>
      <c r="R262" s="1">
        <v>-0.108</v>
      </c>
      <c r="S262" s="1">
        <v>0</v>
      </c>
      <c r="T262" s="1">
        <v>0.64200000000000002</v>
      </c>
      <c r="U262" s="1">
        <v>0.48099999999999998</v>
      </c>
      <c r="V262" s="1">
        <v>0.307</v>
      </c>
      <c r="W262" s="1">
        <v>1542.915</v>
      </c>
      <c r="X262" s="1">
        <v>76.048000000000002</v>
      </c>
      <c r="Y262" s="1">
        <v>64.847999999999999</v>
      </c>
      <c r="Z262" s="1">
        <v>69.843000000000004</v>
      </c>
      <c r="AA262" s="1">
        <v>66.144000000000005</v>
      </c>
      <c r="AB262" s="1">
        <v>1304.7860000000001</v>
      </c>
      <c r="AC262" s="1">
        <v>535.34400000000005</v>
      </c>
      <c r="AD262" s="1">
        <v>909.23</v>
      </c>
      <c r="AE262" s="1">
        <v>39.982999999999997</v>
      </c>
    </row>
    <row r="263" spans="1:31" x14ac:dyDescent="0.25">
      <c r="A263" s="1">
        <v>258</v>
      </c>
      <c r="B263" s="1">
        <v>258</v>
      </c>
      <c r="C263" s="1"/>
      <c r="D263" s="1"/>
      <c r="E263" s="1"/>
      <c r="F263" s="1">
        <v>34.749000000000002</v>
      </c>
      <c r="G263" s="1">
        <v>38.716000000000001</v>
      </c>
      <c r="H263" s="1">
        <v>51.008000000000003</v>
      </c>
      <c r="I263" s="1">
        <v>-9.0410000000000004</v>
      </c>
      <c r="J263" s="1">
        <v>-24.712</v>
      </c>
      <c r="K263" s="1"/>
      <c r="L263" s="1">
        <v>-45.277999999999999</v>
      </c>
      <c r="M263" s="1">
        <v>47.563000000000002</v>
      </c>
      <c r="N263" s="1">
        <v>32.923000000000002</v>
      </c>
      <c r="O263" s="1">
        <v>-0.81899999999999995</v>
      </c>
      <c r="P263" s="1">
        <v>-1.3839999999999999</v>
      </c>
      <c r="Q263" s="1">
        <v>-0.60799999999999998</v>
      </c>
      <c r="R263" s="1">
        <v>-0.108</v>
      </c>
      <c r="S263" s="1">
        <v>0</v>
      </c>
      <c r="T263" s="1">
        <v>0.64200000000000002</v>
      </c>
      <c r="U263" s="1">
        <v>0.47699999999999998</v>
      </c>
      <c r="V263" s="1">
        <v>0.307</v>
      </c>
      <c r="W263" s="1">
        <v>1544.3109999999999</v>
      </c>
      <c r="X263" s="1">
        <v>75.578999999999994</v>
      </c>
      <c r="Y263" s="1">
        <v>64.378</v>
      </c>
      <c r="Z263" s="1">
        <v>70.78</v>
      </c>
      <c r="AA263" s="1">
        <v>65.674999999999997</v>
      </c>
      <c r="AB263" s="1">
        <v>1302.954</v>
      </c>
      <c r="AC263" s="1">
        <v>530.76499999999999</v>
      </c>
      <c r="AD263" s="1">
        <v>900.68399999999997</v>
      </c>
      <c r="AE263" s="1">
        <v>40.287999999999997</v>
      </c>
    </row>
    <row r="264" spans="1:31" x14ac:dyDescent="0.25">
      <c r="A264" s="1">
        <v>259</v>
      </c>
      <c r="B264" s="1">
        <v>259</v>
      </c>
      <c r="C264" s="1"/>
      <c r="D264" s="1"/>
      <c r="E264" s="1"/>
      <c r="F264" s="1">
        <v>35.218000000000004</v>
      </c>
      <c r="G264" s="1">
        <v>38.716000000000001</v>
      </c>
      <c r="H264" s="1">
        <v>50.054000000000002</v>
      </c>
      <c r="I264" s="1">
        <v>-8.5649999999999995</v>
      </c>
      <c r="J264" s="1">
        <v>-24.712</v>
      </c>
      <c r="K264" s="1"/>
      <c r="L264" s="1">
        <v>-43.372</v>
      </c>
      <c r="M264" s="1">
        <v>47.563000000000002</v>
      </c>
      <c r="N264" s="1">
        <v>32.923000000000002</v>
      </c>
      <c r="O264" s="1">
        <v>-0.81899999999999995</v>
      </c>
      <c r="P264" s="1">
        <v>-1.38</v>
      </c>
      <c r="Q264" s="1">
        <v>-0.60299999999999998</v>
      </c>
      <c r="R264" s="1">
        <v>-0.10299999999999999</v>
      </c>
      <c r="S264" s="1">
        <v>5.0000000000000001E-3</v>
      </c>
      <c r="T264" s="1">
        <v>0.63100000000000001</v>
      </c>
      <c r="U264" s="1">
        <v>0.48099999999999998</v>
      </c>
      <c r="V264" s="1">
        <v>0.311</v>
      </c>
      <c r="W264" s="1">
        <v>1547.104</v>
      </c>
      <c r="X264" s="1">
        <v>76.048000000000002</v>
      </c>
      <c r="Y264" s="1">
        <v>64.378</v>
      </c>
      <c r="Z264" s="1">
        <v>70.78</v>
      </c>
      <c r="AA264" s="1">
        <v>65.674999999999997</v>
      </c>
      <c r="AB264" s="1">
        <v>1302.6489999999999</v>
      </c>
      <c r="AC264" s="1">
        <v>530.76499999999999</v>
      </c>
      <c r="AD264" s="1">
        <v>900.98900000000003</v>
      </c>
      <c r="AE264" s="1">
        <v>34.793999999999997</v>
      </c>
    </row>
    <row r="265" spans="1:31" x14ac:dyDescent="0.25">
      <c r="A265" s="1">
        <v>260</v>
      </c>
      <c r="B265" s="1">
        <v>260</v>
      </c>
      <c r="C265" s="1"/>
      <c r="D265" s="1"/>
      <c r="E265" s="1"/>
      <c r="F265" s="1">
        <v>36.627000000000002</v>
      </c>
      <c r="G265" s="1">
        <v>38.716000000000001</v>
      </c>
      <c r="H265" s="1">
        <v>49.578000000000003</v>
      </c>
      <c r="I265" s="1">
        <v>-9.0410000000000004</v>
      </c>
      <c r="J265" s="1">
        <v>-24.236000000000001</v>
      </c>
      <c r="K265" s="1"/>
      <c r="L265" s="1">
        <v>-43.847999999999999</v>
      </c>
      <c r="M265" s="1">
        <v>47.563000000000002</v>
      </c>
      <c r="N265" s="1">
        <v>32.445999999999998</v>
      </c>
      <c r="O265" s="1">
        <v>-0.81399999999999995</v>
      </c>
      <c r="P265" s="1">
        <v>-1.3839999999999999</v>
      </c>
      <c r="Q265" s="1">
        <v>-0.60299999999999998</v>
      </c>
      <c r="R265" s="1">
        <v>-0.108</v>
      </c>
      <c r="S265" s="1">
        <v>5.0000000000000001E-3</v>
      </c>
      <c r="T265" s="1">
        <v>0.64200000000000002</v>
      </c>
      <c r="U265" s="1">
        <v>0.48099999999999998</v>
      </c>
      <c r="V265" s="1">
        <v>0.307</v>
      </c>
      <c r="W265" s="1">
        <v>1548.9659999999999</v>
      </c>
      <c r="X265" s="1">
        <v>76.986999999999995</v>
      </c>
      <c r="Y265" s="1">
        <v>63.438000000000002</v>
      </c>
      <c r="Z265" s="1">
        <v>72.186999999999998</v>
      </c>
      <c r="AA265" s="1">
        <v>64.736000000000004</v>
      </c>
      <c r="AB265" s="1">
        <v>1295.3240000000001</v>
      </c>
      <c r="AC265" s="1">
        <v>530.76499999999999</v>
      </c>
      <c r="AD265" s="1">
        <v>900.68399999999997</v>
      </c>
      <c r="AE265" s="1">
        <v>37.235999999999997</v>
      </c>
    </row>
    <row r="266" spans="1:31" x14ac:dyDescent="0.25">
      <c r="A266" s="1">
        <v>261</v>
      </c>
      <c r="B266" s="1">
        <v>261</v>
      </c>
      <c r="C266" s="1"/>
      <c r="D266" s="1"/>
      <c r="E266" s="1"/>
      <c r="F266" s="1">
        <v>37.566000000000003</v>
      </c>
      <c r="G266" s="1">
        <v>39.661000000000001</v>
      </c>
      <c r="H266" s="1">
        <v>48.146999999999998</v>
      </c>
      <c r="I266" s="1">
        <v>-8.5649999999999995</v>
      </c>
      <c r="J266" s="1">
        <v>-24.236000000000001</v>
      </c>
      <c r="K266" s="1"/>
      <c r="L266" s="1">
        <v>-44.325000000000003</v>
      </c>
      <c r="M266" s="1">
        <v>47.563000000000002</v>
      </c>
      <c r="N266" s="1">
        <v>32.445999999999998</v>
      </c>
      <c r="O266" s="1">
        <v>-0.81399999999999995</v>
      </c>
      <c r="P266" s="1">
        <v>-1.38</v>
      </c>
      <c r="Q266" s="1">
        <v>-0.623</v>
      </c>
      <c r="R266" s="1">
        <v>-0.113</v>
      </c>
      <c r="S266" s="1">
        <v>-5.0000000000000001E-3</v>
      </c>
      <c r="T266" s="1">
        <v>0.65300000000000002</v>
      </c>
      <c r="U266" s="1">
        <v>0.47699999999999998</v>
      </c>
      <c r="V266" s="1">
        <v>0.311</v>
      </c>
      <c r="W266" s="1">
        <v>1551.2929999999999</v>
      </c>
      <c r="X266" s="1">
        <v>76.986999999999995</v>
      </c>
      <c r="Y266" s="1">
        <v>63.908000000000001</v>
      </c>
      <c r="Z266" s="1">
        <v>71.248999999999995</v>
      </c>
      <c r="AA266" s="1">
        <v>65.206000000000003</v>
      </c>
      <c r="AB266" s="1">
        <v>1292.8820000000001</v>
      </c>
      <c r="AC266" s="1">
        <v>530.46</v>
      </c>
      <c r="AD266" s="1">
        <v>900.98900000000003</v>
      </c>
      <c r="AE266" s="1">
        <v>34.183999999999997</v>
      </c>
    </row>
    <row r="267" spans="1:31" x14ac:dyDescent="0.25">
      <c r="A267" s="1">
        <v>262</v>
      </c>
      <c r="B267" s="1">
        <v>262</v>
      </c>
      <c r="C267" s="1"/>
      <c r="D267" s="1"/>
      <c r="E267" s="1"/>
      <c r="F267" s="1">
        <v>38.506</v>
      </c>
      <c r="G267" s="1">
        <v>40.133000000000003</v>
      </c>
      <c r="H267" s="1">
        <v>47.194000000000003</v>
      </c>
      <c r="I267" s="1">
        <v>-9.0410000000000004</v>
      </c>
      <c r="J267" s="1">
        <v>-25.187000000000001</v>
      </c>
      <c r="K267" s="1"/>
      <c r="L267" s="1">
        <v>-43.372</v>
      </c>
      <c r="M267" s="1">
        <v>47.087000000000003</v>
      </c>
      <c r="N267" s="1">
        <v>31.969000000000001</v>
      </c>
      <c r="O267" s="1">
        <v>-0.80900000000000005</v>
      </c>
      <c r="P267" s="1">
        <v>-1.3839999999999999</v>
      </c>
      <c r="Q267" s="1">
        <v>-0.60799999999999998</v>
      </c>
      <c r="R267" s="1">
        <v>-0.10299999999999999</v>
      </c>
      <c r="S267" s="1">
        <v>0</v>
      </c>
      <c r="T267" s="1">
        <v>0.63600000000000001</v>
      </c>
      <c r="U267" s="1">
        <v>0.47699999999999998</v>
      </c>
      <c r="V267" s="1">
        <v>0.311</v>
      </c>
      <c r="W267" s="1">
        <v>1553.155</v>
      </c>
      <c r="X267" s="1">
        <v>77.456999999999994</v>
      </c>
      <c r="Y267" s="1">
        <v>63.908000000000001</v>
      </c>
      <c r="Z267" s="1">
        <v>70.78</v>
      </c>
      <c r="AA267" s="1">
        <v>64.736000000000004</v>
      </c>
      <c r="AB267" s="1">
        <v>1293.1880000000001</v>
      </c>
      <c r="AC267" s="1">
        <v>530.15499999999997</v>
      </c>
      <c r="AD267" s="1">
        <v>891.52700000000004</v>
      </c>
      <c r="AE267" s="1">
        <v>34.793999999999997</v>
      </c>
    </row>
    <row r="268" spans="1:31" x14ac:dyDescent="0.25">
      <c r="A268" s="1">
        <v>263</v>
      </c>
      <c r="B268" s="1">
        <v>263</v>
      </c>
      <c r="C268" s="1"/>
      <c r="D268" s="1"/>
      <c r="E268" s="1"/>
      <c r="F268" s="1">
        <v>39.914000000000001</v>
      </c>
      <c r="G268" s="1">
        <v>38.716000000000001</v>
      </c>
      <c r="H268" s="1">
        <v>43.856999999999999</v>
      </c>
      <c r="I268" s="1">
        <v>-8.5649999999999995</v>
      </c>
      <c r="J268" s="1">
        <v>-24.712</v>
      </c>
      <c r="K268" s="1"/>
      <c r="L268" s="1">
        <v>-42.895000000000003</v>
      </c>
      <c r="M268" s="1">
        <v>47.087000000000003</v>
      </c>
      <c r="N268" s="1">
        <v>32.445999999999998</v>
      </c>
      <c r="O268" s="1">
        <v>-0.80900000000000005</v>
      </c>
      <c r="P268" s="1">
        <v>-1.389</v>
      </c>
      <c r="Q268" s="1">
        <v>-0.61799999999999999</v>
      </c>
      <c r="R268" s="1">
        <v>-0.108</v>
      </c>
      <c r="S268" s="1">
        <v>5.0000000000000001E-3</v>
      </c>
      <c r="T268" s="1">
        <v>0.63600000000000001</v>
      </c>
      <c r="U268" s="1">
        <v>0.47699999999999998</v>
      </c>
      <c r="V268" s="1">
        <v>0.307</v>
      </c>
      <c r="W268" s="1">
        <v>1555.0170000000001</v>
      </c>
      <c r="X268" s="1">
        <v>77.456999999999994</v>
      </c>
      <c r="Y268" s="1">
        <v>62.968000000000004</v>
      </c>
      <c r="Z268" s="1">
        <v>71.718000000000004</v>
      </c>
      <c r="AA268" s="1">
        <v>64.736000000000004</v>
      </c>
      <c r="AB268" s="1">
        <v>1284.9469999999999</v>
      </c>
      <c r="AC268" s="1">
        <v>522.83000000000004</v>
      </c>
      <c r="AD268" s="1">
        <v>890.61199999999997</v>
      </c>
      <c r="AE268" s="1">
        <v>30.216000000000001</v>
      </c>
    </row>
    <row r="269" spans="1:31" x14ac:dyDescent="0.25">
      <c r="A269" s="1">
        <v>264</v>
      </c>
      <c r="B269" s="1">
        <v>264</v>
      </c>
      <c r="C269" s="1"/>
      <c r="D269" s="1"/>
      <c r="E269" s="1"/>
      <c r="F269" s="1">
        <v>40.384</v>
      </c>
      <c r="G269" s="1">
        <v>38.244</v>
      </c>
      <c r="H269" s="1">
        <v>42.902999999999999</v>
      </c>
      <c r="I269" s="1">
        <v>-8.0890000000000004</v>
      </c>
      <c r="J269" s="1">
        <v>-24.712</v>
      </c>
      <c r="K269" s="1"/>
      <c r="L269" s="1">
        <v>-44.325000000000003</v>
      </c>
      <c r="M269" s="1">
        <v>47.087000000000003</v>
      </c>
      <c r="N269" s="1">
        <v>31.969000000000001</v>
      </c>
      <c r="O269" s="1">
        <v>-0.81399999999999995</v>
      </c>
      <c r="P269" s="1">
        <v>-1.38</v>
      </c>
      <c r="Q269" s="1">
        <v>-0.61299999999999999</v>
      </c>
      <c r="R269" s="1">
        <v>-0.108</v>
      </c>
      <c r="S269" s="1">
        <v>0</v>
      </c>
      <c r="T269" s="1">
        <v>0.63600000000000001</v>
      </c>
      <c r="U269" s="1">
        <v>0.47699999999999998</v>
      </c>
      <c r="V269" s="1">
        <v>0.307</v>
      </c>
      <c r="W269" s="1">
        <v>1556.413</v>
      </c>
      <c r="X269" s="1">
        <v>80.742999999999995</v>
      </c>
      <c r="Y269" s="1">
        <v>63.908000000000001</v>
      </c>
      <c r="Z269" s="1">
        <v>71.248999999999995</v>
      </c>
      <c r="AA269" s="1">
        <v>65.206000000000003</v>
      </c>
      <c r="AB269" s="1">
        <v>1283.116</v>
      </c>
      <c r="AC269" s="1">
        <v>520.38800000000003</v>
      </c>
      <c r="AD269" s="1">
        <v>890.91700000000003</v>
      </c>
      <c r="AE269" s="1">
        <v>30.216000000000001</v>
      </c>
    </row>
    <row r="270" spans="1:31" x14ac:dyDescent="0.25">
      <c r="A270" s="1">
        <v>265</v>
      </c>
      <c r="B270" s="1">
        <v>265</v>
      </c>
      <c r="C270" s="1"/>
      <c r="D270" s="1"/>
      <c r="E270" s="1"/>
      <c r="F270" s="1">
        <v>42.262</v>
      </c>
      <c r="G270" s="1">
        <v>39.188000000000002</v>
      </c>
      <c r="H270" s="1">
        <v>46.241</v>
      </c>
      <c r="I270" s="1">
        <v>-8.0890000000000004</v>
      </c>
      <c r="J270" s="1">
        <v>-23.760999999999999</v>
      </c>
      <c r="K270" s="1"/>
      <c r="L270" s="1">
        <v>-43.847999999999999</v>
      </c>
      <c r="M270" s="1">
        <v>46.612000000000002</v>
      </c>
      <c r="N270" s="1">
        <v>31.492000000000001</v>
      </c>
      <c r="O270" s="1">
        <v>-0.80900000000000005</v>
      </c>
      <c r="P270" s="1">
        <v>-1.375</v>
      </c>
      <c r="Q270" s="1">
        <v>-0.61299999999999999</v>
      </c>
      <c r="R270" s="1">
        <v>-0.108</v>
      </c>
      <c r="S270" s="1">
        <v>5.0000000000000001E-3</v>
      </c>
      <c r="T270" s="1">
        <v>0.63600000000000001</v>
      </c>
      <c r="U270" s="1">
        <v>0.47699999999999998</v>
      </c>
      <c r="V270" s="1">
        <v>0.307</v>
      </c>
      <c r="W270" s="1">
        <v>1557.3440000000001</v>
      </c>
      <c r="X270" s="1">
        <v>80.742999999999995</v>
      </c>
      <c r="Y270" s="1">
        <v>62.968000000000004</v>
      </c>
      <c r="Z270" s="1">
        <v>70.78</v>
      </c>
      <c r="AA270" s="1">
        <v>64.736000000000004</v>
      </c>
      <c r="AB270" s="1">
        <v>1277.011</v>
      </c>
      <c r="AC270" s="1">
        <v>520.69299999999998</v>
      </c>
      <c r="AD270" s="1">
        <v>890.30600000000004</v>
      </c>
      <c r="AE270" s="1">
        <v>30.216000000000001</v>
      </c>
    </row>
    <row r="271" spans="1:31" x14ac:dyDescent="0.25">
      <c r="A271" s="1">
        <v>266</v>
      </c>
      <c r="B271" s="1">
        <v>266</v>
      </c>
      <c r="C271" s="1"/>
      <c r="D271" s="1"/>
      <c r="E271" s="1"/>
      <c r="F271" s="1">
        <v>42.262</v>
      </c>
      <c r="G271" s="1">
        <v>39.661000000000001</v>
      </c>
      <c r="H271" s="1">
        <v>47.194000000000003</v>
      </c>
      <c r="I271" s="1">
        <v>-8.0890000000000004</v>
      </c>
      <c r="J271" s="1">
        <v>-24.236000000000001</v>
      </c>
      <c r="K271" s="1"/>
      <c r="L271" s="1">
        <v>-43.847999999999999</v>
      </c>
      <c r="M271" s="1">
        <v>47.087000000000003</v>
      </c>
      <c r="N271" s="1">
        <v>31.492000000000001</v>
      </c>
      <c r="O271" s="1">
        <v>-0.80900000000000005</v>
      </c>
      <c r="P271" s="1">
        <v>-1.375</v>
      </c>
      <c r="Q271" s="1">
        <v>-0.60299999999999998</v>
      </c>
      <c r="R271" s="1">
        <v>-0.108</v>
      </c>
      <c r="S271" s="1">
        <v>-5.0000000000000001E-3</v>
      </c>
      <c r="T271" s="1">
        <v>0.64200000000000002</v>
      </c>
      <c r="U271" s="1">
        <v>0.47399999999999998</v>
      </c>
      <c r="V271" s="1">
        <v>0.307</v>
      </c>
      <c r="W271" s="1">
        <v>1559.2059999999999</v>
      </c>
      <c r="X271" s="1">
        <v>80.274000000000001</v>
      </c>
      <c r="Y271" s="1">
        <v>63.438000000000002</v>
      </c>
      <c r="Z271" s="1">
        <v>69.843000000000004</v>
      </c>
      <c r="AA271" s="1">
        <v>64.736000000000004</v>
      </c>
      <c r="AB271" s="1">
        <v>1273.3489999999999</v>
      </c>
      <c r="AC271" s="1">
        <v>520.38800000000003</v>
      </c>
      <c r="AD271" s="1">
        <v>883.59199999999998</v>
      </c>
      <c r="AE271" s="1">
        <v>30.521000000000001</v>
      </c>
    </row>
    <row r="272" spans="1:31" x14ac:dyDescent="0.25">
      <c r="A272" s="1">
        <v>267</v>
      </c>
      <c r="B272" s="1">
        <v>267</v>
      </c>
      <c r="C272" s="1"/>
      <c r="D272" s="1"/>
      <c r="E272" s="1"/>
      <c r="F272" s="1">
        <v>45.55</v>
      </c>
      <c r="G272" s="1">
        <v>39.661000000000001</v>
      </c>
      <c r="H272" s="1">
        <v>46.716999999999999</v>
      </c>
      <c r="I272" s="1">
        <v>-8.0890000000000004</v>
      </c>
      <c r="J272" s="1">
        <v>-23.286000000000001</v>
      </c>
      <c r="K272" s="1"/>
      <c r="L272" s="1">
        <v>-43.372</v>
      </c>
      <c r="M272" s="1">
        <v>46.612000000000002</v>
      </c>
      <c r="N272" s="1">
        <v>31.969000000000001</v>
      </c>
      <c r="O272" s="1">
        <v>-0.81899999999999995</v>
      </c>
      <c r="P272" s="1">
        <v>-1.3839999999999999</v>
      </c>
      <c r="Q272" s="1">
        <v>-0.60299999999999998</v>
      </c>
      <c r="R272" s="1">
        <v>-0.113</v>
      </c>
      <c r="S272" s="1">
        <v>-5.0000000000000001E-3</v>
      </c>
      <c r="T272" s="1">
        <v>0.64200000000000002</v>
      </c>
      <c r="U272" s="1">
        <v>0.48099999999999998</v>
      </c>
      <c r="V272" s="1">
        <v>0.30299999999999999</v>
      </c>
      <c r="W272" s="1">
        <v>1561.5329999999999</v>
      </c>
      <c r="X272" s="1">
        <v>80.742999999999995</v>
      </c>
      <c r="Y272" s="1">
        <v>62.968000000000004</v>
      </c>
      <c r="Z272" s="1">
        <v>70.78</v>
      </c>
      <c r="AA272" s="1">
        <v>64.266999999999996</v>
      </c>
      <c r="AB272" s="1">
        <v>1272.7380000000001</v>
      </c>
      <c r="AC272" s="1">
        <v>520.38800000000003</v>
      </c>
      <c r="AD272" s="1">
        <v>880.54</v>
      </c>
      <c r="AE272" s="1">
        <v>29.911000000000001</v>
      </c>
    </row>
    <row r="273" spans="1:31" x14ac:dyDescent="0.25">
      <c r="A273" s="1">
        <v>268</v>
      </c>
      <c r="B273" s="1">
        <v>268</v>
      </c>
      <c r="C273" s="1"/>
      <c r="D273" s="1"/>
      <c r="E273" s="1"/>
      <c r="F273" s="1">
        <v>44.61</v>
      </c>
      <c r="G273" s="1">
        <v>39.188000000000002</v>
      </c>
      <c r="H273" s="1">
        <v>53.392000000000003</v>
      </c>
      <c r="I273" s="1">
        <v>-8.5649999999999995</v>
      </c>
      <c r="J273" s="1">
        <v>-24.712</v>
      </c>
      <c r="K273" s="1"/>
      <c r="L273" s="1">
        <v>-43.372</v>
      </c>
      <c r="M273" s="1">
        <v>47.563000000000002</v>
      </c>
      <c r="N273" s="1">
        <v>31.013999999999999</v>
      </c>
      <c r="O273" s="1">
        <v>-0.81399999999999995</v>
      </c>
      <c r="P273" s="1">
        <v>-1.38</v>
      </c>
      <c r="Q273" s="1">
        <v>-0.60799999999999998</v>
      </c>
      <c r="R273" s="1">
        <v>-0.108</v>
      </c>
      <c r="S273" s="1">
        <v>0.01</v>
      </c>
      <c r="T273" s="1">
        <v>0.63100000000000001</v>
      </c>
      <c r="U273" s="1">
        <v>0.47699999999999998</v>
      </c>
      <c r="V273" s="1">
        <v>0.30299999999999999</v>
      </c>
      <c r="W273" s="1">
        <v>1563.8610000000001</v>
      </c>
      <c r="X273" s="1">
        <v>80.742999999999995</v>
      </c>
      <c r="Y273" s="1">
        <v>63.438000000000002</v>
      </c>
      <c r="Z273" s="1">
        <v>69.843000000000004</v>
      </c>
      <c r="AA273" s="1">
        <v>64.266999999999996</v>
      </c>
      <c r="AB273" s="1">
        <v>1273.0440000000001</v>
      </c>
      <c r="AC273" s="1">
        <v>520.69299999999998</v>
      </c>
      <c r="AD273" s="1">
        <v>880.84500000000003</v>
      </c>
      <c r="AE273" s="1">
        <v>29.911000000000001</v>
      </c>
    </row>
    <row r="274" spans="1:31" x14ac:dyDescent="0.25">
      <c r="A274" s="1">
        <v>269</v>
      </c>
      <c r="B274" s="1">
        <v>269</v>
      </c>
      <c r="C274" s="1"/>
      <c r="D274" s="1"/>
      <c r="E274" s="1"/>
      <c r="F274" s="1">
        <v>46.957999999999998</v>
      </c>
      <c r="G274" s="1">
        <v>39.661000000000001</v>
      </c>
      <c r="H274" s="1">
        <v>53.868000000000002</v>
      </c>
      <c r="I274" s="1">
        <v>-7.1379999999999999</v>
      </c>
      <c r="J274" s="1">
        <v>-23.760999999999999</v>
      </c>
      <c r="K274" s="1"/>
      <c r="L274" s="1">
        <v>-42.895000000000003</v>
      </c>
      <c r="M274" s="1">
        <v>47.087000000000003</v>
      </c>
      <c r="N274" s="1">
        <v>31.492000000000001</v>
      </c>
      <c r="O274" s="1">
        <v>-0.80400000000000005</v>
      </c>
      <c r="P274" s="1">
        <v>-1.37</v>
      </c>
      <c r="Q274" s="1">
        <v>-0.60799999999999998</v>
      </c>
      <c r="R274" s="1">
        <v>-0.108</v>
      </c>
      <c r="S274" s="1">
        <v>5.0000000000000001E-3</v>
      </c>
      <c r="T274" s="1">
        <v>0.63600000000000001</v>
      </c>
      <c r="U274" s="1">
        <v>0.47399999999999998</v>
      </c>
      <c r="V274" s="1">
        <v>0.307</v>
      </c>
      <c r="W274" s="1">
        <v>1477.7550000000001</v>
      </c>
      <c r="X274" s="1">
        <v>80.274000000000001</v>
      </c>
      <c r="Y274" s="1">
        <v>62.968000000000004</v>
      </c>
      <c r="Z274" s="1">
        <v>69.843000000000004</v>
      </c>
      <c r="AA274" s="1">
        <v>64.266999999999996</v>
      </c>
      <c r="AB274" s="1">
        <v>1264.192</v>
      </c>
      <c r="AC274" s="1">
        <v>520.08299999999997</v>
      </c>
      <c r="AD274" s="1">
        <v>880.84500000000003</v>
      </c>
      <c r="AE274" s="1">
        <v>30.521000000000001</v>
      </c>
    </row>
    <row r="275" spans="1:31" x14ac:dyDescent="0.25">
      <c r="A275" s="1">
        <v>270</v>
      </c>
      <c r="B275" s="1">
        <v>270</v>
      </c>
      <c r="C275" s="1"/>
      <c r="D275" s="1"/>
      <c r="E275" s="1"/>
      <c r="F275" s="1">
        <v>48.366999999999997</v>
      </c>
      <c r="G275" s="1">
        <v>39.188000000000002</v>
      </c>
      <c r="H275" s="1">
        <v>53.868000000000002</v>
      </c>
      <c r="I275" s="1">
        <v>-7.6130000000000004</v>
      </c>
      <c r="J275" s="1">
        <v>-23.286000000000001</v>
      </c>
      <c r="K275" s="1"/>
      <c r="L275" s="1">
        <v>-42.895000000000003</v>
      </c>
      <c r="M275" s="1">
        <v>46.612000000000002</v>
      </c>
      <c r="N275" s="1">
        <v>31.013999999999999</v>
      </c>
      <c r="O275" s="1">
        <v>-0.80900000000000005</v>
      </c>
      <c r="P275" s="1">
        <v>-1.375</v>
      </c>
      <c r="Q275" s="1">
        <v>-0.60799999999999998</v>
      </c>
      <c r="R275" s="1">
        <v>-0.108</v>
      </c>
      <c r="S275" s="1">
        <v>0</v>
      </c>
      <c r="T275" s="1">
        <v>0.63600000000000001</v>
      </c>
      <c r="U275" s="1">
        <v>0.48099999999999998</v>
      </c>
      <c r="V275" s="1">
        <v>0.307</v>
      </c>
      <c r="W275" s="1">
        <v>1484.271</v>
      </c>
      <c r="X275" s="1">
        <v>80.274000000000001</v>
      </c>
      <c r="Y275" s="1">
        <v>62.968000000000004</v>
      </c>
      <c r="Z275" s="1">
        <v>69.373999999999995</v>
      </c>
      <c r="AA275" s="1">
        <v>63.798000000000002</v>
      </c>
      <c r="AB275" s="1">
        <v>1263.277</v>
      </c>
      <c r="AC275" s="1">
        <v>520.38800000000003</v>
      </c>
      <c r="AD275" s="1">
        <v>879.01400000000001</v>
      </c>
      <c r="AE275" s="1">
        <v>30.216000000000001</v>
      </c>
    </row>
    <row r="276" spans="1:31" x14ac:dyDescent="0.25">
      <c r="A276" s="1">
        <v>271</v>
      </c>
      <c r="B276" s="1">
        <v>271</v>
      </c>
      <c r="C276" s="1"/>
      <c r="D276" s="1"/>
      <c r="E276" s="1"/>
      <c r="F276" s="1">
        <v>48.837000000000003</v>
      </c>
      <c r="G276" s="1">
        <v>38.244</v>
      </c>
      <c r="H276" s="1">
        <v>51.960999999999999</v>
      </c>
      <c r="I276" s="1">
        <v>-8.5649999999999995</v>
      </c>
      <c r="J276" s="1">
        <v>-23.286000000000001</v>
      </c>
      <c r="K276" s="1"/>
      <c r="L276" s="1">
        <v>-43.372</v>
      </c>
      <c r="M276" s="1">
        <v>47.087000000000003</v>
      </c>
      <c r="N276" s="1">
        <v>30.536999999999999</v>
      </c>
      <c r="O276" s="1">
        <v>-0.80900000000000005</v>
      </c>
      <c r="P276" s="1">
        <v>-1.38</v>
      </c>
      <c r="Q276" s="1">
        <v>-0.60299999999999998</v>
      </c>
      <c r="R276" s="1">
        <v>-0.10299999999999999</v>
      </c>
      <c r="S276" s="1">
        <v>0</v>
      </c>
      <c r="T276" s="1">
        <v>0.63100000000000001</v>
      </c>
      <c r="U276" s="1">
        <v>0.47399999999999998</v>
      </c>
      <c r="V276" s="1">
        <v>0.307</v>
      </c>
      <c r="W276" s="1">
        <v>1487.9939999999999</v>
      </c>
      <c r="X276" s="1">
        <v>80.742999999999995</v>
      </c>
      <c r="Y276" s="1">
        <v>62.497999999999998</v>
      </c>
      <c r="Z276" s="1">
        <v>68.905000000000001</v>
      </c>
      <c r="AA276" s="1">
        <v>64.266999999999996</v>
      </c>
      <c r="AB276" s="1">
        <v>1262.972</v>
      </c>
      <c r="AC276" s="1">
        <v>510.62099999999998</v>
      </c>
      <c r="AD276" s="1">
        <v>871.07799999999997</v>
      </c>
      <c r="AE276" s="1">
        <v>29.911000000000001</v>
      </c>
    </row>
    <row r="277" spans="1:31" x14ac:dyDescent="0.25">
      <c r="A277" s="1">
        <v>272</v>
      </c>
      <c r="B277" s="1">
        <v>272</v>
      </c>
      <c r="C277" s="1"/>
      <c r="D277" s="1"/>
      <c r="E277" s="1"/>
      <c r="F277" s="1">
        <v>47.898000000000003</v>
      </c>
      <c r="G277" s="1">
        <v>40.133000000000003</v>
      </c>
      <c r="H277" s="1">
        <v>51.960999999999999</v>
      </c>
      <c r="I277" s="1">
        <v>-8.5649999999999995</v>
      </c>
      <c r="J277" s="1">
        <v>-23.286000000000001</v>
      </c>
      <c r="K277" s="1"/>
      <c r="L277" s="1">
        <v>-43.847999999999999</v>
      </c>
      <c r="M277" s="1">
        <v>46.612000000000002</v>
      </c>
      <c r="N277" s="1">
        <v>28.629000000000001</v>
      </c>
      <c r="O277" s="1">
        <v>-0.80900000000000005</v>
      </c>
      <c r="P277" s="1">
        <v>-1.3839999999999999</v>
      </c>
      <c r="Q277" s="1">
        <v>-0.59899999999999998</v>
      </c>
      <c r="R277" s="1">
        <v>-0.113</v>
      </c>
      <c r="S277" s="1">
        <v>0</v>
      </c>
      <c r="T277" s="1">
        <v>0.63600000000000001</v>
      </c>
      <c r="U277" s="1">
        <v>0.47399999999999998</v>
      </c>
      <c r="V277" s="1">
        <v>0.307</v>
      </c>
      <c r="W277" s="1">
        <v>1502.422</v>
      </c>
      <c r="X277" s="1">
        <v>80.742999999999995</v>
      </c>
      <c r="Y277" s="1">
        <v>63.438000000000002</v>
      </c>
      <c r="Z277" s="1">
        <v>68.905000000000001</v>
      </c>
      <c r="AA277" s="1">
        <v>63.798000000000002</v>
      </c>
      <c r="AB277" s="1">
        <v>1254.1199999999999</v>
      </c>
      <c r="AC277" s="1">
        <v>510.31599999999997</v>
      </c>
      <c r="AD277" s="1">
        <v>870.77300000000002</v>
      </c>
      <c r="AE277" s="1">
        <v>30.216000000000001</v>
      </c>
    </row>
    <row r="278" spans="1:31" x14ac:dyDescent="0.25">
      <c r="A278" s="1">
        <v>273</v>
      </c>
      <c r="B278" s="1">
        <v>273</v>
      </c>
      <c r="C278" s="1"/>
      <c r="D278" s="1"/>
      <c r="E278" s="1"/>
      <c r="F278" s="1">
        <v>47.898000000000003</v>
      </c>
      <c r="G278" s="1">
        <v>39.188000000000002</v>
      </c>
      <c r="H278" s="1">
        <v>54.344999999999999</v>
      </c>
      <c r="I278" s="1">
        <v>-7.6130000000000004</v>
      </c>
      <c r="J278" s="1">
        <v>-23.286000000000001</v>
      </c>
      <c r="K278" s="1"/>
      <c r="L278" s="1">
        <v>-42.417999999999999</v>
      </c>
      <c r="M278" s="1">
        <v>47.087000000000003</v>
      </c>
      <c r="N278" s="1">
        <v>28.151</v>
      </c>
      <c r="O278" s="1">
        <v>-0.80900000000000005</v>
      </c>
      <c r="P278" s="1">
        <v>-1.3839999999999999</v>
      </c>
      <c r="Q278" s="1">
        <v>-0.61299999999999999</v>
      </c>
      <c r="R278" s="1">
        <v>-0.108</v>
      </c>
      <c r="S278" s="1">
        <v>5.0000000000000001E-3</v>
      </c>
      <c r="T278" s="1">
        <v>0.64200000000000002</v>
      </c>
      <c r="U278" s="1">
        <v>0.47399999999999998</v>
      </c>
      <c r="V278" s="1">
        <v>0.307</v>
      </c>
      <c r="W278" s="1">
        <v>1370.261</v>
      </c>
      <c r="X278" s="1">
        <v>80.742999999999995</v>
      </c>
      <c r="Y278" s="1">
        <v>62.497999999999998</v>
      </c>
      <c r="Z278" s="1">
        <v>70.311000000000007</v>
      </c>
      <c r="AA278" s="1">
        <v>63.329000000000001</v>
      </c>
      <c r="AB278" s="1">
        <v>1252.9000000000001</v>
      </c>
      <c r="AC278" s="1">
        <v>510.31599999999997</v>
      </c>
      <c r="AD278" s="1">
        <v>870.46799999999996</v>
      </c>
      <c r="AE278" s="1">
        <v>29.911000000000001</v>
      </c>
    </row>
    <row r="279" spans="1:31" x14ac:dyDescent="0.25">
      <c r="A279" s="1">
        <v>274</v>
      </c>
      <c r="B279" s="1">
        <v>274</v>
      </c>
      <c r="C279" s="1"/>
      <c r="D279" s="1"/>
      <c r="E279" s="1"/>
      <c r="F279" s="1">
        <v>49.305999999999997</v>
      </c>
      <c r="G279" s="1">
        <v>38.716000000000001</v>
      </c>
      <c r="H279" s="1">
        <v>53.868000000000002</v>
      </c>
      <c r="I279" s="1">
        <v>-7.1379999999999999</v>
      </c>
      <c r="J279" s="1">
        <v>-23.286000000000001</v>
      </c>
      <c r="K279" s="1"/>
      <c r="L279" s="1">
        <v>-43.372</v>
      </c>
      <c r="M279" s="1">
        <v>46.612000000000002</v>
      </c>
      <c r="N279" s="1">
        <v>28.151</v>
      </c>
      <c r="O279" s="1">
        <v>-0.81899999999999995</v>
      </c>
      <c r="P279" s="1">
        <v>-1.38</v>
      </c>
      <c r="Q279" s="1">
        <v>-0.60799999999999998</v>
      </c>
      <c r="R279" s="1">
        <v>-0.10299999999999999</v>
      </c>
      <c r="S279" s="1">
        <v>-5.0000000000000001E-3</v>
      </c>
      <c r="T279" s="1">
        <v>0.63600000000000001</v>
      </c>
      <c r="U279" s="1">
        <v>0.47399999999999998</v>
      </c>
      <c r="V279" s="1">
        <v>0.311</v>
      </c>
      <c r="W279" s="1">
        <v>1471.7049999999999</v>
      </c>
      <c r="X279" s="1">
        <v>80.742999999999995</v>
      </c>
      <c r="Y279" s="1">
        <v>62.497999999999998</v>
      </c>
      <c r="Z279" s="1">
        <v>69.373999999999995</v>
      </c>
      <c r="AA279" s="1">
        <v>62.86</v>
      </c>
      <c r="AB279" s="1">
        <v>1252.9000000000001</v>
      </c>
      <c r="AC279" s="1">
        <v>510.31599999999997</v>
      </c>
      <c r="AD279" s="1">
        <v>871.07799999999997</v>
      </c>
      <c r="AE279" s="1">
        <v>30.521000000000001</v>
      </c>
    </row>
    <row r="280" spans="1:31" x14ac:dyDescent="0.25">
      <c r="A280" s="1">
        <v>275</v>
      </c>
      <c r="B280" s="1">
        <v>275</v>
      </c>
      <c r="C280" s="1"/>
      <c r="D280" s="1"/>
      <c r="E280" s="1"/>
      <c r="F280" s="1">
        <v>48.837000000000003</v>
      </c>
      <c r="G280" s="1">
        <v>39.661000000000001</v>
      </c>
      <c r="H280" s="1">
        <v>54.344999999999999</v>
      </c>
      <c r="I280" s="1">
        <v>-7.6130000000000004</v>
      </c>
      <c r="J280" s="1">
        <v>-22.335000000000001</v>
      </c>
      <c r="K280" s="1"/>
      <c r="L280" s="1">
        <v>-41.942</v>
      </c>
      <c r="M280" s="1">
        <v>46.136000000000003</v>
      </c>
      <c r="N280" s="1">
        <v>28.629000000000001</v>
      </c>
      <c r="O280" s="1">
        <v>-0.80900000000000005</v>
      </c>
      <c r="P280" s="1">
        <v>-1.375</v>
      </c>
      <c r="Q280" s="1">
        <v>-0.60799999999999998</v>
      </c>
      <c r="R280" s="1">
        <v>-0.108</v>
      </c>
      <c r="S280" s="1">
        <v>0</v>
      </c>
      <c r="T280" s="1">
        <v>0.64200000000000002</v>
      </c>
      <c r="U280" s="1">
        <v>0.47399999999999998</v>
      </c>
      <c r="V280" s="1">
        <v>0.314</v>
      </c>
      <c r="W280" s="1">
        <v>1386.0809999999999</v>
      </c>
      <c r="X280" s="1">
        <v>80.742999999999995</v>
      </c>
      <c r="Y280" s="1">
        <v>62.968000000000004</v>
      </c>
      <c r="Z280" s="1">
        <v>68.905000000000001</v>
      </c>
      <c r="AA280" s="1">
        <v>63.798000000000002</v>
      </c>
      <c r="AB280" s="1">
        <v>1243.7429999999999</v>
      </c>
      <c r="AC280" s="1">
        <v>510.31599999999997</v>
      </c>
      <c r="AD280" s="1">
        <v>861.31100000000004</v>
      </c>
      <c r="AE280" s="1">
        <v>30.216000000000001</v>
      </c>
    </row>
    <row r="281" spans="1:31" x14ac:dyDescent="0.25">
      <c r="A281" s="1">
        <v>276</v>
      </c>
      <c r="B281" s="1">
        <v>276</v>
      </c>
      <c r="C281" s="1"/>
      <c r="D281" s="1"/>
      <c r="E281" s="1"/>
      <c r="F281" s="1">
        <v>50.715000000000003</v>
      </c>
      <c r="G281" s="1">
        <v>39.661000000000001</v>
      </c>
      <c r="H281" s="1">
        <v>53.868000000000002</v>
      </c>
      <c r="I281" s="1">
        <v>-7.1379999999999999</v>
      </c>
      <c r="J281" s="1">
        <v>-23.286000000000001</v>
      </c>
      <c r="K281" s="1"/>
      <c r="L281" s="1">
        <v>-42.895000000000003</v>
      </c>
      <c r="M281" s="1">
        <v>46.612000000000002</v>
      </c>
      <c r="N281" s="1">
        <v>28.151</v>
      </c>
      <c r="O281" s="1">
        <v>-0.81899999999999995</v>
      </c>
      <c r="P281" s="1">
        <v>-1.38</v>
      </c>
      <c r="Q281" s="1">
        <v>-0.60799999999999998</v>
      </c>
      <c r="R281" s="1">
        <v>-0.10299999999999999</v>
      </c>
      <c r="S281" s="1">
        <v>0</v>
      </c>
      <c r="T281" s="1">
        <v>0.64200000000000002</v>
      </c>
      <c r="U281" s="1">
        <v>0.48399999999999999</v>
      </c>
      <c r="V281" s="1">
        <v>0.311</v>
      </c>
      <c r="W281" s="1">
        <v>1398.1790000000001</v>
      </c>
      <c r="X281" s="1">
        <v>81.212000000000003</v>
      </c>
      <c r="Y281" s="1">
        <v>62.027999999999999</v>
      </c>
      <c r="Z281" s="1">
        <v>68.905000000000001</v>
      </c>
      <c r="AA281" s="1">
        <v>62.86</v>
      </c>
      <c r="AB281" s="1">
        <v>1243.133</v>
      </c>
      <c r="AC281" s="1">
        <v>510.01100000000002</v>
      </c>
      <c r="AD281" s="1">
        <v>860.39599999999996</v>
      </c>
      <c r="AE281" s="1">
        <v>30.216000000000001</v>
      </c>
    </row>
    <row r="282" spans="1:31" x14ac:dyDescent="0.25">
      <c r="A282" s="1">
        <v>277</v>
      </c>
      <c r="B282" s="1">
        <v>277</v>
      </c>
      <c r="C282" s="1"/>
      <c r="D282" s="1"/>
      <c r="E282" s="1"/>
      <c r="F282" s="1">
        <v>51.185000000000002</v>
      </c>
      <c r="G282" s="1">
        <v>39.188000000000002</v>
      </c>
      <c r="H282" s="1">
        <v>53.868000000000002</v>
      </c>
      <c r="I282" s="1">
        <v>-7.1379999999999999</v>
      </c>
      <c r="J282" s="1">
        <v>-23.760999999999999</v>
      </c>
      <c r="K282" s="1"/>
      <c r="L282" s="1">
        <v>-42.895000000000003</v>
      </c>
      <c r="M282" s="1">
        <v>45.66</v>
      </c>
      <c r="N282" s="1">
        <v>27.673999999999999</v>
      </c>
      <c r="O282" s="1">
        <v>-0.81399999999999995</v>
      </c>
      <c r="P282" s="1">
        <v>-1.375</v>
      </c>
      <c r="Q282" s="1">
        <v>-0.61299999999999999</v>
      </c>
      <c r="R282" s="1">
        <v>-0.113</v>
      </c>
      <c r="S282" s="1">
        <v>5.0000000000000001E-3</v>
      </c>
      <c r="T282" s="1">
        <v>0.63600000000000001</v>
      </c>
      <c r="U282" s="1">
        <v>0.47399999999999998</v>
      </c>
      <c r="V282" s="1">
        <v>0.307</v>
      </c>
      <c r="W282" s="1">
        <v>1408.4169999999999</v>
      </c>
      <c r="X282" s="1">
        <v>82.620999999999995</v>
      </c>
      <c r="Y282" s="1">
        <v>62.497999999999998</v>
      </c>
      <c r="Z282" s="1">
        <v>68.905000000000001</v>
      </c>
      <c r="AA282" s="1">
        <v>63.329000000000001</v>
      </c>
      <c r="AB282" s="1">
        <v>1242.827</v>
      </c>
      <c r="AC282" s="1">
        <v>510.62099999999998</v>
      </c>
      <c r="AD282" s="1">
        <v>860.39599999999996</v>
      </c>
      <c r="AE282" s="1">
        <v>30.216000000000001</v>
      </c>
    </row>
    <row r="283" spans="1:31" x14ac:dyDescent="0.25">
      <c r="A283" s="1">
        <v>278</v>
      </c>
      <c r="B283" s="1">
        <v>278</v>
      </c>
      <c r="C283" s="1"/>
      <c r="D283" s="1"/>
      <c r="E283" s="1"/>
      <c r="F283" s="1">
        <v>51.655000000000001</v>
      </c>
      <c r="G283" s="1">
        <v>40.133000000000003</v>
      </c>
      <c r="H283" s="1">
        <v>52.914999999999999</v>
      </c>
      <c r="I283" s="1">
        <v>-7.1379999999999999</v>
      </c>
      <c r="J283" s="1">
        <v>-23.760999999999999</v>
      </c>
      <c r="K283" s="1"/>
      <c r="L283" s="1">
        <v>-42.417999999999999</v>
      </c>
      <c r="M283" s="1">
        <v>46.136000000000003</v>
      </c>
      <c r="N283" s="1">
        <v>28.629000000000001</v>
      </c>
      <c r="O283" s="1">
        <v>-0.81399999999999995</v>
      </c>
      <c r="P283" s="1">
        <v>-1.375</v>
      </c>
      <c r="Q283" s="1">
        <v>-0.60799999999999998</v>
      </c>
      <c r="R283" s="1">
        <v>-0.108</v>
      </c>
      <c r="S283" s="1">
        <v>0</v>
      </c>
      <c r="T283" s="1">
        <v>0.63100000000000001</v>
      </c>
      <c r="U283" s="1">
        <v>0.47399999999999998</v>
      </c>
      <c r="V283" s="1">
        <v>0.30299999999999999</v>
      </c>
      <c r="W283" s="1">
        <v>1420.5150000000001</v>
      </c>
      <c r="X283" s="1">
        <v>81.682000000000002</v>
      </c>
      <c r="Y283" s="1">
        <v>62.027999999999999</v>
      </c>
      <c r="Z283" s="1">
        <v>68.436000000000007</v>
      </c>
      <c r="AA283" s="1">
        <v>62.86</v>
      </c>
      <c r="AB283" s="1">
        <v>1233.9760000000001</v>
      </c>
      <c r="AC283" s="1">
        <v>506.04300000000001</v>
      </c>
      <c r="AD283" s="1">
        <v>861.00599999999997</v>
      </c>
      <c r="AE283" s="1">
        <v>30.216000000000001</v>
      </c>
    </row>
    <row r="284" spans="1:31" x14ac:dyDescent="0.25">
      <c r="A284" s="1">
        <v>279</v>
      </c>
      <c r="B284" s="1">
        <v>279</v>
      </c>
      <c r="C284" s="1"/>
      <c r="D284" s="1"/>
      <c r="E284" s="1"/>
      <c r="F284" s="1">
        <v>53.533000000000001</v>
      </c>
      <c r="G284" s="1">
        <v>39.661000000000001</v>
      </c>
      <c r="H284" s="1">
        <v>53.868000000000002</v>
      </c>
      <c r="I284" s="1">
        <v>-6.6619999999999999</v>
      </c>
      <c r="J284" s="1">
        <v>-22.811</v>
      </c>
      <c r="K284" s="1"/>
      <c r="L284" s="1">
        <v>-42.417999999999999</v>
      </c>
      <c r="M284" s="1">
        <v>45.66</v>
      </c>
      <c r="N284" s="1">
        <v>28.151</v>
      </c>
      <c r="O284" s="1">
        <v>-0.80900000000000005</v>
      </c>
      <c r="P284" s="1">
        <v>-1.375</v>
      </c>
      <c r="Q284" s="1">
        <v>-0.60799999999999998</v>
      </c>
      <c r="R284" s="1">
        <v>-0.113</v>
      </c>
      <c r="S284" s="1">
        <v>-5.0000000000000001E-3</v>
      </c>
      <c r="T284" s="1">
        <v>0.63600000000000001</v>
      </c>
      <c r="U284" s="1">
        <v>0.47399999999999998</v>
      </c>
      <c r="V284" s="1">
        <v>0.311</v>
      </c>
      <c r="W284" s="1">
        <v>1430.7529999999999</v>
      </c>
      <c r="X284" s="1">
        <v>82.150999999999996</v>
      </c>
      <c r="Y284" s="1">
        <v>62.027999999999999</v>
      </c>
      <c r="Z284" s="1">
        <v>67.498999999999995</v>
      </c>
      <c r="AA284" s="1">
        <v>62.86</v>
      </c>
      <c r="AB284" s="1">
        <v>1233.0609999999999</v>
      </c>
      <c r="AC284" s="1">
        <v>500.85500000000002</v>
      </c>
      <c r="AD284" s="1">
        <v>860.39599999999996</v>
      </c>
      <c r="AE284" s="1">
        <v>29.911000000000001</v>
      </c>
    </row>
    <row r="285" spans="1:31" x14ac:dyDescent="0.25">
      <c r="A285" s="1">
        <v>280</v>
      </c>
      <c r="B285" s="1">
        <v>280</v>
      </c>
      <c r="C285" s="1"/>
      <c r="D285" s="1"/>
      <c r="E285" s="1"/>
      <c r="F285" s="1">
        <v>55.881</v>
      </c>
      <c r="G285" s="1">
        <v>40.133000000000003</v>
      </c>
      <c r="H285" s="1">
        <v>52.914999999999999</v>
      </c>
      <c r="I285" s="1">
        <v>-7.1379999999999999</v>
      </c>
      <c r="J285" s="1">
        <v>-23.286000000000001</v>
      </c>
      <c r="K285" s="1"/>
      <c r="L285" s="1">
        <v>-42.895000000000003</v>
      </c>
      <c r="M285" s="1">
        <v>46.612000000000002</v>
      </c>
      <c r="N285" s="1">
        <v>27.673999999999999</v>
      </c>
      <c r="O285" s="1">
        <v>-0.80900000000000005</v>
      </c>
      <c r="P285" s="1">
        <v>-1.38</v>
      </c>
      <c r="Q285" s="1">
        <v>-0.60799999999999998</v>
      </c>
      <c r="R285" s="1">
        <v>-0.108</v>
      </c>
      <c r="S285" s="1">
        <v>0</v>
      </c>
      <c r="T285" s="1">
        <v>0.63100000000000001</v>
      </c>
      <c r="U285" s="1">
        <v>0.47399999999999998</v>
      </c>
      <c r="V285" s="1">
        <v>0.307</v>
      </c>
      <c r="W285" s="1">
        <v>1441.921</v>
      </c>
      <c r="X285" s="1">
        <v>83.09</v>
      </c>
      <c r="Y285" s="1">
        <v>61.088000000000001</v>
      </c>
      <c r="Z285" s="1">
        <v>68.436000000000007</v>
      </c>
      <c r="AA285" s="1">
        <v>62.390999999999998</v>
      </c>
      <c r="AB285" s="1">
        <v>1233.0609999999999</v>
      </c>
      <c r="AC285" s="1">
        <v>500.24400000000003</v>
      </c>
      <c r="AD285" s="1">
        <v>860.70100000000002</v>
      </c>
      <c r="AE285" s="1">
        <v>29.606000000000002</v>
      </c>
    </row>
    <row r="286" spans="1:31" x14ac:dyDescent="0.25">
      <c r="A286" s="1">
        <v>281</v>
      </c>
      <c r="B286" s="1">
        <v>281</v>
      </c>
      <c r="C286" s="1"/>
      <c r="D286" s="1"/>
      <c r="E286" s="1"/>
      <c r="F286" s="1">
        <v>56.350999999999999</v>
      </c>
      <c r="G286" s="1">
        <v>40.133000000000003</v>
      </c>
      <c r="H286" s="1">
        <v>54.344999999999999</v>
      </c>
      <c r="I286" s="1">
        <v>-7.1379999999999999</v>
      </c>
      <c r="J286" s="1">
        <v>-23.286000000000001</v>
      </c>
      <c r="K286" s="1"/>
      <c r="L286" s="1">
        <v>-42.895000000000003</v>
      </c>
      <c r="M286" s="1">
        <v>45.185000000000002</v>
      </c>
      <c r="N286" s="1">
        <v>28.151</v>
      </c>
      <c r="O286" s="1">
        <v>-0.81399999999999995</v>
      </c>
      <c r="P286" s="1">
        <v>-1.37</v>
      </c>
      <c r="Q286" s="1">
        <v>-0.60799999999999998</v>
      </c>
      <c r="R286" s="1">
        <v>-0.113</v>
      </c>
      <c r="S286" s="1">
        <v>0</v>
      </c>
      <c r="T286" s="1">
        <v>0.63600000000000001</v>
      </c>
      <c r="U286" s="1">
        <v>0.47399999999999998</v>
      </c>
      <c r="V286" s="1">
        <v>0.311</v>
      </c>
      <c r="W286" s="1">
        <v>1455.4169999999999</v>
      </c>
      <c r="X286" s="1">
        <v>82.620999999999995</v>
      </c>
      <c r="Y286" s="1">
        <v>62.027999999999999</v>
      </c>
      <c r="Z286" s="1">
        <v>68.436000000000007</v>
      </c>
      <c r="AA286" s="1">
        <v>61.921999999999997</v>
      </c>
      <c r="AB286" s="1">
        <v>1223.5989999999999</v>
      </c>
      <c r="AC286" s="1">
        <v>500.54899999999998</v>
      </c>
      <c r="AD286" s="1">
        <v>851.23900000000003</v>
      </c>
      <c r="AE286" s="1">
        <v>29.606000000000002</v>
      </c>
    </row>
    <row r="287" spans="1:31" x14ac:dyDescent="0.25">
      <c r="A287" s="1">
        <v>282</v>
      </c>
      <c r="B287" s="1">
        <v>282</v>
      </c>
      <c r="C287" s="1"/>
      <c r="D287" s="1"/>
      <c r="E287" s="1"/>
      <c r="F287" s="1">
        <v>52.124000000000002</v>
      </c>
      <c r="G287" s="1">
        <v>40.133000000000003</v>
      </c>
      <c r="H287" s="1">
        <v>53.868000000000002</v>
      </c>
      <c r="I287" s="1">
        <v>-7.1379999999999999</v>
      </c>
      <c r="J287" s="1">
        <v>-22.811</v>
      </c>
      <c r="K287" s="1"/>
      <c r="L287" s="1">
        <v>-41.942</v>
      </c>
      <c r="M287" s="1">
        <v>45.185000000000002</v>
      </c>
      <c r="N287" s="1">
        <v>32.445999999999998</v>
      </c>
      <c r="O287" s="1">
        <v>-0.81399999999999995</v>
      </c>
      <c r="P287" s="1">
        <v>-1.38</v>
      </c>
      <c r="Q287" s="1">
        <v>-0.60799999999999998</v>
      </c>
      <c r="R287" s="1">
        <v>-0.108</v>
      </c>
      <c r="S287" s="1">
        <v>-5.0000000000000001E-3</v>
      </c>
      <c r="T287" s="1">
        <v>0.63100000000000001</v>
      </c>
      <c r="U287" s="1">
        <v>0.47</v>
      </c>
      <c r="V287" s="1">
        <v>0.307</v>
      </c>
      <c r="W287" s="1">
        <v>1466.1210000000001</v>
      </c>
      <c r="X287" s="1">
        <v>81.682000000000002</v>
      </c>
      <c r="Y287" s="1">
        <v>61.558</v>
      </c>
      <c r="Z287" s="1">
        <v>67.498999999999995</v>
      </c>
      <c r="AA287" s="1">
        <v>62.390999999999998</v>
      </c>
      <c r="AB287" s="1">
        <v>1222.683</v>
      </c>
      <c r="AC287" s="1">
        <v>500.54899999999998</v>
      </c>
      <c r="AD287" s="1">
        <v>850.93399999999997</v>
      </c>
      <c r="AE287" s="1">
        <v>30.216000000000001</v>
      </c>
    </row>
    <row r="288" spans="1:31" x14ac:dyDescent="0.25">
      <c r="A288" s="1">
        <v>283</v>
      </c>
      <c r="B288" s="1">
        <v>283</v>
      </c>
      <c r="C288" s="1"/>
      <c r="D288" s="1"/>
      <c r="E288" s="1"/>
      <c r="F288" s="1">
        <v>53.533000000000001</v>
      </c>
      <c r="G288" s="1">
        <v>39.661000000000001</v>
      </c>
      <c r="H288" s="1">
        <v>51.960999999999999</v>
      </c>
      <c r="I288" s="1">
        <v>-7.1379999999999999</v>
      </c>
      <c r="J288" s="1">
        <v>-22.811</v>
      </c>
      <c r="K288" s="1"/>
      <c r="L288" s="1">
        <v>-41.942</v>
      </c>
      <c r="M288" s="1">
        <v>46.136000000000003</v>
      </c>
      <c r="N288" s="1">
        <v>31.492000000000001</v>
      </c>
      <c r="O288" s="1">
        <v>-0.81399999999999995</v>
      </c>
      <c r="P288" s="1">
        <v>-1.365</v>
      </c>
      <c r="Q288" s="1">
        <v>-0.61299999999999999</v>
      </c>
      <c r="R288" s="1">
        <v>-0.113</v>
      </c>
      <c r="S288" s="1">
        <v>5.0000000000000001E-3</v>
      </c>
      <c r="T288" s="1">
        <v>0.63100000000000001</v>
      </c>
      <c r="U288" s="1">
        <v>0.47399999999999998</v>
      </c>
      <c r="V288" s="1">
        <v>0.307</v>
      </c>
      <c r="W288" s="1">
        <v>1473.567</v>
      </c>
      <c r="X288" s="1">
        <v>81.682000000000002</v>
      </c>
      <c r="Y288" s="1">
        <v>62.027999999999999</v>
      </c>
      <c r="Z288" s="1">
        <v>67.498999999999995</v>
      </c>
      <c r="AA288" s="1">
        <v>61.921999999999997</v>
      </c>
      <c r="AB288" s="1">
        <v>1222.989</v>
      </c>
      <c r="AC288" s="1">
        <v>500.54899999999998</v>
      </c>
      <c r="AD288" s="1">
        <v>850.62900000000002</v>
      </c>
      <c r="AE288" s="1">
        <v>30.521000000000001</v>
      </c>
    </row>
    <row r="289" spans="1:31" x14ac:dyDescent="0.25">
      <c r="A289" s="1">
        <v>284</v>
      </c>
      <c r="B289" s="1">
        <v>284</v>
      </c>
      <c r="C289" s="1"/>
      <c r="D289" s="1"/>
      <c r="E289" s="1"/>
      <c r="F289" s="1">
        <v>53.063000000000002</v>
      </c>
      <c r="G289" s="1">
        <v>39.661000000000001</v>
      </c>
      <c r="H289" s="1">
        <v>51.484999999999999</v>
      </c>
      <c r="I289" s="1">
        <v>-7.1379999999999999</v>
      </c>
      <c r="J289" s="1">
        <v>-22.811</v>
      </c>
      <c r="K289" s="1"/>
      <c r="L289" s="1">
        <v>-42.895000000000003</v>
      </c>
      <c r="M289" s="1">
        <v>44.709000000000003</v>
      </c>
      <c r="N289" s="1">
        <v>31.013999999999999</v>
      </c>
      <c r="O289" s="1">
        <v>-0.80900000000000005</v>
      </c>
      <c r="P289" s="1">
        <v>-1.37</v>
      </c>
      <c r="Q289" s="1">
        <v>-0.60799999999999998</v>
      </c>
      <c r="R289" s="1">
        <v>-0.108</v>
      </c>
      <c r="S289" s="1">
        <v>0</v>
      </c>
      <c r="T289" s="1">
        <v>0.625</v>
      </c>
      <c r="U289" s="1">
        <v>0.47399999999999998</v>
      </c>
      <c r="V289" s="1">
        <v>0.307</v>
      </c>
      <c r="W289" s="1">
        <v>1481.944</v>
      </c>
      <c r="X289" s="1">
        <v>82.150999999999996</v>
      </c>
      <c r="Y289" s="1">
        <v>62.027999999999999</v>
      </c>
      <c r="Z289" s="1">
        <v>67.498999999999995</v>
      </c>
      <c r="AA289" s="1">
        <v>62.86</v>
      </c>
      <c r="AB289" s="1">
        <v>1222.989</v>
      </c>
      <c r="AC289" s="1">
        <v>500.54899999999998</v>
      </c>
      <c r="AD289" s="1">
        <v>850.93399999999997</v>
      </c>
      <c r="AE289" s="1">
        <v>30.216000000000001</v>
      </c>
    </row>
    <row r="290" spans="1:31" x14ac:dyDescent="0.25">
      <c r="A290" s="1">
        <v>285</v>
      </c>
      <c r="B290" s="1">
        <v>285</v>
      </c>
      <c r="C290" s="1"/>
      <c r="D290" s="1"/>
      <c r="E290" s="1"/>
      <c r="F290" s="1">
        <v>55.411000000000001</v>
      </c>
      <c r="G290" s="1">
        <v>39.661000000000001</v>
      </c>
      <c r="H290" s="1">
        <v>50.530999999999999</v>
      </c>
      <c r="I290" s="1">
        <v>-7.1379999999999999</v>
      </c>
      <c r="J290" s="1">
        <v>-22.811</v>
      </c>
      <c r="K290" s="1"/>
      <c r="L290" s="1">
        <v>-42.895000000000003</v>
      </c>
      <c r="M290" s="1">
        <v>44.709000000000003</v>
      </c>
      <c r="N290" s="1">
        <v>31.013999999999999</v>
      </c>
      <c r="O290" s="1">
        <v>-0.80900000000000005</v>
      </c>
      <c r="P290" s="1">
        <v>-1.375</v>
      </c>
      <c r="Q290" s="1">
        <v>-0.60299999999999998</v>
      </c>
      <c r="R290" s="1">
        <v>-0.113</v>
      </c>
      <c r="S290" s="1">
        <v>5.0000000000000001E-3</v>
      </c>
      <c r="T290" s="1">
        <v>0.63600000000000001</v>
      </c>
      <c r="U290" s="1">
        <v>0.47399999999999998</v>
      </c>
      <c r="V290" s="1">
        <v>0.30299999999999999</v>
      </c>
      <c r="W290" s="1">
        <v>1493.579</v>
      </c>
      <c r="X290" s="1">
        <v>82.150999999999996</v>
      </c>
      <c r="Y290" s="1">
        <v>61.088000000000001</v>
      </c>
      <c r="Z290" s="1">
        <v>67.498999999999995</v>
      </c>
      <c r="AA290" s="1">
        <v>62.390999999999998</v>
      </c>
      <c r="AB290" s="1">
        <v>1212.6110000000001</v>
      </c>
      <c r="AC290" s="1">
        <v>499.93900000000002</v>
      </c>
      <c r="AD290" s="1">
        <v>850.93399999999997</v>
      </c>
      <c r="AE290" s="1">
        <v>29.911000000000001</v>
      </c>
    </row>
    <row r="291" spans="1:31" x14ac:dyDescent="0.25">
      <c r="A291" s="1">
        <v>286</v>
      </c>
      <c r="B291" s="1">
        <v>286</v>
      </c>
      <c r="C291" s="1"/>
      <c r="D291" s="1"/>
      <c r="E291" s="1"/>
      <c r="F291" s="1">
        <v>55.411000000000001</v>
      </c>
      <c r="G291" s="1">
        <v>39.661000000000001</v>
      </c>
      <c r="H291" s="1">
        <v>51.484999999999999</v>
      </c>
      <c r="I291" s="1">
        <v>-6.6619999999999999</v>
      </c>
      <c r="J291" s="1">
        <v>-22.335000000000001</v>
      </c>
      <c r="K291" s="1"/>
      <c r="L291" s="1">
        <v>-42.417999999999999</v>
      </c>
      <c r="M291" s="1">
        <v>44.709000000000003</v>
      </c>
      <c r="N291" s="1">
        <v>30.536999999999999</v>
      </c>
      <c r="O291" s="1">
        <v>-0.80400000000000005</v>
      </c>
      <c r="P291" s="1">
        <v>-1.365</v>
      </c>
      <c r="Q291" s="1">
        <v>-0.60299999999999998</v>
      </c>
      <c r="R291" s="1">
        <v>-0.108</v>
      </c>
      <c r="S291" s="1">
        <v>0.01</v>
      </c>
      <c r="T291" s="1">
        <v>0.63600000000000001</v>
      </c>
      <c r="U291" s="1">
        <v>0.46700000000000003</v>
      </c>
      <c r="V291" s="1">
        <v>0.311</v>
      </c>
      <c r="W291" s="1">
        <v>1493.114</v>
      </c>
      <c r="X291" s="1">
        <v>82.150999999999996</v>
      </c>
      <c r="Y291" s="1">
        <v>61.558</v>
      </c>
      <c r="Z291" s="1">
        <v>67.498999999999995</v>
      </c>
      <c r="AA291" s="1">
        <v>62.390999999999998</v>
      </c>
      <c r="AB291" s="1">
        <v>1212.6110000000001</v>
      </c>
      <c r="AC291" s="1">
        <v>490.78300000000002</v>
      </c>
      <c r="AD291" s="1">
        <v>841.16700000000003</v>
      </c>
      <c r="AE291" s="1">
        <v>29.911000000000001</v>
      </c>
    </row>
    <row r="292" spans="1:31" x14ac:dyDescent="0.25">
      <c r="A292" s="1">
        <v>287</v>
      </c>
      <c r="B292" s="1">
        <v>287</v>
      </c>
      <c r="C292" s="1"/>
      <c r="D292" s="1"/>
      <c r="E292" s="1"/>
      <c r="F292" s="1">
        <v>56.82</v>
      </c>
      <c r="G292" s="1">
        <v>39.661000000000001</v>
      </c>
      <c r="H292" s="1">
        <v>51.008000000000003</v>
      </c>
      <c r="I292" s="1">
        <v>-6.1859999999999999</v>
      </c>
      <c r="J292" s="1">
        <v>-22.811</v>
      </c>
      <c r="K292" s="1"/>
      <c r="L292" s="1">
        <v>-41.465000000000003</v>
      </c>
      <c r="M292" s="1">
        <v>46.136000000000003</v>
      </c>
      <c r="N292" s="1">
        <v>30.536999999999999</v>
      </c>
      <c r="O292" s="1">
        <v>-0.81399999999999995</v>
      </c>
      <c r="P292" s="1">
        <v>-1.361</v>
      </c>
      <c r="Q292" s="1">
        <v>-0.60299999999999998</v>
      </c>
      <c r="R292" s="1">
        <v>-0.108</v>
      </c>
      <c r="S292" s="1">
        <v>5.0000000000000001E-3</v>
      </c>
      <c r="T292" s="1">
        <v>0.63100000000000001</v>
      </c>
      <c r="U292" s="1">
        <v>0.46300000000000002</v>
      </c>
      <c r="V292" s="1">
        <v>0.311</v>
      </c>
      <c r="W292" s="1">
        <v>1496.837</v>
      </c>
      <c r="X292" s="1">
        <v>82.150999999999996</v>
      </c>
      <c r="Y292" s="1">
        <v>61.558</v>
      </c>
      <c r="Z292" s="1">
        <v>67.03</v>
      </c>
      <c r="AA292" s="1">
        <v>63.329000000000001</v>
      </c>
      <c r="AB292" s="1">
        <v>1212.6110000000001</v>
      </c>
      <c r="AC292" s="1">
        <v>490.78300000000002</v>
      </c>
      <c r="AD292" s="1">
        <v>840.86199999999997</v>
      </c>
      <c r="AE292" s="1">
        <v>29.911000000000001</v>
      </c>
    </row>
    <row r="293" spans="1:31" x14ac:dyDescent="0.25">
      <c r="A293" s="1">
        <v>288</v>
      </c>
      <c r="B293" s="1">
        <v>288</v>
      </c>
      <c r="C293" s="1"/>
      <c r="D293" s="1"/>
      <c r="E293" s="1"/>
      <c r="F293" s="1">
        <v>56.82</v>
      </c>
      <c r="G293" s="1">
        <v>40.604999999999997</v>
      </c>
      <c r="H293" s="1">
        <v>50.530999999999999</v>
      </c>
      <c r="I293" s="1">
        <v>-6.1859999999999999</v>
      </c>
      <c r="J293" s="1">
        <v>-22.811</v>
      </c>
      <c r="K293" s="1"/>
      <c r="L293" s="1">
        <v>-41.942</v>
      </c>
      <c r="M293" s="1">
        <v>45.66</v>
      </c>
      <c r="N293" s="1">
        <v>30.536999999999999</v>
      </c>
      <c r="O293" s="1">
        <v>-0.81399999999999995</v>
      </c>
      <c r="P293" s="1">
        <v>-1.365</v>
      </c>
      <c r="Q293" s="1">
        <v>-0.60299999999999998</v>
      </c>
      <c r="R293" s="1">
        <v>-0.10299999999999999</v>
      </c>
      <c r="S293" s="1">
        <v>0.01</v>
      </c>
      <c r="T293" s="1">
        <v>0.625</v>
      </c>
      <c r="U293" s="1">
        <v>0.47</v>
      </c>
      <c r="V293" s="1">
        <v>0.307</v>
      </c>
      <c r="W293" s="1">
        <v>1501.9559999999999</v>
      </c>
      <c r="X293" s="1">
        <v>82.620999999999995</v>
      </c>
      <c r="Y293" s="1">
        <v>61.558</v>
      </c>
      <c r="Z293" s="1">
        <v>67.03</v>
      </c>
      <c r="AA293" s="1">
        <v>62.390999999999998</v>
      </c>
      <c r="AB293" s="1">
        <v>1204.0650000000001</v>
      </c>
      <c r="AC293" s="1">
        <v>490.47699999999998</v>
      </c>
      <c r="AD293" s="1">
        <v>840.86199999999997</v>
      </c>
      <c r="AE293" s="1">
        <v>30.521000000000001</v>
      </c>
    </row>
    <row r="294" spans="1:31" x14ac:dyDescent="0.25">
      <c r="A294" s="1">
        <v>289</v>
      </c>
      <c r="B294" s="1">
        <v>289</v>
      </c>
      <c r="C294" s="1"/>
      <c r="D294" s="1"/>
      <c r="E294" s="1"/>
      <c r="F294" s="1">
        <v>59.167999999999999</v>
      </c>
      <c r="G294" s="1">
        <v>40.604999999999997</v>
      </c>
      <c r="H294" s="1">
        <v>50.530999999999999</v>
      </c>
      <c r="I294" s="1">
        <v>-5.71</v>
      </c>
      <c r="J294" s="1">
        <v>-23.286000000000001</v>
      </c>
      <c r="K294" s="1"/>
      <c r="L294" s="1">
        <v>-42.417999999999999</v>
      </c>
      <c r="M294" s="1">
        <v>45.185000000000002</v>
      </c>
      <c r="N294" s="1">
        <v>30.06</v>
      </c>
      <c r="O294" s="1">
        <v>-0.80400000000000005</v>
      </c>
      <c r="P294" s="1">
        <v>-1.361</v>
      </c>
      <c r="Q294" s="1">
        <v>-0.59899999999999998</v>
      </c>
      <c r="R294" s="1">
        <v>-0.108</v>
      </c>
      <c r="S294" s="1">
        <v>0</v>
      </c>
      <c r="T294" s="1">
        <v>0.63100000000000001</v>
      </c>
      <c r="U294" s="1">
        <v>0.46700000000000003</v>
      </c>
      <c r="V294" s="1">
        <v>0.307</v>
      </c>
      <c r="W294" s="1">
        <v>1506.145</v>
      </c>
      <c r="X294" s="1">
        <v>83.09</v>
      </c>
      <c r="Y294" s="1">
        <v>61.088000000000001</v>
      </c>
      <c r="Z294" s="1">
        <v>67.03</v>
      </c>
      <c r="AA294" s="1">
        <v>62.390999999999998</v>
      </c>
      <c r="AB294" s="1">
        <v>1203.1500000000001</v>
      </c>
      <c r="AC294" s="1">
        <v>490.47699999999998</v>
      </c>
      <c r="AD294" s="1">
        <v>840.86199999999997</v>
      </c>
      <c r="AE294" s="1">
        <v>30.216000000000001</v>
      </c>
    </row>
    <row r="295" spans="1:31" x14ac:dyDescent="0.25">
      <c r="A295" s="1">
        <v>290</v>
      </c>
      <c r="B295" s="1">
        <v>290</v>
      </c>
      <c r="C295" s="1"/>
      <c r="D295" s="1"/>
      <c r="E295" s="1"/>
      <c r="F295" s="1">
        <v>59.167999999999999</v>
      </c>
      <c r="G295" s="1">
        <v>40.133000000000003</v>
      </c>
      <c r="H295" s="1">
        <v>50.054000000000002</v>
      </c>
      <c r="I295" s="1">
        <v>-6.1859999999999999</v>
      </c>
      <c r="J295" s="1">
        <v>-22.811</v>
      </c>
      <c r="K295" s="1"/>
      <c r="L295" s="1">
        <v>-42.417999999999999</v>
      </c>
      <c r="M295" s="1">
        <v>45.185000000000002</v>
      </c>
      <c r="N295" s="1">
        <v>30.536999999999999</v>
      </c>
      <c r="O295" s="1">
        <v>-0.81899999999999995</v>
      </c>
      <c r="P295" s="1">
        <v>-1.365</v>
      </c>
      <c r="Q295" s="1">
        <v>-0.60799999999999998</v>
      </c>
      <c r="R295" s="1">
        <v>-0.113</v>
      </c>
      <c r="S295" s="1">
        <v>5.0000000000000001E-3</v>
      </c>
      <c r="T295" s="1">
        <v>0.625</v>
      </c>
      <c r="U295" s="1">
        <v>0.47399999999999998</v>
      </c>
      <c r="V295" s="1">
        <v>0.30299999999999999</v>
      </c>
      <c r="W295" s="1">
        <v>1511.2650000000001</v>
      </c>
      <c r="X295" s="1">
        <v>83.09</v>
      </c>
      <c r="Y295" s="1">
        <v>60.619</v>
      </c>
      <c r="Z295" s="1">
        <v>66.093000000000004</v>
      </c>
      <c r="AA295" s="1">
        <v>62.390999999999998</v>
      </c>
      <c r="AB295" s="1">
        <v>1203.1500000000001</v>
      </c>
      <c r="AC295" s="1">
        <v>490.78300000000002</v>
      </c>
      <c r="AD295" s="1">
        <v>832.01099999999997</v>
      </c>
      <c r="AE295" s="1">
        <v>29.911000000000001</v>
      </c>
    </row>
    <row r="296" spans="1:31" x14ac:dyDescent="0.25">
      <c r="A296" s="1">
        <v>291</v>
      </c>
      <c r="B296" s="1">
        <v>291</v>
      </c>
      <c r="C296" s="1"/>
      <c r="D296" s="1"/>
      <c r="E296" s="1"/>
      <c r="F296" s="1">
        <v>59.167999999999999</v>
      </c>
      <c r="G296" s="1">
        <v>40.604999999999997</v>
      </c>
      <c r="H296" s="1">
        <v>47.670999999999999</v>
      </c>
      <c r="I296" s="1">
        <v>-5.71</v>
      </c>
      <c r="J296" s="1">
        <v>-22.335000000000001</v>
      </c>
      <c r="K296" s="1"/>
      <c r="L296" s="1">
        <v>-41.465000000000003</v>
      </c>
      <c r="M296" s="1">
        <v>44.232999999999997</v>
      </c>
      <c r="N296" s="1">
        <v>30.06</v>
      </c>
      <c r="O296" s="1">
        <v>-0.81399999999999995</v>
      </c>
      <c r="P296" s="1">
        <v>-1.37</v>
      </c>
      <c r="Q296" s="1">
        <v>-0.60799999999999998</v>
      </c>
      <c r="R296" s="1">
        <v>-0.10299999999999999</v>
      </c>
      <c r="S296" s="1">
        <v>0</v>
      </c>
      <c r="T296" s="1">
        <v>0.63100000000000001</v>
      </c>
      <c r="U296" s="1">
        <v>0.46300000000000002</v>
      </c>
      <c r="V296" s="1">
        <v>0.307</v>
      </c>
      <c r="W296" s="1">
        <v>1515.454</v>
      </c>
      <c r="X296" s="1">
        <v>82.620999999999995</v>
      </c>
      <c r="Y296" s="1">
        <v>61.088000000000001</v>
      </c>
      <c r="Z296" s="1">
        <v>66.561000000000007</v>
      </c>
      <c r="AA296" s="1">
        <v>62.390999999999998</v>
      </c>
      <c r="AB296" s="1">
        <v>1197.961</v>
      </c>
      <c r="AC296" s="1">
        <v>490.47699999999998</v>
      </c>
      <c r="AD296" s="1">
        <v>830.79</v>
      </c>
      <c r="AE296" s="1">
        <v>29.911000000000001</v>
      </c>
    </row>
    <row r="297" spans="1:31" x14ac:dyDescent="0.25">
      <c r="A297" s="1">
        <v>292</v>
      </c>
      <c r="B297" s="1">
        <v>292</v>
      </c>
      <c r="C297" s="1"/>
      <c r="D297" s="1"/>
      <c r="E297" s="1"/>
      <c r="F297" s="1">
        <v>60.576999999999998</v>
      </c>
      <c r="G297" s="1">
        <v>40.604999999999997</v>
      </c>
      <c r="H297" s="1">
        <v>43.38</v>
      </c>
      <c r="I297" s="1">
        <v>-5.71</v>
      </c>
      <c r="J297" s="1">
        <v>-22.811</v>
      </c>
      <c r="K297" s="1"/>
      <c r="L297" s="1">
        <v>-41.942</v>
      </c>
      <c r="M297" s="1">
        <v>44.709000000000003</v>
      </c>
      <c r="N297" s="1">
        <v>30.06</v>
      </c>
      <c r="O297" s="1">
        <v>-0.80900000000000005</v>
      </c>
      <c r="P297" s="1">
        <v>-1.361</v>
      </c>
      <c r="Q297" s="1">
        <v>-0.60299999999999998</v>
      </c>
      <c r="R297" s="1">
        <v>-9.8000000000000004E-2</v>
      </c>
      <c r="S297" s="1">
        <v>0</v>
      </c>
      <c r="T297" s="1">
        <v>0.625</v>
      </c>
      <c r="U297" s="1">
        <v>0.46700000000000003</v>
      </c>
      <c r="V297" s="1">
        <v>0.307</v>
      </c>
      <c r="W297" s="1">
        <v>1512.6610000000001</v>
      </c>
      <c r="X297" s="1">
        <v>83.09</v>
      </c>
      <c r="Y297" s="1">
        <v>60.619</v>
      </c>
      <c r="Z297" s="1">
        <v>66.093000000000004</v>
      </c>
      <c r="AA297" s="1">
        <v>61.921999999999997</v>
      </c>
      <c r="AB297" s="1">
        <v>1193.383</v>
      </c>
      <c r="AC297" s="1">
        <v>490.47699999999998</v>
      </c>
      <c r="AD297" s="1">
        <v>831.09500000000003</v>
      </c>
      <c r="AE297" s="1">
        <v>29.911000000000001</v>
      </c>
    </row>
    <row r="298" spans="1:31" x14ac:dyDescent="0.25">
      <c r="A298" s="1">
        <v>293</v>
      </c>
      <c r="B298" s="1">
        <v>293</v>
      </c>
      <c r="C298" s="1"/>
      <c r="D298" s="1"/>
      <c r="E298" s="1"/>
      <c r="F298" s="1">
        <v>61.985999999999997</v>
      </c>
      <c r="G298" s="1">
        <v>40.133000000000003</v>
      </c>
      <c r="H298" s="1">
        <v>44.334000000000003</v>
      </c>
      <c r="I298" s="1">
        <v>-5.71</v>
      </c>
      <c r="J298" s="1">
        <v>-21.86</v>
      </c>
      <c r="K298" s="1"/>
      <c r="L298" s="1">
        <v>-41.942</v>
      </c>
      <c r="M298" s="1">
        <v>45.66</v>
      </c>
      <c r="N298" s="1">
        <v>30.06</v>
      </c>
      <c r="O298" s="1">
        <v>-0.80900000000000005</v>
      </c>
      <c r="P298" s="1">
        <v>-1.3560000000000001</v>
      </c>
      <c r="Q298" s="1">
        <v>-0.60299999999999998</v>
      </c>
      <c r="R298" s="1">
        <v>-0.113</v>
      </c>
      <c r="S298" s="1">
        <v>0</v>
      </c>
      <c r="T298" s="1">
        <v>0.62</v>
      </c>
      <c r="U298" s="1">
        <v>0.46700000000000003</v>
      </c>
      <c r="V298" s="1">
        <v>0.307</v>
      </c>
      <c r="W298" s="1">
        <v>1518.712</v>
      </c>
      <c r="X298" s="1">
        <v>82.620999999999995</v>
      </c>
      <c r="Y298" s="1">
        <v>60.619</v>
      </c>
      <c r="Z298" s="1">
        <v>64.686000000000007</v>
      </c>
      <c r="AA298" s="1">
        <v>61.453000000000003</v>
      </c>
      <c r="AB298" s="1">
        <v>1193.078</v>
      </c>
      <c r="AC298" s="1">
        <v>490.47699999999998</v>
      </c>
      <c r="AD298" s="1">
        <v>830.79</v>
      </c>
      <c r="AE298" s="1">
        <v>29.911000000000001</v>
      </c>
    </row>
    <row r="299" spans="1:31" x14ac:dyDescent="0.25">
      <c r="A299" s="1">
        <v>294</v>
      </c>
      <c r="B299" s="1">
        <v>294</v>
      </c>
      <c r="C299" s="1"/>
      <c r="D299" s="1"/>
      <c r="E299" s="1"/>
      <c r="F299" s="1">
        <v>61.515999999999998</v>
      </c>
      <c r="G299" s="1">
        <v>41.076999999999998</v>
      </c>
      <c r="H299" s="1">
        <v>45.764000000000003</v>
      </c>
      <c r="I299" s="1">
        <v>-6.6619999999999999</v>
      </c>
      <c r="J299" s="1">
        <v>-21.86</v>
      </c>
      <c r="K299" s="1"/>
      <c r="L299" s="1">
        <v>-41.465000000000003</v>
      </c>
      <c r="M299" s="1">
        <v>44.232999999999997</v>
      </c>
      <c r="N299" s="1">
        <v>30.06</v>
      </c>
      <c r="O299" s="1">
        <v>-0.80900000000000005</v>
      </c>
      <c r="P299" s="1">
        <v>-1.361</v>
      </c>
      <c r="Q299" s="1">
        <v>-0.60799999999999998</v>
      </c>
      <c r="R299" s="1">
        <v>-0.108</v>
      </c>
      <c r="S299" s="1">
        <v>0</v>
      </c>
      <c r="T299" s="1">
        <v>0.625</v>
      </c>
      <c r="U299" s="1">
        <v>0.46700000000000003</v>
      </c>
      <c r="V299" s="1">
        <v>0.311</v>
      </c>
      <c r="W299" s="1">
        <v>1521.97</v>
      </c>
      <c r="X299" s="1">
        <v>83.56</v>
      </c>
      <c r="Y299" s="1">
        <v>60.619</v>
      </c>
      <c r="Z299" s="1">
        <v>65.155000000000001</v>
      </c>
      <c r="AA299" s="1">
        <v>61.453000000000003</v>
      </c>
      <c r="AB299" s="1">
        <v>1192.7729999999999</v>
      </c>
      <c r="AC299" s="1">
        <v>481.93099999999998</v>
      </c>
      <c r="AD299" s="1">
        <v>830.79</v>
      </c>
      <c r="AE299" s="1">
        <v>30.216000000000001</v>
      </c>
    </row>
    <row r="300" spans="1:31" x14ac:dyDescent="0.25">
      <c r="A300" s="1">
        <v>295</v>
      </c>
      <c r="B300" s="1">
        <v>295</v>
      </c>
      <c r="C300" s="1"/>
      <c r="D300" s="1"/>
      <c r="E300" s="1"/>
      <c r="F300" s="1">
        <v>63.395000000000003</v>
      </c>
      <c r="G300" s="1">
        <v>39.661000000000001</v>
      </c>
      <c r="H300" s="1">
        <v>41.95</v>
      </c>
      <c r="I300" s="1">
        <v>-5.234</v>
      </c>
      <c r="J300" s="1">
        <v>-22.335000000000001</v>
      </c>
      <c r="K300" s="1"/>
      <c r="L300" s="1">
        <v>-41.942</v>
      </c>
      <c r="M300" s="1">
        <v>44.232999999999997</v>
      </c>
      <c r="N300" s="1">
        <v>29.106000000000002</v>
      </c>
      <c r="O300" s="1">
        <v>-0.81399999999999995</v>
      </c>
      <c r="P300" s="1">
        <v>-1.3560000000000001</v>
      </c>
      <c r="Q300" s="1">
        <v>-0.59899999999999998</v>
      </c>
      <c r="R300" s="1">
        <v>-0.113</v>
      </c>
      <c r="S300" s="1">
        <v>5.0000000000000001E-3</v>
      </c>
      <c r="T300" s="1">
        <v>0.625</v>
      </c>
      <c r="U300" s="1">
        <v>0.46700000000000003</v>
      </c>
      <c r="V300" s="1">
        <v>0.311</v>
      </c>
      <c r="W300" s="1">
        <v>1525.693</v>
      </c>
      <c r="X300" s="1">
        <v>83.09</v>
      </c>
      <c r="Y300" s="1">
        <v>60.619</v>
      </c>
      <c r="Z300" s="1">
        <v>65.623999999999995</v>
      </c>
      <c r="AA300" s="1">
        <v>60.982999999999997</v>
      </c>
      <c r="AB300" s="1">
        <v>1182.701</v>
      </c>
      <c r="AC300" s="1">
        <v>480.71100000000001</v>
      </c>
      <c r="AD300" s="1">
        <v>822.54899999999998</v>
      </c>
      <c r="AE300" s="1">
        <v>29.911000000000001</v>
      </c>
    </row>
    <row r="301" spans="1:31" x14ac:dyDescent="0.25">
      <c r="A301" s="1">
        <v>296</v>
      </c>
      <c r="B301" s="1">
        <v>296</v>
      </c>
      <c r="C301" s="1"/>
      <c r="D301" s="1"/>
      <c r="E301" s="1"/>
      <c r="F301" s="1">
        <v>64.334000000000003</v>
      </c>
      <c r="G301" s="1">
        <v>41.076999999999998</v>
      </c>
      <c r="H301" s="1">
        <v>47.194000000000003</v>
      </c>
      <c r="I301" s="1">
        <v>-6.1859999999999999</v>
      </c>
      <c r="J301" s="1">
        <v>-22.335000000000001</v>
      </c>
      <c r="K301" s="1"/>
      <c r="L301" s="1">
        <v>-41.465000000000003</v>
      </c>
      <c r="M301" s="1">
        <v>44.232999999999997</v>
      </c>
      <c r="N301" s="1">
        <v>29.106000000000002</v>
      </c>
      <c r="O301" s="1">
        <v>-0.80400000000000005</v>
      </c>
      <c r="P301" s="1">
        <v>-1.361</v>
      </c>
      <c r="Q301" s="1">
        <v>-0.60799999999999998</v>
      </c>
      <c r="R301" s="1">
        <v>-0.108</v>
      </c>
      <c r="S301" s="1">
        <v>0</v>
      </c>
      <c r="T301" s="1">
        <v>0.63100000000000001</v>
      </c>
      <c r="U301" s="1">
        <v>0.46700000000000003</v>
      </c>
      <c r="V301" s="1">
        <v>0.30299999999999999</v>
      </c>
      <c r="W301" s="1">
        <v>1527.5550000000001</v>
      </c>
      <c r="X301" s="1">
        <v>84.028999999999996</v>
      </c>
      <c r="Y301" s="1">
        <v>60.619</v>
      </c>
      <c r="Z301" s="1">
        <v>65.623999999999995</v>
      </c>
      <c r="AA301" s="1">
        <v>60.982999999999997</v>
      </c>
      <c r="AB301" s="1">
        <v>1182.701</v>
      </c>
      <c r="AC301" s="1">
        <v>480.71100000000001</v>
      </c>
      <c r="AD301" s="1">
        <v>820.71799999999996</v>
      </c>
      <c r="AE301" s="1">
        <v>29.911000000000001</v>
      </c>
    </row>
    <row r="302" spans="1:31" x14ac:dyDescent="0.25">
      <c r="A302" s="1">
        <v>297</v>
      </c>
      <c r="B302" s="1">
        <v>297</v>
      </c>
      <c r="C302" s="1"/>
      <c r="D302" s="1"/>
      <c r="E302" s="1"/>
      <c r="F302" s="1">
        <v>65.742999999999995</v>
      </c>
      <c r="G302" s="1">
        <v>40.133000000000003</v>
      </c>
      <c r="H302" s="1">
        <v>43.38</v>
      </c>
      <c r="I302" s="1">
        <v>-6.1859999999999999</v>
      </c>
      <c r="J302" s="1">
        <v>-22.335000000000001</v>
      </c>
      <c r="K302" s="1"/>
      <c r="L302" s="1">
        <v>-40.512</v>
      </c>
      <c r="M302" s="1">
        <v>44.709000000000003</v>
      </c>
      <c r="N302" s="1">
        <v>29.106000000000002</v>
      </c>
      <c r="O302" s="1">
        <v>-0.81399999999999995</v>
      </c>
      <c r="P302" s="1">
        <v>-1.351</v>
      </c>
      <c r="Q302" s="1">
        <v>-0.60799999999999998</v>
      </c>
      <c r="R302" s="1">
        <v>-0.113</v>
      </c>
      <c r="S302" s="1">
        <v>0</v>
      </c>
      <c r="T302" s="1">
        <v>0.62</v>
      </c>
      <c r="U302" s="1">
        <v>0.46300000000000002</v>
      </c>
      <c r="V302" s="1">
        <v>0.307</v>
      </c>
      <c r="W302" s="1">
        <v>1529.4169999999999</v>
      </c>
      <c r="X302" s="1">
        <v>83.09</v>
      </c>
      <c r="Y302" s="1">
        <v>60.149000000000001</v>
      </c>
      <c r="Z302" s="1">
        <v>65.155000000000001</v>
      </c>
      <c r="AA302" s="1">
        <v>60.514000000000003</v>
      </c>
      <c r="AB302" s="1">
        <v>1183.0060000000001</v>
      </c>
      <c r="AC302" s="1">
        <v>480.40499999999997</v>
      </c>
      <c r="AD302" s="1">
        <v>820.71799999999996</v>
      </c>
      <c r="AE302" s="1">
        <v>26.859000000000002</v>
      </c>
    </row>
    <row r="303" spans="1:31" x14ac:dyDescent="0.25">
      <c r="A303" s="1">
        <v>298</v>
      </c>
      <c r="B303" s="1">
        <v>298</v>
      </c>
      <c r="C303" s="1"/>
      <c r="D303" s="1"/>
      <c r="E303" s="1"/>
      <c r="F303" s="1">
        <v>67.622</v>
      </c>
      <c r="G303" s="1">
        <v>40.604999999999997</v>
      </c>
      <c r="H303" s="1">
        <v>43.38</v>
      </c>
      <c r="I303" s="1">
        <v>-5.234</v>
      </c>
      <c r="J303" s="1">
        <v>-22.335000000000001</v>
      </c>
      <c r="K303" s="1"/>
      <c r="L303" s="1">
        <v>-41.942</v>
      </c>
      <c r="M303" s="1">
        <v>44.709000000000003</v>
      </c>
      <c r="N303" s="1">
        <v>28.629000000000001</v>
      </c>
      <c r="O303" s="1">
        <v>-0.80900000000000005</v>
      </c>
      <c r="P303" s="1">
        <v>-1.351</v>
      </c>
      <c r="Q303" s="1">
        <v>-0.60299999999999998</v>
      </c>
      <c r="R303" s="1">
        <v>-0.10299999999999999</v>
      </c>
      <c r="S303" s="1">
        <v>-0.01</v>
      </c>
      <c r="T303" s="1">
        <v>0.625</v>
      </c>
      <c r="U303" s="1">
        <v>0.46700000000000003</v>
      </c>
      <c r="V303" s="1">
        <v>0.307</v>
      </c>
      <c r="W303" s="1">
        <v>1532.2090000000001</v>
      </c>
      <c r="X303" s="1">
        <v>83.56</v>
      </c>
      <c r="Y303" s="1">
        <v>59.679000000000002</v>
      </c>
      <c r="Z303" s="1">
        <v>65.623999999999995</v>
      </c>
      <c r="AA303" s="1">
        <v>60.045000000000002</v>
      </c>
      <c r="AB303" s="1">
        <v>1179.038</v>
      </c>
      <c r="AC303" s="1">
        <v>481.01600000000002</v>
      </c>
      <c r="AD303" s="1">
        <v>820.71799999999996</v>
      </c>
      <c r="AE303" s="1">
        <v>28.69</v>
      </c>
    </row>
    <row r="304" spans="1:31" x14ac:dyDescent="0.25">
      <c r="A304" s="1">
        <v>299</v>
      </c>
      <c r="B304" s="1">
        <v>299</v>
      </c>
      <c r="C304" s="1"/>
      <c r="D304" s="1"/>
      <c r="E304" s="1"/>
      <c r="F304" s="1">
        <v>69.5</v>
      </c>
      <c r="G304" s="1">
        <v>41.076999999999998</v>
      </c>
      <c r="H304" s="1">
        <v>40.997</v>
      </c>
      <c r="I304" s="1">
        <v>-5.234</v>
      </c>
      <c r="J304" s="1">
        <v>-22.335000000000001</v>
      </c>
      <c r="K304" s="1"/>
      <c r="L304" s="1">
        <v>-41.942</v>
      </c>
      <c r="M304" s="1">
        <v>44.709000000000003</v>
      </c>
      <c r="N304" s="1">
        <v>29.106000000000002</v>
      </c>
      <c r="O304" s="1">
        <v>-0.80400000000000005</v>
      </c>
      <c r="P304" s="1">
        <v>-1.351</v>
      </c>
      <c r="Q304" s="1">
        <v>-0.60799999999999998</v>
      </c>
      <c r="R304" s="1">
        <v>-0.108</v>
      </c>
      <c r="S304" s="1">
        <v>0</v>
      </c>
      <c r="T304" s="1">
        <v>0.625</v>
      </c>
      <c r="U304" s="1">
        <v>0.46300000000000002</v>
      </c>
      <c r="V304" s="1">
        <v>0.30299999999999999</v>
      </c>
      <c r="W304" s="1">
        <v>1532.675</v>
      </c>
      <c r="X304" s="1">
        <v>83.56</v>
      </c>
      <c r="Y304" s="1">
        <v>60.619</v>
      </c>
      <c r="Z304" s="1">
        <v>65.623999999999995</v>
      </c>
      <c r="AA304" s="1">
        <v>60.045000000000002</v>
      </c>
      <c r="AB304" s="1">
        <v>1172.934</v>
      </c>
      <c r="AC304" s="1">
        <v>480.40499999999997</v>
      </c>
      <c r="AD304" s="1">
        <v>821.02300000000002</v>
      </c>
      <c r="AE304" s="1">
        <v>25.027000000000001</v>
      </c>
    </row>
    <row r="305" spans="1:31" x14ac:dyDescent="0.25">
      <c r="A305" s="1">
        <v>300</v>
      </c>
      <c r="B305" s="1">
        <v>300</v>
      </c>
      <c r="C305" s="1"/>
      <c r="D305" s="1"/>
      <c r="E305" s="1"/>
      <c r="F305" s="1">
        <v>69.03</v>
      </c>
      <c r="G305" s="1">
        <v>40.133000000000003</v>
      </c>
      <c r="H305" s="1">
        <v>47.194000000000003</v>
      </c>
      <c r="I305" s="1">
        <v>-5.71</v>
      </c>
      <c r="J305" s="1">
        <v>-22.335000000000001</v>
      </c>
      <c r="K305" s="1"/>
      <c r="L305" s="1">
        <v>-41.942</v>
      </c>
      <c r="M305" s="1">
        <v>43.758000000000003</v>
      </c>
      <c r="N305" s="1">
        <v>29.106000000000002</v>
      </c>
      <c r="O305" s="1">
        <v>-0.80900000000000005</v>
      </c>
      <c r="P305" s="1">
        <v>-1.351</v>
      </c>
      <c r="Q305" s="1">
        <v>-0.60799999999999998</v>
      </c>
      <c r="R305" s="1">
        <v>-0.113</v>
      </c>
      <c r="S305" s="1">
        <v>0.01</v>
      </c>
      <c r="T305" s="1">
        <v>0.62</v>
      </c>
      <c r="U305" s="1">
        <v>0.46300000000000002</v>
      </c>
      <c r="V305" s="1">
        <v>0.311</v>
      </c>
      <c r="W305" s="1">
        <v>1535.4680000000001</v>
      </c>
      <c r="X305" s="1">
        <v>83.56</v>
      </c>
      <c r="Y305" s="1">
        <v>60.149000000000001</v>
      </c>
      <c r="Z305" s="1">
        <v>64.686000000000007</v>
      </c>
      <c r="AA305" s="1">
        <v>60.045000000000002</v>
      </c>
      <c r="AB305" s="1">
        <v>1172.6279999999999</v>
      </c>
      <c r="AC305" s="1">
        <v>480.40499999999997</v>
      </c>
      <c r="AD305" s="1">
        <v>820.71799999999996</v>
      </c>
      <c r="AE305" s="1">
        <v>27.164000000000001</v>
      </c>
    </row>
    <row r="306" spans="1:31" x14ac:dyDescent="0.25">
      <c r="A306" s="1">
        <v>301</v>
      </c>
      <c r="B306" s="1">
        <v>301</v>
      </c>
      <c r="C306" s="1"/>
      <c r="D306" s="1"/>
      <c r="E306" s="1"/>
      <c r="F306" s="1">
        <v>70.909000000000006</v>
      </c>
      <c r="G306" s="1">
        <v>38.716000000000001</v>
      </c>
      <c r="H306" s="1">
        <v>44.334000000000003</v>
      </c>
      <c r="I306" s="1">
        <v>-5.71</v>
      </c>
      <c r="J306" s="1">
        <v>-21.86</v>
      </c>
      <c r="K306" s="1"/>
      <c r="L306" s="1">
        <v>-40.988999999999997</v>
      </c>
      <c r="M306" s="1">
        <v>43.758000000000003</v>
      </c>
      <c r="N306" s="1">
        <v>29.106000000000002</v>
      </c>
      <c r="O306" s="1">
        <v>-0.80400000000000005</v>
      </c>
      <c r="P306" s="1">
        <v>-1.3560000000000001</v>
      </c>
      <c r="Q306" s="1">
        <v>-0.60799999999999998</v>
      </c>
      <c r="R306" s="1">
        <v>-0.108</v>
      </c>
      <c r="S306" s="1">
        <v>0</v>
      </c>
      <c r="T306" s="1">
        <v>0.63100000000000001</v>
      </c>
      <c r="U306" s="1">
        <v>0.47</v>
      </c>
      <c r="V306" s="1">
        <v>0.307</v>
      </c>
      <c r="W306" s="1">
        <v>1537.329</v>
      </c>
      <c r="X306" s="1">
        <v>84.498999999999995</v>
      </c>
      <c r="Y306" s="1">
        <v>59.679000000000002</v>
      </c>
      <c r="Z306" s="1">
        <v>65.623999999999995</v>
      </c>
      <c r="AA306" s="1">
        <v>59.576000000000001</v>
      </c>
      <c r="AB306" s="1">
        <v>1172.934</v>
      </c>
      <c r="AC306" s="1">
        <v>480.40499999999997</v>
      </c>
      <c r="AD306" s="1">
        <v>810.64599999999996</v>
      </c>
      <c r="AE306" s="1">
        <v>20.143999999999998</v>
      </c>
    </row>
    <row r="307" spans="1:31" x14ac:dyDescent="0.25">
      <c r="A307" s="1">
        <v>302</v>
      </c>
      <c r="B307" s="1">
        <v>302</v>
      </c>
      <c r="C307" s="1"/>
      <c r="D307" s="1"/>
      <c r="E307" s="1"/>
      <c r="F307" s="1">
        <v>71.379000000000005</v>
      </c>
      <c r="G307" s="1">
        <v>40.133000000000003</v>
      </c>
      <c r="H307" s="1">
        <v>42.902999999999999</v>
      </c>
      <c r="I307" s="1">
        <v>-5.71</v>
      </c>
      <c r="J307" s="1">
        <v>-21.86</v>
      </c>
      <c r="K307" s="1"/>
      <c r="L307" s="1">
        <v>-41.942</v>
      </c>
      <c r="M307" s="1">
        <v>44.709000000000003</v>
      </c>
      <c r="N307" s="1">
        <v>28.151</v>
      </c>
      <c r="O307" s="1">
        <v>-0.8</v>
      </c>
      <c r="P307" s="1">
        <v>-1.351</v>
      </c>
      <c r="Q307" s="1">
        <v>-0.60299999999999998</v>
      </c>
      <c r="R307" s="1">
        <v>-0.113</v>
      </c>
      <c r="S307" s="1">
        <v>5.0000000000000001E-3</v>
      </c>
      <c r="T307" s="1">
        <v>0.62</v>
      </c>
      <c r="U307" s="1">
        <v>0.46</v>
      </c>
      <c r="V307" s="1">
        <v>0.307</v>
      </c>
      <c r="W307" s="1">
        <v>1539.191</v>
      </c>
      <c r="X307" s="1">
        <v>82.150999999999996</v>
      </c>
      <c r="Y307" s="1">
        <v>59.209000000000003</v>
      </c>
      <c r="Z307" s="1">
        <v>65.155000000000001</v>
      </c>
      <c r="AA307" s="1">
        <v>59.576000000000001</v>
      </c>
      <c r="AB307" s="1">
        <v>1163.777</v>
      </c>
      <c r="AC307" s="1">
        <v>470.63900000000001</v>
      </c>
      <c r="AD307" s="1">
        <v>810.03499999999997</v>
      </c>
      <c r="AE307" s="1">
        <v>20.143999999999998</v>
      </c>
    </row>
    <row r="308" spans="1:31" x14ac:dyDescent="0.25">
      <c r="A308" s="1">
        <v>303</v>
      </c>
      <c r="B308" s="1">
        <v>303</v>
      </c>
      <c r="C308" s="1"/>
      <c r="D308" s="1"/>
      <c r="E308" s="1"/>
      <c r="F308" s="1">
        <v>71.847999999999999</v>
      </c>
      <c r="G308" s="1">
        <v>39.661000000000001</v>
      </c>
      <c r="H308" s="1">
        <v>41.95</v>
      </c>
      <c r="I308" s="1">
        <v>-5.71</v>
      </c>
      <c r="J308" s="1">
        <v>-21.385000000000002</v>
      </c>
      <c r="K308" s="1"/>
      <c r="L308" s="1">
        <v>-40.988999999999997</v>
      </c>
      <c r="M308" s="1">
        <v>44.709000000000003</v>
      </c>
      <c r="N308" s="1">
        <v>28.629000000000001</v>
      </c>
      <c r="O308" s="1">
        <v>-0.80900000000000005</v>
      </c>
      <c r="P308" s="1">
        <v>-1.3560000000000001</v>
      </c>
      <c r="Q308" s="1">
        <v>-0.60799999999999998</v>
      </c>
      <c r="R308" s="1">
        <v>-0.113</v>
      </c>
      <c r="S308" s="1">
        <v>0</v>
      </c>
      <c r="T308" s="1">
        <v>0.625</v>
      </c>
      <c r="U308" s="1">
        <v>0.46700000000000003</v>
      </c>
      <c r="V308" s="1">
        <v>0.307</v>
      </c>
      <c r="W308" s="1">
        <v>1541.518</v>
      </c>
      <c r="X308" s="1">
        <v>83.56</v>
      </c>
      <c r="Y308" s="1">
        <v>59.679000000000002</v>
      </c>
      <c r="Z308" s="1">
        <v>66.093000000000004</v>
      </c>
      <c r="AA308" s="1">
        <v>60.045000000000002</v>
      </c>
      <c r="AB308" s="1">
        <v>1162.556</v>
      </c>
      <c r="AC308" s="1">
        <v>470.63900000000001</v>
      </c>
      <c r="AD308" s="1">
        <v>810.03499999999997</v>
      </c>
      <c r="AE308" s="1">
        <v>20.143999999999998</v>
      </c>
    </row>
    <row r="309" spans="1:31" x14ac:dyDescent="0.25">
      <c r="A309" s="1">
        <v>304</v>
      </c>
      <c r="B309" s="1">
        <v>304</v>
      </c>
      <c r="C309" s="1"/>
      <c r="D309" s="1"/>
      <c r="E309" s="1"/>
      <c r="F309" s="1">
        <v>70.909000000000006</v>
      </c>
      <c r="G309" s="1">
        <v>39.661000000000001</v>
      </c>
      <c r="H309" s="1">
        <v>40.042999999999999</v>
      </c>
      <c r="I309" s="1">
        <v>-5.234</v>
      </c>
      <c r="J309" s="1">
        <v>-21.86</v>
      </c>
      <c r="K309" s="1"/>
      <c r="L309" s="1">
        <v>-41.465000000000003</v>
      </c>
      <c r="M309" s="1">
        <v>43.758000000000003</v>
      </c>
      <c r="N309" s="1">
        <v>28.151</v>
      </c>
      <c r="O309" s="1">
        <v>-0.80900000000000005</v>
      </c>
      <c r="P309" s="1">
        <v>-1.351</v>
      </c>
      <c r="Q309" s="1">
        <v>-0.60299999999999998</v>
      </c>
      <c r="R309" s="1">
        <v>-0.108</v>
      </c>
      <c r="S309" s="1">
        <v>0</v>
      </c>
      <c r="T309" s="1">
        <v>0.625</v>
      </c>
      <c r="U309" s="1">
        <v>0.46</v>
      </c>
      <c r="V309" s="1">
        <v>0.311</v>
      </c>
      <c r="W309" s="1">
        <v>1541.9839999999999</v>
      </c>
      <c r="X309" s="1">
        <v>83.09</v>
      </c>
      <c r="Y309" s="1">
        <v>59.679000000000002</v>
      </c>
      <c r="Z309" s="1">
        <v>64.686000000000007</v>
      </c>
      <c r="AA309" s="1">
        <v>59.106999999999999</v>
      </c>
      <c r="AB309" s="1">
        <v>1162.556</v>
      </c>
      <c r="AC309" s="1">
        <v>470.33300000000003</v>
      </c>
      <c r="AD309" s="1">
        <v>810.34100000000001</v>
      </c>
      <c r="AE309" s="1">
        <v>19.838999999999999</v>
      </c>
    </row>
    <row r="310" spans="1:31" x14ac:dyDescent="0.25">
      <c r="A310" s="1">
        <v>305</v>
      </c>
      <c r="B310" s="1">
        <v>305</v>
      </c>
      <c r="C310" s="1"/>
      <c r="D310" s="1"/>
      <c r="E310" s="1"/>
      <c r="F310" s="1">
        <v>71.847999999999999</v>
      </c>
      <c r="G310" s="1">
        <v>41.076999999999998</v>
      </c>
      <c r="H310" s="1">
        <v>46.241</v>
      </c>
      <c r="I310" s="1">
        <v>-5.71</v>
      </c>
      <c r="J310" s="1">
        <v>-21.86</v>
      </c>
      <c r="K310" s="1"/>
      <c r="L310" s="1">
        <v>-41.465000000000003</v>
      </c>
      <c r="M310" s="1">
        <v>43.758000000000003</v>
      </c>
      <c r="N310" s="1">
        <v>28.629000000000001</v>
      </c>
      <c r="O310" s="1">
        <v>-0.80400000000000005</v>
      </c>
      <c r="P310" s="1">
        <v>-1.351</v>
      </c>
      <c r="Q310" s="1">
        <v>-0.60799999999999998</v>
      </c>
      <c r="R310" s="1">
        <v>-0.108</v>
      </c>
      <c r="S310" s="1">
        <v>0</v>
      </c>
      <c r="T310" s="1">
        <v>0.62</v>
      </c>
      <c r="U310" s="1">
        <v>0.46300000000000002</v>
      </c>
      <c r="V310" s="1">
        <v>0.30299999999999999</v>
      </c>
      <c r="W310" s="1">
        <v>1545.242</v>
      </c>
      <c r="X310" s="1">
        <v>83.56</v>
      </c>
      <c r="Y310" s="1">
        <v>60.149000000000001</v>
      </c>
      <c r="Z310" s="1">
        <v>65.155000000000001</v>
      </c>
      <c r="AA310" s="1">
        <v>60.045000000000002</v>
      </c>
      <c r="AB310" s="1">
        <v>1161.03</v>
      </c>
      <c r="AC310" s="1">
        <v>470.63900000000001</v>
      </c>
      <c r="AD310" s="1">
        <v>810.64599999999996</v>
      </c>
      <c r="AE310" s="1">
        <v>20.449000000000002</v>
      </c>
    </row>
    <row r="311" spans="1:31" x14ac:dyDescent="0.25">
      <c r="A311" s="1">
        <v>306</v>
      </c>
      <c r="B311" s="1">
        <v>306</v>
      </c>
      <c r="C311" s="1"/>
      <c r="D311" s="1"/>
      <c r="E311" s="1"/>
      <c r="F311" s="1">
        <v>73.727000000000004</v>
      </c>
      <c r="G311" s="1">
        <v>41.076999999999998</v>
      </c>
      <c r="H311" s="1">
        <v>45.764000000000003</v>
      </c>
      <c r="I311" s="1">
        <v>-4.758</v>
      </c>
      <c r="J311" s="1">
        <v>-21.385000000000002</v>
      </c>
      <c r="K311" s="1"/>
      <c r="L311" s="1">
        <v>-41.465000000000003</v>
      </c>
      <c r="M311" s="1">
        <v>44.709000000000003</v>
      </c>
      <c r="N311" s="1">
        <v>26.72</v>
      </c>
      <c r="O311" s="1">
        <v>-0.80400000000000005</v>
      </c>
      <c r="P311" s="1">
        <v>-1.3460000000000001</v>
      </c>
      <c r="Q311" s="1">
        <v>-0.60799999999999998</v>
      </c>
      <c r="R311" s="1">
        <v>-0.113</v>
      </c>
      <c r="S311" s="1">
        <v>5.0000000000000001E-3</v>
      </c>
      <c r="T311" s="1">
        <v>0.61499999999999999</v>
      </c>
      <c r="U311" s="1">
        <v>0.46300000000000002</v>
      </c>
      <c r="V311" s="1">
        <v>0.311</v>
      </c>
      <c r="W311" s="1">
        <v>1546.173</v>
      </c>
      <c r="X311" s="1">
        <v>82.620999999999995</v>
      </c>
      <c r="Y311" s="1">
        <v>59.209000000000003</v>
      </c>
      <c r="Z311" s="1">
        <v>64.216999999999999</v>
      </c>
      <c r="AA311" s="1">
        <v>59.106999999999999</v>
      </c>
      <c r="AB311" s="1">
        <v>1153.4000000000001</v>
      </c>
      <c r="AC311" s="1">
        <v>470.33300000000003</v>
      </c>
      <c r="AD311" s="1">
        <v>810.64599999999996</v>
      </c>
      <c r="AE311" s="1">
        <v>20.143999999999998</v>
      </c>
    </row>
    <row r="312" spans="1:31" x14ac:dyDescent="0.25">
      <c r="A312" s="1">
        <v>307</v>
      </c>
      <c r="B312" s="1">
        <v>307</v>
      </c>
      <c r="C312" s="1"/>
      <c r="D312" s="1"/>
      <c r="E312" s="1"/>
      <c r="F312" s="1">
        <v>76.075000000000003</v>
      </c>
      <c r="G312" s="1">
        <v>40.133000000000003</v>
      </c>
      <c r="H312" s="1">
        <v>44.334000000000003</v>
      </c>
      <c r="I312" s="1">
        <v>-5.71</v>
      </c>
      <c r="J312" s="1">
        <v>-21.385000000000002</v>
      </c>
      <c r="K312" s="1"/>
      <c r="L312" s="1">
        <v>-40.512</v>
      </c>
      <c r="M312" s="1">
        <v>44.232999999999997</v>
      </c>
      <c r="N312" s="1">
        <v>25.765999999999998</v>
      </c>
      <c r="O312" s="1">
        <v>-0.80900000000000005</v>
      </c>
      <c r="P312" s="1">
        <v>-1.3420000000000001</v>
      </c>
      <c r="Q312" s="1">
        <v>-0.60299999999999998</v>
      </c>
      <c r="R312" s="1">
        <v>-0.113</v>
      </c>
      <c r="S312" s="1">
        <v>0</v>
      </c>
      <c r="T312" s="1">
        <v>0.61499999999999999</v>
      </c>
      <c r="U312" s="1">
        <v>0.46</v>
      </c>
      <c r="V312" s="1">
        <v>0.307</v>
      </c>
      <c r="W312" s="1">
        <v>1547.104</v>
      </c>
      <c r="X312" s="1">
        <v>82.620999999999995</v>
      </c>
      <c r="Y312" s="1">
        <v>59.209000000000003</v>
      </c>
      <c r="Z312" s="1">
        <v>66.093000000000004</v>
      </c>
      <c r="AA312" s="1">
        <v>59.106999999999999</v>
      </c>
      <c r="AB312" s="1">
        <v>1152.79</v>
      </c>
      <c r="AC312" s="1">
        <v>470.33300000000003</v>
      </c>
      <c r="AD312" s="1">
        <v>801.79499999999996</v>
      </c>
      <c r="AE312" s="1">
        <v>20.449000000000002</v>
      </c>
    </row>
    <row r="313" spans="1:31" x14ac:dyDescent="0.25">
      <c r="A313" s="1">
        <v>308</v>
      </c>
      <c r="B313" s="1">
        <v>308</v>
      </c>
      <c r="C313" s="1"/>
      <c r="D313" s="1"/>
      <c r="E313" s="1"/>
      <c r="F313" s="1">
        <v>76.545000000000002</v>
      </c>
      <c r="G313" s="1">
        <v>40.604999999999997</v>
      </c>
      <c r="H313" s="1">
        <v>43.856999999999999</v>
      </c>
      <c r="I313" s="1">
        <v>-4.758</v>
      </c>
      <c r="J313" s="1">
        <v>-21.86</v>
      </c>
      <c r="K313" s="1"/>
      <c r="L313" s="1">
        <v>-40.036000000000001</v>
      </c>
      <c r="M313" s="1">
        <v>44.232999999999997</v>
      </c>
      <c r="N313" s="1">
        <v>26.242999999999999</v>
      </c>
      <c r="O313" s="1">
        <v>-0.80900000000000005</v>
      </c>
      <c r="P313" s="1">
        <v>-1.3420000000000001</v>
      </c>
      <c r="Q313" s="1">
        <v>-0.60799999999999998</v>
      </c>
      <c r="R313" s="1">
        <v>-0.108</v>
      </c>
      <c r="S313" s="1">
        <v>0</v>
      </c>
      <c r="T313" s="1">
        <v>0.62</v>
      </c>
      <c r="U313" s="1">
        <v>0.46700000000000003</v>
      </c>
      <c r="V313" s="1">
        <v>0.30299999999999999</v>
      </c>
      <c r="W313" s="1">
        <v>1548.9659999999999</v>
      </c>
      <c r="X313" s="1">
        <v>83.09</v>
      </c>
      <c r="Y313" s="1">
        <v>59.679000000000002</v>
      </c>
      <c r="Z313" s="1">
        <v>65.623999999999995</v>
      </c>
      <c r="AA313" s="1">
        <v>59.106999999999999</v>
      </c>
      <c r="AB313" s="1">
        <v>1152.79</v>
      </c>
      <c r="AC313" s="1">
        <v>470.02800000000002</v>
      </c>
      <c r="AD313" s="1">
        <v>800.87900000000002</v>
      </c>
      <c r="AE313" s="1">
        <v>19.838999999999999</v>
      </c>
    </row>
    <row r="314" spans="1:31" x14ac:dyDescent="0.25">
      <c r="A314" s="1">
        <v>309</v>
      </c>
      <c r="B314" s="1">
        <v>309</v>
      </c>
      <c r="C314" s="1"/>
      <c r="D314" s="1"/>
      <c r="E314" s="1"/>
      <c r="F314" s="1">
        <v>77.483999999999995</v>
      </c>
      <c r="G314" s="1">
        <v>40.133000000000003</v>
      </c>
      <c r="H314" s="1">
        <v>51.008000000000003</v>
      </c>
      <c r="I314" s="1">
        <v>-3.331</v>
      </c>
      <c r="J314" s="1">
        <v>-21.385000000000002</v>
      </c>
      <c r="K314" s="1"/>
      <c r="L314" s="1">
        <v>-40.988999999999997</v>
      </c>
      <c r="M314" s="1">
        <v>44.232999999999997</v>
      </c>
      <c r="N314" s="1">
        <v>25.765999999999998</v>
      </c>
      <c r="O314" s="1">
        <v>-0.8</v>
      </c>
      <c r="P314" s="1">
        <v>-1.3420000000000001</v>
      </c>
      <c r="Q314" s="1">
        <v>-0.60299999999999998</v>
      </c>
      <c r="R314" s="1">
        <v>-0.108</v>
      </c>
      <c r="S314" s="1">
        <v>5.0000000000000001E-3</v>
      </c>
      <c r="T314" s="1">
        <v>0.60899999999999999</v>
      </c>
      <c r="U314" s="1">
        <v>0.46</v>
      </c>
      <c r="V314" s="1">
        <v>0.30299999999999999</v>
      </c>
      <c r="W314" s="1">
        <v>1528.02</v>
      </c>
      <c r="X314" s="1">
        <v>84.028999999999996</v>
      </c>
      <c r="Y314" s="1">
        <v>58.738999999999997</v>
      </c>
      <c r="Z314" s="1">
        <v>65.155000000000001</v>
      </c>
      <c r="AA314" s="1">
        <v>59.106999999999999</v>
      </c>
      <c r="AB314" s="1">
        <v>1146.075</v>
      </c>
      <c r="AC314" s="1">
        <v>470.63900000000001</v>
      </c>
      <c r="AD314" s="1">
        <v>801.18399999999997</v>
      </c>
      <c r="AE314" s="1">
        <v>20.143999999999998</v>
      </c>
    </row>
    <row r="315" spans="1:31" x14ac:dyDescent="0.25">
      <c r="A315" s="1">
        <v>310</v>
      </c>
      <c r="B315" s="1">
        <v>310</v>
      </c>
      <c r="C315" s="1"/>
      <c r="D315" s="1"/>
      <c r="E315" s="1"/>
      <c r="F315" s="1">
        <v>78.893000000000001</v>
      </c>
      <c r="G315" s="1">
        <v>41.076999999999998</v>
      </c>
      <c r="H315" s="1">
        <v>47.670999999999999</v>
      </c>
      <c r="I315" s="1">
        <v>-2.855</v>
      </c>
      <c r="J315" s="1">
        <v>-21.86</v>
      </c>
      <c r="K315" s="1"/>
      <c r="L315" s="1">
        <v>-41.465000000000003</v>
      </c>
      <c r="M315" s="1">
        <v>43.758000000000003</v>
      </c>
      <c r="N315" s="1">
        <v>25.765999999999998</v>
      </c>
      <c r="O315" s="1">
        <v>-0.8</v>
      </c>
      <c r="P315" s="1">
        <v>-1.351</v>
      </c>
      <c r="Q315" s="1">
        <v>-0.60799999999999998</v>
      </c>
      <c r="R315" s="1">
        <v>-0.113</v>
      </c>
      <c r="S315" s="1">
        <v>5.0000000000000001E-3</v>
      </c>
      <c r="T315" s="1">
        <v>0.60399999999999998</v>
      </c>
      <c r="U315" s="1">
        <v>0.46</v>
      </c>
      <c r="V315" s="1">
        <v>0.30299999999999999</v>
      </c>
      <c r="W315" s="1">
        <v>1540.587</v>
      </c>
      <c r="X315" s="1">
        <v>84.028999999999996</v>
      </c>
      <c r="Y315" s="1">
        <v>58.738999999999997</v>
      </c>
      <c r="Z315" s="1">
        <v>65.623999999999995</v>
      </c>
      <c r="AA315" s="1">
        <v>58.637999999999998</v>
      </c>
      <c r="AB315" s="1">
        <v>1142.7180000000001</v>
      </c>
      <c r="AC315" s="1">
        <v>470.33300000000003</v>
      </c>
      <c r="AD315" s="1">
        <v>800.57399999999996</v>
      </c>
      <c r="AE315" s="1">
        <v>19.838999999999999</v>
      </c>
    </row>
    <row r="316" spans="1:31" x14ac:dyDescent="0.25">
      <c r="A316" s="1">
        <v>311</v>
      </c>
      <c r="B316" s="1">
        <v>311</v>
      </c>
      <c r="C316" s="1"/>
      <c r="D316" s="1"/>
      <c r="E316" s="1"/>
      <c r="F316" s="1">
        <v>80.302000000000007</v>
      </c>
      <c r="G316" s="1">
        <v>40.133000000000003</v>
      </c>
      <c r="H316" s="1">
        <v>46.241</v>
      </c>
      <c r="I316" s="1">
        <v>-3.8069999999999999</v>
      </c>
      <c r="J316" s="1">
        <v>-20.91</v>
      </c>
      <c r="K316" s="1"/>
      <c r="L316" s="1">
        <v>-40.512</v>
      </c>
      <c r="M316" s="1">
        <v>43.281999999999996</v>
      </c>
      <c r="N316" s="1">
        <v>26.72</v>
      </c>
      <c r="O316" s="1">
        <v>-0.8</v>
      </c>
      <c r="P316" s="1">
        <v>-1.337</v>
      </c>
      <c r="Q316" s="1">
        <v>-0.60299999999999998</v>
      </c>
      <c r="R316" s="1">
        <v>-0.108</v>
      </c>
      <c r="S316" s="1">
        <v>-5.0000000000000001E-3</v>
      </c>
      <c r="T316" s="1">
        <v>0.62</v>
      </c>
      <c r="U316" s="1">
        <v>0.46300000000000002</v>
      </c>
      <c r="V316" s="1">
        <v>0.30299999999999999</v>
      </c>
      <c r="W316" s="1">
        <v>1544.3109999999999</v>
      </c>
      <c r="X316" s="1">
        <v>83.09</v>
      </c>
      <c r="Y316" s="1">
        <v>59.209000000000003</v>
      </c>
      <c r="Z316" s="1">
        <v>65.623999999999995</v>
      </c>
      <c r="AA316" s="1">
        <v>58.168999999999997</v>
      </c>
      <c r="AB316" s="1">
        <v>1142.7180000000001</v>
      </c>
      <c r="AC316" s="1">
        <v>461.48200000000003</v>
      </c>
      <c r="AD316" s="1">
        <v>800.87900000000002</v>
      </c>
      <c r="AE316" s="1">
        <v>20.143999999999998</v>
      </c>
    </row>
    <row r="317" spans="1:31" x14ac:dyDescent="0.25">
      <c r="A317" s="1">
        <v>312</v>
      </c>
      <c r="B317" s="1">
        <v>312</v>
      </c>
      <c r="C317" s="1"/>
      <c r="D317" s="1"/>
      <c r="E317" s="1"/>
      <c r="F317" s="1">
        <v>81.241</v>
      </c>
      <c r="G317" s="1">
        <v>40.604999999999997</v>
      </c>
      <c r="H317" s="1">
        <v>43.856999999999999</v>
      </c>
      <c r="I317" s="1">
        <v>-3.8069999999999999</v>
      </c>
      <c r="J317" s="1">
        <v>-21.385000000000002</v>
      </c>
      <c r="K317" s="1"/>
      <c r="L317" s="1">
        <v>-41.465000000000003</v>
      </c>
      <c r="M317" s="1">
        <v>43.758000000000003</v>
      </c>
      <c r="N317" s="1">
        <v>26.242999999999999</v>
      </c>
      <c r="O317" s="1">
        <v>-0.8</v>
      </c>
      <c r="P317" s="1">
        <v>-1.351</v>
      </c>
      <c r="Q317" s="1">
        <v>-0.60799999999999998</v>
      </c>
      <c r="R317" s="1">
        <v>-0.113</v>
      </c>
      <c r="S317" s="1">
        <v>0</v>
      </c>
      <c r="T317" s="1">
        <v>0.60899999999999999</v>
      </c>
      <c r="U317" s="1">
        <v>0.46</v>
      </c>
      <c r="V317" s="1">
        <v>0.307</v>
      </c>
      <c r="W317" s="1">
        <v>1547.104</v>
      </c>
      <c r="X317" s="1">
        <v>84.028999999999996</v>
      </c>
      <c r="Y317" s="1">
        <v>59.209000000000003</v>
      </c>
      <c r="Z317" s="1">
        <v>66.561000000000007</v>
      </c>
      <c r="AA317" s="1">
        <v>58.168999999999997</v>
      </c>
      <c r="AB317" s="1">
        <v>1142.7180000000001</v>
      </c>
      <c r="AC317" s="1">
        <v>460.26100000000002</v>
      </c>
      <c r="AD317" s="1">
        <v>800.57399999999996</v>
      </c>
      <c r="AE317" s="1">
        <v>20.143999999999998</v>
      </c>
    </row>
    <row r="318" spans="1:31" x14ac:dyDescent="0.25">
      <c r="A318" s="1">
        <v>313</v>
      </c>
      <c r="B318" s="1">
        <v>313</v>
      </c>
      <c r="C318" s="1"/>
      <c r="D318" s="1"/>
      <c r="E318" s="1"/>
      <c r="F318" s="1">
        <v>77.953000000000003</v>
      </c>
      <c r="G318" s="1">
        <v>41.548999999999999</v>
      </c>
      <c r="H318" s="1">
        <v>38.613</v>
      </c>
      <c r="I318" s="1">
        <v>-5.234</v>
      </c>
      <c r="J318" s="1">
        <v>-21.86</v>
      </c>
      <c r="K318" s="1"/>
      <c r="L318" s="1">
        <v>-41.942</v>
      </c>
      <c r="M318" s="1">
        <v>44.709000000000003</v>
      </c>
      <c r="N318" s="1">
        <v>27.196999999999999</v>
      </c>
      <c r="O318" s="1">
        <v>-0.8</v>
      </c>
      <c r="P318" s="1">
        <v>-1.337</v>
      </c>
      <c r="Q318" s="1">
        <v>-0.61299999999999999</v>
      </c>
      <c r="R318" s="1">
        <v>-0.10299999999999999</v>
      </c>
      <c r="S318" s="1">
        <v>5.0000000000000001E-3</v>
      </c>
      <c r="T318" s="1">
        <v>0.60899999999999999</v>
      </c>
      <c r="U318" s="1">
        <v>0.46300000000000002</v>
      </c>
      <c r="V318" s="1">
        <v>0.311</v>
      </c>
      <c r="W318" s="1">
        <v>1546.6379999999999</v>
      </c>
      <c r="X318" s="1">
        <v>84.498999999999995</v>
      </c>
      <c r="Y318" s="1">
        <v>59.679000000000002</v>
      </c>
      <c r="Z318" s="1">
        <v>67.03</v>
      </c>
      <c r="AA318" s="1">
        <v>59.106999999999999</v>
      </c>
      <c r="AB318" s="1">
        <v>1148.211</v>
      </c>
      <c r="AC318" s="1">
        <v>461.48200000000003</v>
      </c>
      <c r="AD318" s="1">
        <v>801.18399999999997</v>
      </c>
      <c r="AE318" s="1">
        <v>20.449000000000002</v>
      </c>
    </row>
    <row r="319" spans="1:31" x14ac:dyDescent="0.25">
      <c r="A319" s="1">
        <v>314</v>
      </c>
      <c r="B319" s="1">
        <v>314</v>
      </c>
      <c r="C319" s="1"/>
      <c r="D319" s="1"/>
      <c r="E319" s="1"/>
      <c r="F319" s="1">
        <v>75.135999999999996</v>
      </c>
      <c r="G319" s="1">
        <v>42.021000000000001</v>
      </c>
      <c r="H319" s="1">
        <v>37.659999999999997</v>
      </c>
      <c r="I319" s="1">
        <v>-5.71</v>
      </c>
      <c r="J319" s="1">
        <v>-22.811</v>
      </c>
      <c r="K319" s="1"/>
      <c r="L319" s="1">
        <v>-42.895000000000003</v>
      </c>
      <c r="M319" s="1">
        <v>45.66</v>
      </c>
      <c r="N319" s="1">
        <v>28.629000000000001</v>
      </c>
      <c r="O319" s="1">
        <v>-0.80400000000000005</v>
      </c>
      <c r="P319" s="1">
        <v>-1.337</v>
      </c>
      <c r="Q319" s="1">
        <v>-0.60299999999999998</v>
      </c>
      <c r="R319" s="1">
        <v>-0.113</v>
      </c>
      <c r="S319" s="1">
        <v>0</v>
      </c>
      <c r="T319" s="1">
        <v>0.62</v>
      </c>
      <c r="U319" s="1">
        <v>0.47</v>
      </c>
      <c r="V319" s="1">
        <v>0.307</v>
      </c>
      <c r="W319" s="1">
        <v>1547.104</v>
      </c>
      <c r="X319" s="1">
        <v>85.906999999999996</v>
      </c>
      <c r="Y319" s="1">
        <v>62.027999999999999</v>
      </c>
      <c r="Z319" s="1">
        <v>68.436000000000007</v>
      </c>
      <c r="AA319" s="1">
        <v>59.576000000000001</v>
      </c>
      <c r="AB319" s="1">
        <v>1196.1300000000001</v>
      </c>
      <c r="AC319" s="1">
        <v>476.13200000000001</v>
      </c>
      <c r="AD319" s="1">
        <v>810.64599999999996</v>
      </c>
      <c r="AE319" s="1">
        <v>28.69</v>
      </c>
    </row>
    <row r="320" spans="1:31" x14ac:dyDescent="0.25">
      <c r="A320" s="1">
        <v>315</v>
      </c>
      <c r="B320" s="1">
        <v>315</v>
      </c>
      <c r="C320" s="1"/>
      <c r="D320" s="1"/>
      <c r="E320" s="1"/>
      <c r="F320" s="1">
        <v>65.742999999999995</v>
      </c>
      <c r="G320" s="1">
        <v>42.966000000000001</v>
      </c>
      <c r="H320" s="1">
        <v>35.276000000000003</v>
      </c>
      <c r="I320" s="1">
        <v>-7.1379999999999999</v>
      </c>
      <c r="J320" s="1">
        <v>-24.236000000000001</v>
      </c>
      <c r="K320" s="1"/>
      <c r="L320" s="1">
        <v>-44.325000000000003</v>
      </c>
      <c r="M320" s="1">
        <v>47.563000000000002</v>
      </c>
      <c r="N320" s="1">
        <v>35.308999999999997</v>
      </c>
      <c r="O320" s="1">
        <v>-0.80400000000000005</v>
      </c>
      <c r="P320" s="1">
        <v>-1.3460000000000001</v>
      </c>
      <c r="Q320" s="1">
        <v>-0.61799999999999999</v>
      </c>
      <c r="R320" s="1">
        <v>-0.113</v>
      </c>
      <c r="S320" s="1">
        <v>5.0000000000000001E-3</v>
      </c>
      <c r="T320" s="1">
        <v>0.625</v>
      </c>
      <c r="U320" s="1">
        <v>0.47699999999999998</v>
      </c>
      <c r="V320" s="1">
        <v>0.314</v>
      </c>
      <c r="W320" s="1">
        <v>1546.173</v>
      </c>
      <c r="X320" s="1">
        <v>84.498999999999995</v>
      </c>
      <c r="Y320" s="1">
        <v>63.908000000000001</v>
      </c>
      <c r="Z320" s="1">
        <v>69.843000000000004</v>
      </c>
      <c r="AA320" s="1">
        <v>60.982999999999997</v>
      </c>
      <c r="AB320" s="1">
        <v>1255.3409999999999</v>
      </c>
      <c r="AC320" s="1">
        <v>510.92700000000002</v>
      </c>
      <c r="AD320" s="1">
        <v>864.05799999999999</v>
      </c>
      <c r="AE320" s="1">
        <v>29.911000000000001</v>
      </c>
    </row>
    <row r="321" spans="1:31" x14ac:dyDescent="0.25">
      <c r="A321" s="1">
        <v>316</v>
      </c>
      <c r="B321" s="1">
        <v>316</v>
      </c>
      <c r="C321" s="1"/>
      <c r="D321" s="1"/>
      <c r="E321" s="1"/>
      <c r="F321" s="1">
        <v>62.456000000000003</v>
      </c>
      <c r="G321" s="1">
        <v>44.381999999999998</v>
      </c>
      <c r="H321" s="1">
        <v>34.798999999999999</v>
      </c>
      <c r="I321" s="1">
        <v>-8.5649999999999995</v>
      </c>
      <c r="J321" s="1">
        <v>-25.661999999999999</v>
      </c>
      <c r="K321" s="1"/>
      <c r="L321" s="1">
        <v>-44.325000000000003</v>
      </c>
      <c r="M321" s="1">
        <v>48.514000000000003</v>
      </c>
      <c r="N321" s="1">
        <v>35.786000000000001</v>
      </c>
      <c r="O321" s="1">
        <v>-0.81399999999999995</v>
      </c>
      <c r="P321" s="1">
        <v>-1.361</v>
      </c>
      <c r="Q321" s="1">
        <v>-0.60799999999999998</v>
      </c>
      <c r="R321" s="1">
        <v>-0.113</v>
      </c>
      <c r="S321" s="1">
        <v>5.0000000000000001E-3</v>
      </c>
      <c r="T321" s="1">
        <v>0.63600000000000001</v>
      </c>
      <c r="U321" s="1">
        <v>0.48099999999999998</v>
      </c>
      <c r="V321" s="1">
        <v>0.307</v>
      </c>
      <c r="W321" s="1">
        <v>1546.6379999999999</v>
      </c>
      <c r="X321" s="1">
        <v>85.906999999999996</v>
      </c>
      <c r="Y321" s="1">
        <v>64.847999999999999</v>
      </c>
      <c r="Z321" s="1">
        <v>71.248999999999995</v>
      </c>
      <c r="AA321" s="1">
        <v>61.921999999999997</v>
      </c>
      <c r="AB321" s="1">
        <v>1291.9670000000001</v>
      </c>
      <c r="AC321" s="1">
        <v>528.01900000000001</v>
      </c>
      <c r="AD321" s="1">
        <v>894.274</v>
      </c>
      <c r="AE321" s="1">
        <v>30.521000000000001</v>
      </c>
    </row>
    <row r="322" spans="1:31" x14ac:dyDescent="0.25">
      <c r="A322" s="1">
        <v>317</v>
      </c>
      <c r="B322" s="1">
        <v>317</v>
      </c>
      <c r="C322" s="1"/>
      <c r="D322" s="1"/>
      <c r="E322" s="1"/>
      <c r="F322" s="1">
        <v>59.167999999999999</v>
      </c>
      <c r="G322" s="1">
        <v>43.91</v>
      </c>
      <c r="H322" s="1">
        <v>35.753</v>
      </c>
      <c r="I322" s="1">
        <v>-10.468</v>
      </c>
      <c r="J322" s="1">
        <v>-26.137</v>
      </c>
      <c r="K322" s="1"/>
      <c r="L322" s="1">
        <v>-45.755000000000003</v>
      </c>
      <c r="M322" s="1">
        <v>49.941000000000003</v>
      </c>
      <c r="N322" s="1">
        <v>36.74</v>
      </c>
      <c r="O322" s="1">
        <v>-0.80900000000000005</v>
      </c>
      <c r="P322" s="1">
        <v>-1.3839999999999999</v>
      </c>
      <c r="Q322" s="1">
        <v>-0.61799999999999999</v>
      </c>
      <c r="R322" s="1">
        <v>-0.108</v>
      </c>
      <c r="S322" s="1">
        <v>5.0000000000000001E-3</v>
      </c>
      <c r="T322" s="1">
        <v>0.64700000000000002</v>
      </c>
      <c r="U322" s="1">
        <v>0.48799999999999999</v>
      </c>
      <c r="V322" s="1">
        <v>0.311</v>
      </c>
      <c r="W322" s="1">
        <v>1545.242</v>
      </c>
      <c r="X322" s="1">
        <v>86.846000000000004</v>
      </c>
      <c r="Y322" s="1">
        <v>67.197999999999993</v>
      </c>
      <c r="Z322" s="1">
        <v>73.593000000000004</v>
      </c>
      <c r="AA322" s="1">
        <v>62.86</v>
      </c>
      <c r="AB322" s="1">
        <v>1341.4110000000001</v>
      </c>
      <c r="AC322" s="1">
        <v>547.85699999999997</v>
      </c>
      <c r="AD322" s="1">
        <v>925.40599999999995</v>
      </c>
      <c r="AE322" s="1">
        <v>38.762</v>
      </c>
    </row>
    <row r="323" spans="1:31" x14ac:dyDescent="0.25">
      <c r="A323" s="1">
        <v>318</v>
      </c>
      <c r="B323" s="1">
        <v>318</v>
      </c>
      <c r="C323" s="1"/>
      <c r="D323" s="1"/>
      <c r="E323" s="1"/>
      <c r="F323" s="1">
        <v>54.472000000000001</v>
      </c>
      <c r="G323" s="1">
        <v>44.854999999999997</v>
      </c>
      <c r="H323" s="1">
        <v>35.276000000000003</v>
      </c>
      <c r="I323" s="1">
        <v>-11.896000000000001</v>
      </c>
      <c r="J323" s="1">
        <v>-27.562999999999999</v>
      </c>
      <c r="K323" s="1"/>
      <c r="L323" s="1">
        <v>-46.707999999999998</v>
      </c>
      <c r="M323" s="1">
        <v>51.844000000000001</v>
      </c>
      <c r="N323" s="1">
        <v>36.74</v>
      </c>
      <c r="O323" s="1">
        <v>-0.82899999999999996</v>
      </c>
      <c r="P323" s="1">
        <v>-1.4219999999999999</v>
      </c>
      <c r="Q323" s="1">
        <v>-0.623</v>
      </c>
      <c r="R323" s="1">
        <v>-0.108</v>
      </c>
      <c r="S323" s="1">
        <v>0</v>
      </c>
      <c r="T323" s="1">
        <v>0.65800000000000003</v>
      </c>
      <c r="U323" s="1">
        <v>0.498</v>
      </c>
      <c r="V323" s="1">
        <v>0.318</v>
      </c>
      <c r="W323" s="1">
        <v>1545.7070000000001</v>
      </c>
      <c r="X323" s="1">
        <v>85.906999999999996</v>
      </c>
      <c r="Y323" s="1">
        <v>69.078000000000003</v>
      </c>
      <c r="Z323" s="1">
        <v>75.468000000000004</v>
      </c>
      <c r="AA323" s="1">
        <v>64.266999999999996</v>
      </c>
      <c r="AB323" s="1">
        <v>1389.94</v>
      </c>
      <c r="AC323" s="1">
        <v>569.22199999999998</v>
      </c>
      <c r="AD323" s="1">
        <v>959.89499999999998</v>
      </c>
      <c r="AE323" s="1">
        <v>40.287999999999997</v>
      </c>
    </row>
    <row r="324" spans="1:31" x14ac:dyDescent="0.25">
      <c r="A324" s="1">
        <v>319</v>
      </c>
      <c r="B324" s="1">
        <v>319</v>
      </c>
      <c r="C324" s="1"/>
      <c r="D324" s="1"/>
      <c r="E324" s="1"/>
      <c r="F324" s="1">
        <v>54.472000000000001</v>
      </c>
      <c r="G324" s="1">
        <v>44.854999999999997</v>
      </c>
      <c r="H324" s="1">
        <v>33.845999999999997</v>
      </c>
      <c r="I324" s="1">
        <v>-9.5169999999999995</v>
      </c>
      <c r="J324" s="1">
        <v>-28.513000000000002</v>
      </c>
      <c r="K324" s="1"/>
      <c r="L324" s="1">
        <v>-46.707999999999998</v>
      </c>
      <c r="M324" s="1">
        <v>50.893000000000001</v>
      </c>
      <c r="N324" s="1">
        <v>38.171999999999997</v>
      </c>
      <c r="O324" s="1">
        <v>-0.83399999999999996</v>
      </c>
      <c r="P324" s="1">
        <v>-1.427</v>
      </c>
      <c r="Q324" s="1">
        <v>-0.627</v>
      </c>
      <c r="R324" s="1">
        <v>-0.108</v>
      </c>
      <c r="S324" s="1">
        <v>5.0000000000000001E-3</v>
      </c>
      <c r="T324" s="1">
        <v>0.65300000000000002</v>
      </c>
      <c r="U324" s="1">
        <v>0.502</v>
      </c>
      <c r="V324" s="1">
        <v>0.32500000000000001</v>
      </c>
      <c r="W324" s="1">
        <v>1546.6379999999999</v>
      </c>
      <c r="X324" s="1">
        <v>87.316000000000003</v>
      </c>
      <c r="Y324" s="1">
        <v>69.546999999999997</v>
      </c>
      <c r="Z324" s="1">
        <v>75.936999999999998</v>
      </c>
      <c r="AA324" s="1">
        <v>63.798000000000002</v>
      </c>
      <c r="AB324" s="1">
        <v>1427.1759999999999</v>
      </c>
      <c r="AC324" s="1">
        <v>585.09299999999996</v>
      </c>
      <c r="AD324" s="1">
        <v>980.03899999999999</v>
      </c>
      <c r="AE324" s="1">
        <v>48.529000000000003</v>
      </c>
    </row>
    <row r="325" spans="1:31" x14ac:dyDescent="0.25">
      <c r="A325" s="1">
        <v>320</v>
      </c>
      <c r="B325" s="1">
        <v>320</v>
      </c>
      <c r="C325" s="1"/>
      <c r="D325" s="1"/>
      <c r="E325" s="1"/>
      <c r="F325" s="1">
        <v>54.942</v>
      </c>
      <c r="G325" s="1">
        <v>44.854999999999997</v>
      </c>
      <c r="H325" s="1">
        <v>33.369</v>
      </c>
      <c r="I325" s="1">
        <v>-10.468</v>
      </c>
      <c r="J325" s="1">
        <v>-27.088000000000001</v>
      </c>
      <c r="K325" s="1"/>
      <c r="L325" s="1">
        <v>-47.183999999999997</v>
      </c>
      <c r="M325" s="1">
        <v>51.368000000000002</v>
      </c>
      <c r="N325" s="1">
        <v>36.74</v>
      </c>
      <c r="O325" s="1">
        <v>-0.83399999999999996</v>
      </c>
      <c r="P325" s="1">
        <v>-1.4319999999999999</v>
      </c>
      <c r="Q325" s="1">
        <v>-0.623</v>
      </c>
      <c r="R325" s="1">
        <v>-0.113</v>
      </c>
      <c r="S325" s="1">
        <v>-5.0000000000000001E-3</v>
      </c>
      <c r="T325" s="1">
        <v>0.65800000000000003</v>
      </c>
      <c r="U325" s="1">
        <v>0.505</v>
      </c>
      <c r="V325" s="1">
        <v>0.32500000000000001</v>
      </c>
      <c r="W325" s="1">
        <v>1548.5</v>
      </c>
      <c r="X325" s="1">
        <v>87.784999999999997</v>
      </c>
      <c r="Y325" s="1">
        <v>69.078000000000003</v>
      </c>
      <c r="Z325" s="1">
        <v>76.406000000000006</v>
      </c>
      <c r="AA325" s="1">
        <v>64.266999999999996</v>
      </c>
      <c r="AB325" s="1">
        <v>1423.5139999999999</v>
      </c>
      <c r="AC325" s="1">
        <v>580.82000000000005</v>
      </c>
      <c r="AD325" s="1">
        <v>980.649</v>
      </c>
      <c r="AE325" s="1">
        <v>50.664999999999999</v>
      </c>
    </row>
    <row r="326" spans="1:31" x14ac:dyDescent="0.25">
      <c r="A326" s="1">
        <v>321</v>
      </c>
      <c r="B326" s="1">
        <v>321</v>
      </c>
      <c r="C326" s="1"/>
      <c r="D326" s="1"/>
      <c r="E326" s="1"/>
      <c r="F326" s="1">
        <v>48.837000000000003</v>
      </c>
      <c r="G326" s="1">
        <v>44.854999999999997</v>
      </c>
      <c r="H326" s="1">
        <v>34.322000000000003</v>
      </c>
      <c r="I326" s="1">
        <v>-12.847</v>
      </c>
      <c r="J326" s="1">
        <v>-28.513000000000002</v>
      </c>
      <c r="K326" s="1"/>
      <c r="L326" s="1">
        <v>-48.137999999999998</v>
      </c>
      <c r="M326" s="1">
        <v>53.271000000000001</v>
      </c>
      <c r="N326" s="1">
        <v>40.081000000000003</v>
      </c>
      <c r="O326" s="1">
        <v>-0.86299999999999999</v>
      </c>
      <c r="P326" s="1">
        <v>-1.46</v>
      </c>
      <c r="Q326" s="1">
        <v>-0.64200000000000002</v>
      </c>
      <c r="R326" s="1">
        <v>-0.108</v>
      </c>
      <c r="S326" s="1">
        <v>-5.0000000000000001E-3</v>
      </c>
      <c r="T326" s="1">
        <v>0.68</v>
      </c>
      <c r="U326" s="1">
        <v>0.51900000000000002</v>
      </c>
      <c r="V326" s="1">
        <v>0.32900000000000001</v>
      </c>
      <c r="W326" s="1">
        <v>1548.5</v>
      </c>
      <c r="X326" s="1">
        <v>88.724000000000004</v>
      </c>
      <c r="Y326" s="1">
        <v>72.367000000000004</v>
      </c>
      <c r="Z326" s="1">
        <v>78.75</v>
      </c>
      <c r="AA326" s="1">
        <v>64.736000000000004</v>
      </c>
      <c r="AB326" s="1">
        <v>1440.3</v>
      </c>
      <c r="AC326" s="1">
        <v>587.53499999999997</v>
      </c>
      <c r="AD326" s="1">
        <v>985.53300000000002</v>
      </c>
      <c r="AE326" s="1">
        <v>50.055</v>
      </c>
    </row>
    <row r="327" spans="1:31" x14ac:dyDescent="0.25">
      <c r="A327" s="1">
        <v>322</v>
      </c>
      <c r="B327" s="1">
        <v>322</v>
      </c>
      <c r="C327" s="1"/>
      <c r="D327" s="1"/>
      <c r="E327" s="1"/>
      <c r="F327" s="1">
        <v>43.670999999999999</v>
      </c>
      <c r="G327" s="1">
        <v>46.271000000000001</v>
      </c>
      <c r="H327" s="1">
        <v>33.845999999999997</v>
      </c>
      <c r="I327" s="1">
        <v>-12.372</v>
      </c>
      <c r="J327" s="1">
        <v>-29.463999999999999</v>
      </c>
      <c r="K327" s="1"/>
      <c r="L327" s="1">
        <v>-50.52</v>
      </c>
      <c r="M327" s="1">
        <v>55.649000000000001</v>
      </c>
      <c r="N327" s="1">
        <v>41.988999999999997</v>
      </c>
      <c r="O327" s="1">
        <v>-0.88700000000000001</v>
      </c>
      <c r="P327" s="1">
        <v>-1.508</v>
      </c>
      <c r="Q327" s="1">
        <v>-0.67</v>
      </c>
      <c r="R327" s="1">
        <v>-0.10299999999999999</v>
      </c>
      <c r="S327" s="1">
        <v>5.0000000000000001E-3</v>
      </c>
      <c r="T327" s="1">
        <v>0.70199999999999996</v>
      </c>
      <c r="U327" s="1">
        <v>0.53700000000000003</v>
      </c>
      <c r="V327" s="1">
        <v>0.34699999999999998</v>
      </c>
      <c r="W327" s="1">
        <v>1550.828</v>
      </c>
      <c r="X327" s="1">
        <v>90.132999999999996</v>
      </c>
      <c r="Y327" s="1">
        <v>75.656999999999996</v>
      </c>
      <c r="Z327" s="1">
        <v>81.561999999999998</v>
      </c>
      <c r="AA327" s="1">
        <v>67.551000000000002</v>
      </c>
      <c r="AB327" s="1">
        <v>1511.11</v>
      </c>
      <c r="AC327" s="1">
        <v>599.43799999999999</v>
      </c>
      <c r="AD327" s="1">
        <v>1010.866</v>
      </c>
      <c r="AE327" s="1">
        <v>58.905999999999999</v>
      </c>
    </row>
    <row r="328" spans="1:31" x14ac:dyDescent="0.25">
      <c r="A328" s="1">
        <v>323</v>
      </c>
      <c r="B328" s="1">
        <v>323</v>
      </c>
      <c r="C328" s="1"/>
      <c r="D328" s="1"/>
      <c r="E328" s="1"/>
      <c r="F328" s="1">
        <v>40.853999999999999</v>
      </c>
      <c r="G328" s="1">
        <v>46.743000000000002</v>
      </c>
      <c r="H328" s="1">
        <v>33.369</v>
      </c>
      <c r="I328" s="1">
        <v>-12.372</v>
      </c>
      <c r="J328" s="1">
        <v>-30.414000000000001</v>
      </c>
      <c r="K328" s="1"/>
      <c r="L328" s="1">
        <v>-50.997</v>
      </c>
      <c r="M328" s="1">
        <v>57.076000000000001</v>
      </c>
      <c r="N328" s="1">
        <v>43.420999999999999</v>
      </c>
      <c r="O328" s="1">
        <v>-0.90200000000000002</v>
      </c>
      <c r="P328" s="1">
        <v>-1.5409999999999999</v>
      </c>
      <c r="Q328" s="1">
        <v>-0.69899999999999995</v>
      </c>
      <c r="R328" s="1">
        <v>-0.108</v>
      </c>
      <c r="S328" s="1">
        <v>0</v>
      </c>
      <c r="T328" s="1">
        <v>0.71799999999999997</v>
      </c>
      <c r="U328" s="1">
        <v>0.54700000000000004</v>
      </c>
      <c r="V328" s="1">
        <v>0.35399999999999998</v>
      </c>
      <c r="W328" s="1">
        <v>1552.6890000000001</v>
      </c>
      <c r="X328" s="1">
        <v>91.540999999999997</v>
      </c>
      <c r="Y328" s="1">
        <v>76.596999999999994</v>
      </c>
      <c r="Z328" s="1">
        <v>83.436999999999998</v>
      </c>
      <c r="AA328" s="1">
        <v>68.489999999999995</v>
      </c>
      <c r="AB328" s="1">
        <v>1558.723</v>
      </c>
      <c r="AC328" s="1">
        <v>636.98</v>
      </c>
      <c r="AD328" s="1">
        <v>1069.4659999999999</v>
      </c>
      <c r="AE328" s="1">
        <v>60.127000000000002</v>
      </c>
    </row>
    <row r="329" spans="1:31" x14ac:dyDescent="0.25">
      <c r="A329" s="1">
        <v>324</v>
      </c>
      <c r="B329" s="1">
        <v>324</v>
      </c>
      <c r="C329" s="1"/>
      <c r="D329" s="1"/>
      <c r="E329" s="1"/>
      <c r="F329" s="1">
        <v>42.262</v>
      </c>
      <c r="G329" s="1">
        <v>47.215000000000003</v>
      </c>
      <c r="H329" s="1">
        <v>32.415999999999997</v>
      </c>
      <c r="I329" s="1">
        <v>-12.847</v>
      </c>
      <c r="J329" s="1">
        <v>-29.463999999999999</v>
      </c>
      <c r="K329" s="1"/>
      <c r="L329" s="1">
        <v>-52.427</v>
      </c>
      <c r="M329" s="1">
        <v>58.027999999999999</v>
      </c>
      <c r="N329" s="1">
        <v>44.375</v>
      </c>
      <c r="O329" s="1">
        <v>-0.91200000000000003</v>
      </c>
      <c r="P329" s="1">
        <v>-1.55</v>
      </c>
      <c r="Q329" s="1">
        <v>-0.70299999999999996</v>
      </c>
      <c r="R329" s="1">
        <v>-0.113</v>
      </c>
      <c r="S329" s="1">
        <v>0</v>
      </c>
      <c r="T329" s="1">
        <v>0.72899999999999998</v>
      </c>
      <c r="U329" s="1">
        <v>0.55400000000000005</v>
      </c>
      <c r="V329" s="1">
        <v>0.35799999999999998</v>
      </c>
      <c r="W329" s="1">
        <v>1553.62</v>
      </c>
      <c r="X329" s="1">
        <v>91.072000000000003</v>
      </c>
      <c r="Y329" s="1">
        <v>78.477000000000004</v>
      </c>
      <c r="Z329" s="1">
        <v>83.906000000000006</v>
      </c>
      <c r="AA329" s="1">
        <v>69.427999999999997</v>
      </c>
      <c r="AB329" s="1">
        <v>1590.4649999999999</v>
      </c>
      <c r="AC329" s="1">
        <v>649.49300000000005</v>
      </c>
      <c r="AD329" s="1">
        <v>1099.683</v>
      </c>
      <c r="AE329" s="1">
        <v>67.451999999999998</v>
      </c>
    </row>
    <row r="330" spans="1:31" x14ac:dyDescent="0.25">
      <c r="A330" s="1">
        <v>325</v>
      </c>
      <c r="B330" s="1">
        <v>325</v>
      </c>
      <c r="C330" s="1"/>
      <c r="D330" s="1"/>
      <c r="E330" s="1"/>
      <c r="F330" s="1">
        <v>42.731999999999999</v>
      </c>
      <c r="G330" s="1">
        <v>46.743000000000002</v>
      </c>
      <c r="H330" s="1">
        <v>31.462</v>
      </c>
      <c r="I330" s="1">
        <v>-12.372</v>
      </c>
      <c r="J330" s="1">
        <v>-28.988</v>
      </c>
      <c r="K330" s="1"/>
      <c r="L330" s="1">
        <v>-51.95</v>
      </c>
      <c r="M330" s="1">
        <v>58.978999999999999</v>
      </c>
      <c r="N330" s="1">
        <v>44.375</v>
      </c>
      <c r="O330" s="1">
        <v>-0.92600000000000005</v>
      </c>
      <c r="P330" s="1">
        <v>-1.5649999999999999</v>
      </c>
      <c r="Q330" s="1">
        <v>-0.71299999999999997</v>
      </c>
      <c r="R330" s="1">
        <v>-0.113</v>
      </c>
      <c r="S330" s="1">
        <v>5.0000000000000001E-3</v>
      </c>
      <c r="T330" s="1">
        <v>0.73399999999999999</v>
      </c>
      <c r="U330" s="1">
        <v>0.55800000000000005</v>
      </c>
      <c r="V330" s="1">
        <v>0.36199999999999999</v>
      </c>
      <c r="W330" s="1">
        <v>1555.0170000000001</v>
      </c>
      <c r="X330" s="1">
        <v>91.072000000000003</v>
      </c>
      <c r="Y330" s="1">
        <v>78.947000000000003</v>
      </c>
      <c r="Z330" s="1">
        <v>84.375</v>
      </c>
      <c r="AA330" s="1">
        <v>69.427999999999997</v>
      </c>
      <c r="AB330" s="1">
        <v>1594.1279999999999</v>
      </c>
      <c r="AC330" s="1">
        <v>650.71400000000006</v>
      </c>
      <c r="AD330" s="1">
        <v>1109.4490000000001</v>
      </c>
      <c r="AE330" s="1">
        <v>70.504000000000005</v>
      </c>
    </row>
    <row r="331" spans="1:31" x14ac:dyDescent="0.25">
      <c r="A331" s="1">
        <v>326</v>
      </c>
      <c r="B331" s="1">
        <v>326</v>
      </c>
      <c r="C331" s="1"/>
      <c r="D331" s="1"/>
      <c r="E331" s="1"/>
      <c r="F331" s="1">
        <v>45.55</v>
      </c>
      <c r="G331" s="1">
        <v>46.743000000000002</v>
      </c>
      <c r="H331" s="1">
        <v>30.984999999999999</v>
      </c>
      <c r="I331" s="1">
        <v>-12.372</v>
      </c>
      <c r="J331" s="1">
        <v>-28.513000000000002</v>
      </c>
      <c r="K331" s="1"/>
      <c r="L331" s="1">
        <v>-52.427</v>
      </c>
      <c r="M331" s="1">
        <v>58.027999999999999</v>
      </c>
      <c r="N331" s="1">
        <v>43.898000000000003</v>
      </c>
      <c r="O331" s="1">
        <v>-0.92100000000000004</v>
      </c>
      <c r="P331" s="1">
        <v>-1.5649999999999999</v>
      </c>
      <c r="Q331" s="1">
        <v>-0.70799999999999996</v>
      </c>
      <c r="R331" s="1">
        <v>-0.113</v>
      </c>
      <c r="S331" s="1">
        <v>5.0000000000000001E-3</v>
      </c>
      <c r="T331" s="1">
        <v>0.72899999999999998</v>
      </c>
      <c r="U331" s="1">
        <v>0.55800000000000005</v>
      </c>
      <c r="V331" s="1">
        <v>0.36199999999999999</v>
      </c>
      <c r="W331" s="1">
        <v>1556.413</v>
      </c>
      <c r="X331" s="1">
        <v>91.540999999999997</v>
      </c>
      <c r="Y331" s="1">
        <v>78.947000000000003</v>
      </c>
      <c r="Z331" s="1">
        <v>85.313000000000002</v>
      </c>
      <c r="AA331" s="1">
        <v>69.427999999999997</v>
      </c>
      <c r="AB331" s="1">
        <v>1603.5889999999999</v>
      </c>
      <c r="AC331" s="1">
        <v>650.71400000000006</v>
      </c>
      <c r="AD331" s="1">
        <v>1110.9749999999999</v>
      </c>
      <c r="AE331" s="1">
        <v>70.504000000000005</v>
      </c>
    </row>
    <row r="332" spans="1:31" x14ac:dyDescent="0.25">
      <c r="A332" s="1">
        <v>327</v>
      </c>
      <c r="B332" s="1">
        <v>327</v>
      </c>
      <c r="C332" s="1"/>
      <c r="D332" s="1"/>
      <c r="E332" s="1"/>
      <c r="F332" s="1">
        <v>46.957999999999998</v>
      </c>
      <c r="G332" s="1">
        <v>48.16</v>
      </c>
      <c r="H332" s="1">
        <v>28.602</v>
      </c>
      <c r="I332" s="1">
        <v>-12.372</v>
      </c>
      <c r="J332" s="1">
        <v>-28.988</v>
      </c>
      <c r="K332" s="1"/>
      <c r="L332" s="1">
        <v>-53.38</v>
      </c>
      <c r="M332" s="1">
        <v>58.978999999999999</v>
      </c>
      <c r="N332" s="1">
        <v>44.375</v>
      </c>
      <c r="O332" s="1">
        <v>-0.93100000000000005</v>
      </c>
      <c r="P332" s="1">
        <v>-1.569</v>
      </c>
      <c r="Q332" s="1">
        <v>-0.71299999999999997</v>
      </c>
      <c r="R332" s="1">
        <v>-0.113</v>
      </c>
      <c r="S332" s="1">
        <v>5.0000000000000001E-3</v>
      </c>
      <c r="T332" s="1">
        <v>0.73399999999999999</v>
      </c>
      <c r="U332" s="1">
        <v>0.55800000000000005</v>
      </c>
      <c r="V332" s="1">
        <v>0.36199999999999999</v>
      </c>
      <c r="W332" s="1">
        <v>1559.671</v>
      </c>
      <c r="X332" s="1">
        <v>91.540999999999997</v>
      </c>
      <c r="Y332" s="1">
        <v>79.415999999999997</v>
      </c>
      <c r="Z332" s="1">
        <v>85.313000000000002</v>
      </c>
      <c r="AA332" s="1">
        <v>69.427999999999997</v>
      </c>
      <c r="AB332" s="1">
        <v>1596.569</v>
      </c>
      <c r="AC332" s="1">
        <v>650.40899999999999</v>
      </c>
      <c r="AD332" s="1">
        <v>1110.9749999999999</v>
      </c>
      <c r="AE332" s="1">
        <v>70.504000000000005</v>
      </c>
    </row>
    <row r="333" spans="1:31" x14ac:dyDescent="0.25">
      <c r="A333" s="1">
        <v>328</v>
      </c>
      <c r="B333" s="1">
        <v>328</v>
      </c>
      <c r="C333" s="1"/>
      <c r="D333" s="1"/>
      <c r="E333" s="1"/>
      <c r="F333" s="1">
        <v>49.305999999999997</v>
      </c>
      <c r="G333" s="1">
        <v>47.688000000000002</v>
      </c>
      <c r="H333" s="1">
        <v>28.602</v>
      </c>
      <c r="I333" s="1">
        <v>-11.42</v>
      </c>
      <c r="J333" s="1">
        <v>-28.988</v>
      </c>
      <c r="K333" s="1"/>
      <c r="L333" s="1">
        <v>-52.902999999999999</v>
      </c>
      <c r="M333" s="1">
        <v>59.454999999999998</v>
      </c>
      <c r="N333" s="1">
        <v>45.329000000000001</v>
      </c>
      <c r="O333" s="1">
        <v>-0.92100000000000004</v>
      </c>
      <c r="P333" s="1">
        <v>-1.5740000000000001</v>
      </c>
      <c r="Q333" s="1">
        <v>-0.71799999999999997</v>
      </c>
      <c r="R333" s="1">
        <v>-0.108</v>
      </c>
      <c r="S333" s="1">
        <v>5.0000000000000001E-3</v>
      </c>
      <c r="T333" s="1">
        <v>0.73399999999999999</v>
      </c>
      <c r="U333" s="1">
        <v>0.56499999999999995</v>
      </c>
      <c r="V333" s="1">
        <v>0.36199999999999999</v>
      </c>
      <c r="W333" s="1">
        <v>1558.74</v>
      </c>
      <c r="X333" s="1">
        <v>91.540999999999997</v>
      </c>
      <c r="Y333" s="1">
        <v>78.947000000000003</v>
      </c>
      <c r="Z333" s="1">
        <v>86.25</v>
      </c>
      <c r="AA333" s="1">
        <v>69.427999999999997</v>
      </c>
      <c r="AB333" s="1">
        <v>1593.8219999999999</v>
      </c>
      <c r="AC333" s="1">
        <v>650.71400000000006</v>
      </c>
      <c r="AD333" s="1">
        <v>1111.2809999999999</v>
      </c>
      <c r="AE333" s="1">
        <v>70.504000000000005</v>
      </c>
    </row>
    <row r="334" spans="1:31" x14ac:dyDescent="0.25">
      <c r="A334" s="1">
        <v>329</v>
      </c>
      <c r="B334" s="1">
        <v>329</v>
      </c>
      <c r="C334" s="1"/>
      <c r="D334" s="1"/>
      <c r="E334" s="1"/>
      <c r="F334" s="1">
        <v>51.655000000000001</v>
      </c>
      <c r="G334" s="1">
        <v>47.215000000000003</v>
      </c>
      <c r="H334" s="1">
        <v>27.648</v>
      </c>
      <c r="I334" s="1">
        <v>-11.896000000000001</v>
      </c>
      <c r="J334" s="1">
        <v>-28.513000000000002</v>
      </c>
      <c r="K334" s="1"/>
      <c r="L334" s="1">
        <v>-52.902999999999999</v>
      </c>
      <c r="M334" s="1">
        <v>58.503</v>
      </c>
      <c r="N334" s="1">
        <v>44.851999999999997</v>
      </c>
      <c r="O334" s="1">
        <v>-0.92600000000000005</v>
      </c>
      <c r="P334" s="1">
        <v>-1.569</v>
      </c>
      <c r="Q334" s="1">
        <v>-0.71799999999999997</v>
      </c>
      <c r="R334" s="1">
        <v>-0.11700000000000001</v>
      </c>
      <c r="S334" s="1">
        <v>0</v>
      </c>
      <c r="T334" s="1">
        <v>0.74</v>
      </c>
      <c r="U334" s="1">
        <v>0.55800000000000005</v>
      </c>
      <c r="V334" s="1">
        <v>0.36499999999999999</v>
      </c>
      <c r="W334" s="1">
        <v>1560.1369999999999</v>
      </c>
      <c r="X334" s="1">
        <v>92.01</v>
      </c>
      <c r="Y334" s="1">
        <v>78.947000000000003</v>
      </c>
      <c r="Z334" s="1">
        <v>84.843999999999994</v>
      </c>
      <c r="AA334" s="1">
        <v>68.959000000000003</v>
      </c>
      <c r="AB334" s="1">
        <v>1589.2439999999999</v>
      </c>
      <c r="AC334" s="1">
        <v>650.71400000000006</v>
      </c>
      <c r="AD334" s="1">
        <v>1110.9749999999999</v>
      </c>
      <c r="AE334" s="1">
        <v>70.808999999999997</v>
      </c>
    </row>
    <row r="335" spans="1:31" x14ac:dyDescent="0.25">
      <c r="A335" s="1">
        <v>330</v>
      </c>
      <c r="B335" s="1">
        <v>330</v>
      </c>
      <c r="C335" s="1"/>
      <c r="D335" s="1"/>
      <c r="E335" s="1"/>
      <c r="F335" s="1">
        <v>53.063000000000002</v>
      </c>
      <c r="G335" s="1">
        <v>47.215000000000003</v>
      </c>
      <c r="H335" s="1">
        <v>26.695</v>
      </c>
      <c r="I335" s="1">
        <v>-11.896000000000001</v>
      </c>
      <c r="J335" s="1">
        <v>-28.513000000000002</v>
      </c>
      <c r="K335" s="1"/>
      <c r="L335" s="1">
        <v>-52.902999999999999</v>
      </c>
      <c r="M335" s="1">
        <v>58.978999999999999</v>
      </c>
      <c r="N335" s="1">
        <v>44.375</v>
      </c>
      <c r="O335" s="1">
        <v>-0.91200000000000003</v>
      </c>
      <c r="P335" s="1">
        <v>-1.579</v>
      </c>
      <c r="Q335" s="1">
        <v>-0.71299999999999997</v>
      </c>
      <c r="R335" s="1">
        <v>-0.11700000000000001</v>
      </c>
      <c r="S335" s="1">
        <v>0</v>
      </c>
      <c r="T335" s="1">
        <v>0.74</v>
      </c>
      <c r="U335" s="1">
        <v>0.56100000000000005</v>
      </c>
      <c r="V335" s="1">
        <v>0.36899999999999999</v>
      </c>
      <c r="W335" s="1">
        <v>1560.1369999999999</v>
      </c>
      <c r="X335" s="1">
        <v>92.01</v>
      </c>
      <c r="Y335" s="1">
        <v>79.415999999999997</v>
      </c>
      <c r="Z335" s="1">
        <v>85.313000000000002</v>
      </c>
      <c r="AA335" s="1">
        <v>69.427999999999997</v>
      </c>
      <c r="AB335" s="1">
        <v>1583.75</v>
      </c>
      <c r="AC335" s="1">
        <v>650.40899999999999</v>
      </c>
      <c r="AD335" s="1">
        <v>1100.903</v>
      </c>
      <c r="AE335" s="1">
        <v>70.198999999999998</v>
      </c>
    </row>
    <row r="336" spans="1:31" x14ac:dyDescent="0.25">
      <c r="A336" s="1">
        <v>331</v>
      </c>
      <c r="B336" s="1">
        <v>331</v>
      </c>
      <c r="C336" s="1"/>
      <c r="D336" s="1"/>
      <c r="E336" s="1"/>
      <c r="F336" s="1">
        <v>53.063000000000002</v>
      </c>
      <c r="G336" s="1">
        <v>47.215000000000003</v>
      </c>
      <c r="H336" s="1">
        <v>25.265000000000001</v>
      </c>
      <c r="I336" s="1">
        <v>-11.42</v>
      </c>
      <c r="J336" s="1">
        <v>-28.038</v>
      </c>
      <c r="K336" s="1"/>
      <c r="L336" s="1">
        <v>-52.427</v>
      </c>
      <c r="M336" s="1">
        <v>58.978999999999999</v>
      </c>
      <c r="N336" s="1">
        <v>43.898000000000003</v>
      </c>
      <c r="O336" s="1">
        <v>-0.92100000000000004</v>
      </c>
      <c r="P336" s="1">
        <v>-1.569</v>
      </c>
      <c r="Q336" s="1">
        <v>-0.71299999999999997</v>
      </c>
      <c r="R336" s="1">
        <v>-0.113</v>
      </c>
      <c r="S336" s="1">
        <v>0</v>
      </c>
      <c r="T336" s="1">
        <v>0.73399999999999999</v>
      </c>
      <c r="U336" s="1">
        <v>0.55800000000000005</v>
      </c>
      <c r="V336" s="1">
        <v>0.36499999999999999</v>
      </c>
      <c r="W336" s="1">
        <v>1560.6020000000001</v>
      </c>
      <c r="X336" s="1">
        <v>92.48</v>
      </c>
      <c r="Y336" s="1">
        <v>78.947000000000003</v>
      </c>
      <c r="Z336" s="1">
        <v>85.313000000000002</v>
      </c>
      <c r="AA336" s="1">
        <v>68.959000000000003</v>
      </c>
      <c r="AB336" s="1">
        <v>1583.75</v>
      </c>
      <c r="AC336" s="1">
        <v>640.64200000000005</v>
      </c>
      <c r="AD336" s="1">
        <v>1100.903</v>
      </c>
      <c r="AE336" s="1">
        <v>70.808999999999997</v>
      </c>
    </row>
    <row r="337" spans="1:31" x14ac:dyDescent="0.25">
      <c r="A337" s="1">
        <v>332</v>
      </c>
      <c r="B337" s="1">
        <v>332</v>
      </c>
      <c r="C337" s="1"/>
      <c r="D337" s="1"/>
      <c r="E337" s="1"/>
      <c r="F337" s="1">
        <v>46.488999999999997</v>
      </c>
      <c r="G337" s="1">
        <v>48.631999999999998</v>
      </c>
      <c r="H337" s="1">
        <v>23.835000000000001</v>
      </c>
      <c r="I337" s="1">
        <v>-12.847</v>
      </c>
      <c r="J337" s="1">
        <v>-31.364000000000001</v>
      </c>
      <c r="K337" s="1"/>
      <c r="L337" s="1">
        <v>-55.286000000000001</v>
      </c>
      <c r="M337" s="1">
        <v>62.308999999999997</v>
      </c>
      <c r="N337" s="1">
        <v>47.715000000000003</v>
      </c>
      <c r="O337" s="1">
        <v>-0.94599999999999995</v>
      </c>
      <c r="P337" s="1">
        <v>-1.631</v>
      </c>
      <c r="Q337" s="1">
        <v>-0.73699999999999999</v>
      </c>
      <c r="R337" s="1">
        <v>-0.122</v>
      </c>
      <c r="S337" s="1">
        <v>5.0000000000000001E-3</v>
      </c>
      <c r="T337" s="1">
        <v>0.75600000000000001</v>
      </c>
      <c r="U337" s="1">
        <v>0.58199999999999996</v>
      </c>
      <c r="V337" s="1">
        <v>0.36899999999999999</v>
      </c>
      <c r="W337" s="1">
        <v>1561.068</v>
      </c>
      <c r="X337" s="1">
        <v>93.888000000000005</v>
      </c>
      <c r="Y337" s="1">
        <v>83.176000000000002</v>
      </c>
      <c r="Z337" s="1">
        <v>89.531999999999996</v>
      </c>
      <c r="AA337" s="1">
        <v>72.242999999999995</v>
      </c>
      <c r="AB337" s="1">
        <v>1602.0630000000001</v>
      </c>
      <c r="AC337" s="1">
        <v>644.61</v>
      </c>
      <c r="AD337" s="1">
        <v>1110.9749999999999</v>
      </c>
      <c r="AE337" s="1">
        <v>70.504000000000005</v>
      </c>
    </row>
    <row r="338" spans="1:31" x14ac:dyDescent="0.25">
      <c r="A338" s="1">
        <v>333</v>
      </c>
      <c r="B338" s="1">
        <v>333</v>
      </c>
      <c r="C338" s="1"/>
      <c r="D338" s="1"/>
      <c r="E338" s="1"/>
      <c r="F338" s="1">
        <v>40.384</v>
      </c>
      <c r="G338" s="1">
        <v>49.103999999999999</v>
      </c>
      <c r="H338" s="1">
        <v>26.218</v>
      </c>
      <c r="I338" s="1">
        <v>-13.323</v>
      </c>
      <c r="J338" s="1">
        <v>-29.939</v>
      </c>
      <c r="K338" s="1"/>
      <c r="L338" s="1">
        <v>-59.098999999999997</v>
      </c>
      <c r="M338" s="1">
        <v>66.59</v>
      </c>
      <c r="N338" s="1">
        <v>50.578000000000003</v>
      </c>
      <c r="O338" s="1">
        <v>-0.98499999999999999</v>
      </c>
      <c r="P338" s="1">
        <v>-1.702</v>
      </c>
      <c r="Q338" s="1">
        <v>-0.78400000000000003</v>
      </c>
      <c r="R338" s="1">
        <v>-0.113</v>
      </c>
      <c r="S338" s="1">
        <v>5.0000000000000001E-3</v>
      </c>
      <c r="T338" s="1">
        <v>0.78900000000000003</v>
      </c>
      <c r="U338" s="1">
        <v>0.60599999999999998</v>
      </c>
      <c r="V338" s="1">
        <v>0.38700000000000001</v>
      </c>
      <c r="W338" s="1">
        <v>1561.068</v>
      </c>
      <c r="X338" s="1">
        <v>96.236000000000004</v>
      </c>
      <c r="Y338" s="1">
        <v>89.756</v>
      </c>
      <c r="Z338" s="1">
        <v>94.688000000000002</v>
      </c>
      <c r="AA338" s="1">
        <v>75.995999999999995</v>
      </c>
      <c r="AB338" s="1">
        <v>1702.7840000000001</v>
      </c>
      <c r="AC338" s="1">
        <v>669.33199999999999</v>
      </c>
      <c r="AD338" s="1">
        <v>1161.6410000000001</v>
      </c>
      <c r="AE338" s="1">
        <v>79.661000000000001</v>
      </c>
    </row>
    <row r="339" spans="1:31" x14ac:dyDescent="0.25">
      <c r="A339" s="1">
        <v>334</v>
      </c>
      <c r="B339" s="1">
        <v>334</v>
      </c>
      <c r="C339" s="1"/>
      <c r="D339" s="1"/>
      <c r="E339" s="1"/>
      <c r="F339" s="1">
        <v>38.975000000000001</v>
      </c>
      <c r="G339" s="1">
        <v>49.576000000000001</v>
      </c>
      <c r="H339" s="1">
        <v>26.218</v>
      </c>
      <c r="I339" s="1">
        <v>-12.847</v>
      </c>
      <c r="J339" s="1">
        <v>-30.414000000000001</v>
      </c>
      <c r="K339" s="1"/>
      <c r="L339" s="1">
        <v>-62.435000000000002</v>
      </c>
      <c r="M339" s="1">
        <v>70.394999999999996</v>
      </c>
      <c r="N339" s="1">
        <v>53.918999999999997</v>
      </c>
      <c r="O339" s="1">
        <v>-1.034</v>
      </c>
      <c r="P339" s="1">
        <v>-1.7869999999999999</v>
      </c>
      <c r="Q339" s="1">
        <v>-0.81699999999999995</v>
      </c>
      <c r="R339" s="1">
        <v>-0.127</v>
      </c>
      <c r="S339" s="1">
        <v>0</v>
      </c>
      <c r="T339" s="1">
        <v>0.82699999999999996</v>
      </c>
      <c r="U339" s="1">
        <v>0.63100000000000001</v>
      </c>
      <c r="V339" s="1">
        <v>0.40200000000000002</v>
      </c>
      <c r="W339" s="1">
        <v>1562.4639999999999</v>
      </c>
      <c r="X339" s="1">
        <v>100.461</v>
      </c>
      <c r="Y339" s="1">
        <v>94.454999999999998</v>
      </c>
      <c r="Z339" s="1">
        <v>100.783</v>
      </c>
      <c r="AA339" s="1">
        <v>78.341999999999999</v>
      </c>
      <c r="AB339" s="1">
        <v>1793.127</v>
      </c>
      <c r="AC339" s="1">
        <v>717.55600000000004</v>
      </c>
      <c r="AD339" s="1">
        <v>1254.1199999999999</v>
      </c>
      <c r="AE339" s="1">
        <v>94.616</v>
      </c>
    </row>
    <row r="340" spans="1:31" x14ac:dyDescent="0.25">
      <c r="A340" s="1">
        <v>335</v>
      </c>
      <c r="B340" s="1">
        <v>335</v>
      </c>
      <c r="C340" s="1"/>
      <c r="D340" s="1"/>
      <c r="E340" s="1"/>
      <c r="F340" s="1">
        <v>46.957999999999998</v>
      </c>
      <c r="G340" s="1">
        <v>47.688000000000002</v>
      </c>
      <c r="H340" s="1">
        <v>26.218</v>
      </c>
      <c r="I340" s="1">
        <v>-11.42</v>
      </c>
      <c r="J340" s="1">
        <v>-29.939</v>
      </c>
      <c r="K340" s="1"/>
      <c r="L340" s="1">
        <v>-61.957999999999998</v>
      </c>
      <c r="M340" s="1">
        <v>70.394999999999996</v>
      </c>
      <c r="N340" s="1">
        <v>54.396000000000001</v>
      </c>
      <c r="O340" s="1">
        <v>-1.0429999999999999</v>
      </c>
      <c r="P340" s="1">
        <v>-1.792</v>
      </c>
      <c r="Q340" s="1">
        <v>-0.81699999999999995</v>
      </c>
      <c r="R340" s="1">
        <v>-0.127</v>
      </c>
      <c r="S340" s="1">
        <v>0</v>
      </c>
      <c r="T340" s="1">
        <v>0.82699999999999996</v>
      </c>
      <c r="U340" s="1">
        <v>0.63100000000000001</v>
      </c>
      <c r="V340" s="1">
        <v>0.40899999999999997</v>
      </c>
      <c r="W340" s="1">
        <v>1563.395</v>
      </c>
      <c r="X340" s="1">
        <v>99.992000000000004</v>
      </c>
      <c r="Y340" s="1">
        <v>94.924999999999997</v>
      </c>
      <c r="Z340" s="1">
        <v>101.252</v>
      </c>
      <c r="AA340" s="1">
        <v>79.28</v>
      </c>
      <c r="AB340" s="1">
        <v>1824.258</v>
      </c>
      <c r="AC340" s="1">
        <v>735.25800000000004</v>
      </c>
      <c r="AD340" s="1">
        <v>1289.83</v>
      </c>
      <c r="AE340" s="1">
        <v>100.11</v>
      </c>
    </row>
    <row r="341" spans="1:31" x14ac:dyDescent="0.25">
      <c r="A341" s="1">
        <v>336</v>
      </c>
      <c r="B341" s="1">
        <v>336</v>
      </c>
      <c r="C341" s="1"/>
      <c r="D341" s="1"/>
      <c r="E341" s="1"/>
      <c r="F341" s="1">
        <v>51.185000000000002</v>
      </c>
      <c r="G341" s="1">
        <v>47.688000000000002</v>
      </c>
      <c r="H341" s="1">
        <v>27.172000000000001</v>
      </c>
      <c r="I341" s="1">
        <v>-11.896000000000001</v>
      </c>
      <c r="J341" s="1">
        <v>-28.988</v>
      </c>
      <c r="K341" s="1"/>
      <c r="L341" s="1">
        <v>-62.435000000000002</v>
      </c>
      <c r="M341" s="1">
        <v>71.346000000000004</v>
      </c>
      <c r="N341" s="1">
        <v>53.441000000000003</v>
      </c>
      <c r="O341" s="1">
        <v>-1.0429999999999999</v>
      </c>
      <c r="P341" s="1">
        <v>-1.7969999999999999</v>
      </c>
      <c r="Q341" s="1">
        <v>-0.83199999999999996</v>
      </c>
      <c r="R341" s="1">
        <v>-0.122</v>
      </c>
      <c r="S341" s="1">
        <v>5.0000000000000001E-3</v>
      </c>
      <c r="T341" s="1">
        <v>0.82099999999999995</v>
      </c>
      <c r="U341" s="1">
        <v>0.63100000000000001</v>
      </c>
      <c r="V341" s="1">
        <v>0.40899999999999997</v>
      </c>
      <c r="W341" s="1">
        <v>1566.653</v>
      </c>
      <c r="X341" s="1">
        <v>100.461</v>
      </c>
      <c r="Y341" s="1">
        <v>95.394999999999996</v>
      </c>
      <c r="Z341" s="1">
        <v>100.31399999999999</v>
      </c>
      <c r="AA341" s="1">
        <v>78.811000000000007</v>
      </c>
      <c r="AB341" s="1">
        <v>1811.4390000000001</v>
      </c>
      <c r="AC341" s="1">
        <v>730.68</v>
      </c>
      <c r="AD341" s="1">
        <v>1281.2840000000001</v>
      </c>
      <c r="AE341" s="1">
        <v>100.41500000000001</v>
      </c>
    </row>
    <row r="342" spans="1:31" x14ac:dyDescent="0.25">
      <c r="A342" s="1">
        <v>337</v>
      </c>
      <c r="B342" s="1">
        <v>337</v>
      </c>
      <c r="C342" s="1"/>
      <c r="D342" s="1"/>
      <c r="E342" s="1"/>
      <c r="F342" s="1">
        <v>54.942</v>
      </c>
      <c r="G342" s="1">
        <v>47.215000000000003</v>
      </c>
      <c r="H342" s="1">
        <v>27.172000000000001</v>
      </c>
      <c r="I342" s="1">
        <v>-11.896000000000001</v>
      </c>
      <c r="J342" s="1">
        <v>-28.988</v>
      </c>
      <c r="K342" s="1"/>
      <c r="L342" s="1">
        <v>-61.957999999999998</v>
      </c>
      <c r="M342" s="1">
        <v>70.394999999999996</v>
      </c>
      <c r="N342" s="1">
        <v>53.441000000000003</v>
      </c>
      <c r="O342" s="1">
        <v>-1.048</v>
      </c>
      <c r="P342" s="1">
        <v>-1.802</v>
      </c>
      <c r="Q342" s="1">
        <v>-0.83599999999999997</v>
      </c>
      <c r="R342" s="1">
        <v>-0.127</v>
      </c>
      <c r="S342" s="1">
        <v>5.0000000000000001E-3</v>
      </c>
      <c r="T342" s="1">
        <v>0.82699999999999996</v>
      </c>
      <c r="U342" s="1">
        <v>0.63800000000000001</v>
      </c>
      <c r="V342" s="1">
        <v>0.40899999999999997</v>
      </c>
      <c r="W342" s="1">
        <v>1544.3109999999999</v>
      </c>
      <c r="X342" s="1">
        <v>100.931</v>
      </c>
      <c r="Y342" s="1">
        <v>94.454999999999998</v>
      </c>
      <c r="Z342" s="1">
        <v>100.31399999999999</v>
      </c>
      <c r="AA342" s="1">
        <v>78.341999999999999</v>
      </c>
      <c r="AB342" s="1">
        <v>1803.809</v>
      </c>
      <c r="AC342" s="1">
        <v>721.21799999999996</v>
      </c>
      <c r="AD342" s="1">
        <v>1272.1279999999999</v>
      </c>
      <c r="AE342" s="1">
        <v>100.41500000000001</v>
      </c>
    </row>
    <row r="343" spans="1:31" x14ac:dyDescent="0.25">
      <c r="A343" s="1">
        <v>338</v>
      </c>
      <c r="B343" s="1">
        <v>338</v>
      </c>
      <c r="C343" s="1"/>
      <c r="D343" s="1"/>
      <c r="E343" s="1"/>
      <c r="F343" s="1">
        <v>55.881</v>
      </c>
      <c r="G343" s="1">
        <v>47.688000000000002</v>
      </c>
      <c r="H343" s="1">
        <v>28.602</v>
      </c>
      <c r="I343" s="1">
        <v>-11.42</v>
      </c>
      <c r="J343" s="1">
        <v>-29.463999999999999</v>
      </c>
      <c r="K343" s="1"/>
      <c r="L343" s="1">
        <v>-61.957999999999998</v>
      </c>
      <c r="M343" s="1">
        <v>71.346000000000004</v>
      </c>
      <c r="N343" s="1">
        <v>53.441000000000003</v>
      </c>
      <c r="O343" s="1">
        <v>-1.038</v>
      </c>
      <c r="P343" s="1">
        <v>-1.7869999999999999</v>
      </c>
      <c r="Q343" s="1">
        <v>-0.83199999999999996</v>
      </c>
      <c r="R343" s="1">
        <v>-0.127</v>
      </c>
      <c r="S343" s="1">
        <v>0</v>
      </c>
      <c r="T343" s="1">
        <v>0.82699999999999996</v>
      </c>
      <c r="U343" s="1">
        <v>0.63100000000000001</v>
      </c>
      <c r="V343" s="1">
        <v>0.40600000000000003</v>
      </c>
      <c r="W343" s="1">
        <v>1556.8789999999999</v>
      </c>
      <c r="X343" s="1">
        <v>101.87</v>
      </c>
      <c r="Y343" s="1">
        <v>94.924999999999997</v>
      </c>
      <c r="Z343" s="1">
        <v>100.783</v>
      </c>
      <c r="AA343" s="1">
        <v>78.341999999999999</v>
      </c>
      <c r="AB343" s="1">
        <v>1794.347</v>
      </c>
      <c r="AC343" s="1">
        <v>720.91300000000001</v>
      </c>
      <c r="AD343" s="1">
        <v>1271.212</v>
      </c>
      <c r="AE343" s="1">
        <v>100.41500000000001</v>
      </c>
    </row>
    <row r="344" spans="1:31" x14ac:dyDescent="0.25">
      <c r="A344" s="1">
        <v>339</v>
      </c>
      <c r="B344" s="1">
        <v>339</v>
      </c>
      <c r="C344" s="1"/>
      <c r="D344" s="1"/>
      <c r="E344" s="1"/>
      <c r="F344" s="1">
        <v>54.003</v>
      </c>
      <c r="G344" s="1">
        <v>47.215000000000003</v>
      </c>
      <c r="H344" s="1">
        <v>28.125</v>
      </c>
      <c r="I344" s="1">
        <v>-10.944000000000001</v>
      </c>
      <c r="J344" s="1">
        <v>-28.988</v>
      </c>
      <c r="K344" s="1"/>
      <c r="L344" s="1">
        <v>-61.957999999999998</v>
      </c>
      <c r="M344" s="1">
        <v>71.346000000000004</v>
      </c>
      <c r="N344" s="1">
        <v>57.735999999999997</v>
      </c>
      <c r="O344" s="1">
        <v>-1.048</v>
      </c>
      <c r="P344" s="1">
        <v>-1.7969999999999999</v>
      </c>
      <c r="Q344" s="1">
        <v>-0.82699999999999996</v>
      </c>
      <c r="R344" s="1">
        <v>-0.122</v>
      </c>
      <c r="S344" s="1">
        <v>5.0000000000000001E-3</v>
      </c>
      <c r="T344" s="1">
        <v>0.82699999999999996</v>
      </c>
      <c r="U344" s="1">
        <v>0.63400000000000001</v>
      </c>
      <c r="V344" s="1">
        <v>0.40899999999999997</v>
      </c>
      <c r="W344" s="1">
        <v>1616.9280000000001</v>
      </c>
      <c r="X344" s="1">
        <v>100.461</v>
      </c>
      <c r="Y344" s="1">
        <v>95.394999999999996</v>
      </c>
      <c r="Z344" s="1">
        <v>100.783</v>
      </c>
      <c r="AA344" s="1">
        <v>77.872</v>
      </c>
      <c r="AB344" s="1">
        <v>1794.347</v>
      </c>
      <c r="AC344" s="1">
        <v>720.91300000000001</v>
      </c>
      <c r="AD344" s="1">
        <v>1270.9069999999999</v>
      </c>
      <c r="AE344" s="1">
        <v>100.72</v>
      </c>
    </row>
    <row r="345" spans="1:31" x14ac:dyDescent="0.25">
      <c r="A345" s="1">
        <v>340</v>
      </c>
      <c r="B345" s="1">
        <v>340</v>
      </c>
      <c r="C345" s="1"/>
      <c r="D345" s="1"/>
      <c r="E345" s="1"/>
      <c r="F345" s="1">
        <v>53.533000000000001</v>
      </c>
      <c r="G345" s="1">
        <v>47.688000000000002</v>
      </c>
      <c r="H345" s="1">
        <v>27.648</v>
      </c>
      <c r="I345" s="1">
        <v>-12.372</v>
      </c>
      <c r="J345" s="1">
        <v>-28.513000000000002</v>
      </c>
      <c r="K345" s="1"/>
      <c r="L345" s="1">
        <v>-61.481999999999999</v>
      </c>
      <c r="M345" s="1">
        <v>69.918999999999997</v>
      </c>
      <c r="N345" s="1">
        <v>58.69</v>
      </c>
      <c r="O345" s="1">
        <v>-1.038</v>
      </c>
      <c r="P345" s="1">
        <v>-1.802</v>
      </c>
      <c r="Q345" s="1">
        <v>-0.82199999999999995</v>
      </c>
      <c r="R345" s="1">
        <v>-0.127</v>
      </c>
      <c r="S345" s="1">
        <v>5.0000000000000001E-3</v>
      </c>
      <c r="T345" s="1">
        <v>0.83199999999999996</v>
      </c>
      <c r="U345" s="1">
        <v>0.63400000000000001</v>
      </c>
      <c r="V345" s="1">
        <v>0.40600000000000003</v>
      </c>
      <c r="W345" s="1">
        <v>1619.2550000000001</v>
      </c>
      <c r="X345" s="1">
        <v>101.4</v>
      </c>
      <c r="Y345" s="1">
        <v>94.924999999999997</v>
      </c>
      <c r="Z345" s="1">
        <v>100.31399999999999</v>
      </c>
      <c r="AA345" s="1">
        <v>77.872</v>
      </c>
      <c r="AB345" s="1">
        <v>1784.886</v>
      </c>
      <c r="AC345" s="1">
        <v>720.91300000000001</v>
      </c>
      <c r="AD345" s="1">
        <v>1268.1600000000001</v>
      </c>
      <c r="AE345" s="1">
        <v>100.41500000000001</v>
      </c>
    </row>
    <row r="346" spans="1:31" x14ac:dyDescent="0.25">
      <c r="A346" s="1">
        <v>341</v>
      </c>
      <c r="B346" s="1">
        <v>341</v>
      </c>
      <c r="C346" s="1"/>
      <c r="D346" s="1"/>
      <c r="E346" s="1"/>
      <c r="F346" s="1">
        <v>55.411000000000001</v>
      </c>
      <c r="G346" s="1">
        <v>47.215000000000003</v>
      </c>
      <c r="H346" s="1">
        <v>28.125</v>
      </c>
      <c r="I346" s="1">
        <v>-10.944000000000001</v>
      </c>
      <c r="J346" s="1">
        <v>-28.988</v>
      </c>
      <c r="K346" s="1"/>
      <c r="L346" s="1">
        <v>-61.957999999999998</v>
      </c>
      <c r="M346" s="1">
        <v>70.394999999999996</v>
      </c>
      <c r="N346" s="1">
        <v>58.213000000000001</v>
      </c>
      <c r="O346" s="1">
        <v>-1.048</v>
      </c>
      <c r="P346" s="1">
        <v>-1.7969999999999999</v>
      </c>
      <c r="Q346" s="1">
        <v>-0.82699999999999996</v>
      </c>
      <c r="R346" s="1">
        <v>-0.122</v>
      </c>
      <c r="S346" s="1">
        <v>0.01</v>
      </c>
      <c r="T346" s="1">
        <v>0.82699999999999996</v>
      </c>
      <c r="U346" s="1">
        <v>0.63100000000000001</v>
      </c>
      <c r="V346" s="1">
        <v>0.40600000000000003</v>
      </c>
      <c r="W346" s="1">
        <v>1621.117</v>
      </c>
      <c r="X346" s="1">
        <v>101.4</v>
      </c>
      <c r="Y346" s="1">
        <v>94.924999999999997</v>
      </c>
      <c r="Z346" s="1">
        <v>99.376000000000005</v>
      </c>
      <c r="AA346" s="1">
        <v>76.933999999999997</v>
      </c>
      <c r="AB346" s="1">
        <v>1784.2750000000001</v>
      </c>
      <c r="AC346" s="1">
        <v>713.58799999999997</v>
      </c>
      <c r="AD346" s="1">
        <v>1261.4449999999999</v>
      </c>
      <c r="AE346" s="1">
        <v>100.41500000000001</v>
      </c>
    </row>
    <row r="347" spans="1:31" x14ac:dyDescent="0.25">
      <c r="A347" s="1">
        <v>342</v>
      </c>
      <c r="B347" s="1">
        <v>342</v>
      </c>
      <c r="C347" s="1"/>
      <c r="D347" s="1"/>
      <c r="E347" s="1"/>
      <c r="F347" s="1">
        <v>57.76</v>
      </c>
      <c r="G347" s="1">
        <v>47.688000000000002</v>
      </c>
      <c r="H347" s="1">
        <v>26.695</v>
      </c>
      <c r="I347" s="1">
        <v>-11.42</v>
      </c>
      <c r="J347" s="1">
        <v>-28.038</v>
      </c>
      <c r="K347" s="1"/>
      <c r="L347" s="1">
        <v>-62.435000000000002</v>
      </c>
      <c r="M347" s="1">
        <v>69.918999999999997</v>
      </c>
      <c r="N347" s="1">
        <v>57.735999999999997</v>
      </c>
      <c r="O347" s="1">
        <v>-1.048</v>
      </c>
      <c r="P347" s="1">
        <v>-1.7969999999999999</v>
      </c>
      <c r="Q347" s="1">
        <v>-0.83599999999999997</v>
      </c>
      <c r="R347" s="1">
        <v>-0.122</v>
      </c>
      <c r="S347" s="1">
        <v>5.0000000000000001E-3</v>
      </c>
      <c r="T347" s="1">
        <v>0.82099999999999995</v>
      </c>
      <c r="U347" s="1">
        <v>0.63800000000000001</v>
      </c>
      <c r="V347" s="1">
        <v>0.40899999999999997</v>
      </c>
      <c r="W347" s="1">
        <v>1621.5830000000001</v>
      </c>
      <c r="X347" s="1">
        <v>100.461</v>
      </c>
      <c r="Y347" s="1">
        <v>94.924999999999997</v>
      </c>
      <c r="Z347" s="1">
        <v>100.783</v>
      </c>
      <c r="AA347" s="1">
        <v>77.872</v>
      </c>
      <c r="AB347" s="1">
        <v>1784.886</v>
      </c>
      <c r="AC347" s="1">
        <v>710.84100000000001</v>
      </c>
      <c r="AD347" s="1">
        <v>1260.835</v>
      </c>
      <c r="AE347" s="1">
        <v>100.72</v>
      </c>
    </row>
    <row r="348" spans="1:31" x14ac:dyDescent="0.25">
      <c r="A348" s="1">
        <v>343</v>
      </c>
      <c r="B348" s="1">
        <v>343</v>
      </c>
      <c r="C348" s="1"/>
      <c r="D348" s="1"/>
      <c r="E348" s="1"/>
      <c r="F348" s="1">
        <v>58.228999999999999</v>
      </c>
      <c r="G348" s="1">
        <v>47.688000000000002</v>
      </c>
      <c r="H348" s="1">
        <v>25.742000000000001</v>
      </c>
      <c r="I348" s="1">
        <v>-10.944000000000001</v>
      </c>
      <c r="J348" s="1">
        <v>-29.463999999999999</v>
      </c>
      <c r="K348" s="1"/>
      <c r="L348" s="1">
        <v>-61.481999999999999</v>
      </c>
      <c r="M348" s="1">
        <v>70.394999999999996</v>
      </c>
      <c r="N348" s="1">
        <v>57.735999999999997</v>
      </c>
      <c r="O348" s="1">
        <v>-1.048</v>
      </c>
      <c r="P348" s="1">
        <v>-1.7969999999999999</v>
      </c>
      <c r="Q348" s="1">
        <v>-0.83599999999999997</v>
      </c>
      <c r="R348" s="1">
        <v>-0.127</v>
      </c>
      <c r="S348" s="1">
        <v>0.01</v>
      </c>
      <c r="T348" s="1">
        <v>0.82099999999999995</v>
      </c>
      <c r="U348" s="1">
        <v>0.63800000000000001</v>
      </c>
      <c r="V348" s="1">
        <v>0.40600000000000003</v>
      </c>
      <c r="W348" s="1">
        <v>1615.0650000000001</v>
      </c>
      <c r="X348" s="1">
        <v>100.931</v>
      </c>
      <c r="Y348" s="1">
        <v>95.394999999999996</v>
      </c>
      <c r="Z348" s="1">
        <v>99.844999999999999</v>
      </c>
      <c r="AA348" s="1">
        <v>76.933999999999997</v>
      </c>
      <c r="AB348" s="1">
        <v>1776.95</v>
      </c>
      <c r="AC348" s="1">
        <v>710.84100000000001</v>
      </c>
      <c r="AD348" s="1">
        <v>1261.1400000000001</v>
      </c>
      <c r="AE348" s="1">
        <v>100.41500000000001</v>
      </c>
    </row>
    <row r="349" spans="1:31" x14ac:dyDescent="0.25">
      <c r="A349" s="1">
        <v>344</v>
      </c>
      <c r="B349" s="1">
        <v>344</v>
      </c>
      <c r="C349" s="1"/>
      <c r="D349" s="1"/>
      <c r="E349" s="1"/>
      <c r="F349" s="1">
        <v>58.698999999999998</v>
      </c>
      <c r="G349" s="1">
        <v>47.688000000000002</v>
      </c>
      <c r="H349" s="1">
        <v>24.788</v>
      </c>
      <c r="I349" s="1">
        <v>-10.944000000000001</v>
      </c>
      <c r="J349" s="1">
        <v>-28.513000000000002</v>
      </c>
      <c r="K349" s="1"/>
      <c r="L349" s="1">
        <v>-61.957999999999998</v>
      </c>
      <c r="M349" s="1">
        <v>70.394999999999996</v>
      </c>
      <c r="N349" s="1">
        <v>57.735999999999997</v>
      </c>
      <c r="O349" s="1">
        <v>-1.034</v>
      </c>
      <c r="P349" s="1">
        <v>-1.802</v>
      </c>
      <c r="Q349" s="1">
        <v>-0.83599999999999997</v>
      </c>
      <c r="R349" s="1">
        <v>-0.127</v>
      </c>
      <c r="S349" s="1">
        <v>5.0000000000000001E-3</v>
      </c>
      <c r="T349" s="1">
        <v>0.82699999999999996</v>
      </c>
      <c r="U349" s="1">
        <v>0.63400000000000001</v>
      </c>
      <c r="V349" s="1">
        <v>0.40899999999999997</v>
      </c>
      <c r="W349" s="1">
        <v>1612.2719999999999</v>
      </c>
      <c r="X349" s="1">
        <v>100.461</v>
      </c>
      <c r="Y349" s="1">
        <v>95.394999999999996</v>
      </c>
      <c r="Z349" s="1">
        <v>99.844999999999999</v>
      </c>
      <c r="AA349" s="1">
        <v>77.403000000000006</v>
      </c>
      <c r="AB349" s="1">
        <v>1774.509</v>
      </c>
      <c r="AC349" s="1">
        <v>710.53599999999994</v>
      </c>
      <c r="AD349" s="1">
        <v>1261.4449999999999</v>
      </c>
      <c r="AE349" s="1">
        <v>100.11</v>
      </c>
    </row>
    <row r="350" spans="1:31" x14ac:dyDescent="0.25">
      <c r="A350" s="1">
        <v>345</v>
      </c>
      <c r="B350" s="1">
        <v>345</v>
      </c>
      <c r="C350" s="1"/>
      <c r="D350" s="1"/>
      <c r="E350" s="1"/>
      <c r="F350" s="1">
        <v>60.576999999999998</v>
      </c>
      <c r="G350" s="1">
        <v>46.743000000000002</v>
      </c>
      <c r="H350" s="1">
        <v>25.265000000000001</v>
      </c>
      <c r="I350" s="1">
        <v>-9.5169999999999995</v>
      </c>
      <c r="J350" s="1">
        <v>-28.513000000000002</v>
      </c>
      <c r="K350" s="1"/>
      <c r="L350" s="1">
        <v>-61.957999999999998</v>
      </c>
      <c r="M350" s="1">
        <v>69.918999999999997</v>
      </c>
      <c r="N350" s="1">
        <v>57.735999999999997</v>
      </c>
      <c r="O350" s="1">
        <v>-1.038</v>
      </c>
      <c r="P350" s="1">
        <v>-1.802</v>
      </c>
      <c r="Q350" s="1">
        <v>-0.83199999999999996</v>
      </c>
      <c r="R350" s="1">
        <v>-0.127</v>
      </c>
      <c r="S350" s="1">
        <v>5.0000000000000001E-3</v>
      </c>
      <c r="T350" s="1">
        <v>0.82099999999999995</v>
      </c>
      <c r="U350" s="1">
        <v>0.63400000000000001</v>
      </c>
      <c r="V350" s="1">
        <v>0.40899999999999997</v>
      </c>
      <c r="W350" s="1">
        <v>1610.41</v>
      </c>
      <c r="X350" s="1">
        <v>100.931</v>
      </c>
      <c r="Y350" s="1">
        <v>94.924999999999997</v>
      </c>
      <c r="Z350" s="1">
        <v>99.844999999999999</v>
      </c>
      <c r="AA350" s="1">
        <v>76.933999999999997</v>
      </c>
      <c r="AB350" s="1">
        <v>1774.509</v>
      </c>
      <c r="AC350" s="1">
        <v>710.53599999999994</v>
      </c>
      <c r="AD350" s="1">
        <v>1261.4449999999999</v>
      </c>
      <c r="AE350" s="1">
        <v>100.72</v>
      </c>
    </row>
    <row r="351" spans="1:31" x14ac:dyDescent="0.25">
      <c r="A351" s="1">
        <v>346</v>
      </c>
      <c r="B351" s="1">
        <v>346</v>
      </c>
      <c r="C351" s="1"/>
      <c r="D351" s="1"/>
      <c r="E351" s="1"/>
      <c r="F351" s="1">
        <v>62.924999999999997</v>
      </c>
      <c r="G351" s="1">
        <v>47.688000000000002</v>
      </c>
      <c r="H351" s="1">
        <v>25.265000000000001</v>
      </c>
      <c r="I351" s="1">
        <v>-11.42</v>
      </c>
      <c r="J351" s="1">
        <v>-28.513000000000002</v>
      </c>
      <c r="K351" s="1"/>
      <c r="L351" s="1">
        <v>-62.435000000000002</v>
      </c>
      <c r="M351" s="1">
        <v>70.394999999999996</v>
      </c>
      <c r="N351" s="1">
        <v>57.735999999999997</v>
      </c>
      <c r="O351" s="1">
        <v>-1.038</v>
      </c>
      <c r="P351" s="1">
        <v>-1.802</v>
      </c>
      <c r="Q351" s="1">
        <v>-0.83199999999999996</v>
      </c>
      <c r="R351" s="1">
        <v>-0.122</v>
      </c>
      <c r="S351" s="1">
        <v>5.0000000000000001E-3</v>
      </c>
      <c r="T351" s="1">
        <v>0.82099999999999995</v>
      </c>
      <c r="U351" s="1">
        <v>0.63400000000000001</v>
      </c>
      <c r="V351" s="1">
        <v>0.40200000000000002</v>
      </c>
      <c r="W351" s="1">
        <v>1610.876</v>
      </c>
      <c r="X351" s="1">
        <v>100.931</v>
      </c>
      <c r="Y351" s="1">
        <v>94.924999999999997</v>
      </c>
      <c r="Z351" s="1">
        <v>99.844999999999999</v>
      </c>
      <c r="AA351" s="1">
        <v>76.465000000000003</v>
      </c>
      <c r="AB351" s="1">
        <v>1766.268</v>
      </c>
      <c r="AC351" s="1">
        <v>711.14599999999996</v>
      </c>
      <c r="AD351" s="1">
        <v>1254.731</v>
      </c>
      <c r="AE351" s="1">
        <v>100.72</v>
      </c>
    </row>
    <row r="352" spans="1:31" x14ac:dyDescent="0.25">
      <c r="A352" s="1">
        <v>347</v>
      </c>
      <c r="B352" s="1">
        <v>347</v>
      </c>
      <c r="C352" s="1"/>
      <c r="D352" s="1"/>
      <c r="E352" s="1"/>
      <c r="F352" s="1">
        <v>63.395000000000003</v>
      </c>
      <c r="G352" s="1">
        <v>46.743000000000002</v>
      </c>
      <c r="H352" s="1">
        <v>24.312000000000001</v>
      </c>
      <c r="I352" s="1">
        <v>-9.9930000000000003</v>
      </c>
      <c r="J352" s="1">
        <v>-28.988</v>
      </c>
      <c r="K352" s="1"/>
      <c r="L352" s="1">
        <v>-61.957999999999998</v>
      </c>
      <c r="M352" s="1">
        <v>70.394999999999996</v>
      </c>
      <c r="N352" s="1">
        <v>57.259</v>
      </c>
      <c r="O352" s="1">
        <v>-1.0429999999999999</v>
      </c>
      <c r="P352" s="1">
        <v>-1.802</v>
      </c>
      <c r="Q352" s="1">
        <v>-0.82699999999999996</v>
      </c>
      <c r="R352" s="1">
        <v>-0.11700000000000001</v>
      </c>
      <c r="S352" s="1">
        <v>5.0000000000000001E-3</v>
      </c>
      <c r="T352" s="1">
        <v>0.83799999999999997</v>
      </c>
      <c r="U352" s="1">
        <v>0.63400000000000001</v>
      </c>
      <c r="V352" s="1">
        <v>0.40600000000000003</v>
      </c>
      <c r="W352" s="1">
        <v>1609.479</v>
      </c>
      <c r="X352" s="1">
        <v>100.931</v>
      </c>
      <c r="Y352" s="1">
        <v>94.924999999999997</v>
      </c>
      <c r="Z352" s="1">
        <v>99.376000000000005</v>
      </c>
      <c r="AA352" s="1">
        <v>75.058000000000007</v>
      </c>
      <c r="AB352" s="1">
        <v>1763.826</v>
      </c>
      <c r="AC352" s="1">
        <v>711.14599999999996</v>
      </c>
      <c r="AD352" s="1">
        <v>1251.373</v>
      </c>
      <c r="AE352" s="1">
        <v>100.72</v>
      </c>
    </row>
    <row r="353" spans="1:31" x14ac:dyDescent="0.25">
      <c r="A353" s="1">
        <v>348</v>
      </c>
      <c r="B353" s="1">
        <v>348</v>
      </c>
      <c r="C353" s="1"/>
      <c r="D353" s="1"/>
      <c r="E353" s="1"/>
      <c r="F353" s="1">
        <v>65.272999999999996</v>
      </c>
      <c r="G353" s="1">
        <v>47.215000000000003</v>
      </c>
      <c r="H353" s="1">
        <v>24.312000000000001</v>
      </c>
      <c r="I353" s="1">
        <v>-9.5169999999999995</v>
      </c>
      <c r="J353" s="1">
        <v>-28.513000000000002</v>
      </c>
      <c r="K353" s="1"/>
      <c r="L353" s="1">
        <v>-61.957999999999998</v>
      </c>
      <c r="M353" s="1">
        <v>70.394999999999996</v>
      </c>
      <c r="N353" s="1">
        <v>56.305</v>
      </c>
      <c r="O353" s="1">
        <v>-1.038</v>
      </c>
      <c r="P353" s="1">
        <v>-1.802</v>
      </c>
      <c r="Q353" s="1">
        <v>-0.82699999999999996</v>
      </c>
      <c r="R353" s="1">
        <v>-0.127</v>
      </c>
      <c r="S353" s="1">
        <v>5.0000000000000001E-3</v>
      </c>
      <c r="T353" s="1">
        <v>0.82699999999999996</v>
      </c>
      <c r="U353" s="1">
        <v>0.63400000000000001</v>
      </c>
      <c r="V353" s="1">
        <v>0.41299999999999998</v>
      </c>
      <c r="W353" s="1">
        <v>1610.41</v>
      </c>
      <c r="X353" s="1">
        <v>100.931</v>
      </c>
      <c r="Y353" s="1">
        <v>94.454999999999998</v>
      </c>
      <c r="Z353" s="1">
        <v>99.844999999999999</v>
      </c>
      <c r="AA353" s="1">
        <v>75.995999999999995</v>
      </c>
      <c r="AB353" s="1">
        <v>1763.826</v>
      </c>
      <c r="AC353" s="1">
        <v>702.90599999999995</v>
      </c>
      <c r="AD353" s="1">
        <v>1250.7629999999999</v>
      </c>
      <c r="AE353" s="1">
        <v>101.026</v>
      </c>
    </row>
    <row r="354" spans="1:31" x14ac:dyDescent="0.25">
      <c r="A354" s="1">
        <v>349</v>
      </c>
      <c r="B354" s="1">
        <v>349</v>
      </c>
      <c r="C354" s="1"/>
      <c r="D354" s="1"/>
      <c r="E354" s="1"/>
      <c r="F354" s="1">
        <v>66.682000000000002</v>
      </c>
      <c r="G354" s="1">
        <v>46.743000000000002</v>
      </c>
      <c r="H354" s="1">
        <v>25.265000000000001</v>
      </c>
      <c r="I354" s="1">
        <v>-9.5169999999999995</v>
      </c>
      <c r="J354" s="1">
        <v>-28.513000000000002</v>
      </c>
      <c r="K354" s="1"/>
      <c r="L354" s="1">
        <v>-61.481999999999999</v>
      </c>
      <c r="M354" s="1">
        <v>70.394999999999996</v>
      </c>
      <c r="N354" s="1">
        <v>56.305</v>
      </c>
      <c r="O354" s="1">
        <v>-1.038</v>
      </c>
      <c r="P354" s="1">
        <v>-1.802</v>
      </c>
      <c r="Q354" s="1">
        <v>-0.83599999999999997</v>
      </c>
      <c r="R354" s="1">
        <v>-0.127</v>
      </c>
      <c r="S354" s="1">
        <v>0</v>
      </c>
      <c r="T354" s="1">
        <v>0.82699999999999996</v>
      </c>
      <c r="U354" s="1">
        <v>0.63400000000000001</v>
      </c>
      <c r="V354" s="1">
        <v>0.40899999999999997</v>
      </c>
      <c r="W354" s="1">
        <v>1609.9449999999999</v>
      </c>
      <c r="X354" s="1">
        <v>99.992000000000004</v>
      </c>
      <c r="Y354" s="1">
        <v>93.984999999999999</v>
      </c>
      <c r="Z354" s="1">
        <v>99.844999999999999</v>
      </c>
      <c r="AA354" s="1">
        <v>75.995999999999995</v>
      </c>
      <c r="AB354" s="1">
        <v>1754.365</v>
      </c>
      <c r="AC354" s="1">
        <v>700.76900000000001</v>
      </c>
      <c r="AD354" s="1">
        <v>1250.7629999999999</v>
      </c>
      <c r="AE354" s="1">
        <v>100.41500000000001</v>
      </c>
    </row>
    <row r="355" spans="1:31" x14ac:dyDescent="0.25">
      <c r="A355" s="1">
        <v>350</v>
      </c>
      <c r="B355" s="1">
        <v>350</v>
      </c>
      <c r="C355" s="1"/>
      <c r="D355" s="1"/>
      <c r="E355" s="1"/>
      <c r="F355" s="1">
        <v>67.622</v>
      </c>
      <c r="G355" s="1">
        <v>47.688000000000002</v>
      </c>
      <c r="H355" s="1">
        <v>27.648</v>
      </c>
      <c r="I355" s="1">
        <v>-9.0410000000000004</v>
      </c>
      <c r="J355" s="1">
        <v>-28.513000000000002</v>
      </c>
      <c r="K355" s="1"/>
      <c r="L355" s="1">
        <v>-61.005000000000003</v>
      </c>
      <c r="M355" s="1">
        <v>69.918999999999997</v>
      </c>
      <c r="N355" s="1">
        <v>56.781999999999996</v>
      </c>
      <c r="O355" s="1">
        <v>-1.048</v>
      </c>
      <c r="P355" s="1">
        <v>-1.802</v>
      </c>
      <c r="Q355" s="1">
        <v>-0.82699999999999996</v>
      </c>
      <c r="R355" s="1">
        <v>-0.13200000000000001</v>
      </c>
      <c r="S355" s="1">
        <v>0.01</v>
      </c>
      <c r="T355" s="1">
        <v>0.82699999999999996</v>
      </c>
      <c r="U355" s="1">
        <v>0.63100000000000001</v>
      </c>
      <c r="V355" s="1">
        <v>0.40200000000000002</v>
      </c>
      <c r="W355" s="1">
        <v>1610.876</v>
      </c>
      <c r="X355" s="1">
        <v>100.461</v>
      </c>
      <c r="Y355" s="1">
        <v>93.984999999999999</v>
      </c>
      <c r="Z355" s="1">
        <v>99.844999999999999</v>
      </c>
      <c r="AA355" s="1">
        <v>74.119</v>
      </c>
      <c r="AB355" s="1">
        <v>1754.365</v>
      </c>
      <c r="AC355" s="1">
        <v>701.07399999999996</v>
      </c>
      <c r="AD355" s="1">
        <v>1243.7429999999999</v>
      </c>
      <c r="AE355" s="1">
        <v>100.41500000000001</v>
      </c>
    </row>
    <row r="356" spans="1:31" x14ac:dyDescent="0.25">
      <c r="A356" s="1">
        <v>351</v>
      </c>
      <c r="B356" s="1">
        <v>351</v>
      </c>
      <c r="C356" s="1"/>
      <c r="D356" s="1"/>
      <c r="E356" s="1"/>
      <c r="F356" s="1">
        <v>69.03</v>
      </c>
      <c r="G356" s="1">
        <v>47.215000000000003</v>
      </c>
      <c r="H356" s="1">
        <v>27.648</v>
      </c>
      <c r="I356" s="1">
        <v>-9.0410000000000004</v>
      </c>
      <c r="J356" s="1">
        <v>-28.513000000000002</v>
      </c>
      <c r="K356" s="1"/>
      <c r="L356" s="1">
        <v>-61.005000000000003</v>
      </c>
      <c r="M356" s="1">
        <v>69.918999999999997</v>
      </c>
      <c r="N356" s="1">
        <v>56.781999999999996</v>
      </c>
      <c r="O356" s="1">
        <v>-1.0429999999999999</v>
      </c>
      <c r="P356" s="1">
        <v>-1.7969999999999999</v>
      </c>
      <c r="Q356" s="1">
        <v>-0.83199999999999996</v>
      </c>
      <c r="R356" s="1">
        <v>-0.127</v>
      </c>
      <c r="S356" s="1">
        <v>5.0000000000000001E-3</v>
      </c>
      <c r="T356" s="1">
        <v>0.82099999999999995</v>
      </c>
      <c r="U356" s="1">
        <v>0.63400000000000001</v>
      </c>
      <c r="V356" s="1">
        <v>0.40200000000000002</v>
      </c>
      <c r="W356" s="1">
        <v>1609.479</v>
      </c>
      <c r="X356" s="1">
        <v>101.4</v>
      </c>
      <c r="Y356" s="1">
        <v>94.454999999999998</v>
      </c>
      <c r="Z356" s="1">
        <v>99.376000000000005</v>
      </c>
      <c r="AA356" s="1">
        <v>74.587999999999994</v>
      </c>
      <c r="AB356" s="1">
        <v>1749.7860000000001</v>
      </c>
      <c r="AC356" s="1">
        <v>701.38</v>
      </c>
      <c r="AD356" s="1">
        <v>1241.3009999999999</v>
      </c>
      <c r="AE356" s="1">
        <v>100.72</v>
      </c>
    </row>
    <row r="357" spans="1:31" x14ac:dyDescent="0.25">
      <c r="A357" s="1">
        <v>352</v>
      </c>
      <c r="B357" s="1">
        <v>352</v>
      </c>
      <c r="C357" s="1"/>
      <c r="D357" s="1"/>
      <c r="E357" s="1"/>
      <c r="F357" s="1">
        <v>69.5</v>
      </c>
      <c r="G357" s="1">
        <v>47.688000000000002</v>
      </c>
      <c r="H357" s="1">
        <v>28.602</v>
      </c>
      <c r="I357" s="1">
        <v>-9.5169999999999995</v>
      </c>
      <c r="J357" s="1">
        <v>-28.038</v>
      </c>
      <c r="K357" s="1"/>
      <c r="L357" s="1">
        <v>-61.957999999999998</v>
      </c>
      <c r="M357" s="1">
        <v>68.968000000000004</v>
      </c>
      <c r="N357" s="1">
        <v>55.826999999999998</v>
      </c>
      <c r="O357" s="1">
        <v>-1.038</v>
      </c>
      <c r="P357" s="1">
        <v>-1.7969999999999999</v>
      </c>
      <c r="Q357" s="1">
        <v>-0.83599999999999997</v>
      </c>
      <c r="R357" s="1">
        <v>-0.122</v>
      </c>
      <c r="S357" s="1">
        <v>5.0000000000000001E-3</v>
      </c>
      <c r="T357" s="1">
        <v>0.82099999999999995</v>
      </c>
      <c r="U357" s="1">
        <v>0.63400000000000001</v>
      </c>
      <c r="V357" s="1">
        <v>0.40899999999999997</v>
      </c>
      <c r="W357" s="1">
        <v>1608.548</v>
      </c>
      <c r="X357" s="1">
        <v>101.4</v>
      </c>
      <c r="Y357" s="1">
        <v>93.045000000000002</v>
      </c>
      <c r="Z357" s="1">
        <v>97.97</v>
      </c>
      <c r="AA357" s="1">
        <v>72.712000000000003</v>
      </c>
      <c r="AB357" s="1">
        <v>1744.2929999999999</v>
      </c>
      <c r="AC357" s="1">
        <v>700.76900000000001</v>
      </c>
      <c r="AD357" s="1">
        <v>1241.3009999999999</v>
      </c>
      <c r="AE357" s="1">
        <v>100.72</v>
      </c>
    </row>
    <row r="358" spans="1:31" x14ac:dyDescent="0.25">
      <c r="A358" s="1">
        <v>353</v>
      </c>
      <c r="B358" s="1">
        <v>353</v>
      </c>
      <c r="C358" s="1"/>
      <c r="D358" s="1"/>
      <c r="E358" s="1"/>
      <c r="F358" s="1">
        <v>69.5</v>
      </c>
      <c r="G358" s="1">
        <v>46.743000000000002</v>
      </c>
      <c r="H358" s="1">
        <v>30.032</v>
      </c>
      <c r="I358" s="1">
        <v>-9.9930000000000003</v>
      </c>
      <c r="J358" s="1">
        <v>-27.562999999999999</v>
      </c>
      <c r="K358" s="1"/>
      <c r="L358" s="1">
        <v>-61.005000000000003</v>
      </c>
      <c r="M358" s="1">
        <v>68.968000000000004</v>
      </c>
      <c r="N358" s="1">
        <v>56.781999999999996</v>
      </c>
      <c r="O358" s="1">
        <v>-1.0429999999999999</v>
      </c>
      <c r="P358" s="1">
        <v>-1.7969999999999999</v>
      </c>
      <c r="Q358" s="1">
        <v>-0.82699999999999996</v>
      </c>
      <c r="R358" s="1">
        <v>-0.122</v>
      </c>
      <c r="S358" s="1">
        <v>5.0000000000000001E-3</v>
      </c>
      <c r="T358" s="1">
        <v>0.82699999999999996</v>
      </c>
      <c r="U358" s="1">
        <v>0.63800000000000001</v>
      </c>
      <c r="V358" s="1">
        <v>0.40899999999999997</v>
      </c>
      <c r="W358" s="1">
        <v>1608.548</v>
      </c>
      <c r="X358" s="1">
        <v>101.4</v>
      </c>
      <c r="Y358" s="1">
        <v>93.515000000000001</v>
      </c>
      <c r="Z358" s="1">
        <v>97.031999999999996</v>
      </c>
      <c r="AA358" s="1">
        <v>71.774000000000001</v>
      </c>
      <c r="AB358" s="1">
        <v>1744.2929999999999</v>
      </c>
      <c r="AC358" s="1">
        <v>701.07399999999996</v>
      </c>
      <c r="AD358" s="1">
        <v>1240.9960000000001</v>
      </c>
      <c r="AE358" s="1">
        <v>100.41500000000001</v>
      </c>
    </row>
    <row r="359" spans="1:31" x14ac:dyDescent="0.25">
      <c r="A359" s="1">
        <v>354</v>
      </c>
      <c r="B359" s="1">
        <v>354</v>
      </c>
      <c r="C359" s="1"/>
      <c r="D359" s="1"/>
      <c r="E359" s="1"/>
      <c r="F359" s="1">
        <v>72.787000000000006</v>
      </c>
      <c r="G359" s="1">
        <v>47.215000000000003</v>
      </c>
      <c r="H359" s="1">
        <v>30.032</v>
      </c>
      <c r="I359" s="1">
        <v>-9.5169999999999995</v>
      </c>
      <c r="J359" s="1">
        <v>-28.513000000000002</v>
      </c>
      <c r="K359" s="1"/>
      <c r="L359" s="1">
        <v>-60.529000000000003</v>
      </c>
      <c r="M359" s="1">
        <v>69.444000000000003</v>
      </c>
      <c r="N359" s="1">
        <v>55.35</v>
      </c>
      <c r="O359" s="1">
        <v>-1.048</v>
      </c>
      <c r="P359" s="1">
        <v>-1.802</v>
      </c>
      <c r="Q359" s="1">
        <v>-0.83599999999999997</v>
      </c>
      <c r="R359" s="1">
        <v>-0.127</v>
      </c>
      <c r="S359" s="1">
        <v>5.0000000000000001E-3</v>
      </c>
      <c r="T359" s="1">
        <v>0.82699999999999996</v>
      </c>
      <c r="U359" s="1">
        <v>0.63800000000000001</v>
      </c>
      <c r="V359" s="1">
        <v>0.40899999999999997</v>
      </c>
      <c r="W359" s="1">
        <v>1607.152</v>
      </c>
      <c r="X359" s="1">
        <v>101.4</v>
      </c>
      <c r="Y359" s="1">
        <v>92.575000000000003</v>
      </c>
      <c r="Z359" s="1">
        <v>97.031999999999996</v>
      </c>
      <c r="AA359" s="1">
        <v>70.366</v>
      </c>
      <c r="AB359" s="1">
        <v>1735.136</v>
      </c>
      <c r="AC359" s="1">
        <v>691.61300000000006</v>
      </c>
      <c r="AD359" s="1">
        <v>1233.671</v>
      </c>
      <c r="AE359" s="1">
        <v>96.447000000000003</v>
      </c>
    </row>
    <row r="360" spans="1:31" x14ac:dyDescent="0.25">
      <c r="A360" s="1">
        <v>355</v>
      </c>
      <c r="B360" s="1">
        <v>355</v>
      </c>
      <c r="C360" s="1"/>
      <c r="D360" s="1"/>
      <c r="E360" s="1"/>
      <c r="F360" s="1">
        <v>72.787000000000006</v>
      </c>
      <c r="G360" s="1">
        <v>46.743000000000002</v>
      </c>
      <c r="H360" s="1">
        <v>30.032</v>
      </c>
      <c r="I360" s="1">
        <v>-9.0410000000000004</v>
      </c>
      <c r="J360" s="1">
        <v>-28.038</v>
      </c>
      <c r="K360" s="1"/>
      <c r="L360" s="1">
        <v>-60.052</v>
      </c>
      <c r="M360" s="1">
        <v>68.968000000000004</v>
      </c>
      <c r="N360" s="1">
        <v>55.826999999999998</v>
      </c>
      <c r="O360" s="1">
        <v>-1.048</v>
      </c>
      <c r="P360" s="1">
        <v>-1.792</v>
      </c>
      <c r="Q360" s="1">
        <v>-0.82699999999999996</v>
      </c>
      <c r="R360" s="1">
        <v>-0.13200000000000001</v>
      </c>
      <c r="S360" s="1">
        <v>5.0000000000000001E-3</v>
      </c>
      <c r="T360" s="1">
        <v>0.82699999999999996</v>
      </c>
      <c r="U360" s="1">
        <v>0.63400000000000001</v>
      </c>
      <c r="V360" s="1">
        <v>0.40600000000000003</v>
      </c>
      <c r="W360" s="1">
        <v>1607.617</v>
      </c>
      <c r="X360" s="1">
        <v>100.931</v>
      </c>
      <c r="Y360" s="1">
        <v>93.515000000000001</v>
      </c>
      <c r="Z360" s="1">
        <v>98.438999999999993</v>
      </c>
      <c r="AA360" s="1">
        <v>71.774000000000001</v>
      </c>
      <c r="AB360" s="1">
        <v>1734.5260000000001</v>
      </c>
      <c r="AC360" s="1">
        <v>690.697</v>
      </c>
      <c r="AD360" s="1">
        <v>1231.5350000000001</v>
      </c>
      <c r="AE360" s="1">
        <v>92.174000000000007</v>
      </c>
    </row>
    <row r="361" spans="1:31" x14ac:dyDescent="0.25">
      <c r="A361" s="1">
        <v>356</v>
      </c>
      <c r="B361" s="1">
        <v>356</v>
      </c>
      <c r="C361" s="1"/>
      <c r="D361" s="1"/>
      <c r="E361" s="1"/>
      <c r="F361" s="1">
        <v>73.257000000000005</v>
      </c>
      <c r="G361" s="1">
        <v>46.743000000000002</v>
      </c>
      <c r="H361" s="1">
        <v>30.509</v>
      </c>
      <c r="I361" s="1">
        <v>-9.5169999999999995</v>
      </c>
      <c r="J361" s="1">
        <v>-27.562999999999999</v>
      </c>
      <c r="K361" s="1"/>
      <c r="L361" s="1">
        <v>-61.005000000000003</v>
      </c>
      <c r="M361" s="1">
        <v>69.444000000000003</v>
      </c>
      <c r="N361" s="1">
        <v>55.35</v>
      </c>
      <c r="O361" s="1">
        <v>-1.048</v>
      </c>
      <c r="P361" s="1">
        <v>-1.802</v>
      </c>
      <c r="Q361" s="1">
        <v>-0.82699999999999996</v>
      </c>
      <c r="R361" s="1">
        <v>-0.122</v>
      </c>
      <c r="S361" s="1">
        <v>5.0000000000000001E-3</v>
      </c>
      <c r="T361" s="1">
        <v>0.82099999999999995</v>
      </c>
      <c r="U361" s="1">
        <v>0.63800000000000001</v>
      </c>
      <c r="V361" s="1">
        <v>0.40600000000000003</v>
      </c>
      <c r="W361" s="1">
        <v>1606.6859999999999</v>
      </c>
      <c r="X361" s="1">
        <v>101.87</v>
      </c>
      <c r="Y361" s="1">
        <v>93.045000000000002</v>
      </c>
      <c r="Z361" s="1">
        <v>97.031999999999996</v>
      </c>
      <c r="AA361" s="1">
        <v>70.366</v>
      </c>
      <c r="AB361" s="1">
        <v>1726.895</v>
      </c>
      <c r="AC361" s="1">
        <v>690.697</v>
      </c>
      <c r="AD361" s="1">
        <v>1231.229</v>
      </c>
      <c r="AE361" s="1">
        <v>90.343000000000004</v>
      </c>
    </row>
    <row r="362" spans="1:31" x14ac:dyDescent="0.25">
      <c r="A362" s="1">
        <v>357</v>
      </c>
      <c r="B362" s="1">
        <v>357</v>
      </c>
      <c r="C362" s="1"/>
      <c r="D362" s="1"/>
      <c r="E362" s="1"/>
      <c r="F362" s="1">
        <v>74.665999999999997</v>
      </c>
      <c r="G362" s="1">
        <v>46.743000000000002</v>
      </c>
      <c r="H362" s="1">
        <v>32.415999999999997</v>
      </c>
      <c r="I362" s="1">
        <v>-9.9930000000000003</v>
      </c>
      <c r="J362" s="1">
        <v>-28.038</v>
      </c>
      <c r="K362" s="1"/>
      <c r="L362" s="1">
        <v>-60.529000000000003</v>
      </c>
      <c r="M362" s="1">
        <v>69.444000000000003</v>
      </c>
      <c r="N362" s="1">
        <v>54.872999999999998</v>
      </c>
      <c r="O362" s="1">
        <v>-1.0429999999999999</v>
      </c>
      <c r="P362" s="1">
        <v>-1.802</v>
      </c>
      <c r="Q362" s="1">
        <v>-0.83199999999999996</v>
      </c>
      <c r="R362" s="1">
        <v>-0.13200000000000001</v>
      </c>
      <c r="S362" s="1">
        <v>5.0000000000000001E-3</v>
      </c>
      <c r="T362" s="1">
        <v>0.82699999999999996</v>
      </c>
      <c r="U362" s="1">
        <v>0.63400000000000001</v>
      </c>
      <c r="V362" s="1">
        <v>0.40899999999999997</v>
      </c>
      <c r="W362" s="1">
        <v>1606.6859999999999</v>
      </c>
      <c r="X362" s="1">
        <v>100.931</v>
      </c>
      <c r="Y362" s="1">
        <v>93.515000000000001</v>
      </c>
      <c r="Z362" s="1">
        <v>97.97</v>
      </c>
      <c r="AA362" s="1">
        <v>70.366</v>
      </c>
      <c r="AB362" s="1">
        <v>1724.454</v>
      </c>
      <c r="AC362" s="1">
        <v>691.00199999999995</v>
      </c>
      <c r="AD362" s="1">
        <v>1222.0730000000001</v>
      </c>
      <c r="AE362" s="1">
        <v>90.647999999999996</v>
      </c>
    </row>
    <row r="363" spans="1:31" x14ac:dyDescent="0.25">
      <c r="A363" s="1">
        <v>358</v>
      </c>
      <c r="B363" s="1">
        <v>358</v>
      </c>
      <c r="C363" s="1"/>
      <c r="D363" s="1"/>
      <c r="E363" s="1"/>
      <c r="F363" s="1">
        <v>75.605000000000004</v>
      </c>
      <c r="G363" s="1">
        <v>46.743000000000002</v>
      </c>
      <c r="H363" s="1">
        <v>30.032</v>
      </c>
      <c r="I363" s="1">
        <v>-8.5649999999999995</v>
      </c>
      <c r="J363" s="1">
        <v>-27.562999999999999</v>
      </c>
      <c r="K363" s="1"/>
      <c r="L363" s="1">
        <v>-60.052</v>
      </c>
      <c r="M363" s="1">
        <v>69.444000000000003</v>
      </c>
      <c r="N363" s="1">
        <v>54.872999999999998</v>
      </c>
      <c r="O363" s="1">
        <v>-1.034</v>
      </c>
      <c r="P363" s="1">
        <v>-1.802</v>
      </c>
      <c r="Q363" s="1">
        <v>-0.82699999999999996</v>
      </c>
      <c r="R363" s="1">
        <v>-0.127</v>
      </c>
      <c r="S363" s="1">
        <v>5.0000000000000001E-3</v>
      </c>
      <c r="T363" s="1">
        <v>0.82699999999999996</v>
      </c>
      <c r="U363" s="1">
        <v>0.63400000000000001</v>
      </c>
      <c r="V363" s="1">
        <v>0.40899999999999997</v>
      </c>
      <c r="W363" s="1">
        <v>1606.6859999999999</v>
      </c>
      <c r="X363" s="1">
        <v>100.931</v>
      </c>
      <c r="Y363" s="1">
        <v>92.575000000000003</v>
      </c>
      <c r="Z363" s="1">
        <v>97.501000000000005</v>
      </c>
      <c r="AA363" s="1">
        <v>70.366</v>
      </c>
      <c r="AB363" s="1">
        <v>1724.454</v>
      </c>
      <c r="AC363" s="1">
        <v>690.697</v>
      </c>
      <c r="AD363" s="1">
        <v>1221.1569999999999</v>
      </c>
      <c r="AE363" s="1">
        <v>90.343000000000004</v>
      </c>
    </row>
    <row r="364" spans="1:31" x14ac:dyDescent="0.25">
      <c r="A364" s="1">
        <v>359</v>
      </c>
      <c r="B364" s="1">
        <v>359</v>
      </c>
      <c r="C364" s="1"/>
      <c r="D364" s="1"/>
      <c r="E364" s="1"/>
      <c r="F364" s="1">
        <v>77.953000000000003</v>
      </c>
      <c r="G364" s="1">
        <v>47.215000000000003</v>
      </c>
      <c r="H364" s="1">
        <v>33.369</v>
      </c>
      <c r="I364" s="1">
        <v>-9.0410000000000004</v>
      </c>
      <c r="J364" s="1">
        <v>-27.562999999999999</v>
      </c>
      <c r="K364" s="1"/>
      <c r="L364" s="1">
        <v>-60.529000000000003</v>
      </c>
      <c r="M364" s="1">
        <v>68.968000000000004</v>
      </c>
      <c r="N364" s="1">
        <v>55.35</v>
      </c>
      <c r="O364" s="1">
        <v>-1.0429999999999999</v>
      </c>
      <c r="P364" s="1">
        <v>-1.802</v>
      </c>
      <c r="Q364" s="1">
        <v>-0.82699999999999996</v>
      </c>
      <c r="R364" s="1">
        <v>-0.122</v>
      </c>
      <c r="S364" s="1">
        <v>0.01</v>
      </c>
      <c r="T364" s="1">
        <v>0.82699999999999996</v>
      </c>
      <c r="U364" s="1">
        <v>0.63100000000000001</v>
      </c>
      <c r="V364" s="1">
        <v>0.41299999999999998</v>
      </c>
      <c r="W364" s="1">
        <v>1606.6859999999999</v>
      </c>
      <c r="X364" s="1">
        <v>100.461</v>
      </c>
      <c r="Y364" s="1">
        <v>93.045000000000002</v>
      </c>
      <c r="Z364" s="1">
        <v>97.97</v>
      </c>
      <c r="AA364" s="1">
        <v>69.897000000000006</v>
      </c>
      <c r="AB364" s="1">
        <v>1714.3820000000001</v>
      </c>
      <c r="AC364" s="1">
        <v>690.39200000000005</v>
      </c>
      <c r="AD364" s="1">
        <v>1221.1569999999999</v>
      </c>
      <c r="AE364" s="1">
        <v>90.953000000000003</v>
      </c>
    </row>
    <row r="365" spans="1:31" x14ac:dyDescent="0.25">
      <c r="A365" s="1">
        <v>360</v>
      </c>
      <c r="B365" s="1">
        <v>360</v>
      </c>
      <c r="C365" s="1"/>
      <c r="D365" s="1"/>
      <c r="E365" s="1"/>
      <c r="F365" s="1">
        <v>79.361999999999995</v>
      </c>
      <c r="G365" s="1">
        <v>46.743000000000002</v>
      </c>
      <c r="H365" s="1">
        <v>34.798999999999999</v>
      </c>
      <c r="I365" s="1">
        <v>-9.5169999999999995</v>
      </c>
      <c r="J365" s="1">
        <v>-28.038</v>
      </c>
      <c r="K365" s="1"/>
      <c r="L365" s="1">
        <v>-61.005000000000003</v>
      </c>
      <c r="M365" s="1">
        <v>68.968000000000004</v>
      </c>
      <c r="N365" s="1">
        <v>54.872999999999998</v>
      </c>
      <c r="O365" s="1">
        <v>-1.048</v>
      </c>
      <c r="P365" s="1">
        <v>-1.7969999999999999</v>
      </c>
      <c r="Q365" s="1">
        <v>-0.82699999999999996</v>
      </c>
      <c r="R365" s="1">
        <v>-0.127</v>
      </c>
      <c r="S365" s="1">
        <v>-5.0000000000000001E-3</v>
      </c>
      <c r="T365" s="1">
        <v>0.82699999999999996</v>
      </c>
      <c r="U365" s="1">
        <v>0.63800000000000001</v>
      </c>
      <c r="V365" s="1">
        <v>0.40899999999999997</v>
      </c>
      <c r="W365" s="1">
        <v>1606.6859999999999</v>
      </c>
      <c r="X365" s="1">
        <v>100.931</v>
      </c>
      <c r="Y365" s="1">
        <v>92.575000000000003</v>
      </c>
      <c r="Z365" s="1">
        <v>97.031999999999996</v>
      </c>
      <c r="AA365" s="1">
        <v>68.959000000000003</v>
      </c>
      <c r="AB365" s="1">
        <v>1714.3820000000001</v>
      </c>
      <c r="AC365" s="1">
        <v>685.81399999999996</v>
      </c>
      <c r="AD365" s="1">
        <v>1221.1569999999999</v>
      </c>
      <c r="AE365" s="1">
        <v>90.343000000000004</v>
      </c>
    </row>
    <row r="366" spans="1:31" x14ac:dyDescent="0.25">
      <c r="A366" s="1">
        <v>361</v>
      </c>
      <c r="B366" s="1">
        <v>361</v>
      </c>
      <c r="C366" s="1"/>
      <c r="D366" s="1"/>
      <c r="E366" s="1"/>
      <c r="F366" s="1">
        <v>79.831999999999994</v>
      </c>
      <c r="G366" s="1">
        <v>46.743000000000002</v>
      </c>
      <c r="H366" s="1">
        <v>38.613</v>
      </c>
      <c r="I366" s="1">
        <v>-9.9930000000000003</v>
      </c>
      <c r="J366" s="1">
        <v>-28.038</v>
      </c>
      <c r="K366" s="1"/>
      <c r="L366" s="1">
        <v>-60.529000000000003</v>
      </c>
      <c r="M366" s="1">
        <v>69.444000000000003</v>
      </c>
      <c r="N366" s="1">
        <v>55.35</v>
      </c>
      <c r="O366" s="1">
        <v>-1.048</v>
      </c>
      <c r="P366" s="1">
        <v>-1.802</v>
      </c>
      <c r="Q366" s="1">
        <v>-0.82699999999999996</v>
      </c>
      <c r="R366" s="1">
        <v>-0.122</v>
      </c>
      <c r="S366" s="1">
        <v>5.0000000000000001E-3</v>
      </c>
      <c r="T366" s="1">
        <v>0.82699999999999996</v>
      </c>
      <c r="U366" s="1">
        <v>0.63800000000000001</v>
      </c>
      <c r="V366" s="1">
        <v>0.40899999999999997</v>
      </c>
      <c r="W366" s="1">
        <v>1605.7550000000001</v>
      </c>
      <c r="X366" s="1">
        <v>100.461</v>
      </c>
      <c r="Y366" s="1">
        <v>92.575000000000003</v>
      </c>
      <c r="Z366" s="1">
        <v>96.563999999999993</v>
      </c>
      <c r="AA366" s="1">
        <v>68.959000000000003</v>
      </c>
      <c r="AB366" s="1">
        <v>1705.2249999999999</v>
      </c>
      <c r="AC366" s="1">
        <v>680.93</v>
      </c>
      <c r="AD366" s="1">
        <v>1215.664</v>
      </c>
      <c r="AE366" s="1">
        <v>90.343000000000004</v>
      </c>
    </row>
    <row r="367" spans="1:31" x14ac:dyDescent="0.25">
      <c r="A367" s="1">
        <v>362</v>
      </c>
      <c r="B367" s="1">
        <v>362</v>
      </c>
      <c r="C367" s="1"/>
      <c r="D367" s="1"/>
      <c r="E367" s="1"/>
      <c r="F367" s="1">
        <v>82.65</v>
      </c>
      <c r="G367" s="1">
        <v>46.271000000000001</v>
      </c>
      <c r="H367" s="1">
        <v>54.344999999999999</v>
      </c>
      <c r="I367" s="1">
        <v>-10.468</v>
      </c>
      <c r="J367" s="1">
        <v>-27.562999999999999</v>
      </c>
      <c r="K367" s="1"/>
      <c r="L367" s="1">
        <v>-60.529000000000003</v>
      </c>
      <c r="M367" s="1">
        <v>69.444000000000003</v>
      </c>
      <c r="N367" s="1">
        <v>54.872999999999998</v>
      </c>
      <c r="O367" s="1">
        <v>-1.048</v>
      </c>
      <c r="P367" s="1">
        <v>-1.7969999999999999</v>
      </c>
      <c r="Q367" s="1">
        <v>-0.83199999999999996</v>
      </c>
      <c r="R367" s="1">
        <v>-0.127</v>
      </c>
      <c r="S367" s="1">
        <v>0</v>
      </c>
      <c r="T367" s="1">
        <v>0.82699999999999996</v>
      </c>
      <c r="U367" s="1">
        <v>0.63400000000000001</v>
      </c>
      <c r="V367" s="1">
        <v>0.40899999999999997</v>
      </c>
      <c r="W367" s="1">
        <v>1607.152</v>
      </c>
      <c r="X367" s="1">
        <v>100.461</v>
      </c>
      <c r="Y367" s="1">
        <v>92.105000000000004</v>
      </c>
      <c r="Z367" s="1">
        <v>97.031999999999996</v>
      </c>
      <c r="AA367" s="1">
        <v>68.959000000000003</v>
      </c>
      <c r="AB367" s="1">
        <v>1704.31</v>
      </c>
      <c r="AC367" s="1">
        <v>680.93</v>
      </c>
      <c r="AD367" s="1">
        <v>1211.085</v>
      </c>
      <c r="AE367" s="1">
        <v>90.343000000000004</v>
      </c>
    </row>
    <row r="368" spans="1:31" x14ac:dyDescent="0.25">
      <c r="A368" s="1">
        <v>363</v>
      </c>
      <c r="B368" s="1">
        <v>363</v>
      </c>
      <c r="C368" s="1"/>
      <c r="D368" s="1"/>
      <c r="E368" s="1"/>
      <c r="F368" s="1">
        <v>84.058999999999997</v>
      </c>
      <c r="G368" s="1">
        <v>46.743000000000002</v>
      </c>
      <c r="H368" s="1">
        <v>56.728999999999999</v>
      </c>
      <c r="I368" s="1">
        <v>-10.468</v>
      </c>
      <c r="J368" s="1">
        <v>-27.088000000000001</v>
      </c>
      <c r="K368" s="1"/>
      <c r="L368" s="1">
        <v>-59.576000000000001</v>
      </c>
      <c r="M368" s="1">
        <v>68.492000000000004</v>
      </c>
      <c r="N368" s="1">
        <v>54.872999999999998</v>
      </c>
      <c r="O368" s="1">
        <v>-1.048</v>
      </c>
      <c r="P368" s="1">
        <v>-1.802</v>
      </c>
      <c r="Q368" s="1">
        <v>-0.82699999999999996</v>
      </c>
      <c r="R368" s="1">
        <v>-0.122</v>
      </c>
      <c r="S368" s="1">
        <v>5.0000000000000001E-3</v>
      </c>
      <c r="T368" s="1">
        <v>0.82699999999999996</v>
      </c>
      <c r="U368" s="1">
        <v>0.63400000000000001</v>
      </c>
      <c r="V368" s="1">
        <v>0.40200000000000002</v>
      </c>
      <c r="W368" s="1">
        <v>1606.6859999999999</v>
      </c>
      <c r="X368" s="1">
        <v>100.931</v>
      </c>
      <c r="Y368" s="1">
        <v>91.635999999999996</v>
      </c>
      <c r="Z368" s="1">
        <v>96.563999999999993</v>
      </c>
      <c r="AA368" s="1">
        <v>69.427999999999997</v>
      </c>
      <c r="AB368" s="1">
        <v>1704.0039999999999</v>
      </c>
      <c r="AC368" s="1">
        <v>680.625</v>
      </c>
      <c r="AD368" s="1">
        <v>1210.4749999999999</v>
      </c>
      <c r="AE368" s="1">
        <v>90.647999999999996</v>
      </c>
    </row>
    <row r="369" spans="1:31" x14ac:dyDescent="0.25">
      <c r="A369" s="1">
        <v>364</v>
      </c>
      <c r="B369" s="1">
        <v>364</v>
      </c>
      <c r="C369" s="1"/>
      <c r="D369" s="1"/>
      <c r="E369" s="1"/>
      <c r="F369" s="1">
        <v>86.406999999999996</v>
      </c>
      <c r="G369" s="1">
        <v>46.271000000000001</v>
      </c>
      <c r="H369" s="1">
        <v>55.774999999999999</v>
      </c>
      <c r="I369" s="1">
        <v>-9.0410000000000004</v>
      </c>
      <c r="J369" s="1">
        <v>-27.088000000000001</v>
      </c>
      <c r="K369" s="1"/>
      <c r="L369" s="1">
        <v>-60.052</v>
      </c>
      <c r="M369" s="1">
        <v>69.444000000000003</v>
      </c>
      <c r="N369" s="1">
        <v>52.963999999999999</v>
      </c>
      <c r="O369" s="1">
        <v>-1.0529999999999999</v>
      </c>
      <c r="P369" s="1">
        <v>-1.802</v>
      </c>
      <c r="Q369" s="1">
        <v>-0.82699999999999996</v>
      </c>
      <c r="R369" s="1">
        <v>-0.127</v>
      </c>
      <c r="S369" s="1">
        <v>5.0000000000000001E-3</v>
      </c>
      <c r="T369" s="1">
        <v>0.82699999999999996</v>
      </c>
      <c r="U369" s="1">
        <v>0.63400000000000001</v>
      </c>
      <c r="V369" s="1">
        <v>0.40899999999999997</v>
      </c>
      <c r="W369" s="1">
        <v>1606.6859999999999</v>
      </c>
      <c r="X369" s="1">
        <v>99.522000000000006</v>
      </c>
      <c r="Y369" s="1">
        <v>91.635999999999996</v>
      </c>
      <c r="Z369" s="1">
        <v>95.626000000000005</v>
      </c>
      <c r="AA369" s="1">
        <v>68.489999999999995</v>
      </c>
      <c r="AB369" s="1">
        <v>1694.5429999999999</v>
      </c>
      <c r="AC369" s="1">
        <v>680.625</v>
      </c>
      <c r="AD369" s="1">
        <v>1211.085</v>
      </c>
      <c r="AE369" s="1">
        <v>90.343000000000004</v>
      </c>
    </row>
    <row r="370" spans="1:31" x14ac:dyDescent="0.25">
      <c r="A370" s="1">
        <v>365</v>
      </c>
      <c r="B370" s="1">
        <v>365</v>
      </c>
      <c r="C370" s="1"/>
      <c r="D370" s="1"/>
      <c r="E370" s="1"/>
      <c r="F370" s="1">
        <v>87.816000000000003</v>
      </c>
      <c r="G370" s="1">
        <v>47.688000000000002</v>
      </c>
      <c r="H370" s="1">
        <v>53.868000000000002</v>
      </c>
      <c r="I370" s="1">
        <v>-9.5169999999999995</v>
      </c>
      <c r="J370" s="1">
        <v>-27.562999999999999</v>
      </c>
      <c r="K370" s="1"/>
      <c r="L370" s="1">
        <v>-59.576000000000001</v>
      </c>
      <c r="M370" s="1">
        <v>68.968000000000004</v>
      </c>
      <c r="N370" s="1">
        <v>52.01</v>
      </c>
      <c r="O370" s="1">
        <v>-1.0429999999999999</v>
      </c>
      <c r="P370" s="1">
        <v>-1.792</v>
      </c>
      <c r="Q370" s="1">
        <v>-0.82699999999999996</v>
      </c>
      <c r="R370" s="1">
        <v>-0.13700000000000001</v>
      </c>
      <c r="S370" s="1">
        <v>5.0000000000000001E-3</v>
      </c>
      <c r="T370" s="1">
        <v>0.82699999999999996</v>
      </c>
      <c r="U370" s="1">
        <v>0.63400000000000001</v>
      </c>
      <c r="V370" s="1">
        <v>0.40899999999999997</v>
      </c>
      <c r="W370" s="1">
        <v>1607.152</v>
      </c>
      <c r="X370" s="1">
        <v>100.461</v>
      </c>
      <c r="Y370" s="1">
        <v>92.105000000000004</v>
      </c>
      <c r="Z370" s="1">
        <v>95.626000000000005</v>
      </c>
      <c r="AA370" s="1">
        <v>68.489999999999995</v>
      </c>
      <c r="AB370" s="1">
        <v>1694.2380000000001</v>
      </c>
      <c r="AC370" s="1">
        <v>680.93</v>
      </c>
      <c r="AD370" s="1">
        <v>1201.624</v>
      </c>
      <c r="AE370" s="1">
        <v>90.343000000000004</v>
      </c>
    </row>
    <row r="371" spans="1:31" x14ac:dyDescent="0.25">
      <c r="A371" s="1">
        <v>366</v>
      </c>
      <c r="B371" s="1">
        <v>366</v>
      </c>
      <c r="C371" s="1"/>
      <c r="D371" s="1"/>
      <c r="E371" s="1"/>
      <c r="F371" s="1">
        <v>86.406999999999996</v>
      </c>
      <c r="G371" s="1">
        <v>46.743000000000002</v>
      </c>
      <c r="H371" s="1">
        <v>53.392000000000003</v>
      </c>
      <c r="I371" s="1">
        <v>-9.0410000000000004</v>
      </c>
      <c r="J371" s="1">
        <v>-28.038</v>
      </c>
      <c r="K371" s="1"/>
      <c r="L371" s="1">
        <v>-59.098999999999997</v>
      </c>
      <c r="M371" s="1">
        <v>68.016999999999996</v>
      </c>
      <c r="N371" s="1">
        <v>52.01</v>
      </c>
      <c r="O371" s="1">
        <v>-1.0429999999999999</v>
      </c>
      <c r="P371" s="1">
        <v>-1.7969999999999999</v>
      </c>
      <c r="Q371" s="1">
        <v>-0.82699999999999996</v>
      </c>
      <c r="R371" s="1">
        <v>-0.13200000000000001</v>
      </c>
      <c r="S371" s="1">
        <v>0</v>
      </c>
      <c r="T371" s="1">
        <v>0.82699999999999996</v>
      </c>
      <c r="U371" s="1">
        <v>0.63400000000000001</v>
      </c>
      <c r="V371" s="1">
        <v>0.40600000000000003</v>
      </c>
      <c r="W371" s="1">
        <v>1605.29</v>
      </c>
      <c r="X371" s="1">
        <v>100.461</v>
      </c>
      <c r="Y371" s="1">
        <v>91.635999999999996</v>
      </c>
      <c r="Z371" s="1">
        <v>94.688000000000002</v>
      </c>
      <c r="AA371" s="1">
        <v>68.489999999999995</v>
      </c>
      <c r="AB371" s="1">
        <v>1687.5229999999999</v>
      </c>
      <c r="AC371" s="1">
        <v>673.3</v>
      </c>
      <c r="AD371" s="1">
        <v>1201.319</v>
      </c>
      <c r="AE371" s="1">
        <v>90.953000000000003</v>
      </c>
    </row>
    <row r="372" spans="1:31" x14ac:dyDescent="0.25">
      <c r="A372" s="1">
        <v>367</v>
      </c>
      <c r="B372" s="1">
        <v>367</v>
      </c>
      <c r="C372" s="1"/>
      <c r="D372" s="1"/>
      <c r="E372" s="1"/>
      <c r="F372" s="1">
        <v>87.346000000000004</v>
      </c>
      <c r="G372" s="1">
        <v>47.215000000000003</v>
      </c>
      <c r="H372" s="1">
        <v>52.438000000000002</v>
      </c>
      <c r="I372" s="1">
        <v>-9.0410000000000004</v>
      </c>
      <c r="J372" s="1">
        <v>-27.088000000000001</v>
      </c>
      <c r="K372" s="1"/>
      <c r="L372" s="1">
        <v>-59.098999999999997</v>
      </c>
      <c r="M372" s="1">
        <v>67.540999999999997</v>
      </c>
      <c r="N372" s="1">
        <v>51.533000000000001</v>
      </c>
      <c r="O372" s="1">
        <v>-1.0429999999999999</v>
      </c>
      <c r="P372" s="1">
        <v>-1.7969999999999999</v>
      </c>
      <c r="Q372" s="1">
        <v>-0.83599999999999997</v>
      </c>
      <c r="R372" s="1">
        <v>-0.127</v>
      </c>
      <c r="S372" s="1">
        <v>5.0000000000000001E-3</v>
      </c>
      <c r="T372" s="1">
        <v>0.82099999999999995</v>
      </c>
      <c r="U372" s="1">
        <v>0.63100000000000001</v>
      </c>
      <c r="V372" s="1">
        <v>0.40899999999999997</v>
      </c>
      <c r="W372" s="1">
        <v>1603.4280000000001</v>
      </c>
      <c r="X372" s="1">
        <v>99.992000000000004</v>
      </c>
      <c r="Y372" s="1">
        <v>91.635999999999996</v>
      </c>
      <c r="Z372" s="1">
        <v>95.626000000000005</v>
      </c>
      <c r="AA372" s="1">
        <v>67.551000000000002</v>
      </c>
      <c r="AB372" s="1">
        <v>1683.86</v>
      </c>
      <c r="AC372" s="1">
        <v>670.85799999999995</v>
      </c>
      <c r="AD372" s="1">
        <v>1201.0129999999999</v>
      </c>
      <c r="AE372" s="1">
        <v>89.733000000000004</v>
      </c>
    </row>
    <row r="373" spans="1:31" x14ac:dyDescent="0.25">
      <c r="A373" s="1">
        <v>368</v>
      </c>
      <c r="B373" s="1">
        <v>368</v>
      </c>
      <c r="C373" s="1"/>
      <c r="D373" s="1"/>
      <c r="E373" s="1"/>
      <c r="F373" s="1">
        <v>89.694000000000003</v>
      </c>
      <c r="G373" s="1">
        <v>47.688000000000002</v>
      </c>
      <c r="H373" s="1">
        <v>50.530999999999999</v>
      </c>
      <c r="I373" s="1">
        <v>-9.0410000000000004</v>
      </c>
      <c r="J373" s="1">
        <v>-26.611999999999998</v>
      </c>
      <c r="K373" s="1"/>
      <c r="L373" s="1">
        <v>-59.098999999999997</v>
      </c>
      <c r="M373" s="1">
        <v>67.540999999999997</v>
      </c>
      <c r="N373" s="1">
        <v>52.01</v>
      </c>
      <c r="O373" s="1">
        <v>-1.034</v>
      </c>
      <c r="P373" s="1">
        <v>-1.802</v>
      </c>
      <c r="Q373" s="1">
        <v>-0.83199999999999996</v>
      </c>
      <c r="R373" s="1">
        <v>-0.13700000000000001</v>
      </c>
      <c r="S373" s="1">
        <v>0.01</v>
      </c>
      <c r="T373" s="1">
        <v>0.82099999999999995</v>
      </c>
      <c r="U373" s="1">
        <v>0.63400000000000001</v>
      </c>
      <c r="V373" s="1">
        <v>0.40600000000000003</v>
      </c>
      <c r="W373" s="1">
        <v>1604.8240000000001</v>
      </c>
      <c r="X373" s="1">
        <v>99.992000000000004</v>
      </c>
      <c r="Y373" s="1">
        <v>90.695999999999998</v>
      </c>
      <c r="Z373" s="1">
        <v>94.688000000000002</v>
      </c>
      <c r="AA373" s="1">
        <v>68.02</v>
      </c>
      <c r="AB373" s="1">
        <v>1675.925</v>
      </c>
      <c r="AC373" s="1">
        <v>670.85799999999995</v>
      </c>
      <c r="AD373" s="1">
        <v>1191.857</v>
      </c>
      <c r="AE373" s="1">
        <v>90.343000000000004</v>
      </c>
    </row>
    <row r="374" spans="1:31" x14ac:dyDescent="0.25">
      <c r="A374" s="1">
        <v>369</v>
      </c>
      <c r="B374" s="1">
        <v>369</v>
      </c>
      <c r="C374" s="1"/>
      <c r="D374" s="1"/>
      <c r="E374" s="1"/>
      <c r="F374" s="1">
        <v>91.572999999999993</v>
      </c>
      <c r="G374" s="1">
        <v>47.215000000000003</v>
      </c>
      <c r="H374" s="1">
        <v>49.100999999999999</v>
      </c>
      <c r="I374" s="1">
        <v>-9.5169999999999995</v>
      </c>
      <c r="J374" s="1">
        <v>-26.611999999999998</v>
      </c>
      <c r="K374" s="1"/>
      <c r="L374" s="1">
        <v>-59.098999999999997</v>
      </c>
      <c r="M374" s="1">
        <v>68.016999999999996</v>
      </c>
      <c r="N374" s="1">
        <v>52.487000000000002</v>
      </c>
      <c r="O374" s="1">
        <v>-1.048</v>
      </c>
      <c r="P374" s="1">
        <v>-1.806</v>
      </c>
      <c r="Q374" s="1">
        <v>-0.82699999999999996</v>
      </c>
      <c r="R374" s="1">
        <v>-0.127</v>
      </c>
      <c r="S374" s="1">
        <v>5.0000000000000001E-3</v>
      </c>
      <c r="T374" s="1">
        <v>0.82099999999999995</v>
      </c>
      <c r="U374" s="1">
        <v>0.63800000000000001</v>
      </c>
      <c r="V374" s="1">
        <v>0.41299999999999998</v>
      </c>
      <c r="W374" s="1">
        <v>1605.29</v>
      </c>
      <c r="X374" s="1">
        <v>99.052999999999997</v>
      </c>
      <c r="Y374" s="1">
        <v>90.695999999999998</v>
      </c>
      <c r="Z374" s="1">
        <v>94.22</v>
      </c>
      <c r="AA374" s="1">
        <v>67.551000000000002</v>
      </c>
      <c r="AB374" s="1">
        <v>1674.3989999999999</v>
      </c>
      <c r="AC374" s="1">
        <v>671.16300000000001</v>
      </c>
      <c r="AD374" s="1">
        <v>1190.941</v>
      </c>
      <c r="AE374" s="1">
        <v>90.343000000000004</v>
      </c>
    </row>
    <row r="375" spans="1:31" x14ac:dyDescent="0.25">
      <c r="A375" s="1">
        <v>370</v>
      </c>
      <c r="B375" s="1">
        <v>370</v>
      </c>
      <c r="C375" s="1"/>
      <c r="D375" s="1"/>
      <c r="E375" s="1"/>
      <c r="F375" s="1">
        <v>96.739000000000004</v>
      </c>
      <c r="G375" s="1">
        <v>48.16</v>
      </c>
      <c r="H375" s="1">
        <v>51.008000000000003</v>
      </c>
      <c r="I375" s="1">
        <v>-9.5169999999999995</v>
      </c>
      <c r="J375" s="1">
        <v>-26.611999999999998</v>
      </c>
      <c r="K375" s="1"/>
      <c r="L375" s="1">
        <v>-59.576000000000001</v>
      </c>
      <c r="M375" s="1">
        <v>68.016999999999996</v>
      </c>
      <c r="N375" s="1">
        <v>51.533000000000001</v>
      </c>
      <c r="O375" s="1">
        <v>-1.0529999999999999</v>
      </c>
      <c r="P375" s="1">
        <v>-1.7969999999999999</v>
      </c>
      <c r="Q375" s="1">
        <v>-0.82699999999999996</v>
      </c>
      <c r="R375" s="1">
        <v>-0.13200000000000001</v>
      </c>
      <c r="S375" s="1">
        <v>0.01</v>
      </c>
      <c r="T375" s="1">
        <v>0.82699999999999996</v>
      </c>
      <c r="U375" s="1">
        <v>0.63400000000000001</v>
      </c>
      <c r="V375" s="1">
        <v>0.40899999999999997</v>
      </c>
      <c r="W375" s="1">
        <v>1603.4280000000001</v>
      </c>
      <c r="X375" s="1">
        <v>99.992000000000004</v>
      </c>
      <c r="Y375" s="1">
        <v>91.635999999999996</v>
      </c>
      <c r="Z375" s="1">
        <v>93.751000000000005</v>
      </c>
      <c r="AA375" s="1">
        <v>70.834999999999994</v>
      </c>
      <c r="AB375" s="1">
        <v>1674.0940000000001</v>
      </c>
      <c r="AC375" s="1">
        <v>670.85799999999995</v>
      </c>
      <c r="AD375" s="1">
        <v>1191.2460000000001</v>
      </c>
      <c r="AE375" s="1">
        <v>90.343000000000004</v>
      </c>
    </row>
    <row r="376" spans="1:31" x14ac:dyDescent="0.25">
      <c r="A376" s="1">
        <v>371</v>
      </c>
      <c r="B376" s="1">
        <v>371</v>
      </c>
      <c r="C376" s="1"/>
      <c r="D376" s="1"/>
      <c r="E376" s="1"/>
      <c r="F376" s="1">
        <v>96.27</v>
      </c>
      <c r="G376" s="1">
        <v>47.688000000000002</v>
      </c>
      <c r="H376" s="1">
        <v>52.438000000000002</v>
      </c>
      <c r="I376" s="1">
        <v>-9.0410000000000004</v>
      </c>
      <c r="J376" s="1">
        <v>-26.611999999999998</v>
      </c>
      <c r="K376" s="1"/>
      <c r="L376" s="1">
        <v>-59.098999999999997</v>
      </c>
      <c r="M376" s="1">
        <v>66.59</v>
      </c>
      <c r="N376" s="1">
        <v>52.01</v>
      </c>
      <c r="O376" s="1">
        <v>-1.048</v>
      </c>
      <c r="P376" s="1">
        <v>-1.802</v>
      </c>
      <c r="Q376" s="1">
        <v>-0.82699999999999996</v>
      </c>
      <c r="R376" s="1">
        <v>-0.127</v>
      </c>
      <c r="S376" s="1">
        <v>5.0000000000000001E-3</v>
      </c>
      <c r="T376" s="1">
        <v>0.82699999999999996</v>
      </c>
      <c r="U376" s="1">
        <v>0.63800000000000001</v>
      </c>
      <c r="V376" s="1">
        <v>0.40600000000000003</v>
      </c>
      <c r="W376" s="1">
        <v>1601.5650000000001</v>
      </c>
      <c r="X376" s="1">
        <v>99.522000000000006</v>
      </c>
      <c r="Y376" s="1">
        <v>91.165999999999997</v>
      </c>
      <c r="Z376" s="1">
        <v>93.281999999999996</v>
      </c>
      <c r="AA376" s="1">
        <v>72.712000000000003</v>
      </c>
      <c r="AB376" s="1">
        <v>1664.327</v>
      </c>
      <c r="AC376" s="1">
        <v>670.85799999999995</v>
      </c>
      <c r="AD376" s="1">
        <v>1191.2460000000001</v>
      </c>
      <c r="AE376" s="1">
        <v>90.647999999999996</v>
      </c>
    </row>
    <row r="377" spans="1:31" x14ac:dyDescent="0.25">
      <c r="A377" s="1">
        <v>372</v>
      </c>
      <c r="B377" s="1">
        <v>372</v>
      </c>
      <c r="C377" s="1"/>
      <c r="D377" s="1"/>
      <c r="E377" s="1"/>
      <c r="F377" s="1">
        <v>97.679000000000002</v>
      </c>
      <c r="G377" s="1">
        <v>48.16</v>
      </c>
      <c r="H377" s="1">
        <v>53.868000000000002</v>
      </c>
      <c r="I377" s="1">
        <v>-8.0890000000000004</v>
      </c>
      <c r="J377" s="1">
        <v>-26.611999999999998</v>
      </c>
      <c r="K377" s="1"/>
      <c r="L377" s="1">
        <v>-58.622</v>
      </c>
      <c r="M377" s="1">
        <v>66.59</v>
      </c>
      <c r="N377" s="1">
        <v>51.533000000000001</v>
      </c>
      <c r="O377" s="1">
        <v>-1.038</v>
      </c>
      <c r="P377" s="1">
        <v>-1.7969999999999999</v>
      </c>
      <c r="Q377" s="1">
        <v>-0.82199999999999995</v>
      </c>
      <c r="R377" s="1">
        <v>-0.127</v>
      </c>
      <c r="S377" s="1">
        <v>0</v>
      </c>
      <c r="T377" s="1">
        <v>0.83199999999999996</v>
      </c>
      <c r="U377" s="1">
        <v>0.63400000000000001</v>
      </c>
      <c r="V377" s="1">
        <v>0.40600000000000003</v>
      </c>
      <c r="W377" s="1">
        <v>1600.1690000000001</v>
      </c>
      <c r="X377" s="1">
        <v>98.582999999999998</v>
      </c>
      <c r="Y377" s="1">
        <v>90.695999999999998</v>
      </c>
      <c r="Z377" s="1">
        <v>93.751000000000005</v>
      </c>
      <c r="AA377" s="1">
        <v>74.119</v>
      </c>
      <c r="AB377" s="1">
        <v>1664.327</v>
      </c>
      <c r="AC377" s="1">
        <v>661.702</v>
      </c>
      <c r="AD377" s="1">
        <v>1183.616</v>
      </c>
      <c r="AE377" s="1">
        <v>90.037999999999997</v>
      </c>
    </row>
    <row r="378" spans="1:31" x14ac:dyDescent="0.25">
      <c r="A378" s="1">
        <v>373</v>
      </c>
      <c r="B378" s="1">
        <v>373</v>
      </c>
      <c r="C378" s="1"/>
      <c r="D378" s="1"/>
      <c r="E378" s="1"/>
      <c r="F378" s="1">
        <v>92.043000000000006</v>
      </c>
      <c r="G378" s="1">
        <v>46.743000000000002</v>
      </c>
      <c r="H378" s="1">
        <v>53.392000000000003</v>
      </c>
      <c r="I378" s="1">
        <v>-9.0410000000000004</v>
      </c>
      <c r="J378" s="1">
        <v>-26.137</v>
      </c>
      <c r="K378" s="1"/>
      <c r="L378" s="1">
        <v>-59.098999999999997</v>
      </c>
      <c r="M378" s="1">
        <v>66.114000000000004</v>
      </c>
      <c r="N378" s="1">
        <v>51.055999999999997</v>
      </c>
      <c r="O378" s="1">
        <v>-1.038</v>
      </c>
      <c r="P378" s="1">
        <v>-1.7969999999999999</v>
      </c>
      <c r="Q378" s="1">
        <v>-0.83599999999999997</v>
      </c>
      <c r="R378" s="1">
        <v>-0.127</v>
      </c>
      <c r="S378" s="1">
        <v>0</v>
      </c>
      <c r="T378" s="1">
        <v>0.82699999999999996</v>
      </c>
      <c r="U378" s="1">
        <v>0.63400000000000001</v>
      </c>
      <c r="V378" s="1">
        <v>0.41299999999999998</v>
      </c>
      <c r="W378" s="1">
        <v>1600.1690000000001</v>
      </c>
      <c r="X378" s="1">
        <v>99.052999999999997</v>
      </c>
      <c r="Y378" s="1">
        <v>90.225999999999999</v>
      </c>
      <c r="Z378" s="1">
        <v>93.281999999999996</v>
      </c>
      <c r="AA378" s="1">
        <v>75.058000000000007</v>
      </c>
      <c r="AB378" s="1">
        <v>1658.8330000000001</v>
      </c>
      <c r="AC378" s="1">
        <v>660.78599999999994</v>
      </c>
      <c r="AD378" s="1">
        <v>1180.8689999999999</v>
      </c>
      <c r="AE378" s="1">
        <v>90.343000000000004</v>
      </c>
    </row>
    <row r="379" spans="1:31" x14ac:dyDescent="0.25">
      <c r="A379" s="1">
        <v>374</v>
      </c>
      <c r="B379" s="1">
        <v>374</v>
      </c>
      <c r="C379" s="1"/>
      <c r="D379" s="1"/>
      <c r="E379" s="1"/>
      <c r="F379" s="1">
        <v>92.512</v>
      </c>
      <c r="G379" s="1">
        <v>47.215000000000003</v>
      </c>
      <c r="H379" s="1">
        <v>52.438000000000002</v>
      </c>
      <c r="I379" s="1">
        <v>-7.6130000000000004</v>
      </c>
      <c r="J379" s="1">
        <v>-27.562999999999999</v>
      </c>
      <c r="K379" s="1"/>
      <c r="L379" s="1">
        <v>-58.622</v>
      </c>
      <c r="M379" s="1">
        <v>66.59</v>
      </c>
      <c r="N379" s="1">
        <v>51.533000000000001</v>
      </c>
      <c r="O379" s="1">
        <v>-1.048</v>
      </c>
      <c r="P379" s="1">
        <v>-1.802</v>
      </c>
      <c r="Q379" s="1">
        <v>-0.83199999999999996</v>
      </c>
      <c r="R379" s="1">
        <v>-0.127</v>
      </c>
      <c r="S379" s="1">
        <v>0</v>
      </c>
      <c r="T379" s="1">
        <v>0.82099999999999995</v>
      </c>
      <c r="U379" s="1">
        <v>0.63400000000000001</v>
      </c>
      <c r="V379" s="1">
        <v>0.40899999999999997</v>
      </c>
      <c r="W379" s="1">
        <v>1600.1690000000001</v>
      </c>
      <c r="X379" s="1">
        <v>99.052999999999997</v>
      </c>
      <c r="Y379" s="1">
        <v>90.225999999999999</v>
      </c>
      <c r="Z379" s="1">
        <v>95.156999999999996</v>
      </c>
      <c r="AA379" s="1">
        <v>75.995999999999995</v>
      </c>
      <c r="AB379" s="1">
        <v>1654.56</v>
      </c>
      <c r="AC379" s="1">
        <v>660.48099999999999</v>
      </c>
      <c r="AD379" s="1">
        <v>1181.174</v>
      </c>
      <c r="AE379" s="1">
        <v>90.343000000000004</v>
      </c>
    </row>
    <row r="380" spans="1:31" x14ac:dyDescent="0.25">
      <c r="A380" s="1">
        <v>375</v>
      </c>
      <c r="B380" s="1">
        <v>375</v>
      </c>
      <c r="C380" s="1"/>
      <c r="D380" s="1"/>
      <c r="E380" s="1"/>
      <c r="F380" s="1">
        <v>92.981999999999999</v>
      </c>
      <c r="G380" s="1">
        <v>47.688000000000002</v>
      </c>
      <c r="H380" s="1">
        <v>54.822000000000003</v>
      </c>
      <c r="I380" s="1">
        <v>-8.5649999999999995</v>
      </c>
      <c r="J380" s="1">
        <v>-26.611999999999998</v>
      </c>
      <c r="K380" s="1"/>
      <c r="L380" s="1">
        <v>-58.146000000000001</v>
      </c>
      <c r="M380" s="1">
        <v>67.064999999999998</v>
      </c>
      <c r="N380" s="1">
        <v>51.533000000000001</v>
      </c>
      <c r="O380" s="1">
        <v>-1.048</v>
      </c>
      <c r="P380" s="1">
        <v>-1.802</v>
      </c>
      <c r="Q380" s="1">
        <v>-0.82699999999999996</v>
      </c>
      <c r="R380" s="1">
        <v>-0.13200000000000001</v>
      </c>
      <c r="S380" s="1">
        <v>5.0000000000000001E-3</v>
      </c>
      <c r="T380" s="1">
        <v>0.82699999999999996</v>
      </c>
      <c r="U380" s="1">
        <v>0.63400000000000001</v>
      </c>
      <c r="V380" s="1">
        <v>0.41299999999999998</v>
      </c>
      <c r="W380" s="1">
        <v>1599.703</v>
      </c>
      <c r="X380" s="1">
        <v>99.052999999999997</v>
      </c>
      <c r="Y380" s="1">
        <v>90.225999999999999</v>
      </c>
      <c r="Z380" s="1">
        <v>95.156999999999996</v>
      </c>
      <c r="AA380" s="1">
        <v>75.995999999999995</v>
      </c>
      <c r="AB380" s="1">
        <v>1652.729</v>
      </c>
      <c r="AC380" s="1">
        <v>660.78599999999994</v>
      </c>
      <c r="AD380" s="1">
        <v>1180.8689999999999</v>
      </c>
      <c r="AE380" s="1">
        <v>90.953000000000003</v>
      </c>
    </row>
    <row r="381" spans="1:31" x14ac:dyDescent="0.25">
      <c r="A381" s="1">
        <v>376</v>
      </c>
      <c r="B381" s="1">
        <v>376</v>
      </c>
      <c r="C381" s="1"/>
      <c r="D381" s="1"/>
      <c r="E381" s="1"/>
      <c r="F381" s="1">
        <v>96.27</v>
      </c>
      <c r="G381" s="1">
        <v>47.688000000000002</v>
      </c>
      <c r="H381" s="1">
        <v>58.158999999999999</v>
      </c>
      <c r="I381" s="1">
        <v>-8.5649999999999995</v>
      </c>
      <c r="J381" s="1">
        <v>-27.088000000000001</v>
      </c>
      <c r="K381" s="1"/>
      <c r="L381" s="1">
        <v>-58.146000000000001</v>
      </c>
      <c r="M381" s="1">
        <v>67.540999999999997</v>
      </c>
      <c r="N381" s="1">
        <v>50.578000000000003</v>
      </c>
      <c r="O381" s="1">
        <v>-1.048</v>
      </c>
      <c r="P381" s="1">
        <v>-1.7969999999999999</v>
      </c>
      <c r="Q381" s="1">
        <v>-0.82699999999999996</v>
      </c>
      <c r="R381" s="1">
        <v>-0.127</v>
      </c>
      <c r="S381" s="1">
        <v>5.0000000000000001E-3</v>
      </c>
      <c r="T381" s="1">
        <v>0.82099999999999995</v>
      </c>
      <c r="U381" s="1">
        <v>0.63800000000000001</v>
      </c>
      <c r="V381" s="1">
        <v>0.40600000000000003</v>
      </c>
      <c r="W381" s="1">
        <v>1599.2380000000001</v>
      </c>
      <c r="X381" s="1">
        <v>98.582999999999998</v>
      </c>
      <c r="Y381" s="1">
        <v>89.756</v>
      </c>
      <c r="Z381" s="1">
        <v>95.626000000000005</v>
      </c>
      <c r="AA381" s="1">
        <v>75.995999999999995</v>
      </c>
      <c r="AB381" s="1">
        <v>1644.183</v>
      </c>
      <c r="AC381" s="1">
        <v>661.09100000000001</v>
      </c>
      <c r="AD381" s="1">
        <v>1171.1020000000001</v>
      </c>
      <c r="AE381" s="1">
        <v>90.343000000000004</v>
      </c>
    </row>
    <row r="382" spans="1:31" x14ac:dyDescent="0.25">
      <c r="A382" s="1">
        <v>377</v>
      </c>
      <c r="B382" s="1">
        <v>377</v>
      </c>
      <c r="C382" s="1"/>
      <c r="D382" s="1"/>
      <c r="E382" s="1"/>
      <c r="F382" s="1">
        <v>95.8</v>
      </c>
      <c r="G382" s="1">
        <v>48.16</v>
      </c>
      <c r="H382" s="1">
        <v>57.204999999999998</v>
      </c>
      <c r="I382" s="1">
        <v>-7.6130000000000004</v>
      </c>
      <c r="J382" s="1">
        <v>-26.137</v>
      </c>
      <c r="K382" s="1"/>
      <c r="L382" s="1">
        <v>-58.622</v>
      </c>
      <c r="M382" s="1">
        <v>66.114000000000004</v>
      </c>
      <c r="N382" s="1">
        <v>51.055999999999997</v>
      </c>
      <c r="O382" s="1">
        <v>-1.048</v>
      </c>
      <c r="P382" s="1">
        <v>-1.806</v>
      </c>
      <c r="Q382" s="1">
        <v>-0.82699999999999996</v>
      </c>
      <c r="R382" s="1">
        <v>-0.127</v>
      </c>
      <c r="S382" s="1">
        <v>5.0000000000000001E-3</v>
      </c>
      <c r="T382" s="1">
        <v>0.82699999999999996</v>
      </c>
      <c r="U382" s="1">
        <v>0.63100000000000001</v>
      </c>
      <c r="V382" s="1">
        <v>0.40899999999999997</v>
      </c>
      <c r="W382" s="1">
        <v>1599.703</v>
      </c>
      <c r="X382" s="1">
        <v>98.582999999999998</v>
      </c>
      <c r="Y382" s="1">
        <v>89.756</v>
      </c>
      <c r="Z382" s="1">
        <v>94.688000000000002</v>
      </c>
      <c r="AA382" s="1">
        <v>77.403000000000006</v>
      </c>
      <c r="AB382" s="1">
        <v>1644.183</v>
      </c>
      <c r="AC382" s="1">
        <v>660.78599999999994</v>
      </c>
      <c r="AD382" s="1">
        <v>1170.492</v>
      </c>
      <c r="AE382" s="1">
        <v>90.343000000000004</v>
      </c>
    </row>
    <row r="383" spans="1:31" x14ac:dyDescent="0.25">
      <c r="A383" s="1">
        <v>378</v>
      </c>
      <c r="B383" s="1">
        <v>378</v>
      </c>
      <c r="C383" s="1"/>
      <c r="D383" s="1"/>
      <c r="E383" s="1"/>
      <c r="F383" s="1">
        <v>95.33</v>
      </c>
      <c r="G383" s="1">
        <v>48.16</v>
      </c>
      <c r="H383" s="1">
        <v>57.204999999999998</v>
      </c>
      <c r="I383" s="1">
        <v>-7.6130000000000004</v>
      </c>
      <c r="J383" s="1">
        <v>-26.611999999999998</v>
      </c>
      <c r="K383" s="1"/>
      <c r="L383" s="1">
        <v>-58.146000000000001</v>
      </c>
      <c r="M383" s="1">
        <v>66.114000000000004</v>
      </c>
      <c r="N383" s="1">
        <v>49.624000000000002</v>
      </c>
      <c r="O383" s="1">
        <v>-1.0429999999999999</v>
      </c>
      <c r="P383" s="1">
        <v>-1.806</v>
      </c>
      <c r="Q383" s="1">
        <v>-0.82199999999999995</v>
      </c>
      <c r="R383" s="1">
        <v>-0.13200000000000001</v>
      </c>
      <c r="S383" s="1">
        <v>5.0000000000000001E-3</v>
      </c>
      <c r="T383" s="1">
        <v>0.81599999999999995</v>
      </c>
      <c r="U383" s="1">
        <v>0.63400000000000001</v>
      </c>
      <c r="V383" s="1">
        <v>0.40899999999999997</v>
      </c>
      <c r="W383" s="1">
        <v>1598.7719999999999</v>
      </c>
      <c r="X383" s="1">
        <v>98.582999999999998</v>
      </c>
      <c r="Y383" s="1">
        <v>88.816000000000003</v>
      </c>
      <c r="Z383" s="1">
        <v>95.626000000000005</v>
      </c>
      <c r="AA383" s="1">
        <v>76.933999999999997</v>
      </c>
      <c r="AB383" s="1">
        <v>1642.3510000000001</v>
      </c>
      <c r="AC383" s="1">
        <v>651.01900000000001</v>
      </c>
      <c r="AD383" s="1">
        <v>1170.797</v>
      </c>
      <c r="AE383" s="1">
        <v>89.122</v>
      </c>
    </row>
    <row r="384" spans="1:31" x14ac:dyDescent="0.25">
      <c r="A384" s="1">
        <v>379</v>
      </c>
      <c r="B384" s="1">
        <v>379</v>
      </c>
      <c r="C384" s="1"/>
      <c r="D384" s="1"/>
      <c r="E384" s="1"/>
      <c r="F384" s="1">
        <v>90.164000000000001</v>
      </c>
      <c r="G384" s="1">
        <v>47.688000000000002</v>
      </c>
      <c r="H384" s="1">
        <v>57.204999999999998</v>
      </c>
      <c r="I384" s="1">
        <v>-7.1379999999999999</v>
      </c>
      <c r="J384" s="1">
        <v>-25.661999999999999</v>
      </c>
      <c r="K384" s="1"/>
      <c r="L384" s="1">
        <v>-58.622</v>
      </c>
      <c r="M384" s="1">
        <v>66.114000000000004</v>
      </c>
      <c r="N384" s="1">
        <v>55.826999999999998</v>
      </c>
      <c r="O384" s="1">
        <v>-1.0429999999999999</v>
      </c>
      <c r="P384" s="1">
        <v>-1.802</v>
      </c>
      <c r="Q384" s="1">
        <v>-0.82699999999999996</v>
      </c>
      <c r="R384" s="1">
        <v>-0.127</v>
      </c>
      <c r="S384" s="1">
        <v>0</v>
      </c>
      <c r="T384" s="1">
        <v>0.82699999999999996</v>
      </c>
      <c r="U384" s="1">
        <v>0.63400000000000001</v>
      </c>
      <c r="V384" s="1">
        <v>0.40899999999999997</v>
      </c>
      <c r="W384" s="1">
        <v>1597.376</v>
      </c>
      <c r="X384" s="1">
        <v>98.114000000000004</v>
      </c>
      <c r="Y384" s="1">
        <v>89.286000000000001</v>
      </c>
      <c r="Z384" s="1">
        <v>93.751000000000005</v>
      </c>
      <c r="AA384" s="1">
        <v>78.811000000000007</v>
      </c>
      <c r="AB384" s="1">
        <v>1634.1110000000001</v>
      </c>
      <c r="AC384" s="1">
        <v>650.71400000000006</v>
      </c>
      <c r="AD384" s="1">
        <v>1165.914</v>
      </c>
      <c r="AE384" s="1">
        <v>85.46</v>
      </c>
    </row>
    <row r="385" spans="1:31" x14ac:dyDescent="0.25">
      <c r="A385" s="1">
        <v>380</v>
      </c>
      <c r="B385" s="1">
        <v>380</v>
      </c>
      <c r="C385" s="1"/>
      <c r="D385" s="1"/>
      <c r="E385" s="1"/>
      <c r="F385" s="1">
        <v>90.634</v>
      </c>
      <c r="G385" s="1">
        <v>48.16</v>
      </c>
      <c r="H385" s="1">
        <v>56.728999999999999</v>
      </c>
      <c r="I385" s="1">
        <v>-8.0890000000000004</v>
      </c>
      <c r="J385" s="1">
        <v>-26.137</v>
      </c>
      <c r="K385" s="1"/>
      <c r="L385" s="1">
        <v>-58.146000000000001</v>
      </c>
      <c r="M385" s="1">
        <v>66.59</v>
      </c>
      <c r="N385" s="1">
        <v>56.781999999999996</v>
      </c>
      <c r="O385" s="1">
        <v>-1.038</v>
      </c>
      <c r="P385" s="1">
        <v>-1.792</v>
      </c>
      <c r="Q385" s="1">
        <v>-0.82699999999999996</v>
      </c>
      <c r="R385" s="1">
        <v>-0.127</v>
      </c>
      <c r="S385" s="1">
        <v>5.0000000000000001E-3</v>
      </c>
      <c r="T385" s="1">
        <v>0.82099999999999995</v>
      </c>
      <c r="U385" s="1">
        <v>0.63800000000000001</v>
      </c>
      <c r="V385" s="1">
        <v>0.40899999999999997</v>
      </c>
      <c r="W385" s="1">
        <v>1596.91</v>
      </c>
      <c r="X385" s="1">
        <v>91.072000000000003</v>
      </c>
      <c r="Y385" s="1">
        <v>88.346000000000004</v>
      </c>
      <c r="Z385" s="1">
        <v>94.688000000000002</v>
      </c>
      <c r="AA385" s="1">
        <v>77.403000000000006</v>
      </c>
      <c r="AB385" s="1">
        <v>1633.8050000000001</v>
      </c>
      <c r="AC385" s="1">
        <v>650.71400000000006</v>
      </c>
      <c r="AD385" s="1">
        <v>1161.6410000000001</v>
      </c>
      <c r="AE385" s="1">
        <v>87.290999999999997</v>
      </c>
    </row>
    <row r="386" spans="1:31" x14ac:dyDescent="0.25">
      <c r="A386" s="1">
        <v>381</v>
      </c>
      <c r="B386" s="1">
        <v>381</v>
      </c>
      <c r="C386" s="1"/>
      <c r="D386" s="1"/>
      <c r="E386" s="1"/>
      <c r="F386" s="1">
        <v>92.512</v>
      </c>
      <c r="G386" s="1">
        <v>48.16</v>
      </c>
      <c r="H386" s="1">
        <v>54.344999999999999</v>
      </c>
      <c r="I386" s="1">
        <v>-7.6130000000000004</v>
      </c>
      <c r="J386" s="1">
        <v>-25.661999999999999</v>
      </c>
      <c r="K386" s="1"/>
      <c r="L386" s="1">
        <v>-57.668999999999997</v>
      </c>
      <c r="M386" s="1">
        <v>65.638000000000005</v>
      </c>
      <c r="N386" s="1">
        <v>55.35</v>
      </c>
      <c r="O386" s="1">
        <v>-1.048</v>
      </c>
      <c r="P386" s="1">
        <v>-1.7969999999999999</v>
      </c>
      <c r="Q386" s="1">
        <v>-0.84099999999999997</v>
      </c>
      <c r="R386" s="1">
        <v>-0.13200000000000001</v>
      </c>
      <c r="S386" s="1">
        <v>0</v>
      </c>
      <c r="T386" s="1">
        <v>0.82699999999999996</v>
      </c>
      <c r="U386" s="1">
        <v>0.63100000000000001</v>
      </c>
      <c r="V386" s="1">
        <v>0.40899999999999997</v>
      </c>
      <c r="W386" s="1">
        <v>1595.5139999999999</v>
      </c>
      <c r="X386" s="1">
        <v>92.948999999999998</v>
      </c>
      <c r="Y386" s="1">
        <v>88.346000000000004</v>
      </c>
      <c r="Z386" s="1">
        <v>93.751000000000005</v>
      </c>
      <c r="AA386" s="1">
        <v>77.872</v>
      </c>
      <c r="AB386" s="1">
        <v>1626.175</v>
      </c>
      <c r="AC386" s="1">
        <v>650.71400000000006</v>
      </c>
      <c r="AD386" s="1">
        <v>1160.7249999999999</v>
      </c>
      <c r="AE386" s="1">
        <v>80.575999999999993</v>
      </c>
    </row>
    <row r="387" spans="1:31" x14ac:dyDescent="0.25">
      <c r="A387" s="1">
        <v>382</v>
      </c>
      <c r="B387" s="1">
        <v>382</v>
      </c>
      <c r="C387" s="1"/>
      <c r="D387" s="1"/>
      <c r="E387" s="1"/>
      <c r="F387" s="1">
        <v>92.981999999999999</v>
      </c>
      <c r="G387" s="1">
        <v>49.576000000000001</v>
      </c>
      <c r="H387" s="1">
        <v>54.344999999999999</v>
      </c>
      <c r="I387" s="1">
        <v>-7.1379999999999999</v>
      </c>
      <c r="J387" s="1">
        <v>-26.137</v>
      </c>
      <c r="K387" s="1"/>
      <c r="L387" s="1">
        <v>-58.622</v>
      </c>
      <c r="M387" s="1">
        <v>65.638000000000005</v>
      </c>
      <c r="N387" s="1">
        <v>54.396000000000001</v>
      </c>
      <c r="O387" s="1">
        <v>-1.0429999999999999</v>
      </c>
      <c r="P387" s="1">
        <v>-1.7969999999999999</v>
      </c>
      <c r="Q387" s="1">
        <v>-0.82699999999999996</v>
      </c>
      <c r="R387" s="1">
        <v>-0.127</v>
      </c>
      <c r="S387" s="1">
        <v>0</v>
      </c>
      <c r="T387" s="1">
        <v>0.82699999999999996</v>
      </c>
      <c r="U387" s="1">
        <v>0.63100000000000001</v>
      </c>
      <c r="V387" s="1">
        <v>0.40200000000000002</v>
      </c>
      <c r="W387" s="1">
        <v>1593.652</v>
      </c>
      <c r="X387" s="1">
        <v>92.48</v>
      </c>
      <c r="Y387" s="1">
        <v>88.816000000000003</v>
      </c>
      <c r="Z387" s="1">
        <v>93.751000000000005</v>
      </c>
      <c r="AA387" s="1">
        <v>78.341999999999999</v>
      </c>
      <c r="AB387" s="1">
        <v>1623.7329999999999</v>
      </c>
      <c r="AC387" s="1">
        <v>650.71400000000006</v>
      </c>
      <c r="AD387" s="1">
        <v>1161.03</v>
      </c>
      <c r="AE387" s="1">
        <v>81.796999999999997</v>
      </c>
    </row>
    <row r="388" spans="1:31" x14ac:dyDescent="0.25">
      <c r="A388" s="1">
        <v>383</v>
      </c>
      <c r="B388" s="1">
        <v>383</v>
      </c>
      <c r="C388" s="1"/>
      <c r="D388" s="1"/>
      <c r="E388" s="1"/>
      <c r="F388" s="1">
        <v>93.451999999999998</v>
      </c>
      <c r="G388" s="1">
        <v>48.16</v>
      </c>
      <c r="H388" s="1">
        <v>51.484999999999999</v>
      </c>
      <c r="I388" s="1">
        <v>-6.6619999999999999</v>
      </c>
      <c r="J388" s="1">
        <v>-26.137</v>
      </c>
      <c r="K388" s="1"/>
      <c r="L388" s="1">
        <v>-57.192999999999998</v>
      </c>
      <c r="M388" s="1">
        <v>66.114000000000004</v>
      </c>
      <c r="N388" s="1">
        <v>54.396000000000001</v>
      </c>
      <c r="O388" s="1">
        <v>-1.038</v>
      </c>
      <c r="P388" s="1">
        <v>-1.7969999999999999</v>
      </c>
      <c r="Q388" s="1">
        <v>-0.82699999999999996</v>
      </c>
      <c r="R388" s="1">
        <v>-0.13700000000000001</v>
      </c>
      <c r="S388" s="1">
        <v>0</v>
      </c>
      <c r="T388" s="1">
        <v>0.82699999999999996</v>
      </c>
      <c r="U388" s="1">
        <v>0.63100000000000001</v>
      </c>
      <c r="V388" s="1">
        <v>0.40899999999999997</v>
      </c>
      <c r="W388" s="1">
        <v>1592.721</v>
      </c>
      <c r="X388" s="1">
        <v>91.540999999999997</v>
      </c>
      <c r="Y388" s="1">
        <v>88.816000000000003</v>
      </c>
      <c r="Z388" s="1">
        <v>94.22</v>
      </c>
      <c r="AA388" s="1">
        <v>79.28</v>
      </c>
      <c r="AB388" s="1">
        <v>1624.039</v>
      </c>
      <c r="AC388" s="1">
        <v>650.71400000000006</v>
      </c>
      <c r="AD388" s="1">
        <v>1152.1790000000001</v>
      </c>
      <c r="AE388" s="1">
        <v>80.575999999999993</v>
      </c>
    </row>
    <row r="389" spans="1:31" x14ac:dyDescent="0.25">
      <c r="A389" s="1">
        <v>384</v>
      </c>
      <c r="B389" s="1">
        <v>384</v>
      </c>
      <c r="C389" s="1"/>
      <c r="D389" s="1"/>
      <c r="E389" s="1"/>
      <c r="F389" s="1">
        <v>94.391000000000005</v>
      </c>
      <c r="G389" s="1">
        <v>47.688000000000002</v>
      </c>
      <c r="H389" s="1">
        <v>47.670999999999999</v>
      </c>
      <c r="I389" s="1">
        <v>-7.1379999999999999</v>
      </c>
      <c r="J389" s="1">
        <v>-26.611999999999998</v>
      </c>
      <c r="K389" s="1"/>
      <c r="L389" s="1">
        <v>-57.668999999999997</v>
      </c>
      <c r="M389" s="1">
        <v>65.638000000000005</v>
      </c>
      <c r="N389" s="1">
        <v>54.396000000000001</v>
      </c>
      <c r="O389" s="1">
        <v>-1.0429999999999999</v>
      </c>
      <c r="P389" s="1">
        <v>-1.7969999999999999</v>
      </c>
      <c r="Q389" s="1">
        <v>-0.82199999999999995</v>
      </c>
      <c r="R389" s="1">
        <v>-0.127</v>
      </c>
      <c r="S389" s="1">
        <v>0</v>
      </c>
      <c r="T389" s="1">
        <v>0.82099999999999995</v>
      </c>
      <c r="U389" s="1">
        <v>0.627</v>
      </c>
      <c r="V389" s="1">
        <v>0.40899999999999997</v>
      </c>
      <c r="W389" s="1">
        <v>1593.652</v>
      </c>
      <c r="X389" s="1">
        <v>92.48</v>
      </c>
      <c r="Y389" s="1">
        <v>88.816000000000003</v>
      </c>
      <c r="Z389" s="1">
        <v>94.22</v>
      </c>
      <c r="AA389" s="1">
        <v>78.811000000000007</v>
      </c>
      <c r="AB389" s="1">
        <v>1614.2719999999999</v>
      </c>
      <c r="AC389" s="1">
        <v>650.71400000000006</v>
      </c>
      <c r="AD389" s="1">
        <v>1151.2639999999999</v>
      </c>
      <c r="AE389" s="1">
        <v>80.575999999999993</v>
      </c>
    </row>
    <row r="390" spans="1:31" x14ac:dyDescent="0.25">
      <c r="A390" s="1">
        <v>385</v>
      </c>
      <c r="B390" s="1">
        <v>385</v>
      </c>
      <c r="C390" s="1"/>
      <c r="D390" s="1"/>
      <c r="E390" s="1"/>
      <c r="F390" s="1">
        <v>95.8</v>
      </c>
      <c r="G390" s="1">
        <v>48.16</v>
      </c>
      <c r="H390" s="1">
        <v>46.716999999999999</v>
      </c>
      <c r="I390" s="1">
        <v>-7.6130000000000004</v>
      </c>
      <c r="J390" s="1">
        <v>-25.661999999999999</v>
      </c>
      <c r="K390" s="1"/>
      <c r="L390" s="1">
        <v>-58.146000000000001</v>
      </c>
      <c r="M390" s="1">
        <v>64.686999999999998</v>
      </c>
      <c r="N390" s="1">
        <v>53.918999999999997</v>
      </c>
      <c r="O390" s="1">
        <v>-1.038</v>
      </c>
      <c r="P390" s="1">
        <v>-1.7969999999999999</v>
      </c>
      <c r="Q390" s="1">
        <v>-0.82699999999999996</v>
      </c>
      <c r="R390" s="1">
        <v>-0.127</v>
      </c>
      <c r="S390" s="1">
        <v>5.0000000000000001E-3</v>
      </c>
      <c r="T390" s="1">
        <v>0.82699999999999996</v>
      </c>
      <c r="U390" s="1">
        <v>0.627</v>
      </c>
      <c r="V390" s="1">
        <v>0.40899999999999997</v>
      </c>
      <c r="W390" s="1">
        <v>1590.393</v>
      </c>
      <c r="X390" s="1">
        <v>92.948999999999998</v>
      </c>
      <c r="Y390" s="1">
        <v>88.816000000000003</v>
      </c>
      <c r="Z390" s="1">
        <v>93.281999999999996</v>
      </c>
      <c r="AA390" s="1">
        <v>77.872</v>
      </c>
      <c r="AB390" s="1">
        <v>1613.6610000000001</v>
      </c>
      <c r="AC390" s="1">
        <v>642.47299999999996</v>
      </c>
      <c r="AD390" s="1">
        <v>1150.9580000000001</v>
      </c>
      <c r="AE390" s="1">
        <v>80.575999999999993</v>
      </c>
    </row>
    <row r="391" spans="1:31" x14ac:dyDescent="0.25">
      <c r="A391" s="1">
        <v>386</v>
      </c>
      <c r="B391" s="1">
        <v>386</v>
      </c>
      <c r="C391" s="1"/>
      <c r="D391" s="1"/>
      <c r="E391" s="1"/>
      <c r="F391" s="1">
        <v>96.27</v>
      </c>
      <c r="G391" s="1">
        <v>49.103999999999999</v>
      </c>
      <c r="H391" s="1">
        <v>44.334000000000003</v>
      </c>
      <c r="I391" s="1">
        <v>-6.6619999999999999</v>
      </c>
      <c r="J391" s="1">
        <v>-25.661999999999999</v>
      </c>
      <c r="K391" s="1"/>
      <c r="L391" s="1">
        <v>-58.622</v>
      </c>
      <c r="M391" s="1">
        <v>65.162999999999997</v>
      </c>
      <c r="N391" s="1">
        <v>52.963999999999999</v>
      </c>
      <c r="O391" s="1">
        <v>-1.034</v>
      </c>
      <c r="P391" s="1">
        <v>-1.792</v>
      </c>
      <c r="Q391" s="1">
        <v>-0.82699999999999996</v>
      </c>
      <c r="R391" s="1">
        <v>-0.13200000000000001</v>
      </c>
      <c r="S391" s="1">
        <v>0</v>
      </c>
      <c r="T391" s="1">
        <v>0.82699999999999996</v>
      </c>
      <c r="U391" s="1">
        <v>0.63100000000000001</v>
      </c>
      <c r="V391" s="1">
        <v>0.40899999999999997</v>
      </c>
      <c r="W391" s="1">
        <v>1587.6</v>
      </c>
      <c r="X391" s="1">
        <v>99.052999999999997</v>
      </c>
      <c r="Y391" s="1">
        <v>87.876000000000005</v>
      </c>
      <c r="Z391" s="1">
        <v>93.281999999999996</v>
      </c>
      <c r="AA391" s="1">
        <v>78.811000000000007</v>
      </c>
      <c r="AB391" s="1">
        <v>1608.778</v>
      </c>
      <c r="AC391" s="1">
        <v>641.25300000000004</v>
      </c>
      <c r="AD391" s="1">
        <v>1149.432</v>
      </c>
      <c r="AE391" s="1">
        <v>80.271000000000001</v>
      </c>
    </row>
    <row r="392" spans="1:31" x14ac:dyDescent="0.25">
      <c r="A392" s="1">
        <v>387</v>
      </c>
      <c r="B392" s="1">
        <v>387</v>
      </c>
      <c r="C392" s="1"/>
      <c r="D392" s="1"/>
      <c r="E392" s="1"/>
      <c r="F392" s="1">
        <v>97.209000000000003</v>
      </c>
      <c r="G392" s="1">
        <v>48.631999999999998</v>
      </c>
      <c r="H392" s="1">
        <v>43.38</v>
      </c>
      <c r="I392" s="1">
        <v>-7.6130000000000004</v>
      </c>
      <c r="J392" s="1">
        <v>-26.137</v>
      </c>
      <c r="K392" s="1"/>
      <c r="L392" s="1">
        <v>-57.192999999999998</v>
      </c>
      <c r="M392" s="1">
        <v>64.686999999999998</v>
      </c>
      <c r="N392" s="1">
        <v>52.487000000000002</v>
      </c>
      <c r="O392" s="1">
        <v>-1.0429999999999999</v>
      </c>
      <c r="P392" s="1">
        <v>-1.792</v>
      </c>
      <c r="Q392" s="1">
        <v>-0.83199999999999996</v>
      </c>
      <c r="R392" s="1">
        <v>-0.127</v>
      </c>
      <c r="S392" s="1">
        <v>0</v>
      </c>
      <c r="T392" s="1">
        <v>0.82699999999999996</v>
      </c>
      <c r="U392" s="1">
        <v>0.627</v>
      </c>
      <c r="V392" s="1">
        <v>0.40600000000000003</v>
      </c>
      <c r="W392" s="1">
        <v>1588.066</v>
      </c>
      <c r="X392" s="1">
        <v>98.114000000000004</v>
      </c>
      <c r="Y392" s="1">
        <v>87.876000000000005</v>
      </c>
      <c r="Z392" s="1">
        <v>93.751000000000005</v>
      </c>
      <c r="AA392" s="1">
        <v>79.28</v>
      </c>
      <c r="AB392" s="1">
        <v>1604.2</v>
      </c>
      <c r="AC392" s="1">
        <v>640.64200000000005</v>
      </c>
      <c r="AD392" s="1">
        <v>1140.886</v>
      </c>
      <c r="AE392" s="1">
        <v>80.271000000000001</v>
      </c>
    </row>
    <row r="393" spans="1:31" x14ac:dyDescent="0.25">
      <c r="A393" s="1">
        <v>388</v>
      </c>
      <c r="B393" s="1">
        <v>388</v>
      </c>
      <c r="C393" s="1"/>
      <c r="D393" s="1"/>
      <c r="E393" s="1"/>
      <c r="F393" s="1">
        <v>97.209000000000003</v>
      </c>
      <c r="G393" s="1">
        <v>49.576000000000001</v>
      </c>
      <c r="H393" s="1">
        <v>41.95</v>
      </c>
      <c r="I393" s="1">
        <v>-7.6130000000000004</v>
      </c>
      <c r="J393" s="1">
        <v>-25.187000000000001</v>
      </c>
      <c r="K393" s="1"/>
      <c r="L393" s="1">
        <v>-57.668999999999997</v>
      </c>
      <c r="M393" s="1">
        <v>65.638000000000005</v>
      </c>
      <c r="N393" s="1">
        <v>52.963999999999999</v>
      </c>
      <c r="O393" s="1">
        <v>-1.0429999999999999</v>
      </c>
      <c r="P393" s="1">
        <v>-1.802</v>
      </c>
      <c r="Q393" s="1">
        <v>-0.83199999999999996</v>
      </c>
      <c r="R393" s="1">
        <v>-0.13200000000000001</v>
      </c>
      <c r="S393" s="1">
        <v>5.0000000000000001E-3</v>
      </c>
      <c r="T393" s="1">
        <v>0.82099999999999995</v>
      </c>
      <c r="U393" s="1">
        <v>0.63100000000000001</v>
      </c>
      <c r="V393" s="1">
        <v>0.40600000000000003</v>
      </c>
      <c r="W393" s="1">
        <v>1587.6</v>
      </c>
      <c r="X393" s="1">
        <v>97.644000000000005</v>
      </c>
      <c r="Y393" s="1">
        <v>88.346000000000004</v>
      </c>
      <c r="Z393" s="1">
        <v>93.751000000000005</v>
      </c>
      <c r="AA393" s="1">
        <v>78.811000000000007</v>
      </c>
      <c r="AB393" s="1">
        <v>1603.895</v>
      </c>
      <c r="AC393" s="1">
        <v>640.947</v>
      </c>
      <c r="AD393" s="1">
        <v>1141.192</v>
      </c>
      <c r="AE393" s="1">
        <v>80.575999999999993</v>
      </c>
    </row>
    <row r="394" spans="1:31" x14ac:dyDescent="0.25">
      <c r="A394" s="1">
        <v>389</v>
      </c>
      <c r="B394" s="1">
        <v>389</v>
      </c>
      <c r="C394" s="1"/>
      <c r="D394" s="1"/>
      <c r="E394" s="1"/>
      <c r="F394" s="1">
        <v>96.739000000000004</v>
      </c>
      <c r="G394" s="1">
        <v>48.631999999999998</v>
      </c>
      <c r="H394" s="1">
        <v>40.997</v>
      </c>
      <c r="I394" s="1">
        <v>-7.1379999999999999</v>
      </c>
      <c r="J394" s="1">
        <v>-25.187000000000001</v>
      </c>
      <c r="K394" s="1"/>
      <c r="L394" s="1">
        <v>-57.192999999999998</v>
      </c>
      <c r="M394" s="1">
        <v>64.210999999999999</v>
      </c>
      <c r="N394" s="1">
        <v>53.441000000000003</v>
      </c>
      <c r="O394" s="1">
        <v>-1.0429999999999999</v>
      </c>
      <c r="P394" s="1">
        <v>-1.792</v>
      </c>
      <c r="Q394" s="1">
        <v>-0.82199999999999995</v>
      </c>
      <c r="R394" s="1">
        <v>-0.13200000000000001</v>
      </c>
      <c r="S394" s="1">
        <v>5.0000000000000001E-3</v>
      </c>
      <c r="T394" s="1">
        <v>0.82699999999999996</v>
      </c>
      <c r="U394" s="1">
        <v>0.627</v>
      </c>
      <c r="V394" s="1">
        <v>0.40899999999999997</v>
      </c>
      <c r="W394" s="1">
        <v>1588.066</v>
      </c>
      <c r="X394" s="1">
        <v>97.644000000000005</v>
      </c>
      <c r="Y394" s="1">
        <v>88.346000000000004</v>
      </c>
      <c r="Z394" s="1">
        <v>93.281999999999996</v>
      </c>
      <c r="AA394" s="1">
        <v>79.28</v>
      </c>
      <c r="AB394" s="1">
        <v>1595.3489999999999</v>
      </c>
      <c r="AC394" s="1">
        <v>641.25300000000004</v>
      </c>
      <c r="AD394" s="1">
        <v>1141.192</v>
      </c>
      <c r="AE394" s="1">
        <v>80.271000000000001</v>
      </c>
    </row>
    <row r="395" spans="1:31" x14ac:dyDescent="0.25">
      <c r="A395" s="1">
        <v>390</v>
      </c>
      <c r="B395" s="1">
        <v>390</v>
      </c>
      <c r="C395" s="1"/>
      <c r="D395" s="1"/>
      <c r="E395" s="1"/>
      <c r="F395" s="1">
        <v>97.679000000000002</v>
      </c>
      <c r="G395" s="1">
        <v>49.103999999999999</v>
      </c>
      <c r="H395" s="1">
        <v>39.090000000000003</v>
      </c>
      <c r="I395" s="1">
        <v>-6.1859999999999999</v>
      </c>
      <c r="J395" s="1">
        <v>-26.137</v>
      </c>
      <c r="K395" s="1"/>
      <c r="L395" s="1">
        <v>-58.146000000000001</v>
      </c>
      <c r="M395" s="1">
        <v>65.162999999999997</v>
      </c>
      <c r="N395" s="1">
        <v>52.963999999999999</v>
      </c>
      <c r="O395" s="1">
        <v>-1.0529999999999999</v>
      </c>
      <c r="P395" s="1">
        <v>-1.7969999999999999</v>
      </c>
      <c r="Q395" s="1">
        <v>-0.83599999999999997</v>
      </c>
      <c r="R395" s="1">
        <v>-0.127</v>
      </c>
      <c r="S395" s="1">
        <v>5.0000000000000001E-3</v>
      </c>
      <c r="T395" s="1">
        <v>0.83199999999999996</v>
      </c>
      <c r="U395" s="1">
        <v>0.627</v>
      </c>
      <c r="V395" s="1">
        <v>0.40600000000000003</v>
      </c>
      <c r="W395" s="1">
        <v>1589.9280000000001</v>
      </c>
      <c r="X395" s="1">
        <v>93.418999999999997</v>
      </c>
      <c r="Y395" s="1">
        <v>88.816000000000003</v>
      </c>
      <c r="Z395" s="1">
        <v>93.751000000000005</v>
      </c>
      <c r="AA395" s="1">
        <v>78.811000000000007</v>
      </c>
      <c r="AB395" s="1">
        <v>1594.1279999999999</v>
      </c>
      <c r="AC395" s="1">
        <v>641.25300000000004</v>
      </c>
      <c r="AD395" s="1">
        <v>1141.192</v>
      </c>
      <c r="AE395" s="1">
        <v>80.271000000000001</v>
      </c>
    </row>
    <row r="396" spans="1:31" x14ac:dyDescent="0.25">
      <c r="A396" s="1">
        <v>391</v>
      </c>
      <c r="B396" s="1">
        <v>391</v>
      </c>
      <c r="C396" s="1"/>
      <c r="D396" s="1"/>
      <c r="E396" s="1"/>
      <c r="F396" s="1">
        <v>98.147999999999996</v>
      </c>
      <c r="G396" s="1">
        <v>49.103999999999999</v>
      </c>
      <c r="H396" s="1">
        <v>37.659999999999997</v>
      </c>
      <c r="I396" s="1">
        <v>-6.1859999999999999</v>
      </c>
      <c r="J396" s="1">
        <v>-24.712</v>
      </c>
      <c r="K396" s="1"/>
      <c r="L396" s="1">
        <v>-57.192999999999998</v>
      </c>
      <c r="M396" s="1">
        <v>64.686999999999998</v>
      </c>
      <c r="N396" s="1">
        <v>52.487000000000002</v>
      </c>
      <c r="O396" s="1">
        <v>-1.0429999999999999</v>
      </c>
      <c r="P396" s="1">
        <v>-1.7969999999999999</v>
      </c>
      <c r="Q396" s="1">
        <v>-0.83199999999999996</v>
      </c>
      <c r="R396" s="1">
        <v>-0.13200000000000001</v>
      </c>
      <c r="S396" s="1">
        <v>0</v>
      </c>
      <c r="T396" s="1">
        <v>0.82099999999999995</v>
      </c>
      <c r="U396" s="1">
        <v>0.627</v>
      </c>
      <c r="V396" s="1">
        <v>0.40600000000000003</v>
      </c>
      <c r="W396" s="1">
        <v>1590.393</v>
      </c>
      <c r="X396" s="1">
        <v>98.114000000000004</v>
      </c>
      <c r="Y396" s="1">
        <v>86.465999999999994</v>
      </c>
      <c r="Z396" s="1">
        <v>91.876000000000005</v>
      </c>
      <c r="AA396" s="1">
        <v>79.748999999999995</v>
      </c>
      <c r="AB396" s="1">
        <v>1594.1279999999999</v>
      </c>
      <c r="AC396" s="1">
        <v>631.18100000000004</v>
      </c>
      <c r="AD396" s="1">
        <v>1131.73</v>
      </c>
      <c r="AE396" s="1">
        <v>80.575999999999993</v>
      </c>
    </row>
    <row r="397" spans="1:31" x14ac:dyDescent="0.25">
      <c r="A397" s="1">
        <v>392</v>
      </c>
      <c r="B397" s="1">
        <v>392</v>
      </c>
      <c r="C397" s="1"/>
      <c r="D397" s="1"/>
      <c r="E397" s="1"/>
      <c r="F397" s="1">
        <v>96.27</v>
      </c>
      <c r="G397" s="1">
        <v>49.103999999999999</v>
      </c>
      <c r="H397" s="1">
        <v>35.753</v>
      </c>
      <c r="I397" s="1">
        <v>-6.6619999999999999</v>
      </c>
      <c r="J397" s="1">
        <v>-25.187000000000001</v>
      </c>
      <c r="K397" s="1"/>
      <c r="L397" s="1">
        <v>-58.146000000000001</v>
      </c>
      <c r="M397" s="1">
        <v>64.686999999999998</v>
      </c>
      <c r="N397" s="1">
        <v>52.963999999999999</v>
      </c>
      <c r="O397" s="1">
        <v>-1.038</v>
      </c>
      <c r="P397" s="1">
        <v>-1.7869999999999999</v>
      </c>
      <c r="Q397" s="1">
        <v>-0.82699999999999996</v>
      </c>
      <c r="R397" s="1">
        <v>-0.127</v>
      </c>
      <c r="S397" s="1">
        <v>0</v>
      </c>
      <c r="T397" s="1">
        <v>0.82699999999999996</v>
      </c>
      <c r="U397" s="1">
        <v>0.63100000000000001</v>
      </c>
      <c r="V397" s="1">
        <v>0.40899999999999997</v>
      </c>
      <c r="W397" s="1">
        <v>1591.3240000000001</v>
      </c>
      <c r="X397" s="1">
        <v>97.644000000000005</v>
      </c>
      <c r="Y397" s="1">
        <v>86.936000000000007</v>
      </c>
      <c r="Z397" s="1">
        <v>92.813000000000002</v>
      </c>
      <c r="AA397" s="1">
        <v>79.28</v>
      </c>
      <c r="AB397" s="1">
        <v>1585.277</v>
      </c>
      <c r="AC397" s="1">
        <v>630.57000000000005</v>
      </c>
      <c r="AD397" s="1">
        <v>1131.425</v>
      </c>
      <c r="AE397" s="1">
        <v>80.271000000000001</v>
      </c>
    </row>
    <row r="398" spans="1:31" x14ac:dyDescent="0.25">
      <c r="A398" s="1">
        <v>393</v>
      </c>
      <c r="B398" s="1">
        <v>393</v>
      </c>
      <c r="C398" s="1"/>
      <c r="D398" s="1"/>
      <c r="E398" s="1"/>
      <c r="F398" s="1">
        <v>97.209000000000003</v>
      </c>
      <c r="G398" s="1">
        <v>48.631999999999998</v>
      </c>
      <c r="H398" s="1">
        <v>34.798999999999999</v>
      </c>
      <c r="I398" s="1">
        <v>-6.1859999999999999</v>
      </c>
      <c r="J398" s="1">
        <v>-25.187000000000001</v>
      </c>
      <c r="K398" s="1"/>
      <c r="L398" s="1">
        <v>-57.192999999999998</v>
      </c>
      <c r="M398" s="1">
        <v>64.210999999999999</v>
      </c>
      <c r="N398" s="1">
        <v>52.01</v>
      </c>
      <c r="O398" s="1">
        <v>-1.0429999999999999</v>
      </c>
      <c r="P398" s="1">
        <v>-1.792</v>
      </c>
      <c r="Q398" s="1">
        <v>-0.82699999999999996</v>
      </c>
      <c r="R398" s="1">
        <v>-0.13200000000000001</v>
      </c>
      <c r="S398" s="1">
        <v>0</v>
      </c>
      <c r="T398" s="1">
        <v>0.82699999999999996</v>
      </c>
      <c r="U398" s="1">
        <v>0.624</v>
      </c>
      <c r="V398" s="1">
        <v>0.40600000000000003</v>
      </c>
      <c r="W398" s="1">
        <v>1590.393</v>
      </c>
      <c r="X398" s="1">
        <v>98.114000000000004</v>
      </c>
      <c r="Y398" s="1">
        <v>86.936000000000007</v>
      </c>
      <c r="Z398" s="1">
        <v>92.813000000000002</v>
      </c>
      <c r="AA398" s="1">
        <v>79.28</v>
      </c>
      <c r="AB398" s="1">
        <v>1583.75</v>
      </c>
      <c r="AC398" s="1">
        <v>630.875</v>
      </c>
      <c r="AD398" s="1">
        <v>1131.1199999999999</v>
      </c>
      <c r="AE398" s="1">
        <v>80.575999999999993</v>
      </c>
    </row>
    <row r="399" spans="1:31" x14ac:dyDescent="0.25">
      <c r="A399" s="1">
        <v>394</v>
      </c>
      <c r="B399" s="1">
        <v>394</v>
      </c>
      <c r="C399" s="1"/>
      <c r="D399" s="1"/>
      <c r="E399" s="1"/>
      <c r="F399" s="1">
        <v>100.496</v>
      </c>
      <c r="G399" s="1">
        <v>48.631999999999998</v>
      </c>
      <c r="H399" s="1">
        <v>32.892000000000003</v>
      </c>
      <c r="I399" s="1">
        <v>-6.1859999999999999</v>
      </c>
      <c r="J399" s="1">
        <v>-25.187000000000001</v>
      </c>
      <c r="K399" s="1"/>
      <c r="L399" s="1">
        <v>-56.716000000000001</v>
      </c>
      <c r="M399" s="1">
        <v>64.686999999999998</v>
      </c>
      <c r="N399" s="1">
        <v>52.01</v>
      </c>
      <c r="O399" s="1">
        <v>-1.0529999999999999</v>
      </c>
      <c r="P399" s="1">
        <v>-1.7869999999999999</v>
      </c>
      <c r="Q399" s="1">
        <v>-0.82699999999999996</v>
      </c>
      <c r="R399" s="1">
        <v>-0.122</v>
      </c>
      <c r="S399" s="1">
        <v>0</v>
      </c>
      <c r="T399" s="1">
        <v>0.82699999999999996</v>
      </c>
      <c r="U399" s="1">
        <v>0.63100000000000001</v>
      </c>
      <c r="V399" s="1">
        <v>0.40899999999999997</v>
      </c>
      <c r="W399" s="1">
        <v>1592.2550000000001</v>
      </c>
      <c r="X399" s="1">
        <v>97.644000000000005</v>
      </c>
      <c r="Y399" s="1">
        <v>86.936000000000007</v>
      </c>
      <c r="Z399" s="1">
        <v>92.813000000000002</v>
      </c>
      <c r="AA399" s="1">
        <v>79.28</v>
      </c>
      <c r="AB399" s="1">
        <v>1583.4449999999999</v>
      </c>
      <c r="AC399" s="1">
        <v>630.875</v>
      </c>
      <c r="AD399" s="1">
        <v>1128.067</v>
      </c>
      <c r="AE399" s="1">
        <v>81.186999999999998</v>
      </c>
    </row>
    <row r="400" spans="1:31" x14ac:dyDescent="0.25">
      <c r="A400" s="1">
        <v>395</v>
      </c>
      <c r="B400" s="1">
        <v>395</v>
      </c>
      <c r="C400" s="1"/>
      <c r="D400" s="1"/>
      <c r="E400" s="1"/>
      <c r="F400" s="1">
        <v>101.43600000000001</v>
      </c>
      <c r="G400" s="1">
        <v>48.631999999999998</v>
      </c>
      <c r="H400" s="1">
        <v>32.892000000000003</v>
      </c>
      <c r="I400" s="1">
        <v>-7.1379999999999999</v>
      </c>
      <c r="J400" s="1">
        <v>-24.712</v>
      </c>
      <c r="K400" s="1"/>
      <c r="L400" s="1">
        <v>-57.668999999999997</v>
      </c>
      <c r="M400" s="1">
        <v>64.210999999999999</v>
      </c>
      <c r="N400" s="1">
        <v>51.533000000000001</v>
      </c>
      <c r="O400" s="1">
        <v>-1.038</v>
      </c>
      <c r="P400" s="1">
        <v>-1.7729999999999999</v>
      </c>
      <c r="Q400" s="1">
        <v>-0.82199999999999995</v>
      </c>
      <c r="R400" s="1">
        <v>-0.127</v>
      </c>
      <c r="S400" s="1">
        <v>0</v>
      </c>
      <c r="T400" s="1">
        <v>0.82699999999999996</v>
      </c>
      <c r="U400" s="1">
        <v>0.63100000000000001</v>
      </c>
      <c r="V400" s="1">
        <v>0.40899999999999997</v>
      </c>
      <c r="W400" s="1">
        <v>1592.2550000000001</v>
      </c>
      <c r="X400" s="1">
        <v>98.582999999999998</v>
      </c>
      <c r="Y400" s="1">
        <v>86.936000000000007</v>
      </c>
      <c r="Z400" s="1">
        <v>91.876000000000005</v>
      </c>
      <c r="AA400" s="1">
        <v>79.28</v>
      </c>
      <c r="AB400" s="1">
        <v>1574.5940000000001</v>
      </c>
      <c r="AC400" s="1">
        <v>630.57000000000005</v>
      </c>
      <c r="AD400" s="1">
        <v>1120.742</v>
      </c>
      <c r="AE400" s="1">
        <v>80.575999999999993</v>
      </c>
    </row>
    <row r="401" spans="1:31" x14ac:dyDescent="0.25">
      <c r="A401" s="1">
        <v>396</v>
      </c>
      <c r="B401" s="1">
        <v>396</v>
      </c>
      <c r="C401" s="1"/>
      <c r="D401" s="1"/>
      <c r="E401" s="1"/>
      <c r="F401" s="1">
        <v>100.96599999999999</v>
      </c>
      <c r="G401" s="1">
        <v>48.16</v>
      </c>
      <c r="H401" s="1">
        <v>30.984999999999999</v>
      </c>
      <c r="I401" s="1">
        <v>-5.71</v>
      </c>
      <c r="J401" s="1">
        <v>-24.712</v>
      </c>
      <c r="K401" s="1"/>
      <c r="L401" s="1">
        <v>-56.716000000000001</v>
      </c>
      <c r="M401" s="1">
        <v>64.210999999999999</v>
      </c>
      <c r="N401" s="1">
        <v>51.533000000000001</v>
      </c>
      <c r="O401" s="1">
        <v>-1.0429999999999999</v>
      </c>
      <c r="P401" s="1">
        <v>-1.7829999999999999</v>
      </c>
      <c r="Q401" s="1">
        <v>-0.82699999999999996</v>
      </c>
      <c r="R401" s="1">
        <v>-0.127</v>
      </c>
      <c r="S401" s="1">
        <v>5.0000000000000001E-3</v>
      </c>
      <c r="T401" s="1">
        <v>0.82699999999999996</v>
      </c>
      <c r="U401" s="1">
        <v>0.627</v>
      </c>
      <c r="V401" s="1">
        <v>0.40600000000000003</v>
      </c>
      <c r="W401" s="1">
        <v>1592.721</v>
      </c>
      <c r="X401" s="1">
        <v>92.48</v>
      </c>
      <c r="Y401" s="1">
        <v>86.936000000000007</v>
      </c>
      <c r="Z401" s="1">
        <v>90.468999999999994</v>
      </c>
      <c r="AA401" s="1">
        <v>79.748999999999995</v>
      </c>
      <c r="AB401" s="1">
        <v>1573.6780000000001</v>
      </c>
      <c r="AC401" s="1">
        <v>631.18100000000004</v>
      </c>
      <c r="AD401" s="1">
        <v>1120.4369999999999</v>
      </c>
      <c r="AE401" s="1">
        <v>80.271000000000001</v>
      </c>
    </row>
    <row r="402" spans="1:31" x14ac:dyDescent="0.25">
      <c r="A402" s="1">
        <v>397</v>
      </c>
      <c r="B402" s="1">
        <v>397</v>
      </c>
      <c r="C402" s="1"/>
      <c r="D402" s="1"/>
      <c r="E402" s="1"/>
      <c r="F402" s="1">
        <v>103.31399999999999</v>
      </c>
      <c r="G402" s="1">
        <v>49.103999999999999</v>
      </c>
      <c r="H402" s="1">
        <v>32.415999999999997</v>
      </c>
      <c r="I402" s="1">
        <v>-4.2830000000000004</v>
      </c>
      <c r="J402" s="1">
        <v>-26.137</v>
      </c>
      <c r="K402" s="1"/>
      <c r="L402" s="1">
        <v>-57.192999999999998</v>
      </c>
      <c r="M402" s="1">
        <v>64.210999999999999</v>
      </c>
      <c r="N402" s="1">
        <v>51.055999999999997</v>
      </c>
      <c r="O402" s="1">
        <v>-1.048</v>
      </c>
      <c r="P402" s="1">
        <v>-1.778</v>
      </c>
      <c r="Q402" s="1">
        <v>-0.82199999999999995</v>
      </c>
      <c r="R402" s="1">
        <v>-0.13200000000000001</v>
      </c>
      <c r="S402" s="1">
        <v>5.0000000000000001E-3</v>
      </c>
      <c r="T402" s="1">
        <v>0.82699999999999996</v>
      </c>
      <c r="U402" s="1">
        <v>0.62</v>
      </c>
      <c r="V402" s="1">
        <v>0.41299999999999998</v>
      </c>
      <c r="W402" s="1">
        <v>1592.2550000000001</v>
      </c>
      <c r="X402" s="1">
        <v>93.888000000000005</v>
      </c>
      <c r="Y402" s="1">
        <v>86.465999999999994</v>
      </c>
      <c r="Z402" s="1">
        <v>90</v>
      </c>
      <c r="AA402" s="1">
        <v>79.28</v>
      </c>
      <c r="AB402" s="1">
        <v>1571.847</v>
      </c>
      <c r="AC402" s="1">
        <v>630.57000000000005</v>
      </c>
      <c r="AD402" s="1">
        <v>1121.047</v>
      </c>
      <c r="AE402" s="1">
        <v>80.271000000000001</v>
      </c>
    </row>
    <row r="403" spans="1:31" x14ac:dyDescent="0.25">
      <c r="A403" s="1">
        <v>398</v>
      </c>
      <c r="B403" s="1">
        <v>398</v>
      </c>
      <c r="C403" s="1"/>
      <c r="D403" s="1"/>
      <c r="E403" s="1"/>
      <c r="F403" s="1">
        <v>103.31399999999999</v>
      </c>
      <c r="G403" s="1">
        <v>49.103999999999999</v>
      </c>
      <c r="H403" s="1">
        <v>31.939</v>
      </c>
      <c r="I403" s="1">
        <v>-4.758</v>
      </c>
      <c r="J403" s="1">
        <v>-25.661999999999999</v>
      </c>
      <c r="K403" s="1"/>
      <c r="L403" s="1">
        <v>-56.238999999999997</v>
      </c>
      <c r="M403" s="1">
        <v>64.210999999999999</v>
      </c>
      <c r="N403" s="1">
        <v>51.055999999999997</v>
      </c>
      <c r="O403" s="1">
        <v>-1.0429999999999999</v>
      </c>
      <c r="P403" s="1">
        <v>-1.778</v>
      </c>
      <c r="Q403" s="1">
        <v>-0.82699999999999996</v>
      </c>
      <c r="R403" s="1">
        <v>-0.127</v>
      </c>
      <c r="S403" s="1">
        <v>0</v>
      </c>
      <c r="T403" s="1">
        <v>0.83199999999999996</v>
      </c>
      <c r="U403" s="1">
        <v>0.624</v>
      </c>
      <c r="V403" s="1">
        <v>0.40899999999999997</v>
      </c>
      <c r="W403" s="1">
        <v>1593.652</v>
      </c>
      <c r="X403" s="1">
        <v>98.114000000000004</v>
      </c>
      <c r="Y403" s="1">
        <v>86.936000000000007</v>
      </c>
      <c r="Z403" s="1">
        <v>90</v>
      </c>
      <c r="AA403" s="1">
        <v>79.28</v>
      </c>
      <c r="AB403" s="1">
        <v>1564.5219999999999</v>
      </c>
      <c r="AC403" s="1">
        <v>626.90800000000002</v>
      </c>
      <c r="AD403" s="1">
        <v>1121.047</v>
      </c>
      <c r="AE403" s="1">
        <v>80.575999999999993</v>
      </c>
    </row>
    <row r="404" spans="1:31" x14ac:dyDescent="0.25">
      <c r="A404" s="1">
        <v>399</v>
      </c>
      <c r="B404" s="1">
        <v>399</v>
      </c>
      <c r="C404" s="1"/>
      <c r="D404" s="1"/>
      <c r="E404" s="1"/>
      <c r="F404" s="1">
        <v>104.254</v>
      </c>
      <c r="G404" s="1">
        <v>49.103999999999999</v>
      </c>
      <c r="H404" s="1">
        <v>30.984999999999999</v>
      </c>
      <c r="I404" s="1">
        <v>-6.1859999999999999</v>
      </c>
      <c r="J404" s="1">
        <v>-25.661999999999999</v>
      </c>
      <c r="K404" s="1"/>
      <c r="L404" s="1">
        <v>-56.716000000000001</v>
      </c>
      <c r="M404" s="1">
        <v>63.26</v>
      </c>
      <c r="N404" s="1">
        <v>51.055999999999997</v>
      </c>
      <c r="O404" s="1">
        <v>-1.038</v>
      </c>
      <c r="P404" s="1">
        <v>-1.778</v>
      </c>
      <c r="Q404" s="1">
        <v>-0.82699999999999996</v>
      </c>
      <c r="R404" s="1">
        <v>-0.127</v>
      </c>
      <c r="S404" s="1">
        <v>0.01</v>
      </c>
      <c r="T404" s="1">
        <v>0.82099999999999995</v>
      </c>
      <c r="U404" s="1">
        <v>0.627</v>
      </c>
      <c r="V404" s="1">
        <v>0.40899999999999997</v>
      </c>
      <c r="W404" s="1">
        <v>1602.4960000000001</v>
      </c>
      <c r="X404" s="1">
        <v>89.194000000000003</v>
      </c>
      <c r="Y404" s="1">
        <v>85.995999999999995</v>
      </c>
      <c r="Z404" s="1">
        <v>90.468999999999994</v>
      </c>
      <c r="AA404" s="1">
        <v>79.748999999999995</v>
      </c>
      <c r="AB404" s="1">
        <v>1564.5219999999999</v>
      </c>
      <c r="AC404" s="1">
        <v>620.803</v>
      </c>
      <c r="AD404" s="1">
        <v>1117.9949999999999</v>
      </c>
      <c r="AE404" s="1">
        <v>80.271000000000001</v>
      </c>
    </row>
    <row r="405" spans="1:31" x14ac:dyDescent="0.25">
      <c r="A405" s="1">
        <v>400</v>
      </c>
      <c r="B405" s="1">
        <v>400</v>
      </c>
      <c r="C405" s="1"/>
      <c r="D405" s="1"/>
      <c r="E405" s="1"/>
      <c r="F405" s="1">
        <v>104.254</v>
      </c>
      <c r="G405" s="1">
        <v>49.576000000000001</v>
      </c>
      <c r="H405" s="1">
        <v>32.415999999999997</v>
      </c>
      <c r="I405" s="1">
        <v>-7.1379999999999999</v>
      </c>
      <c r="J405" s="1">
        <v>-25.187000000000001</v>
      </c>
      <c r="K405" s="1"/>
      <c r="L405" s="1">
        <v>-56.238999999999997</v>
      </c>
      <c r="M405" s="1">
        <v>62.783999999999999</v>
      </c>
      <c r="N405" s="1">
        <v>50.578000000000003</v>
      </c>
      <c r="O405" s="1">
        <v>-1.0429999999999999</v>
      </c>
      <c r="P405" s="1">
        <v>-1.778</v>
      </c>
      <c r="Q405" s="1">
        <v>-0.82199999999999995</v>
      </c>
      <c r="R405" s="1">
        <v>-0.127</v>
      </c>
      <c r="S405" s="1">
        <v>5.0000000000000001E-3</v>
      </c>
      <c r="T405" s="1">
        <v>0.82699999999999996</v>
      </c>
      <c r="U405" s="1">
        <v>0.627</v>
      </c>
      <c r="V405" s="1">
        <v>0.40899999999999997</v>
      </c>
      <c r="W405" s="1">
        <v>1602.4960000000001</v>
      </c>
      <c r="X405" s="1">
        <v>98.582999999999998</v>
      </c>
      <c r="Y405" s="1">
        <v>86.465999999999994</v>
      </c>
      <c r="Z405" s="1">
        <v>91.876000000000005</v>
      </c>
      <c r="AA405" s="1">
        <v>79.28</v>
      </c>
      <c r="AB405" s="1">
        <v>1555.9760000000001</v>
      </c>
      <c r="AC405" s="1">
        <v>620.49800000000005</v>
      </c>
      <c r="AD405" s="1">
        <v>1111.2809999999999</v>
      </c>
      <c r="AE405" s="1">
        <v>80.575999999999993</v>
      </c>
    </row>
    <row r="406" spans="1:31" x14ac:dyDescent="0.25">
      <c r="A406" s="1">
        <v>401</v>
      </c>
      <c r="B406" s="1">
        <v>401</v>
      </c>
      <c r="C406" s="1"/>
      <c r="D406" s="1"/>
      <c r="E406" s="1"/>
      <c r="F406" s="1">
        <v>105.193</v>
      </c>
      <c r="G406" s="1">
        <v>49.576000000000001</v>
      </c>
      <c r="H406" s="1">
        <v>30.984999999999999</v>
      </c>
      <c r="I406" s="1">
        <v>-6.1859999999999999</v>
      </c>
      <c r="J406" s="1">
        <v>-24.712</v>
      </c>
      <c r="K406" s="1"/>
      <c r="L406" s="1">
        <v>-56.716000000000001</v>
      </c>
      <c r="M406" s="1">
        <v>62.783999999999999</v>
      </c>
      <c r="N406" s="1">
        <v>51.533000000000001</v>
      </c>
      <c r="O406" s="1">
        <v>-1.048</v>
      </c>
      <c r="P406" s="1">
        <v>-1.7729999999999999</v>
      </c>
      <c r="Q406" s="1">
        <v>-0.82699999999999996</v>
      </c>
      <c r="R406" s="1">
        <v>-0.13200000000000001</v>
      </c>
      <c r="S406" s="1">
        <v>0</v>
      </c>
      <c r="T406" s="1">
        <v>0.83199999999999996</v>
      </c>
      <c r="U406" s="1">
        <v>0.624</v>
      </c>
      <c r="V406" s="1">
        <v>0.40600000000000003</v>
      </c>
      <c r="W406" s="1">
        <v>1604.3589999999999</v>
      </c>
      <c r="X406" s="1">
        <v>99.052999999999997</v>
      </c>
      <c r="Y406" s="1">
        <v>85.995999999999995</v>
      </c>
      <c r="Z406" s="1">
        <v>90.468999999999994</v>
      </c>
      <c r="AA406" s="1">
        <v>79.748999999999995</v>
      </c>
      <c r="AB406" s="1">
        <v>1553.84</v>
      </c>
      <c r="AC406" s="1">
        <v>620.19299999999998</v>
      </c>
      <c r="AD406" s="1">
        <v>1110.9749999999999</v>
      </c>
      <c r="AE406" s="1">
        <v>80.881</v>
      </c>
    </row>
    <row r="407" spans="1:31" x14ac:dyDescent="0.25">
      <c r="A407" s="1">
        <v>402</v>
      </c>
      <c r="B407" s="1">
        <v>402</v>
      </c>
      <c r="C407" s="1"/>
      <c r="D407" s="1"/>
      <c r="E407" s="1"/>
      <c r="F407" s="1">
        <v>107.072</v>
      </c>
      <c r="G407" s="1">
        <v>49.103999999999999</v>
      </c>
      <c r="H407" s="1">
        <v>31.939</v>
      </c>
      <c r="I407" s="1">
        <v>-7.6130000000000004</v>
      </c>
      <c r="J407" s="1">
        <v>-25.187000000000001</v>
      </c>
      <c r="K407" s="1"/>
      <c r="L407" s="1">
        <v>-55.286000000000001</v>
      </c>
      <c r="M407" s="1">
        <v>63.26</v>
      </c>
      <c r="N407" s="1">
        <v>50.578000000000003</v>
      </c>
      <c r="O407" s="1">
        <v>-1.0429999999999999</v>
      </c>
      <c r="P407" s="1">
        <v>-1.7729999999999999</v>
      </c>
      <c r="Q407" s="1">
        <v>-0.82699999999999996</v>
      </c>
      <c r="R407" s="1">
        <v>-0.127</v>
      </c>
      <c r="S407" s="1">
        <v>0</v>
      </c>
      <c r="T407" s="1">
        <v>0.83199999999999996</v>
      </c>
      <c r="U407" s="1">
        <v>0.62</v>
      </c>
      <c r="V407" s="1">
        <v>0.40899999999999997</v>
      </c>
      <c r="W407" s="1">
        <v>1606.221</v>
      </c>
      <c r="X407" s="1">
        <v>98.114000000000004</v>
      </c>
      <c r="Y407" s="1">
        <v>86.465999999999994</v>
      </c>
      <c r="Z407" s="1">
        <v>90</v>
      </c>
      <c r="AA407" s="1">
        <v>80.218000000000004</v>
      </c>
      <c r="AB407" s="1">
        <v>1553.84</v>
      </c>
      <c r="AC407" s="1">
        <v>620.49800000000005</v>
      </c>
      <c r="AD407" s="1">
        <v>1111.2809999999999</v>
      </c>
      <c r="AE407" s="1">
        <v>79.965999999999994</v>
      </c>
    </row>
    <row r="408" spans="1:31" x14ac:dyDescent="0.25">
      <c r="A408" s="1">
        <v>403</v>
      </c>
      <c r="B408" s="1">
        <v>403</v>
      </c>
      <c r="C408" s="1"/>
      <c r="D408" s="1"/>
      <c r="E408" s="1"/>
      <c r="F408" s="1">
        <v>108.95</v>
      </c>
      <c r="G408" s="1">
        <v>48.16</v>
      </c>
      <c r="H408" s="1">
        <v>31.939</v>
      </c>
      <c r="I408" s="1">
        <v>-6.1859999999999999</v>
      </c>
      <c r="J408" s="1">
        <v>-25.187000000000001</v>
      </c>
      <c r="K408" s="1"/>
      <c r="L408" s="1">
        <v>-56.716000000000001</v>
      </c>
      <c r="M408" s="1">
        <v>63.735999999999997</v>
      </c>
      <c r="N408" s="1">
        <v>49.624000000000002</v>
      </c>
      <c r="O408" s="1">
        <v>-1.038</v>
      </c>
      <c r="P408" s="1">
        <v>-1.7729999999999999</v>
      </c>
      <c r="Q408" s="1">
        <v>-0.82699999999999996</v>
      </c>
      <c r="R408" s="1">
        <v>-0.13200000000000001</v>
      </c>
      <c r="S408" s="1">
        <v>5.0000000000000001E-3</v>
      </c>
      <c r="T408" s="1">
        <v>0.81599999999999995</v>
      </c>
      <c r="U408" s="1">
        <v>0.62</v>
      </c>
      <c r="V408" s="1">
        <v>0.40600000000000003</v>
      </c>
      <c r="W408" s="1">
        <v>1606.221</v>
      </c>
      <c r="X408" s="1">
        <v>98.114000000000004</v>
      </c>
      <c r="Y408" s="1">
        <v>85.525999999999996</v>
      </c>
      <c r="Z408" s="1">
        <v>90</v>
      </c>
      <c r="AA408" s="1">
        <v>78.811000000000007</v>
      </c>
      <c r="AB408" s="1">
        <v>1545.904</v>
      </c>
      <c r="AC408" s="1">
        <v>620.49800000000005</v>
      </c>
      <c r="AD408" s="1">
        <v>1111.2809999999999</v>
      </c>
      <c r="AE408" s="1">
        <v>80.575999999999993</v>
      </c>
    </row>
    <row r="409" spans="1:31" x14ac:dyDescent="0.25">
      <c r="A409" s="1">
        <v>404</v>
      </c>
      <c r="B409" s="1">
        <v>404</v>
      </c>
      <c r="C409" s="1"/>
      <c r="D409" s="1"/>
      <c r="E409" s="1"/>
      <c r="F409" s="1">
        <v>108.95</v>
      </c>
      <c r="G409" s="1">
        <v>49.576000000000001</v>
      </c>
      <c r="H409" s="1">
        <v>30.509</v>
      </c>
      <c r="I409" s="1">
        <v>-5.71</v>
      </c>
      <c r="J409" s="1">
        <v>-24.712</v>
      </c>
      <c r="K409" s="1"/>
      <c r="L409" s="1">
        <v>-56.716000000000001</v>
      </c>
      <c r="M409" s="1">
        <v>63.26</v>
      </c>
      <c r="N409" s="1">
        <v>49.146999999999998</v>
      </c>
      <c r="O409" s="1">
        <v>-1.038</v>
      </c>
      <c r="P409" s="1">
        <v>-1.7729999999999999</v>
      </c>
      <c r="Q409" s="1">
        <v>-0.82199999999999995</v>
      </c>
      <c r="R409" s="1">
        <v>-0.127</v>
      </c>
      <c r="S409" s="1">
        <v>5.0000000000000001E-3</v>
      </c>
      <c r="T409" s="1">
        <v>0.82099999999999995</v>
      </c>
      <c r="U409" s="1">
        <v>0.62</v>
      </c>
      <c r="V409" s="1">
        <v>0.40600000000000003</v>
      </c>
      <c r="W409" s="1">
        <v>1607.152</v>
      </c>
      <c r="X409" s="1">
        <v>97.644000000000005</v>
      </c>
      <c r="Y409" s="1">
        <v>85.055999999999997</v>
      </c>
      <c r="Z409" s="1">
        <v>89.531999999999996</v>
      </c>
      <c r="AA409" s="1">
        <v>78.811000000000007</v>
      </c>
      <c r="AB409" s="1">
        <v>1543.462</v>
      </c>
      <c r="AC409" s="1">
        <v>620.803</v>
      </c>
      <c r="AD409" s="1">
        <v>1101.5139999999999</v>
      </c>
      <c r="AE409" s="1">
        <v>80.575999999999993</v>
      </c>
    </row>
    <row r="410" spans="1:31" x14ac:dyDescent="0.25">
      <c r="A410" s="1">
        <v>405</v>
      </c>
      <c r="B410" s="1">
        <v>405</v>
      </c>
      <c r="C410" s="1"/>
      <c r="D410" s="1"/>
      <c r="E410" s="1"/>
      <c r="F410" s="1">
        <v>110.82899999999999</v>
      </c>
      <c r="G410" s="1">
        <v>49.576000000000001</v>
      </c>
      <c r="H410" s="1">
        <v>31.462</v>
      </c>
      <c r="I410" s="1">
        <v>-5.71</v>
      </c>
      <c r="J410" s="1">
        <v>-24.712</v>
      </c>
      <c r="K410" s="1"/>
      <c r="L410" s="1">
        <v>-55.762999999999998</v>
      </c>
      <c r="M410" s="1">
        <v>62.783999999999999</v>
      </c>
      <c r="N410" s="1">
        <v>48.192</v>
      </c>
      <c r="O410" s="1">
        <v>-1.038</v>
      </c>
      <c r="P410" s="1">
        <v>-1.768</v>
      </c>
      <c r="Q410" s="1">
        <v>-0.83199999999999996</v>
      </c>
      <c r="R410" s="1">
        <v>-0.13200000000000001</v>
      </c>
      <c r="S410" s="1">
        <v>0</v>
      </c>
      <c r="T410" s="1">
        <v>0.82699999999999996</v>
      </c>
      <c r="U410" s="1">
        <v>0.62</v>
      </c>
      <c r="V410" s="1">
        <v>0.40899999999999997</v>
      </c>
      <c r="W410" s="1">
        <v>1560.6020000000001</v>
      </c>
      <c r="X410" s="1">
        <v>96.704999999999998</v>
      </c>
      <c r="Y410" s="1">
        <v>85.525999999999996</v>
      </c>
      <c r="Z410" s="1">
        <v>89.531999999999996</v>
      </c>
      <c r="AA410" s="1">
        <v>78.811000000000007</v>
      </c>
      <c r="AB410" s="1">
        <v>1543.462</v>
      </c>
      <c r="AC410" s="1">
        <v>615.61500000000001</v>
      </c>
      <c r="AD410" s="1">
        <v>1101.2090000000001</v>
      </c>
      <c r="AE410" s="1">
        <v>80.575999999999993</v>
      </c>
    </row>
    <row r="411" spans="1:31" x14ac:dyDescent="0.25">
      <c r="A411" s="1">
        <v>406</v>
      </c>
      <c r="B411" s="1">
        <v>406</v>
      </c>
      <c r="C411" s="1"/>
      <c r="D411" s="1"/>
      <c r="E411" s="1"/>
      <c r="F411" s="1">
        <v>110.82899999999999</v>
      </c>
      <c r="G411" s="1">
        <v>49.576000000000001</v>
      </c>
      <c r="H411" s="1">
        <v>30.984999999999999</v>
      </c>
      <c r="I411" s="1">
        <v>-6.1859999999999999</v>
      </c>
      <c r="J411" s="1">
        <v>-24.712</v>
      </c>
      <c r="K411" s="1"/>
      <c r="L411" s="1">
        <v>-57.192999999999998</v>
      </c>
      <c r="M411" s="1">
        <v>62.783999999999999</v>
      </c>
      <c r="N411" s="1">
        <v>47.715000000000003</v>
      </c>
      <c r="O411" s="1">
        <v>-1.0429999999999999</v>
      </c>
      <c r="P411" s="1">
        <v>-1.7729999999999999</v>
      </c>
      <c r="Q411" s="1">
        <v>-0.82699999999999996</v>
      </c>
      <c r="R411" s="1">
        <v>-0.13200000000000001</v>
      </c>
      <c r="S411" s="1">
        <v>0</v>
      </c>
      <c r="T411" s="1">
        <v>0.81599999999999995</v>
      </c>
      <c r="U411" s="1">
        <v>0.62</v>
      </c>
      <c r="V411" s="1">
        <v>0.40600000000000003</v>
      </c>
      <c r="W411" s="1">
        <v>1576.4290000000001</v>
      </c>
      <c r="X411" s="1">
        <v>97.644000000000005</v>
      </c>
      <c r="Y411" s="1">
        <v>85.055999999999997</v>
      </c>
      <c r="Z411" s="1">
        <v>88.125</v>
      </c>
      <c r="AA411" s="1">
        <v>78.341999999999999</v>
      </c>
      <c r="AB411" s="1">
        <v>1535.527</v>
      </c>
      <c r="AC411" s="1">
        <v>610.73099999999999</v>
      </c>
      <c r="AD411" s="1">
        <v>1100.903</v>
      </c>
      <c r="AE411" s="1">
        <v>76.302999999999997</v>
      </c>
    </row>
    <row r="412" spans="1:31" x14ac:dyDescent="0.25">
      <c r="A412" s="1">
        <v>407</v>
      </c>
      <c r="B412" s="1">
        <v>407</v>
      </c>
      <c r="C412" s="1"/>
      <c r="D412" s="1"/>
      <c r="E412" s="1"/>
      <c r="F412" s="1">
        <v>113.64700000000001</v>
      </c>
      <c r="G412" s="1">
        <v>49.576000000000001</v>
      </c>
      <c r="H412" s="1">
        <v>30.984999999999999</v>
      </c>
      <c r="I412" s="1">
        <v>-6.1859999999999999</v>
      </c>
      <c r="J412" s="1">
        <v>-24.712</v>
      </c>
      <c r="K412" s="1"/>
      <c r="L412" s="1">
        <v>-55.762999999999998</v>
      </c>
      <c r="M412" s="1">
        <v>62.308999999999997</v>
      </c>
      <c r="N412" s="1">
        <v>47.715000000000003</v>
      </c>
      <c r="O412" s="1">
        <v>-1.0429999999999999</v>
      </c>
      <c r="P412" s="1">
        <v>-1.768</v>
      </c>
      <c r="Q412" s="1">
        <v>-0.83199999999999996</v>
      </c>
      <c r="R412" s="1">
        <v>-0.13200000000000001</v>
      </c>
      <c r="S412" s="1">
        <v>5.0000000000000001E-3</v>
      </c>
      <c r="T412" s="1">
        <v>0.81599999999999995</v>
      </c>
      <c r="U412" s="1">
        <v>0.62</v>
      </c>
      <c r="V412" s="1">
        <v>0.40899999999999997</v>
      </c>
      <c r="W412" s="1">
        <v>1452.1590000000001</v>
      </c>
      <c r="X412" s="1">
        <v>97.174999999999997</v>
      </c>
      <c r="Y412" s="1">
        <v>85.055999999999997</v>
      </c>
      <c r="Z412" s="1">
        <v>88.125</v>
      </c>
      <c r="AA412" s="1">
        <v>77.872</v>
      </c>
      <c r="AB412" s="1">
        <v>1533.6959999999999</v>
      </c>
      <c r="AC412" s="1">
        <v>610.42600000000004</v>
      </c>
      <c r="AD412" s="1">
        <v>1101.2090000000001</v>
      </c>
      <c r="AE412" s="1">
        <v>75.998000000000005</v>
      </c>
    </row>
    <row r="413" spans="1:31" x14ac:dyDescent="0.25">
      <c r="A413" s="1">
        <v>408</v>
      </c>
      <c r="B413" s="1">
        <v>408</v>
      </c>
      <c r="C413" s="1"/>
      <c r="D413" s="1"/>
      <c r="E413" s="1"/>
      <c r="F413" s="1">
        <v>113.17700000000001</v>
      </c>
      <c r="G413" s="1">
        <v>49.103999999999999</v>
      </c>
      <c r="H413" s="1">
        <v>31.939</v>
      </c>
      <c r="I413" s="1">
        <v>-5.71</v>
      </c>
      <c r="J413" s="1">
        <v>-24.236000000000001</v>
      </c>
      <c r="K413" s="1"/>
      <c r="L413" s="1">
        <v>-55.762999999999998</v>
      </c>
      <c r="M413" s="1">
        <v>62.783999999999999</v>
      </c>
      <c r="N413" s="1">
        <v>48.192</v>
      </c>
      <c r="O413" s="1">
        <v>-1.034</v>
      </c>
      <c r="P413" s="1">
        <v>-1.7729999999999999</v>
      </c>
      <c r="Q413" s="1">
        <v>-0.82699999999999996</v>
      </c>
      <c r="R413" s="1">
        <v>-0.127</v>
      </c>
      <c r="S413" s="1">
        <v>0</v>
      </c>
      <c r="T413" s="1">
        <v>0.82099999999999995</v>
      </c>
      <c r="U413" s="1">
        <v>0.624</v>
      </c>
      <c r="V413" s="1">
        <v>0.40899999999999997</v>
      </c>
      <c r="W413" s="1">
        <v>1596.4449999999999</v>
      </c>
      <c r="X413" s="1">
        <v>96.704999999999998</v>
      </c>
      <c r="Y413" s="1">
        <v>84.116</v>
      </c>
      <c r="Z413" s="1">
        <v>87.188000000000002</v>
      </c>
      <c r="AA413" s="1">
        <v>77.872</v>
      </c>
      <c r="AB413" s="1">
        <v>1533.6959999999999</v>
      </c>
      <c r="AC413" s="1">
        <v>611.03700000000003</v>
      </c>
      <c r="AD413" s="1">
        <v>1091.7470000000001</v>
      </c>
      <c r="AE413" s="1">
        <v>74.167000000000002</v>
      </c>
    </row>
    <row r="414" spans="1:31" x14ac:dyDescent="0.25">
      <c r="A414" s="1">
        <v>409</v>
      </c>
      <c r="B414" s="1">
        <v>409</v>
      </c>
      <c r="C414" s="1"/>
      <c r="D414" s="1"/>
      <c r="E414" s="1"/>
      <c r="F414" s="1">
        <v>114.117</v>
      </c>
      <c r="G414" s="1">
        <v>49.103999999999999</v>
      </c>
      <c r="H414" s="1">
        <v>29.555</v>
      </c>
      <c r="I414" s="1">
        <v>-4.758</v>
      </c>
      <c r="J414" s="1">
        <v>-24.236000000000001</v>
      </c>
      <c r="K414" s="1"/>
      <c r="L414" s="1">
        <v>-55.762999999999998</v>
      </c>
      <c r="M414" s="1">
        <v>62.783999999999999</v>
      </c>
      <c r="N414" s="1">
        <v>48.192</v>
      </c>
      <c r="O414" s="1">
        <v>-1.038</v>
      </c>
      <c r="P414" s="1">
        <v>-1.764</v>
      </c>
      <c r="Q414" s="1">
        <v>-0.83199999999999996</v>
      </c>
      <c r="R414" s="1">
        <v>-0.127</v>
      </c>
      <c r="S414" s="1">
        <v>0.01</v>
      </c>
      <c r="T414" s="1">
        <v>0.82099999999999995</v>
      </c>
      <c r="U414" s="1">
        <v>0.624</v>
      </c>
      <c r="V414" s="1">
        <v>0.40899999999999997</v>
      </c>
      <c r="W414" s="1">
        <v>1461.001</v>
      </c>
      <c r="X414" s="1">
        <v>98.582999999999998</v>
      </c>
      <c r="Y414" s="1">
        <v>85.055999999999997</v>
      </c>
      <c r="Z414" s="1">
        <v>86.25</v>
      </c>
      <c r="AA414" s="1">
        <v>78.341999999999999</v>
      </c>
      <c r="AB414" s="1">
        <v>1525.15</v>
      </c>
      <c r="AC414" s="1">
        <v>610.73099999999999</v>
      </c>
      <c r="AD414" s="1">
        <v>1091.1369999999999</v>
      </c>
      <c r="AE414" s="1">
        <v>71.724999999999994</v>
      </c>
    </row>
    <row r="415" spans="1:31" x14ac:dyDescent="0.25">
      <c r="A415" s="1">
        <v>410</v>
      </c>
      <c r="B415" s="1">
        <v>410</v>
      </c>
      <c r="C415" s="1"/>
      <c r="D415" s="1"/>
      <c r="E415" s="1"/>
      <c r="F415" s="1">
        <v>114.586</v>
      </c>
      <c r="G415" s="1">
        <v>48.631999999999998</v>
      </c>
      <c r="H415" s="1">
        <v>29.555</v>
      </c>
      <c r="I415" s="1">
        <v>-5.71</v>
      </c>
      <c r="J415" s="1">
        <v>-24.236000000000001</v>
      </c>
      <c r="K415" s="1"/>
      <c r="L415" s="1">
        <v>-55.762999999999998</v>
      </c>
      <c r="M415" s="1">
        <v>62.783999999999999</v>
      </c>
      <c r="N415" s="1">
        <v>47.238</v>
      </c>
      <c r="O415" s="1">
        <v>-1.038</v>
      </c>
      <c r="P415" s="1">
        <v>-1.7589999999999999</v>
      </c>
      <c r="Q415" s="1">
        <v>-0.82199999999999995</v>
      </c>
      <c r="R415" s="1">
        <v>-0.13200000000000001</v>
      </c>
      <c r="S415" s="1">
        <v>0.01</v>
      </c>
      <c r="T415" s="1">
        <v>0.82099999999999995</v>
      </c>
      <c r="U415" s="1">
        <v>0.61699999999999999</v>
      </c>
      <c r="V415" s="1">
        <v>0.40600000000000003</v>
      </c>
      <c r="W415" s="1">
        <v>1444.248</v>
      </c>
      <c r="X415" s="1">
        <v>98.114000000000004</v>
      </c>
      <c r="Y415" s="1">
        <v>84.585999999999999</v>
      </c>
      <c r="Z415" s="1">
        <v>87.188000000000002</v>
      </c>
      <c r="AA415" s="1">
        <v>77.872</v>
      </c>
      <c r="AB415" s="1">
        <v>1523.623</v>
      </c>
      <c r="AC415" s="1">
        <v>611.03700000000003</v>
      </c>
      <c r="AD415" s="1">
        <v>1091.1369999999999</v>
      </c>
      <c r="AE415" s="1">
        <v>70.198999999999998</v>
      </c>
    </row>
    <row r="416" spans="1:31" x14ac:dyDescent="0.25">
      <c r="A416" s="1">
        <v>411</v>
      </c>
      <c r="B416" s="1">
        <v>411</v>
      </c>
      <c r="C416" s="1"/>
      <c r="D416" s="1"/>
      <c r="E416" s="1"/>
      <c r="F416" s="1">
        <v>115.526</v>
      </c>
      <c r="G416" s="1">
        <v>48.631999999999998</v>
      </c>
      <c r="H416" s="1">
        <v>30.984999999999999</v>
      </c>
      <c r="I416" s="1">
        <v>-4.758</v>
      </c>
      <c r="J416" s="1">
        <v>-24.236000000000001</v>
      </c>
      <c r="K416" s="1"/>
      <c r="L416" s="1">
        <v>-56.238999999999997</v>
      </c>
      <c r="M416" s="1">
        <v>62.783999999999999</v>
      </c>
      <c r="N416" s="1">
        <v>47.715000000000003</v>
      </c>
      <c r="O416" s="1">
        <v>-1.038</v>
      </c>
      <c r="P416" s="1">
        <v>-1.764</v>
      </c>
      <c r="Q416" s="1">
        <v>-0.82199999999999995</v>
      </c>
      <c r="R416" s="1">
        <v>-0.13200000000000001</v>
      </c>
      <c r="S416" s="1">
        <v>0</v>
      </c>
      <c r="T416" s="1">
        <v>0.82099999999999995</v>
      </c>
      <c r="U416" s="1">
        <v>0.62</v>
      </c>
      <c r="V416" s="1">
        <v>0.40600000000000003</v>
      </c>
      <c r="W416" s="1">
        <v>1451.229</v>
      </c>
      <c r="X416" s="1">
        <v>97.644000000000005</v>
      </c>
      <c r="Y416" s="1">
        <v>84.116</v>
      </c>
      <c r="Z416" s="1">
        <v>89.063000000000002</v>
      </c>
      <c r="AA416" s="1">
        <v>76.465000000000003</v>
      </c>
      <c r="AB416" s="1">
        <v>1523.318</v>
      </c>
      <c r="AC416" s="1">
        <v>610.73099999999999</v>
      </c>
      <c r="AD416" s="1">
        <v>1091.1369999999999</v>
      </c>
      <c r="AE416" s="1">
        <v>70.504000000000005</v>
      </c>
    </row>
    <row r="417" spans="1:31" x14ac:dyDescent="0.25">
      <c r="A417" s="1">
        <v>412</v>
      </c>
      <c r="B417" s="1">
        <v>412</v>
      </c>
      <c r="C417" s="1"/>
      <c r="D417" s="1"/>
      <c r="E417" s="1"/>
      <c r="F417" s="1">
        <v>116.465</v>
      </c>
      <c r="G417" s="1">
        <v>48.631999999999998</v>
      </c>
      <c r="H417" s="1">
        <v>31.462</v>
      </c>
      <c r="I417" s="1">
        <v>-5.234</v>
      </c>
      <c r="J417" s="1">
        <v>-24.712</v>
      </c>
      <c r="K417" s="1"/>
      <c r="L417" s="1">
        <v>-55.762999999999998</v>
      </c>
      <c r="M417" s="1">
        <v>62.783999999999999</v>
      </c>
      <c r="N417" s="1">
        <v>48.192</v>
      </c>
      <c r="O417" s="1">
        <v>-1.0429999999999999</v>
      </c>
      <c r="P417" s="1">
        <v>-1.764</v>
      </c>
      <c r="Q417" s="1">
        <v>-0.82699999999999996</v>
      </c>
      <c r="R417" s="1">
        <v>-0.13200000000000001</v>
      </c>
      <c r="S417" s="1">
        <v>0</v>
      </c>
      <c r="T417" s="1">
        <v>0.81599999999999995</v>
      </c>
      <c r="U417" s="1">
        <v>0.61299999999999999</v>
      </c>
      <c r="V417" s="1">
        <v>0.40899999999999997</v>
      </c>
      <c r="W417" s="1">
        <v>1597.376</v>
      </c>
      <c r="X417" s="1">
        <v>99.052999999999997</v>
      </c>
      <c r="Y417" s="1">
        <v>83.646000000000001</v>
      </c>
      <c r="Z417" s="1">
        <v>89.531999999999996</v>
      </c>
      <c r="AA417" s="1">
        <v>76.933999999999997</v>
      </c>
      <c r="AB417" s="1">
        <v>1514.7719999999999</v>
      </c>
      <c r="AC417" s="1">
        <v>601.57500000000005</v>
      </c>
      <c r="AD417" s="1">
        <v>1088.6949999999999</v>
      </c>
      <c r="AE417" s="1">
        <v>70.198999999999998</v>
      </c>
    </row>
    <row r="418" spans="1:31" x14ac:dyDescent="0.25">
      <c r="A418" s="1">
        <v>413</v>
      </c>
      <c r="B418" s="1">
        <v>413</v>
      </c>
      <c r="C418" s="1"/>
      <c r="D418" s="1"/>
      <c r="E418" s="1"/>
      <c r="F418" s="1">
        <v>115.995</v>
      </c>
      <c r="G418" s="1">
        <v>49.576000000000001</v>
      </c>
      <c r="H418" s="1">
        <v>33.845999999999997</v>
      </c>
      <c r="I418" s="1">
        <v>-4.758</v>
      </c>
      <c r="J418" s="1">
        <v>-23.760999999999999</v>
      </c>
      <c r="K418" s="1"/>
      <c r="L418" s="1">
        <v>-55.762999999999998</v>
      </c>
      <c r="M418" s="1">
        <v>62.308999999999997</v>
      </c>
      <c r="N418" s="1">
        <v>47.238</v>
      </c>
      <c r="O418" s="1">
        <v>-1.0429999999999999</v>
      </c>
      <c r="P418" s="1">
        <v>-1.764</v>
      </c>
      <c r="Q418" s="1">
        <v>-0.82699999999999996</v>
      </c>
      <c r="R418" s="1">
        <v>-0.127</v>
      </c>
      <c r="S418" s="1">
        <v>5.0000000000000001E-3</v>
      </c>
      <c r="T418" s="1">
        <v>0.82099999999999995</v>
      </c>
      <c r="U418" s="1">
        <v>0.62</v>
      </c>
      <c r="V418" s="1">
        <v>0.40600000000000003</v>
      </c>
      <c r="W418" s="1">
        <v>1605.7550000000001</v>
      </c>
      <c r="X418" s="1">
        <v>99.052999999999997</v>
      </c>
      <c r="Y418" s="1">
        <v>84.116</v>
      </c>
      <c r="Z418" s="1">
        <v>88.125</v>
      </c>
      <c r="AA418" s="1">
        <v>75.995999999999995</v>
      </c>
      <c r="AB418" s="1">
        <v>1513.857</v>
      </c>
      <c r="AC418" s="1">
        <v>600.65899999999999</v>
      </c>
      <c r="AD418" s="1">
        <v>1081.3699999999999</v>
      </c>
      <c r="AE418" s="1">
        <v>70.198999999999998</v>
      </c>
    </row>
    <row r="419" spans="1:31" x14ac:dyDescent="0.25">
      <c r="A419" s="1">
        <v>414</v>
      </c>
      <c r="B419" s="1">
        <v>414</v>
      </c>
      <c r="C419" s="1"/>
      <c r="D419" s="1"/>
      <c r="E419" s="1"/>
      <c r="F419" s="1">
        <v>117.404</v>
      </c>
      <c r="G419" s="1">
        <v>49.103999999999999</v>
      </c>
      <c r="H419" s="1">
        <v>32.892000000000003</v>
      </c>
      <c r="I419" s="1">
        <v>-4.758</v>
      </c>
      <c r="J419" s="1">
        <v>-25.187000000000001</v>
      </c>
      <c r="K419" s="1"/>
      <c r="L419" s="1">
        <v>-56.238999999999997</v>
      </c>
      <c r="M419" s="1">
        <v>60.881999999999998</v>
      </c>
      <c r="N419" s="1">
        <v>46.283999999999999</v>
      </c>
      <c r="O419" s="1">
        <v>-1.0289999999999999</v>
      </c>
      <c r="P419" s="1">
        <v>-1.754</v>
      </c>
      <c r="Q419" s="1">
        <v>-0.82199999999999995</v>
      </c>
      <c r="R419" s="1">
        <v>-0.13200000000000001</v>
      </c>
      <c r="S419" s="1">
        <v>5.0000000000000001E-3</v>
      </c>
      <c r="T419" s="1">
        <v>0.81599999999999995</v>
      </c>
      <c r="U419" s="1">
        <v>0.62</v>
      </c>
      <c r="V419" s="1">
        <v>0.40600000000000003</v>
      </c>
      <c r="W419" s="1">
        <v>1609.479</v>
      </c>
      <c r="X419" s="1">
        <v>98.582999999999998</v>
      </c>
      <c r="Y419" s="1">
        <v>83.176000000000002</v>
      </c>
      <c r="Z419" s="1">
        <v>90</v>
      </c>
      <c r="AA419" s="1">
        <v>75.995999999999995</v>
      </c>
      <c r="AB419" s="1">
        <v>1513.857</v>
      </c>
      <c r="AC419" s="1">
        <v>600.35400000000004</v>
      </c>
      <c r="AD419" s="1">
        <v>1081.0650000000001</v>
      </c>
      <c r="AE419" s="1">
        <v>70.504000000000005</v>
      </c>
    </row>
    <row r="420" spans="1:31" x14ac:dyDescent="0.25">
      <c r="A420" s="1">
        <v>415</v>
      </c>
      <c r="B420" s="1">
        <v>415</v>
      </c>
      <c r="C420" s="1"/>
      <c r="D420" s="1"/>
      <c r="E420" s="1"/>
      <c r="F420" s="1">
        <v>118.34399999999999</v>
      </c>
      <c r="G420" s="1">
        <v>49.103999999999999</v>
      </c>
      <c r="H420" s="1">
        <v>33.845999999999997</v>
      </c>
      <c r="I420" s="1">
        <v>-3.331</v>
      </c>
      <c r="J420" s="1">
        <v>-24.712</v>
      </c>
      <c r="K420" s="1"/>
      <c r="L420" s="1">
        <v>-55.762999999999998</v>
      </c>
      <c r="M420" s="1">
        <v>61.356999999999999</v>
      </c>
      <c r="N420" s="1">
        <v>46.761000000000003</v>
      </c>
      <c r="O420" s="1">
        <v>-1.038</v>
      </c>
      <c r="P420" s="1">
        <v>-1.754</v>
      </c>
      <c r="Q420" s="1">
        <v>-0.83199999999999996</v>
      </c>
      <c r="R420" s="1">
        <v>-0.13200000000000001</v>
      </c>
      <c r="S420" s="1">
        <v>0.01</v>
      </c>
      <c r="T420" s="1">
        <v>0.82099999999999995</v>
      </c>
      <c r="U420" s="1">
        <v>0.61699999999999999</v>
      </c>
      <c r="V420" s="1">
        <v>0.40899999999999997</v>
      </c>
      <c r="W420" s="1">
        <v>1611.807</v>
      </c>
      <c r="X420" s="1">
        <v>98.582999999999998</v>
      </c>
      <c r="Y420" s="1">
        <v>83.176000000000002</v>
      </c>
      <c r="Z420" s="1">
        <v>90</v>
      </c>
      <c r="AA420" s="1">
        <v>75.058000000000007</v>
      </c>
      <c r="AB420" s="1">
        <v>1509.5840000000001</v>
      </c>
      <c r="AC420" s="1">
        <v>600.65899999999999</v>
      </c>
      <c r="AD420" s="1">
        <v>1080.759</v>
      </c>
      <c r="AE420" s="1">
        <v>70.198999999999998</v>
      </c>
    </row>
    <row r="421" spans="1:31" x14ac:dyDescent="0.25">
      <c r="A421" s="1">
        <v>416</v>
      </c>
      <c r="B421" s="1">
        <v>416</v>
      </c>
      <c r="C421" s="1"/>
      <c r="D421" s="1"/>
      <c r="E421" s="1"/>
      <c r="F421" s="1">
        <v>118.34399999999999</v>
      </c>
      <c r="G421" s="1">
        <v>49.576000000000001</v>
      </c>
      <c r="H421" s="1">
        <v>35.276000000000003</v>
      </c>
      <c r="I421" s="1">
        <v>-5.71</v>
      </c>
      <c r="J421" s="1">
        <v>-24.236000000000001</v>
      </c>
      <c r="K421" s="1"/>
      <c r="L421" s="1">
        <v>-55.286000000000001</v>
      </c>
      <c r="M421" s="1">
        <v>62.308999999999997</v>
      </c>
      <c r="N421" s="1">
        <v>46.761000000000003</v>
      </c>
      <c r="O421" s="1">
        <v>-1.034</v>
      </c>
      <c r="P421" s="1">
        <v>-1.754</v>
      </c>
      <c r="Q421" s="1">
        <v>-0.82199999999999995</v>
      </c>
      <c r="R421" s="1">
        <v>-0.127</v>
      </c>
      <c r="S421" s="1">
        <v>5.0000000000000001E-3</v>
      </c>
      <c r="T421" s="1">
        <v>0.81599999999999995</v>
      </c>
      <c r="U421" s="1">
        <v>0.61</v>
      </c>
      <c r="V421" s="1">
        <v>0.40899999999999997</v>
      </c>
      <c r="W421" s="1">
        <v>1613.6690000000001</v>
      </c>
      <c r="X421" s="1">
        <v>96.704999999999998</v>
      </c>
      <c r="Y421" s="1">
        <v>83.646000000000001</v>
      </c>
      <c r="Z421" s="1">
        <v>89.063000000000002</v>
      </c>
      <c r="AA421" s="1">
        <v>75.995999999999995</v>
      </c>
      <c r="AB421" s="1">
        <v>1503.7850000000001</v>
      </c>
      <c r="AC421" s="1">
        <v>600.35400000000004</v>
      </c>
      <c r="AD421" s="1">
        <v>1072.519</v>
      </c>
      <c r="AE421" s="1">
        <v>70.504000000000005</v>
      </c>
    </row>
    <row r="422" spans="1:31" x14ac:dyDescent="0.25">
      <c r="A422" s="1">
        <v>417</v>
      </c>
      <c r="B422" s="1">
        <v>417</v>
      </c>
      <c r="C422" s="1"/>
      <c r="D422" s="1"/>
      <c r="E422" s="1"/>
      <c r="F422" s="1">
        <v>120.22199999999999</v>
      </c>
      <c r="G422" s="1">
        <v>49.576000000000001</v>
      </c>
      <c r="H422" s="1">
        <v>41.95</v>
      </c>
      <c r="I422" s="1">
        <v>-4.758</v>
      </c>
      <c r="J422" s="1">
        <v>-24.236000000000001</v>
      </c>
      <c r="K422" s="1"/>
      <c r="L422" s="1">
        <v>-53.856999999999999</v>
      </c>
      <c r="M422" s="1">
        <v>61.832999999999998</v>
      </c>
      <c r="N422" s="1">
        <v>46.283999999999999</v>
      </c>
      <c r="O422" s="1">
        <v>-1.034</v>
      </c>
      <c r="P422" s="1">
        <v>-1.7490000000000001</v>
      </c>
      <c r="Q422" s="1">
        <v>-0.82699999999999996</v>
      </c>
      <c r="R422" s="1">
        <v>-0.13200000000000001</v>
      </c>
      <c r="S422" s="1">
        <v>-5.0000000000000001E-3</v>
      </c>
      <c r="T422" s="1">
        <v>0.81</v>
      </c>
      <c r="U422" s="1">
        <v>0.62</v>
      </c>
      <c r="V422" s="1">
        <v>0.40899999999999997</v>
      </c>
      <c r="W422" s="1">
        <v>1412.1389999999999</v>
      </c>
      <c r="X422" s="1">
        <v>97.644000000000005</v>
      </c>
      <c r="Y422" s="1">
        <v>83.646000000000001</v>
      </c>
      <c r="Z422" s="1">
        <v>88.125</v>
      </c>
      <c r="AA422" s="1">
        <v>75.995999999999995</v>
      </c>
      <c r="AB422" s="1">
        <v>1503.7850000000001</v>
      </c>
      <c r="AC422" s="1">
        <v>600.35400000000004</v>
      </c>
      <c r="AD422" s="1">
        <v>1070.9929999999999</v>
      </c>
      <c r="AE422" s="1">
        <v>70.504000000000005</v>
      </c>
    </row>
    <row r="423" spans="1:31" x14ac:dyDescent="0.25">
      <c r="A423" s="1">
        <v>418</v>
      </c>
      <c r="B423" s="1">
        <v>418</v>
      </c>
      <c r="C423" s="1"/>
      <c r="D423" s="1"/>
      <c r="E423" s="1"/>
      <c r="F423" s="1">
        <v>120.69199999999999</v>
      </c>
      <c r="G423" s="1">
        <v>49.103999999999999</v>
      </c>
      <c r="H423" s="1">
        <v>53.392000000000003</v>
      </c>
      <c r="I423" s="1">
        <v>-5.234</v>
      </c>
      <c r="J423" s="1">
        <v>-24.236000000000001</v>
      </c>
      <c r="K423" s="1"/>
      <c r="L423" s="1">
        <v>-53.856999999999999</v>
      </c>
      <c r="M423" s="1">
        <v>60.881999999999998</v>
      </c>
      <c r="N423" s="1">
        <v>46.761000000000003</v>
      </c>
      <c r="O423" s="1">
        <v>-1.034</v>
      </c>
      <c r="P423" s="1">
        <v>-1.7490000000000001</v>
      </c>
      <c r="Q423" s="1">
        <v>-0.82199999999999995</v>
      </c>
      <c r="R423" s="1">
        <v>-0.13200000000000001</v>
      </c>
      <c r="S423" s="1">
        <v>0.01</v>
      </c>
      <c r="T423" s="1">
        <v>0.81599999999999995</v>
      </c>
      <c r="U423" s="1">
        <v>0.61</v>
      </c>
      <c r="V423" s="1">
        <v>0.40600000000000003</v>
      </c>
      <c r="W423" s="1">
        <v>1429.357</v>
      </c>
      <c r="X423" s="1">
        <v>97.644000000000005</v>
      </c>
      <c r="Y423" s="1">
        <v>83.176000000000002</v>
      </c>
      <c r="Z423" s="1">
        <v>88.593999999999994</v>
      </c>
      <c r="AA423" s="1">
        <v>75.995999999999995</v>
      </c>
      <c r="AB423" s="1">
        <v>1503.7850000000001</v>
      </c>
      <c r="AC423" s="1">
        <v>600.35400000000004</v>
      </c>
      <c r="AD423" s="1">
        <v>1070.9929999999999</v>
      </c>
      <c r="AE423" s="1">
        <v>70.198999999999998</v>
      </c>
    </row>
    <row r="424" spans="1:31" x14ac:dyDescent="0.25">
      <c r="A424" s="1">
        <v>419</v>
      </c>
      <c r="B424" s="1">
        <v>419</v>
      </c>
      <c r="C424" s="1"/>
      <c r="D424" s="1"/>
      <c r="E424" s="1"/>
      <c r="F424" s="1">
        <v>122.571</v>
      </c>
      <c r="G424" s="1">
        <v>49.576000000000001</v>
      </c>
      <c r="H424" s="1">
        <v>56.728999999999999</v>
      </c>
      <c r="I424" s="1">
        <v>-5.234</v>
      </c>
      <c r="J424" s="1">
        <v>-24.236000000000001</v>
      </c>
      <c r="K424" s="1"/>
      <c r="L424" s="1">
        <v>-54.332999999999998</v>
      </c>
      <c r="M424" s="1">
        <v>61.356999999999999</v>
      </c>
      <c r="N424" s="1">
        <v>45.807000000000002</v>
      </c>
      <c r="O424" s="1">
        <v>-1.034</v>
      </c>
      <c r="P424" s="1">
        <v>-1.7490000000000001</v>
      </c>
      <c r="Q424" s="1">
        <v>-0.82199999999999995</v>
      </c>
      <c r="R424" s="1">
        <v>-0.13200000000000001</v>
      </c>
      <c r="S424" s="1">
        <v>5.0000000000000001E-3</v>
      </c>
      <c r="T424" s="1">
        <v>0.81599999999999995</v>
      </c>
      <c r="U424" s="1">
        <v>0.61299999999999999</v>
      </c>
      <c r="V424" s="1">
        <v>0.40600000000000003</v>
      </c>
      <c r="W424" s="1">
        <v>1457.278</v>
      </c>
      <c r="X424" s="1">
        <v>98.582999999999998</v>
      </c>
      <c r="Y424" s="1">
        <v>83.176000000000002</v>
      </c>
      <c r="Z424" s="1">
        <v>88.593999999999994</v>
      </c>
      <c r="AA424" s="1">
        <v>75.995999999999995</v>
      </c>
      <c r="AB424" s="1">
        <v>1494.3230000000001</v>
      </c>
      <c r="AC424" s="1">
        <v>600.35400000000004</v>
      </c>
      <c r="AD424" s="1">
        <v>1070.9929999999999</v>
      </c>
      <c r="AE424" s="1">
        <v>70.504000000000005</v>
      </c>
    </row>
    <row r="425" spans="1:31" x14ac:dyDescent="0.25">
      <c r="A425" s="1">
        <v>420</v>
      </c>
      <c r="B425" s="1">
        <v>420</v>
      </c>
      <c r="C425" s="1"/>
      <c r="D425" s="1"/>
      <c r="E425" s="1"/>
      <c r="F425" s="1">
        <v>123.51</v>
      </c>
      <c r="G425" s="1">
        <v>49.103999999999999</v>
      </c>
      <c r="H425" s="1">
        <v>57.682000000000002</v>
      </c>
      <c r="I425" s="1">
        <v>-3.8069999999999999</v>
      </c>
      <c r="J425" s="1">
        <v>-23.760999999999999</v>
      </c>
      <c r="K425" s="1"/>
      <c r="L425" s="1">
        <v>-55.286000000000001</v>
      </c>
      <c r="M425" s="1">
        <v>61.832999999999998</v>
      </c>
      <c r="N425" s="1">
        <v>46.283999999999999</v>
      </c>
      <c r="O425" s="1">
        <v>-1.034</v>
      </c>
      <c r="P425" s="1">
        <v>-1.7450000000000001</v>
      </c>
      <c r="Q425" s="1">
        <v>-0.82699999999999996</v>
      </c>
      <c r="R425" s="1">
        <v>-0.13200000000000001</v>
      </c>
      <c r="S425" s="1">
        <v>0</v>
      </c>
      <c r="T425" s="1">
        <v>0.81</v>
      </c>
      <c r="U425" s="1">
        <v>0.61299999999999999</v>
      </c>
      <c r="V425" s="1">
        <v>0.40600000000000003</v>
      </c>
      <c r="W425" s="1">
        <v>1481.944</v>
      </c>
      <c r="X425" s="1">
        <v>99.052999999999997</v>
      </c>
      <c r="Y425" s="1">
        <v>84.116</v>
      </c>
      <c r="Z425" s="1">
        <v>88.125</v>
      </c>
      <c r="AA425" s="1">
        <v>75.995999999999995</v>
      </c>
      <c r="AB425" s="1">
        <v>1493.713</v>
      </c>
      <c r="AC425" s="1">
        <v>593.63900000000001</v>
      </c>
      <c r="AD425" s="1">
        <v>1070.9929999999999</v>
      </c>
      <c r="AE425" s="1">
        <v>70.504000000000005</v>
      </c>
    </row>
    <row r="426" spans="1:31" x14ac:dyDescent="0.25">
      <c r="A426" s="1">
        <v>421</v>
      </c>
      <c r="B426" s="1">
        <v>421</v>
      </c>
      <c r="C426" s="1"/>
      <c r="D426" s="1"/>
      <c r="E426" s="1"/>
      <c r="F426" s="1">
        <v>121.16200000000001</v>
      </c>
      <c r="G426" s="1">
        <v>48.16</v>
      </c>
      <c r="H426" s="1">
        <v>59.112000000000002</v>
      </c>
      <c r="I426" s="1">
        <v>-4.758</v>
      </c>
      <c r="J426" s="1">
        <v>-23.286000000000001</v>
      </c>
      <c r="K426" s="1"/>
      <c r="L426" s="1">
        <v>-54.81</v>
      </c>
      <c r="M426" s="1">
        <v>62.783999999999999</v>
      </c>
      <c r="N426" s="1">
        <v>50.578000000000003</v>
      </c>
      <c r="O426" s="1">
        <v>-1.0289999999999999</v>
      </c>
      <c r="P426" s="1">
        <v>-1.7490000000000001</v>
      </c>
      <c r="Q426" s="1">
        <v>-0.82699999999999996</v>
      </c>
      <c r="R426" s="1">
        <v>-0.127</v>
      </c>
      <c r="S426" s="1">
        <v>0</v>
      </c>
      <c r="T426" s="1">
        <v>0.79400000000000004</v>
      </c>
      <c r="U426" s="1">
        <v>0.61699999999999999</v>
      </c>
      <c r="V426" s="1">
        <v>0.40600000000000003</v>
      </c>
      <c r="W426" s="1">
        <v>1500.56</v>
      </c>
      <c r="X426" s="1">
        <v>100.461</v>
      </c>
      <c r="Y426" s="1">
        <v>84.585999999999999</v>
      </c>
      <c r="Z426" s="1">
        <v>90.468999999999994</v>
      </c>
      <c r="AA426" s="1">
        <v>75.527000000000001</v>
      </c>
      <c r="AB426" s="1">
        <v>1493.713</v>
      </c>
      <c r="AC426" s="1">
        <v>590.89200000000005</v>
      </c>
      <c r="AD426" s="1">
        <v>1071.6030000000001</v>
      </c>
      <c r="AE426" s="1">
        <v>70.504000000000005</v>
      </c>
    </row>
    <row r="427" spans="1:31" x14ac:dyDescent="0.25">
      <c r="A427" s="1">
        <v>422</v>
      </c>
      <c r="B427" s="1">
        <v>422</v>
      </c>
      <c r="C427" s="1"/>
      <c r="D427" s="1"/>
      <c r="E427" s="1"/>
      <c r="F427" s="1">
        <v>121.16200000000001</v>
      </c>
      <c r="G427" s="1">
        <v>48.16</v>
      </c>
      <c r="H427" s="1">
        <v>59.112000000000002</v>
      </c>
      <c r="I427" s="1">
        <v>-2.379</v>
      </c>
      <c r="J427" s="1">
        <v>-22.811</v>
      </c>
      <c r="K427" s="1"/>
      <c r="L427" s="1">
        <v>-55.762999999999998</v>
      </c>
      <c r="M427" s="1">
        <v>63.26</v>
      </c>
      <c r="N427" s="1">
        <v>53.918999999999997</v>
      </c>
      <c r="O427" s="1">
        <v>-1.034</v>
      </c>
      <c r="P427" s="1">
        <v>-1.7490000000000001</v>
      </c>
      <c r="Q427" s="1">
        <v>-0.82699999999999996</v>
      </c>
      <c r="R427" s="1">
        <v>-0.13200000000000001</v>
      </c>
      <c r="S427" s="1">
        <v>5.0000000000000001E-3</v>
      </c>
      <c r="T427" s="1">
        <v>0.79400000000000004</v>
      </c>
      <c r="U427" s="1">
        <v>0.61</v>
      </c>
      <c r="V427" s="1">
        <v>0.40899999999999997</v>
      </c>
      <c r="W427" s="1">
        <v>1513.5920000000001</v>
      </c>
      <c r="X427" s="1">
        <v>101.4</v>
      </c>
      <c r="Y427" s="1">
        <v>85.055999999999997</v>
      </c>
      <c r="Z427" s="1">
        <v>90</v>
      </c>
      <c r="AA427" s="1">
        <v>76.465000000000003</v>
      </c>
      <c r="AB427" s="1">
        <v>1493.4069999999999</v>
      </c>
      <c r="AC427" s="1">
        <v>590.89200000000005</v>
      </c>
      <c r="AD427" s="1">
        <v>1070.9929999999999</v>
      </c>
      <c r="AE427" s="1">
        <v>75.692999999999998</v>
      </c>
    </row>
    <row r="428" spans="1:31" x14ac:dyDescent="0.25">
      <c r="A428" s="1">
        <v>423</v>
      </c>
      <c r="B428" s="1">
        <v>423</v>
      </c>
      <c r="C428" s="1"/>
      <c r="D428" s="1"/>
      <c r="E428" s="1"/>
      <c r="F428" s="1">
        <v>122.101</v>
      </c>
      <c r="G428" s="1">
        <v>48.631999999999998</v>
      </c>
      <c r="H428" s="1">
        <v>59.112000000000002</v>
      </c>
      <c r="I428" s="1">
        <v>-1.903</v>
      </c>
      <c r="J428" s="1">
        <v>-22.811</v>
      </c>
      <c r="K428" s="1"/>
      <c r="L428" s="1">
        <v>-55.762999999999998</v>
      </c>
      <c r="M428" s="1">
        <v>63.26</v>
      </c>
      <c r="N428" s="1">
        <v>52.963999999999999</v>
      </c>
      <c r="O428" s="1">
        <v>-1.034</v>
      </c>
      <c r="P428" s="1">
        <v>-1.74</v>
      </c>
      <c r="Q428" s="1">
        <v>-0.82699999999999996</v>
      </c>
      <c r="R428" s="1">
        <v>-0.13700000000000001</v>
      </c>
      <c r="S428" s="1">
        <v>5.0000000000000001E-3</v>
      </c>
      <c r="T428" s="1">
        <v>0.78300000000000003</v>
      </c>
      <c r="U428" s="1">
        <v>0.61</v>
      </c>
      <c r="V428" s="1">
        <v>0.41299999999999998</v>
      </c>
      <c r="W428" s="1">
        <v>1523.8309999999999</v>
      </c>
      <c r="X428" s="1">
        <v>101.4</v>
      </c>
      <c r="Y428" s="1">
        <v>85.525999999999996</v>
      </c>
      <c r="Z428" s="1">
        <v>91.406999999999996</v>
      </c>
      <c r="AA428" s="1">
        <v>76.465000000000003</v>
      </c>
      <c r="AB428" s="1">
        <v>1486.693</v>
      </c>
      <c r="AC428" s="1">
        <v>590.58699999999999</v>
      </c>
      <c r="AD428" s="1">
        <v>1070.3820000000001</v>
      </c>
      <c r="AE428" s="1">
        <v>76.608000000000004</v>
      </c>
    </row>
    <row r="429" spans="1:31" x14ac:dyDescent="0.25">
      <c r="A429" s="1">
        <v>424</v>
      </c>
      <c r="B429" s="1">
        <v>424</v>
      </c>
      <c r="C429" s="1"/>
      <c r="D429" s="1"/>
      <c r="E429" s="1"/>
      <c r="F429" s="1">
        <v>123.98</v>
      </c>
      <c r="G429" s="1">
        <v>49.576000000000001</v>
      </c>
      <c r="H429" s="1">
        <v>59.588999999999999</v>
      </c>
      <c r="I429" s="1">
        <v>-3.331</v>
      </c>
      <c r="J429" s="1">
        <v>-22.335000000000001</v>
      </c>
      <c r="K429" s="1"/>
      <c r="L429" s="1">
        <v>-55.286000000000001</v>
      </c>
      <c r="M429" s="1">
        <v>62.308999999999997</v>
      </c>
      <c r="N429" s="1">
        <v>52.487000000000002</v>
      </c>
      <c r="O429" s="1">
        <v>-1.0289999999999999</v>
      </c>
      <c r="P429" s="1">
        <v>-1.7350000000000001</v>
      </c>
      <c r="Q429" s="1">
        <v>-0.81299999999999994</v>
      </c>
      <c r="R429" s="1">
        <v>-0.13700000000000001</v>
      </c>
      <c r="S429" s="1">
        <v>5.0000000000000001E-3</v>
      </c>
      <c r="T429" s="1">
        <v>0.78900000000000003</v>
      </c>
      <c r="U429" s="1">
        <v>0.61299999999999999</v>
      </c>
      <c r="V429" s="1">
        <v>0.40600000000000003</v>
      </c>
      <c r="W429" s="1">
        <v>1532.675</v>
      </c>
      <c r="X429" s="1">
        <v>101.4</v>
      </c>
      <c r="Y429" s="1">
        <v>85.055999999999997</v>
      </c>
      <c r="Z429" s="1">
        <v>90.938000000000002</v>
      </c>
      <c r="AA429" s="1">
        <v>75.995999999999995</v>
      </c>
      <c r="AB429" s="1">
        <v>1483.6410000000001</v>
      </c>
      <c r="AC429" s="1">
        <v>590.89200000000005</v>
      </c>
      <c r="AD429" s="1">
        <v>1070.9929999999999</v>
      </c>
      <c r="AE429" s="1">
        <v>79.965999999999994</v>
      </c>
    </row>
    <row r="430" spans="1:31" x14ac:dyDescent="0.25">
      <c r="A430" s="1">
        <v>425</v>
      </c>
      <c r="B430" s="1">
        <v>425</v>
      </c>
      <c r="C430" s="1"/>
      <c r="D430" s="1"/>
      <c r="E430" s="1"/>
      <c r="F430" s="1">
        <v>125.85899999999999</v>
      </c>
      <c r="G430" s="1">
        <v>49.103999999999999</v>
      </c>
      <c r="H430" s="1">
        <v>60.542999999999999</v>
      </c>
      <c r="I430" s="1">
        <v>-2.855</v>
      </c>
      <c r="J430" s="1">
        <v>-22.811</v>
      </c>
      <c r="K430" s="1"/>
      <c r="L430" s="1">
        <v>-55.762999999999998</v>
      </c>
      <c r="M430" s="1">
        <v>63.26</v>
      </c>
      <c r="N430" s="1">
        <v>52.487000000000002</v>
      </c>
      <c r="O430" s="1">
        <v>-1.024</v>
      </c>
      <c r="P430" s="1">
        <v>-1.7350000000000001</v>
      </c>
      <c r="Q430" s="1">
        <v>-0.82199999999999995</v>
      </c>
      <c r="R430" s="1">
        <v>-0.127</v>
      </c>
      <c r="S430" s="1">
        <v>5.0000000000000001E-3</v>
      </c>
      <c r="T430" s="1">
        <v>0.78900000000000003</v>
      </c>
      <c r="U430" s="1">
        <v>0.61299999999999999</v>
      </c>
      <c r="V430" s="1">
        <v>0.40899999999999997</v>
      </c>
      <c r="W430" s="1">
        <v>1533.606</v>
      </c>
      <c r="X430" s="1">
        <v>100.931</v>
      </c>
      <c r="Y430" s="1">
        <v>85.055999999999997</v>
      </c>
      <c r="Z430" s="1">
        <v>90.938000000000002</v>
      </c>
      <c r="AA430" s="1">
        <v>75.995999999999995</v>
      </c>
      <c r="AB430" s="1">
        <v>1483.6410000000001</v>
      </c>
      <c r="AC430" s="1">
        <v>581.73599999999999</v>
      </c>
      <c r="AD430" s="1">
        <v>1070.9929999999999</v>
      </c>
      <c r="AE430" s="1">
        <v>77.828999999999994</v>
      </c>
    </row>
    <row r="431" spans="1:31" x14ac:dyDescent="0.25">
      <c r="A431" s="1">
        <v>426</v>
      </c>
      <c r="B431" s="1">
        <v>426</v>
      </c>
      <c r="C431" s="1"/>
      <c r="D431" s="1"/>
      <c r="E431" s="1"/>
      <c r="F431" s="1">
        <v>137.601</v>
      </c>
      <c r="G431" s="1">
        <v>48.631999999999998</v>
      </c>
      <c r="H431" s="1">
        <v>61.018999999999998</v>
      </c>
      <c r="I431" s="1">
        <v>-3.8069999999999999</v>
      </c>
      <c r="J431" s="1">
        <v>-21.86</v>
      </c>
      <c r="K431" s="1"/>
      <c r="L431" s="1">
        <v>-54.81</v>
      </c>
      <c r="M431" s="1">
        <v>63.26</v>
      </c>
      <c r="N431" s="1">
        <v>52.01</v>
      </c>
      <c r="O431" s="1">
        <v>-1.0289999999999999</v>
      </c>
      <c r="P431" s="1">
        <v>-1.7310000000000001</v>
      </c>
      <c r="Q431" s="1">
        <v>-0.82199999999999995</v>
      </c>
      <c r="R431" s="1">
        <v>-0.122</v>
      </c>
      <c r="S431" s="1">
        <v>5.0000000000000001E-3</v>
      </c>
      <c r="T431" s="1">
        <v>0.78900000000000003</v>
      </c>
      <c r="U431" s="1">
        <v>0.61</v>
      </c>
      <c r="V431" s="1">
        <v>0.40200000000000002</v>
      </c>
      <c r="W431" s="1">
        <v>1541.518</v>
      </c>
      <c r="X431" s="1">
        <v>100.931</v>
      </c>
      <c r="Y431" s="1">
        <v>85.055999999999997</v>
      </c>
      <c r="Z431" s="1">
        <v>90.938000000000002</v>
      </c>
      <c r="AA431" s="1">
        <v>75.995999999999995</v>
      </c>
      <c r="AB431" s="1">
        <v>1483.335</v>
      </c>
      <c r="AC431" s="1">
        <v>580.21</v>
      </c>
      <c r="AD431" s="1">
        <v>1070.3820000000001</v>
      </c>
      <c r="AE431" s="1">
        <v>74.167000000000002</v>
      </c>
    </row>
    <row r="432" spans="1:31" x14ac:dyDescent="0.25">
      <c r="A432" s="1">
        <v>427</v>
      </c>
      <c r="B432" s="1">
        <v>427</v>
      </c>
      <c r="C432" s="1"/>
      <c r="D432" s="1"/>
      <c r="E432" s="1"/>
      <c r="F432" s="1">
        <v>137.601</v>
      </c>
      <c r="G432" s="1">
        <v>48.631999999999998</v>
      </c>
      <c r="H432" s="1">
        <v>60.542999999999999</v>
      </c>
      <c r="I432" s="1">
        <v>-2.379</v>
      </c>
      <c r="J432" s="1">
        <v>-21.86</v>
      </c>
      <c r="K432" s="1"/>
      <c r="L432" s="1">
        <v>-54.81</v>
      </c>
      <c r="M432" s="1">
        <v>62.308999999999997</v>
      </c>
      <c r="N432" s="1">
        <v>51.533000000000001</v>
      </c>
      <c r="O432" s="1">
        <v>-1.034</v>
      </c>
      <c r="P432" s="1">
        <v>-1.7310000000000001</v>
      </c>
      <c r="Q432" s="1">
        <v>-0.82699999999999996</v>
      </c>
      <c r="R432" s="1">
        <v>-0.13200000000000001</v>
      </c>
      <c r="S432" s="1">
        <v>0</v>
      </c>
      <c r="T432" s="1">
        <v>0.78300000000000003</v>
      </c>
      <c r="U432" s="1">
        <v>0.60599999999999998</v>
      </c>
      <c r="V432" s="1">
        <v>0.40200000000000002</v>
      </c>
      <c r="W432" s="1">
        <v>1547.104</v>
      </c>
      <c r="X432" s="1">
        <v>99.992000000000004</v>
      </c>
      <c r="Y432" s="1">
        <v>84.585999999999999</v>
      </c>
      <c r="Z432" s="1">
        <v>90.468999999999994</v>
      </c>
      <c r="AA432" s="1">
        <v>76.933999999999997</v>
      </c>
      <c r="AB432" s="1">
        <v>1475.095</v>
      </c>
      <c r="AC432" s="1">
        <v>580.82000000000005</v>
      </c>
      <c r="AD432" s="1">
        <v>1070.9929999999999</v>
      </c>
      <c r="AE432" s="1">
        <v>72.03</v>
      </c>
    </row>
    <row r="433" spans="1:31" x14ac:dyDescent="0.25">
      <c r="A433" s="1">
        <v>428</v>
      </c>
      <c r="B433" s="1">
        <v>428</v>
      </c>
      <c r="C433" s="1"/>
      <c r="D433" s="1"/>
      <c r="E433" s="1"/>
      <c r="F433" s="1">
        <v>138.071</v>
      </c>
      <c r="G433" s="1">
        <v>49.103999999999999</v>
      </c>
      <c r="H433" s="1">
        <v>60.066000000000003</v>
      </c>
      <c r="I433" s="1">
        <v>-0.95199999999999996</v>
      </c>
      <c r="J433" s="1">
        <v>-21.86</v>
      </c>
      <c r="K433" s="1"/>
      <c r="L433" s="1">
        <v>-54.81</v>
      </c>
      <c r="M433" s="1">
        <v>62.308999999999997</v>
      </c>
      <c r="N433" s="1">
        <v>51.055999999999997</v>
      </c>
      <c r="O433" s="1">
        <v>-1.0189999999999999</v>
      </c>
      <c r="P433" s="1">
        <v>-1.726</v>
      </c>
      <c r="Q433" s="1">
        <v>-0.81299999999999994</v>
      </c>
      <c r="R433" s="1">
        <v>-0.13200000000000001</v>
      </c>
      <c r="S433" s="1">
        <v>5.0000000000000001E-3</v>
      </c>
      <c r="T433" s="1">
        <v>0.78900000000000003</v>
      </c>
      <c r="U433" s="1">
        <v>0.61</v>
      </c>
      <c r="V433" s="1">
        <v>0.40899999999999997</v>
      </c>
      <c r="W433" s="1">
        <v>1550.828</v>
      </c>
      <c r="X433" s="1">
        <v>100.931</v>
      </c>
      <c r="Y433" s="1">
        <v>85.055999999999997</v>
      </c>
      <c r="Z433" s="1">
        <v>90.468999999999994</v>
      </c>
      <c r="AA433" s="1">
        <v>76.465000000000003</v>
      </c>
      <c r="AB433" s="1">
        <v>1473.569</v>
      </c>
      <c r="AC433" s="1">
        <v>581.12599999999998</v>
      </c>
      <c r="AD433" s="1">
        <v>1062.1410000000001</v>
      </c>
      <c r="AE433" s="1">
        <v>75.998000000000005</v>
      </c>
    </row>
    <row r="434" spans="1:31" x14ac:dyDescent="0.25">
      <c r="A434" s="1">
        <v>429</v>
      </c>
      <c r="B434" s="1">
        <v>429</v>
      </c>
      <c r="C434" s="1"/>
      <c r="D434" s="1"/>
      <c r="E434" s="1"/>
      <c r="F434" s="1">
        <v>125.389</v>
      </c>
      <c r="G434" s="1">
        <v>48.631999999999998</v>
      </c>
      <c r="H434" s="1">
        <v>61.496000000000002</v>
      </c>
      <c r="I434" s="1">
        <v>-0.95199999999999996</v>
      </c>
      <c r="J434" s="1">
        <v>-22.335000000000001</v>
      </c>
      <c r="K434" s="1"/>
      <c r="L434" s="1">
        <v>-55.286000000000001</v>
      </c>
      <c r="M434" s="1">
        <v>62.783999999999999</v>
      </c>
      <c r="N434" s="1">
        <v>51.055999999999997</v>
      </c>
      <c r="O434" s="1">
        <v>-1.024</v>
      </c>
      <c r="P434" s="1">
        <v>-1.726</v>
      </c>
      <c r="Q434" s="1">
        <v>-0.82699999999999996</v>
      </c>
      <c r="R434" s="1">
        <v>-0.127</v>
      </c>
      <c r="S434" s="1">
        <v>0</v>
      </c>
      <c r="T434" s="1">
        <v>0.78900000000000003</v>
      </c>
      <c r="U434" s="1">
        <v>0.61299999999999999</v>
      </c>
      <c r="V434" s="1">
        <v>0.41299999999999998</v>
      </c>
      <c r="W434" s="1">
        <v>1554.086</v>
      </c>
      <c r="X434" s="1">
        <v>100.931</v>
      </c>
      <c r="Y434" s="1">
        <v>85.055999999999997</v>
      </c>
      <c r="Z434" s="1">
        <v>91.406999999999996</v>
      </c>
      <c r="AA434" s="1">
        <v>75.995999999999995</v>
      </c>
      <c r="AB434" s="1">
        <v>1473.2629999999999</v>
      </c>
      <c r="AC434" s="1">
        <v>580.82000000000005</v>
      </c>
      <c r="AD434" s="1">
        <v>1061.5309999999999</v>
      </c>
      <c r="AE434" s="1">
        <v>70.504000000000005</v>
      </c>
    </row>
    <row r="435" spans="1:31" x14ac:dyDescent="0.25">
      <c r="A435" s="1">
        <v>430</v>
      </c>
      <c r="B435" s="1">
        <v>430</v>
      </c>
      <c r="C435" s="1"/>
      <c r="D435" s="1"/>
      <c r="E435" s="1"/>
      <c r="F435" s="1">
        <v>120.22199999999999</v>
      </c>
      <c r="G435" s="1">
        <v>50.048000000000002</v>
      </c>
      <c r="H435" s="1">
        <v>61.496000000000002</v>
      </c>
      <c r="I435" s="1">
        <v>-1.903</v>
      </c>
      <c r="J435" s="1">
        <v>-23.286000000000001</v>
      </c>
      <c r="K435" s="1"/>
      <c r="L435" s="1">
        <v>-57.668999999999997</v>
      </c>
      <c r="M435" s="1">
        <v>64.686999999999998</v>
      </c>
      <c r="N435" s="1">
        <v>52.01</v>
      </c>
      <c r="O435" s="1">
        <v>-1.0189999999999999</v>
      </c>
      <c r="P435" s="1">
        <v>-1.7210000000000001</v>
      </c>
      <c r="Q435" s="1">
        <v>-0.82699999999999996</v>
      </c>
      <c r="R435" s="1">
        <v>-0.13200000000000001</v>
      </c>
      <c r="S435" s="1">
        <v>0</v>
      </c>
      <c r="T435" s="1">
        <v>0.78300000000000003</v>
      </c>
      <c r="U435" s="1">
        <v>0.61299999999999999</v>
      </c>
      <c r="V435" s="1">
        <v>0.40899999999999997</v>
      </c>
      <c r="W435" s="1">
        <v>1557.3440000000001</v>
      </c>
      <c r="X435" s="1">
        <v>99.522000000000006</v>
      </c>
      <c r="Y435" s="1">
        <v>88.346000000000004</v>
      </c>
      <c r="Z435" s="1">
        <v>93.281999999999996</v>
      </c>
      <c r="AA435" s="1">
        <v>76.933999999999997</v>
      </c>
      <c r="AB435" s="1">
        <v>1503.174</v>
      </c>
      <c r="AC435" s="1">
        <v>586.00900000000001</v>
      </c>
      <c r="AD435" s="1">
        <v>1071.6030000000001</v>
      </c>
      <c r="AE435" s="1">
        <v>80.271000000000001</v>
      </c>
    </row>
    <row r="436" spans="1:31" x14ac:dyDescent="0.25">
      <c r="A436" s="1">
        <v>431</v>
      </c>
      <c r="B436" s="1">
        <v>431</v>
      </c>
      <c r="C436" s="1"/>
      <c r="D436" s="1"/>
      <c r="E436" s="1"/>
      <c r="F436" s="1">
        <v>115.526</v>
      </c>
      <c r="G436" s="1">
        <v>50.993000000000002</v>
      </c>
      <c r="H436" s="1">
        <v>62.926000000000002</v>
      </c>
      <c r="I436" s="1">
        <v>-3.8069999999999999</v>
      </c>
      <c r="J436" s="1">
        <v>-24.712</v>
      </c>
      <c r="K436" s="1"/>
      <c r="L436" s="1">
        <v>-58.622</v>
      </c>
      <c r="M436" s="1">
        <v>66.59</v>
      </c>
      <c r="N436" s="1">
        <v>54.396000000000001</v>
      </c>
      <c r="O436" s="1">
        <v>-1.024</v>
      </c>
      <c r="P436" s="1">
        <v>-1.7490000000000001</v>
      </c>
      <c r="Q436" s="1">
        <v>-0.82699999999999996</v>
      </c>
      <c r="R436" s="1">
        <v>-0.13200000000000001</v>
      </c>
      <c r="S436" s="1">
        <v>5.0000000000000001E-3</v>
      </c>
      <c r="T436" s="1">
        <v>0.78300000000000003</v>
      </c>
      <c r="U436" s="1">
        <v>0.62</v>
      </c>
      <c r="V436" s="1">
        <v>0.41299999999999998</v>
      </c>
      <c r="W436" s="1">
        <v>1557.809</v>
      </c>
      <c r="X436" s="1">
        <v>100.931</v>
      </c>
      <c r="Y436" s="1">
        <v>91.165999999999997</v>
      </c>
      <c r="Z436" s="1">
        <v>96.094999999999999</v>
      </c>
      <c r="AA436" s="1">
        <v>79.28</v>
      </c>
      <c r="AB436" s="1">
        <v>1578.2570000000001</v>
      </c>
      <c r="AC436" s="1">
        <v>606.15300000000002</v>
      </c>
      <c r="AD436" s="1">
        <v>1111.8910000000001</v>
      </c>
      <c r="AE436" s="1">
        <v>83.933999999999997</v>
      </c>
    </row>
    <row r="437" spans="1:31" x14ac:dyDescent="0.25">
      <c r="A437" s="1">
        <v>432</v>
      </c>
      <c r="B437" s="1">
        <v>432</v>
      </c>
      <c r="C437" s="1"/>
      <c r="D437" s="1"/>
      <c r="E437" s="1"/>
      <c r="F437" s="1">
        <v>117.874</v>
      </c>
      <c r="G437" s="1">
        <v>50.993000000000002</v>
      </c>
      <c r="H437" s="1">
        <v>63.402999999999999</v>
      </c>
      <c r="I437" s="1">
        <v>-4.2830000000000004</v>
      </c>
      <c r="J437" s="1">
        <v>-25.661999999999999</v>
      </c>
      <c r="K437" s="1"/>
      <c r="L437" s="1">
        <v>-59.576000000000001</v>
      </c>
      <c r="M437" s="1">
        <v>68.016999999999996</v>
      </c>
      <c r="N437" s="1">
        <v>55.826999999999998</v>
      </c>
      <c r="O437" s="1">
        <v>-1.024</v>
      </c>
      <c r="P437" s="1">
        <v>-1.764</v>
      </c>
      <c r="Q437" s="1">
        <v>-0.82699999999999996</v>
      </c>
      <c r="R437" s="1">
        <v>-0.13700000000000001</v>
      </c>
      <c r="S437" s="1">
        <v>0.01</v>
      </c>
      <c r="T437" s="1">
        <v>0.79400000000000004</v>
      </c>
      <c r="U437" s="1">
        <v>0.624</v>
      </c>
      <c r="V437" s="1">
        <v>0.40600000000000003</v>
      </c>
      <c r="W437" s="1">
        <v>1559.671</v>
      </c>
      <c r="X437" s="1">
        <v>100.931</v>
      </c>
      <c r="Y437" s="1">
        <v>93.045000000000002</v>
      </c>
      <c r="Z437" s="1">
        <v>97.501000000000005</v>
      </c>
      <c r="AA437" s="1">
        <v>79.748999999999995</v>
      </c>
      <c r="AB437" s="1">
        <v>1647.845</v>
      </c>
      <c r="AC437" s="1">
        <v>655.90300000000002</v>
      </c>
      <c r="AD437" s="1">
        <v>1175.375</v>
      </c>
      <c r="AE437" s="1">
        <v>90.343000000000004</v>
      </c>
    </row>
    <row r="438" spans="1:31" x14ac:dyDescent="0.25">
      <c r="A438" s="1">
        <v>433</v>
      </c>
      <c r="B438" s="1">
        <v>433</v>
      </c>
      <c r="C438" s="1"/>
      <c r="D438" s="1"/>
      <c r="E438" s="1"/>
      <c r="F438" s="1">
        <v>120.22199999999999</v>
      </c>
      <c r="G438" s="1">
        <v>51.465000000000003</v>
      </c>
      <c r="H438" s="1">
        <v>62.45</v>
      </c>
      <c r="I438" s="1">
        <v>-4.758</v>
      </c>
      <c r="J438" s="1">
        <v>-25.661999999999999</v>
      </c>
      <c r="K438" s="1"/>
      <c r="L438" s="1">
        <v>-59.576000000000001</v>
      </c>
      <c r="M438" s="1">
        <v>68.968000000000004</v>
      </c>
      <c r="N438" s="1">
        <v>55.35</v>
      </c>
      <c r="O438" s="1">
        <v>-1.024</v>
      </c>
      <c r="P438" s="1">
        <v>-1.764</v>
      </c>
      <c r="Q438" s="1">
        <v>-0.82699999999999996</v>
      </c>
      <c r="R438" s="1">
        <v>-0.127</v>
      </c>
      <c r="S438" s="1">
        <v>0.01</v>
      </c>
      <c r="T438" s="1">
        <v>0.79900000000000004</v>
      </c>
      <c r="U438" s="1">
        <v>0.624</v>
      </c>
      <c r="V438" s="1">
        <v>0.40899999999999997</v>
      </c>
      <c r="W438" s="1">
        <v>1563.395</v>
      </c>
      <c r="X438" s="1">
        <v>101.87</v>
      </c>
      <c r="Y438" s="1">
        <v>92.575000000000003</v>
      </c>
      <c r="Z438" s="1">
        <v>97.97</v>
      </c>
      <c r="AA438" s="1">
        <v>79.28</v>
      </c>
      <c r="AB438" s="1">
        <v>1678.672</v>
      </c>
      <c r="AC438" s="1">
        <v>669.94299999999998</v>
      </c>
      <c r="AD438" s="1">
        <v>1199.7919999999999</v>
      </c>
      <c r="AE438" s="1">
        <v>90.953000000000003</v>
      </c>
    </row>
    <row r="439" spans="1:31" x14ac:dyDescent="0.25">
      <c r="A439" s="1">
        <v>434</v>
      </c>
      <c r="B439" s="1">
        <v>434</v>
      </c>
      <c r="C439" s="1"/>
      <c r="D439" s="1"/>
      <c r="E439" s="1"/>
      <c r="F439" s="1">
        <v>111.768</v>
      </c>
      <c r="G439" s="1">
        <v>52.408999999999999</v>
      </c>
      <c r="H439" s="1">
        <v>62.926000000000002</v>
      </c>
      <c r="I439" s="1">
        <v>-4.758</v>
      </c>
      <c r="J439" s="1">
        <v>-25.661999999999999</v>
      </c>
      <c r="K439" s="1"/>
      <c r="L439" s="1">
        <v>-60.529000000000003</v>
      </c>
      <c r="M439" s="1">
        <v>69.444000000000003</v>
      </c>
      <c r="N439" s="1">
        <v>54.872999999999998</v>
      </c>
      <c r="O439" s="1">
        <v>-1.0289999999999999</v>
      </c>
      <c r="P439" s="1">
        <v>-1.7589999999999999</v>
      </c>
      <c r="Q439" s="1">
        <v>-0.82699999999999996</v>
      </c>
      <c r="R439" s="1">
        <v>-0.13200000000000001</v>
      </c>
      <c r="S439" s="1">
        <v>0</v>
      </c>
      <c r="T439" s="1">
        <v>0.79400000000000004</v>
      </c>
      <c r="U439" s="1">
        <v>0.63100000000000001</v>
      </c>
      <c r="V439" s="1">
        <v>0.40600000000000003</v>
      </c>
      <c r="W439" s="1">
        <v>1562.4639999999999</v>
      </c>
      <c r="X439" s="1">
        <v>102.339</v>
      </c>
      <c r="Y439" s="1">
        <v>92.575000000000003</v>
      </c>
      <c r="Z439" s="1">
        <v>97.501000000000005</v>
      </c>
      <c r="AA439" s="1">
        <v>79.28</v>
      </c>
      <c r="AB439" s="1">
        <v>1680.1980000000001</v>
      </c>
      <c r="AC439" s="1">
        <v>671.16300000000001</v>
      </c>
      <c r="AD439" s="1">
        <v>1201.0129999999999</v>
      </c>
      <c r="AE439" s="1">
        <v>90.343000000000004</v>
      </c>
    </row>
    <row r="440" spans="1:31" x14ac:dyDescent="0.25">
      <c r="A440" s="1">
        <v>435</v>
      </c>
      <c r="B440" s="1">
        <v>435</v>
      </c>
      <c r="C440" s="1"/>
      <c r="D440" s="1"/>
      <c r="E440" s="1"/>
      <c r="F440" s="1">
        <v>110.35899999999999</v>
      </c>
      <c r="G440" s="1">
        <v>52.881999999999998</v>
      </c>
      <c r="H440" s="1">
        <v>59.112000000000002</v>
      </c>
      <c r="I440" s="1">
        <v>-5.71</v>
      </c>
      <c r="J440" s="1">
        <v>-27.088000000000001</v>
      </c>
      <c r="K440" s="1"/>
      <c r="L440" s="1">
        <v>-61.481999999999999</v>
      </c>
      <c r="M440" s="1">
        <v>69.444000000000003</v>
      </c>
      <c r="N440" s="1">
        <v>56.781999999999996</v>
      </c>
      <c r="O440" s="1">
        <v>-1.0289999999999999</v>
      </c>
      <c r="P440" s="1">
        <v>-1.792</v>
      </c>
      <c r="Q440" s="1">
        <v>-0.83199999999999996</v>
      </c>
      <c r="R440" s="1">
        <v>-0.13200000000000001</v>
      </c>
      <c r="S440" s="1">
        <v>-5.0000000000000001E-3</v>
      </c>
      <c r="T440" s="1">
        <v>0.80500000000000005</v>
      </c>
      <c r="U440" s="1">
        <v>0.63100000000000001</v>
      </c>
      <c r="V440" s="1">
        <v>0.40899999999999997</v>
      </c>
      <c r="W440" s="1">
        <v>1561.999</v>
      </c>
      <c r="X440" s="1">
        <v>102.339</v>
      </c>
      <c r="Y440" s="1">
        <v>95.394999999999996</v>
      </c>
      <c r="Z440" s="1">
        <v>99.844999999999999</v>
      </c>
      <c r="AA440" s="1">
        <v>80.686999999999998</v>
      </c>
      <c r="AB440" s="1">
        <v>1675.62</v>
      </c>
      <c r="AC440" s="1">
        <v>670.85799999999995</v>
      </c>
      <c r="AD440" s="1">
        <v>1200.7080000000001</v>
      </c>
      <c r="AE440" s="1">
        <v>90.343000000000004</v>
      </c>
    </row>
    <row r="441" spans="1:31" x14ac:dyDescent="0.25">
      <c r="A441" s="1">
        <v>436</v>
      </c>
      <c r="B441" s="1">
        <v>436</v>
      </c>
      <c r="C441" s="1"/>
      <c r="D441" s="1"/>
      <c r="E441" s="1"/>
      <c r="F441" s="1">
        <v>97.679000000000002</v>
      </c>
      <c r="G441" s="1">
        <v>53.826000000000001</v>
      </c>
      <c r="H441" s="1">
        <v>61.018999999999998</v>
      </c>
      <c r="I441" s="1">
        <v>-7.6130000000000004</v>
      </c>
      <c r="J441" s="1">
        <v>-28.988</v>
      </c>
      <c r="K441" s="1"/>
      <c r="L441" s="1">
        <v>-64.817999999999998</v>
      </c>
      <c r="M441" s="1">
        <v>74.2</v>
      </c>
      <c r="N441" s="1">
        <v>59.645000000000003</v>
      </c>
      <c r="O441" s="1">
        <v>-1.0680000000000001</v>
      </c>
      <c r="P441" s="1">
        <v>-1.849</v>
      </c>
      <c r="Q441" s="1">
        <v>-0.84099999999999997</v>
      </c>
      <c r="R441" s="1">
        <v>-0.13200000000000001</v>
      </c>
      <c r="S441" s="1">
        <v>0</v>
      </c>
      <c r="T441" s="1">
        <v>0.83199999999999996</v>
      </c>
      <c r="U441" s="1">
        <v>0.65500000000000003</v>
      </c>
      <c r="V441" s="1">
        <v>0.41699999999999998</v>
      </c>
      <c r="W441" s="1">
        <v>1560.6020000000001</v>
      </c>
      <c r="X441" s="1">
        <v>104.687</v>
      </c>
      <c r="Y441" s="1">
        <v>100.095</v>
      </c>
      <c r="Z441" s="1">
        <v>104.533</v>
      </c>
      <c r="AA441" s="1">
        <v>83.501999999999995</v>
      </c>
      <c r="AB441" s="1">
        <v>1757.4169999999999</v>
      </c>
      <c r="AC441" s="1">
        <v>680.625</v>
      </c>
      <c r="AD441" s="1">
        <v>1218.105</v>
      </c>
      <c r="AE441" s="1">
        <v>101.331</v>
      </c>
    </row>
    <row r="442" spans="1:31" x14ac:dyDescent="0.25">
      <c r="A442" s="1">
        <v>437</v>
      </c>
      <c r="B442" s="1">
        <v>437</v>
      </c>
      <c r="C442" s="1"/>
      <c r="D442" s="1"/>
      <c r="E442" s="1"/>
      <c r="F442" s="1">
        <v>90.634</v>
      </c>
      <c r="G442" s="1">
        <v>54.298000000000002</v>
      </c>
      <c r="H442" s="1">
        <v>64.832999999999998</v>
      </c>
      <c r="I442" s="1">
        <v>-9.0410000000000004</v>
      </c>
      <c r="J442" s="1">
        <v>-29.463999999999999</v>
      </c>
      <c r="K442" s="1"/>
      <c r="L442" s="1">
        <v>-65.771000000000001</v>
      </c>
      <c r="M442" s="1">
        <v>78.006</v>
      </c>
      <c r="N442" s="1">
        <v>62.508000000000003</v>
      </c>
      <c r="O442" s="1">
        <v>-1.0920000000000001</v>
      </c>
      <c r="P442" s="1">
        <v>-1.915</v>
      </c>
      <c r="Q442" s="1">
        <v>-0.88900000000000001</v>
      </c>
      <c r="R442" s="1">
        <v>-0.157</v>
      </c>
      <c r="S442" s="1">
        <v>0.01</v>
      </c>
      <c r="T442" s="1">
        <v>0.86499999999999999</v>
      </c>
      <c r="U442" s="1">
        <v>0.67300000000000004</v>
      </c>
      <c r="V442" s="1">
        <v>0.43099999999999999</v>
      </c>
      <c r="W442" s="1">
        <v>1561.5329999999999</v>
      </c>
      <c r="X442" s="1">
        <v>107.03400000000001</v>
      </c>
      <c r="Y442" s="1">
        <v>105.735</v>
      </c>
      <c r="Z442" s="1">
        <v>109.221</v>
      </c>
      <c r="AA442" s="1">
        <v>85.379000000000005</v>
      </c>
      <c r="AB442" s="1">
        <v>1876.145</v>
      </c>
      <c r="AC442" s="1">
        <v>717.25099999999998</v>
      </c>
      <c r="AD442" s="1">
        <v>1315.7729999999999</v>
      </c>
      <c r="AE442" s="1">
        <v>111.098</v>
      </c>
    </row>
    <row r="443" spans="1:31" x14ac:dyDescent="0.25">
      <c r="A443" s="1">
        <v>438</v>
      </c>
      <c r="B443" s="1">
        <v>438</v>
      </c>
      <c r="C443" s="1"/>
      <c r="D443" s="1"/>
      <c r="E443" s="1"/>
      <c r="F443" s="1">
        <v>95.8</v>
      </c>
      <c r="G443" s="1">
        <v>52.408999999999999</v>
      </c>
      <c r="H443" s="1">
        <v>61.972999999999999</v>
      </c>
      <c r="I443" s="1">
        <v>-4.758</v>
      </c>
      <c r="J443" s="1">
        <v>-26.611999999999998</v>
      </c>
      <c r="K443" s="1"/>
      <c r="L443" s="1">
        <v>-69.584000000000003</v>
      </c>
      <c r="M443" s="1">
        <v>81.335999999999999</v>
      </c>
      <c r="N443" s="1">
        <v>65.370999999999995</v>
      </c>
      <c r="O443" s="1">
        <v>-1.175</v>
      </c>
      <c r="P443" s="1">
        <v>-1.982</v>
      </c>
      <c r="Q443" s="1">
        <v>-0.91200000000000003</v>
      </c>
      <c r="R443" s="1">
        <v>-0.152</v>
      </c>
      <c r="S443" s="1">
        <v>5.0000000000000001E-3</v>
      </c>
      <c r="T443" s="1">
        <v>0.90300000000000002</v>
      </c>
      <c r="U443" s="1">
        <v>0.7</v>
      </c>
      <c r="V443" s="1">
        <v>0.43099999999999999</v>
      </c>
      <c r="W443" s="1">
        <v>1563.395</v>
      </c>
      <c r="X443" s="1">
        <v>111.26</v>
      </c>
      <c r="Y443" s="1">
        <v>109.02500000000001</v>
      </c>
      <c r="Z443" s="1">
        <v>112.503</v>
      </c>
      <c r="AA443" s="1">
        <v>87.724999999999994</v>
      </c>
      <c r="AB443" s="1">
        <v>1933.83</v>
      </c>
      <c r="AC443" s="1">
        <v>768.52599999999995</v>
      </c>
      <c r="AD443" s="1">
        <v>1378.6469999999999</v>
      </c>
      <c r="AE443" s="1">
        <v>120.559</v>
      </c>
    </row>
    <row r="444" spans="1:31" x14ac:dyDescent="0.25">
      <c r="A444" s="1">
        <v>439</v>
      </c>
      <c r="B444" s="1">
        <v>439</v>
      </c>
      <c r="C444" s="1"/>
      <c r="D444" s="1"/>
      <c r="E444" s="1"/>
      <c r="F444" s="1">
        <v>114.117</v>
      </c>
      <c r="G444" s="1">
        <v>46.743000000000002</v>
      </c>
      <c r="H444" s="1">
        <v>56.728999999999999</v>
      </c>
      <c r="I444" s="1">
        <v>3.331</v>
      </c>
      <c r="J444" s="1">
        <v>-16.632999999999999</v>
      </c>
      <c r="K444" s="1"/>
      <c r="L444" s="1">
        <v>-72.918999999999997</v>
      </c>
      <c r="M444" s="1">
        <v>87.519000000000005</v>
      </c>
      <c r="N444" s="1">
        <v>71.575000000000003</v>
      </c>
      <c r="O444" s="1">
        <v>-1.268</v>
      </c>
      <c r="P444" s="1">
        <v>-2.0720000000000001</v>
      </c>
      <c r="Q444" s="1">
        <v>-0.95499999999999996</v>
      </c>
      <c r="R444" s="1">
        <v>-0.18099999999999999</v>
      </c>
      <c r="S444" s="1">
        <v>-5.0000000000000001E-3</v>
      </c>
      <c r="T444" s="1">
        <v>0.92500000000000004</v>
      </c>
      <c r="U444" s="1">
        <v>0.76700000000000002</v>
      </c>
      <c r="V444" s="1">
        <v>0.44900000000000001</v>
      </c>
      <c r="W444" s="1">
        <v>1571.7739999999999</v>
      </c>
      <c r="X444" s="1">
        <v>119.711</v>
      </c>
      <c r="Y444" s="1">
        <v>116.544</v>
      </c>
      <c r="Z444" s="1">
        <v>118.129</v>
      </c>
      <c r="AA444" s="1">
        <v>90.54</v>
      </c>
      <c r="AB444" s="1">
        <v>1899.3409999999999</v>
      </c>
      <c r="AC444" s="1">
        <v>754.79200000000003</v>
      </c>
      <c r="AD444" s="1">
        <v>1382.615</v>
      </c>
      <c r="AE444" s="1">
        <v>128.80000000000001</v>
      </c>
    </row>
    <row r="445" spans="1:31" x14ac:dyDescent="0.25">
      <c r="A445" s="1">
        <v>440</v>
      </c>
      <c r="B445" s="1">
        <v>440</v>
      </c>
      <c r="C445" s="1"/>
      <c r="D445" s="1"/>
      <c r="E445" s="1"/>
      <c r="F445" s="1">
        <v>118.34399999999999</v>
      </c>
      <c r="G445" s="1">
        <v>45.326999999999998</v>
      </c>
      <c r="H445" s="1">
        <v>55.774999999999999</v>
      </c>
      <c r="I445" s="1">
        <v>5.234</v>
      </c>
      <c r="J445" s="1">
        <v>-17.108000000000001</v>
      </c>
      <c r="K445" s="1"/>
      <c r="L445" s="1">
        <v>-73.873000000000005</v>
      </c>
      <c r="M445" s="1">
        <v>88.471000000000004</v>
      </c>
      <c r="N445" s="1">
        <v>71.575000000000003</v>
      </c>
      <c r="O445" s="1">
        <v>-1.268</v>
      </c>
      <c r="P445" s="1">
        <v>-2.081</v>
      </c>
      <c r="Q445" s="1">
        <v>-0.97899999999999998</v>
      </c>
      <c r="R445" s="1">
        <v>-0.186</v>
      </c>
      <c r="S445" s="1">
        <v>5.0000000000000001E-3</v>
      </c>
      <c r="T445" s="1">
        <v>0.91900000000000004</v>
      </c>
      <c r="U445" s="1">
        <v>0.77</v>
      </c>
      <c r="V445" s="1">
        <v>0.44900000000000001</v>
      </c>
      <c r="W445" s="1">
        <v>1570.377</v>
      </c>
      <c r="X445" s="1">
        <v>121.119</v>
      </c>
      <c r="Y445" s="1">
        <v>117.95399999999999</v>
      </c>
      <c r="Z445" s="1">
        <v>120.004</v>
      </c>
      <c r="AA445" s="1">
        <v>90.07</v>
      </c>
      <c r="AB445" s="1">
        <v>1787.9380000000001</v>
      </c>
      <c r="AC445" s="1">
        <v>694.36</v>
      </c>
      <c r="AD445" s="1">
        <v>1363.0809999999999</v>
      </c>
      <c r="AE445" s="1">
        <v>140.09299999999999</v>
      </c>
    </row>
    <row r="446" spans="1:31" x14ac:dyDescent="0.25">
      <c r="A446" s="1">
        <v>441</v>
      </c>
      <c r="B446" s="1">
        <v>441</v>
      </c>
      <c r="C446" s="1"/>
      <c r="D446" s="1"/>
      <c r="E446" s="1"/>
      <c r="F446" s="1">
        <v>116.465</v>
      </c>
      <c r="G446" s="1">
        <v>45.798999999999999</v>
      </c>
      <c r="H446" s="1">
        <v>52.914999999999999</v>
      </c>
      <c r="I446" s="1">
        <v>2.855</v>
      </c>
      <c r="J446" s="1">
        <v>-16.632999999999999</v>
      </c>
      <c r="K446" s="1"/>
      <c r="L446" s="1">
        <v>-75.302000000000007</v>
      </c>
      <c r="M446" s="1">
        <v>90.373999999999995</v>
      </c>
      <c r="N446" s="1">
        <v>73.006</v>
      </c>
      <c r="O446" s="1">
        <v>-1.2869999999999999</v>
      </c>
      <c r="P446" s="1">
        <v>-2.1</v>
      </c>
      <c r="Q446" s="1">
        <v>-0.98799999999999999</v>
      </c>
      <c r="R446" s="1">
        <v>-0.186</v>
      </c>
      <c r="S446" s="1">
        <v>0</v>
      </c>
      <c r="T446" s="1">
        <v>0.93</v>
      </c>
      <c r="U446" s="1">
        <v>0.78800000000000003</v>
      </c>
      <c r="V446" s="1">
        <v>0.45700000000000002</v>
      </c>
      <c r="W446" s="1">
        <v>1566.1880000000001</v>
      </c>
      <c r="X446" s="1">
        <v>121.589</v>
      </c>
      <c r="Y446" s="1">
        <v>121.244</v>
      </c>
      <c r="Z446" s="1">
        <v>122.81699999999999</v>
      </c>
      <c r="AA446" s="1">
        <v>91.477999999999994</v>
      </c>
      <c r="AB446" s="1">
        <v>1770.2360000000001</v>
      </c>
      <c r="AC446" s="1">
        <v>663.53300000000002</v>
      </c>
      <c r="AD446" s="1">
        <v>1349.0419999999999</v>
      </c>
      <c r="AE446" s="1">
        <v>140.703</v>
      </c>
    </row>
    <row r="447" spans="1:31" x14ac:dyDescent="0.25">
      <c r="A447" s="1">
        <v>442</v>
      </c>
      <c r="B447" s="1">
        <v>442</v>
      </c>
      <c r="C447" s="1"/>
      <c r="D447" s="1"/>
      <c r="E447" s="1"/>
      <c r="F447" s="1">
        <v>110.82899999999999</v>
      </c>
      <c r="G447" s="1">
        <v>46.743000000000002</v>
      </c>
      <c r="H447" s="1">
        <v>53.392000000000003</v>
      </c>
      <c r="I447" s="1">
        <v>3.8069999999999999</v>
      </c>
      <c r="J447" s="1">
        <v>-16.632999999999999</v>
      </c>
      <c r="K447" s="1"/>
      <c r="L447" s="1">
        <v>-79.590999999999994</v>
      </c>
      <c r="M447" s="1">
        <v>97.984999999999999</v>
      </c>
      <c r="N447" s="1">
        <v>79.686999999999998</v>
      </c>
      <c r="O447" s="1">
        <v>-1.3109999999999999</v>
      </c>
      <c r="P447" s="1">
        <v>-2.157</v>
      </c>
      <c r="Q447" s="1">
        <v>-1.0309999999999999</v>
      </c>
      <c r="R447" s="1">
        <v>-0.186</v>
      </c>
      <c r="S447" s="1">
        <v>0</v>
      </c>
      <c r="T447" s="1">
        <v>0.95699999999999996</v>
      </c>
      <c r="U447" s="1">
        <v>0.81499999999999995</v>
      </c>
      <c r="V447" s="1">
        <v>0.47099999999999997</v>
      </c>
      <c r="W447" s="1">
        <v>1565.2570000000001</v>
      </c>
      <c r="X447" s="1">
        <v>124.40600000000001</v>
      </c>
      <c r="Y447" s="1">
        <v>127.354</v>
      </c>
      <c r="Z447" s="1">
        <v>128.44300000000001</v>
      </c>
      <c r="AA447" s="1">
        <v>94.293000000000006</v>
      </c>
      <c r="AB447" s="1">
        <v>1833.415</v>
      </c>
      <c r="AC447" s="1">
        <v>676.65700000000004</v>
      </c>
      <c r="AD447" s="1">
        <v>1379.258</v>
      </c>
      <c r="AE447" s="1">
        <v>150.47</v>
      </c>
    </row>
    <row r="448" spans="1:31" x14ac:dyDescent="0.25">
      <c r="A448" s="1">
        <v>443</v>
      </c>
      <c r="B448" s="1">
        <v>443</v>
      </c>
      <c r="C448" s="1"/>
      <c r="D448" s="1"/>
      <c r="E448" s="1"/>
      <c r="F448" s="1">
        <v>103.78400000000001</v>
      </c>
      <c r="G448" s="1">
        <v>47.215000000000003</v>
      </c>
      <c r="H448" s="1">
        <v>51.484999999999999</v>
      </c>
      <c r="I448" s="1">
        <v>3.8069999999999999</v>
      </c>
      <c r="J448" s="1">
        <v>-17.108000000000001</v>
      </c>
      <c r="K448" s="1"/>
      <c r="L448" s="1">
        <v>-79.114999999999995</v>
      </c>
      <c r="M448" s="1">
        <v>100.839</v>
      </c>
      <c r="N448" s="1">
        <v>85.891000000000005</v>
      </c>
      <c r="O448" s="1">
        <v>-1.341</v>
      </c>
      <c r="P448" s="1">
        <v>-2.19</v>
      </c>
      <c r="Q448" s="1">
        <v>-1.0449999999999999</v>
      </c>
      <c r="R448" s="1">
        <v>-0.191</v>
      </c>
      <c r="S448" s="1">
        <v>0</v>
      </c>
      <c r="T448" s="1">
        <v>0.96299999999999997</v>
      </c>
      <c r="U448" s="1">
        <v>0.82599999999999996</v>
      </c>
      <c r="V448" s="1">
        <v>0.47899999999999998</v>
      </c>
      <c r="W448" s="1">
        <v>1565.723</v>
      </c>
      <c r="X448" s="1">
        <v>125.345</v>
      </c>
      <c r="Y448" s="1">
        <v>130.17400000000001</v>
      </c>
      <c r="Z448" s="1">
        <v>130.78700000000001</v>
      </c>
      <c r="AA448" s="1">
        <v>95.7</v>
      </c>
      <c r="AB448" s="1">
        <v>1896.8989999999999</v>
      </c>
      <c r="AC448" s="1">
        <v>706.87300000000005</v>
      </c>
      <c r="AD448" s="1">
        <v>1439.079</v>
      </c>
      <c r="AE448" s="1">
        <v>159.626</v>
      </c>
    </row>
    <row r="449" spans="1:31" x14ac:dyDescent="0.25">
      <c r="A449" s="1">
        <v>444</v>
      </c>
      <c r="B449" s="1">
        <v>444</v>
      </c>
      <c r="C449" s="1"/>
      <c r="D449" s="1"/>
      <c r="E449" s="1"/>
      <c r="F449" s="1">
        <v>104.254</v>
      </c>
      <c r="G449" s="1">
        <v>46.271000000000001</v>
      </c>
      <c r="H449" s="1">
        <v>47.670999999999999</v>
      </c>
      <c r="I449" s="1">
        <v>3.8069999999999999</v>
      </c>
      <c r="J449" s="1">
        <v>-17.108000000000001</v>
      </c>
      <c r="K449" s="1"/>
      <c r="L449" s="1">
        <v>-79.590999999999994</v>
      </c>
      <c r="M449" s="1">
        <v>104.645</v>
      </c>
      <c r="N449" s="1">
        <v>86.367999999999995</v>
      </c>
      <c r="O449" s="1">
        <v>-1.3460000000000001</v>
      </c>
      <c r="P449" s="1">
        <v>-2.19</v>
      </c>
      <c r="Q449" s="1">
        <v>-1.0549999999999999</v>
      </c>
      <c r="R449" s="1">
        <v>-0.186</v>
      </c>
      <c r="S449" s="1">
        <v>0</v>
      </c>
      <c r="T449" s="1">
        <v>0.96799999999999997</v>
      </c>
      <c r="U449" s="1">
        <v>0.83299999999999996</v>
      </c>
      <c r="V449" s="1">
        <v>0.48599999999999999</v>
      </c>
      <c r="W449" s="1">
        <v>1566.653</v>
      </c>
      <c r="X449" s="1">
        <v>125.345</v>
      </c>
      <c r="Y449" s="1">
        <v>132.054</v>
      </c>
      <c r="Z449" s="1">
        <v>130.78700000000001</v>
      </c>
      <c r="AA449" s="1">
        <v>96.168999999999997</v>
      </c>
      <c r="AB449" s="1">
        <v>1917.654</v>
      </c>
      <c r="AC449" s="1">
        <v>712.97799999999995</v>
      </c>
      <c r="AD449" s="1">
        <v>1451.5930000000001</v>
      </c>
      <c r="AE449" s="1">
        <v>160.23699999999999</v>
      </c>
    </row>
    <row r="450" spans="1:31" x14ac:dyDescent="0.25">
      <c r="A450" s="1">
        <v>445</v>
      </c>
      <c r="B450" s="1">
        <v>445</v>
      </c>
      <c r="C450" s="1"/>
      <c r="D450" s="1"/>
      <c r="E450" s="1"/>
      <c r="F450" s="1">
        <v>105.193</v>
      </c>
      <c r="G450" s="1">
        <v>46.743000000000002</v>
      </c>
      <c r="H450" s="1">
        <v>43.856999999999999</v>
      </c>
      <c r="I450" s="1">
        <v>3.8069999999999999</v>
      </c>
      <c r="J450" s="1">
        <v>-17.108000000000001</v>
      </c>
      <c r="K450" s="1"/>
      <c r="L450" s="1">
        <v>-80.543999999999997</v>
      </c>
      <c r="M450" s="1">
        <v>105.12</v>
      </c>
      <c r="N450" s="1">
        <v>86.844999999999999</v>
      </c>
      <c r="O450" s="1">
        <v>-1.3460000000000001</v>
      </c>
      <c r="P450" s="1">
        <v>-2.2000000000000002</v>
      </c>
      <c r="Q450" s="1">
        <v>-1.05</v>
      </c>
      <c r="R450" s="1">
        <v>-0.18099999999999999</v>
      </c>
      <c r="S450" s="1">
        <v>-5.0000000000000001E-3</v>
      </c>
      <c r="T450" s="1">
        <v>0.97299999999999998</v>
      </c>
      <c r="U450" s="1">
        <v>0.83299999999999996</v>
      </c>
      <c r="V450" s="1">
        <v>0.48599999999999999</v>
      </c>
      <c r="W450" s="1">
        <v>1567.1189999999999</v>
      </c>
      <c r="X450" s="1">
        <v>124.875</v>
      </c>
      <c r="Y450" s="1">
        <v>131.584</v>
      </c>
      <c r="Z450" s="1">
        <v>134.06899999999999</v>
      </c>
      <c r="AA450" s="1">
        <v>95.7</v>
      </c>
      <c r="AB450" s="1">
        <v>1923.758</v>
      </c>
      <c r="AC450" s="1">
        <v>720.91300000000001</v>
      </c>
      <c r="AD450" s="1">
        <v>1460.1389999999999</v>
      </c>
      <c r="AE450" s="1">
        <v>160.23699999999999</v>
      </c>
    </row>
    <row r="451" spans="1:31" x14ac:dyDescent="0.25">
      <c r="A451" s="1">
        <v>446</v>
      </c>
      <c r="B451" s="1">
        <v>446</v>
      </c>
      <c r="C451" s="1"/>
      <c r="D451" s="1"/>
      <c r="E451" s="1"/>
      <c r="F451" s="1">
        <v>101.905</v>
      </c>
      <c r="G451" s="1">
        <v>47.688000000000002</v>
      </c>
      <c r="H451" s="1">
        <v>41.472999999999999</v>
      </c>
      <c r="I451" s="1">
        <v>-0.47599999999999998</v>
      </c>
      <c r="J451" s="1">
        <v>-17.582999999999998</v>
      </c>
      <c r="K451" s="1"/>
      <c r="L451" s="1">
        <v>-81.498000000000005</v>
      </c>
      <c r="M451" s="1">
        <v>107.023</v>
      </c>
      <c r="N451" s="1">
        <v>87.322000000000003</v>
      </c>
      <c r="O451" s="1">
        <v>-1.35</v>
      </c>
      <c r="P451" s="1">
        <v>-2.214</v>
      </c>
      <c r="Q451" s="1">
        <v>-1.0549999999999999</v>
      </c>
      <c r="R451" s="1">
        <v>-0.186</v>
      </c>
      <c r="S451" s="1">
        <v>0</v>
      </c>
      <c r="T451" s="1">
        <v>0.96299999999999997</v>
      </c>
      <c r="U451" s="1">
        <v>0.84</v>
      </c>
      <c r="V451" s="1">
        <v>0.48199999999999998</v>
      </c>
      <c r="W451" s="1">
        <v>1613.6690000000001</v>
      </c>
      <c r="X451" s="1">
        <v>124.40600000000001</v>
      </c>
      <c r="Y451" s="1">
        <v>133.464</v>
      </c>
      <c r="Z451" s="1">
        <v>136.88200000000001</v>
      </c>
      <c r="AA451" s="1">
        <v>96.638999999999996</v>
      </c>
      <c r="AB451" s="1">
        <v>1914.9069999999999</v>
      </c>
      <c r="AC451" s="1">
        <v>720.91300000000001</v>
      </c>
      <c r="AD451" s="1">
        <v>1461.36</v>
      </c>
      <c r="AE451" s="1">
        <v>160.23699999999999</v>
      </c>
    </row>
    <row r="452" spans="1:31" x14ac:dyDescent="0.25">
      <c r="A452" s="1">
        <v>447</v>
      </c>
      <c r="B452" s="1">
        <v>447</v>
      </c>
      <c r="C452" s="1"/>
      <c r="D452" s="1"/>
      <c r="E452" s="1"/>
      <c r="F452" s="1">
        <v>96.27</v>
      </c>
      <c r="G452" s="1">
        <v>48.16</v>
      </c>
      <c r="H452" s="1">
        <v>40.997</v>
      </c>
      <c r="I452" s="1">
        <v>0.95199999999999996</v>
      </c>
      <c r="J452" s="1">
        <v>-18.533999999999999</v>
      </c>
      <c r="K452" s="1"/>
      <c r="L452" s="1">
        <v>-83.88</v>
      </c>
      <c r="M452" s="1">
        <v>110.82899999999999</v>
      </c>
      <c r="N452" s="1">
        <v>90.186000000000007</v>
      </c>
      <c r="O452" s="1">
        <v>-1.375</v>
      </c>
      <c r="P452" s="1">
        <v>-2.2519999999999998</v>
      </c>
      <c r="Q452" s="1">
        <v>-1.079</v>
      </c>
      <c r="R452" s="1">
        <v>-0.18099999999999999</v>
      </c>
      <c r="S452" s="1">
        <v>0</v>
      </c>
      <c r="T452" s="1">
        <v>0.98399999999999999</v>
      </c>
      <c r="U452" s="1">
        <v>0.85699999999999998</v>
      </c>
      <c r="V452" s="1">
        <v>0.49299999999999999</v>
      </c>
      <c r="W452" s="1">
        <v>1613.203</v>
      </c>
      <c r="X452" s="1">
        <v>127.693</v>
      </c>
      <c r="Y452" s="1">
        <v>138.16499999999999</v>
      </c>
      <c r="Z452" s="1">
        <v>141.102</v>
      </c>
      <c r="AA452" s="1">
        <v>98.983999999999995</v>
      </c>
      <c r="AB452" s="1">
        <v>1962.52</v>
      </c>
      <c r="AC452" s="1">
        <v>725.79700000000003</v>
      </c>
      <c r="AD452" s="1">
        <v>1465.9380000000001</v>
      </c>
      <c r="AE452" s="1">
        <v>168.78299999999999</v>
      </c>
    </row>
    <row r="453" spans="1:31" x14ac:dyDescent="0.25">
      <c r="A453" s="1">
        <v>448</v>
      </c>
      <c r="B453" s="1">
        <v>448</v>
      </c>
      <c r="C453" s="1"/>
      <c r="D453" s="1"/>
      <c r="E453" s="1"/>
      <c r="F453" s="1">
        <v>95.33</v>
      </c>
      <c r="G453" s="1">
        <v>47.688000000000002</v>
      </c>
      <c r="H453" s="1">
        <v>40.042999999999999</v>
      </c>
      <c r="I453" s="1">
        <v>1.4279999999999999</v>
      </c>
      <c r="J453" s="1">
        <v>-18.059000000000001</v>
      </c>
      <c r="K453" s="1"/>
      <c r="L453" s="1">
        <v>-84.356999999999999</v>
      </c>
      <c r="M453" s="1">
        <v>113.20699999999999</v>
      </c>
      <c r="N453" s="1">
        <v>90.186000000000007</v>
      </c>
      <c r="O453" s="1">
        <v>-1.38</v>
      </c>
      <c r="P453" s="1">
        <v>-2.2709999999999999</v>
      </c>
      <c r="Q453" s="1">
        <v>-1.0880000000000001</v>
      </c>
      <c r="R453" s="1">
        <v>-0.191</v>
      </c>
      <c r="S453" s="1">
        <v>0</v>
      </c>
      <c r="T453" s="1">
        <v>1.0009999999999999</v>
      </c>
      <c r="U453" s="1">
        <v>0.86799999999999999</v>
      </c>
      <c r="V453" s="1">
        <v>0.504</v>
      </c>
      <c r="W453" s="1">
        <v>1614.6</v>
      </c>
      <c r="X453" s="1">
        <v>128.16200000000001</v>
      </c>
      <c r="Y453" s="1">
        <v>139.57499999999999</v>
      </c>
      <c r="Z453" s="1">
        <v>142.03899999999999</v>
      </c>
      <c r="AA453" s="1">
        <v>98.515000000000001</v>
      </c>
      <c r="AB453" s="1">
        <v>2019.9</v>
      </c>
      <c r="AC453" s="1">
        <v>741.97299999999996</v>
      </c>
      <c r="AD453" s="1">
        <v>1503.7850000000001</v>
      </c>
      <c r="AE453" s="1">
        <v>177.93899999999999</v>
      </c>
    </row>
    <row r="454" spans="1:31" x14ac:dyDescent="0.25">
      <c r="A454" s="1">
        <v>449</v>
      </c>
      <c r="B454" s="1">
        <v>449</v>
      </c>
      <c r="C454" s="1"/>
      <c r="D454" s="1"/>
      <c r="E454" s="1"/>
      <c r="F454" s="1">
        <v>96.27</v>
      </c>
      <c r="G454" s="1">
        <v>47.688000000000002</v>
      </c>
      <c r="H454" s="1">
        <v>39.566000000000003</v>
      </c>
      <c r="I454" s="1">
        <v>0.47599999999999998</v>
      </c>
      <c r="J454" s="1">
        <v>-17.582999999999998</v>
      </c>
      <c r="K454" s="1"/>
      <c r="L454" s="1">
        <v>-83.88</v>
      </c>
      <c r="M454" s="1">
        <v>112.732</v>
      </c>
      <c r="N454" s="1">
        <v>91.14</v>
      </c>
      <c r="O454" s="1">
        <v>-1.389</v>
      </c>
      <c r="P454" s="1">
        <v>-2.2799999999999998</v>
      </c>
      <c r="Q454" s="1">
        <v>-1.093</v>
      </c>
      <c r="R454" s="1">
        <v>-0.191</v>
      </c>
      <c r="S454" s="1">
        <v>5.0000000000000001E-3</v>
      </c>
      <c r="T454" s="1">
        <v>1.0009999999999999</v>
      </c>
      <c r="U454" s="1">
        <v>0.86799999999999999</v>
      </c>
      <c r="V454" s="1">
        <v>0.504</v>
      </c>
      <c r="W454" s="1">
        <v>1615.5309999999999</v>
      </c>
      <c r="X454" s="1">
        <v>127.693</v>
      </c>
      <c r="Y454" s="1">
        <v>139.57499999999999</v>
      </c>
      <c r="Z454" s="1">
        <v>142.977</v>
      </c>
      <c r="AA454" s="1">
        <v>99.453999999999994</v>
      </c>
      <c r="AB454" s="1">
        <v>2018.9839999999999</v>
      </c>
      <c r="AC454" s="1">
        <v>752.65499999999997</v>
      </c>
      <c r="AD454" s="1">
        <v>1530.9490000000001</v>
      </c>
      <c r="AE454" s="1">
        <v>180.07599999999999</v>
      </c>
    </row>
    <row r="455" spans="1:31" x14ac:dyDescent="0.25">
      <c r="A455" s="1">
        <v>450</v>
      </c>
      <c r="B455" s="1">
        <v>450</v>
      </c>
      <c r="C455" s="1"/>
      <c r="D455" s="1"/>
      <c r="E455" s="1"/>
      <c r="F455" s="1">
        <v>97.209000000000003</v>
      </c>
      <c r="G455" s="1">
        <v>48.16</v>
      </c>
      <c r="H455" s="1">
        <v>40.042999999999999</v>
      </c>
      <c r="I455" s="1">
        <v>0.95199999999999996</v>
      </c>
      <c r="J455" s="1">
        <v>-17.582999999999998</v>
      </c>
      <c r="K455" s="1"/>
      <c r="L455" s="1">
        <v>-83.88</v>
      </c>
      <c r="M455" s="1">
        <v>113.68300000000001</v>
      </c>
      <c r="N455" s="1">
        <v>91.14</v>
      </c>
      <c r="O455" s="1">
        <v>-1.385</v>
      </c>
      <c r="P455" s="1">
        <v>-2.2799999999999998</v>
      </c>
      <c r="Q455" s="1">
        <v>-1.0880000000000001</v>
      </c>
      <c r="R455" s="1">
        <v>-0.191</v>
      </c>
      <c r="S455" s="1">
        <v>5.0000000000000001E-3</v>
      </c>
      <c r="T455" s="1">
        <v>0.99</v>
      </c>
      <c r="U455" s="1">
        <v>0.86399999999999999</v>
      </c>
      <c r="V455" s="1">
        <v>0.504</v>
      </c>
      <c r="W455" s="1">
        <v>1616.462</v>
      </c>
      <c r="X455" s="1">
        <v>128.16200000000001</v>
      </c>
      <c r="Y455" s="1">
        <v>140.51499999999999</v>
      </c>
      <c r="Z455" s="1">
        <v>142.977</v>
      </c>
      <c r="AA455" s="1">
        <v>98.983999999999995</v>
      </c>
      <c r="AB455" s="1">
        <v>2010.4380000000001</v>
      </c>
      <c r="AC455" s="1">
        <v>750.82399999999996</v>
      </c>
      <c r="AD455" s="1">
        <v>1531.559</v>
      </c>
      <c r="AE455" s="1">
        <v>175.19200000000001</v>
      </c>
    </row>
    <row r="456" spans="1:31" x14ac:dyDescent="0.25">
      <c r="A456" s="1">
        <v>451</v>
      </c>
      <c r="B456" s="1">
        <v>451</v>
      </c>
      <c r="C456" s="1"/>
      <c r="D456" s="1"/>
      <c r="E456" s="1"/>
      <c r="F456" s="1">
        <v>99.557000000000002</v>
      </c>
      <c r="G456" s="1">
        <v>48.631999999999998</v>
      </c>
      <c r="H456" s="1">
        <v>39.090000000000003</v>
      </c>
      <c r="I456" s="1">
        <v>0.95199999999999996</v>
      </c>
      <c r="J456" s="1">
        <v>-17.582999999999998</v>
      </c>
      <c r="K456" s="1"/>
      <c r="L456" s="1">
        <v>-84.356999999999999</v>
      </c>
      <c r="M456" s="1">
        <v>113.68300000000001</v>
      </c>
      <c r="N456" s="1">
        <v>91.14</v>
      </c>
      <c r="O456" s="1">
        <v>-1.389</v>
      </c>
      <c r="P456" s="1">
        <v>-2.2759999999999998</v>
      </c>
      <c r="Q456" s="1">
        <v>-1.093</v>
      </c>
      <c r="R456" s="1">
        <v>-0.191</v>
      </c>
      <c r="S456" s="1">
        <v>0</v>
      </c>
      <c r="T456" s="1">
        <v>0.995</v>
      </c>
      <c r="U456" s="1">
        <v>0.871</v>
      </c>
      <c r="V456" s="1">
        <v>0.504</v>
      </c>
      <c r="W456" s="1">
        <v>1615.9960000000001</v>
      </c>
      <c r="X456" s="1">
        <v>128.16200000000001</v>
      </c>
      <c r="Y456" s="1">
        <v>140.04499999999999</v>
      </c>
      <c r="Z456" s="1">
        <v>142.03899999999999</v>
      </c>
      <c r="AA456" s="1">
        <v>98.515000000000001</v>
      </c>
      <c r="AB456" s="1">
        <v>2004.944</v>
      </c>
      <c r="AC456" s="1">
        <v>750.82399999999996</v>
      </c>
      <c r="AD456" s="1">
        <v>1522.7080000000001</v>
      </c>
      <c r="AE456" s="1">
        <v>171.83500000000001</v>
      </c>
    </row>
    <row r="457" spans="1:31" x14ac:dyDescent="0.25">
      <c r="A457" s="1">
        <v>452</v>
      </c>
      <c r="B457" s="1">
        <v>452</v>
      </c>
      <c r="C457" s="1"/>
      <c r="D457" s="1"/>
      <c r="E457" s="1"/>
      <c r="F457" s="1">
        <v>100.96599999999999</v>
      </c>
      <c r="G457" s="1">
        <v>47.688000000000002</v>
      </c>
      <c r="H457" s="1">
        <v>38.613</v>
      </c>
      <c r="I457" s="1">
        <v>0.47599999999999998</v>
      </c>
      <c r="J457" s="1">
        <v>-17.582999999999998</v>
      </c>
      <c r="K457" s="1"/>
      <c r="L457" s="1">
        <v>-83.88</v>
      </c>
      <c r="M457" s="1">
        <v>113.68300000000001</v>
      </c>
      <c r="N457" s="1">
        <v>91.14</v>
      </c>
      <c r="O457" s="1">
        <v>-1.385</v>
      </c>
      <c r="P457" s="1">
        <v>-2.2799999999999998</v>
      </c>
      <c r="Q457" s="1">
        <v>-1.093</v>
      </c>
      <c r="R457" s="1">
        <v>-0.191</v>
      </c>
      <c r="S457" s="1">
        <v>0</v>
      </c>
      <c r="T457" s="1">
        <v>1.0009999999999999</v>
      </c>
      <c r="U457" s="1">
        <v>0.86399999999999999</v>
      </c>
      <c r="V457" s="1">
        <v>0.501</v>
      </c>
      <c r="W457" s="1">
        <v>1616.9280000000001</v>
      </c>
      <c r="X457" s="1">
        <v>128.16200000000001</v>
      </c>
      <c r="Y457" s="1">
        <v>140.04499999999999</v>
      </c>
      <c r="Z457" s="1">
        <v>142.03899999999999</v>
      </c>
      <c r="AA457" s="1">
        <v>98.515000000000001</v>
      </c>
      <c r="AB457" s="1">
        <v>2004.944</v>
      </c>
      <c r="AC457" s="1">
        <v>751.12900000000002</v>
      </c>
      <c r="AD457" s="1">
        <v>1521.182</v>
      </c>
      <c r="AE457" s="1">
        <v>170.614</v>
      </c>
    </row>
    <row r="458" spans="1:31" x14ac:dyDescent="0.25">
      <c r="A458" s="1">
        <v>453</v>
      </c>
      <c r="B458" s="1">
        <v>453</v>
      </c>
      <c r="C458" s="1"/>
      <c r="D458" s="1"/>
      <c r="E458" s="1"/>
      <c r="F458" s="1">
        <v>100.027</v>
      </c>
      <c r="G458" s="1">
        <v>47.688000000000002</v>
      </c>
      <c r="H458" s="1">
        <v>36.706000000000003</v>
      </c>
      <c r="I458" s="1">
        <v>0.95199999999999996</v>
      </c>
      <c r="J458" s="1">
        <v>-17.582999999999998</v>
      </c>
      <c r="K458" s="1"/>
      <c r="L458" s="1">
        <v>-83.88</v>
      </c>
      <c r="M458" s="1">
        <v>113.68300000000001</v>
      </c>
      <c r="N458" s="1">
        <v>91.14</v>
      </c>
      <c r="O458" s="1">
        <v>-1.3939999999999999</v>
      </c>
      <c r="P458" s="1">
        <v>-2.2799999999999998</v>
      </c>
      <c r="Q458" s="1">
        <v>-1.0880000000000001</v>
      </c>
      <c r="R458" s="1">
        <v>-0.19600000000000001</v>
      </c>
      <c r="S458" s="1">
        <v>0</v>
      </c>
      <c r="T458" s="1">
        <v>0.995</v>
      </c>
      <c r="U458" s="1">
        <v>0.86799999999999999</v>
      </c>
      <c r="V458" s="1">
        <v>0.504</v>
      </c>
      <c r="W458" s="1">
        <v>1620.1859999999999</v>
      </c>
      <c r="X458" s="1">
        <v>127.223</v>
      </c>
      <c r="Y458" s="1">
        <v>140.51499999999999</v>
      </c>
      <c r="Z458" s="1">
        <v>142.03899999999999</v>
      </c>
      <c r="AA458" s="1">
        <v>98.515000000000001</v>
      </c>
      <c r="AB458" s="1">
        <v>1994.8720000000001</v>
      </c>
      <c r="AC458" s="1">
        <v>751.12900000000002</v>
      </c>
      <c r="AD458" s="1">
        <v>1521.4870000000001</v>
      </c>
      <c r="AE458" s="1">
        <v>170.614</v>
      </c>
    </row>
    <row r="459" spans="1:31" x14ac:dyDescent="0.25">
      <c r="A459" s="1">
        <v>454</v>
      </c>
      <c r="B459" s="1">
        <v>454</v>
      </c>
      <c r="C459" s="1"/>
      <c r="D459" s="1"/>
      <c r="E459" s="1"/>
      <c r="F459" s="1">
        <v>93.451999999999998</v>
      </c>
      <c r="G459" s="1">
        <v>48.16</v>
      </c>
      <c r="H459" s="1">
        <v>35.276000000000003</v>
      </c>
      <c r="I459" s="1">
        <v>0</v>
      </c>
      <c r="J459" s="1">
        <v>-19.484000000000002</v>
      </c>
      <c r="K459" s="1"/>
      <c r="L459" s="1">
        <v>-85.786000000000001</v>
      </c>
      <c r="M459" s="1">
        <v>117.01300000000001</v>
      </c>
      <c r="N459" s="1">
        <v>93.525999999999996</v>
      </c>
      <c r="O459" s="1">
        <v>-1.3939999999999999</v>
      </c>
      <c r="P459" s="1">
        <v>-2.3140000000000001</v>
      </c>
      <c r="Q459" s="1">
        <v>-1.1020000000000001</v>
      </c>
      <c r="R459" s="1">
        <v>-0.191</v>
      </c>
      <c r="S459" s="1">
        <v>0</v>
      </c>
      <c r="T459" s="1">
        <v>1.012</v>
      </c>
      <c r="U459" s="1">
        <v>0.88200000000000001</v>
      </c>
      <c r="V459" s="1">
        <v>0.50800000000000001</v>
      </c>
      <c r="W459" s="1">
        <v>1620.652</v>
      </c>
      <c r="X459" s="1">
        <v>128.63200000000001</v>
      </c>
      <c r="Y459" s="1">
        <v>143.80500000000001</v>
      </c>
      <c r="Z459" s="1">
        <v>145.321</v>
      </c>
      <c r="AA459" s="1">
        <v>100.392</v>
      </c>
      <c r="AB459" s="1">
        <v>2010.133</v>
      </c>
      <c r="AC459" s="1">
        <v>751.12900000000002</v>
      </c>
      <c r="AD459" s="1">
        <v>1523.318</v>
      </c>
      <c r="AE459" s="1">
        <v>175.803</v>
      </c>
    </row>
    <row r="460" spans="1:31" x14ac:dyDescent="0.25">
      <c r="A460" s="1">
        <v>455</v>
      </c>
      <c r="B460" s="1">
        <v>455</v>
      </c>
      <c r="C460" s="1"/>
      <c r="D460" s="1"/>
      <c r="E460" s="1"/>
      <c r="F460" s="1">
        <v>87.816000000000003</v>
      </c>
      <c r="G460" s="1">
        <v>48.631999999999998</v>
      </c>
      <c r="H460" s="1">
        <v>36.228999999999999</v>
      </c>
      <c r="I460" s="1">
        <v>0</v>
      </c>
      <c r="J460" s="1">
        <v>-18.533999999999999</v>
      </c>
      <c r="K460" s="1"/>
      <c r="L460" s="1">
        <v>-88.646000000000001</v>
      </c>
      <c r="M460" s="1">
        <v>121.295</v>
      </c>
      <c r="N460" s="1">
        <v>96.867000000000004</v>
      </c>
      <c r="O460" s="1">
        <v>-1.4530000000000001</v>
      </c>
      <c r="P460" s="1">
        <v>-2.3940000000000001</v>
      </c>
      <c r="Q460" s="1">
        <v>-1.1259999999999999</v>
      </c>
      <c r="R460" s="1">
        <v>-0.191</v>
      </c>
      <c r="S460" s="1">
        <v>0</v>
      </c>
      <c r="T460" s="1">
        <v>1.0329999999999999</v>
      </c>
      <c r="U460" s="1">
        <v>0.90300000000000002</v>
      </c>
      <c r="V460" s="1">
        <v>0.51500000000000001</v>
      </c>
      <c r="W460" s="1">
        <v>1621.5830000000001</v>
      </c>
      <c r="X460" s="1">
        <v>130.51</v>
      </c>
      <c r="Y460" s="1">
        <v>148.97499999999999</v>
      </c>
      <c r="Z460" s="1">
        <v>149.072</v>
      </c>
      <c r="AA460" s="1">
        <v>101.79900000000001</v>
      </c>
      <c r="AB460" s="1">
        <v>2074.8380000000002</v>
      </c>
      <c r="AC460" s="1">
        <v>765.47400000000005</v>
      </c>
      <c r="AD460" s="1">
        <v>1544.0730000000001</v>
      </c>
      <c r="AE460" s="1">
        <v>184.04300000000001</v>
      </c>
    </row>
    <row r="461" spans="1:31" x14ac:dyDescent="0.25">
      <c r="A461" s="1">
        <v>456</v>
      </c>
      <c r="B461" s="1">
        <v>456</v>
      </c>
      <c r="C461" s="1"/>
      <c r="D461" s="1"/>
      <c r="E461" s="1"/>
      <c r="F461" s="1">
        <v>84.058999999999997</v>
      </c>
      <c r="G461" s="1">
        <v>48.631999999999998</v>
      </c>
      <c r="H461" s="1">
        <v>34.798999999999999</v>
      </c>
      <c r="I461" s="1">
        <v>0.47599999999999998</v>
      </c>
      <c r="J461" s="1">
        <v>-19.009</v>
      </c>
      <c r="K461" s="1"/>
      <c r="L461" s="1">
        <v>-90.075000000000003</v>
      </c>
      <c r="M461" s="1">
        <v>126.05200000000001</v>
      </c>
      <c r="N461" s="1">
        <v>100.685</v>
      </c>
      <c r="O461" s="1">
        <v>-1.492</v>
      </c>
      <c r="P461" s="1">
        <v>-2.423</v>
      </c>
      <c r="Q461" s="1">
        <v>-1.1499999999999999</v>
      </c>
      <c r="R461" s="1">
        <v>-0.186</v>
      </c>
      <c r="S461" s="1">
        <v>0</v>
      </c>
      <c r="T461" s="1">
        <v>1.0389999999999999</v>
      </c>
      <c r="U461" s="1">
        <v>0.91700000000000004</v>
      </c>
      <c r="V461" s="1">
        <v>0.53</v>
      </c>
      <c r="W461" s="1">
        <v>1616.9280000000001</v>
      </c>
      <c r="X461" s="1">
        <v>132.38800000000001</v>
      </c>
      <c r="Y461" s="1">
        <v>153.67500000000001</v>
      </c>
      <c r="Z461" s="1">
        <v>152.82300000000001</v>
      </c>
      <c r="AA461" s="1">
        <v>104.145</v>
      </c>
      <c r="AB461" s="1">
        <v>2127.64</v>
      </c>
      <c r="AC461" s="1">
        <v>796.91099999999994</v>
      </c>
      <c r="AD461" s="1">
        <v>1602.674</v>
      </c>
      <c r="AE461" s="1">
        <v>190.453</v>
      </c>
    </row>
    <row r="462" spans="1:31" x14ac:dyDescent="0.25">
      <c r="A462" s="1">
        <v>457</v>
      </c>
      <c r="B462" s="1">
        <v>457</v>
      </c>
      <c r="C462" s="1"/>
      <c r="D462" s="1"/>
      <c r="E462" s="1"/>
      <c r="F462" s="1">
        <v>80.771000000000001</v>
      </c>
      <c r="G462" s="1">
        <v>49.103999999999999</v>
      </c>
      <c r="H462" s="1">
        <v>34.322000000000003</v>
      </c>
      <c r="I462" s="1">
        <v>0</v>
      </c>
      <c r="J462" s="1">
        <v>-18.533999999999999</v>
      </c>
      <c r="K462" s="1"/>
      <c r="L462" s="1">
        <v>-91.981999999999999</v>
      </c>
      <c r="M462" s="1">
        <v>131.285</v>
      </c>
      <c r="N462" s="1">
        <v>112.13800000000001</v>
      </c>
      <c r="O462" s="1">
        <v>-1.506</v>
      </c>
      <c r="P462" s="1">
        <v>-2.4460000000000002</v>
      </c>
      <c r="Q462" s="1">
        <v>-1.159</v>
      </c>
      <c r="R462" s="1">
        <v>-0.186</v>
      </c>
      <c r="S462" s="1">
        <v>-5.0000000000000001E-3</v>
      </c>
      <c r="T462" s="1">
        <v>1.044</v>
      </c>
      <c r="U462" s="1">
        <v>0.93400000000000005</v>
      </c>
      <c r="V462" s="1">
        <v>0.53700000000000003</v>
      </c>
      <c r="W462" s="1">
        <v>1477.29</v>
      </c>
      <c r="X462" s="1">
        <v>133.79599999999999</v>
      </c>
      <c r="Y462" s="1">
        <v>162.136</v>
      </c>
      <c r="Z462" s="1">
        <v>156.57400000000001</v>
      </c>
      <c r="AA462" s="1">
        <v>104.61499999999999</v>
      </c>
      <c r="AB462" s="1">
        <v>2161.8240000000001</v>
      </c>
      <c r="AC462" s="1">
        <v>810.03499999999997</v>
      </c>
      <c r="AD462" s="1">
        <v>1642.6569999999999</v>
      </c>
      <c r="AE462" s="1">
        <v>199.60900000000001</v>
      </c>
    </row>
    <row r="463" spans="1:31" x14ac:dyDescent="0.25">
      <c r="A463" s="1">
        <v>458</v>
      </c>
      <c r="B463" s="1">
        <v>458</v>
      </c>
      <c r="C463" s="1"/>
      <c r="D463" s="1"/>
      <c r="E463" s="1"/>
      <c r="F463" s="1">
        <v>107.541</v>
      </c>
      <c r="G463" s="1">
        <v>36.354999999999997</v>
      </c>
      <c r="H463" s="1">
        <v>21.928000000000001</v>
      </c>
      <c r="I463" s="1">
        <v>17.606000000000002</v>
      </c>
      <c r="J463" s="1">
        <v>0</v>
      </c>
      <c r="K463" s="1"/>
      <c r="L463" s="1">
        <v>-101.512</v>
      </c>
      <c r="M463" s="1">
        <v>168.869</v>
      </c>
      <c r="N463" s="1">
        <v>155.09100000000001</v>
      </c>
      <c r="O463" s="1">
        <v>-1.58</v>
      </c>
      <c r="P463" s="1">
        <v>-2.6269999999999998</v>
      </c>
      <c r="Q463" s="1">
        <v>-1.2689999999999999</v>
      </c>
      <c r="R463" s="1">
        <v>-0.249</v>
      </c>
      <c r="S463" s="1">
        <v>5.0000000000000001E-3</v>
      </c>
      <c r="T463" s="1">
        <v>1.1259999999999999</v>
      </c>
      <c r="U463" s="1">
        <v>1.028</v>
      </c>
      <c r="V463" s="1">
        <v>0.58499999999999996</v>
      </c>
      <c r="W463" s="1">
        <v>1545.7070000000001</v>
      </c>
      <c r="X463" s="1">
        <v>154.92500000000001</v>
      </c>
      <c r="Y463" s="1">
        <v>200.21</v>
      </c>
      <c r="Z463" s="1">
        <v>174.85900000000001</v>
      </c>
      <c r="AA463" s="1">
        <v>113.529</v>
      </c>
      <c r="AB463" s="1">
        <v>2199.9760000000001</v>
      </c>
      <c r="AC463" s="1">
        <v>820.41300000000001</v>
      </c>
      <c r="AD463" s="1">
        <v>1675.925</v>
      </c>
      <c r="AE463" s="1">
        <v>200.52500000000001</v>
      </c>
    </row>
    <row r="464" spans="1:31" x14ac:dyDescent="0.25">
      <c r="A464" s="1">
        <v>459</v>
      </c>
      <c r="B464" s="1">
        <v>459</v>
      </c>
      <c r="C464" s="1"/>
      <c r="D464" s="1"/>
      <c r="E464" s="1"/>
      <c r="F464" s="1">
        <v>109.89</v>
      </c>
      <c r="G464" s="1">
        <v>37.299999999999997</v>
      </c>
      <c r="H464" s="1">
        <v>24.788</v>
      </c>
      <c r="I464" s="1">
        <v>15.702999999999999</v>
      </c>
      <c r="J464" s="1">
        <v>-1.4259999999999999</v>
      </c>
      <c r="K464" s="1"/>
      <c r="L464" s="1">
        <v>-101.512</v>
      </c>
      <c r="M464" s="1">
        <v>231.19900000000001</v>
      </c>
      <c r="N464" s="1">
        <v>251.03299999999999</v>
      </c>
      <c r="O464" s="1">
        <v>-1.58</v>
      </c>
      <c r="P464" s="1">
        <v>-2.65</v>
      </c>
      <c r="Q464" s="1">
        <v>-1.288</v>
      </c>
      <c r="R464" s="1">
        <v>-0.254</v>
      </c>
      <c r="S464" s="1">
        <v>0</v>
      </c>
      <c r="T464" s="1">
        <v>1.1259999999999999</v>
      </c>
      <c r="U464" s="1">
        <v>1.042</v>
      </c>
      <c r="V464" s="1">
        <v>0.58799999999999997</v>
      </c>
      <c r="W464" s="1">
        <v>1564.326</v>
      </c>
      <c r="X464" s="1">
        <v>150.69999999999999</v>
      </c>
      <c r="Y464" s="1">
        <v>275.89699999999999</v>
      </c>
      <c r="Z464" s="1">
        <v>172.98400000000001</v>
      </c>
      <c r="AA464" s="1">
        <v>111.18300000000001</v>
      </c>
      <c r="AB464" s="1">
        <v>2008.912</v>
      </c>
      <c r="AC464" s="1">
        <v>739.226</v>
      </c>
      <c r="AD464" s="1">
        <v>1654.56</v>
      </c>
      <c r="AE464" s="1">
        <v>227.38399999999999</v>
      </c>
    </row>
    <row r="465" spans="1:31" x14ac:dyDescent="0.25">
      <c r="A465" s="1">
        <v>460</v>
      </c>
      <c r="B465" s="1">
        <v>460</v>
      </c>
      <c r="C465" s="1"/>
      <c r="D465" s="1"/>
      <c r="E465" s="1"/>
      <c r="F465" s="1">
        <v>92.981999999999999</v>
      </c>
      <c r="G465" s="1">
        <v>36.828000000000003</v>
      </c>
      <c r="H465" s="1">
        <v>26.218</v>
      </c>
      <c r="I465" s="1">
        <v>15.702999999999999</v>
      </c>
      <c r="J465" s="1">
        <v>-1.901</v>
      </c>
      <c r="K465" s="1"/>
      <c r="L465" s="1">
        <v>-100.559</v>
      </c>
      <c r="M465" s="1">
        <v>247.85300000000001</v>
      </c>
      <c r="N465" s="1">
        <v>292.56599999999997</v>
      </c>
      <c r="O465" s="1">
        <v>-1.589</v>
      </c>
      <c r="P465" s="1">
        <v>-2.6549999999999998</v>
      </c>
      <c r="Q465" s="1">
        <v>-1.2929999999999999</v>
      </c>
      <c r="R465" s="1">
        <v>-0.249</v>
      </c>
      <c r="S465" s="1">
        <v>0</v>
      </c>
      <c r="T465" s="1">
        <v>1.1200000000000001</v>
      </c>
      <c r="U465" s="1">
        <v>1.042</v>
      </c>
      <c r="V465" s="1">
        <v>0.59199999999999997</v>
      </c>
      <c r="W465" s="1">
        <v>1572.7049999999999</v>
      </c>
      <c r="X465" s="1">
        <v>149.76</v>
      </c>
      <c r="Y465" s="1">
        <v>301.286</v>
      </c>
      <c r="Z465" s="1">
        <v>170.17099999999999</v>
      </c>
      <c r="AA465" s="1">
        <v>108.36799999999999</v>
      </c>
      <c r="AB465" s="1">
        <v>1957.0260000000001</v>
      </c>
      <c r="AC465" s="1">
        <v>681.23599999999999</v>
      </c>
      <c r="AD465" s="1">
        <v>1617.3240000000001</v>
      </c>
      <c r="AE465" s="1">
        <v>220.97399999999999</v>
      </c>
    </row>
    <row r="466" spans="1:31" x14ac:dyDescent="0.25">
      <c r="A466" s="1">
        <v>461</v>
      </c>
      <c r="B466" s="1">
        <v>461</v>
      </c>
      <c r="C466" s="1"/>
      <c r="D466" s="1"/>
      <c r="E466" s="1"/>
      <c r="F466" s="1">
        <v>92.043000000000006</v>
      </c>
      <c r="G466" s="1">
        <v>37.771999999999998</v>
      </c>
      <c r="H466" s="1">
        <v>27.648</v>
      </c>
      <c r="I466" s="1">
        <v>14.275</v>
      </c>
      <c r="J466" s="1">
        <v>-2.3759999999999999</v>
      </c>
      <c r="K466" s="1"/>
      <c r="L466" s="1">
        <v>-101.036</v>
      </c>
      <c r="M466" s="1">
        <v>257.846</v>
      </c>
      <c r="N466" s="1">
        <v>308.32100000000003</v>
      </c>
      <c r="O466" s="1">
        <v>-1.5940000000000001</v>
      </c>
      <c r="P466" s="1">
        <v>-2.65</v>
      </c>
      <c r="Q466" s="1">
        <v>-1.302</v>
      </c>
      <c r="R466" s="1">
        <v>-0.249</v>
      </c>
      <c r="S466" s="1">
        <v>0</v>
      </c>
      <c r="T466" s="1">
        <v>1.1200000000000001</v>
      </c>
      <c r="U466" s="1">
        <v>1.042</v>
      </c>
      <c r="V466" s="1">
        <v>0.59199999999999997</v>
      </c>
      <c r="W466" s="1">
        <v>1576.4290000000001</v>
      </c>
      <c r="X466" s="1">
        <v>149.291</v>
      </c>
      <c r="Y466" s="1">
        <v>315.86099999999999</v>
      </c>
      <c r="Z466" s="1">
        <v>170.17099999999999</v>
      </c>
      <c r="AA466" s="1">
        <v>107.899</v>
      </c>
      <c r="AB466" s="1">
        <v>1945.123</v>
      </c>
      <c r="AC466" s="1">
        <v>671.16300000000001</v>
      </c>
      <c r="AD466" s="1">
        <v>1588.0229999999999</v>
      </c>
      <c r="AE466" s="1">
        <v>220.97399999999999</v>
      </c>
    </row>
    <row r="467" spans="1:31" x14ac:dyDescent="0.25">
      <c r="A467" s="1">
        <v>462</v>
      </c>
      <c r="B467" s="1">
        <v>462</v>
      </c>
      <c r="C467" s="1"/>
      <c r="D467" s="1"/>
      <c r="E467" s="1"/>
      <c r="F467" s="1">
        <v>91.572999999999993</v>
      </c>
      <c r="G467" s="1">
        <v>37.299999999999997</v>
      </c>
      <c r="H467" s="1">
        <v>27.172000000000001</v>
      </c>
      <c r="I467" s="1">
        <v>15.227</v>
      </c>
      <c r="J467" s="1">
        <v>-2.3759999999999999</v>
      </c>
      <c r="K467" s="1"/>
      <c r="L467" s="1">
        <v>-100.083</v>
      </c>
      <c r="M467" s="1">
        <v>262.60399999999998</v>
      </c>
      <c r="N467" s="1">
        <v>316.43700000000001</v>
      </c>
      <c r="O467" s="1">
        <v>-1.5940000000000001</v>
      </c>
      <c r="P467" s="1">
        <v>-2.669</v>
      </c>
      <c r="Q467" s="1">
        <v>-1.302</v>
      </c>
      <c r="R467" s="1">
        <v>-0.249</v>
      </c>
      <c r="S467" s="1">
        <v>-0.01</v>
      </c>
      <c r="T467" s="1">
        <v>1.1259999999999999</v>
      </c>
      <c r="U467" s="1">
        <v>1.038</v>
      </c>
      <c r="V467" s="1">
        <v>0.59199999999999997</v>
      </c>
      <c r="W467" s="1">
        <v>1582.0139999999999</v>
      </c>
      <c r="X467" s="1">
        <v>149.291</v>
      </c>
      <c r="Y467" s="1">
        <v>324.79399999999998</v>
      </c>
      <c r="Z467" s="1">
        <v>169.233</v>
      </c>
      <c r="AA467" s="1">
        <v>106.96</v>
      </c>
      <c r="AB467" s="1">
        <v>1935.9659999999999</v>
      </c>
      <c r="AC467" s="1">
        <v>670.85799999999995</v>
      </c>
      <c r="AD467" s="1">
        <v>1581.9190000000001</v>
      </c>
      <c r="AE467" s="1">
        <v>220.66900000000001</v>
      </c>
    </row>
    <row r="468" spans="1:31" x14ac:dyDescent="0.25">
      <c r="A468" s="1">
        <v>463</v>
      </c>
      <c r="B468" s="1">
        <v>463</v>
      </c>
      <c r="C468" s="1"/>
      <c r="D468" s="1"/>
      <c r="E468" s="1"/>
      <c r="F468" s="1">
        <v>92.512</v>
      </c>
      <c r="G468" s="1">
        <v>37.299999999999997</v>
      </c>
      <c r="H468" s="1">
        <v>26.695</v>
      </c>
      <c r="I468" s="1">
        <v>14.750999999999999</v>
      </c>
      <c r="J468" s="1">
        <v>-2.3759999999999999</v>
      </c>
      <c r="K468" s="1"/>
      <c r="L468" s="1">
        <v>-99.605999999999995</v>
      </c>
      <c r="M468" s="1">
        <v>265.93599999999998</v>
      </c>
      <c r="N468" s="1">
        <v>321.68900000000002</v>
      </c>
      <c r="O468" s="1">
        <v>-1.58</v>
      </c>
      <c r="P468" s="1">
        <v>-2.66</v>
      </c>
      <c r="Q468" s="1">
        <v>-1.3069999999999999</v>
      </c>
      <c r="R468" s="1">
        <v>-0.249</v>
      </c>
      <c r="S468" s="1">
        <v>0</v>
      </c>
      <c r="T468" s="1">
        <v>1.1200000000000001</v>
      </c>
      <c r="U468" s="1">
        <v>1.0449999999999999</v>
      </c>
      <c r="V468" s="1">
        <v>0.58799999999999997</v>
      </c>
      <c r="W468" s="1">
        <v>1589.462</v>
      </c>
      <c r="X468" s="1">
        <v>148.821</v>
      </c>
      <c r="Y468" s="1">
        <v>328.08600000000001</v>
      </c>
      <c r="Z468" s="1">
        <v>169.233</v>
      </c>
      <c r="AA468" s="1">
        <v>106.491</v>
      </c>
      <c r="AB468" s="1">
        <v>1931.0830000000001</v>
      </c>
      <c r="AC468" s="1">
        <v>670.553</v>
      </c>
      <c r="AD468" s="1">
        <v>1572.152</v>
      </c>
      <c r="AE468" s="1">
        <v>216.09100000000001</v>
      </c>
    </row>
    <row r="469" spans="1:31" x14ac:dyDescent="0.25">
      <c r="A469" s="1">
        <v>464</v>
      </c>
      <c r="B469" s="1">
        <v>464</v>
      </c>
      <c r="C469" s="1"/>
      <c r="D469" s="1"/>
      <c r="E469" s="1"/>
      <c r="F469" s="1">
        <v>93.921000000000006</v>
      </c>
      <c r="G469" s="1">
        <v>37.299999999999997</v>
      </c>
      <c r="H469" s="1">
        <v>26.218</v>
      </c>
      <c r="I469" s="1">
        <v>15.702999999999999</v>
      </c>
      <c r="J469" s="1">
        <v>-2.851</v>
      </c>
      <c r="K469" s="1"/>
      <c r="L469" s="1">
        <v>-101.036</v>
      </c>
      <c r="M469" s="1">
        <v>267.363</v>
      </c>
      <c r="N469" s="1">
        <v>324.07600000000002</v>
      </c>
      <c r="O469" s="1">
        <v>-1.5840000000000001</v>
      </c>
      <c r="P469" s="1">
        <v>-2.669</v>
      </c>
      <c r="Q469" s="1">
        <v>-1.302</v>
      </c>
      <c r="R469" s="1">
        <v>-0.25900000000000001</v>
      </c>
      <c r="S469" s="1">
        <v>-0.01</v>
      </c>
      <c r="T469" s="1">
        <v>1.1259999999999999</v>
      </c>
      <c r="U469" s="1">
        <v>1.0449999999999999</v>
      </c>
      <c r="V469" s="1">
        <v>0.59599999999999997</v>
      </c>
      <c r="W469" s="1">
        <v>1593.1859999999999</v>
      </c>
      <c r="X469" s="1">
        <v>148.821</v>
      </c>
      <c r="Y469" s="1">
        <v>330.43700000000001</v>
      </c>
      <c r="Z469" s="1">
        <v>168.76400000000001</v>
      </c>
      <c r="AA469" s="1">
        <v>106.96</v>
      </c>
      <c r="AB469" s="1">
        <v>1925.2840000000001</v>
      </c>
      <c r="AC469" s="1">
        <v>671.16300000000001</v>
      </c>
      <c r="AD469" s="1">
        <v>1571.847</v>
      </c>
      <c r="AE469" s="1">
        <v>210.90199999999999</v>
      </c>
    </row>
    <row r="470" spans="1:31" x14ac:dyDescent="0.25">
      <c r="A470" s="1">
        <v>465</v>
      </c>
      <c r="B470" s="1">
        <v>465</v>
      </c>
      <c r="C470" s="1"/>
      <c r="D470" s="1"/>
      <c r="E470" s="1"/>
      <c r="F470" s="1">
        <v>93.921000000000006</v>
      </c>
      <c r="G470" s="1">
        <v>38.244</v>
      </c>
      <c r="H470" s="1">
        <v>25.265000000000001</v>
      </c>
      <c r="I470" s="1">
        <v>15.227</v>
      </c>
      <c r="J470" s="1">
        <v>-1.901</v>
      </c>
      <c r="K470" s="1"/>
      <c r="L470" s="1">
        <v>-99.605999999999995</v>
      </c>
      <c r="M470" s="1">
        <v>267.839</v>
      </c>
      <c r="N470" s="1">
        <v>324.55399999999997</v>
      </c>
      <c r="O470" s="1">
        <v>-1.589</v>
      </c>
      <c r="P470" s="1">
        <v>-2.6739999999999999</v>
      </c>
      <c r="Q470" s="1">
        <v>-1.3069999999999999</v>
      </c>
      <c r="R470" s="1">
        <v>-0.249</v>
      </c>
      <c r="S470" s="1">
        <v>-0.01</v>
      </c>
      <c r="T470" s="1">
        <v>1.1259999999999999</v>
      </c>
      <c r="U470" s="1">
        <v>1.038</v>
      </c>
      <c r="V470" s="1">
        <v>0.59199999999999997</v>
      </c>
      <c r="W470" s="1">
        <v>1596.91</v>
      </c>
      <c r="X470" s="1">
        <v>148.352</v>
      </c>
      <c r="Y470" s="1">
        <v>331.84699999999998</v>
      </c>
      <c r="Z470" s="1">
        <v>168.76400000000001</v>
      </c>
      <c r="AA470" s="1">
        <v>106.491</v>
      </c>
      <c r="AB470" s="1">
        <v>1924.979</v>
      </c>
      <c r="AC470" s="1">
        <v>671.16300000000001</v>
      </c>
      <c r="AD470" s="1">
        <v>1571.5419999999999</v>
      </c>
      <c r="AE470" s="1">
        <v>210.292</v>
      </c>
    </row>
    <row r="471" spans="1:31" x14ac:dyDescent="0.25">
      <c r="A471" s="1">
        <v>466</v>
      </c>
      <c r="B471" s="1">
        <v>466</v>
      </c>
      <c r="C471" s="1"/>
      <c r="D471" s="1"/>
      <c r="E471" s="1"/>
      <c r="F471" s="1">
        <v>94.391000000000005</v>
      </c>
      <c r="G471" s="1">
        <v>37.299999999999997</v>
      </c>
      <c r="H471" s="1">
        <v>25.742000000000001</v>
      </c>
      <c r="I471" s="1">
        <v>15.227</v>
      </c>
      <c r="J471" s="1">
        <v>-2.851</v>
      </c>
      <c r="K471" s="1"/>
      <c r="L471" s="1">
        <v>-99.605999999999995</v>
      </c>
      <c r="M471" s="1">
        <v>268.791</v>
      </c>
      <c r="N471" s="1">
        <v>325.98599999999999</v>
      </c>
      <c r="O471" s="1">
        <v>-1.589</v>
      </c>
      <c r="P471" s="1">
        <v>-2.669</v>
      </c>
      <c r="Q471" s="1">
        <v>-1.3069999999999999</v>
      </c>
      <c r="R471" s="1">
        <v>-0.25900000000000001</v>
      </c>
      <c r="S471" s="1">
        <v>-5.0000000000000001E-3</v>
      </c>
      <c r="T471" s="1">
        <v>1.1200000000000001</v>
      </c>
      <c r="U471" s="1">
        <v>1.0489999999999999</v>
      </c>
      <c r="V471" s="1">
        <v>0.59599999999999997</v>
      </c>
      <c r="W471" s="1">
        <v>1599.703</v>
      </c>
      <c r="X471" s="1">
        <v>148.352</v>
      </c>
      <c r="Y471" s="1">
        <v>333.72800000000001</v>
      </c>
      <c r="Z471" s="1">
        <v>167.82599999999999</v>
      </c>
      <c r="AA471" s="1">
        <v>106.02200000000001</v>
      </c>
      <c r="AB471" s="1">
        <v>1924.3679999999999</v>
      </c>
      <c r="AC471" s="1">
        <v>670.85799999999995</v>
      </c>
      <c r="AD471" s="1">
        <v>1562.08</v>
      </c>
      <c r="AE471" s="1">
        <v>210.59700000000001</v>
      </c>
    </row>
    <row r="472" spans="1:31" x14ac:dyDescent="0.25">
      <c r="A472" s="1">
        <v>467</v>
      </c>
      <c r="B472" s="1">
        <v>467</v>
      </c>
      <c r="C472" s="1"/>
      <c r="D472" s="1"/>
      <c r="E472" s="1"/>
      <c r="F472" s="1">
        <v>95.33</v>
      </c>
      <c r="G472" s="1">
        <v>36.828000000000003</v>
      </c>
      <c r="H472" s="1">
        <v>25.265000000000001</v>
      </c>
      <c r="I472" s="1">
        <v>14.275</v>
      </c>
      <c r="J472" s="1">
        <v>-2.3759999999999999</v>
      </c>
      <c r="K472" s="1"/>
      <c r="L472" s="1">
        <v>-99.13</v>
      </c>
      <c r="M472" s="1">
        <v>269.74200000000002</v>
      </c>
      <c r="N472" s="1">
        <v>327.41800000000001</v>
      </c>
      <c r="O472" s="1">
        <v>-1.589</v>
      </c>
      <c r="P472" s="1">
        <v>-2.66</v>
      </c>
      <c r="Q472" s="1">
        <v>-1.302</v>
      </c>
      <c r="R472" s="1">
        <v>-0.249</v>
      </c>
      <c r="S472" s="1">
        <v>0</v>
      </c>
      <c r="T472" s="1">
        <v>1.115</v>
      </c>
      <c r="U472" s="1">
        <v>1.042</v>
      </c>
      <c r="V472" s="1">
        <v>0.59599999999999997</v>
      </c>
      <c r="W472" s="1">
        <v>1602.962</v>
      </c>
      <c r="X472" s="1">
        <v>148.352</v>
      </c>
      <c r="Y472" s="1">
        <v>334.19799999999998</v>
      </c>
      <c r="Z472" s="1">
        <v>167.358</v>
      </c>
      <c r="AA472" s="1">
        <v>106.491</v>
      </c>
      <c r="AB472" s="1">
        <v>1917.348</v>
      </c>
      <c r="AC472" s="1">
        <v>670.85799999999995</v>
      </c>
      <c r="AD472" s="1">
        <v>1561.47</v>
      </c>
      <c r="AE472" s="1">
        <v>210.59700000000001</v>
      </c>
    </row>
    <row r="473" spans="1:31" x14ac:dyDescent="0.25">
      <c r="A473" s="1">
        <v>468</v>
      </c>
      <c r="B473" s="1">
        <v>468</v>
      </c>
      <c r="C473" s="1"/>
      <c r="D473" s="1"/>
      <c r="E473" s="1"/>
      <c r="F473" s="1">
        <v>96.739000000000004</v>
      </c>
      <c r="G473" s="1">
        <v>37.771999999999998</v>
      </c>
      <c r="H473" s="1">
        <v>27.648</v>
      </c>
      <c r="I473" s="1">
        <v>15.227</v>
      </c>
      <c r="J473" s="1">
        <v>-2.851</v>
      </c>
      <c r="K473" s="1"/>
      <c r="L473" s="1">
        <v>-99.605999999999995</v>
      </c>
      <c r="M473" s="1">
        <v>270.21800000000002</v>
      </c>
      <c r="N473" s="1">
        <v>328.37299999999999</v>
      </c>
      <c r="O473" s="1">
        <v>-1.5940000000000001</v>
      </c>
      <c r="P473" s="1">
        <v>-2.66</v>
      </c>
      <c r="Q473" s="1">
        <v>-1.3069999999999999</v>
      </c>
      <c r="R473" s="1">
        <v>-0.249</v>
      </c>
      <c r="S473" s="1">
        <v>-0.01</v>
      </c>
      <c r="T473" s="1">
        <v>1.1259999999999999</v>
      </c>
      <c r="U473" s="1">
        <v>1.042</v>
      </c>
      <c r="V473" s="1">
        <v>0.59199999999999997</v>
      </c>
      <c r="W473" s="1">
        <v>1606.221</v>
      </c>
      <c r="X473" s="1">
        <v>147.88200000000001</v>
      </c>
      <c r="Y473" s="1">
        <v>334.66800000000001</v>
      </c>
      <c r="Z473" s="1">
        <v>167.82599999999999</v>
      </c>
      <c r="AA473" s="1">
        <v>105.084</v>
      </c>
      <c r="AB473" s="1">
        <v>1914.6010000000001</v>
      </c>
      <c r="AC473" s="1">
        <v>670.553</v>
      </c>
      <c r="AD473" s="1">
        <v>1561.47</v>
      </c>
      <c r="AE473" s="1">
        <v>210.292</v>
      </c>
    </row>
    <row r="474" spans="1:31" x14ac:dyDescent="0.25">
      <c r="A474" s="1">
        <v>469</v>
      </c>
      <c r="B474" s="1">
        <v>469</v>
      </c>
      <c r="C474" s="1"/>
      <c r="D474" s="1"/>
      <c r="E474" s="1"/>
      <c r="F474" s="1">
        <v>97.679000000000002</v>
      </c>
      <c r="G474" s="1">
        <v>37.771999999999998</v>
      </c>
      <c r="H474" s="1">
        <v>28.125</v>
      </c>
      <c r="I474" s="1">
        <v>15.227</v>
      </c>
      <c r="J474" s="1">
        <v>-2.851</v>
      </c>
      <c r="K474" s="1"/>
      <c r="L474" s="1">
        <v>-99.605999999999995</v>
      </c>
      <c r="M474" s="1">
        <v>270.21800000000002</v>
      </c>
      <c r="N474" s="1">
        <v>328.37299999999999</v>
      </c>
      <c r="O474" s="1">
        <v>-1.5940000000000001</v>
      </c>
      <c r="P474" s="1">
        <v>-2.665</v>
      </c>
      <c r="Q474" s="1">
        <v>-1.2969999999999999</v>
      </c>
      <c r="R474" s="1">
        <v>-0.249</v>
      </c>
      <c r="S474" s="1">
        <v>-1.4999999999999999E-2</v>
      </c>
      <c r="T474" s="1">
        <v>1.115</v>
      </c>
      <c r="U474" s="1">
        <v>1.042</v>
      </c>
      <c r="V474" s="1">
        <v>0.58799999999999997</v>
      </c>
      <c r="W474" s="1">
        <v>1607.152</v>
      </c>
      <c r="X474" s="1">
        <v>146.47399999999999</v>
      </c>
      <c r="Y474" s="1">
        <v>335.13900000000001</v>
      </c>
      <c r="Z474" s="1">
        <v>167.82599999999999</v>
      </c>
      <c r="AA474" s="1">
        <v>105.553</v>
      </c>
      <c r="AB474" s="1">
        <v>1914.9069999999999</v>
      </c>
      <c r="AC474" s="1">
        <v>670.85799999999995</v>
      </c>
      <c r="AD474" s="1">
        <v>1561.165</v>
      </c>
      <c r="AE474" s="1">
        <v>211.20699999999999</v>
      </c>
    </row>
    <row r="475" spans="1:31" x14ac:dyDescent="0.25">
      <c r="A475" s="1">
        <v>470</v>
      </c>
      <c r="B475" s="1">
        <v>470</v>
      </c>
      <c r="C475" s="1"/>
      <c r="D475" s="1"/>
      <c r="E475" s="1"/>
      <c r="F475" s="1">
        <v>99.087999999999994</v>
      </c>
      <c r="G475" s="1">
        <v>38.244</v>
      </c>
      <c r="H475" s="1">
        <v>24.788</v>
      </c>
      <c r="I475" s="1">
        <v>15.702999999999999</v>
      </c>
      <c r="J475" s="1">
        <v>-2.3759999999999999</v>
      </c>
      <c r="K475" s="1"/>
      <c r="L475" s="1">
        <v>-99.605999999999995</v>
      </c>
      <c r="M475" s="1">
        <v>272.12200000000001</v>
      </c>
      <c r="N475" s="1">
        <v>328.37299999999999</v>
      </c>
      <c r="O475" s="1">
        <v>-1.5940000000000001</v>
      </c>
      <c r="P475" s="1">
        <v>-2.665</v>
      </c>
      <c r="Q475" s="1">
        <v>-1.302</v>
      </c>
      <c r="R475" s="1">
        <v>-0.25900000000000001</v>
      </c>
      <c r="S475" s="1">
        <v>-0.01</v>
      </c>
      <c r="T475" s="1">
        <v>1.1200000000000001</v>
      </c>
      <c r="U475" s="1">
        <v>1.0449999999999999</v>
      </c>
      <c r="V475" s="1">
        <v>0.59599999999999997</v>
      </c>
      <c r="W475" s="1">
        <v>1609.0139999999999</v>
      </c>
      <c r="X475" s="1">
        <v>148.352</v>
      </c>
      <c r="Y475" s="1">
        <v>336.54899999999998</v>
      </c>
      <c r="Z475" s="1">
        <v>166.88900000000001</v>
      </c>
      <c r="AA475" s="1">
        <v>105.553</v>
      </c>
      <c r="AB475" s="1">
        <v>1914.9069999999999</v>
      </c>
      <c r="AC475" s="1">
        <v>661.39700000000005</v>
      </c>
      <c r="AD475" s="1">
        <v>1561.47</v>
      </c>
      <c r="AE475" s="1">
        <v>210.292</v>
      </c>
    </row>
    <row r="476" spans="1:31" x14ac:dyDescent="0.25">
      <c r="A476" s="1">
        <v>471</v>
      </c>
      <c r="B476" s="1">
        <v>471</v>
      </c>
      <c r="C476" s="1"/>
      <c r="D476" s="1"/>
      <c r="E476" s="1"/>
      <c r="F476" s="1">
        <v>100.496</v>
      </c>
      <c r="G476" s="1">
        <v>38.244</v>
      </c>
      <c r="H476" s="1">
        <v>24.312000000000001</v>
      </c>
      <c r="I476" s="1">
        <v>15.227</v>
      </c>
      <c r="J476" s="1">
        <v>-2.3759999999999999</v>
      </c>
      <c r="K476" s="1"/>
      <c r="L476" s="1">
        <v>-99.13</v>
      </c>
      <c r="M476" s="1">
        <v>272.12200000000001</v>
      </c>
      <c r="N476" s="1">
        <v>329.80500000000001</v>
      </c>
      <c r="O476" s="1">
        <v>-1.5940000000000001</v>
      </c>
      <c r="P476" s="1">
        <v>-2.665</v>
      </c>
      <c r="Q476" s="1">
        <v>-1.302</v>
      </c>
      <c r="R476" s="1">
        <v>-0.254</v>
      </c>
      <c r="S476" s="1">
        <v>-5.0000000000000001E-3</v>
      </c>
      <c r="T476" s="1">
        <v>1.1200000000000001</v>
      </c>
      <c r="U476" s="1">
        <v>1.042</v>
      </c>
      <c r="V476" s="1">
        <v>0.59899999999999998</v>
      </c>
      <c r="W476" s="1">
        <v>1609.479</v>
      </c>
      <c r="X476" s="1">
        <v>148.821</v>
      </c>
      <c r="Y476" s="1">
        <v>337.49</v>
      </c>
      <c r="Z476" s="1">
        <v>166.88900000000001</v>
      </c>
      <c r="AA476" s="1">
        <v>104.145</v>
      </c>
      <c r="AB476" s="1">
        <v>1914.6010000000001</v>
      </c>
      <c r="AC476" s="1">
        <v>660.78599999999994</v>
      </c>
      <c r="AD476" s="1">
        <v>1561.165</v>
      </c>
      <c r="AE476" s="1">
        <v>210.90199999999999</v>
      </c>
    </row>
    <row r="477" spans="1:31" x14ac:dyDescent="0.25">
      <c r="A477" s="1">
        <v>472</v>
      </c>
      <c r="B477" s="1">
        <v>472</v>
      </c>
      <c r="C477" s="1"/>
      <c r="D477" s="1"/>
      <c r="E477" s="1"/>
      <c r="F477" s="1">
        <v>100.496</v>
      </c>
      <c r="G477" s="1">
        <v>37.771999999999998</v>
      </c>
      <c r="H477" s="1">
        <v>26.695</v>
      </c>
      <c r="I477" s="1">
        <v>15.702999999999999</v>
      </c>
      <c r="J477" s="1">
        <v>-2.3759999999999999</v>
      </c>
      <c r="K477" s="1"/>
      <c r="L477" s="1">
        <v>-99.605999999999995</v>
      </c>
      <c r="M477" s="1">
        <v>272.12200000000001</v>
      </c>
      <c r="N477" s="1">
        <v>329.80500000000001</v>
      </c>
      <c r="O477" s="1">
        <v>-1.589</v>
      </c>
      <c r="P477" s="1">
        <v>-2.6739999999999999</v>
      </c>
      <c r="Q477" s="1">
        <v>-1.3120000000000001</v>
      </c>
      <c r="R477" s="1">
        <v>-0.254</v>
      </c>
      <c r="S477" s="1">
        <v>-0.01</v>
      </c>
      <c r="T477" s="1">
        <v>1.1200000000000001</v>
      </c>
      <c r="U477" s="1">
        <v>1.042</v>
      </c>
      <c r="V477" s="1">
        <v>0.59199999999999997</v>
      </c>
      <c r="W477" s="1">
        <v>1613.6690000000001</v>
      </c>
      <c r="X477" s="1">
        <v>148.352</v>
      </c>
      <c r="Y477" s="1">
        <v>337.01900000000001</v>
      </c>
      <c r="Z477" s="1">
        <v>166.88900000000001</v>
      </c>
      <c r="AA477" s="1">
        <v>104.145</v>
      </c>
      <c r="AB477" s="1">
        <v>1904.529</v>
      </c>
      <c r="AC477" s="1">
        <v>660.48099999999999</v>
      </c>
      <c r="AD477" s="1">
        <v>1553.84</v>
      </c>
      <c r="AE477" s="1">
        <v>210.59700000000001</v>
      </c>
    </row>
    <row r="478" spans="1:31" x14ac:dyDescent="0.25">
      <c r="A478" s="1">
        <v>473</v>
      </c>
      <c r="B478" s="1">
        <v>473</v>
      </c>
      <c r="C478" s="1"/>
      <c r="D478" s="1"/>
      <c r="E478" s="1"/>
      <c r="F478" s="1">
        <v>101.905</v>
      </c>
      <c r="G478" s="1">
        <v>38.244</v>
      </c>
      <c r="H478" s="1">
        <v>23.358000000000001</v>
      </c>
      <c r="I478" s="1">
        <v>14.750999999999999</v>
      </c>
      <c r="J478" s="1">
        <v>-3.327</v>
      </c>
      <c r="K478" s="1"/>
      <c r="L478" s="1">
        <v>-98.653000000000006</v>
      </c>
      <c r="M478" s="1">
        <v>273.07299999999998</v>
      </c>
      <c r="N478" s="1">
        <v>330.28300000000002</v>
      </c>
      <c r="O478" s="1">
        <v>-1.589</v>
      </c>
      <c r="P478" s="1">
        <v>-2.665</v>
      </c>
      <c r="Q478" s="1">
        <v>-1.302</v>
      </c>
      <c r="R478" s="1">
        <v>-0.25900000000000001</v>
      </c>
      <c r="S478" s="1">
        <v>-5.0000000000000001E-3</v>
      </c>
      <c r="T478" s="1">
        <v>1.1200000000000001</v>
      </c>
      <c r="U478" s="1">
        <v>1.042</v>
      </c>
      <c r="V478" s="1">
        <v>0.59599999999999997</v>
      </c>
      <c r="W478" s="1">
        <v>1614.6</v>
      </c>
      <c r="X478" s="1">
        <v>148.352</v>
      </c>
      <c r="Y478" s="1">
        <v>337.96</v>
      </c>
      <c r="Z478" s="1">
        <v>167.358</v>
      </c>
      <c r="AA478" s="1">
        <v>103.676</v>
      </c>
      <c r="AB478" s="1">
        <v>1904.2239999999999</v>
      </c>
      <c r="AC478" s="1">
        <v>660.78599999999994</v>
      </c>
      <c r="AD478" s="1">
        <v>1551.3979999999999</v>
      </c>
      <c r="AE478" s="1">
        <v>210.292</v>
      </c>
    </row>
    <row r="479" spans="1:31" x14ac:dyDescent="0.25">
      <c r="A479" s="1">
        <v>474</v>
      </c>
      <c r="B479" s="1">
        <v>474</v>
      </c>
      <c r="C479" s="1"/>
      <c r="D479" s="1"/>
      <c r="E479" s="1"/>
      <c r="F479" s="1">
        <v>102.375</v>
      </c>
      <c r="G479" s="1">
        <v>38.716000000000001</v>
      </c>
      <c r="H479" s="1">
        <v>25.742000000000001</v>
      </c>
      <c r="I479" s="1">
        <v>15.702999999999999</v>
      </c>
      <c r="J479" s="1">
        <v>-2.3759999999999999</v>
      </c>
      <c r="K479" s="1"/>
      <c r="L479" s="1">
        <v>-99.13</v>
      </c>
      <c r="M479" s="1">
        <v>272.59800000000001</v>
      </c>
      <c r="N479" s="1">
        <v>330.76</v>
      </c>
      <c r="O479" s="1">
        <v>-1.5840000000000001</v>
      </c>
      <c r="P479" s="1">
        <v>-2.6549999999999998</v>
      </c>
      <c r="Q479" s="1">
        <v>-1.302</v>
      </c>
      <c r="R479" s="1">
        <v>-0.245</v>
      </c>
      <c r="S479" s="1">
        <v>-5.0000000000000001E-3</v>
      </c>
      <c r="T479" s="1">
        <v>1.115</v>
      </c>
      <c r="U479" s="1">
        <v>1.042</v>
      </c>
      <c r="V479" s="1">
        <v>0.59599999999999997</v>
      </c>
      <c r="W479" s="1">
        <v>1616.462</v>
      </c>
      <c r="X479" s="1">
        <v>146.94300000000001</v>
      </c>
      <c r="Y479" s="1">
        <v>337.96</v>
      </c>
      <c r="Z479" s="1">
        <v>165.95099999999999</v>
      </c>
      <c r="AA479" s="1">
        <v>103.20699999999999</v>
      </c>
      <c r="AB479" s="1">
        <v>1904.835</v>
      </c>
      <c r="AC479" s="1">
        <v>660.78599999999994</v>
      </c>
      <c r="AD479" s="1">
        <v>1551.0930000000001</v>
      </c>
      <c r="AE479" s="1">
        <v>210.59700000000001</v>
      </c>
    </row>
    <row r="480" spans="1:31" x14ac:dyDescent="0.25">
      <c r="A480" s="1">
        <v>475</v>
      </c>
      <c r="B480" s="1">
        <v>475</v>
      </c>
      <c r="C480" s="1"/>
      <c r="D480" s="1"/>
      <c r="E480" s="1"/>
      <c r="F480" s="1">
        <v>104.723</v>
      </c>
      <c r="G480" s="1">
        <v>37.771999999999998</v>
      </c>
      <c r="H480" s="1">
        <v>21.928000000000001</v>
      </c>
      <c r="I480" s="1">
        <v>15.702999999999999</v>
      </c>
      <c r="J480" s="1">
        <v>-3.327</v>
      </c>
      <c r="K480" s="1"/>
      <c r="L480" s="1">
        <v>-99.13</v>
      </c>
      <c r="M480" s="1">
        <v>273.07299999999998</v>
      </c>
      <c r="N480" s="1">
        <v>330.28300000000002</v>
      </c>
      <c r="O480" s="1">
        <v>-1.589</v>
      </c>
      <c r="P480" s="1">
        <v>-2.665</v>
      </c>
      <c r="Q480" s="1">
        <v>-1.3069999999999999</v>
      </c>
      <c r="R480" s="1">
        <v>-0.25900000000000001</v>
      </c>
      <c r="S480" s="1">
        <v>0</v>
      </c>
      <c r="T480" s="1">
        <v>1.115</v>
      </c>
      <c r="U480" s="1">
        <v>1.042</v>
      </c>
      <c r="V480" s="1">
        <v>0.59199999999999997</v>
      </c>
      <c r="W480" s="1">
        <v>1641.135</v>
      </c>
      <c r="X480" s="1">
        <v>168.07300000000001</v>
      </c>
      <c r="Y480" s="1">
        <v>339.37</v>
      </c>
      <c r="Z480" s="1">
        <v>166.88900000000001</v>
      </c>
      <c r="AA480" s="1">
        <v>103.20699999999999</v>
      </c>
      <c r="AB480" s="1">
        <v>1904.835</v>
      </c>
      <c r="AC480" s="1">
        <v>661.09100000000001</v>
      </c>
      <c r="AD480" s="1">
        <v>1551.3979999999999</v>
      </c>
      <c r="AE480" s="1">
        <v>210.90199999999999</v>
      </c>
    </row>
    <row r="481" spans="1:31" x14ac:dyDescent="0.25">
      <c r="A481" s="1">
        <v>476</v>
      </c>
      <c r="B481" s="1">
        <v>476</v>
      </c>
      <c r="C481" s="1"/>
      <c r="D481" s="1"/>
      <c r="E481" s="1"/>
      <c r="F481" s="1">
        <v>103.31399999999999</v>
      </c>
      <c r="G481" s="1">
        <v>37.771999999999998</v>
      </c>
      <c r="H481" s="1">
        <v>20.498000000000001</v>
      </c>
      <c r="I481" s="1">
        <v>14.750999999999999</v>
      </c>
      <c r="J481" s="1">
        <v>-2.3759999999999999</v>
      </c>
      <c r="K481" s="1"/>
      <c r="L481" s="1">
        <v>-102.465</v>
      </c>
      <c r="M481" s="1">
        <v>273.54899999999998</v>
      </c>
      <c r="N481" s="1">
        <v>329.80500000000001</v>
      </c>
      <c r="O481" s="1">
        <v>-1.589</v>
      </c>
      <c r="P481" s="1">
        <v>-2.66</v>
      </c>
      <c r="Q481" s="1">
        <v>-1.2969999999999999</v>
      </c>
      <c r="R481" s="1">
        <v>-0.254</v>
      </c>
      <c r="S481" s="1">
        <v>-0.01</v>
      </c>
      <c r="T481" s="1">
        <v>1.1200000000000001</v>
      </c>
      <c r="U481" s="1">
        <v>1.0449999999999999</v>
      </c>
      <c r="V481" s="1">
        <v>0.59599999999999997</v>
      </c>
      <c r="W481" s="1">
        <v>1642.998</v>
      </c>
      <c r="X481" s="1">
        <v>166.66399999999999</v>
      </c>
      <c r="Y481" s="1">
        <v>338.9</v>
      </c>
      <c r="Z481" s="1">
        <v>165.95099999999999</v>
      </c>
      <c r="AA481" s="1">
        <v>102.738</v>
      </c>
      <c r="AB481" s="1">
        <v>1896.289</v>
      </c>
      <c r="AC481" s="1">
        <v>660.78599999999994</v>
      </c>
      <c r="AD481" s="1">
        <v>1551.3979999999999</v>
      </c>
      <c r="AE481" s="1">
        <v>210.292</v>
      </c>
    </row>
    <row r="482" spans="1:31" x14ac:dyDescent="0.25">
      <c r="A482" s="1">
        <v>477</v>
      </c>
      <c r="B482" s="1">
        <v>477</v>
      </c>
      <c r="C482" s="1"/>
      <c r="D482" s="1"/>
      <c r="E482" s="1"/>
      <c r="F482" s="1">
        <v>103.31399999999999</v>
      </c>
      <c r="G482" s="1">
        <v>38.244</v>
      </c>
      <c r="H482" s="1">
        <v>22.881</v>
      </c>
      <c r="I482" s="1">
        <v>15.227</v>
      </c>
      <c r="J482" s="1">
        <v>-2.3759999999999999</v>
      </c>
      <c r="K482" s="1"/>
      <c r="L482" s="1">
        <v>-101.989</v>
      </c>
      <c r="M482" s="1">
        <v>274.02499999999998</v>
      </c>
      <c r="N482" s="1">
        <v>331.238</v>
      </c>
      <c r="O482" s="1">
        <v>-1.589</v>
      </c>
      <c r="P482" s="1">
        <v>-2.665</v>
      </c>
      <c r="Q482" s="1">
        <v>-1.3069999999999999</v>
      </c>
      <c r="R482" s="1">
        <v>-0.249</v>
      </c>
      <c r="S482" s="1">
        <v>-1.4999999999999999E-2</v>
      </c>
      <c r="T482" s="1">
        <v>1.115</v>
      </c>
      <c r="U482" s="1">
        <v>1.0489999999999999</v>
      </c>
      <c r="V482" s="1">
        <v>0.59199999999999997</v>
      </c>
      <c r="W482" s="1">
        <v>1646.2560000000001</v>
      </c>
      <c r="X482" s="1">
        <v>166.66399999999999</v>
      </c>
      <c r="Y482" s="1">
        <v>339.84100000000001</v>
      </c>
      <c r="Z482" s="1">
        <v>166.42</v>
      </c>
      <c r="AA482" s="1">
        <v>101.33</v>
      </c>
      <c r="AB482" s="1">
        <v>1896.8989999999999</v>
      </c>
      <c r="AC482" s="1">
        <v>660.48099999999999</v>
      </c>
      <c r="AD482" s="1">
        <v>1551.3979999999999</v>
      </c>
      <c r="AE482" s="1">
        <v>210.292</v>
      </c>
    </row>
    <row r="483" spans="1:31" x14ac:dyDescent="0.25">
      <c r="A483" s="1">
        <v>478</v>
      </c>
      <c r="B483" s="1">
        <v>478</v>
      </c>
      <c r="C483" s="1"/>
      <c r="D483" s="1"/>
      <c r="E483" s="1"/>
      <c r="F483" s="1">
        <v>104.723</v>
      </c>
      <c r="G483" s="1">
        <v>37.771999999999998</v>
      </c>
      <c r="H483" s="1">
        <v>23.358000000000001</v>
      </c>
      <c r="I483" s="1">
        <v>15.227</v>
      </c>
      <c r="J483" s="1">
        <v>-2.3759999999999999</v>
      </c>
      <c r="K483" s="1"/>
      <c r="L483" s="1">
        <v>-102.94199999999999</v>
      </c>
      <c r="M483" s="1">
        <v>273.54899999999998</v>
      </c>
      <c r="N483" s="1">
        <v>330.28300000000002</v>
      </c>
      <c r="O483" s="1">
        <v>-1.5940000000000001</v>
      </c>
      <c r="P483" s="1">
        <v>-2.669</v>
      </c>
      <c r="Q483" s="1">
        <v>-1.3120000000000001</v>
      </c>
      <c r="R483" s="1">
        <v>-0.254</v>
      </c>
      <c r="S483" s="1">
        <v>-5.0000000000000001E-3</v>
      </c>
      <c r="T483" s="1">
        <v>1.115</v>
      </c>
      <c r="U483" s="1">
        <v>1.0449999999999999</v>
      </c>
      <c r="V483" s="1">
        <v>0.59199999999999997</v>
      </c>
      <c r="W483" s="1">
        <v>1653.7049999999999</v>
      </c>
      <c r="X483" s="1">
        <v>166.66399999999999</v>
      </c>
      <c r="Y483" s="1">
        <v>339.84100000000001</v>
      </c>
      <c r="Z483" s="1">
        <v>165.482</v>
      </c>
      <c r="AA483" s="1">
        <v>100.392</v>
      </c>
      <c r="AB483" s="1">
        <v>1894.7629999999999</v>
      </c>
      <c r="AC483" s="1">
        <v>660.78599999999994</v>
      </c>
      <c r="AD483" s="1">
        <v>1544.683</v>
      </c>
      <c r="AE483" s="1">
        <v>210.292</v>
      </c>
    </row>
    <row r="484" spans="1:31" x14ac:dyDescent="0.25">
      <c r="A484" s="1">
        <v>479</v>
      </c>
      <c r="B484" s="1">
        <v>479</v>
      </c>
      <c r="C484" s="1"/>
      <c r="D484" s="1"/>
      <c r="E484" s="1"/>
      <c r="F484" s="1">
        <v>106.602</v>
      </c>
      <c r="G484" s="1">
        <v>38.244</v>
      </c>
      <c r="H484" s="1">
        <v>22.405000000000001</v>
      </c>
      <c r="I484" s="1">
        <v>15.227</v>
      </c>
      <c r="J484" s="1">
        <v>-2.3759999999999999</v>
      </c>
      <c r="K484" s="1"/>
      <c r="L484" s="1">
        <v>-102.465</v>
      </c>
      <c r="M484" s="1">
        <v>273.54899999999998</v>
      </c>
      <c r="N484" s="1">
        <v>329.80500000000001</v>
      </c>
      <c r="O484" s="1">
        <v>-1.589</v>
      </c>
      <c r="P484" s="1">
        <v>-2.669</v>
      </c>
      <c r="Q484" s="1">
        <v>-1.3120000000000001</v>
      </c>
      <c r="R484" s="1">
        <v>-0.254</v>
      </c>
      <c r="S484" s="1">
        <v>-5.0000000000000001E-3</v>
      </c>
      <c r="T484" s="1">
        <v>1.1200000000000001</v>
      </c>
      <c r="U484" s="1">
        <v>1.038</v>
      </c>
      <c r="V484" s="1">
        <v>0.59199999999999997</v>
      </c>
      <c r="W484" s="1">
        <v>1668.6030000000001</v>
      </c>
      <c r="X484" s="1">
        <v>166.66399999999999</v>
      </c>
      <c r="Y484" s="1">
        <v>339.37</v>
      </c>
      <c r="Z484" s="1">
        <v>166.88900000000001</v>
      </c>
      <c r="AA484" s="1">
        <v>99.923000000000002</v>
      </c>
      <c r="AB484" s="1">
        <v>1894.4570000000001</v>
      </c>
      <c r="AC484" s="1">
        <v>661.09100000000001</v>
      </c>
      <c r="AD484" s="1">
        <v>1541.6310000000001</v>
      </c>
      <c r="AE484" s="1">
        <v>210.59700000000001</v>
      </c>
    </row>
    <row r="485" spans="1:31" x14ac:dyDescent="0.25">
      <c r="A485" s="1">
        <v>480</v>
      </c>
      <c r="B485" s="1">
        <v>480</v>
      </c>
      <c r="C485" s="1"/>
      <c r="D485" s="1"/>
      <c r="E485" s="1"/>
      <c r="F485" s="1">
        <v>105.663</v>
      </c>
      <c r="G485" s="1">
        <v>38.244</v>
      </c>
      <c r="H485" s="1">
        <v>21.451000000000001</v>
      </c>
      <c r="I485" s="1">
        <v>15.227</v>
      </c>
      <c r="J485" s="1">
        <v>-1.901</v>
      </c>
      <c r="K485" s="1"/>
      <c r="L485" s="1">
        <v>-101.989</v>
      </c>
      <c r="M485" s="1">
        <v>273.54899999999998</v>
      </c>
      <c r="N485" s="1">
        <v>330.76</v>
      </c>
      <c r="O485" s="1">
        <v>-1.5940000000000001</v>
      </c>
      <c r="P485" s="1">
        <v>-2.665</v>
      </c>
      <c r="Q485" s="1">
        <v>-1.3120000000000001</v>
      </c>
      <c r="R485" s="1">
        <v>-0.254</v>
      </c>
      <c r="S485" s="1">
        <v>-5.0000000000000001E-3</v>
      </c>
      <c r="T485" s="1">
        <v>1.109</v>
      </c>
      <c r="U485" s="1">
        <v>1.0449999999999999</v>
      </c>
      <c r="V485" s="1">
        <v>0.59599999999999997</v>
      </c>
      <c r="W485" s="1">
        <v>1672.328</v>
      </c>
      <c r="X485" s="1">
        <v>166.19499999999999</v>
      </c>
      <c r="Y485" s="1">
        <v>339.37</v>
      </c>
      <c r="Z485" s="1">
        <v>165.95099999999999</v>
      </c>
      <c r="AA485" s="1">
        <v>99.923000000000002</v>
      </c>
      <c r="AB485" s="1">
        <v>1887.4369999999999</v>
      </c>
      <c r="AC485" s="1">
        <v>660.78599999999994</v>
      </c>
      <c r="AD485" s="1">
        <v>1541.021</v>
      </c>
      <c r="AE485" s="1">
        <v>210.59700000000001</v>
      </c>
    </row>
    <row r="486" spans="1:31" x14ac:dyDescent="0.25">
      <c r="A486" s="1">
        <v>481</v>
      </c>
      <c r="B486" s="1">
        <v>481</v>
      </c>
      <c r="C486" s="1"/>
      <c r="D486" s="1"/>
      <c r="E486" s="1"/>
      <c r="F486" s="1">
        <v>107.541</v>
      </c>
      <c r="G486" s="1">
        <v>38.716000000000001</v>
      </c>
      <c r="H486" s="1">
        <v>22.405000000000001</v>
      </c>
      <c r="I486" s="1">
        <v>15.227</v>
      </c>
      <c r="J486" s="1">
        <v>-2.851</v>
      </c>
      <c r="K486" s="1"/>
      <c r="L486" s="1">
        <v>-101.989</v>
      </c>
      <c r="M486" s="1">
        <v>273.07299999999998</v>
      </c>
      <c r="N486" s="1">
        <v>329.80500000000001</v>
      </c>
      <c r="O486" s="1">
        <v>-1.599</v>
      </c>
      <c r="P486" s="1">
        <v>-2.665</v>
      </c>
      <c r="Q486" s="1">
        <v>-1.302</v>
      </c>
      <c r="R486" s="1">
        <v>-0.254</v>
      </c>
      <c r="S486" s="1">
        <v>-0.01</v>
      </c>
      <c r="T486" s="1">
        <v>1.115</v>
      </c>
      <c r="U486" s="1">
        <v>1.042</v>
      </c>
      <c r="V486" s="1">
        <v>0.58799999999999997</v>
      </c>
      <c r="W486" s="1">
        <v>1675.587</v>
      </c>
      <c r="X486" s="1">
        <v>168.07300000000001</v>
      </c>
      <c r="Y486" s="1">
        <v>339.37</v>
      </c>
      <c r="Z486" s="1">
        <v>165.95099999999999</v>
      </c>
      <c r="AA486" s="1">
        <v>98.983999999999995</v>
      </c>
      <c r="AB486" s="1">
        <v>1884.9960000000001</v>
      </c>
      <c r="AC486" s="1">
        <v>660.78599999999994</v>
      </c>
      <c r="AD486" s="1">
        <v>1541.326</v>
      </c>
      <c r="AE486" s="1">
        <v>210.59700000000001</v>
      </c>
    </row>
    <row r="487" spans="1:31" x14ac:dyDescent="0.25">
      <c r="A487" s="1">
        <v>482</v>
      </c>
      <c r="B487" s="1">
        <v>482</v>
      </c>
      <c r="C487" s="1"/>
      <c r="D487" s="1"/>
      <c r="E487" s="1"/>
      <c r="F487" s="1">
        <v>108.011</v>
      </c>
      <c r="G487" s="1">
        <v>39.188000000000002</v>
      </c>
      <c r="H487" s="1">
        <v>22.405000000000001</v>
      </c>
      <c r="I487" s="1">
        <v>15.227</v>
      </c>
      <c r="J487" s="1">
        <v>-2.3759999999999999</v>
      </c>
      <c r="K487" s="1"/>
      <c r="L487" s="1">
        <v>-101.512</v>
      </c>
      <c r="M487" s="1">
        <v>274.02499999999998</v>
      </c>
      <c r="N487" s="1">
        <v>329.80500000000001</v>
      </c>
      <c r="O487" s="1">
        <v>-1.58</v>
      </c>
      <c r="P487" s="1">
        <v>-2.665</v>
      </c>
      <c r="Q487" s="1">
        <v>-1.3069999999999999</v>
      </c>
      <c r="R487" s="1">
        <v>-0.25900000000000001</v>
      </c>
      <c r="S487" s="1">
        <v>-0.01</v>
      </c>
      <c r="T487" s="1">
        <v>1.115</v>
      </c>
      <c r="U487" s="1">
        <v>1.042</v>
      </c>
      <c r="V487" s="1">
        <v>0.59199999999999997</v>
      </c>
      <c r="W487" s="1">
        <v>1676.9839999999999</v>
      </c>
      <c r="X487" s="1">
        <v>167.60300000000001</v>
      </c>
      <c r="Y487" s="1">
        <v>340.31099999999998</v>
      </c>
      <c r="Z487" s="1">
        <v>166.42</v>
      </c>
      <c r="AA487" s="1">
        <v>98.983999999999995</v>
      </c>
      <c r="AB487" s="1">
        <v>1884.385</v>
      </c>
      <c r="AC487" s="1">
        <v>651.01900000000001</v>
      </c>
      <c r="AD487" s="1">
        <v>1541.021</v>
      </c>
      <c r="AE487" s="1">
        <v>210.292</v>
      </c>
    </row>
    <row r="488" spans="1:31" x14ac:dyDescent="0.25">
      <c r="A488" s="1">
        <v>483</v>
      </c>
      <c r="B488" s="1">
        <v>483</v>
      </c>
      <c r="C488" s="1"/>
      <c r="D488" s="1"/>
      <c r="E488" s="1"/>
      <c r="F488" s="1">
        <v>108.48099999999999</v>
      </c>
      <c r="G488" s="1">
        <v>39.661000000000001</v>
      </c>
      <c r="H488" s="1">
        <v>23.358000000000001</v>
      </c>
      <c r="I488" s="1">
        <v>15.227</v>
      </c>
      <c r="J488" s="1">
        <v>-2.3759999999999999</v>
      </c>
      <c r="K488" s="1"/>
      <c r="L488" s="1">
        <v>-101.512</v>
      </c>
      <c r="M488" s="1">
        <v>273.07299999999998</v>
      </c>
      <c r="N488" s="1">
        <v>329.32799999999997</v>
      </c>
      <c r="O488" s="1">
        <v>-1.589</v>
      </c>
      <c r="P488" s="1">
        <v>-2.665</v>
      </c>
      <c r="Q488" s="1">
        <v>-1.3120000000000001</v>
      </c>
      <c r="R488" s="1">
        <v>-0.25900000000000001</v>
      </c>
      <c r="S488" s="1">
        <v>-1.4999999999999999E-2</v>
      </c>
      <c r="T488" s="1">
        <v>1.115</v>
      </c>
      <c r="U488" s="1">
        <v>1.0449999999999999</v>
      </c>
      <c r="V488" s="1">
        <v>0.59599999999999997</v>
      </c>
      <c r="W488" s="1">
        <v>1676.0530000000001</v>
      </c>
      <c r="X488" s="1">
        <v>167.60300000000001</v>
      </c>
      <c r="Y488" s="1">
        <v>339.84100000000001</v>
      </c>
      <c r="Z488" s="1">
        <v>165.95099999999999</v>
      </c>
      <c r="AA488" s="1">
        <v>98.515000000000001</v>
      </c>
      <c r="AB488" s="1">
        <v>1883.47</v>
      </c>
      <c r="AC488" s="1">
        <v>650.40899999999999</v>
      </c>
      <c r="AD488" s="1">
        <v>1532.1690000000001</v>
      </c>
      <c r="AE488" s="1">
        <v>206.62899999999999</v>
      </c>
    </row>
    <row r="489" spans="1:31" x14ac:dyDescent="0.25">
      <c r="A489" s="1">
        <v>484</v>
      </c>
      <c r="B489" s="1">
        <v>484</v>
      </c>
      <c r="C489" s="1"/>
      <c r="D489" s="1"/>
      <c r="E489" s="1"/>
      <c r="F489" s="1">
        <v>109.89</v>
      </c>
      <c r="G489" s="1">
        <v>38.716000000000001</v>
      </c>
      <c r="H489" s="1">
        <v>61.018999999999998</v>
      </c>
      <c r="I489" s="1">
        <v>15.227</v>
      </c>
      <c r="J489" s="1">
        <v>-2.3759999999999999</v>
      </c>
      <c r="K489" s="1"/>
      <c r="L489" s="1">
        <v>-101.989</v>
      </c>
      <c r="M489" s="1">
        <v>273.07299999999998</v>
      </c>
      <c r="N489" s="1">
        <v>329.32799999999997</v>
      </c>
      <c r="O489" s="1">
        <v>-1.589</v>
      </c>
      <c r="P489" s="1">
        <v>-2.669</v>
      </c>
      <c r="Q489" s="1">
        <v>-1.3069999999999999</v>
      </c>
      <c r="R489" s="1">
        <v>-0.249</v>
      </c>
      <c r="S489" s="1">
        <v>-1.9E-2</v>
      </c>
      <c r="T489" s="1">
        <v>1.1200000000000001</v>
      </c>
      <c r="U489" s="1">
        <v>1.0449999999999999</v>
      </c>
      <c r="V489" s="1">
        <v>0.59599999999999997</v>
      </c>
      <c r="W489" s="1">
        <v>1678.38</v>
      </c>
      <c r="X489" s="1">
        <v>166.66399999999999</v>
      </c>
      <c r="Y489" s="1">
        <v>339.37</v>
      </c>
      <c r="Z489" s="1">
        <v>165.01300000000001</v>
      </c>
      <c r="AA489" s="1">
        <v>99.453999999999994</v>
      </c>
      <c r="AB489" s="1">
        <v>1874.924</v>
      </c>
      <c r="AC489" s="1">
        <v>650.10400000000004</v>
      </c>
      <c r="AD489" s="1">
        <v>1531.864</v>
      </c>
      <c r="AE489" s="1">
        <v>207.54499999999999</v>
      </c>
    </row>
    <row r="490" spans="1:31" x14ac:dyDescent="0.25">
      <c r="A490" s="1">
        <v>485</v>
      </c>
      <c r="B490" s="1">
        <v>485</v>
      </c>
      <c r="C490" s="1"/>
      <c r="D490" s="1"/>
      <c r="E490" s="1"/>
      <c r="F490" s="1">
        <v>109.89</v>
      </c>
      <c r="G490" s="1">
        <v>39.188000000000002</v>
      </c>
      <c r="H490" s="1">
        <v>44.334000000000003</v>
      </c>
      <c r="I490" s="1">
        <v>15.702999999999999</v>
      </c>
      <c r="J490" s="1">
        <v>-1.901</v>
      </c>
      <c r="K490" s="1"/>
      <c r="L490" s="1">
        <v>-101.989</v>
      </c>
      <c r="M490" s="1">
        <v>273.54899999999998</v>
      </c>
      <c r="N490" s="1">
        <v>328.851</v>
      </c>
      <c r="O490" s="1">
        <v>-1.589</v>
      </c>
      <c r="P490" s="1">
        <v>-2.665</v>
      </c>
      <c r="Q490" s="1">
        <v>-1.3120000000000001</v>
      </c>
      <c r="R490" s="1">
        <v>-0.25900000000000001</v>
      </c>
      <c r="S490" s="1">
        <v>-5.0000000000000001E-3</v>
      </c>
      <c r="T490" s="1">
        <v>1.115</v>
      </c>
      <c r="U490" s="1">
        <v>1.042</v>
      </c>
      <c r="V490" s="1">
        <v>0.59199999999999997</v>
      </c>
      <c r="W490" s="1">
        <v>1680.7080000000001</v>
      </c>
      <c r="X490" s="1">
        <v>167.13399999999999</v>
      </c>
      <c r="Y490" s="1">
        <v>339.84100000000001</v>
      </c>
      <c r="Z490" s="1">
        <v>165.482</v>
      </c>
      <c r="AA490" s="1">
        <v>100.392</v>
      </c>
      <c r="AB490" s="1">
        <v>1874.924</v>
      </c>
      <c r="AC490" s="1">
        <v>650.40899999999999</v>
      </c>
      <c r="AD490" s="1">
        <v>1531.559</v>
      </c>
      <c r="AE490" s="1">
        <v>204.49299999999999</v>
      </c>
    </row>
    <row r="491" spans="1:31" x14ac:dyDescent="0.25">
      <c r="A491" s="1">
        <v>486</v>
      </c>
      <c r="B491" s="1">
        <v>486</v>
      </c>
      <c r="C491" s="1"/>
      <c r="D491" s="1"/>
      <c r="E491" s="1"/>
      <c r="F491" s="1">
        <v>111.768</v>
      </c>
      <c r="G491" s="1">
        <v>38.716000000000001</v>
      </c>
      <c r="H491" s="1">
        <v>42.427</v>
      </c>
      <c r="I491" s="1">
        <v>15.227</v>
      </c>
      <c r="J491" s="1">
        <v>-1.901</v>
      </c>
      <c r="K491" s="1"/>
      <c r="L491" s="1">
        <v>-102.465</v>
      </c>
      <c r="M491" s="1">
        <v>274.02499999999998</v>
      </c>
      <c r="N491" s="1">
        <v>328.851</v>
      </c>
      <c r="O491" s="1">
        <v>-1.589</v>
      </c>
      <c r="P491" s="1">
        <v>-2.66</v>
      </c>
      <c r="Q491" s="1">
        <v>-1.3069999999999999</v>
      </c>
      <c r="R491" s="1">
        <v>-0.25900000000000001</v>
      </c>
      <c r="S491" s="1">
        <v>-1.4999999999999999E-2</v>
      </c>
      <c r="T491" s="1">
        <v>1.115</v>
      </c>
      <c r="U491" s="1">
        <v>1.0449999999999999</v>
      </c>
      <c r="V491" s="1">
        <v>0.59199999999999997</v>
      </c>
      <c r="W491" s="1">
        <v>1681.174</v>
      </c>
      <c r="X491" s="1">
        <v>167.13399999999999</v>
      </c>
      <c r="Y491" s="1">
        <v>338.9</v>
      </c>
      <c r="Z491" s="1">
        <v>165.95099999999999</v>
      </c>
      <c r="AA491" s="1">
        <v>99.453999999999994</v>
      </c>
      <c r="AB491" s="1">
        <v>1874.924</v>
      </c>
      <c r="AC491" s="1">
        <v>650.71400000000006</v>
      </c>
      <c r="AD491" s="1">
        <v>1529.423</v>
      </c>
      <c r="AE491" s="1">
        <v>201.441</v>
      </c>
    </row>
    <row r="492" spans="1:31" x14ac:dyDescent="0.25">
      <c r="A492" s="1">
        <v>487</v>
      </c>
      <c r="B492" s="1">
        <v>487</v>
      </c>
      <c r="C492" s="1"/>
      <c r="D492" s="1"/>
      <c r="E492" s="1"/>
      <c r="F492" s="1">
        <v>112.238</v>
      </c>
      <c r="G492" s="1">
        <v>39.188000000000002</v>
      </c>
      <c r="H492" s="1">
        <v>41.472999999999999</v>
      </c>
      <c r="I492" s="1">
        <v>15.227</v>
      </c>
      <c r="J492" s="1">
        <v>-1.901</v>
      </c>
      <c r="K492" s="1"/>
      <c r="L492" s="1">
        <v>-102.465</v>
      </c>
      <c r="M492" s="1">
        <v>272.59800000000001</v>
      </c>
      <c r="N492" s="1">
        <v>329.32799999999997</v>
      </c>
      <c r="O492" s="1">
        <v>-1.5940000000000001</v>
      </c>
      <c r="P492" s="1">
        <v>-2.665</v>
      </c>
      <c r="Q492" s="1">
        <v>-1.3120000000000001</v>
      </c>
      <c r="R492" s="1">
        <v>-0.254</v>
      </c>
      <c r="S492" s="1">
        <v>-5.0000000000000001E-3</v>
      </c>
      <c r="T492" s="1">
        <v>1.109</v>
      </c>
      <c r="U492" s="1">
        <v>1.042</v>
      </c>
      <c r="V492" s="1">
        <v>0.59199999999999997</v>
      </c>
      <c r="W492" s="1">
        <v>1683.0360000000001</v>
      </c>
      <c r="X492" s="1">
        <v>166.66399999999999</v>
      </c>
      <c r="Y492" s="1">
        <v>338.9</v>
      </c>
      <c r="Z492" s="1">
        <v>165.95099999999999</v>
      </c>
      <c r="AA492" s="1">
        <v>99.453999999999994</v>
      </c>
      <c r="AB492" s="1">
        <v>1865.462</v>
      </c>
      <c r="AC492" s="1">
        <v>650.40899999999999</v>
      </c>
      <c r="AD492" s="1">
        <v>1521.4870000000001</v>
      </c>
      <c r="AE492" s="1">
        <v>200.52500000000001</v>
      </c>
    </row>
    <row r="493" spans="1:31" x14ac:dyDescent="0.25">
      <c r="A493" s="1">
        <v>488</v>
      </c>
      <c r="B493" s="1">
        <v>488</v>
      </c>
      <c r="C493" s="1"/>
      <c r="D493" s="1"/>
      <c r="E493" s="1"/>
      <c r="F493" s="1">
        <v>115.056</v>
      </c>
      <c r="G493" s="1">
        <v>38.244</v>
      </c>
      <c r="H493" s="1">
        <v>40.997</v>
      </c>
      <c r="I493" s="1">
        <v>15.227</v>
      </c>
      <c r="J493" s="1">
        <v>-2.3759999999999999</v>
      </c>
      <c r="K493" s="1"/>
      <c r="L493" s="1">
        <v>-102.465</v>
      </c>
      <c r="M493" s="1">
        <v>274.02499999999998</v>
      </c>
      <c r="N493" s="1">
        <v>327.89600000000002</v>
      </c>
      <c r="O493" s="1">
        <v>-1.5940000000000001</v>
      </c>
      <c r="P493" s="1">
        <v>-2.665</v>
      </c>
      <c r="Q493" s="1">
        <v>-1.3120000000000001</v>
      </c>
      <c r="R493" s="1">
        <v>-0.25900000000000001</v>
      </c>
      <c r="S493" s="1">
        <v>-1.4999999999999999E-2</v>
      </c>
      <c r="T493" s="1">
        <v>1.115</v>
      </c>
      <c r="U493" s="1">
        <v>1.0449999999999999</v>
      </c>
      <c r="V493" s="1">
        <v>0.59199999999999997</v>
      </c>
      <c r="W493" s="1">
        <v>1670.4659999999999</v>
      </c>
      <c r="X493" s="1">
        <v>156.804</v>
      </c>
      <c r="Y493" s="1">
        <v>338.9</v>
      </c>
      <c r="Z493" s="1">
        <v>167.358</v>
      </c>
      <c r="AA493" s="1">
        <v>98.983999999999995</v>
      </c>
      <c r="AB493" s="1">
        <v>1864.546</v>
      </c>
      <c r="AC493" s="1">
        <v>650.71400000000006</v>
      </c>
      <c r="AD493" s="1">
        <v>1521.4870000000001</v>
      </c>
      <c r="AE493" s="1">
        <v>200.22</v>
      </c>
    </row>
    <row r="494" spans="1:31" x14ac:dyDescent="0.25">
      <c r="A494" s="1">
        <v>489</v>
      </c>
      <c r="B494" s="1">
        <v>489</v>
      </c>
      <c r="C494" s="1"/>
      <c r="D494" s="1"/>
      <c r="E494" s="1"/>
      <c r="F494" s="1">
        <v>116.935</v>
      </c>
      <c r="G494" s="1">
        <v>39.661000000000001</v>
      </c>
      <c r="H494" s="1">
        <v>38.136000000000003</v>
      </c>
      <c r="I494" s="1">
        <v>16.178999999999998</v>
      </c>
      <c r="J494" s="1">
        <v>-1.901</v>
      </c>
      <c r="K494" s="1"/>
      <c r="L494" s="1">
        <v>-102.465</v>
      </c>
      <c r="M494" s="1">
        <v>273.07299999999998</v>
      </c>
      <c r="N494" s="1">
        <v>328.37299999999999</v>
      </c>
      <c r="O494" s="1">
        <v>-1.599</v>
      </c>
      <c r="P494" s="1">
        <v>-2.665</v>
      </c>
      <c r="Q494" s="1">
        <v>-1.3069999999999999</v>
      </c>
      <c r="R494" s="1">
        <v>-0.249</v>
      </c>
      <c r="S494" s="1">
        <v>-1.9E-2</v>
      </c>
      <c r="T494" s="1">
        <v>1.1200000000000001</v>
      </c>
      <c r="U494" s="1">
        <v>1.038</v>
      </c>
      <c r="V494" s="1">
        <v>0.59199999999999997</v>
      </c>
      <c r="W494" s="1">
        <v>1668.6030000000001</v>
      </c>
      <c r="X494" s="1">
        <v>169.012</v>
      </c>
      <c r="Y494" s="1">
        <v>338.9</v>
      </c>
      <c r="Z494" s="1">
        <v>168.29499999999999</v>
      </c>
      <c r="AA494" s="1">
        <v>98.983999999999995</v>
      </c>
      <c r="AB494" s="1">
        <v>1864.546</v>
      </c>
      <c r="AC494" s="1">
        <v>650.71400000000006</v>
      </c>
      <c r="AD494" s="1">
        <v>1521.4870000000001</v>
      </c>
      <c r="AE494" s="1">
        <v>200.83</v>
      </c>
    </row>
    <row r="495" spans="1:31" x14ac:dyDescent="0.25">
      <c r="A495" s="1">
        <v>490</v>
      </c>
      <c r="B495" s="1">
        <v>490</v>
      </c>
      <c r="C495" s="1"/>
      <c r="D495" s="1"/>
      <c r="E495" s="1"/>
      <c r="F495" s="1">
        <v>112.238</v>
      </c>
      <c r="G495" s="1">
        <v>39.188000000000002</v>
      </c>
      <c r="H495" s="1">
        <v>37.659999999999997</v>
      </c>
      <c r="I495" s="1">
        <v>14.750999999999999</v>
      </c>
      <c r="J495" s="1">
        <v>-2.851</v>
      </c>
      <c r="K495" s="1"/>
      <c r="L495" s="1">
        <v>-101.512</v>
      </c>
      <c r="M495" s="1">
        <v>273.07299999999998</v>
      </c>
      <c r="N495" s="1">
        <v>328.851</v>
      </c>
      <c r="O495" s="1">
        <v>-1.589</v>
      </c>
      <c r="P495" s="1">
        <v>-2.665</v>
      </c>
      <c r="Q495" s="1">
        <v>-1.302</v>
      </c>
      <c r="R495" s="1">
        <v>-0.254</v>
      </c>
      <c r="S495" s="1">
        <v>-5.0000000000000001E-3</v>
      </c>
      <c r="T495" s="1">
        <v>1.109</v>
      </c>
      <c r="U495" s="1">
        <v>1.038</v>
      </c>
      <c r="V495" s="1">
        <v>0.59199999999999997</v>
      </c>
      <c r="W495" s="1">
        <v>1667.672</v>
      </c>
      <c r="X495" s="1">
        <v>167.60300000000001</v>
      </c>
      <c r="Y495" s="1">
        <v>338.43</v>
      </c>
      <c r="Z495" s="1">
        <v>167.82599999999999</v>
      </c>
      <c r="AA495" s="1">
        <v>98.515000000000001</v>
      </c>
      <c r="AB495" s="1">
        <v>1857.527</v>
      </c>
      <c r="AC495" s="1">
        <v>643.38900000000001</v>
      </c>
      <c r="AD495" s="1">
        <v>1521.182</v>
      </c>
      <c r="AE495" s="1">
        <v>200.52500000000001</v>
      </c>
    </row>
    <row r="496" spans="1:31" x14ac:dyDescent="0.25">
      <c r="A496" s="1">
        <v>491</v>
      </c>
      <c r="B496" s="1">
        <v>491</v>
      </c>
      <c r="C496" s="1"/>
      <c r="D496" s="1"/>
      <c r="E496" s="1"/>
      <c r="F496" s="1">
        <v>112.708</v>
      </c>
      <c r="G496" s="1">
        <v>39.188000000000002</v>
      </c>
      <c r="H496" s="1">
        <v>36.706000000000003</v>
      </c>
      <c r="I496" s="1">
        <v>15.227</v>
      </c>
      <c r="J496" s="1">
        <v>-2.851</v>
      </c>
      <c r="K496" s="1"/>
      <c r="L496" s="1">
        <v>-101.512</v>
      </c>
      <c r="M496" s="1">
        <v>273.54899999999998</v>
      </c>
      <c r="N496" s="1">
        <v>328.37299999999999</v>
      </c>
      <c r="O496" s="1">
        <v>-1.5940000000000001</v>
      </c>
      <c r="P496" s="1">
        <v>-2.66</v>
      </c>
      <c r="Q496" s="1">
        <v>-1.3120000000000001</v>
      </c>
      <c r="R496" s="1">
        <v>-0.25900000000000001</v>
      </c>
      <c r="S496" s="1">
        <v>-2.4E-2</v>
      </c>
      <c r="T496" s="1">
        <v>1.115</v>
      </c>
      <c r="U496" s="1">
        <v>1.042</v>
      </c>
      <c r="V496" s="1">
        <v>0.59199999999999997</v>
      </c>
      <c r="W496" s="1">
        <v>1669.5340000000001</v>
      </c>
      <c r="X496" s="1">
        <v>167.60300000000001</v>
      </c>
      <c r="Y496" s="1">
        <v>338.9</v>
      </c>
      <c r="Z496" s="1">
        <v>167.358</v>
      </c>
      <c r="AA496" s="1">
        <v>97.576999999999998</v>
      </c>
      <c r="AB496" s="1">
        <v>1854.4739999999999</v>
      </c>
      <c r="AC496" s="1">
        <v>641.25300000000004</v>
      </c>
      <c r="AD496" s="1">
        <v>1514.162</v>
      </c>
      <c r="AE496" s="1">
        <v>200.52500000000001</v>
      </c>
    </row>
    <row r="497" spans="1:31" x14ac:dyDescent="0.25">
      <c r="A497" s="1">
        <v>492</v>
      </c>
      <c r="B497" s="1">
        <v>492</v>
      </c>
      <c r="C497" s="1"/>
      <c r="D497" s="1"/>
      <c r="E497" s="1"/>
      <c r="F497" s="1">
        <v>113.64700000000001</v>
      </c>
      <c r="G497" s="1">
        <v>39.661000000000001</v>
      </c>
      <c r="H497" s="1">
        <v>35.753</v>
      </c>
      <c r="I497" s="1">
        <v>15.227</v>
      </c>
      <c r="J497" s="1">
        <v>-1.901</v>
      </c>
      <c r="K497" s="1"/>
      <c r="L497" s="1">
        <v>-101.989</v>
      </c>
      <c r="M497" s="1">
        <v>273.07299999999998</v>
      </c>
      <c r="N497" s="1">
        <v>328.37299999999999</v>
      </c>
      <c r="O497" s="1">
        <v>-1.599</v>
      </c>
      <c r="P497" s="1">
        <v>-2.665</v>
      </c>
      <c r="Q497" s="1">
        <v>-1.3069999999999999</v>
      </c>
      <c r="R497" s="1">
        <v>-0.254</v>
      </c>
      <c r="S497" s="1">
        <v>-0.01</v>
      </c>
      <c r="T497" s="1">
        <v>1.109</v>
      </c>
      <c r="U497" s="1">
        <v>1.042</v>
      </c>
      <c r="V497" s="1">
        <v>0.59599999999999997</v>
      </c>
      <c r="W497" s="1">
        <v>1669.069</v>
      </c>
      <c r="X497" s="1">
        <v>167.13399999999999</v>
      </c>
      <c r="Y497" s="1">
        <v>338.9</v>
      </c>
      <c r="Z497" s="1">
        <v>167.82599999999999</v>
      </c>
      <c r="AA497" s="1">
        <v>97.108000000000004</v>
      </c>
      <c r="AB497" s="1">
        <v>1854.1690000000001</v>
      </c>
      <c r="AC497" s="1">
        <v>641.25300000000004</v>
      </c>
      <c r="AD497" s="1">
        <v>1511.415</v>
      </c>
      <c r="AE497" s="1">
        <v>199.91499999999999</v>
      </c>
    </row>
    <row r="498" spans="1:31" x14ac:dyDescent="0.25">
      <c r="A498" s="1">
        <v>493</v>
      </c>
      <c r="B498" s="1">
        <v>493</v>
      </c>
      <c r="C498" s="1"/>
      <c r="D498" s="1"/>
      <c r="E498" s="1"/>
      <c r="F498" s="1">
        <v>114.117</v>
      </c>
      <c r="G498" s="1">
        <v>39.188000000000002</v>
      </c>
      <c r="H498" s="1">
        <v>34.798999999999999</v>
      </c>
      <c r="I498" s="1">
        <v>16.178999999999998</v>
      </c>
      <c r="J498" s="1">
        <v>-2.3759999999999999</v>
      </c>
      <c r="K498" s="1"/>
      <c r="L498" s="1">
        <v>-101.989</v>
      </c>
      <c r="M498" s="1">
        <v>273.07299999999998</v>
      </c>
      <c r="N498" s="1">
        <v>327.41800000000001</v>
      </c>
      <c r="O498" s="1">
        <v>-1.599</v>
      </c>
      <c r="P498" s="1">
        <v>-2.6739999999999999</v>
      </c>
      <c r="Q498" s="1">
        <v>-1.302</v>
      </c>
      <c r="R498" s="1">
        <v>-0.254</v>
      </c>
      <c r="S498" s="1">
        <v>-1.4999999999999999E-2</v>
      </c>
      <c r="T498" s="1">
        <v>1.109</v>
      </c>
      <c r="U498" s="1">
        <v>1.042</v>
      </c>
      <c r="V498" s="1">
        <v>0.58799999999999997</v>
      </c>
      <c r="W498" s="1">
        <v>1669.5340000000001</v>
      </c>
      <c r="X498" s="1">
        <v>166.66399999999999</v>
      </c>
      <c r="Y498" s="1">
        <v>338.9</v>
      </c>
      <c r="Z498" s="1">
        <v>168.29499999999999</v>
      </c>
      <c r="AA498" s="1">
        <v>95.7</v>
      </c>
      <c r="AB498" s="1">
        <v>1846.8440000000001</v>
      </c>
      <c r="AC498" s="1">
        <v>640.947</v>
      </c>
      <c r="AD498" s="1">
        <v>1511.415</v>
      </c>
      <c r="AE498" s="1">
        <v>200.83</v>
      </c>
    </row>
    <row r="499" spans="1:31" x14ac:dyDescent="0.25">
      <c r="A499" s="1">
        <v>494</v>
      </c>
      <c r="B499" s="1">
        <v>494</v>
      </c>
      <c r="C499" s="1"/>
      <c r="D499" s="1"/>
      <c r="E499" s="1"/>
      <c r="F499" s="1">
        <v>114.117</v>
      </c>
      <c r="G499" s="1">
        <v>39.661000000000001</v>
      </c>
      <c r="H499" s="1">
        <v>35.753</v>
      </c>
      <c r="I499" s="1">
        <v>15.702999999999999</v>
      </c>
      <c r="J499" s="1">
        <v>-2.3759999999999999</v>
      </c>
      <c r="K499" s="1"/>
      <c r="L499" s="1">
        <v>-101.989</v>
      </c>
      <c r="M499" s="1">
        <v>273.07299999999998</v>
      </c>
      <c r="N499" s="1">
        <v>326.46300000000002</v>
      </c>
      <c r="O499" s="1">
        <v>-1.589</v>
      </c>
      <c r="P499" s="1">
        <v>-2.66</v>
      </c>
      <c r="Q499" s="1">
        <v>-1.3160000000000001</v>
      </c>
      <c r="R499" s="1">
        <v>-0.249</v>
      </c>
      <c r="S499" s="1">
        <v>-1.4999999999999999E-2</v>
      </c>
      <c r="T499" s="1">
        <v>1.109</v>
      </c>
      <c r="U499" s="1">
        <v>1.0349999999999999</v>
      </c>
      <c r="V499" s="1">
        <v>0.59599999999999997</v>
      </c>
      <c r="W499" s="1">
        <v>1669.5340000000001</v>
      </c>
      <c r="X499" s="1">
        <v>166.66399999999999</v>
      </c>
      <c r="Y499" s="1">
        <v>337.96</v>
      </c>
      <c r="Z499" s="1">
        <v>165.482</v>
      </c>
      <c r="AA499" s="1">
        <v>96.168999999999997</v>
      </c>
      <c r="AB499" s="1">
        <v>1844.7080000000001</v>
      </c>
      <c r="AC499" s="1">
        <v>640.947</v>
      </c>
      <c r="AD499" s="1">
        <v>1507.4469999999999</v>
      </c>
      <c r="AE499" s="1">
        <v>200.22</v>
      </c>
    </row>
    <row r="500" spans="1:31" x14ac:dyDescent="0.25">
      <c r="A500" s="1">
        <v>495</v>
      </c>
      <c r="B500" s="1">
        <v>495</v>
      </c>
      <c r="C500" s="1"/>
      <c r="D500" s="1"/>
      <c r="E500" s="1"/>
      <c r="F500" s="1">
        <v>115.995</v>
      </c>
      <c r="G500" s="1">
        <v>39.661000000000001</v>
      </c>
      <c r="H500" s="1">
        <v>39.090000000000003</v>
      </c>
      <c r="I500" s="1">
        <v>17.13</v>
      </c>
      <c r="J500" s="1">
        <v>-1.901</v>
      </c>
      <c r="K500" s="1"/>
      <c r="L500" s="1">
        <v>-101.989</v>
      </c>
      <c r="M500" s="1">
        <v>273.07299999999998</v>
      </c>
      <c r="N500" s="1">
        <v>327.89600000000002</v>
      </c>
      <c r="O500" s="1">
        <v>-1.589</v>
      </c>
      <c r="P500" s="1">
        <v>-2.665</v>
      </c>
      <c r="Q500" s="1">
        <v>-1.3069999999999999</v>
      </c>
      <c r="R500" s="1">
        <v>-0.249</v>
      </c>
      <c r="S500" s="1">
        <v>-1.4999999999999999E-2</v>
      </c>
      <c r="T500" s="1">
        <v>1.109</v>
      </c>
      <c r="U500" s="1">
        <v>1.0349999999999999</v>
      </c>
      <c r="V500" s="1">
        <v>0.58799999999999997</v>
      </c>
      <c r="W500" s="1">
        <v>1666.2750000000001</v>
      </c>
      <c r="X500" s="1">
        <v>166.19499999999999</v>
      </c>
      <c r="Y500" s="1">
        <v>337.96</v>
      </c>
      <c r="Z500" s="1">
        <v>166.88900000000001</v>
      </c>
      <c r="AA500" s="1">
        <v>95.7</v>
      </c>
      <c r="AB500" s="1">
        <v>1844.402</v>
      </c>
      <c r="AC500" s="1">
        <v>640.64200000000005</v>
      </c>
      <c r="AD500" s="1">
        <v>1501.6479999999999</v>
      </c>
      <c r="AE500" s="1">
        <v>200.22</v>
      </c>
    </row>
    <row r="501" spans="1:31" x14ac:dyDescent="0.25">
      <c r="A501" s="1">
        <v>496</v>
      </c>
      <c r="B501" s="1">
        <v>496</v>
      </c>
      <c r="C501" s="1"/>
      <c r="D501" s="1"/>
      <c r="E501" s="1"/>
      <c r="F501" s="1">
        <v>117.874</v>
      </c>
      <c r="G501" s="1">
        <v>39.661000000000001</v>
      </c>
      <c r="H501" s="1">
        <v>36.228999999999999</v>
      </c>
      <c r="I501" s="1">
        <v>17.13</v>
      </c>
      <c r="J501" s="1">
        <v>-1.901</v>
      </c>
      <c r="K501" s="1"/>
      <c r="L501" s="1">
        <v>-101.512</v>
      </c>
      <c r="M501" s="1">
        <v>273.07299999999998</v>
      </c>
      <c r="N501" s="1">
        <v>325.98599999999999</v>
      </c>
      <c r="O501" s="1">
        <v>-1.589</v>
      </c>
      <c r="P501" s="1">
        <v>-2.665</v>
      </c>
      <c r="Q501" s="1">
        <v>-1.3120000000000001</v>
      </c>
      <c r="R501" s="1">
        <v>-0.249</v>
      </c>
      <c r="S501" s="1">
        <v>-1.4999999999999999E-2</v>
      </c>
      <c r="T501" s="1">
        <v>1.109</v>
      </c>
      <c r="U501" s="1">
        <v>1.042</v>
      </c>
      <c r="V501" s="1">
        <v>0.59199999999999997</v>
      </c>
      <c r="W501" s="1">
        <v>1666.741</v>
      </c>
      <c r="X501" s="1">
        <v>166.66399999999999</v>
      </c>
      <c r="Y501" s="1">
        <v>337.49</v>
      </c>
      <c r="Z501" s="1">
        <v>166.42</v>
      </c>
      <c r="AA501" s="1">
        <v>94.762</v>
      </c>
      <c r="AB501" s="1">
        <v>1842.876</v>
      </c>
      <c r="AC501" s="1">
        <v>640.64200000000005</v>
      </c>
      <c r="AD501" s="1">
        <v>1501.6479999999999</v>
      </c>
      <c r="AE501" s="1">
        <v>200.22</v>
      </c>
    </row>
    <row r="502" spans="1:31" x14ac:dyDescent="0.25">
      <c r="A502" s="1">
        <v>497</v>
      </c>
      <c r="B502" s="1">
        <v>497</v>
      </c>
      <c r="C502" s="1"/>
      <c r="D502" s="1"/>
      <c r="E502" s="1"/>
      <c r="F502" s="1">
        <v>117.874</v>
      </c>
      <c r="G502" s="1">
        <v>39.188000000000002</v>
      </c>
      <c r="H502" s="1">
        <v>35.753</v>
      </c>
      <c r="I502" s="1">
        <v>17.13</v>
      </c>
      <c r="J502" s="1">
        <v>-1.901</v>
      </c>
      <c r="K502" s="1"/>
      <c r="L502" s="1">
        <v>-101.512</v>
      </c>
      <c r="M502" s="1">
        <v>272.12200000000001</v>
      </c>
      <c r="N502" s="1">
        <v>325.98599999999999</v>
      </c>
      <c r="O502" s="1">
        <v>-1.589</v>
      </c>
      <c r="P502" s="1">
        <v>-2.665</v>
      </c>
      <c r="Q502" s="1">
        <v>-1.3160000000000001</v>
      </c>
      <c r="R502" s="1">
        <v>-0.254</v>
      </c>
      <c r="S502" s="1">
        <v>-1.9E-2</v>
      </c>
      <c r="T502" s="1">
        <v>1.109</v>
      </c>
      <c r="U502" s="1">
        <v>1.038</v>
      </c>
      <c r="V502" s="1">
        <v>0.59899999999999998</v>
      </c>
      <c r="W502" s="1">
        <v>1660.6890000000001</v>
      </c>
      <c r="X502" s="1">
        <v>166.19499999999999</v>
      </c>
      <c r="Y502" s="1">
        <v>337.49</v>
      </c>
      <c r="Z502" s="1">
        <v>166.42</v>
      </c>
      <c r="AA502" s="1">
        <v>95.230999999999995</v>
      </c>
      <c r="AB502" s="1">
        <v>1834.636</v>
      </c>
      <c r="AC502" s="1">
        <v>640.947</v>
      </c>
      <c r="AD502" s="1">
        <v>1501.3430000000001</v>
      </c>
      <c r="AE502" s="1">
        <v>199.91499999999999</v>
      </c>
    </row>
    <row r="503" spans="1:31" x14ac:dyDescent="0.25">
      <c r="A503" s="1">
        <v>498</v>
      </c>
      <c r="B503" s="1">
        <v>498</v>
      </c>
      <c r="C503" s="1"/>
      <c r="D503" s="1"/>
      <c r="E503" s="1"/>
      <c r="F503" s="1">
        <v>118.34399999999999</v>
      </c>
      <c r="G503" s="1">
        <v>40.133000000000003</v>
      </c>
      <c r="H503" s="1">
        <v>36.228999999999999</v>
      </c>
      <c r="I503" s="1">
        <v>18.082000000000001</v>
      </c>
      <c r="J503" s="1">
        <v>-1.901</v>
      </c>
      <c r="K503" s="1"/>
      <c r="L503" s="1">
        <v>-101.512</v>
      </c>
      <c r="M503" s="1">
        <v>273.07299999999998</v>
      </c>
      <c r="N503" s="1">
        <v>325.03100000000001</v>
      </c>
      <c r="O503" s="1">
        <v>-1.5840000000000001</v>
      </c>
      <c r="P503" s="1">
        <v>-2.669</v>
      </c>
      <c r="Q503" s="1">
        <v>-1.3069999999999999</v>
      </c>
      <c r="R503" s="1">
        <v>-0.25900000000000001</v>
      </c>
      <c r="S503" s="1">
        <v>-1.4999999999999999E-2</v>
      </c>
      <c r="T503" s="1">
        <v>1.1040000000000001</v>
      </c>
      <c r="U503" s="1">
        <v>1.0349999999999999</v>
      </c>
      <c r="V503" s="1">
        <v>0.59599999999999997</v>
      </c>
      <c r="W503" s="1">
        <v>1661.62</v>
      </c>
      <c r="X503" s="1">
        <v>166.19499999999999</v>
      </c>
      <c r="Y503" s="1">
        <v>338.43</v>
      </c>
      <c r="Z503" s="1">
        <v>165.95099999999999</v>
      </c>
      <c r="AA503" s="1">
        <v>94.293000000000006</v>
      </c>
      <c r="AB503" s="1">
        <v>1834.33</v>
      </c>
      <c r="AC503" s="1">
        <v>640.64200000000005</v>
      </c>
      <c r="AD503" s="1">
        <v>1501.6479999999999</v>
      </c>
      <c r="AE503" s="1">
        <v>200.52500000000001</v>
      </c>
    </row>
    <row r="504" spans="1:31" x14ac:dyDescent="0.25">
      <c r="A504" s="1">
        <v>499</v>
      </c>
      <c r="B504" s="1">
        <v>499</v>
      </c>
      <c r="C504" s="1"/>
      <c r="D504" s="1"/>
      <c r="E504" s="1"/>
      <c r="F504" s="1">
        <v>120.22199999999999</v>
      </c>
      <c r="G504" s="1">
        <v>39.661000000000001</v>
      </c>
      <c r="H504" s="1">
        <v>37.659999999999997</v>
      </c>
      <c r="I504" s="1">
        <v>17.13</v>
      </c>
      <c r="J504" s="1">
        <v>-1.901</v>
      </c>
      <c r="K504" s="1"/>
      <c r="L504" s="1">
        <v>-100.083</v>
      </c>
      <c r="M504" s="1">
        <v>272.12200000000001</v>
      </c>
      <c r="N504" s="1">
        <v>325.50799999999998</v>
      </c>
      <c r="O504" s="1">
        <v>-1.589</v>
      </c>
      <c r="P504" s="1">
        <v>-2.665</v>
      </c>
      <c r="Q504" s="1">
        <v>-1.3120000000000001</v>
      </c>
      <c r="R504" s="1">
        <v>-0.254</v>
      </c>
      <c r="S504" s="1">
        <v>-1.4999999999999999E-2</v>
      </c>
      <c r="T504" s="1">
        <v>1.115</v>
      </c>
      <c r="U504" s="1">
        <v>1.0349999999999999</v>
      </c>
      <c r="V504" s="1">
        <v>0.59199999999999997</v>
      </c>
      <c r="W504" s="1">
        <v>1666.2750000000001</v>
      </c>
      <c r="X504" s="1">
        <v>166.19499999999999</v>
      </c>
      <c r="Y504" s="1">
        <v>337.96</v>
      </c>
      <c r="Z504" s="1">
        <v>166.88900000000001</v>
      </c>
      <c r="AA504" s="1">
        <v>94.293000000000006</v>
      </c>
      <c r="AB504" s="1">
        <v>1827.0050000000001</v>
      </c>
      <c r="AC504" s="1">
        <v>631.18100000000004</v>
      </c>
      <c r="AD504" s="1">
        <v>1491.8810000000001</v>
      </c>
      <c r="AE504" s="1">
        <v>200.52500000000001</v>
      </c>
    </row>
    <row r="505" spans="1:31" x14ac:dyDescent="0.25">
      <c r="A505" s="1">
        <v>500</v>
      </c>
      <c r="B505" s="1">
        <v>500</v>
      </c>
      <c r="C505" s="1"/>
      <c r="D505" s="1"/>
      <c r="E505" s="1"/>
      <c r="F505" s="1">
        <v>118.813</v>
      </c>
      <c r="G505" s="1">
        <v>39.661000000000001</v>
      </c>
      <c r="H505" s="1">
        <v>39.090000000000003</v>
      </c>
      <c r="I505" s="1">
        <v>17.13</v>
      </c>
      <c r="J505" s="1">
        <v>-1.4259999999999999</v>
      </c>
      <c r="K505" s="1"/>
      <c r="L505" s="1">
        <v>-101.036</v>
      </c>
      <c r="M505" s="1">
        <v>271.64600000000002</v>
      </c>
      <c r="N505" s="1">
        <v>325.50799999999998</v>
      </c>
      <c r="O505" s="1">
        <v>-1.589</v>
      </c>
      <c r="P505" s="1">
        <v>-2.669</v>
      </c>
      <c r="Q505" s="1">
        <v>-1.3069999999999999</v>
      </c>
      <c r="R505" s="1">
        <v>-0.254</v>
      </c>
      <c r="S505" s="1">
        <v>-1.4999999999999999E-2</v>
      </c>
      <c r="T505" s="1">
        <v>1.1040000000000001</v>
      </c>
      <c r="U505" s="1">
        <v>1.0349999999999999</v>
      </c>
      <c r="V505" s="1">
        <v>0.59199999999999997</v>
      </c>
      <c r="W505" s="1">
        <v>1671.8620000000001</v>
      </c>
      <c r="X505" s="1">
        <v>165.72499999999999</v>
      </c>
      <c r="Y505" s="1">
        <v>337.96</v>
      </c>
      <c r="Z505" s="1">
        <v>166.88900000000001</v>
      </c>
      <c r="AA505" s="1">
        <v>92.885000000000005</v>
      </c>
      <c r="AB505" s="1">
        <v>1824.258</v>
      </c>
      <c r="AC505" s="1">
        <v>630.26499999999999</v>
      </c>
      <c r="AD505" s="1">
        <v>1491.271</v>
      </c>
      <c r="AE505" s="1">
        <v>200.83</v>
      </c>
    </row>
    <row r="506" spans="1:31" x14ac:dyDescent="0.25">
      <c r="A506" s="1">
        <v>501</v>
      </c>
      <c r="B506" s="1">
        <v>501</v>
      </c>
      <c r="C506" s="1"/>
      <c r="D506" s="1"/>
      <c r="E506" s="1"/>
      <c r="F506" s="1">
        <v>119.753</v>
      </c>
      <c r="G506" s="1">
        <v>38.716000000000001</v>
      </c>
      <c r="H506" s="1">
        <v>37.659999999999997</v>
      </c>
      <c r="I506" s="1">
        <v>16.178999999999998</v>
      </c>
      <c r="J506" s="1">
        <v>-2.3759999999999999</v>
      </c>
      <c r="K506" s="1"/>
      <c r="L506" s="1">
        <v>-100.559</v>
      </c>
      <c r="M506" s="1">
        <v>271.64600000000002</v>
      </c>
      <c r="N506" s="1">
        <v>325.98599999999999</v>
      </c>
      <c r="O506" s="1">
        <v>-1.5940000000000001</v>
      </c>
      <c r="P506" s="1">
        <v>-2.66</v>
      </c>
      <c r="Q506" s="1">
        <v>-1.302</v>
      </c>
      <c r="R506" s="1">
        <v>-0.25900000000000001</v>
      </c>
      <c r="S506" s="1">
        <v>-1.9E-2</v>
      </c>
      <c r="T506" s="1">
        <v>1.115</v>
      </c>
      <c r="U506" s="1">
        <v>1.0349999999999999</v>
      </c>
      <c r="V506" s="1">
        <v>0.59199999999999997</v>
      </c>
      <c r="W506" s="1">
        <v>1678.846</v>
      </c>
      <c r="X506" s="1">
        <v>166.19499999999999</v>
      </c>
      <c r="Y506" s="1">
        <v>337.01900000000001</v>
      </c>
      <c r="Z506" s="1">
        <v>165.95099999999999</v>
      </c>
      <c r="AA506" s="1">
        <v>92.885000000000005</v>
      </c>
      <c r="AB506" s="1">
        <v>1824.5640000000001</v>
      </c>
      <c r="AC506" s="1">
        <v>630.26499999999999</v>
      </c>
      <c r="AD506" s="1">
        <v>1491.576</v>
      </c>
      <c r="AE506" s="1">
        <v>200.52500000000001</v>
      </c>
    </row>
    <row r="507" spans="1:31" x14ac:dyDescent="0.25">
      <c r="A507" s="1">
        <v>502</v>
      </c>
      <c r="B507" s="1">
        <v>502</v>
      </c>
      <c r="C507" s="1"/>
      <c r="D507" s="1"/>
      <c r="E507" s="1"/>
      <c r="F507" s="1">
        <v>119.283</v>
      </c>
      <c r="G507" s="1">
        <v>39.188000000000002</v>
      </c>
      <c r="H507" s="1">
        <v>38.613</v>
      </c>
      <c r="I507" s="1">
        <v>17.13</v>
      </c>
      <c r="J507" s="1">
        <v>-1.901</v>
      </c>
      <c r="K507" s="1"/>
      <c r="L507" s="1">
        <v>-101.036</v>
      </c>
      <c r="M507" s="1">
        <v>271.64600000000002</v>
      </c>
      <c r="N507" s="1">
        <v>324.55399999999997</v>
      </c>
      <c r="O507" s="1">
        <v>-1.589</v>
      </c>
      <c r="P507" s="1">
        <v>-2.669</v>
      </c>
      <c r="Q507" s="1">
        <v>-1.3160000000000001</v>
      </c>
      <c r="R507" s="1">
        <v>-0.254</v>
      </c>
      <c r="S507" s="1">
        <v>-5.0000000000000001E-3</v>
      </c>
      <c r="T507" s="1">
        <v>1.1040000000000001</v>
      </c>
      <c r="U507" s="1">
        <v>1.038</v>
      </c>
      <c r="V507" s="1">
        <v>0.58799999999999997</v>
      </c>
      <c r="W507" s="1">
        <v>1668.1379999999999</v>
      </c>
      <c r="X507" s="1">
        <v>165.72499999999999</v>
      </c>
      <c r="Y507" s="1">
        <v>336.54899999999998</v>
      </c>
      <c r="Z507" s="1">
        <v>165.482</v>
      </c>
      <c r="AA507" s="1">
        <v>91.947000000000003</v>
      </c>
      <c r="AB507" s="1">
        <v>1822.4269999999999</v>
      </c>
      <c r="AC507" s="1">
        <v>630.57000000000005</v>
      </c>
      <c r="AD507" s="1">
        <v>1491.271</v>
      </c>
      <c r="AE507" s="1">
        <v>200.22</v>
      </c>
    </row>
    <row r="508" spans="1:31" x14ac:dyDescent="0.25">
      <c r="A508" s="1">
        <v>503</v>
      </c>
      <c r="B508" s="1">
        <v>503</v>
      </c>
      <c r="C508" s="1"/>
      <c r="D508" s="1"/>
      <c r="E508" s="1"/>
      <c r="F508" s="1">
        <v>118.813</v>
      </c>
      <c r="G508" s="1">
        <v>38.716000000000001</v>
      </c>
      <c r="H508" s="1">
        <v>38.136000000000003</v>
      </c>
      <c r="I508" s="1">
        <v>17.13</v>
      </c>
      <c r="J508" s="1">
        <v>-1.4259999999999999</v>
      </c>
      <c r="K508" s="1"/>
      <c r="L508" s="1">
        <v>-100.559</v>
      </c>
      <c r="M508" s="1">
        <v>271.17</v>
      </c>
      <c r="N508" s="1">
        <v>324.07600000000002</v>
      </c>
      <c r="O508" s="1">
        <v>-1.589</v>
      </c>
      <c r="P508" s="1">
        <v>-2.665</v>
      </c>
      <c r="Q508" s="1">
        <v>-1.3120000000000001</v>
      </c>
      <c r="R508" s="1">
        <v>-0.254</v>
      </c>
      <c r="S508" s="1">
        <v>-1.4999999999999999E-2</v>
      </c>
      <c r="T508" s="1">
        <v>1.099</v>
      </c>
      <c r="U508" s="1">
        <v>1.0349999999999999</v>
      </c>
      <c r="V508" s="1">
        <v>0.58799999999999997</v>
      </c>
      <c r="W508" s="1">
        <v>1665.81</v>
      </c>
      <c r="X508" s="1">
        <v>165.255</v>
      </c>
      <c r="Y508" s="1">
        <v>337.01900000000001</v>
      </c>
      <c r="Z508" s="1">
        <v>165.482</v>
      </c>
      <c r="AA508" s="1">
        <v>91.477999999999994</v>
      </c>
      <c r="AB508" s="1">
        <v>1815.1020000000001</v>
      </c>
      <c r="AC508" s="1">
        <v>630.57000000000005</v>
      </c>
      <c r="AD508" s="1">
        <v>1486.998</v>
      </c>
      <c r="AE508" s="1">
        <v>200.83</v>
      </c>
    </row>
    <row r="509" spans="1:31" x14ac:dyDescent="0.25">
      <c r="A509" s="1">
        <v>504</v>
      </c>
      <c r="B509" s="1">
        <v>504</v>
      </c>
      <c r="C509" s="1"/>
      <c r="D509" s="1"/>
      <c r="E509" s="1"/>
      <c r="F509" s="1">
        <v>118.34399999999999</v>
      </c>
      <c r="G509" s="1">
        <v>39.188000000000002</v>
      </c>
      <c r="H509" s="1">
        <v>38.613</v>
      </c>
      <c r="I509" s="1">
        <v>16.655000000000001</v>
      </c>
      <c r="J509" s="1">
        <v>-1.4259999999999999</v>
      </c>
      <c r="K509" s="1"/>
      <c r="L509" s="1">
        <v>-100.083</v>
      </c>
      <c r="M509" s="1">
        <v>272.12200000000001</v>
      </c>
      <c r="N509" s="1">
        <v>324.55399999999997</v>
      </c>
      <c r="O509" s="1">
        <v>-1.589</v>
      </c>
      <c r="P509" s="1">
        <v>-2.665</v>
      </c>
      <c r="Q509" s="1">
        <v>-1.3069999999999999</v>
      </c>
      <c r="R509" s="1">
        <v>-0.254</v>
      </c>
      <c r="S509" s="1">
        <v>-0.01</v>
      </c>
      <c r="T509" s="1">
        <v>1.109</v>
      </c>
      <c r="U509" s="1">
        <v>1.0349999999999999</v>
      </c>
      <c r="V509" s="1">
        <v>0.59599999999999997</v>
      </c>
      <c r="W509" s="1">
        <v>1667.2070000000001</v>
      </c>
      <c r="X509" s="1">
        <v>164.786</v>
      </c>
      <c r="Y509" s="1">
        <v>337.01900000000001</v>
      </c>
      <c r="Z509" s="1">
        <v>165.95099999999999</v>
      </c>
      <c r="AA509" s="1">
        <v>91.009</v>
      </c>
      <c r="AB509" s="1">
        <v>1814.492</v>
      </c>
      <c r="AC509" s="1">
        <v>630.57000000000005</v>
      </c>
      <c r="AD509" s="1">
        <v>1481.1990000000001</v>
      </c>
      <c r="AE509" s="1">
        <v>200.52500000000001</v>
      </c>
    </row>
    <row r="510" spans="1:31" x14ac:dyDescent="0.25">
      <c r="A510" s="1">
        <v>505</v>
      </c>
      <c r="B510" s="1">
        <v>505</v>
      </c>
      <c r="C510" s="1"/>
      <c r="D510" s="1"/>
      <c r="E510" s="1"/>
      <c r="F510" s="1">
        <v>123.041</v>
      </c>
      <c r="G510" s="1">
        <v>38.716000000000001</v>
      </c>
      <c r="H510" s="1">
        <v>37.659999999999997</v>
      </c>
      <c r="I510" s="1">
        <v>17.606000000000002</v>
      </c>
      <c r="J510" s="1">
        <v>-1.901</v>
      </c>
      <c r="K510" s="1"/>
      <c r="L510" s="1">
        <v>-100.559</v>
      </c>
      <c r="M510" s="1">
        <v>271.17</v>
      </c>
      <c r="N510" s="1">
        <v>324.55399999999997</v>
      </c>
      <c r="O510" s="1">
        <v>-1.589</v>
      </c>
      <c r="P510" s="1">
        <v>-2.665</v>
      </c>
      <c r="Q510" s="1">
        <v>-1.3069999999999999</v>
      </c>
      <c r="R510" s="1">
        <v>-0.25900000000000001</v>
      </c>
      <c r="S510" s="1">
        <v>-1.4999999999999999E-2</v>
      </c>
      <c r="T510" s="1">
        <v>1.1040000000000001</v>
      </c>
      <c r="U510" s="1">
        <v>1.032</v>
      </c>
      <c r="V510" s="1">
        <v>0.59599999999999997</v>
      </c>
      <c r="W510" s="1">
        <v>1669.5340000000001</v>
      </c>
      <c r="X510" s="1">
        <v>165.255</v>
      </c>
      <c r="Y510" s="1">
        <v>335.60899999999998</v>
      </c>
      <c r="Z510" s="1">
        <v>165.95099999999999</v>
      </c>
      <c r="AA510" s="1">
        <v>90.54</v>
      </c>
      <c r="AB510" s="1">
        <v>1811.4390000000001</v>
      </c>
      <c r="AC510" s="1">
        <v>630.26499999999999</v>
      </c>
      <c r="AD510" s="1">
        <v>1481.1990000000001</v>
      </c>
      <c r="AE510" s="1">
        <v>200.52500000000001</v>
      </c>
    </row>
    <row r="511" spans="1:31" x14ac:dyDescent="0.25">
      <c r="A511" s="1">
        <v>506</v>
      </c>
      <c r="B511" s="1">
        <v>506</v>
      </c>
      <c r="C511" s="1"/>
      <c r="D511" s="1"/>
      <c r="E511" s="1"/>
      <c r="F511" s="1">
        <v>118.813</v>
      </c>
      <c r="G511" s="1">
        <v>39.661000000000001</v>
      </c>
      <c r="H511" s="1">
        <v>37.659999999999997</v>
      </c>
      <c r="I511" s="1">
        <v>17.13</v>
      </c>
      <c r="J511" s="1">
        <v>-1.901</v>
      </c>
      <c r="K511" s="1"/>
      <c r="L511" s="1">
        <v>-100.083</v>
      </c>
      <c r="M511" s="1">
        <v>270.69400000000002</v>
      </c>
      <c r="N511" s="1">
        <v>323.59899999999999</v>
      </c>
      <c r="O511" s="1">
        <v>-1.5940000000000001</v>
      </c>
      <c r="P511" s="1">
        <v>-2.66</v>
      </c>
      <c r="Q511" s="1">
        <v>-1.3120000000000001</v>
      </c>
      <c r="R511" s="1">
        <v>-0.254</v>
      </c>
      <c r="S511" s="1">
        <v>-1.4999999999999999E-2</v>
      </c>
      <c r="T511" s="1">
        <v>1.1040000000000001</v>
      </c>
      <c r="U511" s="1">
        <v>1.032</v>
      </c>
      <c r="V511" s="1">
        <v>0.59199999999999997</v>
      </c>
      <c r="W511" s="1">
        <v>1669.5340000000001</v>
      </c>
      <c r="X511" s="1">
        <v>165.72499999999999</v>
      </c>
      <c r="Y511" s="1">
        <v>336.54899999999998</v>
      </c>
      <c r="Z511" s="1">
        <v>165.95099999999999</v>
      </c>
      <c r="AA511" s="1">
        <v>91.009</v>
      </c>
      <c r="AB511" s="1">
        <v>1804.4190000000001</v>
      </c>
      <c r="AC511" s="1">
        <v>631.18100000000004</v>
      </c>
      <c r="AD511" s="1">
        <v>1481.1990000000001</v>
      </c>
      <c r="AE511" s="1">
        <v>200.22</v>
      </c>
    </row>
    <row r="512" spans="1:31" x14ac:dyDescent="0.25">
      <c r="A512" s="1">
        <v>507</v>
      </c>
      <c r="B512" s="1">
        <v>507</v>
      </c>
      <c r="C512" s="1"/>
      <c r="D512" s="1"/>
      <c r="E512" s="1"/>
      <c r="F512" s="1">
        <v>121.63200000000001</v>
      </c>
      <c r="G512" s="1">
        <v>38.716000000000001</v>
      </c>
      <c r="H512" s="1">
        <v>37.659999999999997</v>
      </c>
      <c r="I512" s="1">
        <v>16.178999999999998</v>
      </c>
      <c r="J512" s="1">
        <v>-1.901</v>
      </c>
      <c r="K512" s="1"/>
      <c r="L512" s="1">
        <v>-100.559</v>
      </c>
      <c r="M512" s="1">
        <v>271.64600000000002</v>
      </c>
      <c r="N512" s="1">
        <v>323.12099999999998</v>
      </c>
      <c r="O512" s="1">
        <v>-1.5940000000000001</v>
      </c>
      <c r="P512" s="1">
        <v>-2.66</v>
      </c>
      <c r="Q512" s="1">
        <v>-1.3120000000000001</v>
      </c>
      <c r="R512" s="1">
        <v>-0.249</v>
      </c>
      <c r="S512" s="1">
        <v>-1.9E-2</v>
      </c>
      <c r="T512" s="1">
        <v>1.109</v>
      </c>
      <c r="U512" s="1">
        <v>1.028</v>
      </c>
      <c r="V512" s="1">
        <v>0.58799999999999997</v>
      </c>
      <c r="W512" s="1">
        <v>1672.328</v>
      </c>
      <c r="X512" s="1">
        <v>165.255</v>
      </c>
      <c r="Y512" s="1">
        <v>335.60899999999998</v>
      </c>
      <c r="Z512" s="1">
        <v>166.88900000000001</v>
      </c>
      <c r="AA512" s="1">
        <v>91.009</v>
      </c>
      <c r="AB512" s="1">
        <v>1804.4190000000001</v>
      </c>
      <c r="AC512" s="1">
        <v>621.10900000000004</v>
      </c>
      <c r="AD512" s="1">
        <v>1476.9259999999999</v>
      </c>
      <c r="AE512" s="1">
        <v>200.52500000000001</v>
      </c>
    </row>
    <row r="513" spans="1:31" x14ac:dyDescent="0.25">
      <c r="A513" s="1">
        <v>508</v>
      </c>
      <c r="B513" s="1">
        <v>508</v>
      </c>
      <c r="C513" s="1"/>
      <c r="D513" s="1"/>
      <c r="E513" s="1"/>
      <c r="F513" s="1">
        <v>120.22199999999999</v>
      </c>
      <c r="G513" s="1">
        <v>39.661000000000001</v>
      </c>
      <c r="H513" s="1">
        <v>37.659999999999997</v>
      </c>
      <c r="I513" s="1">
        <v>15.227</v>
      </c>
      <c r="J513" s="1">
        <v>-0.95</v>
      </c>
      <c r="K513" s="1"/>
      <c r="L513" s="1">
        <v>-100.083</v>
      </c>
      <c r="M513" s="1">
        <v>270.69400000000002</v>
      </c>
      <c r="N513" s="1">
        <v>323.12099999999998</v>
      </c>
      <c r="O513" s="1">
        <v>-1.5840000000000001</v>
      </c>
      <c r="P513" s="1">
        <v>-2.665</v>
      </c>
      <c r="Q513" s="1">
        <v>-1.3069999999999999</v>
      </c>
      <c r="R513" s="1">
        <v>-0.25900000000000001</v>
      </c>
      <c r="S513" s="1">
        <v>-1.9E-2</v>
      </c>
      <c r="T513" s="1">
        <v>1.099</v>
      </c>
      <c r="U513" s="1">
        <v>1.032</v>
      </c>
      <c r="V513" s="1">
        <v>0.58799999999999997</v>
      </c>
      <c r="W513" s="1">
        <v>1674.19</v>
      </c>
      <c r="X513" s="1">
        <v>164.786</v>
      </c>
      <c r="Y513" s="1">
        <v>336.54899999999998</v>
      </c>
      <c r="Z513" s="1">
        <v>166.42</v>
      </c>
      <c r="AA513" s="1">
        <v>90.54</v>
      </c>
      <c r="AB513" s="1">
        <v>1800.7570000000001</v>
      </c>
      <c r="AC513" s="1">
        <v>620.49800000000005</v>
      </c>
      <c r="AD513" s="1">
        <v>1471.7370000000001</v>
      </c>
      <c r="AE513" s="1">
        <v>196.86199999999999</v>
      </c>
    </row>
    <row r="514" spans="1:31" x14ac:dyDescent="0.25">
      <c r="A514" s="1">
        <v>509</v>
      </c>
      <c r="B514" s="1">
        <v>509</v>
      </c>
      <c r="C514" s="1"/>
      <c r="D514" s="1"/>
      <c r="E514" s="1"/>
      <c r="F514" s="1">
        <v>119.283</v>
      </c>
      <c r="G514" s="1">
        <v>39.661000000000001</v>
      </c>
      <c r="H514" s="1">
        <v>39.090000000000003</v>
      </c>
      <c r="I514" s="1">
        <v>16.178999999999998</v>
      </c>
      <c r="J514" s="1">
        <v>-1.4259999999999999</v>
      </c>
      <c r="K514" s="1"/>
      <c r="L514" s="1">
        <v>-99.605999999999995</v>
      </c>
      <c r="M514" s="1">
        <v>271.64600000000002</v>
      </c>
      <c r="N514" s="1">
        <v>322.64400000000001</v>
      </c>
      <c r="O514" s="1">
        <v>-1.589</v>
      </c>
      <c r="P514" s="1">
        <v>-2.66</v>
      </c>
      <c r="Q514" s="1">
        <v>-1.3160000000000001</v>
      </c>
      <c r="R514" s="1">
        <v>-0.25900000000000001</v>
      </c>
      <c r="S514" s="1">
        <v>-5.0000000000000001E-3</v>
      </c>
      <c r="T514" s="1">
        <v>1.1040000000000001</v>
      </c>
      <c r="U514" s="1">
        <v>1.028</v>
      </c>
      <c r="V514" s="1">
        <v>0.59199999999999997</v>
      </c>
      <c r="W514" s="1">
        <v>1675.587</v>
      </c>
      <c r="X514" s="1">
        <v>165.72499999999999</v>
      </c>
      <c r="Y514" s="1">
        <v>335.60899999999998</v>
      </c>
      <c r="Z514" s="1">
        <v>165.482</v>
      </c>
      <c r="AA514" s="1">
        <v>91.009</v>
      </c>
      <c r="AB514" s="1">
        <v>1794.347</v>
      </c>
      <c r="AC514" s="1">
        <v>620.49800000000005</v>
      </c>
      <c r="AD514" s="1">
        <v>1471.432</v>
      </c>
      <c r="AE514" s="1">
        <v>192.89500000000001</v>
      </c>
    </row>
    <row r="515" spans="1:31" x14ac:dyDescent="0.25">
      <c r="A515" s="1">
        <v>510</v>
      </c>
      <c r="B515" s="1">
        <v>510</v>
      </c>
      <c r="C515" s="1"/>
      <c r="D515" s="1"/>
      <c r="E515" s="1"/>
      <c r="F515" s="1">
        <v>120.22199999999999</v>
      </c>
      <c r="G515" s="1">
        <v>40.133000000000003</v>
      </c>
      <c r="H515" s="1">
        <v>38.613</v>
      </c>
      <c r="I515" s="1">
        <v>15.702999999999999</v>
      </c>
      <c r="J515" s="1">
        <v>-0.95</v>
      </c>
      <c r="K515" s="1"/>
      <c r="L515" s="1">
        <v>-100.559</v>
      </c>
      <c r="M515" s="1">
        <v>270.21800000000002</v>
      </c>
      <c r="N515" s="1">
        <v>322.166</v>
      </c>
      <c r="O515" s="1">
        <v>-1.589</v>
      </c>
      <c r="P515" s="1">
        <v>-2.669</v>
      </c>
      <c r="Q515" s="1">
        <v>-1.3160000000000001</v>
      </c>
      <c r="R515" s="1">
        <v>-0.25900000000000001</v>
      </c>
      <c r="S515" s="1">
        <v>-0.01</v>
      </c>
      <c r="T515" s="1">
        <v>1.099</v>
      </c>
      <c r="U515" s="1">
        <v>1.032</v>
      </c>
      <c r="V515" s="1">
        <v>0.59199999999999997</v>
      </c>
      <c r="W515" s="1">
        <v>1677.915</v>
      </c>
      <c r="X515" s="1">
        <v>165.255</v>
      </c>
      <c r="Y515" s="1">
        <v>335.60899999999998</v>
      </c>
      <c r="Z515" s="1">
        <v>165.482</v>
      </c>
      <c r="AA515" s="1">
        <v>91.477999999999994</v>
      </c>
      <c r="AB515" s="1">
        <v>1794.347</v>
      </c>
      <c r="AC515" s="1">
        <v>620.49800000000005</v>
      </c>
      <c r="AD515" s="1">
        <v>1471.127</v>
      </c>
      <c r="AE515" s="1">
        <v>190.148</v>
      </c>
    </row>
    <row r="516" spans="1:31" x14ac:dyDescent="0.25">
      <c r="A516" s="1">
        <v>511</v>
      </c>
      <c r="B516" s="1">
        <v>511</v>
      </c>
      <c r="C516" s="1"/>
      <c r="D516" s="1"/>
      <c r="E516" s="1"/>
      <c r="F516" s="1">
        <v>120.22199999999999</v>
      </c>
      <c r="G516" s="1">
        <v>40.133000000000003</v>
      </c>
      <c r="H516" s="1">
        <v>39.566000000000003</v>
      </c>
      <c r="I516" s="1">
        <v>16.655000000000001</v>
      </c>
      <c r="J516" s="1">
        <v>-0.47499999999999998</v>
      </c>
      <c r="K516" s="1"/>
      <c r="L516" s="1">
        <v>-99.605999999999995</v>
      </c>
      <c r="M516" s="1">
        <v>270.69400000000002</v>
      </c>
      <c r="N516" s="1">
        <v>323.12099999999998</v>
      </c>
      <c r="O516" s="1">
        <v>-1.5940000000000001</v>
      </c>
      <c r="P516" s="1">
        <v>-2.665</v>
      </c>
      <c r="Q516" s="1">
        <v>-1.3069999999999999</v>
      </c>
      <c r="R516" s="1">
        <v>-0.254</v>
      </c>
      <c r="S516" s="1">
        <v>-0.01</v>
      </c>
      <c r="T516" s="1">
        <v>1.099</v>
      </c>
      <c r="U516" s="1">
        <v>1.028</v>
      </c>
      <c r="V516" s="1">
        <v>0.58799999999999997</v>
      </c>
      <c r="W516" s="1">
        <v>1677.915</v>
      </c>
      <c r="X516" s="1">
        <v>164.786</v>
      </c>
      <c r="Y516" s="1">
        <v>335.13900000000001</v>
      </c>
      <c r="Z516" s="1">
        <v>165.01300000000001</v>
      </c>
      <c r="AA516" s="1">
        <v>90.07</v>
      </c>
      <c r="AB516" s="1">
        <v>1790.38</v>
      </c>
      <c r="AC516" s="1">
        <v>620.19299999999998</v>
      </c>
      <c r="AD516" s="1">
        <v>1471.7370000000001</v>
      </c>
      <c r="AE516" s="1">
        <v>190.75800000000001</v>
      </c>
    </row>
    <row r="517" spans="1:31" x14ac:dyDescent="0.25">
      <c r="A517" s="1">
        <v>512</v>
      </c>
      <c r="B517" s="1">
        <v>512</v>
      </c>
      <c r="C517" s="1"/>
      <c r="D517" s="1"/>
      <c r="E517" s="1"/>
      <c r="F517" s="1">
        <v>120.69199999999999</v>
      </c>
      <c r="G517" s="1">
        <v>40.133000000000003</v>
      </c>
      <c r="H517" s="1">
        <v>38.613</v>
      </c>
      <c r="I517" s="1">
        <v>16.178999999999998</v>
      </c>
      <c r="J517" s="1">
        <v>-0.95</v>
      </c>
      <c r="K517" s="1"/>
      <c r="L517" s="1">
        <v>-100.083</v>
      </c>
      <c r="M517" s="1">
        <v>269.74200000000002</v>
      </c>
      <c r="N517" s="1">
        <v>322.64400000000001</v>
      </c>
      <c r="O517" s="1">
        <v>-1.5840000000000001</v>
      </c>
      <c r="P517" s="1">
        <v>-2.669</v>
      </c>
      <c r="Q517" s="1">
        <v>-1.3120000000000001</v>
      </c>
      <c r="R517" s="1">
        <v>-0.25900000000000001</v>
      </c>
      <c r="S517" s="1">
        <v>-1.9E-2</v>
      </c>
      <c r="T517" s="1">
        <v>1.1040000000000001</v>
      </c>
      <c r="U517" s="1">
        <v>1.032</v>
      </c>
      <c r="V517" s="1">
        <v>0.59199999999999997</v>
      </c>
      <c r="W517" s="1">
        <v>1679.777</v>
      </c>
      <c r="X517" s="1">
        <v>164.786</v>
      </c>
      <c r="Y517" s="1">
        <v>334.19799999999998</v>
      </c>
      <c r="Z517" s="1">
        <v>165.01300000000001</v>
      </c>
      <c r="AA517" s="1">
        <v>92.415999999999997</v>
      </c>
      <c r="AB517" s="1">
        <v>1784.5809999999999</v>
      </c>
      <c r="AC517" s="1">
        <v>620.803</v>
      </c>
      <c r="AD517" s="1">
        <v>1461.665</v>
      </c>
      <c r="AE517" s="1">
        <v>190.75800000000001</v>
      </c>
    </row>
    <row r="518" spans="1:31" x14ac:dyDescent="0.25">
      <c r="A518" s="1">
        <v>513</v>
      </c>
      <c r="B518" s="1">
        <v>513</v>
      </c>
      <c r="C518" s="1"/>
      <c r="D518" s="1"/>
      <c r="E518" s="1"/>
      <c r="F518" s="1">
        <v>121.16200000000001</v>
      </c>
      <c r="G518" s="1">
        <v>40.133000000000003</v>
      </c>
      <c r="H518" s="1">
        <v>39.566000000000003</v>
      </c>
      <c r="I518" s="1">
        <v>16.655000000000001</v>
      </c>
      <c r="J518" s="1">
        <v>-1.901</v>
      </c>
      <c r="K518" s="1"/>
      <c r="L518" s="1">
        <v>-99.605999999999995</v>
      </c>
      <c r="M518" s="1">
        <v>271.17</v>
      </c>
      <c r="N518" s="1">
        <v>321.68900000000002</v>
      </c>
      <c r="O518" s="1">
        <v>-1.589</v>
      </c>
      <c r="P518" s="1">
        <v>-2.66</v>
      </c>
      <c r="Q518" s="1">
        <v>-1.3120000000000001</v>
      </c>
      <c r="R518" s="1">
        <v>-0.25900000000000001</v>
      </c>
      <c r="S518" s="1">
        <v>-0.01</v>
      </c>
      <c r="T518" s="1">
        <v>1.099</v>
      </c>
      <c r="U518" s="1">
        <v>1.028</v>
      </c>
      <c r="V518" s="1">
        <v>0.59599999999999997</v>
      </c>
      <c r="W518" s="1">
        <v>1677.4490000000001</v>
      </c>
      <c r="X518" s="1">
        <v>165.255</v>
      </c>
      <c r="Y518" s="1">
        <v>334.66800000000001</v>
      </c>
      <c r="Z518" s="1">
        <v>165.01300000000001</v>
      </c>
      <c r="AA518" s="1">
        <v>93.353999999999999</v>
      </c>
      <c r="AB518" s="1">
        <v>1784.5809999999999</v>
      </c>
      <c r="AC518" s="1">
        <v>620.49800000000005</v>
      </c>
      <c r="AD518" s="1">
        <v>1461.665</v>
      </c>
      <c r="AE518" s="1">
        <v>190.453</v>
      </c>
    </row>
    <row r="519" spans="1:31" x14ac:dyDescent="0.25">
      <c r="A519" s="1">
        <v>514</v>
      </c>
      <c r="B519" s="1">
        <v>514</v>
      </c>
      <c r="C519" s="1"/>
      <c r="D519" s="1"/>
      <c r="E519" s="1"/>
      <c r="F519" s="1">
        <v>123.041</v>
      </c>
      <c r="G519" s="1">
        <v>39.661000000000001</v>
      </c>
      <c r="H519" s="1">
        <v>39.566000000000003</v>
      </c>
      <c r="I519" s="1">
        <v>17.606000000000002</v>
      </c>
      <c r="J519" s="1">
        <v>-0.95</v>
      </c>
      <c r="K519" s="1"/>
      <c r="L519" s="1">
        <v>-99.605999999999995</v>
      </c>
      <c r="M519" s="1">
        <v>270.69400000000002</v>
      </c>
      <c r="N519" s="1">
        <v>321.21199999999999</v>
      </c>
      <c r="O519" s="1">
        <v>-1.589</v>
      </c>
      <c r="P519" s="1">
        <v>-2.6549999999999998</v>
      </c>
      <c r="Q519" s="1">
        <v>-1.302</v>
      </c>
      <c r="R519" s="1">
        <v>-0.25900000000000001</v>
      </c>
      <c r="S519" s="1">
        <v>-1.9E-2</v>
      </c>
      <c r="T519" s="1">
        <v>1.099</v>
      </c>
      <c r="U519" s="1">
        <v>1.028</v>
      </c>
      <c r="V519" s="1">
        <v>0.59199999999999997</v>
      </c>
      <c r="W519" s="1">
        <v>1683.0360000000001</v>
      </c>
      <c r="X519" s="1">
        <v>165.255</v>
      </c>
      <c r="Y519" s="1">
        <v>334.66800000000001</v>
      </c>
      <c r="Z519" s="1">
        <v>165.01300000000001</v>
      </c>
      <c r="AA519" s="1">
        <v>92.885000000000005</v>
      </c>
      <c r="AB519" s="1">
        <v>1780.9179999999999</v>
      </c>
      <c r="AC519" s="1">
        <v>613.173</v>
      </c>
      <c r="AD519" s="1">
        <v>1461.36</v>
      </c>
      <c r="AE519" s="1">
        <v>190.148</v>
      </c>
    </row>
    <row r="520" spans="1:31" x14ac:dyDescent="0.25">
      <c r="A520" s="1">
        <v>515</v>
      </c>
      <c r="B520" s="1">
        <v>515</v>
      </c>
      <c r="C520" s="1"/>
      <c r="D520" s="1"/>
      <c r="E520" s="1"/>
      <c r="F520" s="1">
        <v>120.22199999999999</v>
      </c>
      <c r="G520" s="1">
        <v>39.188000000000002</v>
      </c>
      <c r="H520" s="1">
        <v>41.472999999999999</v>
      </c>
      <c r="I520" s="1">
        <v>17.606000000000002</v>
      </c>
      <c r="J520" s="1">
        <v>-1.4259999999999999</v>
      </c>
      <c r="K520" s="1"/>
      <c r="L520" s="1">
        <v>-99.605999999999995</v>
      </c>
      <c r="M520" s="1">
        <v>270.21800000000002</v>
      </c>
      <c r="N520" s="1">
        <v>321.68900000000002</v>
      </c>
      <c r="O520" s="1">
        <v>-1.589</v>
      </c>
      <c r="P520" s="1">
        <v>-2.66</v>
      </c>
      <c r="Q520" s="1">
        <v>-1.3069999999999999</v>
      </c>
      <c r="R520" s="1">
        <v>-0.249</v>
      </c>
      <c r="S520" s="1">
        <v>-0.01</v>
      </c>
      <c r="T520" s="1">
        <v>1.109</v>
      </c>
      <c r="U520" s="1">
        <v>1.0249999999999999</v>
      </c>
      <c r="V520" s="1">
        <v>0.59599999999999997</v>
      </c>
      <c r="W520" s="1">
        <v>1683.9670000000001</v>
      </c>
      <c r="X520" s="1">
        <v>164.786</v>
      </c>
      <c r="Y520" s="1">
        <v>334.66800000000001</v>
      </c>
      <c r="Z520" s="1">
        <v>165.95099999999999</v>
      </c>
      <c r="AA520" s="1">
        <v>94.293000000000006</v>
      </c>
      <c r="AB520" s="1">
        <v>1774.8140000000001</v>
      </c>
      <c r="AC520" s="1">
        <v>610.42600000000004</v>
      </c>
      <c r="AD520" s="1">
        <v>1454.951</v>
      </c>
      <c r="AE520" s="1">
        <v>190.453</v>
      </c>
    </row>
    <row r="521" spans="1:31" x14ac:dyDescent="0.25">
      <c r="A521" s="1">
        <v>516</v>
      </c>
      <c r="B521" s="1">
        <v>516</v>
      </c>
      <c r="C521" s="1"/>
      <c r="D521" s="1"/>
      <c r="E521" s="1"/>
      <c r="F521" s="1">
        <v>120.69199999999999</v>
      </c>
      <c r="G521" s="1">
        <v>39.661000000000001</v>
      </c>
      <c r="H521" s="1">
        <v>40.520000000000003</v>
      </c>
      <c r="I521" s="1">
        <v>17.606000000000002</v>
      </c>
      <c r="J521" s="1">
        <v>-1.901</v>
      </c>
      <c r="K521" s="1"/>
      <c r="L521" s="1">
        <v>-99.605999999999995</v>
      </c>
      <c r="M521" s="1">
        <v>269.267</v>
      </c>
      <c r="N521" s="1">
        <v>320.73399999999998</v>
      </c>
      <c r="O521" s="1">
        <v>-1.589</v>
      </c>
      <c r="P521" s="1">
        <v>-2.66</v>
      </c>
      <c r="Q521" s="1">
        <v>-1.3120000000000001</v>
      </c>
      <c r="R521" s="1">
        <v>-0.25900000000000001</v>
      </c>
      <c r="S521" s="1">
        <v>0</v>
      </c>
      <c r="T521" s="1">
        <v>1.1040000000000001</v>
      </c>
      <c r="U521" s="1">
        <v>1.028</v>
      </c>
      <c r="V521" s="1">
        <v>0.58799999999999997</v>
      </c>
      <c r="W521" s="1">
        <v>1685.83</v>
      </c>
      <c r="X521" s="1">
        <v>165.255</v>
      </c>
      <c r="Y521" s="1">
        <v>334.66800000000001</v>
      </c>
      <c r="Z521" s="1">
        <v>165.01300000000001</v>
      </c>
      <c r="AA521" s="1">
        <v>93.823999999999998</v>
      </c>
      <c r="AB521" s="1">
        <v>1774.8140000000001</v>
      </c>
      <c r="AC521" s="1">
        <v>611.03700000000003</v>
      </c>
      <c r="AD521" s="1">
        <v>1451.288</v>
      </c>
      <c r="AE521" s="1">
        <v>190.75800000000001</v>
      </c>
    </row>
    <row r="522" spans="1:31" x14ac:dyDescent="0.25">
      <c r="A522" s="1">
        <v>517</v>
      </c>
      <c r="B522" s="1">
        <v>517</v>
      </c>
      <c r="C522" s="1"/>
      <c r="D522" s="1"/>
      <c r="E522" s="1"/>
      <c r="F522" s="1">
        <v>125.85899999999999</v>
      </c>
      <c r="G522" s="1">
        <v>39.188000000000002</v>
      </c>
      <c r="H522" s="1">
        <v>41.95</v>
      </c>
      <c r="I522" s="1">
        <v>17.606000000000002</v>
      </c>
      <c r="J522" s="1">
        <v>-0.95</v>
      </c>
      <c r="K522" s="1"/>
      <c r="L522" s="1">
        <v>-100.083</v>
      </c>
      <c r="M522" s="1">
        <v>269.267</v>
      </c>
      <c r="N522" s="1">
        <v>320.73399999999998</v>
      </c>
      <c r="O522" s="1">
        <v>-1.5840000000000001</v>
      </c>
      <c r="P522" s="1">
        <v>-2.665</v>
      </c>
      <c r="Q522" s="1">
        <v>-1.3069999999999999</v>
      </c>
      <c r="R522" s="1">
        <v>-0.254</v>
      </c>
      <c r="S522" s="1">
        <v>-1.4999999999999999E-2</v>
      </c>
      <c r="T522" s="1">
        <v>1.099</v>
      </c>
      <c r="U522" s="1">
        <v>1.0249999999999999</v>
      </c>
      <c r="V522" s="1">
        <v>0.58799999999999997</v>
      </c>
      <c r="W522" s="1">
        <v>1686.2950000000001</v>
      </c>
      <c r="X522" s="1">
        <v>164.786</v>
      </c>
      <c r="Y522" s="1">
        <v>334.19799999999998</v>
      </c>
      <c r="Z522" s="1">
        <v>165.01300000000001</v>
      </c>
      <c r="AA522" s="1">
        <v>95.230999999999995</v>
      </c>
      <c r="AB522" s="1">
        <v>1774.203</v>
      </c>
      <c r="AC522" s="1">
        <v>611.03700000000003</v>
      </c>
      <c r="AD522" s="1">
        <v>1451.5930000000001</v>
      </c>
      <c r="AE522" s="1">
        <v>190.453</v>
      </c>
    </row>
    <row r="523" spans="1:31" x14ac:dyDescent="0.25">
      <c r="A523" s="1">
        <v>518</v>
      </c>
      <c r="B523" s="1">
        <v>518</v>
      </c>
      <c r="C523" s="1"/>
      <c r="D523" s="1"/>
      <c r="E523" s="1"/>
      <c r="F523" s="1">
        <v>124.919</v>
      </c>
      <c r="G523" s="1">
        <v>39.188000000000002</v>
      </c>
      <c r="H523" s="1">
        <v>43.38</v>
      </c>
      <c r="I523" s="1">
        <v>18.082000000000001</v>
      </c>
      <c r="J523" s="1">
        <v>-1.4259999999999999</v>
      </c>
      <c r="K523" s="1"/>
      <c r="L523" s="1">
        <v>-99.605999999999995</v>
      </c>
      <c r="M523" s="1">
        <v>269.74200000000002</v>
      </c>
      <c r="N523" s="1">
        <v>319.779</v>
      </c>
      <c r="O523" s="1">
        <v>-1.5840000000000001</v>
      </c>
      <c r="P523" s="1">
        <v>-2.6549999999999998</v>
      </c>
      <c r="Q523" s="1">
        <v>-1.3120000000000001</v>
      </c>
      <c r="R523" s="1">
        <v>-0.254</v>
      </c>
      <c r="S523" s="1">
        <v>-1.4999999999999999E-2</v>
      </c>
      <c r="T523" s="1">
        <v>1.1040000000000001</v>
      </c>
      <c r="U523" s="1">
        <v>1.0249999999999999</v>
      </c>
      <c r="V523" s="1">
        <v>0.58799999999999997</v>
      </c>
      <c r="W523" s="1">
        <v>1686.2950000000001</v>
      </c>
      <c r="X523" s="1">
        <v>164.786</v>
      </c>
      <c r="Y523" s="1">
        <v>333.25799999999998</v>
      </c>
      <c r="Z523" s="1">
        <v>165.01300000000001</v>
      </c>
      <c r="AA523" s="1">
        <v>95.230999999999995</v>
      </c>
      <c r="AB523" s="1">
        <v>1765.047</v>
      </c>
      <c r="AC523" s="1">
        <v>610.73099999999999</v>
      </c>
      <c r="AD523" s="1">
        <v>1451.8979999999999</v>
      </c>
      <c r="AE523" s="1">
        <v>190.75800000000001</v>
      </c>
    </row>
    <row r="524" spans="1:31" x14ac:dyDescent="0.25">
      <c r="A524" s="1">
        <v>519</v>
      </c>
      <c r="B524" s="1">
        <v>519</v>
      </c>
      <c r="C524" s="1"/>
      <c r="D524" s="1"/>
      <c r="E524" s="1"/>
      <c r="F524" s="1">
        <v>123.98</v>
      </c>
      <c r="G524" s="1">
        <v>39.661000000000001</v>
      </c>
      <c r="H524" s="1">
        <v>44.334000000000003</v>
      </c>
      <c r="I524" s="1">
        <v>17.606000000000002</v>
      </c>
      <c r="J524" s="1">
        <v>-0.95</v>
      </c>
      <c r="K524" s="1"/>
      <c r="L524" s="1">
        <v>-99.605999999999995</v>
      </c>
      <c r="M524" s="1">
        <v>268.315</v>
      </c>
      <c r="N524" s="1">
        <v>321.21199999999999</v>
      </c>
      <c r="O524" s="1">
        <v>-1.589</v>
      </c>
      <c r="P524" s="1">
        <v>-2.66</v>
      </c>
      <c r="Q524" s="1">
        <v>-1.3160000000000001</v>
      </c>
      <c r="R524" s="1">
        <v>-0.254</v>
      </c>
      <c r="S524" s="1">
        <v>-1.4999999999999999E-2</v>
      </c>
      <c r="T524" s="1">
        <v>1.093</v>
      </c>
      <c r="U524" s="1">
        <v>1.028</v>
      </c>
      <c r="V524" s="1">
        <v>0.59599999999999997</v>
      </c>
      <c r="W524" s="1">
        <v>1689.5550000000001</v>
      </c>
      <c r="X524" s="1">
        <v>164.316</v>
      </c>
      <c r="Y524" s="1">
        <v>333.72800000000001</v>
      </c>
      <c r="Z524" s="1">
        <v>164.54400000000001</v>
      </c>
      <c r="AA524" s="1">
        <v>95.7</v>
      </c>
      <c r="AB524" s="1">
        <v>1764.1310000000001</v>
      </c>
      <c r="AC524" s="1">
        <v>611.03700000000003</v>
      </c>
      <c r="AD524" s="1">
        <v>1450.3720000000001</v>
      </c>
      <c r="AE524" s="1">
        <v>190.453</v>
      </c>
    </row>
    <row r="525" spans="1:31" x14ac:dyDescent="0.25">
      <c r="A525" s="1">
        <v>520</v>
      </c>
      <c r="B525" s="1">
        <v>520</v>
      </c>
      <c r="C525" s="1"/>
      <c r="D525" s="1"/>
      <c r="E525" s="1"/>
      <c r="F525" s="1">
        <v>125.85899999999999</v>
      </c>
      <c r="G525" s="1">
        <v>39.661000000000001</v>
      </c>
      <c r="H525" s="1">
        <v>43.856999999999999</v>
      </c>
      <c r="I525" s="1">
        <v>18.082000000000001</v>
      </c>
      <c r="J525" s="1">
        <v>-1.4259999999999999</v>
      </c>
      <c r="K525" s="1"/>
      <c r="L525" s="1">
        <v>-99.13</v>
      </c>
      <c r="M525" s="1">
        <v>268.315</v>
      </c>
      <c r="N525" s="1">
        <v>320.25700000000001</v>
      </c>
      <c r="O525" s="1">
        <v>-1.5840000000000001</v>
      </c>
      <c r="P525" s="1">
        <v>-2.65</v>
      </c>
      <c r="Q525" s="1">
        <v>-1.3160000000000001</v>
      </c>
      <c r="R525" s="1">
        <v>-0.254</v>
      </c>
      <c r="S525" s="1">
        <v>-1.4999999999999999E-2</v>
      </c>
      <c r="T525" s="1">
        <v>1.093</v>
      </c>
      <c r="U525" s="1">
        <v>1.0249999999999999</v>
      </c>
      <c r="V525" s="1">
        <v>0.59199999999999997</v>
      </c>
      <c r="W525" s="1">
        <v>1689.0889999999999</v>
      </c>
      <c r="X525" s="1">
        <v>164.316</v>
      </c>
      <c r="Y525" s="1">
        <v>333.25799999999998</v>
      </c>
      <c r="Z525" s="1">
        <v>165.01300000000001</v>
      </c>
      <c r="AA525" s="1">
        <v>96.638999999999996</v>
      </c>
      <c r="AB525" s="1">
        <v>1764.4369999999999</v>
      </c>
      <c r="AC525" s="1">
        <v>610.73099999999999</v>
      </c>
      <c r="AD525" s="1">
        <v>1441.521</v>
      </c>
      <c r="AE525" s="1">
        <v>190.453</v>
      </c>
    </row>
    <row r="526" spans="1:31" x14ac:dyDescent="0.25">
      <c r="A526" s="1">
        <v>521</v>
      </c>
      <c r="B526" s="1">
        <v>521</v>
      </c>
      <c r="C526" s="1"/>
      <c r="D526" s="1"/>
      <c r="E526" s="1"/>
      <c r="F526" s="1">
        <v>127.73699999999999</v>
      </c>
      <c r="G526" s="1">
        <v>38.716000000000001</v>
      </c>
      <c r="H526" s="1">
        <v>40.042999999999999</v>
      </c>
      <c r="I526" s="1">
        <v>17.606000000000002</v>
      </c>
      <c r="J526" s="1">
        <v>-1.4259999999999999</v>
      </c>
      <c r="K526" s="1"/>
      <c r="L526" s="1">
        <v>-99.13</v>
      </c>
      <c r="M526" s="1">
        <v>268.791</v>
      </c>
      <c r="N526" s="1">
        <v>319.779</v>
      </c>
      <c r="O526" s="1">
        <v>-1.5840000000000001</v>
      </c>
      <c r="P526" s="1">
        <v>-2.65</v>
      </c>
      <c r="Q526" s="1">
        <v>-1.3069999999999999</v>
      </c>
      <c r="R526" s="1">
        <v>-0.254</v>
      </c>
      <c r="S526" s="1">
        <v>-1.4999999999999999E-2</v>
      </c>
      <c r="T526" s="1">
        <v>1.0880000000000001</v>
      </c>
      <c r="U526" s="1">
        <v>1.0249999999999999</v>
      </c>
      <c r="V526" s="1">
        <v>0.59199999999999997</v>
      </c>
      <c r="W526" s="1">
        <v>1691.8820000000001</v>
      </c>
      <c r="X526" s="1">
        <v>164.786</v>
      </c>
      <c r="Y526" s="1">
        <v>333.25799999999998</v>
      </c>
      <c r="Z526" s="1">
        <v>165.01300000000001</v>
      </c>
      <c r="AA526" s="1">
        <v>97.108000000000004</v>
      </c>
      <c r="AB526" s="1">
        <v>1754.059</v>
      </c>
      <c r="AC526" s="1">
        <v>610.42600000000004</v>
      </c>
      <c r="AD526" s="1">
        <v>1441.521</v>
      </c>
      <c r="AE526" s="1">
        <v>190.148</v>
      </c>
    </row>
    <row r="527" spans="1:31" x14ac:dyDescent="0.25">
      <c r="A527" s="1">
        <v>522</v>
      </c>
      <c r="B527" s="1">
        <v>522</v>
      </c>
      <c r="C527" s="1"/>
      <c r="D527" s="1"/>
      <c r="E527" s="1"/>
      <c r="F527" s="1">
        <v>128.67699999999999</v>
      </c>
      <c r="G527" s="1">
        <v>40.604999999999997</v>
      </c>
      <c r="H527" s="1">
        <v>37.183</v>
      </c>
      <c r="I527" s="1">
        <v>18.082000000000001</v>
      </c>
      <c r="J527" s="1">
        <v>-1.4259999999999999</v>
      </c>
      <c r="K527" s="1"/>
      <c r="L527" s="1">
        <v>-98.653000000000006</v>
      </c>
      <c r="M527" s="1">
        <v>268.315</v>
      </c>
      <c r="N527" s="1">
        <v>319.30200000000002</v>
      </c>
      <c r="O527" s="1">
        <v>-1.5840000000000001</v>
      </c>
      <c r="P527" s="1">
        <v>-2.65</v>
      </c>
      <c r="Q527" s="1">
        <v>-1.3069999999999999</v>
      </c>
      <c r="R527" s="1">
        <v>-0.249</v>
      </c>
      <c r="S527" s="1">
        <v>-2.4E-2</v>
      </c>
      <c r="T527" s="1">
        <v>1.099</v>
      </c>
      <c r="U527" s="1">
        <v>1.0209999999999999</v>
      </c>
      <c r="V527" s="1">
        <v>0.59599999999999997</v>
      </c>
      <c r="W527" s="1">
        <v>1691.4169999999999</v>
      </c>
      <c r="X527" s="1">
        <v>164.316</v>
      </c>
      <c r="Y527" s="1">
        <v>333.72800000000001</v>
      </c>
      <c r="Z527" s="1">
        <v>164.07599999999999</v>
      </c>
      <c r="AA527" s="1">
        <v>97.108000000000004</v>
      </c>
      <c r="AB527" s="1">
        <v>1754.365</v>
      </c>
      <c r="AC527" s="1">
        <v>611.03700000000003</v>
      </c>
      <c r="AD527" s="1">
        <v>1441.521</v>
      </c>
      <c r="AE527" s="1">
        <v>190.148</v>
      </c>
    </row>
    <row r="528" spans="1:31" x14ac:dyDescent="0.25">
      <c r="A528" s="1">
        <v>523</v>
      </c>
      <c r="B528" s="1">
        <v>523</v>
      </c>
      <c r="C528" s="1"/>
      <c r="D528" s="1"/>
      <c r="E528" s="1"/>
      <c r="F528" s="1">
        <v>128.20699999999999</v>
      </c>
      <c r="G528" s="1">
        <v>40.604999999999997</v>
      </c>
      <c r="H528" s="1">
        <v>36.706000000000003</v>
      </c>
      <c r="I528" s="1">
        <v>16.655000000000001</v>
      </c>
      <c r="J528" s="1">
        <v>-0.95</v>
      </c>
      <c r="K528" s="1"/>
      <c r="L528" s="1">
        <v>-98.653000000000006</v>
      </c>
      <c r="M528" s="1">
        <v>268.315</v>
      </c>
      <c r="N528" s="1">
        <v>319.779</v>
      </c>
      <c r="O528" s="1">
        <v>-1.589</v>
      </c>
      <c r="P528" s="1">
        <v>-2.6459999999999999</v>
      </c>
      <c r="Q528" s="1">
        <v>-1.3120000000000001</v>
      </c>
      <c r="R528" s="1">
        <v>-0.254</v>
      </c>
      <c r="S528" s="1">
        <v>-2.4E-2</v>
      </c>
      <c r="T528" s="1">
        <v>1.093</v>
      </c>
      <c r="U528" s="1">
        <v>1.0209999999999999</v>
      </c>
      <c r="V528" s="1">
        <v>0.59599999999999997</v>
      </c>
      <c r="W528" s="1">
        <v>1690.951</v>
      </c>
      <c r="X528" s="1">
        <v>164.316</v>
      </c>
      <c r="Y528" s="1">
        <v>332.31700000000001</v>
      </c>
      <c r="Z528" s="1">
        <v>163.607</v>
      </c>
      <c r="AA528" s="1">
        <v>98.046000000000006</v>
      </c>
      <c r="AB528" s="1">
        <v>1754.059</v>
      </c>
      <c r="AC528" s="1">
        <v>603.40599999999995</v>
      </c>
      <c r="AD528" s="1">
        <v>1433.8910000000001</v>
      </c>
      <c r="AE528" s="1">
        <v>190.148</v>
      </c>
    </row>
    <row r="529" spans="1:31" x14ac:dyDescent="0.25">
      <c r="A529" s="1">
        <v>524</v>
      </c>
      <c r="B529" s="1">
        <v>524</v>
      </c>
      <c r="C529" s="1"/>
      <c r="D529" s="1"/>
      <c r="E529" s="1"/>
      <c r="F529" s="1">
        <v>128.20699999999999</v>
      </c>
      <c r="G529" s="1">
        <v>39.661000000000001</v>
      </c>
      <c r="H529" s="1">
        <v>35.276000000000003</v>
      </c>
      <c r="I529" s="1">
        <v>17.606000000000002</v>
      </c>
      <c r="J529" s="1">
        <v>-1.4259999999999999</v>
      </c>
      <c r="K529" s="1"/>
      <c r="L529" s="1">
        <v>-98.177000000000007</v>
      </c>
      <c r="M529" s="1">
        <v>268.315</v>
      </c>
      <c r="N529" s="1">
        <v>319.779</v>
      </c>
      <c r="O529" s="1">
        <v>-1.58</v>
      </c>
      <c r="P529" s="1">
        <v>-2.641</v>
      </c>
      <c r="Q529" s="1">
        <v>-1.3120000000000001</v>
      </c>
      <c r="R529" s="1">
        <v>-0.249</v>
      </c>
      <c r="S529" s="1">
        <v>-2.9000000000000001E-2</v>
      </c>
      <c r="T529" s="1">
        <v>1.099</v>
      </c>
      <c r="U529" s="1">
        <v>1.0209999999999999</v>
      </c>
      <c r="V529" s="1">
        <v>0.59599999999999997</v>
      </c>
      <c r="W529" s="1">
        <v>1693.7449999999999</v>
      </c>
      <c r="X529" s="1">
        <v>164.786</v>
      </c>
      <c r="Y529" s="1">
        <v>332.31700000000001</v>
      </c>
      <c r="Z529" s="1">
        <v>161.73099999999999</v>
      </c>
      <c r="AA529" s="1">
        <v>99.453999999999994</v>
      </c>
      <c r="AB529" s="1">
        <v>1749.1759999999999</v>
      </c>
      <c r="AC529" s="1">
        <v>600.96400000000006</v>
      </c>
      <c r="AD529" s="1">
        <v>1431.144</v>
      </c>
      <c r="AE529" s="1">
        <v>190.453</v>
      </c>
    </row>
    <row r="530" spans="1:31" x14ac:dyDescent="0.25">
      <c r="A530" s="1">
        <v>525</v>
      </c>
      <c r="B530" s="1">
        <v>525</v>
      </c>
      <c r="C530" s="1"/>
      <c r="D530" s="1"/>
      <c r="E530" s="1"/>
      <c r="F530" s="1">
        <v>129.61600000000001</v>
      </c>
      <c r="G530" s="1">
        <v>40.133000000000003</v>
      </c>
      <c r="H530" s="1">
        <v>34.798999999999999</v>
      </c>
      <c r="I530" s="1">
        <v>18.082000000000001</v>
      </c>
      <c r="J530" s="1">
        <v>-0.95</v>
      </c>
      <c r="K530" s="1"/>
      <c r="L530" s="1">
        <v>-98.653000000000006</v>
      </c>
      <c r="M530" s="1">
        <v>267.363</v>
      </c>
      <c r="N530" s="1">
        <v>319.779</v>
      </c>
      <c r="O530" s="1">
        <v>-1.5840000000000001</v>
      </c>
      <c r="P530" s="1">
        <v>-2.641</v>
      </c>
      <c r="Q530" s="1">
        <v>-1.3120000000000001</v>
      </c>
      <c r="R530" s="1">
        <v>-0.254</v>
      </c>
      <c r="S530" s="1">
        <v>-2.9000000000000001E-2</v>
      </c>
      <c r="T530" s="1">
        <v>1.099</v>
      </c>
      <c r="U530" s="1">
        <v>1.0209999999999999</v>
      </c>
      <c r="V530" s="1">
        <v>0.59199999999999997</v>
      </c>
      <c r="W530" s="1">
        <v>1695.1420000000001</v>
      </c>
      <c r="X530" s="1">
        <v>163.37700000000001</v>
      </c>
      <c r="Y530" s="1">
        <v>332.78800000000001</v>
      </c>
      <c r="Z530" s="1">
        <v>162.19999999999999</v>
      </c>
      <c r="AA530" s="1">
        <v>98.515000000000001</v>
      </c>
      <c r="AB530" s="1">
        <v>1744.598</v>
      </c>
      <c r="AC530" s="1">
        <v>600.65899999999999</v>
      </c>
      <c r="AD530" s="1">
        <v>1430.8389999999999</v>
      </c>
      <c r="AE530" s="1">
        <v>190.453</v>
      </c>
    </row>
    <row r="531" spans="1:31" x14ac:dyDescent="0.25">
      <c r="A531" s="1">
        <v>526</v>
      </c>
      <c r="B531" s="1">
        <v>526</v>
      </c>
      <c r="C531" s="1"/>
      <c r="D531" s="1"/>
      <c r="E531" s="1"/>
      <c r="F531" s="1">
        <v>129.61600000000001</v>
      </c>
      <c r="G531" s="1">
        <v>40.133000000000003</v>
      </c>
      <c r="H531" s="1">
        <v>32.892000000000003</v>
      </c>
      <c r="I531" s="1">
        <v>17.606000000000002</v>
      </c>
      <c r="J531" s="1">
        <v>-1.4259999999999999</v>
      </c>
      <c r="K531" s="1"/>
      <c r="L531" s="1">
        <v>-99.13</v>
      </c>
      <c r="M531" s="1">
        <v>267.363</v>
      </c>
      <c r="N531" s="1">
        <v>319.30200000000002</v>
      </c>
      <c r="O531" s="1">
        <v>-1.58</v>
      </c>
      <c r="P531" s="1">
        <v>-2.6459999999999999</v>
      </c>
      <c r="Q531" s="1">
        <v>-1.3069999999999999</v>
      </c>
      <c r="R531" s="1">
        <v>-0.249</v>
      </c>
      <c r="S531" s="1">
        <v>-2.9000000000000001E-2</v>
      </c>
      <c r="T531" s="1">
        <v>1.093</v>
      </c>
      <c r="U531" s="1">
        <v>1.0209999999999999</v>
      </c>
      <c r="V531" s="1">
        <v>0.59599999999999997</v>
      </c>
      <c r="W531" s="1">
        <v>1696.0730000000001</v>
      </c>
      <c r="X531" s="1">
        <v>164.316</v>
      </c>
      <c r="Y531" s="1">
        <v>332.31700000000001</v>
      </c>
      <c r="Z531" s="1">
        <v>162.66900000000001</v>
      </c>
      <c r="AA531" s="1">
        <v>97.576999999999998</v>
      </c>
      <c r="AB531" s="1">
        <v>1744.2929999999999</v>
      </c>
      <c r="AC531" s="1">
        <v>600.65899999999999</v>
      </c>
      <c r="AD531" s="1">
        <v>1431.144</v>
      </c>
      <c r="AE531" s="1">
        <v>191.06299999999999</v>
      </c>
    </row>
    <row r="532" spans="1:31" x14ac:dyDescent="0.25">
      <c r="A532" s="1">
        <v>527</v>
      </c>
      <c r="B532" s="1">
        <v>527</v>
      </c>
      <c r="C532" s="1"/>
      <c r="D532" s="1"/>
      <c r="E532" s="1"/>
      <c r="F532" s="1">
        <v>129.61600000000001</v>
      </c>
      <c r="G532" s="1">
        <v>40.133000000000003</v>
      </c>
      <c r="H532" s="1">
        <v>32.892000000000003</v>
      </c>
      <c r="I532" s="1">
        <v>18.082000000000001</v>
      </c>
      <c r="J532" s="1">
        <v>-0.95</v>
      </c>
      <c r="K532" s="1"/>
      <c r="L532" s="1">
        <v>-98.177000000000007</v>
      </c>
      <c r="M532" s="1">
        <v>267.839</v>
      </c>
      <c r="N532" s="1">
        <v>318.82400000000001</v>
      </c>
      <c r="O532" s="1">
        <v>-1.5840000000000001</v>
      </c>
      <c r="P532" s="1">
        <v>-2.6459999999999999</v>
      </c>
      <c r="Q532" s="1">
        <v>-1.3120000000000001</v>
      </c>
      <c r="R532" s="1">
        <v>-0.249</v>
      </c>
      <c r="S532" s="1">
        <v>-2.4E-2</v>
      </c>
      <c r="T532" s="1">
        <v>1.093</v>
      </c>
      <c r="U532" s="1">
        <v>1.0209999999999999</v>
      </c>
      <c r="V532" s="1">
        <v>0.59199999999999997</v>
      </c>
      <c r="W532" s="1">
        <v>1699.3320000000001</v>
      </c>
      <c r="X532" s="1">
        <v>164.316</v>
      </c>
      <c r="Y532" s="1">
        <v>332.31700000000001</v>
      </c>
      <c r="Z532" s="1">
        <v>161.73099999999999</v>
      </c>
      <c r="AA532" s="1">
        <v>98.046000000000006</v>
      </c>
      <c r="AB532" s="1">
        <v>1740.63</v>
      </c>
      <c r="AC532" s="1">
        <v>600.65899999999999</v>
      </c>
      <c r="AD532" s="1">
        <v>1430.8389999999999</v>
      </c>
      <c r="AE532" s="1">
        <v>190.148</v>
      </c>
    </row>
    <row r="533" spans="1:31" x14ac:dyDescent="0.25">
      <c r="A533" s="1">
        <v>528</v>
      </c>
      <c r="B533" s="1">
        <v>528</v>
      </c>
      <c r="C533" s="1"/>
      <c r="D533" s="1"/>
      <c r="E533" s="1"/>
      <c r="F533" s="1">
        <v>130.55500000000001</v>
      </c>
      <c r="G533" s="1">
        <v>39.661000000000001</v>
      </c>
      <c r="H533" s="1">
        <v>30.984999999999999</v>
      </c>
      <c r="I533" s="1">
        <v>18.082000000000001</v>
      </c>
      <c r="J533" s="1">
        <v>-0.95</v>
      </c>
      <c r="K533" s="1"/>
      <c r="L533" s="1">
        <v>-97.7</v>
      </c>
      <c r="M533" s="1">
        <v>266.411</v>
      </c>
      <c r="N533" s="1">
        <v>318.34699999999998</v>
      </c>
      <c r="O533" s="1">
        <v>-1.58</v>
      </c>
      <c r="P533" s="1">
        <v>-2.6459999999999999</v>
      </c>
      <c r="Q533" s="1">
        <v>-1.3120000000000001</v>
      </c>
      <c r="R533" s="1">
        <v>-0.249</v>
      </c>
      <c r="S533" s="1">
        <v>-3.4000000000000002E-2</v>
      </c>
      <c r="T533" s="1">
        <v>1.093</v>
      </c>
      <c r="U533" s="1">
        <v>1.0209999999999999</v>
      </c>
      <c r="V533" s="1">
        <v>0.59199999999999997</v>
      </c>
      <c r="W533" s="1">
        <v>1699.798</v>
      </c>
      <c r="X533" s="1">
        <v>165.255</v>
      </c>
      <c r="Y533" s="1">
        <v>332.31700000000001</v>
      </c>
      <c r="Z533" s="1">
        <v>161.262</v>
      </c>
      <c r="AA533" s="1">
        <v>98.515000000000001</v>
      </c>
      <c r="AB533" s="1">
        <v>1734.5260000000001</v>
      </c>
      <c r="AC533" s="1">
        <v>600.65899999999999</v>
      </c>
      <c r="AD533" s="1">
        <v>1421.377</v>
      </c>
      <c r="AE533" s="1">
        <v>190.453</v>
      </c>
    </row>
    <row r="534" spans="1:31" x14ac:dyDescent="0.25">
      <c r="A534" s="1">
        <v>529</v>
      </c>
      <c r="B534" s="1">
        <v>529</v>
      </c>
      <c r="C534" s="1"/>
      <c r="D534" s="1"/>
      <c r="E534" s="1"/>
      <c r="F534" s="1">
        <v>133.374</v>
      </c>
      <c r="G534" s="1">
        <v>40.133000000000003</v>
      </c>
      <c r="H534" s="1">
        <v>30.984999999999999</v>
      </c>
      <c r="I534" s="1">
        <v>17.13</v>
      </c>
      <c r="J534" s="1">
        <v>-0.47499999999999998</v>
      </c>
      <c r="K534" s="1"/>
      <c r="L534" s="1">
        <v>-98.177000000000007</v>
      </c>
      <c r="M534" s="1">
        <v>266.887</v>
      </c>
      <c r="N534" s="1">
        <v>317.86900000000003</v>
      </c>
      <c r="O534" s="1">
        <v>-1.589</v>
      </c>
      <c r="P534" s="1">
        <v>-2.641</v>
      </c>
      <c r="Q534" s="1">
        <v>-1.3069999999999999</v>
      </c>
      <c r="R534" s="1">
        <v>-0.25900000000000001</v>
      </c>
      <c r="S534" s="1">
        <v>-2.4E-2</v>
      </c>
      <c r="T534" s="1">
        <v>1.0820000000000001</v>
      </c>
      <c r="U534" s="1">
        <v>1.0209999999999999</v>
      </c>
      <c r="V534" s="1">
        <v>0.59199999999999997</v>
      </c>
      <c r="W534" s="1">
        <v>1700.729</v>
      </c>
      <c r="X534" s="1">
        <v>163.84700000000001</v>
      </c>
      <c r="Y534" s="1">
        <v>331.84699999999998</v>
      </c>
      <c r="Z534" s="1">
        <v>161.262</v>
      </c>
      <c r="AA534" s="1">
        <v>98.046000000000006</v>
      </c>
      <c r="AB534" s="1">
        <v>1734.5260000000001</v>
      </c>
      <c r="AC534" s="1">
        <v>600.65899999999999</v>
      </c>
      <c r="AD534" s="1">
        <v>1421.682</v>
      </c>
      <c r="AE534" s="1">
        <v>190.148</v>
      </c>
    </row>
    <row r="535" spans="1:31" x14ac:dyDescent="0.25">
      <c r="A535" s="1">
        <v>530</v>
      </c>
      <c r="B535" s="1">
        <v>530</v>
      </c>
      <c r="C535" s="1"/>
      <c r="D535" s="1"/>
      <c r="E535" s="1"/>
      <c r="F535" s="1">
        <v>133.374</v>
      </c>
      <c r="G535" s="1">
        <v>39.661000000000001</v>
      </c>
      <c r="H535" s="1">
        <v>30.032</v>
      </c>
      <c r="I535" s="1">
        <v>18.558</v>
      </c>
      <c r="J535" s="1">
        <v>-1.4259999999999999</v>
      </c>
      <c r="K535" s="1"/>
      <c r="L535" s="1">
        <v>-97.7</v>
      </c>
      <c r="M535" s="1">
        <v>267.363</v>
      </c>
      <c r="N535" s="1">
        <v>318.34699999999998</v>
      </c>
      <c r="O535" s="1">
        <v>-1.58</v>
      </c>
      <c r="P535" s="1">
        <v>-2.6309999999999998</v>
      </c>
      <c r="Q535" s="1">
        <v>-1.3069999999999999</v>
      </c>
      <c r="R535" s="1">
        <v>-0.249</v>
      </c>
      <c r="S535" s="1">
        <v>-2.4E-2</v>
      </c>
      <c r="T535" s="1">
        <v>1.077</v>
      </c>
      <c r="U535" s="1">
        <v>1.018</v>
      </c>
      <c r="V535" s="1">
        <v>0.59199999999999997</v>
      </c>
      <c r="W535" s="1">
        <v>1694.21</v>
      </c>
      <c r="X535" s="1">
        <v>164.316</v>
      </c>
      <c r="Y535" s="1">
        <v>330.90699999999998</v>
      </c>
      <c r="Z535" s="1">
        <v>160.79300000000001</v>
      </c>
      <c r="AA535" s="1">
        <v>98.983999999999995</v>
      </c>
      <c r="AB535" s="1">
        <v>1734.5260000000001</v>
      </c>
      <c r="AC535" s="1">
        <v>600.65899999999999</v>
      </c>
      <c r="AD535" s="1">
        <v>1421.0719999999999</v>
      </c>
      <c r="AE535" s="1">
        <v>190.75800000000001</v>
      </c>
    </row>
    <row r="536" spans="1:31" x14ac:dyDescent="0.25">
      <c r="A536" s="1">
        <v>531</v>
      </c>
      <c r="B536" s="1">
        <v>531</v>
      </c>
      <c r="C536" s="1"/>
      <c r="D536" s="1"/>
      <c r="E536" s="1"/>
      <c r="F536" s="1">
        <v>135.25200000000001</v>
      </c>
      <c r="G536" s="1">
        <v>40.133000000000003</v>
      </c>
      <c r="H536" s="1">
        <v>30.032</v>
      </c>
      <c r="I536" s="1">
        <v>18.082000000000001</v>
      </c>
      <c r="J536" s="1">
        <v>0</v>
      </c>
      <c r="K536" s="1"/>
      <c r="L536" s="1">
        <v>-98.177000000000007</v>
      </c>
      <c r="M536" s="1">
        <v>267.363</v>
      </c>
      <c r="N536" s="1">
        <v>318.34699999999998</v>
      </c>
      <c r="O536" s="1">
        <v>-1.58</v>
      </c>
      <c r="P536" s="1">
        <v>-2.6309999999999998</v>
      </c>
      <c r="Q536" s="1">
        <v>-1.3120000000000001</v>
      </c>
      <c r="R536" s="1">
        <v>-0.254</v>
      </c>
      <c r="S536" s="1">
        <v>-2.9000000000000001E-2</v>
      </c>
      <c r="T536" s="1">
        <v>1.0880000000000001</v>
      </c>
      <c r="U536" s="1">
        <v>1.018</v>
      </c>
      <c r="V536" s="1">
        <v>0.59199999999999997</v>
      </c>
      <c r="W536" s="1">
        <v>1683.0360000000001</v>
      </c>
      <c r="X536" s="1">
        <v>163.84700000000001</v>
      </c>
      <c r="Y536" s="1">
        <v>331.37700000000001</v>
      </c>
      <c r="Z536" s="1">
        <v>161.262</v>
      </c>
      <c r="AA536" s="1">
        <v>99.453999999999994</v>
      </c>
      <c r="AB536" s="1">
        <v>1726.59</v>
      </c>
      <c r="AC536" s="1">
        <v>591.80799999999999</v>
      </c>
      <c r="AD536" s="1">
        <v>1421.682</v>
      </c>
      <c r="AE536" s="1">
        <v>190.453</v>
      </c>
    </row>
    <row r="537" spans="1:31" x14ac:dyDescent="0.25">
      <c r="A537" s="1">
        <v>532</v>
      </c>
      <c r="B537" s="1">
        <v>532</v>
      </c>
      <c r="C537" s="1"/>
      <c r="D537" s="1"/>
      <c r="E537" s="1"/>
      <c r="F537" s="1">
        <v>134.31299999999999</v>
      </c>
      <c r="G537" s="1">
        <v>40.133000000000003</v>
      </c>
      <c r="H537" s="1">
        <v>30.509</v>
      </c>
      <c r="I537" s="1">
        <v>18.082000000000001</v>
      </c>
      <c r="J537" s="1">
        <v>-1.4259999999999999</v>
      </c>
      <c r="K537" s="1"/>
      <c r="L537" s="1">
        <v>-98.177000000000007</v>
      </c>
      <c r="M537" s="1">
        <v>267.363</v>
      </c>
      <c r="N537" s="1">
        <v>318.34699999999998</v>
      </c>
      <c r="O537" s="1">
        <v>-1.575</v>
      </c>
      <c r="P537" s="1">
        <v>-2.641</v>
      </c>
      <c r="Q537" s="1">
        <v>-1.3069999999999999</v>
      </c>
      <c r="R537" s="1">
        <v>-0.254</v>
      </c>
      <c r="S537" s="1">
        <v>-1.9E-2</v>
      </c>
      <c r="T537" s="1">
        <v>1.0820000000000001</v>
      </c>
      <c r="U537" s="1">
        <v>1.0109999999999999</v>
      </c>
      <c r="V537" s="1">
        <v>0.59199999999999997</v>
      </c>
      <c r="W537" s="1">
        <v>1688.623</v>
      </c>
      <c r="X537" s="1">
        <v>163.37700000000001</v>
      </c>
      <c r="Y537" s="1">
        <v>331.37700000000001</v>
      </c>
      <c r="Z537" s="1">
        <v>160.79300000000001</v>
      </c>
      <c r="AA537" s="1">
        <v>99.923000000000002</v>
      </c>
      <c r="AB537" s="1">
        <v>1724.759</v>
      </c>
      <c r="AC537" s="1">
        <v>590.58699999999999</v>
      </c>
      <c r="AD537" s="1">
        <v>1418.02</v>
      </c>
      <c r="AE537" s="1">
        <v>190.453</v>
      </c>
    </row>
    <row r="538" spans="1:31" x14ac:dyDescent="0.25">
      <c r="A538" s="1">
        <v>533</v>
      </c>
      <c r="B538" s="1">
        <v>533</v>
      </c>
      <c r="C538" s="1"/>
      <c r="D538" s="1"/>
      <c r="E538" s="1"/>
      <c r="F538" s="1">
        <v>132.904</v>
      </c>
      <c r="G538" s="1">
        <v>40.133000000000003</v>
      </c>
      <c r="H538" s="1">
        <v>31.939</v>
      </c>
      <c r="I538" s="1">
        <v>18.082000000000001</v>
      </c>
      <c r="J538" s="1">
        <v>0</v>
      </c>
      <c r="K538" s="1"/>
      <c r="L538" s="1">
        <v>-97.7</v>
      </c>
      <c r="M538" s="1">
        <v>266.887</v>
      </c>
      <c r="N538" s="1">
        <v>317.86900000000003</v>
      </c>
      <c r="O538" s="1">
        <v>-1.58</v>
      </c>
      <c r="P538" s="1">
        <v>-2.6360000000000001</v>
      </c>
      <c r="Q538" s="1">
        <v>-1.3160000000000001</v>
      </c>
      <c r="R538" s="1">
        <v>-0.254</v>
      </c>
      <c r="S538" s="1">
        <v>-1.4999999999999999E-2</v>
      </c>
      <c r="T538" s="1">
        <v>1.099</v>
      </c>
      <c r="U538" s="1">
        <v>1.0209999999999999</v>
      </c>
      <c r="V538" s="1">
        <v>0.59599999999999997</v>
      </c>
      <c r="W538" s="1">
        <v>1689.5550000000001</v>
      </c>
      <c r="X538" s="1">
        <v>163.37700000000001</v>
      </c>
      <c r="Y538" s="1">
        <v>330.90699999999998</v>
      </c>
      <c r="Z538" s="1">
        <v>160.79300000000001</v>
      </c>
      <c r="AA538" s="1">
        <v>99.923000000000002</v>
      </c>
      <c r="AB538" s="1">
        <v>1724.454</v>
      </c>
      <c r="AC538" s="1">
        <v>590.89200000000005</v>
      </c>
      <c r="AD538" s="1">
        <v>1411</v>
      </c>
      <c r="AE538" s="1">
        <v>182.82300000000001</v>
      </c>
    </row>
    <row r="539" spans="1:31" x14ac:dyDescent="0.25">
      <c r="A539" s="1">
        <v>534</v>
      </c>
      <c r="B539" s="1">
        <v>534</v>
      </c>
      <c r="C539" s="1"/>
      <c r="D539" s="1"/>
      <c r="E539" s="1"/>
      <c r="F539" s="1">
        <v>132.904</v>
      </c>
      <c r="G539" s="1">
        <v>40.133000000000003</v>
      </c>
      <c r="H539" s="1">
        <v>32.892000000000003</v>
      </c>
      <c r="I539" s="1">
        <v>19.033999999999999</v>
      </c>
      <c r="J539" s="1">
        <v>0</v>
      </c>
      <c r="K539" s="1"/>
      <c r="L539" s="1">
        <v>-98.653000000000006</v>
      </c>
      <c r="M539" s="1">
        <v>266.411</v>
      </c>
      <c r="N539" s="1">
        <v>317.392</v>
      </c>
      <c r="O539" s="1">
        <v>-1.58</v>
      </c>
      <c r="P539" s="1">
        <v>-2.6360000000000001</v>
      </c>
      <c r="Q539" s="1">
        <v>-1.3120000000000001</v>
      </c>
      <c r="R539" s="1">
        <v>-0.254</v>
      </c>
      <c r="S539" s="1">
        <v>-2.4E-2</v>
      </c>
      <c r="T539" s="1">
        <v>1.0880000000000001</v>
      </c>
      <c r="U539" s="1">
        <v>1.018</v>
      </c>
      <c r="V539" s="1">
        <v>0.59199999999999997</v>
      </c>
      <c r="W539" s="1">
        <v>1691.8820000000001</v>
      </c>
      <c r="X539" s="1">
        <v>162.90799999999999</v>
      </c>
      <c r="Y539" s="1">
        <v>330.43700000000001</v>
      </c>
      <c r="Z539" s="1">
        <v>159.85599999999999</v>
      </c>
      <c r="AA539" s="1">
        <v>99.453999999999994</v>
      </c>
      <c r="AB539" s="1">
        <v>1716.518</v>
      </c>
      <c r="AC539" s="1">
        <v>590.89200000000005</v>
      </c>
      <c r="AD539" s="1">
        <v>1411.61</v>
      </c>
      <c r="AE539" s="1">
        <v>187.096</v>
      </c>
    </row>
    <row r="540" spans="1:31" x14ac:dyDescent="0.25">
      <c r="A540" s="1">
        <v>535</v>
      </c>
      <c r="B540" s="1">
        <v>535</v>
      </c>
      <c r="C540" s="1"/>
      <c r="D540" s="1"/>
      <c r="E540" s="1"/>
      <c r="F540" s="1">
        <v>134.31299999999999</v>
      </c>
      <c r="G540" s="1">
        <v>39.661000000000001</v>
      </c>
      <c r="H540" s="1">
        <v>32.892000000000003</v>
      </c>
      <c r="I540" s="1">
        <v>18.082000000000001</v>
      </c>
      <c r="J540" s="1">
        <v>-0.47499999999999998</v>
      </c>
      <c r="K540" s="1"/>
      <c r="L540" s="1">
        <v>-97.7</v>
      </c>
      <c r="M540" s="1">
        <v>265.93599999999998</v>
      </c>
      <c r="N540" s="1">
        <v>316.91500000000002</v>
      </c>
      <c r="O540" s="1">
        <v>-1.575</v>
      </c>
      <c r="P540" s="1">
        <v>-2.6219999999999999</v>
      </c>
      <c r="Q540" s="1">
        <v>-1.302</v>
      </c>
      <c r="R540" s="1">
        <v>-0.25900000000000001</v>
      </c>
      <c r="S540" s="1">
        <v>-2.9000000000000001E-2</v>
      </c>
      <c r="T540" s="1">
        <v>1.0820000000000001</v>
      </c>
      <c r="U540" s="1">
        <v>1.018</v>
      </c>
      <c r="V540" s="1">
        <v>0.59199999999999997</v>
      </c>
      <c r="W540" s="1">
        <v>1691.4169999999999</v>
      </c>
      <c r="X540" s="1">
        <v>163.37700000000001</v>
      </c>
      <c r="Y540" s="1">
        <v>331.37700000000001</v>
      </c>
      <c r="Z540" s="1">
        <v>159.85599999999999</v>
      </c>
      <c r="AA540" s="1">
        <v>99.453999999999994</v>
      </c>
      <c r="AB540" s="1">
        <v>1714.3820000000001</v>
      </c>
      <c r="AC540" s="1">
        <v>590.58699999999999</v>
      </c>
      <c r="AD540" s="1">
        <v>1411.3050000000001</v>
      </c>
      <c r="AE540" s="1">
        <v>180.99100000000001</v>
      </c>
    </row>
    <row r="541" spans="1:31" x14ac:dyDescent="0.25">
      <c r="A541" s="1">
        <v>536</v>
      </c>
      <c r="B541" s="1">
        <v>536</v>
      </c>
      <c r="C541" s="1"/>
      <c r="D541" s="1"/>
      <c r="E541" s="1"/>
      <c r="F541" s="1">
        <v>136.19200000000001</v>
      </c>
      <c r="G541" s="1">
        <v>40.133000000000003</v>
      </c>
      <c r="H541" s="1">
        <v>32.892000000000003</v>
      </c>
      <c r="I541" s="1">
        <v>18.558</v>
      </c>
      <c r="J541" s="1">
        <v>-0.47499999999999998</v>
      </c>
      <c r="K541" s="1"/>
      <c r="L541" s="1">
        <v>-97.224000000000004</v>
      </c>
      <c r="M541" s="1">
        <v>265.93599999999998</v>
      </c>
      <c r="N541" s="1">
        <v>317.86900000000003</v>
      </c>
      <c r="O541" s="1">
        <v>-1.58</v>
      </c>
      <c r="P541" s="1">
        <v>-2.6309999999999998</v>
      </c>
      <c r="Q541" s="1">
        <v>-1.3069999999999999</v>
      </c>
      <c r="R541" s="1">
        <v>-0.254</v>
      </c>
      <c r="S541" s="1">
        <v>-2.9000000000000001E-2</v>
      </c>
      <c r="T541" s="1">
        <v>1.0880000000000001</v>
      </c>
      <c r="U541" s="1">
        <v>1.018</v>
      </c>
      <c r="V541" s="1">
        <v>0.58799999999999997</v>
      </c>
      <c r="W541" s="1">
        <v>1694.21</v>
      </c>
      <c r="X541" s="1">
        <v>163.37700000000001</v>
      </c>
      <c r="Y541" s="1">
        <v>330.90699999999998</v>
      </c>
      <c r="Z541" s="1">
        <v>159.387</v>
      </c>
      <c r="AA541" s="1">
        <v>99.453999999999994</v>
      </c>
      <c r="AB541" s="1">
        <v>1713.771</v>
      </c>
      <c r="AC541" s="1">
        <v>590.89200000000005</v>
      </c>
      <c r="AD541" s="1">
        <v>1411.61</v>
      </c>
      <c r="AE541" s="1">
        <v>180.07599999999999</v>
      </c>
    </row>
    <row r="542" spans="1:31" x14ac:dyDescent="0.25">
      <c r="A542" s="1">
        <v>537</v>
      </c>
      <c r="B542" s="1">
        <v>537</v>
      </c>
      <c r="C542" s="1"/>
      <c r="D542" s="1"/>
      <c r="E542" s="1"/>
      <c r="F542" s="1">
        <v>138.54</v>
      </c>
      <c r="G542" s="1">
        <v>40.133000000000003</v>
      </c>
      <c r="H542" s="1">
        <v>33.369</v>
      </c>
      <c r="I542" s="1">
        <v>18.558</v>
      </c>
      <c r="J542" s="1">
        <v>-1.4259999999999999</v>
      </c>
      <c r="K542" s="1"/>
      <c r="L542" s="1">
        <v>-97.7</v>
      </c>
      <c r="M542" s="1">
        <v>265.45999999999998</v>
      </c>
      <c r="N542" s="1">
        <v>315.95999999999998</v>
      </c>
      <c r="O542" s="1">
        <v>-1.589</v>
      </c>
      <c r="P542" s="1">
        <v>-2.6219999999999999</v>
      </c>
      <c r="Q542" s="1">
        <v>-1.3160000000000001</v>
      </c>
      <c r="R542" s="1">
        <v>-0.254</v>
      </c>
      <c r="S542" s="1">
        <v>-2.4E-2</v>
      </c>
      <c r="T542" s="1">
        <v>1.0820000000000001</v>
      </c>
      <c r="U542" s="1">
        <v>1.0209999999999999</v>
      </c>
      <c r="V542" s="1">
        <v>0.59599999999999997</v>
      </c>
      <c r="W542" s="1">
        <v>1695.607</v>
      </c>
      <c r="X542" s="1">
        <v>163.84700000000001</v>
      </c>
      <c r="Y542" s="1">
        <v>329.96600000000001</v>
      </c>
      <c r="Z542" s="1">
        <v>158.91800000000001</v>
      </c>
      <c r="AA542" s="1">
        <v>98.983999999999995</v>
      </c>
      <c r="AB542" s="1">
        <v>1714.992</v>
      </c>
      <c r="AC542" s="1">
        <v>590.58699999999999</v>
      </c>
      <c r="AD542" s="1">
        <v>1409.4739999999999</v>
      </c>
      <c r="AE542" s="1">
        <v>180.68600000000001</v>
      </c>
    </row>
    <row r="543" spans="1:31" x14ac:dyDescent="0.25">
      <c r="A543" s="1">
        <v>538</v>
      </c>
      <c r="B543" s="1">
        <v>538</v>
      </c>
      <c r="C543" s="1"/>
      <c r="D543" s="1"/>
      <c r="E543" s="1"/>
      <c r="F543" s="1">
        <v>139.47999999999999</v>
      </c>
      <c r="G543" s="1">
        <v>39.661000000000001</v>
      </c>
      <c r="H543" s="1">
        <v>33.369</v>
      </c>
      <c r="I543" s="1">
        <v>19.033999999999999</v>
      </c>
      <c r="J543" s="1">
        <v>-0.47499999999999998</v>
      </c>
      <c r="K543" s="1"/>
      <c r="L543" s="1">
        <v>-97.224000000000004</v>
      </c>
      <c r="M543" s="1">
        <v>265.93599999999998</v>
      </c>
      <c r="N543" s="1">
        <v>315.48200000000003</v>
      </c>
      <c r="O543" s="1">
        <v>-1.5649999999999999</v>
      </c>
      <c r="P543" s="1">
        <v>-2.6309999999999998</v>
      </c>
      <c r="Q543" s="1">
        <v>-1.302</v>
      </c>
      <c r="R543" s="1">
        <v>-0.254</v>
      </c>
      <c r="S543" s="1">
        <v>-2.9000000000000001E-2</v>
      </c>
      <c r="T543" s="1">
        <v>1.0820000000000001</v>
      </c>
      <c r="U543" s="1">
        <v>1.014</v>
      </c>
      <c r="V543" s="1">
        <v>0.59599999999999997</v>
      </c>
      <c r="W543" s="1">
        <v>1699.798</v>
      </c>
      <c r="X543" s="1">
        <v>162.90799999999999</v>
      </c>
      <c r="Y543" s="1">
        <v>330.90699999999998</v>
      </c>
      <c r="Z543" s="1">
        <v>158.44900000000001</v>
      </c>
      <c r="AA543" s="1">
        <v>98.983999999999995</v>
      </c>
      <c r="AB543" s="1">
        <v>1704.615</v>
      </c>
      <c r="AC543" s="1">
        <v>590.58699999999999</v>
      </c>
      <c r="AD543" s="1">
        <v>1401.538</v>
      </c>
      <c r="AE543" s="1">
        <v>180.381</v>
      </c>
    </row>
    <row r="544" spans="1:31" x14ac:dyDescent="0.25">
      <c r="A544" s="1">
        <v>539</v>
      </c>
      <c r="B544" s="1">
        <v>539</v>
      </c>
      <c r="C544" s="1"/>
      <c r="D544" s="1"/>
      <c r="E544" s="1"/>
      <c r="F544" s="1">
        <v>137.601</v>
      </c>
      <c r="G544" s="1">
        <v>41.076999999999998</v>
      </c>
      <c r="H544" s="1">
        <v>35.753</v>
      </c>
      <c r="I544" s="1">
        <v>19.033999999999999</v>
      </c>
      <c r="J544" s="1">
        <v>0</v>
      </c>
      <c r="K544" s="1"/>
      <c r="L544" s="1">
        <v>-97.224000000000004</v>
      </c>
      <c r="M544" s="1">
        <v>265.45999999999998</v>
      </c>
      <c r="N544" s="1">
        <v>316.43700000000001</v>
      </c>
      <c r="O544" s="1">
        <v>-1.57</v>
      </c>
      <c r="P544" s="1">
        <v>-2.6269999999999998</v>
      </c>
      <c r="Q544" s="1">
        <v>-1.302</v>
      </c>
      <c r="R544" s="1">
        <v>-0.254</v>
      </c>
      <c r="S544" s="1">
        <v>-2.9000000000000001E-2</v>
      </c>
      <c r="T544" s="1">
        <v>1.0820000000000001</v>
      </c>
      <c r="U544" s="1">
        <v>1.014</v>
      </c>
      <c r="V544" s="1">
        <v>0.59199999999999997</v>
      </c>
      <c r="W544" s="1">
        <v>1703.9880000000001</v>
      </c>
      <c r="X544" s="1">
        <v>163.37700000000001</v>
      </c>
      <c r="Y544" s="1">
        <v>329.96600000000001</v>
      </c>
      <c r="Z544" s="1">
        <v>158.91800000000001</v>
      </c>
      <c r="AA544" s="1">
        <v>98.983999999999995</v>
      </c>
      <c r="AB544" s="1">
        <v>1704.0039999999999</v>
      </c>
      <c r="AC544" s="1">
        <v>590.58699999999999</v>
      </c>
      <c r="AD544" s="1">
        <v>1401.538</v>
      </c>
      <c r="AE544" s="1">
        <v>180.68600000000001</v>
      </c>
    </row>
    <row r="545" spans="1:31" x14ac:dyDescent="0.25">
      <c r="A545" s="1">
        <v>540</v>
      </c>
      <c r="B545" s="1">
        <v>540</v>
      </c>
      <c r="C545" s="1"/>
      <c r="D545" s="1"/>
      <c r="E545" s="1"/>
      <c r="F545" s="1">
        <v>138.071</v>
      </c>
      <c r="G545" s="1">
        <v>41.076999999999998</v>
      </c>
      <c r="H545" s="1">
        <v>34.322000000000003</v>
      </c>
      <c r="I545" s="1">
        <v>18.558</v>
      </c>
      <c r="J545" s="1">
        <v>-0.47499999999999998</v>
      </c>
      <c r="K545" s="1"/>
      <c r="L545" s="1">
        <v>-97.7</v>
      </c>
      <c r="M545" s="1">
        <v>265.45999999999998</v>
      </c>
      <c r="N545" s="1">
        <v>316.43700000000001</v>
      </c>
      <c r="O545" s="1">
        <v>-1.575</v>
      </c>
      <c r="P545" s="1">
        <v>-2.6219999999999999</v>
      </c>
      <c r="Q545" s="1">
        <v>-1.302</v>
      </c>
      <c r="R545" s="1">
        <v>-0.25900000000000001</v>
      </c>
      <c r="S545" s="1">
        <v>-2.4E-2</v>
      </c>
      <c r="T545" s="1">
        <v>1.0880000000000001</v>
      </c>
      <c r="U545" s="1">
        <v>1.0109999999999999</v>
      </c>
      <c r="V545" s="1">
        <v>0.59199999999999997</v>
      </c>
      <c r="W545" s="1">
        <v>1706.7819999999999</v>
      </c>
      <c r="X545" s="1">
        <v>162.90799999999999</v>
      </c>
      <c r="Y545" s="1">
        <v>329.02600000000001</v>
      </c>
      <c r="Z545" s="1">
        <v>157.97999999999999</v>
      </c>
      <c r="AA545" s="1">
        <v>98.983999999999995</v>
      </c>
      <c r="AB545" s="1">
        <v>1703.6990000000001</v>
      </c>
      <c r="AC545" s="1">
        <v>584.178</v>
      </c>
      <c r="AD545" s="1">
        <v>1401.8430000000001</v>
      </c>
      <c r="AE545" s="1">
        <v>180.381</v>
      </c>
    </row>
    <row r="546" spans="1:31" x14ac:dyDescent="0.25">
      <c r="A546" s="1">
        <v>541</v>
      </c>
      <c r="B546" s="1">
        <v>541</v>
      </c>
      <c r="C546" s="1"/>
      <c r="D546" s="1"/>
      <c r="E546" s="1"/>
      <c r="F546" s="1">
        <v>137.601</v>
      </c>
      <c r="G546" s="1">
        <v>40.604999999999997</v>
      </c>
      <c r="H546" s="1">
        <v>33.845999999999997</v>
      </c>
      <c r="I546" s="1">
        <v>19.033999999999999</v>
      </c>
      <c r="J546" s="1">
        <v>0</v>
      </c>
      <c r="K546" s="1"/>
      <c r="L546" s="1">
        <v>-97.224000000000004</v>
      </c>
      <c r="M546" s="1">
        <v>264.98399999999998</v>
      </c>
      <c r="N546" s="1">
        <v>316.43700000000001</v>
      </c>
      <c r="O546" s="1">
        <v>-1.575</v>
      </c>
      <c r="P546" s="1">
        <v>-2.617</v>
      </c>
      <c r="Q546" s="1">
        <v>-1.3069999999999999</v>
      </c>
      <c r="R546" s="1">
        <v>-0.254</v>
      </c>
      <c r="S546" s="1">
        <v>-1.9E-2</v>
      </c>
      <c r="T546" s="1">
        <v>1.0880000000000001</v>
      </c>
      <c r="U546" s="1">
        <v>1.014</v>
      </c>
      <c r="V546" s="1">
        <v>0.59199999999999997</v>
      </c>
      <c r="W546" s="1">
        <v>1708.644</v>
      </c>
      <c r="X546" s="1">
        <v>162.90799999999999</v>
      </c>
      <c r="Y546" s="1">
        <v>329.96600000000001</v>
      </c>
      <c r="Z546" s="1">
        <v>158.91800000000001</v>
      </c>
      <c r="AA546" s="1">
        <v>99.923000000000002</v>
      </c>
      <c r="AB546" s="1">
        <v>1703.394</v>
      </c>
      <c r="AC546" s="1">
        <v>580.82000000000005</v>
      </c>
      <c r="AD546" s="1">
        <v>1401.2329999999999</v>
      </c>
      <c r="AE546" s="1">
        <v>180.68600000000001</v>
      </c>
    </row>
    <row r="547" spans="1:31" x14ac:dyDescent="0.25">
      <c r="A547" s="1">
        <v>542</v>
      </c>
      <c r="B547" s="1">
        <v>542</v>
      </c>
      <c r="C547" s="1"/>
      <c r="D547" s="1"/>
      <c r="E547" s="1"/>
      <c r="F547" s="1">
        <v>138.54</v>
      </c>
      <c r="G547" s="1">
        <v>41.548999999999999</v>
      </c>
      <c r="H547" s="1">
        <v>34.798999999999999</v>
      </c>
      <c r="I547" s="1">
        <v>17.606000000000002</v>
      </c>
      <c r="J547" s="1">
        <v>0</v>
      </c>
      <c r="K547" s="1"/>
      <c r="L547" s="1">
        <v>-97.224000000000004</v>
      </c>
      <c r="M547" s="1">
        <v>265.45999999999998</v>
      </c>
      <c r="N547" s="1">
        <v>315.95999999999998</v>
      </c>
      <c r="O547" s="1">
        <v>-1.57</v>
      </c>
      <c r="P547" s="1">
        <v>-2.6219999999999999</v>
      </c>
      <c r="Q547" s="1">
        <v>-1.302</v>
      </c>
      <c r="R547" s="1">
        <v>-0.249</v>
      </c>
      <c r="S547" s="1">
        <v>-1.9E-2</v>
      </c>
      <c r="T547" s="1">
        <v>1.0880000000000001</v>
      </c>
      <c r="U547" s="1">
        <v>1.014</v>
      </c>
      <c r="V547" s="1">
        <v>0.59199999999999997</v>
      </c>
      <c r="W547" s="1">
        <v>1708.644</v>
      </c>
      <c r="X547" s="1">
        <v>162.43799999999999</v>
      </c>
      <c r="Y547" s="1">
        <v>329.02600000000001</v>
      </c>
      <c r="Z547" s="1">
        <v>158.44900000000001</v>
      </c>
      <c r="AA547" s="1">
        <v>99.453999999999994</v>
      </c>
      <c r="AB547" s="1">
        <v>1694.5429999999999</v>
      </c>
      <c r="AC547" s="1">
        <v>580.82000000000005</v>
      </c>
      <c r="AD547" s="1">
        <v>1392.3820000000001</v>
      </c>
      <c r="AE547" s="1">
        <v>180.381</v>
      </c>
    </row>
    <row r="548" spans="1:31" x14ac:dyDescent="0.25">
      <c r="A548" s="1">
        <v>543</v>
      </c>
      <c r="B548" s="1">
        <v>543</v>
      </c>
      <c r="C548" s="1"/>
      <c r="D548" s="1"/>
      <c r="E548" s="1"/>
      <c r="F548" s="1">
        <v>139.94900000000001</v>
      </c>
      <c r="G548" s="1">
        <v>41.076999999999998</v>
      </c>
      <c r="H548" s="1">
        <v>34.798999999999999</v>
      </c>
      <c r="I548" s="1">
        <v>19.510000000000002</v>
      </c>
      <c r="J548" s="1">
        <v>-0.95</v>
      </c>
      <c r="K548" s="1"/>
      <c r="L548" s="1">
        <v>-97.7</v>
      </c>
      <c r="M548" s="1">
        <v>264.98399999999998</v>
      </c>
      <c r="N548" s="1">
        <v>316.43700000000001</v>
      </c>
      <c r="O548" s="1">
        <v>-1.575</v>
      </c>
      <c r="P548" s="1">
        <v>-2.617</v>
      </c>
      <c r="Q548" s="1">
        <v>-1.3069999999999999</v>
      </c>
      <c r="R548" s="1">
        <v>-0.245</v>
      </c>
      <c r="S548" s="1">
        <v>-2.4E-2</v>
      </c>
      <c r="T548" s="1">
        <v>1.077</v>
      </c>
      <c r="U548" s="1">
        <v>1.0109999999999999</v>
      </c>
      <c r="V548" s="1">
        <v>0.59599999999999997</v>
      </c>
      <c r="W548" s="1">
        <v>1710.5070000000001</v>
      </c>
      <c r="X548" s="1">
        <v>162.43799999999999</v>
      </c>
      <c r="Y548" s="1">
        <v>328.55599999999998</v>
      </c>
      <c r="Z548" s="1">
        <v>157.97999999999999</v>
      </c>
      <c r="AA548" s="1">
        <v>99.453999999999994</v>
      </c>
      <c r="AB548" s="1">
        <v>1694.2380000000001</v>
      </c>
      <c r="AC548" s="1">
        <v>580.82000000000005</v>
      </c>
      <c r="AD548" s="1">
        <v>1391.4659999999999</v>
      </c>
      <c r="AE548" s="1">
        <v>180.07599999999999</v>
      </c>
    </row>
    <row r="549" spans="1:31" x14ac:dyDescent="0.25">
      <c r="A549" s="1">
        <v>544</v>
      </c>
      <c r="B549" s="1">
        <v>544</v>
      </c>
      <c r="C549" s="1"/>
      <c r="D549" s="1"/>
      <c r="E549" s="1"/>
      <c r="F549" s="1">
        <v>140.41900000000001</v>
      </c>
      <c r="G549" s="1">
        <v>41.548999999999999</v>
      </c>
      <c r="H549" s="1">
        <v>34.798999999999999</v>
      </c>
      <c r="I549" s="1">
        <v>19.033999999999999</v>
      </c>
      <c r="J549" s="1">
        <v>-0.47499999999999998</v>
      </c>
      <c r="K549" s="1"/>
      <c r="L549" s="1">
        <v>-97.7</v>
      </c>
      <c r="M549" s="1">
        <v>264.50799999999998</v>
      </c>
      <c r="N549" s="1">
        <v>316.43700000000001</v>
      </c>
      <c r="O549" s="1">
        <v>-1.575</v>
      </c>
      <c r="P549" s="1">
        <v>-2.617</v>
      </c>
      <c r="Q549" s="1">
        <v>-1.3120000000000001</v>
      </c>
      <c r="R549" s="1">
        <v>-0.26400000000000001</v>
      </c>
      <c r="S549" s="1">
        <v>-2.4E-2</v>
      </c>
      <c r="T549" s="1">
        <v>1.093</v>
      </c>
      <c r="U549" s="1">
        <v>1.0069999999999999</v>
      </c>
      <c r="V549" s="1">
        <v>0.59199999999999997</v>
      </c>
      <c r="W549" s="1">
        <v>1710.5070000000001</v>
      </c>
      <c r="X549" s="1">
        <v>163.37700000000001</v>
      </c>
      <c r="Y549" s="1">
        <v>328.55599999999998</v>
      </c>
      <c r="Z549" s="1">
        <v>157.97999999999999</v>
      </c>
      <c r="AA549" s="1">
        <v>99.453999999999994</v>
      </c>
      <c r="AB549" s="1">
        <v>1690.575</v>
      </c>
      <c r="AC549" s="1">
        <v>581.12599999999998</v>
      </c>
      <c r="AD549" s="1">
        <v>1391.1610000000001</v>
      </c>
      <c r="AE549" s="1">
        <v>180.99100000000001</v>
      </c>
    </row>
    <row r="550" spans="1:31" x14ac:dyDescent="0.25">
      <c r="A550" s="1">
        <v>545</v>
      </c>
      <c r="B550" s="1">
        <v>545</v>
      </c>
      <c r="C550" s="1"/>
      <c r="D550" s="1"/>
      <c r="E550" s="1"/>
      <c r="F550" s="1">
        <v>137.131</v>
      </c>
      <c r="G550" s="1">
        <v>42.021000000000001</v>
      </c>
      <c r="H550" s="1">
        <v>35.753</v>
      </c>
      <c r="I550" s="1">
        <v>18.082000000000001</v>
      </c>
      <c r="J550" s="1">
        <v>-1.4259999999999999</v>
      </c>
      <c r="K550" s="1"/>
      <c r="L550" s="1">
        <v>-98.177000000000007</v>
      </c>
      <c r="M550" s="1">
        <v>267.363</v>
      </c>
      <c r="N550" s="1">
        <v>318.34699999999998</v>
      </c>
      <c r="O550" s="1">
        <v>-1.575</v>
      </c>
      <c r="P550" s="1">
        <v>-2.617</v>
      </c>
      <c r="Q550" s="1">
        <v>-1.3069999999999999</v>
      </c>
      <c r="R550" s="1">
        <v>-0.249</v>
      </c>
      <c r="S550" s="1">
        <v>-1.9E-2</v>
      </c>
      <c r="T550" s="1">
        <v>1.0880000000000001</v>
      </c>
      <c r="U550" s="1">
        <v>1.018</v>
      </c>
      <c r="V550" s="1">
        <v>0.59899999999999998</v>
      </c>
      <c r="W550" s="1">
        <v>1710.5070000000001</v>
      </c>
      <c r="X550" s="1">
        <v>162.90799999999999</v>
      </c>
      <c r="Y550" s="1">
        <v>330.90699999999998</v>
      </c>
      <c r="Z550" s="1">
        <v>159.85599999999999</v>
      </c>
      <c r="AA550" s="1">
        <v>101.33</v>
      </c>
      <c r="AB550" s="1">
        <v>1690.27</v>
      </c>
      <c r="AC550" s="1">
        <v>580.82000000000005</v>
      </c>
      <c r="AD550" s="1">
        <v>1391.4659999999999</v>
      </c>
      <c r="AE550" s="1">
        <v>180.381</v>
      </c>
    </row>
    <row r="551" spans="1:31" x14ac:dyDescent="0.25">
      <c r="A551" s="1">
        <v>546</v>
      </c>
      <c r="B551" s="1">
        <v>546</v>
      </c>
      <c r="C551" s="1"/>
      <c r="D551" s="1"/>
      <c r="E551" s="1"/>
      <c r="F551" s="1">
        <v>123.98</v>
      </c>
      <c r="G551" s="1">
        <v>43.91</v>
      </c>
      <c r="H551" s="1">
        <v>37.183</v>
      </c>
      <c r="I551" s="1">
        <v>15.227</v>
      </c>
      <c r="J551" s="1">
        <v>-2.851</v>
      </c>
      <c r="K551" s="1"/>
      <c r="L551" s="1">
        <v>-103.895</v>
      </c>
      <c r="M551" s="1">
        <v>276.88</v>
      </c>
      <c r="N551" s="1">
        <v>329.32799999999997</v>
      </c>
      <c r="O551" s="1">
        <v>-1.589</v>
      </c>
      <c r="P551" s="1">
        <v>-2.6549999999999998</v>
      </c>
      <c r="Q551" s="1">
        <v>-1.3120000000000001</v>
      </c>
      <c r="R551" s="1">
        <v>-0.245</v>
      </c>
      <c r="S551" s="1">
        <v>-1.9E-2</v>
      </c>
      <c r="T551" s="1">
        <v>1.093</v>
      </c>
      <c r="U551" s="1">
        <v>1.042</v>
      </c>
      <c r="V551" s="1">
        <v>0.59899999999999998</v>
      </c>
      <c r="W551" s="1">
        <v>1711.4380000000001</v>
      </c>
      <c r="X551" s="1">
        <v>167.13399999999999</v>
      </c>
      <c r="Y551" s="1">
        <v>344.072</v>
      </c>
      <c r="Z551" s="1">
        <v>168.76400000000001</v>
      </c>
      <c r="AA551" s="1">
        <v>106.02200000000001</v>
      </c>
      <c r="AB551" s="1">
        <v>1780.9179999999999</v>
      </c>
      <c r="AC551" s="1">
        <v>594.25</v>
      </c>
      <c r="AD551" s="1">
        <v>1412.5260000000001</v>
      </c>
      <c r="AE551" s="1">
        <v>191.06299999999999</v>
      </c>
    </row>
    <row r="552" spans="1:31" x14ac:dyDescent="0.25">
      <c r="A552" s="1">
        <v>547</v>
      </c>
      <c r="B552" s="1">
        <v>547</v>
      </c>
      <c r="C552" s="1"/>
      <c r="D552" s="1"/>
      <c r="E552" s="1"/>
      <c r="F552" s="1">
        <v>107.072</v>
      </c>
      <c r="G552" s="1">
        <v>43.91</v>
      </c>
      <c r="H552" s="1">
        <v>39.090000000000003</v>
      </c>
      <c r="I552" s="1">
        <v>14.750999999999999</v>
      </c>
      <c r="J552" s="1">
        <v>-4.2770000000000001</v>
      </c>
      <c r="K552" s="1"/>
      <c r="L552" s="1">
        <v>-111.52</v>
      </c>
      <c r="M552" s="1">
        <v>297.81900000000002</v>
      </c>
      <c r="N552" s="1">
        <v>357.49799999999999</v>
      </c>
      <c r="O552" s="1">
        <v>-1.6719999999999999</v>
      </c>
      <c r="P552" s="1">
        <v>-2.8109999999999999</v>
      </c>
      <c r="Q552" s="1">
        <v>-1.3779999999999999</v>
      </c>
      <c r="R552" s="1">
        <v>-0.249</v>
      </c>
      <c r="S552" s="1">
        <v>-5.0000000000000001E-3</v>
      </c>
      <c r="T552" s="1">
        <v>1.131</v>
      </c>
      <c r="U552" s="1">
        <v>1.101</v>
      </c>
      <c r="V552" s="1">
        <v>0.63600000000000001</v>
      </c>
      <c r="W552" s="1">
        <v>1711.903</v>
      </c>
      <c r="X552" s="1">
        <v>172.768</v>
      </c>
      <c r="Y552" s="1">
        <v>371.34500000000003</v>
      </c>
      <c r="Z552" s="1">
        <v>180.48599999999999</v>
      </c>
      <c r="AA552" s="1">
        <v>113.06</v>
      </c>
      <c r="AB552" s="1">
        <v>1971.3710000000001</v>
      </c>
      <c r="AC552" s="1">
        <v>640.33699999999999</v>
      </c>
      <c r="AD552" s="1">
        <v>1515.6880000000001</v>
      </c>
      <c r="AE552" s="1">
        <v>215.786</v>
      </c>
    </row>
    <row r="553" spans="1:31" x14ac:dyDescent="0.25">
      <c r="A553" s="1">
        <v>548</v>
      </c>
      <c r="B553" s="1">
        <v>548</v>
      </c>
      <c r="C553" s="1"/>
      <c r="D553" s="1"/>
      <c r="E553" s="1"/>
      <c r="F553" s="1">
        <v>108.48099999999999</v>
      </c>
      <c r="G553" s="1">
        <v>43.438000000000002</v>
      </c>
      <c r="H553" s="1">
        <v>38.136000000000003</v>
      </c>
      <c r="I553" s="1">
        <v>14.750999999999999</v>
      </c>
      <c r="J553" s="1">
        <v>-3.327</v>
      </c>
      <c r="K553" s="1"/>
      <c r="L553" s="1">
        <v>-111.04300000000001</v>
      </c>
      <c r="M553" s="1">
        <v>301.14999999999998</v>
      </c>
      <c r="N553" s="1">
        <v>362.27300000000002</v>
      </c>
      <c r="O553" s="1">
        <v>-1.667</v>
      </c>
      <c r="P553" s="1">
        <v>-2.8260000000000001</v>
      </c>
      <c r="Q553" s="1">
        <v>-1.373</v>
      </c>
      <c r="R553" s="1">
        <v>-0.249</v>
      </c>
      <c r="S553" s="1">
        <v>-2.4E-2</v>
      </c>
      <c r="T553" s="1">
        <v>1.131</v>
      </c>
      <c r="U553" s="1">
        <v>1.1080000000000001</v>
      </c>
      <c r="V553" s="1">
        <v>0.63600000000000001</v>
      </c>
      <c r="W553" s="1">
        <v>1713.3</v>
      </c>
      <c r="X553" s="1">
        <v>172.768</v>
      </c>
      <c r="Y553" s="1">
        <v>375.10700000000003</v>
      </c>
      <c r="Z553" s="1">
        <v>182.83</v>
      </c>
      <c r="AA553" s="1">
        <v>112.121</v>
      </c>
      <c r="AB553" s="1">
        <v>2094.6770000000001</v>
      </c>
      <c r="AC553" s="1">
        <v>726.71199999999999</v>
      </c>
      <c r="AD553" s="1">
        <v>1689.354</v>
      </c>
      <c r="AE553" s="1">
        <v>234.404</v>
      </c>
    </row>
    <row r="554" spans="1:31" x14ac:dyDescent="0.25">
      <c r="A554" s="1">
        <v>549</v>
      </c>
      <c r="B554" s="1">
        <v>549</v>
      </c>
      <c r="C554" s="1"/>
      <c r="D554" s="1"/>
      <c r="E554" s="1"/>
      <c r="F554" s="1">
        <v>105.663</v>
      </c>
      <c r="G554" s="1">
        <v>44.381999999999998</v>
      </c>
      <c r="H554" s="1">
        <v>38.613</v>
      </c>
      <c r="I554" s="1">
        <v>14.750999999999999</v>
      </c>
      <c r="J554" s="1">
        <v>-4.2770000000000001</v>
      </c>
      <c r="K554" s="1"/>
      <c r="L554" s="1">
        <v>-113.902</v>
      </c>
      <c r="M554" s="1">
        <v>306.38499999999999</v>
      </c>
      <c r="N554" s="1">
        <v>369.91199999999998</v>
      </c>
      <c r="O554" s="1">
        <v>-1.6819999999999999</v>
      </c>
      <c r="P554" s="1">
        <v>-2.8490000000000002</v>
      </c>
      <c r="Q554" s="1">
        <v>-1.397</v>
      </c>
      <c r="R554" s="1">
        <v>-0.25900000000000001</v>
      </c>
      <c r="S554" s="1">
        <v>-2.4E-2</v>
      </c>
      <c r="T554" s="1">
        <v>1.1419999999999999</v>
      </c>
      <c r="U554" s="1">
        <v>1.1220000000000001</v>
      </c>
      <c r="V554" s="1">
        <v>0.63900000000000001</v>
      </c>
      <c r="W554" s="1">
        <v>1712.835</v>
      </c>
      <c r="X554" s="1">
        <v>174.17699999999999</v>
      </c>
      <c r="Y554" s="1">
        <v>383.101</v>
      </c>
      <c r="Z554" s="1">
        <v>188.45699999999999</v>
      </c>
      <c r="AA554" s="1">
        <v>114.467</v>
      </c>
      <c r="AB554" s="1">
        <v>2086.4360000000001</v>
      </c>
      <c r="AC554" s="1">
        <v>730.98500000000001</v>
      </c>
      <c r="AD554" s="1">
        <v>1691.1849999999999</v>
      </c>
      <c r="AE554" s="1">
        <v>230.74100000000001</v>
      </c>
    </row>
    <row r="555" spans="1:31" x14ac:dyDescent="0.25">
      <c r="A555" s="1">
        <v>550</v>
      </c>
      <c r="B555" s="1">
        <v>550</v>
      </c>
      <c r="C555" s="1"/>
      <c r="D555" s="1"/>
      <c r="E555" s="1"/>
      <c r="F555" s="1">
        <v>83.119</v>
      </c>
      <c r="G555" s="1">
        <v>43.438000000000002</v>
      </c>
      <c r="H555" s="1">
        <v>42.902999999999999</v>
      </c>
      <c r="I555" s="1">
        <v>13.324</v>
      </c>
      <c r="J555" s="1">
        <v>-4.7519999999999998</v>
      </c>
      <c r="K555" s="1"/>
      <c r="L555" s="1">
        <v>-120.57299999999999</v>
      </c>
      <c r="M555" s="1">
        <v>345.411</v>
      </c>
      <c r="N555" s="1">
        <v>417.185</v>
      </c>
      <c r="O555" s="1">
        <v>-1.8180000000000001</v>
      </c>
      <c r="P555" s="1">
        <v>-3.0339999999999998</v>
      </c>
      <c r="Q555" s="1">
        <v>-1.4730000000000001</v>
      </c>
      <c r="R555" s="1">
        <v>-0.254</v>
      </c>
      <c r="S555" s="1">
        <v>0</v>
      </c>
      <c r="T555" s="1">
        <v>1.1859999999999999</v>
      </c>
      <c r="U555" s="1">
        <v>1.181</v>
      </c>
      <c r="V555" s="1">
        <v>0.66500000000000004</v>
      </c>
      <c r="W555" s="1">
        <v>1713.7660000000001</v>
      </c>
      <c r="X555" s="1">
        <v>179.81200000000001</v>
      </c>
      <c r="Y555" s="1">
        <v>431.06799999999998</v>
      </c>
      <c r="Z555" s="1">
        <v>204.86799999999999</v>
      </c>
      <c r="AA555" s="1">
        <v>121.036</v>
      </c>
      <c r="AB555" s="1">
        <v>2188.683</v>
      </c>
      <c r="AC555" s="1">
        <v>744.72</v>
      </c>
      <c r="AD555" s="1">
        <v>1714.6869999999999</v>
      </c>
      <c r="AE555" s="1">
        <v>247.833</v>
      </c>
    </row>
    <row r="556" spans="1:31" x14ac:dyDescent="0.25">
      <c r="A556" s="1">
        <v>551</v>
      </c>
      <c r="B556" s="1">
        <v>551</v>
      </c>
      <c r="C556" s="1"/>
      <c r="D556" s="1"/>
      <c r="E556" s="1"/>
      <c r="F556" s="1">
        <v>79.361999999999995</v>
      </c>
      <c r="G556" s="1">
        <v>45.326999999999998</v>
      </c>
      <c r="H556" s="1">
        <v>44.334000000000003</v>
      </c>
      <c r="I556" s="1">
        <v>12.372</v>
      </c>
      <c r="J556" s="1">
        <v>-6.6529999999999996</v>
      </c>
      <c r="K556" s="1"/>
      <c r="L556" s="1">
        <v>-119.62</v>
      </c>
      <c r="M556" s="1">
        <v>354.92899999999997</v>
      </c>
      <c r="N556" s="1">
        <v>427.214</v>
      </c>
      <c r="O556" s="1">
        <v>-1.843</v>
      </c>
      <c r="P556" s="1">
        <v>-3.077</v>
      </c>
      <c r="Q556" s="1">
        <v>-1.5109999999999999</v>
      </c>
      <c r="R556" s="1">
        <v>-0.254</v>
      </c>
      <c r="S556" s="1">
        <v>-0.01</v>
      </c>
      <c r="T556" s="1">
        <v>1.1910000000000001</v>
      </c>
      <c r="U556" s="1">
        <v>1.1919999999999999</v>
      </c>
      <c r="V556" s="1">
        <v>0.67200000000000004</v>
      </c>
      <c r="W556" s="1">
        <v>1712.3689999999999</v>
      </c>
      <c r="X556" s="1">
        <v>178.40299999999999</v>
      </c>
      <c r="Y556" s="1">
        <v>445.64699999999999</v>
      </c>
      <c r="Z556" s="1">
        <v>209.08799999999999</v>
      </c>
      <c r="AA556" s="1">
        <v>120.56699999999999</v>
      </c>
      <c r="AB556" s="1">
        <v>2297.3389999999999</v>
      </c>
      <c r="AC556" s="1">
        <v>776.15700000000004</v>
      </c>
      <c r="AD556" s="1">
        <v>1784.5809999999999</v>
      </c>
      <c r="AE556" s="1">
        <v>260.65199999999999</v>
      </c>
    </row>
    <row r="557" spans="1:31" x14ac:dyDescent="0.25">
      <c r="A557" s="1">
        <v>552</v>
      </c>
      <c r="B557" s="1">
        <v>552</v>
      </c>
      <c r="C557" s="1"/>
      <c r="D557" s="1"/>
      <c r="E557" s="1"/>
      <c r="F557" s="1">
        <v>82.18</v>
      </c>
      <c r="G557" s="1">
        <v>45.798999999999999</v>
      </c>
      <c r="H557" s="1">
        <v>43.856999999999999</v>
      </c>
      <c r="I557" s="1">
        <v>11.896000000000001</v>
      </c>
      <c r="J557" s="1">
        <v>-7.1280000000000001</v>
      </c>
      <c r="K557" s="1"/>
      <c r="L557" s="1">
        <v>-119.62</v>
      </c>
      <c r="M557" s="1">
        <v>361.11700000000002</v>
      </c>
      <c r="N557" s="1">
        <v>432.46699999999998</v>
      </c>
      <c r="O557" s="1">
        <v>-1.857</v>
      </c>
      <c r="P557" s="1">
        <v>-3.11</v>
      </c>
      <c r="Q557" s="1">
        <v>-1.516</v>
      </c>
      <c r="R557" s="1">
        <v>-0.245</v>
      </c>
      <c r="S557" s="1">
        <v>-1.4999999999999999E-2</v>
      </c>
      <c r="T557" s="1">
        <v>1.202</v>
      </c>
      <c r="U557" s="1">
        <v>1.206</v>
      </c>
      <c r="V557" s="1">
        <v>0.68</v>
      </c>
      <c r="W557" s="1">
        <v>1712.835</v>
      </c>
      <c r="X557" s="1">
        <v>178.40299999999999</v>
      </c>
      <c r="Y557" s="1">
        <v>453.17200000000003</v>
      </c>
      <c r="Z557" s="1">
        <v>212.37100000000001</v>
      </c>
      <c r="AA557" s="1">
        <v>120.56699999999999</v>
      </c>
      <c r="AB557" s="1">
        <v>2310.1570000000002</v>
      </c>
      <c r="AC557" s="1">
        <v>811.56100000000004</v>
      </c>
      <c r="AD557" s="1">
        <v>1848.0650000000001</v>
      </c>
      <c r="AE557" s="1">
        <v>260.95699999999999</v>
      </c>
    </row>
    <row r="558" spans="1:31" x14ac:dyDescent="0.25">
      <c r="A558" s="1">
        <v>553</v>
      </c>
      <c r="B558" s="1">
        <v>553</v>
      </c>
      <c r="C558" s="1"/>
      <c r="D558" s="1"/>
      <c r="E558" s="1"/>
      <c r="F558" s="1">
        <v>75.605000000000004</v>
      </c>
      <c r="G558" s="1">
        <v>45.798999999999999</v>
      </c>
      <c r="H558" s="1">
        <v>45.764000000000003</v>
      </c>
      <c r="I558" s="1">
        <v>12.372</v>
      </c>
      <c r="J558" s="1">
        <v>-7.1280000000000001</v>
      </c>
      <c r="K558" s="1"/>
      <c r="L558" s="1">
        <v>-121.05</v>
      </c>
      <c r="M558" s="1">
        <v>367.78</v>
      </c>
      <c r="N558" s="1">
        <v>438.67500000000001</v>
      </c>
      <c r="O558" s="1">
        <v>-1.8919999999999999</v>
      </c>
      <c r="P558" s="1">
        <v>-3.1389999999999998</v>
      </c>
      <c r="Q558" s="1">
        <v>-1.5349999999999999</v>
      </c>
      <c r="R558" s="1">
        <v>-0.254</v>
      </c>
      <c r="S558" s="1">
        <v>-1.4999999999999999E-2</v>
      </c>
      <c r="T558" s="1">
        <v>1.2070000000000001</v>
      </c>
      <c r="U558" s="1">
        <v>1.2230000000000001</v>
      </c>
      <c r="V558" s="1">
        <v>0.68300000000000005</v>
      </c>
      <c r="W558" s="1">
        <v>1714.231</v>
      </c>
      <c r="X558" s="1">
        <v>178.40299999999999</v>
      </c>
      <c r="Y558" s="1">
        <v>460.697</v>
      </c>
      <c r="Z558" s="1">
        <v>216.59100000000001</v>
      </c>
      <c r="AA558" s="1">
        <v>121.036</v>
      </c>
      <c r="AB558" s="1">
        <v>2333.6590000000001</v>
      </c>
      <c r="AC558" s="1">
        <v>827.43299999999999</v>
      </c>
      <c r="AD558" s="1">
        <v>1865.1569999999999</v>
      </c>
      <c r="AE558" s="1">
        <v>266.14600000000002</v>
      </c>
    </row>
    <row r="559" spans="1:31" x14ac:dyDescent="0.25">
      <c r="A559" s="1">
        <v>554</v>
      </c>
      <c r="B559" s="1">
        <v>554</v>
      </c>
      <c r="C559" s="1"/>
      <c r="D559" s="1"/>
      <c r="E559" s="1"/>
      <c r="F559" s="1">
        <v>76.545000000000002</v>
      </c>
      <c r="G559" s="1">
        <v>46.271000000000001</v>
      </c>
      <c r="H559" s="1">
        <v>46.241</v>
      </c>
      <c r="I559" s="1">
        <v>11.42</v>
      </c>
      <c r="J559" s="1">
        <v>-8.0790000000000006</v>
      </c>
      <c r="K559" s="1"/>
      <c r="L559" s="1">
        <v>-119.14400000000001</v>
      </c>
      <c r="M559" s="1">
        <v>368.73200000000003</v>
      </c>
      <c r="N559" s="1">
        <v>434.85399999999998</v>
      </c>
      <c r="O559" s="1">
        <v>-1.8919999999999999</v>
      </c>
      <c r="P559" s="1">
        <v>-3.153</v>
      </c>
      <c r="Q559" s="1">
        <v>-1.5489999999999999</v>
      </c>
      <c r="R559" s="1">
        <v>-0.254</v>
      </c>
      <c r="S559" s="1">
        <v>-1.4999999999999999E-2</v>
      </c>
      <c r="T559" s="1">
        <v>1.2130000000000001</v>
      </c>
      <c r="U559" s="1">
        <v>1.22</v>
      </c>
      <c r="V559" s="1">
        <v>0.68300000000000005</v>
      </c>
      <c r="W559" s="1">
        <v>1715.163</v>
      </c>
      <c r="X559" s="1">
        <v>176.05500000000001</v>
      </c>
      <c r="Y559" s="1">
        <v>460.22699999999998</v>
      </c>
      <c r="Z559" s="1">
        <v>216.12200000000001</v>
      </c>
      <c r="AA559" s="1">
        <v>120.09699999999999</v>
      </c>
      <c r="AB559" s="1">
        <v>2339.1529999999998</v>
      </c>
      <c r="AC559" s="1">
        <v>831.09500000000003</v>
      </c>
      <c r="AD559" s="1">
        <v>1872.482</v>
      </c>
      <c r="AE559" s="1">
        <v>263.09399999999999</v>
      </c>
    </row>
    <row r="560" spans="1:31" x14ac:dyDescent="0.25">
      <c r="A560" s="1">
        <v>555</v>
      </c>
      <c r="B560" s="1">
        <v>555</v>
      </c>
      <c r="C560" s="1"/>
      <c r="D560" s="1"/>
      <c r="E560" s="1"/>
      <c r="F560" s="1">
        <v>71.847999999999999</v>
      </c>
      <c r="G560" s="1">
        <v>45.798999999999999</v>
      </c>
      <c r="H560" s="1">
        <v>47.670999999999999</v>
      </c>
      <c r="I560" s="1">
        <v>11.42</v>
      </c>
      <c r="J560" s="1">
        <v>-8.5540000000000003</v>
      </c>
      <c r="K560" s="1"/>
      <c r="L560" s="1">
        <v>-121.527</v>
      </c>
      <c r="M560" s="1">
        <v>376.82299999999998</v>
      </c>
      <c r="N560" s="1">
        <v>441.06200000000001</v>
      </c>
      <c r="O560" s="1">
        <v>-1.9259999999999999</v>
      </c>
      <c r="P560" s="1">
        <v>-3.1960000000000002</v>
      </c>
      <c r="Q560" s="1">
        <v>-1.573</v>
      </c>
      <c r="R560" s="1">
        <v>-0.254</v>
      </c>
      <c r="S560" s="1">
        <v>-0.01</v>
      </c>
      <c r="T560" s="1">
        <v>1.218</v>
      </c>
      <c r="U560" s="1">
        <v>1.2410000000000001</v>
      </c>
      <c r="V560" s="1">
        <v>0.70199999999999996</v>
      </c>
      <c r="W560" s="1">
        <v>1714.231</v>
      </c>
      <c r="X560" s="1">
        <v>177.464</v>
      </c>
      <c r="Y560" s="1">
        <v>467.28199999999998</v>
      </c>
      <c r="Z560" s="1">
        <v>220.81100000000001</v>
      </c>
      <c r="AA560" s="1">
        <v>121.036</v>
      </c>
      <c r="AB560" s="1">
        <v>2337.627</v>
      </c>
      <c r="AC560" s="1">
        <v>830.48500000000001</v>
      </c>
      <c r="AD560" s="1">
        <v>1865.7670000000001</v>
      </c>
      <c r="AE560" s="1">
        <v>260.95699999999999</v>
      </c>
    </row>
    <row r="561" spans="1:31" x14ac:dyDescent="0.25">
      <c r="A561" s="1">
        <v>556</v>
      </c>
      <c r="B561" s="1">
        <v>556</v>
      </c>
      <c r="C561" s="1"/>
      <c r="D561" s="1"/>
      <c r="E561" s="1"/>
      <c r="F561" s="1">
        <v>69.5</v>
      </c>
      <c r="G561" s="1">
        <v>46.743000000000002</v>
      </c>
      <c r="H561" s="1">
        <v>49.100999999999999</v>
      </c>
      <c r="I561" s="1">
        <v>10.468999999999999</v>
      </c>
      <c r="J561" s="1">
        <v>-9.0289999999999999</v>
      </c>
      <c r="K561" s="1"/>
      <c r="L561" s="1">
        <v>-122.003</v>
      </c>
      <c r="M561" s="1">
        <v>381.10700000000003</v>
      </c>
      <c r="N561" s="1">
        <v>445.36</v>
      </c>
      <c r="O561" s="1">
        <v>-1.95</v>
      </c>
      <c r="P561" s="1">
        <v>-3.2519999999999998</v>
      </c>
      <c r="Q561" s="1">
        <v>-1.597</v>
      </c>
      <c r="R561" s="1">
        <v>-0.254</v>
      </c>
      <c r="S561" s="1">
        <v>-5.0000000000000001E-3</v>
      </c>
      <c r="T561" s="1">
        <v>1.224</v>
      </c>
      <c r="U561" s="1">
        <v>1.2549999999999999</v>
      </c>
      <c r="V561" s="1">
        <v>0.70899999999999996</v>
      </c>
      <c r="W561" s="1">
        <v>1716.0940000000001</v>
      </c>
      <c r="X561" s="1">
        <v>178.40299999999999</v>
      </c>
      <c r="Y561" s="1">
        <v>472.92500000000001</v>
      </c>
      <c r="Z561" s="1">
        <v>223.15600000000001</v>
      </c>
      <c r="AA561" s="1">
        <v>122.443</v>
      </c>
      <c r="AB561" s="1">
        <v>2393.1750000000002</v>
      </c>
      <c r="AC561" s="1">
        <v>838.42</v>
      </c>
      <c r="AD561" s="1">
        <v>1879.1969999999999</v>
      </c>
      <c r="AE561" s="1">
        <v>270.72399999999999</v>
      </c>
    </row>
    <row r="562" spans="1:31" x14ac:dyDescent="0.25">
      <c r="A562" s="1">
        <v>557</v>
      </c>
      <c r="B562" s="1">
        <v>557</v>
      </c>
      <c r="C562" s="1"/>
      <c r="D562" s="1"/>
      <c r="E562" s="1"/>
      <c r="F562" s="1">
        <v>71.379000000000005</v>
      </c>
      <c r="G562" s="1">
        <v>45.326999999999998</v>
      </c>
      <c r="H562" s="1">
        <v>50.054000000000002</v>
      </c>
      <c r="I562" s="1">
        <v>10.468999999999999</v>
      </c>
      <c r="J562" s="1">
        <v>-8.5540000000000003</v>
      </c>
      <c r="K562" s="1"/>
      <c r="L562" s="1">
        <v>-121.527</v>
      </c>
      <c r="M562" s="1">
        <v>381.10700000000003</v>
      </c>
      <c r="N562" s="1">
        <v>446.315</v>
      </c>
      <c r="O562" s="1">
        <v>-1.9550000000000001</v>
      </c>
      <c r="P562" s="1">
        <v>-3.2669999999999999</v>
      </c>
      <c r="Q562" s="1">
        <v>-1.597</v>
      </c>
      <c r="R562" s="1">
        <v>-0.254</v>
      </c>
      <c r="S562" s="1">
        <v>-5.0000000000000001E-3</v>
      </c>
      <c r="T562" s="1">
        <v>1.224</v>
      </c>
      <c r="U562" s="1">
        <v>1.258</v>
      </c>
      <c r="V562" s="1">
        <v>0.70899999999999996</v>
      </c>
      <c r="W562" s="1">
        <v>1709.11</v>
      </c>
      <c r="X562" s="1">
        <v>177.464</v>
      </c>
      <c r="Y562" s="1">
        <v>473.86599999999999</v>
      </c>
      <c r="Z562" s="1">
        <v>224.09399999999999</v>
      </c>
      <c r="AA562" s="1">
        <v>121.974</v>
      </c>
      <c r="AB562" s="1">
        <v>2408.4360000000001</v>
      </c>
      <c r="AC562" s="1">
        <v>850.01800000000003</v>
      </c>
      <c r="AD562" s="1">
        <v>1900.5619999999999</v>
      </c>
      <c r="AE562" s="1">
        <v>271.029</v>
      </c>
    </row>
    <row r="563" spans="1:31" x14ac:dyDescent="0.25">
      <c r="A563" s="1">
        <v>558</v>
      </c>
      <c r="B563" s="1">
        <v>558</v>
      </c>
      <c r="C563" s="1"/>
      <c r="D563" s="1"/>
      <c r="E563" s="1"/>
      <c r="F563" s="1">
        <v>73.257000000000005</v>
      </c>
      <c r="G563" s="1">
        <v>46.743000000000002</v>
      </c>
      <c r="H563" s="1">
        <v>50.530999999999999</v>
      </c>
      <c r="I563" s="1">
        <v>10.468999999999999</v>
      </c>
      <c r="J563" s="1">
        <v>-8.5540000000000003</v>
      </c>
      <c r="K563" s="1"/>
      <c r="L563" s="1">
        <v>-122.003</v>
      </c>
      <c r="M563" s="1">
        <v>382.05900000000003</v>
      </c>
      <c r="N563" s="1">
        <v>445.83800000000002</v>
      </c>
      <c r="O563" s="1">
        <v>-1.9650000000000001</v>
      </c>
      <c r="P563" s="1">
        <v>-3.2709999999999999</v>
      </c>
      <c r="Q563" s="1">
        <v>-1.6060000000000001</v>
      </c>
      <c r="R563" s="1">
        <v>-0.254</v>
      </c>
      <c r="S563" s="1">
        <v>-1.4999999999999999E-2</v>
      </c>
      <c r="T563" s="1">
        <v>1.2130000000000001</v>
      </c>
      <c r="U563" s="1">
        <v>1.258</v>
      </c>
      <c r="V563" s="1">
        <v>0.70899999999999996</v>
      </c>
      <c r="W563" s="1">
        <v>1708.644</v>
      </c>
      <c r="X563" s="1">
        <v>177.464</v>
      </c>
      <c r="Y563" s="1">
        <v>474.33600000000001</v>
      </c>
      <c r="Z563" s="1">
        <v>223.625</v>
      </c>
      <c r="AA563" s="1">
        <v>121.036</v>
      </c>
      <c r="AB563" s="1">
        <v>2396.8380000000002</v>
      </c>
      <c r="AC563" s="1">
        <v>850.62900000000002</v>
      </c>
      <c r="AD563" s="1">
        <v>1902.6980000000001</v>
      </c>
      <c r="AE563" s="1">
        <v>271.029</v>
      </c>
    </row>
    <row r="564" spans="1:31" x14ac:dyDescent="0.25">
      <c r="A564" s="1">
        <v>559</v>
      </c>
      <c r="B564" s="1">
        <v>559</v>
      </c>
      <c r="C564" s="1"/>
      <c r="D564" s="1"/>
      <c r="E564" s="1"/>
      <c r="F564" s="1">
        <v>75.135999999999996</v>
      </c>
      <c r="G564" s="1">
        <v>46.743000000000002</v>
      </c>
      <c r="H564" s="1">
        <v>52.914999999999999</v>
      </c>
      <c r="I564" s="1">
        <v>9.9930000000000003</v>
      </c>
      <c r="J564" s="1">
        <v>-8.5540000000000003</v>
      </c>
      <c r="K564" s="1"/>
      <c r="L564" s="1">
        <v>-122.003</v>
      </c>
      <c r="M564" s="1">
        <v>381.58300000000003</v>
      </c>
      <c r="N564" s="1">
        <v>446.79300000000001</v>
      </c>
      <c r="O564" s="1">
        <v>-1.96</v>
      </c>
      <c r="P564" s="1">
        <v>-3.2709999999999999</v>
      </c>
      <c r="Q564" s="1">
        <v>-1.597</v>
      </c>
      <c r="R564" s="1">
        <v>-0.254</v>
      </c>
      <c r="S564" s="1">
        <v>-1.4999999999999999E-2</v>
      </c>
      <c r="T564" s="1">
        <v>1.224</v>
      </c>
      <c r="U564" s="1">
        <v>1.258</v>
      </c>
      <c r="V564" s="1">
        <v>0.70899999999999996</v>
      </c>
      <c r="W564" s="1">
        <v>1709.11</v>
      </c>
      <c r="X564" s="1">
        <v>176.52500000000001</v>
      </c>
      <c r="Y564" s="1">
        <v>473.39600000000002</v>
      </c>
      <c r="Z564" s="1">
        <v>224.56299999999999</v>
      </c>
      <c r="AA564" s="1">
        <v>121.036</v>
      </c>
      <c r="AB564" s="1">
        <v>2386.1559999999999</v>
      </c>
      <c r="AC564" s="1">
        <v>851.54399999999998</v>
      </c>
      <c r="AD564" s="1">
        <v>1902.088</v>
      </c>
      <c r="AE564" s="1">
        <v>270.41899999999998</v>
      </c>
    </row>
    <row r="565" spans="1:31" x14ac:dyDescent="0.25">
      <c r="A565" s="1">
        <v>560</v>
      </c>
      <c r="B565" s="1">
        <v>560</v>
      </c>
      <c r="C565" s="1"/>
      <c r="D565" s="1"/>
      <c r="E565" s="1"/>
      <c r="F565" s="1">
        <v>76.075000000000003</v>
      </c>
      <c r="G565" s="1">
        <v>46.743000000000002</v>
      </c>
      <c r="H565" s="1">
        <v>52.438000000000002</v>
      </c>
      <c r="I565" s="1">
        <v>9.9930000000000003</v>
      </c>
      <c r="J565" s="1">
        <v>-9.5050000000000008</v>
      </c>
      <c r="K565" s="1"/>
      <c r="L565" s="1">
        <v>-121.527</v>
      </c>
      <c r="M565" s="1">
        <v>382.53500000000003</v>
      </c>
      <c r="N565" s="1">
        <v>447.27100000000002</v>
      </c>
      <c r="O565" s="1">
        <v>-1.9550000000000001</v>
      </c>
      <c r="P565" s="1">
        <v>-3.2669999999999999</v>
      </c>
      <c r="Q565" s="1">
        <v>-1.601</v>
      </c>
      <c r="R565" s="1">
        <v>-0.254</v>
      </c>
      <c r="S565" s="1">
        <v>-5.0000000000000001E-3</v>
      </c>
      <c r="T565" s="1">
        <v>1.224</v>
      </c>
      <c r="U565" s="1">
        <v>1.2549999999999999</v>
      </c>
      <c r="V565" s="1">
        <v>0.70899999999999996</v>
      </c>
      <c r="W565" s="1">
        <v>1709.575</v>
      </c>
      <c r="X565" s="1">
        <v>176.994</v>
      </c>
      <c r="Y565" s="1">
        <v>474.33600000000001</v>
      </c>
      <c r="Z565" s="1">
        <v>225.03200000000001</v>
      </c>
      <c r="AA565" s="1">
        <v>121.505</v>
      </c>
      <c r="AB565" s="1">
        <v>2376.0839999999998</v>
      </c>
      <c r="AC565" s="1">
        <v>851.23900000000003</v>
      </c>
      <c r="AD565" s="1">
        <v>1892.626</v>
      </c>
      <c r="AE565" s="1">
        <v>261.87299999999999</v>
      </c>
    </row>
    <row r="566" spans="1:31" x14ac:dyDescent="0.25">
      <c r="A566" s="1">
        <v>561</v>
      </c>
      <c r="B566" s="1">
        <v>561</v>
      </c>
      <c r="C566" s="1"/>
      <c r="D566" s="1"/>
      <c r="E566" s="1"/>
      <c r="F566" s="1">
        <v>66.212999999999994</v>
      </c>
      <c r="G566" s="1">
        <v>46.743000000000002</v>
      </c>
      <c r="H566" s="1">
        <v>66.739999999999995</v>
      </c>
      <c r="I566" s="1">
        <v>9.5169999999999995</v>
      </c>
      <c r="J566" s="1">
        <v>-8.5540000000000003</v>
      </c>
      <c r="K566" s="1"/>
      <c r="L566" s="1">
        <v>-123.90900000000001</v>
      </c>
      <c r="M566" s="1">
        <v>390.15100000000001</v>
      </c>
      <c r="N566" s="1">
        <v>455.38900000000001</v>
      </c>
      <c r="O566" s="1">
        <v>-1.984</v>
      </c>
      <c r="P566" s="1">
        <v>-3.3380000000000001</v>
      </c>
      <c r="Q566" s="1">
        <v>-1.625</v>
      </c>
      <c r="R566" s="1">
        <v>-0.254</v>
      </c>
      <c r="S566" s="1">
        <v>-0.01</v>
      </c>
      <c r="T566" s="1">
        <v>1.2290000000000001</v>
      </c>
      <c r="U566" s="1">
        <v>1.282</v>
      </c>
      <c r="V566" s="1">
        <v>0.71599999999999997</v>
      </c>
      <c r="W566" s="1">
        <v>1709.575</v>
      </c>
      <c r="X566" s="1">
        <v>178.87299999999999</v>
      </c>
      <c r="Y566" s="1">
        <v>484.21300000000002</v>
      </c>
      <c r="Z566" s="1">
        <v>230.65899999999999</v>
      </c>
      <c r="AA566" s="1">
        <v>123.851</v>
      </c>
      <c r="AB566" s="1">
        <v>2376.0839999999998</v>
      </c>
      <c r="AC566" s="1">
        <v>850.62900000000002</v>
      </c>
      <c r="AD566" s="1">
        <v>1885.9110000000001</v>
      </c>
      <c r="AE566" s="1">
        <v>261.262</v>
      </c>
    </row>
    <row r="567" spans="1:31" x14ac:dyDescent="0.25">
      <c r="A567" s="1">
        <v>562</v>
      </c>
      <c r="B567" s="1">
        <v>562</v>
      </c>
      <c r="C567" s="1"/>
      <c r="D567" s="1"/>
      <c r="E567" s="1"/>
      <c r="F567" s="1">
        <v>32.869999999999997</v>
      </c>
      <c r="G567" s="1">
        <v>47.215000000000003</v>
      </c>
      <c r="H567" s="1">
        <v>64.832999999999998</v>
      </c>
      <c r="I567" s="1">
        <v>8.5649999999999995</v>
      </c>
      <c r="J567" s="1">
        <v>-10.93</v>
      </c>
      <c r="K567" s="1"/>
      <c r="L567" s="1">
        <v>-133.916</v>
      </c>
      <c r="M567" s="1">
        <v>431.08699999999999</v>
      </c>
      <c r="N567" s="1">
        <v>511.267</v>
      </c>
      <c r="O567" s="1">
        <v>-2.145</v>
      </c>
      <c r="P567" s="1">
        <v>-3.5939999999999999</v>
      </c>
      <c r="Q567" s="1">
        <v>-1.734</v>
      </c>
      <c r="R567" s="1">
        <v>-0.254</v>
      </c>
      <c r="S567" s="1">
        <v>-1.9E-2</v>
      </c>
      <c r="T567" s="1">
        <v>1.294</v>
      </c>
      <c r="U567" s="1">
        <v>1.3660000000000001</v>
      </c>
      <c r="V567" s="1">
        <v>0.73799999999999999</v>
      </c>
      <c r="W567" s="1">
        <v>1707.2470000000001</v>
      </c>
      <c r="X567" s="1">
        <v>186.386</v>
      </c>
      <c r="Y567" s="1">
        <v>534.072</v>
      </c>
      <c r="Z567" s="1">
        <v>257.85700000000003</v>
      </c>
      <c r="AA567" s="1">
        <v>131.827</v>
      </c>
      <c r="AB567" s="1">
        <v>2505.799</v>
      </c>
      <c r="AC567" s="1">
        <v>865.88900000000001</v>
      </c>
      <c r="AD567" s="1">
        <v>1950.3109999999999</v>
      </c>
      <c r="AE567" s="1">
        <v>280.49099999999999</v>
      </c>
    </row>
    <row r="568" spans="1:31" x14ac:dyDescent="0.25">
      <c r="A568" s="1">
        <v>563</v>
      </c>
      <c r="B568" s="1">
        <v>563</v>
      </c>
      <c r="C568" s="1"/>
      <c r="D568" s="1"/>
      <c r="E568" s="1"/>
      <c r="F568" s="1">
        <v>25.356999999999999</v>
      </c>
      <c r="G568" s="1">
        <v>47.215000000000003</v>
      </c>
      <c r="H568" s="1">
        <v>64.832999999999998</v>
      </c>
      <c r="I568" s="1">
        <v>8.5649999999999995</v>
      </c>
      <c r="J568" s="1">
        <v>-10.93</v>
      </c>
      <c r="K568" s="1"/>
      <c r="L568" s="1">
        <v>-134.392</v>
      </c>
      <c r="M568" s="1">
        <v>450.12799999999999</v>
      </c>
      <c r="N568" s="1">
        <v>538.01499999999999</v>
      </c>
      <c r="O568" s="1">
        <v>-2.1840000000000002</v>
      </c>
      <c r="P568" s="1">
        <v>-3.6890000000000001</v>
      </c>
      <c r="Q568" s="1">
        <v>-1.796</v>
      </c>
      <c r="R568" s="1">
        <v>-0.26400000000000001</v>
      </c>
      <c r="S568" s="1">
        <v>-1.9E-2</v>
      </c>
      <c r="T568" s="1">
        <v>1.3109999999999999</v>
      </c>
      <c r="U568" s="1">
        <v>1.397</v>
      </c>
      <c r="V568" s="1">
        <v>0.75600000000000001</v>
      </c>
      <c r="W568" s="1">
        <v>1706.316</v>
      </c>
      <c r="X568" s="1">
        <v>186.386</v>
      </c>
      <c r="Y568" s="1">
        <v>559.94399999999996</v>
      </c>
      <c r="Z568" s="1">
        <v>281.774</v>
      </c>
      <c r="AA568" s="1">
        <v>131.827</v>
      </c>
      <c r="AB568" s="1">
        <v>2671.2249999999999</v>
      </c>
      <c r="AC568" s="1">
        <v>910.75599999999997</v>
      </c>
      <c r="AD568" s="1">
        <v>2088.8780000000002</v>
      </c>
      <c r="AE568" s="1">
        <v>309.791</v>
      </c>
    </row>
    <row r="569" spans="1:31" x14ac:dyDescent="0.25">
      <c r="A569" s="1">
        <v>564</v>
      </c>
      <c r="B569" s="1">
        <v>564</v>
      </c>
      <c r="C569" s="1"/>
      <c r="D569" s="1"/>
      <c r="E569" s="1"/>
      <c r="F569" s="1">
        <v>31.462</v>
      </c>
      <c r="G569" s="1">
        <v>47.688000000000002</v>
      </c>
      <c r="H569" s="1">
        <v>61.972999999999999</v>
      </c>
      <c r="I569" s="1">
        <v>8.0890000000000004</v>
      </c>
      <c r="J569" s="1">
        <v>-10.455</v>
      </c>
      <c r="K569" s="1"/>
      <c r="L569" s="1">
        <v>-132.96299999999999</v>
      </c>
      <c r="M569" s="1">
        <v>451.55599999999998</v>
      </c>
      <c r="N569" s="1">
        <v>536.10400000000004</v>
      </c>
      <c r="O569" s="1">
        <v>-2.194</v>
      </c>
      <c r="P569" s="1">
        <v>-3.6890000000000001</v>
      </c>
      <c r="Q569" s="1">
        <v>-1.8009999999999999</v>
      </c>
      <c r="R569" s="1">
        <v>-0.26900000000000002</v>
      </c>
      <c r="S569" s="1">
        <v>-1.9E-2</v>
      </c>
      <c r="T569" s="1">
        <v>1.3109999999999999</v>
      </c>
      <c r="U569" s="1">
        <v>1.4079999999999999</v>
      </c>
      <c r="V569" s="1">
        <v>0.75600000000000001</v>
      </c>
      <c r="W569" s="1">
        <v>1708.1790000000001</v>
      </c>
      <c r="X569" s="1">
        <v>185.447</v>
      </c>
      <c r="Y569" s="1">
        <v>561.35500000000002</v>
      </c>
      <c r="Z569" s="1">
        <v>286.93299999999999</v>
      </c>
      <c r="AA569" s="1">
        <v>131.358</v>
      </c>
      <c r="AB569" s="1">
        <v>2661.152</v>
      </c>
      <c r="AC569" s="1">
        <v>951.654</v>
      </c>
      <c r="AD569" s="1">
        <v>2120.0100000000002</v>
      </c>
      <c r="AE569" s="1">
        <v>306.12900000000002</v>
      </c>
    </row>
    <row r="570" spans="1:31" x14ac:dyDescent="0.25">
      <c r="A570" s="1">
        <v>565</v>
      </c>
      <c r="B570" s="1">
        <v>565</v>
      </c>
      <c r="C570" s="1"/>
      <c r="D570" s="1"/>
      <c r="E570" s="1"/>
      <c r="F570" s="1">
        <v>34.749000000000002</v>
      </c>
      <c r="G570" s="1">
        <v>48.16</v>
      </c>
      <c r="H570" s="1">
        <v>60.066000000000003</v>
      </c>
      <c r="I570" s="1">
        <v>7.6130000000000004</v>
      </c>
      <c r="J570" s="1">
        <v>-11.404999999999999</v>
      </c>
      <c r="K570" s="1"/>
      <c r="L570" s="1">
        <v>-131.53299999999999</v>
      </c>
      <c r="M570" s="1">
        <v>449.65199999999999</v>
      </c>
      <c r="N570" s="1">
        <v>533.71600000000001</v>
      </c>
      <c r="O570" s="1">
        <v>-2.1989999999999998</v>
      </c>
      <c r="P570" s="1">
        <v>-3.6840000000000002</v>
      </c>
      <c r="Q570" s="1">
        <v>-1.806</v>
      </c>
      <c r="R570" s="1">
        <v>-0.26400000000000001</v>
      </c>
      <c r="S570" s="1">
        <v>-1.9E-2</v>
      </c>
      <c r="T570" s="1">
        <v>1.3160000000000001</v>
      </c>
      <c r="U570" s="1">
        <v>1.4039999999999999</v>
      </c>
      <c r="V570" s="1">
        <v>0.76400000000000001</v>
      </c>
      <c r="W570" s="1">
        <v>1710.0409999999999</v>
      </c>
      <c r="X570" s="1">
        <v>178.40299999999999</v>
      </c>
      <c r="Y570" s="1">
        <v>560.41399999999999</v>
      </c>
      <c r="Z570" s="1">
        <v>289.74700000000001</v>
      </c>
      <c r="AA570" s="1">
        <v>129.94999999999999</v>
      </c>
      <c r="AB570" s="1">
        <v>2641.924</v>
      </c>
      <c r="AC570" s="1">
        <v>951.04399999999998</v>
      </c>
      <c r="AD570" s="1">
        <v>2103.223</v>
      </c>
      <c r="AE570" s="1">
        <v>301.245</v>
      </c>
    </row>
    <row r="571" spans="1:31" x14ac:dyDescent="0.25">
      <c r="A571" s="1">
        <v>566</v>
      </c>
      <c r="B571" s="1">
        <v>566</v>
      </c>
      <c r="C571" s="1"/>
      <c r="D571" s="1"/>
      <c r="E571" s="1"/>
      <c r="F571" s="1">
        <v>38.506</v>
      </c>
      <c r="G571" s="1">
        <v>47.688000000000002</v>
      </c>
      <c r="H571" s="1">
        <v>60.066000000000003</v>
      </c>
      <c r="I571" s="1">
        <v>8.0890000000000004</v>
      </c>
      <c r="J571" s="1">
        <v>-12.356</v>
      </c>
      <c r="K571" s="1"/>
      <c r="L571" s="1">
        <v>-132.01</v>
      </c>
      <c r="M571" s="1">
        <v>450.12799999999999</v>
      </c>
      <c r="N571" s="1">
        <v>531.80499999999995</v>
      </c>
      <c r="O571" s="1">
        <v>-2.2040000000000002</v>
      </c>
      <c r="P571" s="1">
        <v>-3.6930000000000001</v>
      </c>
      <c r="Q571" s="1">
        <v>-1.8009999999999999</v>
      </c>
      <c r="R571" s="1">
        <v>-0.27400000000000002</v>
      </c>
      <c r="S571" s="1">
        <v>-0.01</v>
      </c>
      <c r="T571" s="1">
        <v>1.3109999999999999</v>
      </c>
      <c r="U571" s="1">
        <v>1.4039999999999999</v>
      </c>
      <c r="V571" s="1">
        <v>0.75600000000000001</v>
      </c>
      <c r="W571" s="1">
        <v>1710.0409999999999</v>
      </c>
      <c r="X571" s="1">
        <v>180.751</v>
      </c>
      <c r="Y571" s="1">
        <v>560.88400000000001</v>
      </c>
      <c r="Z571" s="1">
        <v>291.62299999999999</v>
      </c>
      <c r="AA571" s="1">
        <v>129.94999999999999</v>
      </c>
      <c r="AB571" s="1">
        <v>2628.4949999999999</v>
      </c>
      <c r="AC571" s="1">
        <v>942.19299999999998</v>
      </c>
      <c r="AD571" s="1">
        <v>2082.7739999999999</v>
      </c>
      <c r="AE571" s="1">
        <v>301.245</v>
      </c>
    </row>
    <row r="572" spans="1:31" x14ac:dyDescent="0.25">
      <c r="A572" s="1">
        <v>567</v>
      </c>
      <c r="B572" s="1">
        <v>567</v>
      </c>
      <c r="C572" s="1"/>
      <c r="D572" s="1"/>
      <c r="E572" s="1"/>
      <c r="F572" s="1">
        <v>39.914000000000001</v>
      </c>
      <c r="G572" s="1">
        <v>48.631999999999998</v>
      </c>
      <c r="H572" s="1">
        <v>53.868000000000002</v>
      </c>
      <c r="I572" s="1">
        <v>7.6130000000000004</v>
      </c>
      <c r="J572" s="1">
        <v>-11.881</v>
      </c>
      <c r="K572" s="1"/>
      <c r="L572" s="1">
        <v>-131.53299999999999</v>
      </c>
      <c r="M572" s="1">
        <v>450.60399999999998</v>
      </c>
      <c r="N572" s="1">
        <v>530.85</v>
      </c>
      <c r="O572" s="1">
        <v>-2.1989999999999998</v>
      </c>
      <c r="P572" s="1">
        <v>-3.6930000000000001</v>
      </c>
      <c r="Q572" s="1">
        <v>-1.806</v>
      </c>
      <c r="R572" s="1">
        <v>-0.26400000000000001</v>
      </c>
      <c r="S572" s="1">
        <v>-2.4E-2</v>
      </c>
      <c r="T572" s="1">
        <v>1.3049999999999999</v>
      </c>
      <c r="U572" s="1">
        <v>1.401</v>
      </c>
      <c r="V572" s="1">
        <v>0.75600000000000001</v>
      </c>
      <c r="W572" s="1">
        <v>1709.575</v>
      </c>
      <c r="X572" s="1">
        <v>183.56800000000001</v>
      </c>
      <c r="Y572" s="1">
        <v>560.41399999999999</v>
      </c>
      <c r="Z572" s="1">
        <v>293.49900000000002</v>
      </c>
      <c r="AA572" s="1">
        <v>129.94999999999999</v>
      </c>
      <c r="AB572" s="1">
        <v>2619.6439999999998</v>
      </c>
      <c r="AC572" s="1">
        <v>941.27700000000004</v>
      </c>
      <c r="AD572" s="1">
        <v>2073.3119999999999</v>
      </c>
      <c r="AE572" s="1">
        <v>301.245</v>
      </c>
    </row>
    <row r="573" spans="1:31" x14ac:dyDescent="0.25">
      <c r="A573" s="1">
        <v>568</v>
      </c>
      <c r="B573" s="1">
        <v>568</v>
      </c>
      <c r="C573" s="1"/>
      <c r="D573" s="1"/>
      <c r="E573" s="1"/>
      <c r="F573" s="1">
        <v>42.262</v>
      </c>
      <c r="G573" s="1">
        <v>48.631999999999998</v>
      </c>
      <c r="H573" s="1">
        <v>47.670999999999999</v>
      </c>
      <c r="I573" s="1">
        <v>7.6130000000000004</v>
      </c>
      <c r="J573" s="1">
        <v>-11.404999999999999</v>
      </c>
      <c r="K573" s="1"/>
      <c r="L573" s="1">
        <v>-131.53299999999999</v>
      </c>
      <c r="M573" s="1">
        <v>449.65199999999999</v>
      </c>
      <c r="N573" s="1">
        <v>530.85</v>
      </c>
      <c r="O573" s="1">
        <v>-2.2040000000000002</v>
      </c>
      <c r="P573" s="1">
        <v>-3.6930000000000001</v>
      </c>
      <c r="Q573" s="1">
        <v>-1.81</v>
      </c>
      <c r="R573" s="1">
        <v>-0.26900000000000002</v>
      </c>
      <c r="S573" s="1">
        <v>-1.9E-2</v>
      </c>
      <c r="T573" s="1">
        <v>1.3109999999999999</v>
      </c>
      <c r="U573" s="1">
        <v>1.4039999999999999</v>
      </c>
      <c r="V573" s="1">
        <v>0.76</v>
      </c>
      <c r="W573" s="1">
        <v>1710.5070000000001</v>
      </c>
      <c r="X573" s="1">
        <v>183.09899999999999</v>
      </c>
      <c r="Y573" s="1">
        <v>560.88400000000001</v>
      </c>
      <c r="Z573" s="1">
        <v>295.375</v>
      </c>
      <c r="AA573" s="1">
        <v>129.012</v>
      </c>
      <c r="AB573" s="1">
        <v>2611.098</v>
      </c>
      <c r="AC573" s="1">
        <v>940.97199999999998</v>
      </c>
      <c r="AD573" s="1">
        <v>2072.0909999999999</v>
      </c>
      <c r="AE573" s="1">
        <v>292.39400000000001</v>
      </c>
    </row>
    <row r="574" spans="1:31" x14ac:dyDescent="0.25">
      <c r="A574" s="1">
        <v>569</v>
      </c>
      <c r="B574" s="1">
        <v>569</v>
      </c>
      <c r="C574" s="1"/>
      <c r="D574" s="1"/>
      <c r="E574" s="1"/>
      <c r="F574" s="1">
        <v>45.08</v>
      </c>
      <c r="G574" s="1">
        <v>48.631999999999998</v>
      </c>
      <c r="H574" s="1">
        <v>48.146999999999998</v>
      </c>
      <c r="I574" s="1">
        <v>7.1379999999999999</v>
      </c>
      <c r="J574" s="1">
        <v>-11.404999999999999</v>
      </c>
      <c r="K574" s="1"/>
      <c r="L574" s="1">
        <v>-132.01</v>
      </c>
      <c r="M574" s="1">
        <v>450.12799999999999</v>
      </c>
      <c r="N574" s="1">
        <v>530.85</v>
      </c>
      <c r="O574" s="1">
        <v>-2.194</v>
      </c>
      <c r="P574" s="1">
        <v>-3.6930000000000001</v>
      </c>
      <c r="Q574" s="1">
        <v>-1.8149999999999999</v>
      </c>
      <c r="R574" s="1">
        <v>-0.27400000000000002</v>
      </c>
      <c r="S574" s="1">
        <v>-2.9000000000000001E-2</v>
      </c>
      <c r="T574" s="1">
        <v>1.3109999999999999</v>
      </c>
      <c r="U574" s="1">
        <v>1.401</v>
      </c>
      <c r="V574" s="1">
        <v>0.76</v>
      </c>
      <c r="W574" s="1">
        <v>1710.972</v>
      </c>
      <c r="X574" s="1">
        <v>183.56800000000001</v>
      </c>
      <c r="Y574" s="1">
        <v>560.88400000000001</v>
      </c>
      <c r="Z574" s="1">
        <v>296.78199999999998</v>
      </c>
      <c r="AA574" s="1">
        <v>130.41999999999999</v>
      </c>
      <c r="AB574" s="1">
        <v>2606.5189999999998</v>
      </c>
      <c r="AC574" s="1">
        <v>940.97199999999998</v>
      </c>
      <c r="AD574" s="1">
        <v>2062.63</v>
      </c>
      <c r="AE574" s="1">
        <v>290.56299999999999</v>
      </c>
    </row>
    <row r="575" spans="1:31" x14ac:dyDescent="0.25">
      <c r="A575" s="1">
        <v>570</v>
      </c>
      <c r="B575" s="1">
        <v>570</v>
      </c>
      <c r="C575" s="1"/>
      <c r="D575" s="1"/>
      <c r="E575" s="1"/>
      <c r="F575" s="1">
        <v>47.898000000000003</v>
      </c>
      <c r="G575" s="1">
        <v>48.631999999999998</v>
      </c>
      <c r="H575" s="1">
        <v>48.146999999999998</v>
      </c>
      <c r="I575" s="1">
        <v>7.1379999999999999</v>
      </c>
      <c r="J575" s="1">
        <v>-11.881</v>
      </c>
      <c r="K575" s="1"/>
      <c r="L575" s="1">
        <v>-131.05699999999999</v>
      </c>
      <c r="M575" s="1">
        <v>450.60399999999998</v>
      </c>
      <c r="N575" s="1">
        <v>529.41700000000003</v>
      </c>
      <c r="O575" s="1">
        <v>-2.194</v>
      </c>
      <c r="P575" s="1">
        <v>-3.7029999999999998</v>
      </c>
      <c r="Q575" s="1">
        <v>-1.8149999999999999</v>
      </c>
      <c r="R575" s="1">
        <v>-0.26900000000000002</v>
      </c>
      <c r="S575" s="1">
        <v>-1.9E-2</v>
      </c>
      <c r="T575" s="1">
        <v>1.3160000000000001</v>
      </c>
      <c r="U575" s="1">
        <v>1.4079999999999999</v>
      </c>
      <c r="V575" s="1">
        <v>0.76</v>
      </c>
      <c r="W575" s="1">
        <v>1711.4380000000001</v>
      </c>
      <c r="X575" s="1">
        <v>182.62899999999999</v>
      </c>
      <c r="Y575" s="1">
        <v>560.88400000000001</v>
      </c>
      <c r="Z575" s="1">
        <v>296.31299999999999</v>
      </c>
      <c r="AA575" s="1">
        <v>130.41999999999999</v>
      </c>
      <c r="AB575" s="1">
        <v>2606.8249999999998</v>
      </c>
      <c r="AC575" s="1">
        <v>931.81500000000005</v>
      </c>
      <c r="AD575" s="1">
        <v>2061.7139999999999</v>
      </c>
      <c r="AE575" s="1">
        <v>291.173</v>
      </c>
    </row>
    <row r="576" spans="1:31" x14ac:dyDescent="0.25">
      <c r="A576" s="1">
        <v>571</v>
      </c>
      <c r="B576" s="1">
        <v>571</v>
      </c>
      <c r="C576" s="1"/>
      <c r="D576" s="1"/>
      <c r="E576" s="1"/>
      <c r="F576" s="1">
        <v>49.776000000000003</v>
      </c>
      <c r="G576" s="1">
        <v>49.103999999999999</v>
      </c>
      <c r="H576" s="1">
        <v>46.241</v>
      </c>
      <c r="I576" s="1">
        <v>7.1379999999999999</v>
      </c>
      <c r="J576" s="1">
        <v>-11.404999999999999</v>
      </c>
      <c r="K576" s="1"/>
      <c r="L576" s="1">
        <v>-131.05699999999999</v>
      </c>
      <c r="M576" s="1">
        <v>450.60399999999998</v>
      </c>
      <c r="N576" s="1">
        <v>530.37199999999996</v>
      </c>
      <c r="O576" s="1">
        <v>-2.1989999999999998</v>
      </c>
      <c r="P576" s="1">
        <v>-3.6930000000000001</v>
      </c>
      <c r="Q576" s="1">
        <v>-1.82</v>
      </c>
      <c r="R576" s="1">
        <v>-0.26400000000000001</v>
      </c>
      <c r="S576" s="1">
        <v>-2.4E-2</v>
      </c>
      <c r="T576" s="1">
        <v>1.3109999999999999</v>
      </c>
      <c r="U576" s="1">
        <v>1.4079999999999999</v>
      </c>
      <c r="V576" s="1">
        <v>0.76700000000000002</v>
      </c>
      <c r="W576" s="1">
        <v>1715.6279999999999</v>
      </c>
      <c r="X576" s="1">
        <v>182.62899999999999</v>
      </c>
      <c r="Y576" s="1">
        <v>561.82500000000005</v>
      </c>
      <c r="Z576" s="1">
        <v>296.78199999999998</v>
      </c>
      <c r="AA576" s="1">
        <v>130.41999999999999</v>
      </c>
      <c r="AB576" s="1">
        <v>2597.3629999999998</v>
      </c>
      <c r="AC576" s="1">
        <v>931.20500000000004</v>
      </c>
      <c r="AD576" s="1">
        <v>2061.4090000000001</v>
      </c>
      <c r="AE576" s="1">
        <v>291.173</v>
      </c>
    </row>
    <row r="577" spans="1:31" x14ac:dyDescent="0.25">
      <c r="A577" s="1">
        <v>572</v>
      </c>
      <c r="B577" s="1">
        <v>572</v>
      </c>
      <c r="C577" s="1"/>
      <c r="D577" s="1"/>
      <c r="E577" s="1"/>
      <c r="F577" s="1">
        <v>51.185000000000002</v>
      </c>
      <c r="G577" s="1">
        <v>49.576000000000001</v>
      </c>
      <c r="H577" s="1">
        <v>45.286999999999999</v>
      </c>
      <c r="I577" s="1">
        <v>8.5649999999999995</v>
      </c>
      <c r="J577" s="1">
        <v>-11.404999999999999</v>
      </c>
      <c r="K577" s="1"/>
      <c r="L577" s="1">
        <v>-131.05699999999999</v>
      </c>
      <c r="M577" s="1">
        <v>449.65199999999999</v>
      </c>
      <c r="N577" s="1">
        <v>529.89499999999998</v>
      </c>
      <c r="O577" s="1">
        <v>-2.1989999999999998</v>
      </c>
      <c r="P577" s="1">
        <v>-3.6930000000000001</v>
      </c>
      <c r="Q577" s="1">
        <v>-1.81</v>
      </c>
      <c r="R577" s="1">
        <v>-0.25900000000000001</v>
      </c>
      <c r="S577" s="1">
        <v>-1.9E-2</v>
      </c>
      <c r="T577" s="1">
        <v>1.3049999999999999</v>
      </c>
      <c r="U577" s="1">
        <v>1.401</v>
      </c>
      <c r="V577" s="1">
        <v>0.76700000000000002</v>
      </c>
      <c r="W577" s="1">
        <v>1714.6969999999999</v>
      </c>
      <c r="X577" s="1">
        <v>182.62899999999999</v>
      </c>
      <c r="Y577" s="1">
        <v>561.35500000000002</v>
      </c>
      <c r="Z577" s="1">
        <v>298.18900000000002</v>
      </c>
      <c r="AA577" s="1">
        <v>129.94999999999999</v>
      </c>
      <c r="AB577" s="1">
        <v>2596.4470000000001</v>
      </c>
      <c r="AC577" s="1">
        <v>931.20500000000004</v>
      </c>
      <c r="AD577" s="1">
        <v>2052.252</v>
      </c>
      <c r="AE577" s="1">
        <v>291.173</v>
      </c>
    </row>
    <row r="578" spans="1:31" x14ac:dyDescent="0.25">
      <c r="A578" s="1">
        <v>573</v>
      </c>
      <c r="B578" s="1">
        <v>573</v>
      </c>
      <c r="C578" s="1"/>
      <c r="D578" s="1"/>
      <c r="E578" s="1"/>
      <c r="F578" s="1">
        <v>54.942</v>
      </c>
      <c r="G578" s="1">
        <v>49.576000000000001</v>
      </c>
      <c r="H578" s="1">
        <v>44.81</v>
      </c>
      <c r="I578" s="1">
        <v>6.6619999999999999</v>
      </c>
      <c r="J578" s="1">
        <v>-10.93</v>
      </c>
      <c r="K578" s="1"/>
      <c r="L578" s="1">
        <v>-130.58000000000001</v>
      </c>
      <c r="M578" s="1">
        <v>450.60399999999998</v>
      </c>
      <c r="N578" s="1">
        <v>528.46199999999999</v>
      </c>
      <c r="O578" s="1">
        <v>-2.2080000000000002</v>
      </c>
      <c r="P578" s="1">
        <v>-3.698</v>
      </c>
      <c r="Q578" s="1">
        <v>-1.8149999999999999</v>
      </c>
      <c r="R578" s="1">
        <v>-0.26400000000000001</v>
      </c>
      <c r="S578" s="1">
        <v>-2.9000000000000001E-2</v>
      </c>
      <c r="T578" s="1">
        <v>1.3109999999999999</v>
      </c>
      <c r="U578" s="1">
        <v>1.4039999999999999</v>
      </c>
      <c r="V578" s="1">
        <v>0.76400000000000001</v>
      </c>
      <c r="W578" s="1">
        <v>1715.163</v>
      </c>
      <c r="X578" s="1">
        <v>181.69</v>
      </c>
      <c r="Y578" s="1">
        <v>561.82500000000005</v>
      </c>
      <c r="Z578" s="1">
        <v>298.18900000000002</v>
      </c>
      <c r="AA578" s="1">
        <v>129.48099999999999</v>
      </c>
      <c r="AB578" s="1">
        <v>2595.2260000000001</v>
      </c>
      <c r="AC578" s="1">
        <v>930.9</v>
      </c>
      <c r="AD578" s="1">
        <v>2051.9470000000001</v>
      </c>
      <c r="AE578" s="1">
        <v>290.86799999999999</v>
      </c>
    </row>
    <row r="579" spans="1:31" x14ac:dyDescent="0.25">
      <c r="A579" s="1">
        <v>574</v>
      </c>
      <c r="B579" s="1">
        <v>574</v>
      </c>
      <c r="C579" s="1"/>
      <c r="D579" s="1"/>
      <c r="E579" s="1"/>
      <c r="F579" s="1">
        <v>58.698999999999998</v>
      </c>
      <c r="G579" s="1">
        <v>49.576000000000001</v>
      </c>
      <c r="H579" s="1">
        <v>45.764000000000003</v>
      </c>
      <c r="I579" s="1">
        <v>8.0890000000000004</v>
      </c>
      <c r="J579" s="1">
        <v>-11.881</v>
      </c>
      <c r="K579" s="1"/>
      <c r="L579" s="1">
        <v>-130.58000000000001</v>
      </c>
      <c r="M579" s="1">
        <v>451.08</v>
      </c>
      <c r="N579" s="1">
        <v>528.93899999999996</v>
      </c>
      <c r="O579" s="1">
        <v>-2.1989999999999998</v>
      </c>
      <c r="P579" s="1">
        <v>-3.698</v>
      </c>
      <c r="Q579" s="1">
        <v>-1.8149999999999999</v>
      </c>
      <c r="R579" s="1">
        <v>-0.26900000000000002</v>
      </c>
      <c r="S579" s="1">
        <v>-1.9E-2</v>
      </c>
      <c r="T579" s="1">
        <v>1.3109999999999999</v>
      </c>
      <c r="U579" s="1">
        <v>1.4039999999999999</v>
      </c>
      <c r="V579" s="1">
        <v>0.76</v>
      </c>
      <c r="W579" s="1">
        <v>1715.163</v>
      </c>
      <c r="X579" s="1">
        <v>181.69</v>
      </c>
      <c r="Y579" s="1">
        <v>561.35500000000002</v>
      </c>
      <c r="Z579" s="1">
        <v>299.12700000000001</v>
      </c>
      <c r="AA579" s="1">
        <v>129.94999999999999</v>
      </c>
      <c r="AB579" s="1">
        <v>2586.681</v>
      </c>
      <c r="AC579" s="1">
        <v>931.20500000000004</v>
      </c>
      <c r="AD579" s="1">
        <v>2051.337</v>
      </c>
      <c r="AE579" s="1">
        <v>291.173</v>
      </c>
    </row>
    <row r="580" spans="1:31" x14ac:dyDescent="0.25">
      <c r="A580" s="1">
        <v>575</v>
      </c>
      <c r="B580" s="1">
        <v>575</v>
      </c>
      <c r="C580" s="1"/>
      <c r="D580" s="1"/>
      <c r="E580" s="1"/>
      <c r="F580" s="1">
        <v>59.167999999999999</v>
      </c>
      <c r="G580" s="1">
        <v>49.576000000000001</v>
      </c>
      <c r="H580" s="1">
        <v>43.38</v>
      </c>
      <c r="I580" s="1">
        <v>6.6619999999999999</v>
      </c>
      <c r="J580" s="1">
        <v>-11.404999999999999</v>
      </c>
      <c r="K580" s="1"/>
      <c r="L580" s="1">
        <v>-130.58000000000001</v>
      </c>
      <c r="M580" s="1">
        <v>450.60399999999998</v>
      </c>
      <c r="N580" s="1">
        <v>528.46199999999999</v>
      </c>
      <c r="O580" s="1">
        <v>-2.194</v>
      </c>
      <c r="P580" s="1">
        <v>-3.6930000000000001</v>
      </c>
      <c r="Q580" s="1">
        <v>-1.81</v>
      </c>
      <c r="R580" s="1">
        <v>-0.26400000000000001</v>
      </c>
      <c r="S580" s="1">
        <v>-0.01</v>
      </c>
      <c r="T580" s="1">
        <v>1.3049999999999999</v>
      </c>
      <c r="U580" s="1">
        <v>1.401</v>
      </c>
      <c r="V580" s="1">
        <v>0.76400000000000001</v>
      </c>
      <c r="W580" s="1">
        <v>1716.0940000000001</v>
      </c>
      <c r="X580" s="1">
        <v>182.16</v>
      </c>
      <c r="Y580" s="1">
        <v>562.29600000000005</v>
      </c>
      <c r="Z580" s="1">
        <v>299.596</v>
      </c>
      <c r="AA580" s="1">
        <v>129.48099999999999</v>
      </c>
      <c r="AB580" s="1">
        <v>2586.0700000000002</v>
      </c>
      <c r="AC580" s="1">
        <v>930.9</v>
      </c>
      <c r="AD580" s="1">
        <v>2051.337</v>
      </c>
      <c r="AE580" s="1">
        <v>290.56299999999999</v>
      </c>
    </row>
    <row r="581" spans="1:31" x14ac:dyDescent="0.25">
      <c r="A581" s="1">
        <v>576</v>
      </c>
      <c r="B581" s="1">
        <v>576</v>
      </c>
      <c r="C581" s="1"/>
      <c r="D581" s="1"/>
      <c r="E581" s="1"/>
      <c r="F581" s="1">
        <v>35.218000000000004</v>
      </c>
      <c r="G581" s="1">
        <v>49.576000000000001</v>
      </c>
      <c r="H581" s="1">
        <v>39.090000000000003</v>
      </c>
      <c r="I581" s="1">
        <v>7.6130000000000004</v>
      </c>
      <c r="J581" s="1">
        <v>-11.881</v>
      </c>
      <c r="K581" s="1"/>
      <c r="L581" s="1">
        <v>-130.10400000000001</v>
      </c>
      <c r="M581" s="1">
        <v>450.60399999999998</v>
      </c>
      <c r="N581" s="1">
        <v>526.55100000000004</v>
      </c>
      <c r="O581" s="1">
        <v>-2.1989999999999998</v>
      </c>
      <c r="P581" s="1">
        <v>-3.6930000000000001</v>
      </c>
      <c r="Q581" s="1">
        <v>-1.81</v>
      </c>
      <c r="R581" s="1">
        <v>-0.26400000000000001</v>
      </c>
      <c r="S581" s="1">
        <v>-1.4999999999999999E-2</v>
      </c>
      <c r="T581" s="1">
        <v>1.3049999999999999</v>
      </c>
      <c r="U581" s="1">
        <v>1.401</v>
      </c>
      <c r="V581" s="1">
        <v>0.75600000000000001</v>
      </c>
      <c r="W581" s="1">
        <v>1716.0940000000001</v>
      </c>
      <c r="X581" s="1">
        <v>182.16</v>
      </c>
      <c r="Y581" s="1">
        <v>561.82500000000005</v>
      </c>
      <c r="Z581" s="1">
        <v>300.53399999999999</v>
      </c>
      <c r="AA581" s="1">
        <v>129.012</v>
      </c>
      <c r="AB581" s="1">
        <v>2586.681</v>
      </c>
      <c r="AC581" s="1">
        <v>931.20500000000004</v>
      </c>
      <c r="AD581" s="1">
        <v>2042.18</v>
      </c>
      <c r="AE581" s="1">
        <v>290.86799999999999</v>
      </c>
    </row>
    <row r="582" spans="1:31" x14ac:dyDescent="0.25">
      <c r="A582" s="1">
        <v>577</v>
      </c>
      <c r="B582" s="1">
        <v>577</v>
      </c>
      <c r="C582" s="1"/>
      <c r="D582" s="1"/>
      <c r="E582" s="1"/>
      <c r="F582" s="1">
        <v>36.158000000000001</v>
      </c>
      <c r="G582" s="1">
        <v>50.993000000000002</v>
      </c>
      <c r="H582" s="1">
        <v>41.95</v>
      </c>
      <c r="I582" s="1">
        <v>7.6130000000000004</v>
      </c>
      <c r="J582" s="1">
        <v>-11.881</v>
      </c>
      <c r="K582" s="1"/>
      <c r="L582" s="1">
        <v>-130.58000000000001</v>
      </c>
      <c r="M582" s="1">
        <v>450.60399999999998</v>
      </c>
      <c r="N582" s="1">
        <v>526.07399999999996</v>
      </c>
      <c r="O582" s="1">
        <v>-2.194</v>
      </c>
      <c r="P582" s="1">
        <v>-3.698</v>
      </c>
      <c r="Q582" s="1">
        <v>-1.81</v>
      </c>
      <c r="R582" s="1">
        <v>-0.26400000000000001</v>
      </c>
      <c r="S582" s="1">
        <v>-0.01</v>
      </c>
      <c r="T582" s="1">
        <v>1.3</v>
      </c>
      <c r="U582" s="1">
        <v>1.4039999999999999</v>
      </c>
      <c r="V582" s="1">
        <v>0.76</v>
      </c>
      <c r="W582" s="1">
        <v>1719.819</v>
      </c>
      <c r="X582" s="1">
        <v>181.69</v>
      </c>
      <c r="Y582" s="1">
        <v>561.82500000000005</v>
      </c>
      <c r="Z582" s="1">
        <v>300.065</v>
      </c>
      <c r="AA582" s="1">
        <v>129.48099999999999</v>
      </c>
      <c r="AB582" s="1">
        <v>2576.9140000000002</v>
      </c>
      <c r="AC582" s="1">
        <v>930.9</v>
      </c>
      <c r="AD582" s="1">
        <v>2042.18</v>
      </c>
      <c r="AE582" s="1">
        <v>291.173</v>
      </c>
    </row>
    <row r="583" spans="1:31" x14ac:dyDescent="0.25">
      <c r="A583" s="1">
        <v>578</v>
      </c>
      <c r="B583" s="1">
        <v>578</v>
      </c>
      <c r="C583" s="1"/>
      <c r="D583" s="1"/>
      <c r="E583" s="1"/>
      <c r="F583" s="1">
        <v>36.158000000000001</v>
      </c>
      <c r="G583" s="1">
        <v>50.521000000000001</v>
      </c>
      <c r="H583" s="1">
        <v>40.042999999999999</v>
      </c>
      <c r="I583" s="1">
        <v>7.1379999999999999</v>
      </c>
      <c r="J583" s="1">
        <v>-11.404999999999999</v>
      </c>
      <c r="K583" s="1"/>
      <c r="L583" s="1">
        <v>-130.10400000000001</v>
      </c>
      <c r="M583" s="1">
        <v>450.60399999999998</v>
      </c>
      <c r="N583" s="1">
        <v>525.596</v>
      </c>
      <c r="O583" s="1">
        <v>-2.194</v>
      </c>
      <c r="P583" s="1">
        <v>-3.698</v>
      </c>
      <c r="Q583" s="1">
        <v>-1.81</v>
      </c>
      <c r="R583" s="1">
        <v>-0.26400000000000001</v>
      </c>
      <c r="S583" s="1">
        <v>-0.01</v>
      </c>
      <c r="T583" s="1">
        <v>1.3049999999999999</v>
      </c>
      <c r="U583" s="1">
        <v>1.4039999999999999</v>
      </c>
      <c r="V583" s="1">
        <v>0.75600000000000001</v>
      </c>
      <c r="W583" s="1">
        <v>1719.3530000000001</v>
      </c>
      <c r="X583" s="1">
        <v>180.751</v>
      </c>
      <c r="Y583" s="1">
        <v>561.82500000000005</v>
      </c>
      <c r="Z583" s="1">
        <v>301.00299999999999</v>
      </c>
      <c r="AA583" s="1">
        <v>128.54300000000001</v>
      </c>
      <c r="AB583" s="1">
        <v>2576.3029999999999</v>
      </c>
      <c r="AC583" s="1">
        <v>930.28899999999999</v>
      </c>
      <c r="AD583" s="1">
        <v>2041.875</v>
      </c>
      <c r="AE583" s="1">
        <v>291.173</v>
      </c>
    </row>
    <row r="584" spans="1:31" x14ac:dyDescent="0.25">
      <c r="A584" s="1">
        <v>579</v>
      </c>
      <c r="B584" s="1">
        <v>579</v>
      </c>
      <c r="C584" s="1"/>
      <c r="D584" s="1"/>
      <c r="E584" s="1"/>
      <c r="F584" s="1">
        <v>37.097000000000001</v>
      </c>
      <c r="G584" s="1">
        <v>50.993000000000002</v>
      </c>
      <c r="H584" s="1">
        <v>43.38</v>
      </c>
      <c r="I584" s="1">
        <v>7.1379999999999999</v>
      </c>
      <c r="J584" s="1">
        <v>-11.881</v>
      </c>
      <c r="K584" s="1"/>
      <c r="L584" s="1">
        <v>-131.05699999999999</v>
      </c>
      <c r="M584" s="1">
        <v>451.55599999999998</v>
      </c>
      <c r="N584" s="1">
        <v>527.029</v>
      </c>
      <c r="O584" s="1">
        <v>-2.1989999999999998</v>
      </c>
      <c r="P584" s="1">
        <v>-3.698</v>
      </c>
      <c r="Q584" s="1">
        <v>-1.82</v>
      </c>
      <c r="R584" s="1">
        <v>-0.26400000000000001</v>
      </c>
      <c r="S584" s="1">
        <v>0</v>
      </c>
      <c r="T584" s="1">
        <v>1.3049999999999999</v>
      </c>
      <c r="U584" s="1">
        <v>1.4039999999999999</v>
      </c>
      <c r="V584" s="1">
        <v>0.76</v>
      </c>
      <c r="W584" s="1">
        <v>1752.8789999999999</v>
      </c>
      <c r="X584" s="1">
        <v>181.69</v>
      </c>
      <c r="Y584" s="1">
        <v>561.82500000000005</v>
      </c>
      <c r="Z584" s="1">
        <v>301.47199999999998</v>
      </c>
      <c r="AA584" s="1">
        <v>127.604</v>
      </c>
      <c r="AB584" s="1">
        <v>2576.3029999999999</v>
      </c>
      <c r="AC584" s="1">
        <v>925.40599999999995</v>
      </c>
      <c r="AD584" s="1">
        <v>2042.18</v>
      </c>
      <c r="AE584" s="1">
        <v>291.173</v>
      </c>
    </row>
    <row r="585" spans="1:31" x14ac:dyDescent="0.25">
      <c r="A585" s="1">
        <v>580</v>
      </c>
      <c r="B585" s="1">
        <v>580</v>
      </c>
      <c r="C585" s="1"/>
      <c r="D585" s="1"/>
      <c r="E585" s="1"/>
      <c r="F585" s="1">
        <v>37.566000000000003</v>
      </c>
      <c r="G585" s="1">
        <v>50.048000000000002</v>
      </c>
      <c r="H585" s="1">
        <v>43.38</v>
      </c>
      <c r="I585" s="1">
        <v>7.6130000000000004</v>
      </c>
      <c r="J585" s="1">
        <v>-11.404999999999999</v>
      </c>
      <c r="K585" s="1"/>
      <c r="L585" s="1">
        <v>-130.10400000000001</v>
      </c>
      <c r="M585" s="1">
        <v>451.08</v>
      </c>
      <c r="N585" s="1">
        <v>525.11800000000005</v>
      </c>
      <c r="O585" s="1">
        <v>-2.194</v>
      </c>
      <c r="P585" s="1">
        <v>-3.6890000000000001</v>
      </c>
      <c r="Q585" s="1">
        <v>-1.8149999999999999</v>
      </c>
      <c r="R585" s="1">
        <v>-0.26400000000000001</v>
      </c>
      <c r="S585" s="1">
        <v>-0.01</v>
      </c>
      <c r="T585" s="1">
        <v>1.3109999999999999</v>
      </c>
      <c r="U585" s="1">
        <v>1.4039999999999999</v>
      </c>
      <c r="V585" s="1">
        <v>0.75600000000000001</v>
      </c>
      <c r="W585" s="1">
        <v>1743.1</v>
      </c>
      <c r="X585" s="1">
        <v>181.221</v>
      </c>
      <c r="Y585" s="1">
        <v>561.82500000000005</v>
      </c>
      <c r="Z585" s="1">
        <v>302.41000000000003</v>
      </c>
      <c r="AA585" s="1">
        <v>127.13500000000001</v>
      </c>
      <c r="AB585" s="1">
        <v>2575.6930000000002</v>
      </c>
      <c r="AC585" s="1">
        <v>921.13300000000004</v>
      </c>
      <c r="AD585" s="1">
        <v>2041.2650000000001</v>
      </c>
      <c r="AE585" s="1">
        <v>290.86799999999999</v>
      </c>
    </row>
    <row r="586" spans="1:31" x14ac:dyDescent="0.25">
      <c r="A586" s="1">
        <v>581</v>
      </c>
      <c r="B586" s="1">
        <v>581</v>
      </c>
      <c r="C586" s="1"/>
      <c r="D586" s="1"/>
      <c r="E586" s="1"/>
      <c r="F586" s="1">
        <v>38.506</v>
      </c>
      <c r="G586" s="1">
        <v>49.576000000000001</v>
      </c>
      <c r="H586" s="1">
        <v>39.090000000000003</v>
      </c>
      <c r="I586" s="1">
        <v>7.6130000000000004</v>
      </c>
      <c r="J586" s="1">
        <v>-10.93</v>
      </c>
      <c r="K586" s="1"/>
      <c r="L586" s="1">
        <v>-130.58000000000001</v>
      </c>
      <c r="M586" s="1">
        <v>451.55599999999998</v>
      </c>
      <c r="N586" s="1">
        <v>525.596</v>
      </c>
      <c r="O586" s="1">
        <v>-2.2040000000000002</v>
      </c>
      <c r="P586" s="1">
        <v>-3.698</v>
      </c>
      <c r="Q586" s="1">
        <v>-1.806</v>
      </c>
      <c r="R586" s="1">
        <v>-0.26900000000000002</v>
      </c>
      <c r="S586" s="1">
        <v>-1.4999999999999999E-2</v>
      </c>
      <c r="T586" s="1">
        <v>1.3049999999999999</v>
      </c>
      <c r="U586" s="1">
        <v>1.4039999999999999</v>
      </c>
      <c r="V586" s="1">
        <v>0.76400000000000001</v>
      </c>
      <c r="W586" s="1">
        <v>1744.0319999999999</v>
      </c>
      <c r="X586" s="1">
        <v>181.221</v>
      </c>
      <c r="Y586" s="1">
        <v>561.35500000000002</v>
      </c>
      <c r="Z586" s="1">
        <v>303.34800000000001</v>
      </c>
      <c r="AA586" s="1">
        <v>125.72799999999999</v>
      </c>
      <c r="AB586" s="1">
        <v>2567.1469999999999</v>
      </c>
      <c r="AC586" s="1">
        <v>920.82799999999997</v>
      </c>
      <c r="AD586" s="1">
        <v>2032.414</v>
      </c>
      <c r="AE586" s="1">
        <v>290.86799999999999</v>
      </c>
    </row>
    <row r="587" spans="1:31" x14ac:dyDescent="0.25">
      <c r="A587" s="1">
        <v>582</v>
      </c>
      <c r="B587" s="1">
        <v>582</v>
      </c>
      <c r="C587" s="1"/>
      <c r="D587" s="1"/>
      <c r="E587" s="1"/>
      <c r="F587" s="1">
        <v>38.975000000000001</v>
      </c>
      <c r="G587" s="1">
        <v>50.521000000000001</v>
      </c>
      <c r="H587" s="1">
        <v>37.659999999999997</v>
      </c>
      <c r="I587" s="1">
        <v>7.1379999999999999</v>
      </c>
      <c r="J587" s="1">
        <v>-11.404999999999999</v>
      </c>
      <c r="K587" s="1"/>
      <c r="L587" s="1">
        <v>-130.58000000000001</v>
      </c>
      <c r="M587" s="1">
        <v>450.60399999999998</v>
      </c>
      <c r="N587" s="1">
        <v>525.11800000000005</v>
      </c>
      <c r="O587" s="1">
        <v>-2.2040000000000002</v>
      </c>
      <c r="P587" s="1">
        <v>-3.6930000000000001</v>
      </c>
      <c r="Q587" s="1">
        <v>-1.8149999999999999</v>
      </c>
      <c r="R587" s="1">
        <v>-0.26400000000000001</v>
      </c>
      <c r="S587" s="1">
        <v>-0.01</v>
      </c>
      <c r="T587" s="1">
        <v>1.3109999999999999</v>
      </c>
      <c r="U587" s="1">
        <v>1.4039999999999999</v>
      </c>
      <c r="V587" s="1">
        <v>0.75600000000000001</v>
      </c>
      <c r="W587" s="1">
        <v>1747.2909999999999</v>
      </c>
      <c r="X587" s="1">
        <v>180.28100000000001</v>
      </c>
      <c r="Y587" s="1">
        <v>561.35500000000002</v>
      </c>
      <c r="Z587" s="1">
        <v>303.34800000000001</v>
      </c>
      <c r="AA587" s="1">
        <v>124.789</v>
      </c>
      <c r="AB587" s="1">
        <v>2566.2310000000002</v>
      </c>
      <c r="AC587" s="1">
        <v>921.43799999999999</v>
      </c>
      <c r="AD587" s="1">
        <v>2032.1079999999999</v>
      </c>
      <c r="AE587" s="1">
        <v>290.56299999999999</v>
      </c>
    </row>
    <row r="588" spans="1:31" x14ac:dyDescent="0.25">
      <c r="A588" s="1">
        <v>583</v>
      </c>
      <c r="B588" s="1">
        <v>583</v>
      </c>
      <c r="C588" s="1"/>
      <c r="D588" s="1"/>
      <c r="E588" s="1"/>
      <c r="F588" s="1">
        <v>39.445</v>
      </c>
      <c r="G588" s="1">
        <v>50.048000000000002</v>
      </c>
      <c r="H588" s="1">
        <v>38.136000000000003</v>
      </c>
      <c r="I588" s="1">
        <v>7.6130000000000004</v>
      </c>
      <c r="J588" s="1">
        <v>-12.356</v>
      </c>
      <c r="K588" s="1"/>
      <c r="L588" s="1">
        <v>-130.10400000000001</v>
      </c>
      <c r="M588" s="1">
        <v>449.65199999999999</v>
      </c>
      <c r="N588" s="1">
        <v>525.11800000000005</v>
      </c>
      <c r="O588" s="1">
        <v>-2.1989999999999998</v>
      </c>
      <c r="P588" s="1">
        <v>-3.6930000000000001</v>
      </c>
      <c r="Q588" s="1">
        <v>-1.81</v>
      </c>
      <c r="R588" s="1">
        <v>-0.26400000000000001</v>
      </c>
      <c r="S588" s="1">
        <v>0</v>
      </c>
      <c r="T588" s="1">
        <v>1.3049999999999999</v>
      </c>
      <c r="U588" s="1">
        <v>1.401</v>
      </c>
      <c r="V588" s="1">
        <v>0.75600000000000001</v>
      </c>
      <c r="W588" s="1">
        <v>1746.826</v>
      </c>
      <c r="X588" s="1">
        <v>180.751</v>
      </c>
      <c r="Y588" s="1">
        <v>561.35500000000002</v>
      </c>
      <c r="Z588" s="1">
        <v>303.34800000000001</v>
      </c>
      <c r="AA588" s="1">
        <v>124.32</v>
      </c>
      <c r="AB588" s="1">
        <v>2565.6210000000001</v>
      </c>
      <c r="AC588" s="1">
        <v>921.74300000000005</v>
      </c>
      <c r="AD588" s="1">
        <v>2031.8030000000001</v>
      </c>
      <c r="AE588" s="1">
        <v>291.47800000000001</v>
      </c>
    </row>
    <row r="589" spans="1:31" x14ac:dyDescent="0.25">
      <c r="A589" s="1">
        <v>584</v>
      </c>
      <c r="B589" s="1">
        <v>584</v>
      </c>
      <c r="C589" s="1"/>
      <c r="D589" s="1"/>
      <c r="E589" s="1"/>
      <c r="F589" s="1">
        <v>39.914000000000001</v>
      </c>
      <c r="G589" s="1">
        <v>51.465000000000003</v>
      </c>
      <c r="H589" s="1">
        <v>36.228999999999999</v>
      </c>
      <c r="I589" s="1">
        <v>7.1379999999999999</v>
      </c>
      <c r="J589" s="1">
        <v>-11.404999999999999</v>
      </c>
      <c r="K589" s="1"/>
      <c r="L589" s="1">
        <v>-130.58000000000001</v>
      </c>
      <c r="M589" s="1">
        <v>450.12799999999999</v>
      </c>
      <c r="N589" s="1">
        <v>524.64099999999996</v>
      </c>
      <c r="O589" s="1">
        <v>-2.194</v>
      </c>
      <c r="P589" s="1">
        <v>-3.6930000000000001</v>
      </c>
      <c r="Q589" s="1">
        <v>-1.81</v>
      </c>
      <c r="R589" s="1">
        <v>-0.26400000000000001</v>
      </c>
      <c r="S589" s="1">
        <v>-5.0000000000000001E-3</v>
      </c>
      <c r="T589" s="1">
        <v>1.3109999999999999</v>
      </c>
      <c r="U589" s="1">
        <v>1.4039999999999999</v>
      </c>
      <c r="V589" s="1">
        <v>0.76</v>
      </c>
      <c r="W589" s="1">
        <v>1750.5509999999999</v>
      </c>
      <c r="X589" s="1">
        <v>180.28100000000001</v>
      </c>
      <c r="Y589" s="1">
        <v>561.35500000000002</v>
      </c>
      <c r="Z589" s="1">
        <v>302.87900000000002</v>
      </c>
      <c r="AA589" s="1">
        <v>123.851</v>
      </c>
      <c r="AB589" s="1">
        <v>2556.4639999999999</v>
      </c>
      <c r="AC589" s="1">
        <v>921.13300000000004</v>
      </c>
      <c r="AD589" s="1">
        <v>2031.498</v>
      </c>
      <c r="AE589" s="1">
        <v>291.173</v>
      </c>
    </row>
    <row r="590" spans="1:31" x14ac:dyDescent="0.25">
      <c r="A590" s="1">
        <v>585</v>
      </c>
      <c r="B590" s="1">
        <v>585</v>
      </c>
      <c r="C590" s="1"/>
      <c r="D590" s="1"/>
      <c r="E590" s="1"/>
      <c r="F590" s="1">
        <v>40.384</v>
      </c>
      <c r="G590" s="1">
        <v>50.993000000000002</v>
      </c>
      <c r="H590" s="1">
        <v>36.228999999999999</v>
      </c>
      <c r="I590" s="1">
        <v>8.5649999999999995</v>
      </c>
      <c r="J590" s="1">
        <v>-11.404999999999999</v>
      </c>
      <c r="K590" s="1"/>
      <c r="L590" s="1">
        <v>-130.10400000000001</v>
      </c>
      <c r="M590" s="1">
        <v>450.12799999999999</v>
      </c>
      <c r="N590" s="1">
        <v>524.16300000000001</v>
      </c>
      <c r="O590" s="1">
        <v>-2.2040000000000002</v>
      </c>
      <c r="P590" s="1">
        <v>-3.6930000000000001</v>
      </c>
      <c r="Q590" s="1">
        <v>-1.81</v>
      </c>
      <c r="R590" s="1">
        <v>-0.26400000000000001</v>
      </c>
      <c r="S590" s="1">
        <v>-0.01</v>
      </c>
      <c r="T590" s="1">
        <v>1.3109999999999999</v>
      </c>
      <c r="U590" s="1">
        <v>1.4079999999999999</v>
      </c>
      <c r="V590" s="1">
        <v>0.76400000000000001</v>
      </c>
      <c r="W590" s="1">
        <v>1750.5509999999999</v>
      </c>
      <c r="X590" s="1">
        <v>180.28100000000001</v>
      </c>
      <c r="Y590" s="1">
        <v>561.35500000000002</v>
      </c>
      <c r="Z590" s="1">
        <v>302.87900000000002</v>
      </c>
      <c r="AA590" s="1">
        <v>122.913</v>
      </c>
      <c r="AB590" s="1">
        <v>2556.1590000000001</v>
      </c>
      <c r="AC590" s="1">
        <v>921.43799999999999</v>
      </c>
      <c r="AD590" s="1">
        <v>2032.1079999999999</v>
      </c>
      <c r="AE590" s="1">
        <v>290.86799999999999</v>
      </c>
    </row>
    <row r="591" spans="1:31" x14ac:dyDescent="0.25">
      <c r="A591" s="1">
        <v>586</v>
      </c>
      <c r="B591" s="1">
        <v>586</v>
      </c>
      <c r="C591" s="1"/>
      <c r="D591" s="1"/>
      <c r="E591" s="1"/>
      <c r="F591" s="1">
        <v>38.975000000000001</v>
      </c>
      <c r="G591" s="1">
        <v>50.993000000000002</v>
      </c>
      <c r="H591" s="1">
        <v>35.753</v>
      </c>
      <c r="I591" s="1">
        <v>8.5649999999999995</v>
      </c>
      <c r="J591" s="1">
        <v>-11.404999999999999</v>
      </c>
      <c r="K591" s="1"/>
      <c r="L591" s="1">
        <v>-130.10400000000001</v>
      </c>
      <c r="M591" s="1">
        <v>450.12799999999999</v>
      </c>
      <c r="N591" s="1">
        <v>523.20799999999997</v>
      </c>
      <c r="O591" s="1">
        <v>-2.194</v>
      </c>
      <c r="P591" s="1">
        <v>-3.6930000000000001</v>
      </c>
      <c r="Q591" s="1">
        <v>-1.81</v>
      </c>
      <c r="R591" s="1">
        <v>-0.26400000000000001</v>
      </c>
      <c r="S591" s="1">
        <v>-1.4999999999999999E-2</v>
      </c>
      <c r="T591" s="1">
        <v>1.3160000000000001</v>
      </c>
      <c r="U591" s="1">
        <v>1.4039999999999999</v>
      </c>
      <c r="V591" s="1">
        <v>0.76</v>
      </c>
      <c r="W591" s="1">
        <v>1752.413</v>
      </c>
      <c r="X591" s="1">
        <v>179.81200000000001</v>
      </c>
      <c r="Y591" s="1">
        <v>560.88400000000001</v>
      </c>
      <c r="Z591" s="1">
        <v>304.286</v>
      </c>
      <c r="AA591" s="1">
        <v>122.913</v>
      </c>
      <c r="AB591" s="1">
        <v>2548.8339999999998</v>
      </c>
      <c r="AC591" s="1">
        <v>921.43799999999999</v>
      </c>
      <c r="AD591" s="1">
        <v>2023.2570000000001</v>
      </c>
      <c r="AE591" s="1">
        <v>285.67899999999997</v>
      </c>
    </row>
    <row r="592" spans="1:31" x14ac:dyDescent="0.25">
      <c r="A592" s="1">
        <v>587</v>
      </c>
      <c r="B592" s="1">
        <v>587</v>
      </c>
      <c r="C592" s="1"/>
      <c r="D592" s="1"/>
      <c r="E592" s="1"/>
      <c r="F592" s="1">
        <v>41.323</v>
      </c>
      <c r="G592" s="1">
        <v>50.521000000000001</v>
      </c>
      <c r="H592" s="1">
        <v>34.322000000000003</v>
      </c>
      <c r="I592" s="1">
        <v>7.6130000000000004</v>
      </c>
      <c r="J592" s="1">
        <v>-11.404999999999999</v>
      </c>
      <c r="K592" s="1"/>
      <c r="L592" s="1">
        <v>-129.15100000000001</v>
      </c>
      <c r="M592" s="1">
        <v>450.12799999999999</v>
      </c>
      <c r="N592" s="1">
        <v>522.73</v>
      </c>
      <c r="O592" s="1">
        <v>-2.1989999999999998</v>
      </c>
      <c r="P592" s="1">
        <v>-3.6930000000000001</v>
      </c>
      <c r="Q592" s="1">
        <v>-1.806</v>
      </c>
      <c r="R592" s="1">
        <v>-0.26900000000000002</v>
      </c>
      <c r="S592" s="1">
        <v>-1.4999999999999999E-2</v>
      </c>
      <c r="T592" s="1">
        <v>1.3109999999999999</v>
      </c>
      <c r="U592" s="1">
        <v>1.4039999999999999</v>
      </c>
      <c r="V592" s="1">
        <v>0.76400000000000001</v>
      </c>
      <c r="W592" s="1">
        <v>1747.7570000000001</v>
      </c>
      <c r="X592" s="1">
        <v>180.28100000000001</v>
      </c>
      <c r="Y592" s="1">
        <v>559.94399999999996</v>
      </c>
      <c r="Z592" s="1">
        <v>304.755</v>
      </c>
      <c r="AA592" s="1">
        <v>122.913</v>
      </c>
      <c r="AB592" s="1">
        <v>2546.087</v>
      </c>
      <c r="AC592" s="1">
        <v>915.029</v>
      </c>
      <c r="AD592" s="1">
        <v>2022.0360000000001</v>
      </c>
      <c r="AE592" s="1">
        <v>288.42599999999999</v>
      </c>
    </row>
    <row r="593" spans="1:31" x14ac:dyDescent="0.25">
      <c r="A593" s="1">
        <v>588</v>
      </c>
      <c r="B593" s="1">
        <v>588</v>
      </c>
      <c r="C593" s="1"/>
      <c r="D593" s="1"/>
      <c r="E593" s="1"/>
      <c r="F593" s="1">
        <v>40.853999999999999</v>
      </c>
      <c r="G593" s="1">
        <v>50.521000000000001</v>
      </c>
      <c r="H593" s="1">
        <v>33.845999999999997</v>
      </c>
      <c r="I593" s="1">
        <v>8.0890000000000004</v>
      </c>
      <c r="J593" s="1">
        <v>-11.881</v>
      </c>
      <c r="K593" s="1"/>
      <c r="L593" s="1">
        <v>-129.62700000000001</v>
      </c>
      <c r="M593" s="1">
        <v>448.7</v>
      </c>
      <c r="N593" s="1">
        <v>522.73</v>
      </c>
      <c r="O593" s="1">
        <v>-2.2040000000000002</v>
      </c>
      <c r="P593" s="1">
        <v>-3.698</v>
      </c>
      <c r="Q593" s="1">
        <v>-1.81</v>
      </c>
      <c r="R593" s="1">
        <v>-0.26900000000000002</v>
      </c>
      <c r="S593" s="1">
        <v>-1.4999999999999999E-2</v>
      </c>
      <c r="T593" s="1">
        <v>1.3049999999999999</v>
      </c>
      <c r="U593" s="1">
        <v>1.401</v>
      </c>
      <c r="V593" s="1">
        <v>0.76</v>
      </c>
      <c r="W593" s="1">
        <v>1750.5509999999999</v>
      </c>
      <c r="X593" s="1">
        <v>180.28100000000001</v>
      </c>
      <c r="Y593" s="1">
        <v>560.41399999999999</v>
      </c>
      <c r="Z593" s="1">
        <v>304.286</v>
      </c>
      <c r="AA593" s="1">
        <v>121.974</v>
      </c>
      <c r="AB593" s="1">
        <v>2546.3919999999998</v>
      </c>
      <c r="AC593" s="1">
        <v>911.36599999999999</v>
      </c>
      <c r="AD593" s="1">
        <v>2022.3420000000001</v>
      </c>
      <c r="AE593" s="1">
        <v>281.40600000000001</v>
      </c>
    </row>
    <row r="594" spans="1:31" x14ac:dyDescent="0.25">
      <c r="A594" s="1">
        <v>589</v>
      </c>
      <c r="B594" s="1">
        <v>589</v>
      </c>
      <c r="C594" s="1"/>
      <c r="D594" s="1"/>
      <c r="E594" s="1"/>
      <c r="F594" s="1">
        <v>46.018999999999998</v>
      </c>
      <c r="G594" s="1">
        <v>50.993000000000002</v>
      </c>
      <c r="H594" s="1">
        <v>34.322000000000003</v>
      </c>
      <c r="I594" s="1">
        <v>7.6130000000000004</v>
      </c>
      <c r="J594" s="1">
        <v>-11.404999999999999</v>
      </c>
      <c r="K594" s="1"/>
      <c r="L594" s="1">
        <v>-129.15100000000001</v>
      </c>
      <c r="M594" s="1">
        <v>449.65199999999999</v>
      </c>
      <c r="N594" s="1">
        <v>522.25300000000004</v>
      </c>
      <c r="O594" s="1">
        <v>-2.194</v>
      </c>
      <c r="P594" s="1">
        <v>-3.6930000000000001</v>
      </c>
      <c r="Q594" s="1">
        <v>-1.82</v>
      </c>
      <c r="R594" s="1">
        <v>-0.26900000000000002</v>
      </c>
      <c r="S594" s="1">
        <v>-1.4999999999999999E-2</v>
      </c>
      <c r="T594" s="1">
        <v>1.3109999999999999</v>
      </c>
      <c r="U594" s="1">
        <v>1.401</v>
      </c>
      <c r="V594" s="1">
        <v>0.76</v>
      </c>
      <c r="W594" s="1">
        <v>1747.7570000000001</v>
      </c>
      <c r="X594" s="1">
        <v>180.28100000000001</v>
      </c>
      <c r="Y594" s="1">
        <v>560.88400000000001</v>
      </c>
      <c r="Z594" s="1">
        <v>305.22399999999999</v>
      </c>
      <c r="AA594" s="1">
        <v>121.505</v>
      </c>
      <c r="AB594" s="1">
        <v>2536.6260000000002</v>
      </c>
      <c r="AC594" s="1">
        <v>911.06100000000004</v>
      </c>
      <c r="AD594" s="1">
        <v>2012.27</v>
      </c>
      <c r="AE594" s="1">
        <v>280.79599999999999</v>
      </c>
    </row>
    <row r="595" spans="1:31" x14ac:dyDescent="0.25">
      <c r="A595" s="1">
        <v>590</v>
      </c>
      <c r="B595" s="1">
        <v>590</v>
      </c>
      <c r="C595" s="1"/>
      <c r="D595" s="1"/>
      <c r="E595" s="1"/>
      <c r="F595" s="1">
        <v>41.323</v>
      </c>
      <c r="G595" s="1">
        <v>51.465000000000003</v>
      </c>
      <c r="H595" s="1">
        <v>33.845999999999997</v>
      </c>
      <c r="I595" s="1">
        <v>7.1379999999999999</v>
      </c>
      <c r="J595" s="1">
        <v>-10.93</v>
      </c>
      <c r="K595" s="1"/>
      <c r="L595" s="1">
        <v>-129.15100000000001</v>
      </c>
      <c r="M595" s="1">
        <v>449.17599999999999</v>
      </c>
      <c r="N595" s="1">
        <v>521.29700000000003</v>
      </c>
      <c r="O595" s="1">
        <v>-2.1989999999999998</v>
      </c>
      <c r="P595" s="1">
        <v>-3.7029999999999998</v>
      </c>
      <c r="Q595" s="1">
        <v>-1.81</v>
      </c>
      <c r="R595" s="1">
        <v>-0.254</v>
      </c>
      <c r="S595" s="1">
        <v>-0.01</v>
      </c>
      <c r="T595" s="1">
        <v>1.3109999999999999</v>
      </c>
      <c r="U595" s="1">
        <v>1.401</v>
      </c>
      <c r="V595" s="1">
        <v>0.76</v>
      </c>
      <c r="W595" s="1">
        <v>1743.1</v>
      </c>
      <c r="X595" s="1">
        <v>179.81200000000001</v>
      </c>
      <c r="Y595" s="1">
        <v>559.94399999999996</v>
      </c>
      <c r="Z595" s="1">
        <v>304.286</v>
      </c>
      <c r="AA595" s="1">
        <v>120.09699999999999</v>
      </c>
      <c r="AB595" s="1">
        <v>2535.71</v>
      </c>
      <c r="AC595" s="1">
        <v>911.06100000000004</v>
      </c>
      <c r="AD595" s="1">
        <v>2011.9639999999999</v>
      </c>
      <c r="AE595" s="1">
        <v>280.79599999999999</v>
      </c>
    </row>
    <row r="596" spans="1:31" x14ac:dyDescent="0.25">
      <c r="A596" s="1">
        <v>591</v>
      </c>
      <c r="B596" s="1">
        <v>591</v>
      </c>
      <c r="C596" s="1"/>
      <c r="D596" s="1"/>
      <c r="E596" s="1"/>
      <c r="F596" s="1">
        <v>41.323</v>
      </c>
      <c r="G596" s="1">
        <v>50.993000000000002</v>
      </c>
      <c r="H596" s="1">
        <v>32.892000000000003</v>
      </c>
      <c r="I596" s="1">
        <v>7.6130000000000004</v>
      </c>
      <c r="J596" s="1">
        <v>-10.455</v>
      </c>
      <c r="K596" s="1"/>
      <c r="L596" s="1">
        <v>-129.62700000000001</v>
      </c>
      <c r="M596" s="1">
        <v>449.17599999999999</v>
      </c>
      <c r="N596" s="1">
        <v>520.34199999999998</v>
      </c>
      <c r="O596" s="1">
        <v>-2.2040000000000002</v>
      </c>
      <c r="P596" s="1">
        <v>-3.6930000000000001</v>
      </c>
      <c r="Q596" s="1">
        <v>-1.8149999999999999</v>
      </c>
      <c r="R596" s="1">
        <v>-0.26400000000000001</v>
      </c>
      <c r="S596" s="1">
        <v>-1.9E-2</v>
      </c>
      <c r="T596" s="1">
        <v>1.3160000000000001</v>
      </c>
      <c r="U596" s="1">
        <v>1.4039999999999999</v>
      </c>
      <c r="V596" s="1">
        <v>0.76400000000000001</v>
      </c>
      <c r="W596" s="1">
        <v>1741.704</v>
      </c>
      <c r="X596" s="1">
        <v>179.81200000000001</v>
      </c>
      <c r="Y596" s="1">
        <v>559.94399999999996</v>
      </c>
      <c r="Z596" s="1">
        <v>304.755</v>
      </c>
      <c r="AA596" s="1">
        <v>119.628</v>
      </c>
      <c r="AB596" s="1">
        <v>2527.1640000000002</v>
      </c>
      <c r="AC596" s="1">
        <v>911.36599999999999</v>
      </c>
      <c r="AD596" s="1">
        <v>2006.471</v>
      </c>
      <c r="AE596" s="1">
        <v>281.101</v>
      </c>
    </row>
    <row r="597" spans="1:31" x14ac:dyDescent="0.25">
      <c r="A597" s="1">
        <v>592</v>
      </c>
      <c r="B597" s="1">
        <v>592</v>
      </c>
      <c r="C597" s="1"/>
      <c r="D597" s="1"/>
      <c r="E597" s="1"/>
      <c r="F597" s="1">
        <v>41.792999999999999</v>
      </c>
      <c r="G597" s="1">
        <v>50.521000000000001</v>
      </c>
      <c r="H597" s="1">
        <v>32.892000000000003</v>
      </c>
      <c r="I597" s="1">
        <v>8.5649999999999995</v>
      </c>
      <c r="J597" s="1">
        <v>-11.404999999999999</v>
      </c>
      <c r="K597" s="1"/>
      <c r="L597" s="1">
        <v>-129.62700000000001</v>
      </c>
      <c r="M597" s="1">
        <v>448.7</v>
      </c>
      <c r="N597" s="1">
        <v>521.29700000000003</v>
      </c>
      <c r="O597" s="1">
        <v>-2.2040000000000002</v>
      </c>
      <c r="P597" s="1">
        <v>-3.6930000000000001</v>
      </c>
      <c r="Q597" s="1">
        <v>-1.806</v>
      </c>
      <c r="R597" s="1">
        <v>-0.26900000000000002</v>
      </c>
      <c r="S597" s="1">
        <v>0</v>
      </c>
      <c r="T597" s="1">
        <v>1.3160000000000001</v>
      </c>
      <c r="U597" s="1">
        <v>1.4039999999999999</v>
      </c>
      <c r="V597" s="1">
        <v>0.76</v>
      </c>
      <c r="W597" s="1">
        <v>1737.047</v>
      </c>
      <c r="X597" s="1">
        <v>180.28100000000001</v>
      </c>
      <c r="Y597" s="1">
        <v>559.47299999999996</v>
      </c>
      <c r="Z597" s="1">
        <v>304.755</v>
      </c>
      <c r="AA597" s="1">
        <v>118.69</v>
      </c>
      <c r="AB597" s="1">
        <v>2525.6379999999999</v>
      </c>
      <c r="AC597" s="1">
        <v>911.06100000000004</v>
      </c>
      <c r="AD597" s="1">
        <v>2001.587</v>
      </c>
      <c r="AE597" s="1">
        <v>281.101</v>
      </c>
    </row>
    <row r="598" spans="1:31" x14ac:dyDescent="0.25">
      <c r="A598" s="1">
        <v>593</v>
      </c>
      <c r="B598" s="1">
        <v>593</v>
      </c>
      <c r="C598" s="1"/>
      <c r="D598" s="1"/>
      <c r="E598" s="1"/>
      <c r="F598" s="1">
        <v>42.262</v>
      </c>
      <c r="G598" s="1">
        <v>51.465000000000003</v>
      </c>
      <c r="H598" s="1">
        <v>32.892000000000003</v>
      </c>
      <c r="I598" s="1">
        <v>7.6130000000000004</v>
      </c>
      <c r="J598" s="1">
        <v>-10.93</v>
      </c>
      <c r="K598" s="1"/>
      <c r="L598" s="1">
        <v>-128.67400000000001</v>
      </c>
      <c r="M598" s="1">
        <v>448.7</v>
      </c>
      <c r="N598" s="1">
        <v>521.77499999999998</v>
      </c>
      <c r="O598" s="1">
        <v>-2.1989999999999998</v>
      </c>
      <c r="P598" s="1">
        <v>-3.698</v>
      </c>
      <c r="Q598" s="1">
        <v>-1.81</v>
      </c>
      <c r="R598" s="1">
        <v>-0.27400000000000002</v>
      </c>
      <c r="S598" s="1">
        <v>-5.0000000000000001E-3</v>
      </c>
      <c r="T598" s="1">
        <v>1.3</v>
      </c>
      <c r="U598" s="1">
        <v>1.4039999999999999</v>
      </c>
      <c r="V598" s="1">
        <v>0.76400000000000001</v>
      </c>
      <c r="W598" s="1">
        <v>1736.5820000000001</v>
      </c>
      <c r="X598" s="1">
        <v>178.87299999999999</v>
      </c>
      <c r="Y598" s="1">
        <v>559.94399999999996</v>
      </c>
      <c r="Z598" s="1">
        <v>304.755</v>
      </c>
      <c r="AA598" s="1">
        <v>118.221</v>
      </c>
      <c r="AB598" s="1">
        <v>2525.6379999999999</v>
      </c>
      <c r="AC598" s="1">
        <v>902.82</v>
      </c>
      <c r="AD598" s="1">
        <v>2001.8920000000001</v>
      </c>
      <c r="AE598" s="1">
        <v>280.79599999999999</v>
      </c>
    </row>
    <row r="599" spans="1:31" x14ac:dyDescent="0.25">
      <c r="A599" s="1">
        <v>594</v>
      </c>
      <c r="B599" s="1">
        <v>594</v>
      </c>
      <c r="C599" s="1"/>
      <c r="D599" s="1"/>
      <c r="E599" s="1"/>
      <c r="F599" s="1">
        <v>44.140999999999998</v>
      </c>
      <c r="G599" s="1">
        <v>51.465000000000003</v>
      </c>
      <c r="H599" s="1">
        <v>32.415999999999997</v>
      </c>
      <c r="I599" s="1">
        <v>8.0890000000000004</v>
      </c>
      <c r="J599" s="1">
        <v>-10.93</v>
      </c>
      <c r="K599" s="1"/>
      <c r="L599" s="1">
        <v>-129.15100000000001</v>
      </c>
      <c r="M599" s="1">
        <v>448.7</v>
      </c>
      <c r="N599" s="1">
        <v>521.29700000000003</v>
      </c>
      <c r="O599" s="1">
        <v>-2.1989999999999998</v>
      </c>
      <c r="P599" s="1">
        <v>-3.698</v>
      </c>
      <c r="Q599" s="1">
        <v>-1.81</v>
      </c>
      <c r="R599" s="1">
        <v>-0.26400000000000001</v>
      </c>
      <c r="S599" s="1">
        <v>-5.0000000000000001E-3</v>
      </c>
      <c r="T599" s="1">
        <v>1.3</v>
      </c>
      <c r="U599" s="1">
        <v>1.4039999999999999</v>
      </c>
      <c r="V599" s="1">
        <v>0.76400000000000001</v>
      </c>
      <c r="W599" s="1">
        <v>1735.1849999999999</v>
      </c>
      <c r="X599" s="1">
        <v>179.81200000000001</v>
      </c>
      <c r="Y599" s="1">
        <v>558.53200000000004</v>
      </c>
      <c r="Z599" s="1">
        <v>303.81700000000001</v>
      </c>
      <c r="AA599" s="1">
        <v>118.221</v>
      </c>
      <c r="AB599" s="1">
        <v>2520.7539999999999</v>
      </c>
      <c r="AC599" s="1">
        <v>900.98900000000003</v>
      </c>
      <c r="AD599" s="1">
        <v>2001.8920000000001</v>
      </c>
      <c r="AE599" s="1">
        <v>280.49099999999999</v>
      </c>
    </row>
    <row r="600" spans="1:31" x14ac:dyDescent="0.25">
      <c r="A600" s="1">
        <v>595</v>
      </c>
      <c r="B600" s="1">
        <v>595</v>
      </c>
      <c r="C600" s="1"/>
      <c r="D600" s="1"/>
      <c r="E600" s="1"/>
      <c r="F600" s="1">
        <v>43.670999999999999</v>
      </c>
      <c r="G600" s="1">
        <v>50.993000000000002</v>
      </c>
      <c r="H600" s="1">
        <v>31.462</v>
      </c>
      <c r="I600" s="1">
        <v>7.6130000000000004</v>
      </c>
      <c r="J600" s="1">
        <v>-11.404999999999999</v>
      </c>
      <c r="K600" s="1"/>
      <c r="L600" s="1">
        <v>-128.67400000000001</v>
      </c>
      <c r="M600" s="1">
        <v>448.7</v>
      </c>
      <c r="N600" s="1">
        <v>520.82000000000005</v>
      </c>
      <c r="O600" s="1">
        <v>-2.194</v>
      </c>
      <c r="P600" s="1">
        <v>-3.6930000000000001</v>
      </c>
      <c r="Q600" s="1">
        <v>-1.8149999999999999</v>
      </c>
      <c r="R600" s="1">
        <v>-0.26900000000000002</v>
      </c>
      <c r="S600" s="1">
        <v>-0.01</v>
      </c>
      <c r="T600" s="1">
        <v>1.3049999999999999</v>
      </c>
      <c r="U600" s="1">
        <v>1.401</v>
      </c>
      <c r="V600" s="1">
        <v>0.75600000000000001</v>
      </c>
      <c r="W600" s="1">
        <v>1732.3910000000001</v>
      </c>
      <c r="X600" s="1">
        <v>179.34200000000001</v>
      </c>
      <c r="Y600" s="1">
        <v>559.00300000000004</v>
      </c>
      <c r="Z600" s="1">
        <v>303.81700000000001</v>
      </c>
      <c r="AA600" s="1">
        <v>116.813</v>
      </c>
      <c r="AB600" s="1">
        <v>2516.482</v>
      </c>
      <c r="AC600" s="1">
        <v>901.29399999999998</v>
      </c>
      <c r="AD600" s="1">
        <v>1993.0409999999999</v>
      </c>
      <c r="AE600" s="1">
        <v>280.79599999999999</v>
      </c>
    </row>
    <row r="601" spans="1:31" x14ac:dyDescent="0.25">
      <c r="A601" s="1">
        <v>596</v>
      </c>
      <c r="B601" s="1">
        <v>596</v>
      </c>
      <c r="C601" s="1"/>
      <c r="D601" s="1"/>
      <c r="E601" s="1"/>
      <c r="F601" s="1">
        <v>44.61</v>
      </c>
      <c r="G601" s="1">
        <v>51.465000000000003</v>
      </c>
      <c r="H601" s="1">
        <v>31.939</v>
      </c>
      <c r="I601" s="1">
        <v>8.0890000000000004</v>
      </c>
      <c r="J601" s="1">
        <v>-10.93</v>
      </c>
      <c r="K601" s="1"/>
      <c r="L601" s="1">
        <v>-128.19800000000001</v>
      </c>
      <c r="M601" s="1">
        <v>448.22300000000001</v>
      </c>
      <c r="N601" s="1">
        <v>520.34199999999998</v>
      </c>
      <c r="O601" s="1">
        <v>-2.2040000000000002</v>
      </c>
      <c r="P601" s="1">
        <v>-3.698</v>
      </c>
      <c r="Q601" s="1">
        <v>-1.8149999999999999</v>
      </c>
      <c r="R601" s="1">
        <v>-0.26400000000000001</v>
      </c>
      <c r="S601" s="1">
        <v>-1.9E-2</v>
      </c>
      <c r="T601" s="1">
        <v>1.3049999999999999</v>
      </c>
      <c r="U601" s="1">
        <v>1.4079999999999999</v>
      </c>
      <c r="V601" s="1">
        <v>0.76</v>
      </c>
      <c r="W601" s="1">
        <v>1734.2529999999999</v>
      </c>
      <c r="X601" s="1">
        <v>178.87299999999999</v>
      </c>
      <c r="Y601" s="1">
        <v>559.00300000000004</v>
      </c>
      <c r="Z601" s="1">
        <v>306.16199999999998</v>
      </c>
      <c r="AA601" s="1">
        <v>117.282</v>
      </c>
      <c r="AB601" s="1">
        <v>2515.261</v>
      </c>
      <c r="AC601" s="1">
        <v>900.98900000000003</v>
      </c>
      <c r="AD601" s="1">
        <v>1991.82</v>
      </c>
      <c r="AE601" s="1">
        <v>280.49099999999999</v>
      </c>
    </row>
    <row r="602" spans="1:31" x14ac:dyDescent="0.25">
      <c r="A602" s="1">
        <v>597</v>
      </c>
      <c r="B602" s="1">
        <v>597</v>
      </c>
      <c r="C602" s="1"/>
      <c r="D602" s="1"/>
      <c r="E602" s="1"/>
      <c r="F602" s="1">
        <v>44.61</v>
      </c>
      <c r="G602" s="1">
        <v>51.465000000000003</v>
      </c>
      <c r="H602" s="1">
        <v>30.509</v>
      </c>
      <c r="I602" s="1">
        <v>8.5649999999999995</v>
      </c>
      <c r="J602" s="1">
        <v>-10.455</v>
      </c>
      <c r="K602" s="1"/>
      <c r="L602" s="1">
        <v>-129.15100000000001</v>
      </c>
      <c r="M602" s="1">
        <v>447.27100000000002</v>
      </c>
      <c r="N602" s="1">
        <v>519.86400000000003</v>
      </c>
      <c r="O602" s="1">
        <v>-2.2040000000000002</v>
      </c>
      <c r="P602" s="1">
        <v>-3.698</v>
      </c>
      <c r="Q602" s="1">
        <v>-1.81</v>
      </c>
      <c r="R602" s="1">
        <v>-0.26400000000000001</v>
      </c>
      <c r="S602" s="1">
        <v>-1.4999999999999999E-2</v>
      </c>
      <c r="T602" s="1">
        <v>1.3109999999999999</v>
      </c>
      <c r="U602" s="1">
        <v>1.401</v>
      </c>
      <c r="V602" s="1">
        <v>0.76</v>
      </c>
      <c r="W602" s="1">
        <v>1733.788</v>
      </c>
      <c r="X602" s="1">
        <v>178.87299999999999</v>
      </c>
      <c r="Y602" s="1">
        <v>558.06200000000001</v>
      </c>
      <c r="Z602" s="1">
        <v>306.63099999999997</v>
      </c>
      <c r="AA602" s="1">
        <v>116.34399999999999</v>
      </c>
      <c r="AB602" s="1">
        <v>2506.1039999999998</v>
      </c>
      <c r="AC602" s="1">
        <v>901.29399999999998</v>
      </c>
      <c r="AD602" s="1">
        <v>1991.82</v>
      </c>
      <c r="AE602" s="1">
        <v>281.101</v>
      </c>
    </row>
    <row r="603" spans="1:31" x14ac:dyDescent="0.25">
      <c r="A603" s="1">
        <v>598</v>
      </c>
      <c r="B603" s="1">
        <v>598</v>
      </c>
      <c r="C603" s="1"/>
      <c r="D603" s="1"/>
      <c r="E603" s="1"/>
      <c r="F603" s="1">
        <v>46.488999999999997</v>
      </c>
      <c r="G603" s="1">
        <v>51.936999999999998</v>
      </c>
      <c r="H603" s="1">
        <v>31.462</v>
      </c>
      <c r="I603" s="1">
        <v>8.0890000000000004</v>
      </c>
      <c r="J603" s="1">
        <v>-10.455</v>
      </c>
      <c r="K603" s="1"/>
      <c r="L603" s="1">
        <v>-127.721</v>
      </c>
      <c r="M603" s="1">
        <v>448.7</v>
      </c>
      <c r="N603" s="1">
        <v>518.90899999999999</v>
      </c>
      <c r="O603" s="1">
        <v>-2.2040000000000002</v>
      </c>
      <c r="P603" s="1">
        <v>-3.698</v>
      </c>
      <c r="Q603" s="1">
        <v>-1.81</v>
      </c>
      <c r="R603" s="1">
        <v>-0.26900000000000002</v>
      </c>
      <c r="S603" s="1">
        <v>-5.0000000000000001E-3</v>
      </c>
      <c r="T603" s="1">
        <v>1.3109999999999999</v>
      </c>
      <c r="U603" s="1">
        <v>1.401</v>
      </c>
      <c r="V603" s="1">
        <v>0.75600000000000001</v>
      </c>
      <c r="W603" s="1">
        <v>1734.2529999999999</v>
      </c>
      <c r="X603" s="1">
        <v>178.40299999999999</v>
      </c>
      <c r="Y603" s="1">
        <v>558.06200000000001</v>
      </c>
      <c r="Z603" s="1">
        <v>306.16199999999998</v>
      </c>
      <c r="AA603" s="1">
        <v>115.40600000000001</v>
      </c>
      <c r="AB603" s="1">
        <v>2506.1039999999998</v>
      </c>
      <c r="AC603" s="1">
        <v>900.98900000000003</v>
      </c>
      <c r="AD603" s="1">
        <v>1991.5150000000001</v>
      </c>
      <c r="AE603" s="1">
        <v>280.49099999999999</v>
      </c>
    </row>
    <row r="604" spans="1:31" x14ac:dyDescent="0.25">
      <c r="A604" s="1">
        <v>599</v>
      </c>
      <c r="B604" s="1">
        <v>599</v>
      </c>
      <c r="C604" s="1"/>
      <c r="D604" s="1"/>
      <c r="E604" s="1"/>
      <c r="F604" s="1">
        <v>46.488999999999997</v>
      </c>
      <c r="G604" s="1">
        <v>52.408999999999999</v>
      </c>
      <c r="H604" s="1">
        <v>31.939</v>
      </c>
      <c r="I604" s="1">
        <v>8.0890000000000004</v>
      </c>
      <c r="J604" s="1">
        <v>-10.455</v>
      </c>
      <c r="K604" s="1"/>
      <c r="L604" s="1">
        <v>-127.245</v>
      </c>
      <c r="M604" s="1">
        <v>448.22300000000001</v>
      </c>
      <c r="N604" s="1">
        <v>519.86400000000003</v>
      </c>
      <c r="O604" s="1">
        <v>-2.1989999999999998</v>
      </c>
      <c r="P604" s="1">
        <v>-3.6890000000000001</v>
      </c>
      <c r="Q604" s="1">
        <v>-1.806</v>
      </c>
      <c r="R604" s="1">
        <v>-0.26400000000000001</v>
      </c>
      <c r="S604" s="1">
        <v>-0.01</v>
      </c>
      <c r="T604" s="1">
        <v>1.3109999999999999</v>
      </c>
      <c r="U604" s="1">
        <v>1.4079999999999999</v>
      </c>
      <c r="V604" s="1">
        <v>0.76</v>
      </c>
      <c r="W604" s="1">
        <v>1735.65</v>
      </c>
      <c r="X604" s="1">
        <v>178.40299999999999</v>
      </c>
      <c r="Y604" s="1">
        <v>557.59199999999998</v>
      </c>
      <c r="Z604" s="1">
        <v>306.63099999999997</v>
      </c>
      <c r="AA604" s="1">
        <v>114.93600000000001</v>
      </c>
      <c r="AB604" s="1">
        <v>2499.0839999999998</v>
      </c>
      <c r="AC604" s="1">
        <v>900.98900000000003</v>
      </c>
      <c r="AD604" s="1">
        <v>1984.8</v>
      </c>
      <c r="AE604" s="1">
        <v>281.101</v>
      </c>
    </row>
    <row r="605" spans="1:31" x14ac:dyDescent="0.25">
      <c r="A605" s="1">
        <v>600</v>
      </c>
      <c r="B605" s="1">
        <v>600</v>
      </c>
      <c r="C605" s="1"/>
      <c r="D605" s="1"/>
      <c r="E605" s="1"/>
      <c r="F605" s="1">
        <v>47.427999999999997</v>
      </c>
      <c r="G605" s="1">
        <v>51.936999999999998</v>
      </c>
      <c r="H605" s="1">
        <v>31.939</v>
      </c>
      <c r="I605" s="1">
        <v>7.1379999999999999</v>
      </c>
      <c r="J605" s="1">
        <v>-10.93</v>
      </c>
      <c r="K605" s="1"/>
      <c r="L605" s="1">
        <v>-128.67400000000001</v>
      </c>
      <c r="M605" s="1">
        <v>447.74700000000001</v>
      </c>
      <c r="N605" s="1">
        <v>519.86400000000003</v>
      </c>
      <c r="O605" s="1">
        <v>-2.1989999999999998</v>
      </c>
      <c r="P605" s="1">
        <v>-3.7029999999999998</v>
      </c>
      <c r="Q605" s="1">
        <v>-1.806</v>
      </c>
      <c r="R605" s="1">
        <v>-0.26400000000000001</v>
      </c>
      <c r="S605" s="1">
        <v>-5.0000000000000001E-3</v>
      </c>
      <c r="T605" s="1">
        <v>1.3109999999999999</v>
      </c>
      <c r="U605" s="1">
        <v>1.401</v>
      </c>
      <c r="V605" s="1">
        <v>0.76700000000000002</v>
      </c>
      <c r="W605" s="1">
        <v>1735.1849999999999</v>
      </c>
      <c r="X605" s="1">
        <v>177.464</v>
      </c>
      <c r="Y605" s="1">
        <v>557.59199999999998</v>
      </c>
      <c r="Z605" s="1">
        <v>305.22399999999999</v>
      </c>
      <c r="AA605" s="1">
        <v>114.93600000000001</v>
      </c>
      <c r="AB605" s="1">
        <v>2496.337</v>
      </c>
      <c r="AC605" s="1">
        <v>892.13800000000003</v>
      </c>
      <c r="AD605" s="1">
        <v>1981.748</v>
      </c>
      <c r="AE605" s="1">
        <v>281.101</v>
      </c>
    </row>
    <row r="606" spans="1:31" x14ac:dyDescent="0.25">
      <c r="A606" s="1">
        <v>601</v>
      </c>
      <c r="B606" s="1">
        <v>601</v>
      </c>
      <c r="C606" s="1"/>
      <c r="D606" s="1"/>
      <c r="E606" s="1"/>
      <c r="F606" s="1">
        <v>47.427999999999997</v>
      </c>
      <c r="G606" s="1">
        <v>51.936999999999998</v>
      </c>
      <c r="H606" s="1">
        <v>32.415999999999997</v>
      </c>
      <c r="I606" s="1">
        <v>7.6130000000000004</v>
      </c>
      <c r="J606" s="1">
        <v>-10.455</v>
      </c>
      <c r="K606" s="1"/>
      <c r="L606" s="1">
        <v>-127.721</v>
      </c>
      <c r="M606" s="1">
        <v>446.79500000000002</v>
      </c>
      <c r="N606" s="1">
        <v>518.90899999999999</v>
      </c>
      <c r="O606" s="1">
        <v>-2.1989999999999998</v>
      </c>
      <c r="P606" s="1">
        <v>-3.698</v>
      </c>
      <c r="Q606" s="1">
        <v>-1.81</v>
      </c>
      <c r="R606" s="1">
        <v>-0.26400000000000001</v>
      </c>
      <c r="S606" s="1">
        <v>-0.01</v>
      </c>
      <c r="T606" s="1">
        <v>1.3049999999999999</v>
      </c>
      <c r="U606" s="1">
        <v>1.4039999999999999</v>
      </c>
      <c r="V606" s="1">
        <v>0.76</v>
      </c>
      <c r="W606" s="1">
        <v>1735.65</v>
      </c>
      <c r="X606" s="1">
        <v>177.934</v>
      </c>
      <c r="Y606" s="1">
        <v>557.59199999999998</v>
      </c>
      <c r="Z606" s="1">
        <v>307.10000000000002</v>
      </c>
      <c r="AA606" s="1">
        <v>114.467</v>
      </c>
      <c r="AB606" s="1">
        <v>2496.0320000000002</v>
      </c>
      <c r="AC606" s="1">
        <v>890.91700000000003</v>
      </c>
      <c r="AD606" s="1">
        <v>1982.0530000000001</v>
      </c>
      <c r="AE606" s="1">
        <v>280.79599999999999</v>
      </c>
    </row>
    <row r="607" spans="1:31" x14ac:dyDescent="0.25">
      <c r="A607" s="1">
        <v>602</v>
      </c>
      <c r="B607" s="1">
        <v>602</v>
      </c>
      <c r="C607" s="1"/>
      <c r="D607" s="1"/>
      <c r="E607" s="1"/>
      <c r="F607" s="1">
        <v>46.957999999999998</v>
      </c>
      <c r="G607" s="1">
        <v>52.408999999999999</v>
      </c>
      <c r="H607" s="1">
        <v>34.798999999999999</v>
      </c>
      <c r="I607" s="1">
        <v>8.5649999999999995</v>
      </c>
      <c r="J607" s="1">
        <v>-10.455</v>
      </c>
      <c r="K607" s="1"/>
      <c r="L607" s="1">
        <v>-127.245</v>
      </c>
      <c r="M607" s="1">
        <v>446.31900000000002</v>
      </c>
      <c r="N607" s="1">
        <v>518.43200000000002</v>
      </c>
      <c r="O607" s="1">
        <v>-2.2040000000000002</v>
      </c>
      <c r="P607" s="1">
        <v>-3.698</v>
      </c>
      <c r="Q607" s="1">
        <v>-1.8149999999999999</v>
      </c>
      <c r="R607" s="1">
        <v>-0.26400000000000001</v>
      </c>
      <c r="S607" s="1">
        <v>-1.4999999999999999E-2</v>
      </c>
      <c r="T607" s="1">
        <v>1.3049999999999999</v>
      </c>
      <c r="U607" s="1">
        <v>1.401</v>
      </c>
      <c r="V607" s="1">
        <v>0.76400000000000001</v>
      </c>
      <c r="W607" s="1">
        <v>1735.65</v>
      </c>
      <c r="X607" s="1">
        <v>177.934</v>
      </c>
      <c r="Y607" s="1">
        <v>556.17999999999995</v>
      </c>
      <c r="Z607" s="1">
        <v>306.63099999999997</v>
      </c>
      <c r="AA607" s="1">
        <v>113.529</v>
      </c>
      <c r="AB607" s="1">
        <v>2486.5709999999999</v>
      </c>
      <c r="AC607" s="1">
        <v>891.52700000000004</v>
      </c>
      <c r="AD607" s="1">
        <v>1973.508</v>
      </c>
      <c r="AE607" s="1">
        <v>280.79599999999999</v>
      </c>
    </row>
    <row r="608" spans="1:31" x14ac:dyDescent="0.25">
      <c r="A608" s="1">
        <v>603</v>
      </c>
      <c r="B608" s="1">
        <v>603</v>
      </c>
      <c r="C608" s="1"/>
      <c r="D608" s="1"/>
      <c r="E608" s="1"/>
      <c r="F608" s="1">
        <v>48.366999999999997</v>
      </c>
      <c r="G608" s="1">
        <v>51.465000000000003</v>
      </c>
      <c r="H608" s="1">
        <v>32.892000000000003</v>
      </c>
      <c r="I608" s="1">
        <v>9.5169999999999995</v>
      </c>
      <c r="J608" s="1">
        <v>-11.404999999999999</v>
      </c>
      <c r="K608" s="1"/>
      <c r="L608" s="1">
        <v>-128.67400000000001</v>
      </c>
      <c r="M608" s="1">
        <v>447.27100000000002</v>
      </c>
      <c r="N608" s="1">
        <v>518.90899999999999</v>
      </c>
      <c r="O608" s="1">
        <v>-2.1989999999999998</v>
      </c>
      <c r="P608" s="1">
        <v>-3.6930000000000001</v>
      </c>
      <c r="Q608" s="1">
        <v>-1.806</v>
      </c>
      <c r="R608" s="1">
        <v>-0.26900000000000002</v>
      </c>
      <c r="S608" s="1">
        <v>-5.0000000000000001E-3</v>
      </c>
      <c r="T608" s="1">
        <v>1.3049999999999999</v>
      </c>
      <c r="U608" s="1">
        <v>1.4039999999999999</v>
      </c>
      <c r="V608" s="1">
        <v>0.75600000000000001</v>
      </c>
      <c r="W608" s="1">
        <v>1731.925</v>
      </c>
      <c r="X608" s="1">
        <v>177.934</v>
      </c>
      <c r="Y608" s="1">
        <v>556.65099999999995</v>
      </c>
      <c r="Z608" s="1">
        <v>306.63099999999997</v>
      </c>
      <c r="AA608" s="1">
        <v>113.529</v>
      </c>
      <c r="AB608" s="1">
        <v>2485.96</v>
      </c>
      <c r="AC608" s="1">
        <v>891.22199999999998</v>
      </c>
      <c r="AD608" s="1">
        <v>1971.981</v>
      </c>
      <c r="AE608" s="1">
        <v>280.79599999999999</v>
      </c>
    </row>
    <row r="609" spans="1:31" x14ac:dyDescent="0.25">
      <c r="A609" s="1">
        <v>604</v>
      </c>
      <c r="B609" s="1">
        <v>604</v>
      </c>
      <c r="C609" s="1"/>
      <c r="D609" s="1"/>
      <c r="E609" s="1"/>
      <c r="F609" s="1">
        <v>49.776000000000003</v>
      </c>
      <c r="G609" s="1">
        <v>51.936999999999998</v>
      </c>
      <c r="H609" s="1">
        <v>31.939</v>
      </c>
      <c r="I609" s="1">
        <v>9.9930000000000003</v>
      </c>
      <c r="J609" s="1">
        <v>-9.98</v>
      </c>
      <c r="K609" s="1"/>
      <c r="L609" s="1">
        <v>-127.721</v>
      </c>
      <c r="M609" s="1">
        <v>446.79500000000002</v>
      </c>
      <c r="N609" s="1">
        <v>518.43200000000002</v>
      </c>
      <c r="O609" s="1">
        <v>-2.2040000000000002</v>
      </c>
      <c r="P609" s="1">
        <v>-3.698</v>
      </c>
      <c r="Q609" s="1">
        <v>-1.806</v>
      </c>
      <c r="R609" s="1">
        <v>-0.26400000000000001</v>
      </c>
      <c r="S609" s="1">
        <v>-1.9E-2</v>
      </c>
      <c r="T609" s="1">
        <v>1.3109999999999999</v>
      </c>
      <c r="U609" s="1">
        <v>1.401</v>
      </c>
      <c r="V609" s="1">
        <v>0.76</v>
      </c>
      <c r="W609" s="1">
        <v>1719.3530000000001</v>
      </c>
      <c r="X609" s="1">
        <v>178.40299999999999</v>
      </c>
      <c r="Y609" s="1">
        <v>556.65099999999995</v>
      </c>
      <c r="Z609" s="1">
        <v>306.63099999999997</v>
      </c>
      <c r="AA609" s="1">
        <v>113.529</v>
      </c>
      <c r="AB609" s="1">
        <v>2476.8040000000001</v>
      </c>
      <c r="AC609" s="1">
        <v>890.30600000000004</v>
      </c>
      <c r="AD609" s="1">
        <v>1971.6759999999999</v>
      </c>
      <c r="AE609" s="1">
        <v>280.79599999999999</v>
      </c>
    </row>
    <row r="610" spans="1:31" x14ac:dyDescent="0.25">
      <c r="A610" s="1">
        <v>605</v>
      </c>
      <c r="B610" s="1">
        <v>605</v>
      </c>
      <c r="C610" s="1"/>
      <c r="D610" s="1"/>
      <c r="E610" s="1"/>
      <c r="F610" s="1">
        <v>51.655000000000001</v>
      </c>
      <c r="G610" s="1">
        <v>51.465000000000003</v>
      </c>
      <c r="H610" s="1">
        <v>33.845999999999997</v>
      </c>
      <c r="I610" s="1">
        <v>9.5169999999999995</v>
      </c>
      <c r="J610" s="1">
        <v>-10.455</v>
      </c>
      <c r="K610" s="1"/>
      <c r="L610" s="1">
        <v>-127.721</v>
      </c>
      <c r="M610" s="1">
        <v>446.31900000000002</v>
      </c>
      <c r="N610" s="1">
        <v>517.476</v>
      </c>
      <c r="O610" s="1">
        <v>-2.1989999999999998</v>
      </c>
      <c r="P610" s="1">
        <v>-3.6930000000000001</v>
      </c>
      <c r="Q610" s="1">
        <v>-1.81</v>
      </c>
      <c r="R610" s="1">
        <v>-0.26900000000000002</v>
      </c>
      <c r="S610" s="1">
        <v>-5.0000000000000001E-3</v>
      </c>
      <c r="T610" s="1">
        <v>1.3</v>
      </c>
      <c r="U610" s="1">
        <v>1.401</v>
      </c>
      <c r="V610" s="1">
        <v>0.76</v>
      </c>
      <c r="W610" s="1">
        <v>1717.491</v>
      </c>
      <c r="X610" s="1">
        <v>177.934</v>
      </c>
      <c r="Y610" s="1">
        <v>556.17999999999995</v>
      </c>
      <c r="Z610" s="1">
        <v>307.10000000000002</v>
      </c>
      <c r="AA610" s="1">
        <v>113.529</v>
      </c>
      <c r="AB610" s="1">
        <v>2475.5830000000001</v>
      </c>
      <c r="AC610" s="1">
        <v>890.61199999999997</v>
      </c>
      <c r="AD610" s="1">
        <v>1971.6759999999999</v>
      </c>
      <c r="AE610" s="1">
        <v>281.40600000000001</v>
      </c>
    </row>
    <row r="611" spans="1:31" x14ac:dyDescent="0.25">
      <c r="A611" s="1">
        <v>606</v>
      </c>
      <c r="B611" s="1">
        <v>606</v>
      </c>
      <c r="C611" s="1"/>
      <c r="D611" s="1"/>
      <c r="E611" s="1"/>
      <c r="F611" s="1">
        <v>54.003</v>
      </c>
      <c r="G611" s="1">
        <v>51.936999999999998</v>
      </c>
      <c r="H611" s="1">
        <v>33.369</v>
      </c>
      <c r="I611" s="1">
        <v>9.5169999999999995</v>
      </c>
      <c r="J611" s="1">
        <v>-9.98</v>
      </c>
      <c r="K611" s="1"/>
      <c r="L611" s="1">
        <v>-127.721</v>
      </c>
      <c r="M611" s="1">
        <v>446.31900000000002</v>
      </c>
      <c r="N611" s="1">
        <v>517.476</v>
      </c>
      <c r="O611" s="1">
        <v>-2.194</v>
      </c>
      <c r="P611" s="1">
        <v>-3.6930000000000001</v>
      </c>
      <c r="Q611" s="1">
        <v>-1.806</v>
      </c>
      <c r="R611" s="1">
        <v>-0.26900000000000002</v>
      </c>
      <c r="S611" s="1">
        <v>-2.4E-2</v>
      </c>
      <c r="T611" s="1">
        <v>1.3220000000000001</v>
      </c>
      <c r="U611" s="1">
        <v>1.4039999999999999</v>
      </c>
      <c r="V611" s="1">
        <v>0.76</v>
      </c>
      <c r="W611" s="1">
        <v>1716.0940000000001</v>
      </c>
      <c r="X611" s="1">
        <v>177.464</v>
      </c>
      <c r="Y611" s="1">
        <v>555.23900000000003</v>
      </c>
      <c r="Z611" s="1">
        <v>306.63099999999997</v>
      </c>
      <c r="AA611" s="1">
        <v>113.529</v>
      </c>
      <c r="AB611" s="1">
        <v>2475.8879999999999</v>
      </c>
      <c r="AC611" s="1">
        <v>890.91700000000003</v>
      </c>
      <c r="AD611" s="1">
        <v>1961.9090000000001</v>
      </c>
      <c r="AE611" s="1">
        <v>280.79599999999999</v>
      </c>
    </row>
    <row r="612" spans="1:31" x14ac:dyDescent="0.25">
      <c r="A612" s="1">
        <v>607</v>
      </c>
      <c r="B612" s="1">
        <v>607</v>
      </c>
      <c r="C612" s="1"/>
      <c r="D612" s="1"/>
      <c r="E612" s="1"/>
      <c r="F612" s="1">
        <v>52.594000000000001</v>
      </c>
      <c r="G612" s="1">
        <v>52.408999999999999</v>
      </c>
      <c r="H612" s="1">
        <v>34.798999999999999</v>
      </c>
      <c r="I612" s="1">
        <v>9.5169999999999995</v>
      </c>
      <c r="J612" s="1">
        <v>-9.5050000000000008</v>
      </c>
      <c r="K612" s="1"/>
      <c r="L612" s="1">
        <v>-127.721</v>
      </c>
      <c r="M612" s="1">
        <v>446.31900000000002</v>
      </c>
      <c r="N612" s="1">
        <v>517.476</v>
      </c>
      <c r="O612" s="1">
        <v>-2.1989999999999998</v>
      </c>
      <c r="P612" s="1">
        <v>-3.6930000000000001</v>
      </c>
      <c r="Q612" s="1">
        <v>-1.8149999999999999</v>
      </c>
      <c r="R612" s="1">
        <v>-0.25900000000000001</v>
      </c>
      <c r="S612" s="1">
        <v>-0.01</v>
      </c>
      <c r="T612" s="1">
        <v>1.3</v>
      </c>
      <c r="U612" s="1">
        <v>1.401</v>
      </c>
      <c r="V612" s="1">
        <v>0.76</v>
      </c>
      <c r="W612" s="1">
        <v>1715.6279999999999</v>
      </c>
      <c r="X612" s="1">
        <v>178.40299999999999</v>
      </c>
      <c r="Y612" s="1">
        <v>556.65099999999995</v>
      </c>
      <c r="Z612" s="1">
        <v>307.10000000000002</v>
      </c>
      <c r="AA612" s="1">
        <v>113.529</v>
      </c>
      <c r="AB612" s="1">
        <v>2467.3420000000001</v>
      </c>
      <c r="AC612" s="1">
        <v>881.45500000000004</v>
      </c>
      <c r="AD612" s="1">
        <v>1961.604</v>
      </c>
      <c r="AE612" s="1">
        <v>281.101</v>
      </c>
    </row>
    <row r="613" spans="1:31" x14ac:dyDescent="0.25">
      <c r="A613" s="1">
        <v>608</v>
      </c>
      <c r="B613" s="1">
        <v>608</v>
      </c>
      <c r="C613" s="1"/>
      <c r="D613" s="1"/>
      <c r="E613" s="1"/>
      <c r="F613" s="1">
        <v>54.472000000000001</v>
      </c>
      <c r="G613" s="1">
        <v>51.936999999999998</v>
      </c>
      <c r="H613" s="1">
        <v>34.798999999999999</v>
      </c>
      <c r="I613" s="1">
        <v>10.468999999999999</v>
      </c>
      <c r="J613" s="1">
        <v>-9.98</v>
      </c>
      <c r="K613" s="1"/>
      <c r="L613" s="1">
        <v>-127.245</v>
      </c>
      <c r="M613" s="1">
        <v>446.31900000000002</v>
      </c>
      <c r="N613" s="1">
        <v>517.476</v>
      </c>
      <c r="O613" s="1">
        <v>-2.2040000000000002</v>
      </c>
      <c r="P613" s="1">
        <v>-3.6890000000000001</v>
      </c>
      <c r="Q613" s="1">
        <v>-1.81</v>
      </c>
      <c r="R613" s="1">
        <v>-0.26900000000000002</v>
      </c>
      <c r="S613" s="1">
        <v>-1.4999999999999999E-2</v>
      </c>
      <c r="T613" s="1">
        <v>1.3109999999999999</v>
      </c>
      <c r="U613" s="1">
        <v>1.401</v>
      </c>
      <c r="V613" s="1">
        <v>0.76</v>
      </c>
      <c r="W613" s="1">
        <v>1715.163</v>
      </c>
      <c r="X613" s="1">
        <v>177.464</v>
      </c>
      <c r="Y613" s="1">
        <v>555.23900000000003</v>
      </c>
      <c r="Z613" s="1">
        <v>307.56900000000002</v>
      </c>
      <c r="AA613" s="1">
        <v>112.59099999999999</v>
      </c>
      <c r="AB613" s="1">
        <v>2466.1210000000001</v>
      </c>
      <c r="AC613" s="1">
        <v>880.84500000000003</v>
      </c>
      <c r="AD613" s="1">
        <v>1961.9090000000001</v>
      </c>
      <c r="AE613" s="1">
        <v>278.35399999999998</v>
      </c>
    </row>
    <row r="614" spans="1:31" x14ac:dyDescent="0.25">
      <c r="A614" s="1">
        <v>609</v>
      </c>
      <c r="B614" s="1">
        <v>609</v>
      </c>
      <c r="C614" s="1"/>
      <c r="D614" s="1"/>
      <c r="E614" s="1"/>
      <c r="F614" s="1">
        <v>56.350999999999999</v>
      </c>
      <c r="G614" s="1">
        <v>52.881999999999998</v>
      </c>
      <c r="H614" s="1">
        <v>35.276000000000003</v>
      </c>
      <c r="I614" s="1">
        <v>8.5649999999999995</v>
      </c>
      <c r="J614" s="1">
        <v>-10.455</v>
      </c>
      <c r="K614" s="1"/>
      <c r="L614" s="1">
        <v>-126.768</v>
      </c>
      <c r="M614" s="1">
        <v>445.84300000000002</v>
      </c>
      <c r="N614" s="1">
        <v>516.52099999999996</v>
      </c>
      <c r="O614" s="1">
        <v>-2.2040000000000002</v>
      </c>
      <c r="P614" s="1">
        <v>-3.698</v>
      </c>
      <c r="Q614" s="1">
        <v>-1.81</v>
      </c>
      <c r="R614" s="1">
        <v>-0.26400000000000001</v>
      </c>
      <c r="S614" s="1">
        <v>-5.0000000000000001E-3</v>
      </c>
      <c r="T614" s="1">
        <v>1.3049999999999999</v>
      </c>
      <c r="U614" s="1">
        <v>1.397</v>
      </c>
      <c r="V614" s="1">
        <v>0.76700000000000002</v>
      </c>
      <c r="W614" s="1">
        <v>1716.0940000000001</v>
      </c>
      <c r="X614" s="1">
        <v>177.464</v>
      </c>
      <c r="Y614" s="1">
        <v>554.76900000000001</v>
      </c>
      <c r="Z614" s="1">
        <v>307.56900000000002</v>
      </c>
      <c r="AA614" s="1">
        <v>113.529</v>
      </c>
      <c r="AB614" s="1">
        <v>2464.9009999999998</v>
      </c>
      <c r="AC614" s="1">
        <v>881.15</v>
      </c>
      <c r="AD614" s="1">
        <v>1954.89</v>
      </c>
      <c r="AE614" s="1">
        <v>270.41899999999998</v>
      </c>
    </row>
    <row r="615" spans="1:31" x14ac:dyDescent="0.25">
      <c r="A615" s="1">
        <v>610</v>
      </c>
      <c r="B615" s="1">
        <v>610</v>
      </c>
      <c r="C615" s="1"/>
      <c r="D615" s="1"/>
      <c r="E615" s="1"/>
      <c r="F615" s="1">
        <v>59.167999999999999</v>
      </c>
      <c r="G615" s="1">
        <v>51.936999999999998</v>
      </c>
      <c r="H615" s="1">
        <v>36.706000000000003</v>
      </c>
      <c r="I615" s="1">
        <v>9.9930000000000003</v>
      </c>
      <c r="J615" s="1">
        <v>-10.455</v>
      </c>
      <c r="K615" s="1"/>
      <c r="L615" s="1">
        <v>-126.768</v>
      </c>
      <c r="M615" s="1">
        <v>445.36700000000002</v>
      </c>
      <c r="N615" s="1">
        <v>515.56600000000003</v>
      </c>
      <c r="O615" s="1">
        <v>-2.2040000000000002</v>
      </c>
      <c r="P615" s="1">
        <v>-3.6930000000000001</v>
      </c>
      <c r="Q615" s="1">
        <v>-1.806</v>
      </c>
      <c r="R615" s="1">
        <v>-0.26900000000000002</v>
      </c>
      <c r="S615" s="1">
        <v>-1.4999999999999999E-2</v>
      </c>
      <c r="T615" s="1">
        <v>1.3109999999999999</v>
      </c>
      <c r="U615" s="1">
        <v>1.3939999999999999</v>
      </c>
      <c r="V615" s="1">
        <v>0.76400000000000001</v>
      </c>
      <c r="W615" s="1">
        <v>1717.0250000000001</v>
      </c>
      <c r="X615" s="1">
        <v>176.52500000000001</v>
      </c>
      <c r="Y615" s="1">
        <v>555.23900000000003</v>
      </c>
      <c r="Z615" s="1">
        <v>307.56900000000002</v>
      </c>
      <c r="AA615" s="1">
        <v>112.59099999999999</v>
      </c>
      <c r="AB615" s="1">
        <v>2456.355</v>
      </c>
      <c r="AC615" s="1">
        <v>880.84500000000003</v>
      </c>
      <c r="AD615" s="1">
        <v>1951.837</v>
      </c>
      <c r="AE615" s="1">
        <v>270.72399999999999</v>
      </c>
    </row>
    <row r="616" spans="1:31" x14ac:dyDescent="0.25">
      <c r="A616" s="1">
        <v>611</v>
      </c>
      <c r="B616" s="1">
        <v>611</v>
      </c>
      <c r="C616" s="1"/>
      <c r="D616" s="1"/>
      <c r="E616" s="1"/>
      <c r="F616" s="1">
        <v>55.881</v>
      </c>
      <c r="G616" s="1">
        <v>51.936999999999998</v>
      </c>
      <c r="H616" s="1">
        <v>40.042999999999999</v>
      </c>
      <c r="I616" s="1">
        <v>10.468999999999999</v>
      </c>
      <c r="J616" s="1">
        <v>-9.0289999999999999</v>
      </c>
      <c r="K616" s="1"/>
      <c r="L616" s="1">
        <v>-126.768</v>
      </c>
      <c r="M616" s="1">
        <v>445.36700000000002</v>
      </c>
      <c r="N616" s="1">
        <v>515.08799999999997</v>
      </c>
      <c r="O616" s="1">
        <v>-2.2040000000000002</v>
      </c>
      <c r="P616" s="1">
        <v>-3.6840000000000002</v>
      </c>
      <c r="Q616" s="1">
        <v>-1.8149999999999999</v>
      </c>
      <c r="R616" s="1">
        <v>-0.26900000000000002</v>
      </c>
      <c r="S616" s="1">
        <v>-0.01</v>
      </c>
      <c r="T616" s="1">
        <v>1.3109999999999999</v>
      </c>
      <c r="U616" s="1">
        <v>1.401</v>
      </c>
      <c r="V616" s="1">
        <v>0.76</v>
      </c>
      <c r="W616" s="1">
        <v>1716.56</v>
      </c>
      <c r="X616" s="1">
        <v>176.52500000000001</v>
      </c>
      <c r="Y616" s="1">
        <v>554.76900000000001</v>
      </c>
      <c r="Z616" s="1">
        <v>307.10000000000002</v>
      </c>
      <c r="AA616" s="1">
        <v>112.121</v>
      </c>
      <c r="AB616" s="1">
        <v>2456.355</v>
      </c>
      <c r="AC616" s="1">
        <v>880.84500000000003</v>
      </c>
      <c r="AD616" s="1">
        <v>1951.837</v>
      </c>
      <c r="AE616" s="1">
        <v>271.029</v>
      </c>
    </row>
    <row r="617" spans="1:31" x14ac:dyDescent="0.25">
      <c r="A617" s="1">
        <v>612</v>
      </c>
      <c r="B617" s="1">
        <v>612</v>
      </c>
      <c r="C617" s="1"/>
      <c r="D617" s="1"/>
      <c r="E617" s="1"/>
      <c r="F617" s="1">
        <v>56.82</v>
      </c>
      <c r="G617" s="1">
        <v>51.936999999999998</v>
      </c>
      <c r="H617" s="1">
        <v>37.659999999999997</v>
      </c>
      <c r="I617" s="1">
        <v>9.5169999999999995</v>
      </c>
      <c r="J617" s="1">
        <v>-9.98</v>
      </c>
      <c r="K617" s="1"/>
      <c r="L617" s="1">
        <v>-126.768</v>
      </c>
      <c r="M617" s="1">
        <v>445.36700000000002</v>
      </c>
      <c r="N617" s="1">
        <v>516.04300000000001</v>
      </c>
      <c r="O617" s="1">
        <v>-2.194</v>
      </c>
      <c r="P617" s="1">
        <v>-3.6890000000000001</v>
      </c>
      <c r="Q617" s="1">
        <v>-1.81</v>
      </c>
      <c r="R617" s="1">
        <v>-0.26400000000000001</v>
      </c>
      <c r="S617" s="1">
        <v>-1.4999999999999999E-2</v>
      </c>
      <c r="T617" s="1">
        <v>1.3109999999999999</v>
      </c>
      <c r="U617" s="1">
        <v>1.397</v>
      </c>
      <c r="V617" s="1">
        <v>0.76</v>
      </c>
      <c r="W617" s="1">
        <v>1717.9559999999999</v>
      </c>
      <c r="X617" s="1">
        <v>176.52500000000001</v>
      </c>
      <c r="Y617" s="1">
        <v>554.29899999999998</v>
      </c>
      <c r="Z617" s="1">
        <v>307.10000000000002</v>
      </c>
      <c r="AA617" s="1">
        <v>113.998</v>
      </c>
      <c r="AB617" s="1">
        <v>2449.029</v>
      </c>
      <c r="AC617" s="1">
        <v>880.54</v>
      </c>
      <c r="AD617" s="1">
        <v>1951.837</v>
      </c>
      <c r="AE617" s="1">
        <v>271.029</v>
      </c>
    </row>
    <row r="618" spans="1:31" x14ac:dyDescent="0.25">
      <c r="A618" s="1">
        <v>613</v>
      </c>
      <c r="B618" s="1">
        <v>613</v>
      </c>
      <c r="C618" s="1"/>
      <c r="D618" s="1"/>
      <c r="E618" s="1"/>
      <c r="F618" s="1">
        <v>56.82</v>
      </c>
      <c r="G618" s="1">
        <v>52.408999999999999</v>
      </c>
      <c r="H618" s="1">
        <v>36.706000000000003</v>
      </c>
      <c r="I618" s="1">
        <v>10.468999999999999</v>
      </c>
      <c r="J618" s="1">
        <v>-9.5050000000000008</v>
      </c>
      <c r="K618" s="1"/>
      <c r="L618" s="1">
        <v>-126.768</v>
      </c>
      <c r="M618" s="1">
        <v>444.89100000000002</v>
      </c>
      <c r="N618" s="1">
        <v>515.56600000000003</v>
      </c>
      <c r="O618" s="1">
        <v>-2.2040000000000002</v>
      </c>
      <c r="P618" s="1">
        <v>-3.6930000000000001</v>
      </c>
      <c r="Q618" s="1">
        <v>-1.8149999999999999</v>
      </c>
      <c r="R618" s="1">
        <v>-0.26900000000000002</v>
      </c>
      <c r="S618" s="1">
        <v>-0.01</v>
      </c>
      <c r="T618" s="1">
        <v>1.3049999999999999</v>
      </c>
      <c r="U618" s="1">
        <v>1.39</v>
      </c>
      <c r="V618" s="1">
        <v>0.76400000000000001</v>
      </c>
      <c r="W618" s="1">
        <v>1711.4380000000001</v>
      </c>
      <c r="X618" s="1">
        <v>176.52500000000001</v>
      </c>
      <c r="Y618" s="1">
        <v>553.82799999999997</v>
      </c>
      <c r="Z618" s="1">
        <v>307.10000000000002</v>
      </c>
      <c r="AA618" s="1">
        <v>111.652</v>
      </c>
      <c r="AB618" s="1">
        <v>2445.9769999999999</v>
      </c>
      <c r="AC618" s="1">
        <v>876.572</v>
      </c>
      <c r="AD618" s="1">
        <v>1950.0060000000001</v>
      </c>
      <c r="AE618" s="1">
        <v>271.029</v>
      </c>
    </row>
    <row r="619" spans="1:31" x14ac:dyDescent="0.25">
      <c r="A619" s="1">
        <v>614</v>
      </c>
      <c r="B619" s="1">
        <v>614</v>
      </c>
      <c r="C619" s="1"/>
      <c r="D619" s="1"/>
      <c r="E619" s="1"/>
      <c r="F619" s="1">
        <v>59.637999999999998</v>
      </c>
      <c r="G619" s="1">
        <v>52.408999999999999</v>
      </c>
      <c r="H619" s="1">
        <v>36.228999999999999</v>
      </c>
      <c r="I619" s="1">
        <v>9.9930000000000003</v>
      </c>
      <c r="J619" s="1">
        <v>-9.0289999999999999</v>
      </c>
      <c r="K619" s="1"/>
      <c r="L619" s="1">
        <v>-127.245</v>
      </c>
      <c r="M619" s="1">
        <v>444.41500000000002</v>
      </c>
      <c r="N619" s="1">
        <v>515.56600000000003</v>
      </c>
      <c r="O619" s="1">
        <v>-2.2040000000000002</v>
      </c>
      <c r="P619" s="1">
        <v>-3.6890000000000001</v>
      </c>
      <c r="Q619" s="1">
        <v>-1.81</v>
      </c>
      <c r="R619" s="1">
        <v>-0.26900000000000002</v>
      </c>
      <c r="S619" s="1">
        <v>-5.0000000000000001E-3</v>
      </c>
      <c r="T619" s="1">
        <v>1.3160000000000001</v>
      </c>
      <c r="U619" s="1">
        <v>1.397</v>
      </c>
      <c r="V619" s="1">
        <v>0.75600000000000001</v>
      </c>
      <c r="W619" s="1">
        <v>1711.4380000000001</v>
      </c>
      <c r="X619" s="1">
        <v>176.05500000000001</v>
      </c>
      <c r="Y619" s="1">
        <v>553.82799999999997</v>
      </c>
      <c r="Z619" s="1">
        <v>307.10000000000002</v>
      </c>
      <c r="AA619" s="1">
        <v>112.59099999999999</v>
      </c>
      <c r="AB619" s="1">
        <v>2446.2829999999999</v>
      </c>
      <c r="AC619" s="1">
        <v>870.77300000000002</v>
      </c>
      <c r="AD619" s="1">
        <v>1941.7650000000001</v>
      </c>
      <c r="AE619" s="1">
        <v>271.334</v>
      </c>
    </row>
    <row r="620" spans="1:31" x14ac:dyDescent="0.25">
      <c r="A620" s="1">
        <v>615</v>
      </c>
      <c r="B620" s="1">
        <v>615</v>
      </c>
      <c r="C620" s="1"/>
      <c r="D620" s="1"/>
      <c r="E620" s="1"/>
      <c r="F620" s="1">
        <v>64.334000000000003</v>
      </c>
      <c r="G620" s="1">
        <v>50.521000000000001</v>
      </c>
      <c r="H620" s="1">
        <v>35.753</v>
      </c>
      <c r="I620" s="1">
        <v>9.9930000000000003</v>
      </c>
      <c r="J620" s="1">
        <v>-9.5050000000000008</v>
      </c>
      <c r="K620" s="1"/>
      <c r="L620" s="1">
        <v>-126.768</v>
      </c>
      <c r="M620" s="1">
        <v>444.41500000000002</v>
      </c>
      <c r="N620" s="1">
        <v>515.08799999999997</v>
      </c>
      <c r="O620" s="1">
        <v>-2.194</v>
      </c>
      <c r="P620" s="1">
        <v>-3.6840000000000002</v>
      </c>
      <c r="Q620" s="1">
        <v>-1.806</v>
      </c>
      <c r="R620" s="1">
        <v>-0.26400000000000001</v>
      </c>
      <c r="S620" s="1">
        <v>-2.4E-2</v>
      </c>
      <c r="T620" s="1">
        <v>1.3160000000000001</v>
      </c>
      <c r="U620" s="1">
        <v>1.401</v>
      </c>
      <c r="V620" s="1">
        <v>0.75600000000000001</v>
      </c>
      <c r="W620" s="1">
        <v>1710.5070000000001</v>
      </c>
      <c r="X620" s="1">
        <v>176.05500000000001</v>
      </c>
      <c r="Y620" s="1">
        <v>554.29899999999998</v>
      </c>
      <c r="Z620" s="1">
        <v>307.56900000000002</v>
      </c>
      <c r="AA620" s="1">
        <v>111.652</v>
      </c>
      <c r="AB620" s="1">
        <v>2435.6</v>
      </c>
      <c r="AC620" s="1">
        <v>871.07799999999997</v>
      </c>
      <c r="AD620" s="1">
        <v>1941.7650000000001</v>
      </c>
      <c r="AE620" s="1">
        <v>270.72399999999999</v>
      </c>
    </row>
    <row r="621" spans="1:31" x14ac:dyDescent="0.25">
      <c r="A621" s="1">
        <v>616</v>
      </c>
      <c r="B621" s="1">
        <v>616</v>
      </c>
      <c r="C621" s="1"/>
      <c r="D621" s="1"/>
      <c r="E621" s="1"/>
      <c r="F621" s="1">
        <v>65.272999999999996</v>
      </c>
      <c r="G621" s="1">
        <v>52.881999999999998</v>
      </c>
      <c r="H621" s="1">
        <v>36.228999999999999</v>
      </c>
      <c r="I621" s="1">
        <v>10.468999999999999</v>
      </c>
      <c r="J621" s="1">
        <v>-9.98</v>
      </c>
      <c r="K621" s="1"/>
      <c r="L621" s="1">
        <v>-125.815</v>
      </c>
      <c r="M621" s="1">
        <v>444.41500000000002</v>
      </c>
      <c r="N621" s="1">
        <v>513.65499999999997</v>
      </c>
      <c r="O621" s="1">
        <v>-2.194</v>
      </c>
      <c r="P621" s="1">
        <v>-3.6840000000000002</v>
      </c>
      <c r="Q621" s="1">
        <v>-1.806</v>
      </c>
      <c r="R621" s="1">
        <v>-0.26400000000000001</v>
      </c>
      <c r="S621" s="1">
        <v>-1.4999999999999999E-2</v>
      </c>
      <c r="T621" s="1">
        <v>1.3049999999999999</v>
      </c>
      <c r="U621" s="1">
        <v>1.3939999999999999</v>
      </c>
      <c r="V621" s="1">
        <v>0.76</v>
      </c>
      <c r="W621" s="1">
        <v>1710.972</v>
      </c>
      <c r="X621" s="1">
        <v>176.05500000000001</v>
      </c>
      <c r="Y621" s="1">
        <v>553.35799999999995</v>
      </c>
      <c r="Z621" s="1">
        <v>307.56900000000002</v>
      </c>
      <c r="AA621" s="1">
        <v>112.59099999999999</v>
      </c>
      <c r="AB621" s="1">
        <v>2435.6</v>
      </c>
      <c r="AC621" s="1">
        <v>870.77300000000002</v>
      </c>
      <c r="AD621" s="1">
        <v>1937.1869999999999</v>
      </c>
      <c r="AE621" s="1">
        <v>271.029</v>
      </c>
    </row>
    <row r="622" spans="1:31" x14ac:dyDescent="0.25">
      <c r="A622" s="1">
        <v>617</v>
      </c>
      <c r="B622" s="1">
        <v>617</v>
      </c>
      <c r="C622" s="1"/>
      <c r="D622" s="1"/>
      <c r="E622" s="1"/>
      <c r="F622" s="1">
        <v>68.090999999999994</v>
      </c>
      <c r="G622" s="1">
        <v>52.881999999999998</v>
      </c>
      <c r="H622" s="1">
        <v>38.136000000000003</v>
      </c>
      <c r="I622" s="1">
        <v>10.468999999999999</v>
      </c>
      <c r="J622" s="1">
        <v>-9.0289999999999999</v>
      </c>
      <c r="K622" s="1"/>
      <c r="L622" s="1">
        <v>-126.292</v>
      </c>
      <c r="M622" s="1">
        <v>443.93900000000002</v>
      </c>
      <c r="N622" s="1">
        <v>513.65499999999997</v>
      </c>
      <c r="O622" s="1">
        <v>-2.1989999999999998</v>
      </c>
      <c r="P622" s="1">
        <v>-3.6930000000000001</v>
      </c>
      <c r="Q622" s="1">
        <v>-1.81</v>
      </c>
      <c r="R622" s="1">
        <v>-0.26400000000000001</v>
      </c>
      <c r="S622" s="1">
        <v>-1.4999999999999999E-2</v>
      </c>
      <c r="T622" s="1">
        <v>1.3160000000000001</v>
      </c>
      <c r="U622" s="1">
        <v>1.39</v>
      </c>
      <c r="V622" s="1">
        <v>0.76</v>
      </c>
      <c r="W622" s="1">
        <v>1685.364</v>
      </c>
      <c r="X622" s="1">
        <v>176.05500000000001</v>
      </c>
      <c r="Y622" s="1">
        <v>552.41700000000003</v>
      </c>
      <c r="Z622" s="1">
        <v>306.63099999999997</v>
      </c>
      <c r="AA622" s="1">
        <v>112.59099999999999</v>
      </c>
      <c r="AB622" s="1">
        <v>2431.3270000000002</v>
      </c>
      <c r="AC622" s="1">
        <v>870.77300000000002</v>
      </c>
      <c r="AD622" s="1">
        <v>1931.3879999999999</v>
      </c>
      <c r="AE622" s="1">
        <v>270.72399999999999</v>
      </c>
    </row>
    <row r="623" spans="1:31" x14ac:dyDescent="0.25">
      <c r="A623" s="1">
        <v>618</v>
      </c>
      <c r="B623" s="1">
        <v>618</v>
      </c>
      <c r="C623" s="1"/>
      <c r="D623" s="1"/>
      <c r="E623" s="1"/>
      <c r="F623" s="1">
        <v>65.272999999999996</v>
      </c>
      <c r="G623" s="1">
        <v>52.408999999999999</v>
      </c>
      <c r="H623" s="1">
        <v>37.183</v>
      </c>
      <c r="I623" s="1">
        <v>10.468999999999999</v>
      </c>
      <c r="J623" s="1">
        <v>-9.98</v>
      </c>
      <c r="K623" s="1"/>
      <c r="L623" s="1">
        <v>-126.292</v>
      </c>
      <c r="M623" s="1">
        <v>444.41500000000002</v>
      </c>
      <c r="N623" s="1">
        <v>512.70000000000005</v>
      </c>
      <c r="O623" s="1">
        <v>-2.2040000000000002</v>
      </c>
      <c r="P623" s="1">
        <v>-3.6840000000000002</v>
      </c>
      <c r="Q623" s="1">
        <v>-1.806</v>
      </c>
      <c r="R623" s="1">
        <v>-0.26400000000000001</v>
      </c>
      <c r="S623" s="1">
        <v>-1.4999999999999999E-2</v>
      </c>
      <c r="T623" s="1">
        <v>1.3049999999999999</v>
      </c>
      <c r="U623" s="1">
        <v>1.3939999999999999</v>
      </c>
      <c r="V623" s="1">
        <v>0.76400000000000001</v>
      </c>
      <c r="W623" s="1">
        <v>1686.2950000000001</v>
      </c>
      <c r="X623" s="1">
        <v>176.05500000000001</v>
      </c>
      <c r="Y623" s="1">
        <v>552.41700000000003</v>
      </c>
      <c r="Z623" s="1">
        <v>307.56900000000002</v>
      </c>
      <c r="AA623" s="1">
        <v>112.59099999999999</v>
      </c>
      <c r="AB623" s="1">
        <v>2426.1379999999999</v>
      </c>
      <c r="AC623" s="1">
        <v>870.77300000000002</v>
      </c>
      <c r="AD623" s="1">
        <v>1931.3879999999999</v>
      </c>
      <c r="AE623" s="1">
        <v>270.72399999999999</v>
      </c>
    </row>
    <row r="624" spans="1:31" x14ac:dyDescent="0.25">
      <c r="A624" s="1">
        <v>619</v>
      </c>
      <c r="B624" s="1">
        <v>619</v>
      </c>
      <c r="C624" s="1"/>
      <c r="D624" s="1"/>
      <c r="E624" s="1"/>
      <c r="F624" s="1">
        <v>61.046999999999997</v>
      </c>
      <c r="G624" s="1">
        <v>52.408999999999999</v>
      </c>
      <c r="H624" s="1">
        <v>40.042999999999999</v>
      </c>
      <c r="I624" s="1">
        <v>10.468999999999999</v>
      </c>
      <c r="J624" s="1">
        <v>-9.5050000000000008</v>
      </c>
      <c r="K624" s="1"/>
      <c r="L624" s="1">
        <v>-125.339</v>
      </c>
      <c r="M624" s="1">
        <v>442.98700000000002</v>
      </c>
      <c r="N624" s="1">
        <v>514.13300000000004</v>
      </c>
      <c r="O624" s="1">
        <v>-2.1989999999999998</v>
      </c>
      <c r="P624" s="1">
        <v>-3.6890000000000001</v>
      </c>
      <c r="Q624" s="1">
        <v>-1.81</v>
      </c>
      <c r="R624" s="1">
        <v>-0.25900000000000001</v>
      </c>
      <c r="S624" s="1">
        <v>-0.01</v>
      </c>
      <c r="T624" s="1">
        <v>1.3160000000000001</v>
      </c>
      <c r="U624" s="1">
        <v>1.397</v>
      </c>
      <c r="V624" s="1">
        <v>0.76400000000000001</v>
      </c>
      <c r="W624" s="1">
        <v>1687.692</v>
      </c>
      <c r="X624" s="1">
        <v>175.58600000000001</v>
      </c>
      <c r="Y624" s="1">
        <v>552.41700000000003</v>
      </c>
      <c r="Z624" s="1">
        <v>307.10000000000002</v>
      </c>
      <c r="AA624" s="1">
        <v>110.714</v>
      </c>
      <c r="AB624" s="1">
        <v>2426.1379999999999</v>
      </c>
      <c r="AC624" s="1">
        <v>870.77300000000002</v>
      </c>
      <c r="AD624" s="1">
        <v>1931.693</v>
      </c>
      <c r="AE624" s="1">
        <v>270.72399999999999</v>
      </c>
    </row>
    <row r="625" spans="1:31" x14ac:dyDescent="0.25">
      <c r="A625" s="1">
        <v>620</v>
      </c>
      <c r="B625" s="1">
        <v>620</v>
      </c>
      <c r="C625" s="1"/>
      <c r="D625" s="1"/>
      <c r="E625" s="1"/>
      <c r="F625" s="1">
        <v>61.985999999999997</v>
      </c>
      <c r="G625" s="1">
        <v>52.881999999999998</v>
      </c>
      <c r="H625" s="1">
        <v>40.042999999999999</v>
      </c>
      <c r="I625" s="1">
        <v>9.9930000000000003</v>
      </c>
      <c r="J625" s="1">
        <v>-9.98</v>
      </c>
      <c r="K625" s="1"/>
      <c r="L625" s="1">
        <v>-126.292</v>
      </c>
      <c r="M625" s="1">
        <v>443.46300000000002</v>
      </c>
      <c r="N625" s="1">
        <v>513.178</v>
      </c>
      <c r="O625" s="1">
        <v>-2.1989999999999998</v>
      </c>
      <c r="P625" s="1">
        <v>-3.6840000000000002</v>
      </c>
      <c r="Q625" s="1">
        <v>-1.806</v>
      </c>
      <c r="R625" s="1">
        <v>-0.25900000000000001</v>
      </c>
      <c r="S625" s="1">
        <v>-0.01</v>
      </c>
      <c r="T625" s="1">
        <v>1.3</v>
      </c>
      <c r="U625" s="1">
        <v>1.39</v>
      </c>
      <c r="V625" s="1">
        <v>0.76</v>
      </c>
      <c r="W625" s="1">
        <v>1689.0889999999999</v>
      </c>
      <c r="X625" s="1">
        <v>176.05500000000001</v>
      </c>
      <c r="Y625" s="1">
        <v>551.476</v>
      </c>
      <c r="Z625" s="1">
        <v>307.56900000000002</v>
      </c>
      <c r="AA625" s="1">
        <v>111.18300000000001</v>
      </c>
      <c r="AB625" s="1">
        <v>2420.9499999999998</v>
      </c>
      <c r="AC625" s="1">
        <v>861.61599999999999</v>
      </c>
      <c r="AD625" s="1">
        <v>1922.8420000000001</v>
      </c>
      <c r="AE625" s="1">
        <v>271.029</v>
      </c>
    </row>
    <row r="626" spans="1:31" x14ac:dyDescent="0.25">
      <c r="A626" s="1">
        <v>621</v>
      </c>
      <c r="B626" s="1">
        <v>621</v>
      </c>
      <c r="C626" s="1"/>
      <c r="D626" s="1"/>
      <c r="E626" s="1"/>
      <c r="F626" s="1">
        <v>63.395000000000003</v>
      </c>
      <c r="G626" s="1">
        <v>51.465000000000003</v>
      </c>
      <c r="H626" s="1">
        <v>38.613</v>
      </c>
      <c r="I626" s="1">
        <v>10.944000000000001</v>
      </c>
      <c r="J626" s="1">
        <v>-9.98</v>
      </c>
      <c r="K626" s="1"/>
      <c r="L626" s="1">
        <v>-125.815</v>
      </c>
      <c r="M626" s="1">
        <v>443.46300000000002</v>
      </c>
      <c r="N626" s="1">
        <v>512.70000000000005</v>
      </c>
      <c r="O626" s="1">
        <v>-2.1989999999999998</v>
      </c>
      <c r="P626" s="1">
        <v>-3.6840000000000002</v>
      </c>
      <c r="Q626" s="1">
        <v>-1.81</v>
      </c>
      <c r="R626" s="1">
        <v>-0.26400000000000001</v>
      </c>
      <c r="S626" s="1">
        <v>-1.4999999999999999E-2</v>
      </c>
      <c r="T626" s="1">
        <v>1.3</v>
      </c>
      <c r="U626" s="1">
        <v>1.387</v>
      </c>
      <c r="V626" s="1">
        <v>0.76</v>
      </c>
      <c r="W626" s="1">
        <v>1691.4169999999999</v>
      </c>
      <c r="X626" s="1">
        <v>175.11600000000001</v>
      </c>
      <c r="Y626" s="1">
        <v>551.00599999999997</v>
      </c>
      <c r="Z626" s="1">
        <v>307.56900000000002</v>
      </c>
      <c r="AA626" s="1">
        <v>110.714</v>
      </c>
      <c r="AB626" s="1">
        <v>2415.761</v>
      </c>
      <c r="AC626" s="1">
        <v>860.70100000000002</v>
      </c>
      <c r="AD626" s="1">
        <v>1921.316</v>
      </c>
      <c r="AE626" s="1">
        <v>270.72399999999999</v>
      </c>
    </row>
    <row r="627" spans="1:31" x14ac:dyDescent="0.25">
      <c r="A627" s="1">
        <v>622</v>
      </c>
      <c r="B627" s="1">
        <v>622</v>
      </c>
      <c r="C627" s="1"/>
      <c r="D627" s="1"/>
      <c r="E627" s="1"/>
      <c r="F627" s="1">
        <v>64.804000000000002</v>
      </c>
      <c r="G627" s="1">
        <v>53.826000000000001</v>
      </c>
      <c r="H627" s="1">
        <v>39.566000000000003</v>
      </c>
      <c r="I627" s="1">
        <v>9.5169999999999995</v>
      </c>
      <c r="J627" s="1">
        <v>-9.98</v>
      </c>
      <c r="K627" s="1"/>
      <c r="L627" s="1">
        <v>-125.339</v>
      </c>
      <c r="M627" s="1">
        <v>442.03500000000003</v>
      </c>
      <c r="N627" s="1">
        <v>512.70000000000005</v>
      </c>
      <c r="O627" s="1">
        <v>-2.1989999999999998</v>
      </c>
      <c r="P627" s="1">
        <v>-3.6789999999999998</v>
      </c>
      <c r="Q627" s="1">
        <v>-1.806</v>
      </c>
      <c r="R627" s="1">
        <v>-0.26400000000000001</v>
      </c>
      <c r="S627" s="1">
        <v>-1.4999999999999999E-2</v>
      </c>
      <c r="T627" s="1">
        <v>1.3109999999999999</v>
      </c>
      <c r="U627" s="1">
        <v>1.39</v>
      </c>
      <c r="V627" s="1">
        <v>0.76</v>
      </c>
      <c r="W627" s="1">
        <v>1691.4169999999999</v>
      </c>
      <c r="X627" s="1">
        <v>175.58600000000001</v>
      </c>
      <c r="Y627" s="1">
        <v>551.476</v>
      </c>
      <c r="Z627" s="1">
        <v>307.10000000000002</v>
      </c>
      <c r="AA627" s="1">
        <v>110.245</v>
      </c>
      <c r="AB627" s="1">
        <v>2416.0659999999998</v>
      </c>
      <c r="AC627" s="1">
        <v>861.31100000000004</v>
      </c>
      <c r="AD627" s="1">
        <v>1921.6210000000001</v>
      </c>
      <c r="AE627" s="1">
        <v>271.029</v>
      </c>
    </row>
    <row r="628" spans="1:31" x14ac:dyDescent="0.25">
      <c r="A628" s="1">
        <v>623</v>
      </c>
      <c r="B628" s="1">
        <v>623</v>
      </c>
      <c r="C628" s="1"/>
      <c r="D628" s="1"/>
      <c r="E628" s="1"/>
      <c r="F628" s="1">
        <v>62.924999999999997</v>
      </c>
      <c r="G628" s="1">
        <v>52.881999999999998</v>
      </c>
      <c r="H628" s="1">
        <v>38.136000000000003</v>
      </c>
      <c r="I628" s="1">
        <v>10.468999999999999</v>
      </c>
      <c r="J628" s="1">
        <v>-9.5050000000000008</v>
      </c>
      <c r="K628" s="1"/>
      <c r="L628" s="1">
        <v>-125.815</v>
      </c>
      <c r="M628" s="1">
        <v>442.98700000000002</v>
      </c>
      <c r="N628" s="1">
        <v>511.745</v>
      </c>
      <c r="O628" s="1">
        <v>-2.1989999999999998</v>
      </c>
      <c r="P628" s="1">
        <v>-3.6789999999999998</v>
      </c>
      <c r="Q628" s="1">
        <v>-1.806</v>
      </c>
      <c r="R628" s="1">
        <v>-0.26400000000000001</v>
      </c>
      <c r="S628" s="1">
        <v>-1.9E-2</v>
      </c>
      <c r="T628" s="1">
        <v>1.3</v>
      </c>
      <c r="U628" s="1">
        <v>1.39</v>
      </c>
      <c r="V628" s="1">
        <v>0.76</v>
      </c>
      <c r="W628" s="1">
        <v>1693.7449999999999</v>
      </c>
      <c r="X628" s="1">
        <v>174.64699999999999</v>
      </c>
      <c r="Y628" s="1">
        <v>551.476</v>
      </c>
      <c r="Z628" s="1">
        <v>307.56900000000002</v>
      </c>
      <c r="AA628" s="1">
        <v>110.714</v>
      </c>
      <c r="AB628" s="1">
        <v>2410.5729999999999</v>
      </c>
      <c r="AC628" s="1">
        <v>861.92200000000003</v>
      </c>
      <c r="AD628" s="1">
        <v>1921.9269999999999</v>
      </c>
      <c r="AE628" s="1">
        <v>270.41899999999998</v>
      </c>
    </row>
    <row r="629" spans="1:31" x14ac:dyDescent="0.25">
      <c r="A629" s="1">
        <v>624</v>
      </c>
      <c r="B629" s="1">
        <v>624</v>
      </c>
      <c r="C629" s="1"/>
      <c r="D629" s="1"/>
      <c r="E629" s="1"/>
      <c r="F629" s="1">
        <v>65.742999999999995</v>
      </c>
      <c r="G629" s="1">
        <v>52.881999999999998</v>
      </c>
      <c r="H629" s="1">
        <v>39.566000000000003</v>
      </c>
      <c r="I629" s="1">
        <v>10.944000000000001</v>
      </c>
      <c r="J629" s="1">
        <v>-9.5050000000000008</v>
      </c>
      <c r="K629" s="1"/>
      <c r="L629" s="1">
        <v>-125.815</v>
      </c>
      <c r="M629" s="1">
        <v>442.51100000000002</v>
      </c>
      <c r="N629" s="1">
        <v>511.267</v>
      </c>
      <c r="O629" s="1">
        <v>-2.2040000000000002</v>
      </c>
      <c r="P629" s="1">
        <v>-3.6789999999999998</v>
      </c>
      <c r="Q629" s="1">
        <v>-1.806</v>
      </c>
      <c r="R629" s="1">
        <v>-0.26900000000000002</v>
      </c>
      <c r="S629" s="1">
        <v>-0.01</v>
      </c>
      <c r="T629" s="1">
        <v>1.3049999999999999</v>
      </c>
      <c r="U629" s="1">
        <v>1.387</v>
      </c>
      <c r="V629" s="1">
        <v>0.76</v>
      </c>
      <c r="W629" s="1">
        <v>1695.1420000000001</v>
      </c>
      <c r="X629" s="1">
        <v>175.58600000000001</v>
      </c>
      <c r="Y629" s="1">
        <v>551.00599999999997</v>
      </c>
      <c r="Z629" s="1">
        <v>307.56900000000002</v>
      </c>
      <c r="AA629" s="1">
        <v>110.714</v>
      </c>
      <c r="AB629" s="1">
        <v>2405.9940000000001</v>
      </c>
      <c r="AC629" s="1">
        <v>861.61599999999999</v>
      </c>
      <c r="AD629" s="1">
        <v>1915.5170000000001</v>
      </c>
      <c r="AE629" s="1">
        <v>270.41899999999998</v>
      </c>
    </row>
    <row r="630" spans="1:31" x14ac:dyDescent="0.25">
      <c r="A630" s="1">
        <v>625</v>
      </c>
      <c r="B630" s="1">
        <v>625</v>
      </c>
      <c r="C630" s="1"/>
      <c r="D630" s="1"/>
      <c r="E630" s="1"/>
      <c r="F630" s="1">
        <v>68.561000000000007</v>
      </c>
      <c r="G630" s="1">
        <v>52.881999999999998</v>
      </c>
      <c r="H630" s="1">
        <v>39.566000000000003</v>
      </c>
      <c r="I630" s="1">
        <v>10.468999999999999</v>
      </c>
      <c r="J630" s="1">
        <v>-9.0289999999999999</v>
      </c>
      <c r="K630" s="1"/>
      <c r="L630" s="1">
        <v>-124.86199999999999</v>
      </c>
      <c r="M630" s="1">
        <v>442.98700000000002</v>
      </c>
      <c r="N630" s="1">
        <v>511.267</v>
      </c>
      <c r="O630" s="1">
        <v>-2.194</v>
      </c>
      <c r="P630" s="1">
        <v>-3.6739999999999999</v>
      </c>
      <c r="Q630" s="1">
        <v>-1.806</v>
      </c>
      <c r="R630" s="1">
        <v>-0.26900000000000002</v>
      </c>
      <c r="S630" s="1">
        <v>-1.4999999999999999E-2</v>
      </c>
      <c r="T630" s="1">
        <v>1.3049999999999999</v>
      </c>
      <c r="U630" s="1">
        <v>1.387</v>
      </c>
      <c r="V630" s="1">
        <v>0.76</v>
      </c>
      <c r="W630" s="1">
        <v>1696.0730000000001</v>
      </c>
      <c r="X630" s="1">
        <v>175.11600000000001</v>
      </c>
      <c r="Y630" s="1">
        <v>550.53499999999997</v>
      </c>
      <c r="Z630" s="1">
        <v>307.10000000000002</v>
      </c>
      <c r="AA630" s="1">
        <v>109.77500000000001</v>
      </c>
      <c r="AB630" s="1">
        <v>2405.0790000000002</v>
      </c>
      <c r="AC630" s="1">
        <v>861.31100000000004</v>
      </c>
      <c r="AD630" s="1">
        <v>1911.854</v>
      </c>
      <c r="AE630" s="1">
        <v>271.334</v>
      </c>
    </row>
    <row r="631" spans="1:31" x14ac:dyDescent="0.25">
      <c r="A631" s="1">
        <v>626</v>
      </c>
      <c r="B631" s="1">
        <v>626</v>
      </c>
      <c r="C631" s="1"/>
      <c r="D631" s="1"/>
      <c r="E631" s="1"/>
      <c r="F631" s="1">
        <v>76.075000000000003</v>
      </c>
      <c r="G631" s="1">
        <v>52.881999999999998</v>
      </c>
      <c r="H631" s="1">
        <v>39.566000000000003</v>
      </c>
      <c r="I631" s="1">
        <v>10.468999999999999</v>
      </c>
      <c r="J631" s="1">
        <v>-9.5050000000000008</v>
      </c>
      <c r="K631" s="1"/>
      <c r="L631" s="1">
        <v>-125.339</v>
      </c>
      <c r="M631" s="1">
        <v>442.03500000000003</v>
      </c>
      <c r="N631" s="1">
        <v>511.745</v>
      </c>
      <c r="O631" s="1">
        <v>-2.194</v>
      </c>
      <c r="P631" s="1">
        <v>-3.6739999999999999</v>
      </c>
      <c r="Q631" s="1">
        <v>-1.806</v>
      </c>
      <c r="R631" s="1">
        <v>-0.26400000000000001</v>
      </c>
      <c r="S631" s="1">
        <v>-1.4999999999999999E-2</v>
      </c>
      <c r="T631" s="1">
        <v>1.3049999999999999</v>
      </c>
      <c r="U631" s="1">
        <v>1.387</v>
      </c>
      <c r="V631" s="1">
        <v>0.76</v>
      </c>
      <c r="W631" s="1">
        <v>1696.0730000000001</v>
      </c>
      <c r="X631" s="1">
        <v>175.11600000000001</v>
      </c>
      <c r="Y631" s="1">
        <v>550.53499999999997</v>
      </c>
      <c r="Z631" s="1">
        <v>307.10000000000002</v>
      </c>
      <c r="AA631" s="1">
        <v>108.36799999999999</v>
      </c>
      <c r="AB631" s="1">
        <v>2396.5329999999999</v>
      </c>
      <c r="AC631" s="1">
        <v>861.00599999999997</v>
      </c>
      <c r="AD631" s="1">
        <v>1912.16</v>
      </c>
      <c r="AE631" s="1">
        <v>271.029</v>
      </c>
    </row>
    <row r="632" spans="1:31" x14ac:dyDescent="0.25">
      <c r="A632" s="1">
        <v>627</v>
      </c>
      <c r="B632" s="1">
        <v>627</v>
      </c>
      <c r="C632" s="1"/>
      <c r="D632" s="1"/>
      <c r="E632" s="1"/>
      <c r="F632" s="1">
        <v>71.379000000000005</v>
      </c>
      <c r="G632" s="1">
        <v>52.408999999999999</v>
      </c>
      <c r="H632" s="1">
        <v>38.613</v>
      </c>
      <c r="I632" s="1">
        <v>11.42</v>
      </c>
      <c r="J632" s="1">
        <v>-9.5050000000000008</v>
      </c>
      <c r="K632" s="1"/>
      <c r="L632" s="1">
        <v>-125.339</v>
      </c>
      <c r="M632" s="1">
        <v>442.03500000000003</v>
      </c>
      <c r="N632" s="1">
        <v>510.79</v>
      </c>
      <c r="O632" s="1">
        <v>-2.194</v>
      </c>
      <c r="P632" s="1">
        <v>-3.6739999999999999</v>
      </c>
      <c r="Q632" s="1">
        <v>-1.81</v>
      </c>
      <c r="R632" s="1">
        <v>-0.26900000000000002</v>
      </c>
      <c r="S632" s="1">
        <v>-5.0000000000000001E-3</v>
      </c>
      <c r="T632" s="1">
        <v>1.3049999999999999</v>
      </c>
      <c r="U632" s="1">
        <v>1.387</v>
      </c>
      <c r="V632" s="1">
        <v>0.76</v>
      </c>
      <c r="W632" s="1">
        <v>1697.0039999999999</v>
      </c>
      <c r="X632" s="1">
        <v>175.58600000000001</v>
      </c>
      <c r="Y632" s="1">
        <v>550.53499999999997</v>
      </c>
      <c r="Z632" s="1">
        <v>307.10000000000002</v>
      </c>
      <c r="AA632" s="1">
        <v>108.36799999999999</v>
      </c>
      <c r="AB632" s="1">
        <v>2395.6170000000002</v>
      </c>
      <c r="AC632" s="1">
        <v>857.95399999999995</v>
      </c>
      <c r="AD632" s="1">
        <v>1912.16</v>
      </c>
      <c r="AE632" s="1">
        <v>270.72399999999999</v>
      </c>
    </row>
    <row r="633" spans="1:31" x14ac:dyDescent="0.25">
      <c r="A633" s="1">
        <v>628</v>
      </c>
      <c r="B633" s="1">
        <v>628</v>
      </c>
      <c r="C633" s="1"/>
      <c r="D633" s="1"/>
      <c r="E633" s="1"/>
      <c r="F633" s="1">
        <v>68.561000000000007</v>
      </c>
      <c r="G633" s="1">
        <v>53.353999999999999</v>
      </c>
      <c r="H633" s="1">
        <v>39.090000000000003</v>
      </c>
      <c r="I633" s="1">
        <v>10.468999999999999</v>
      </c>
      <c r="J633" s="1">
        <v>-8.5540000000000003</v>
      </c>
      <c r="K633" s="1"/>
      <c r="L633" s="1">
        <v>-125.339</v>
      </c>
      <c r="M633" s="1">
        <v>442.03500000000003</v>
      </c>
      <c r="N633" s="1">
        <v>510.79</v>
      </c>
      <c r="O633" s="1">
        <v>-2.194</v>
      </c>
      <c r="P633" s="1">
        <v>-3.6739999999999999</v>
      </c>
      <c r="Q633" s="1">
        <v>-1.806</v>
      </c>
      <c r="R633" s="1">
        <v>-0.26400000000000001</v>
      </c>
      <c r="S633" s="1">
        <v>-5.0000000000000001E-3</v>
      </c>
      <c r="T633" s="1">
        <v>1.3</v>
      </c>
      <c r="U633" s="1">
        <v>1.38</v>
      </c>
      <c r="V633" s="1">
        <v>0.76</v>
      </c>
      <c r="W633" s="1">
        <v>1699.798</v>
      </c>
      <c r="X633" s="1">
        <v>174.64699999999999</v>
      </c>
      <c r="Y633" s="1">
        <v>549.59500000000003</v>
      </c>
      <c r="Z633" s="1">
        <v>307.10000000000002</v>
      </c>
      <c r="AA633" s="1">
        <v>107.899</v>
      </c>
      <c r="AB633" s="1">
        <v>2394.0909999999999</v>
      </c>
      <c r="AC633" s="1">
        <v>851.23900000000003</v>
      </c>
      <c r="AD633" s="1">
        <v>1911.2439999999999</v>
      </c>
      <c r="AE633" s="1">
        <v>270.72399999999999</v>
      </c>
    </row>
    <row r="634" spans="1:31" x14ac:dyDescent="0.25">
      <c r="A634" s="1">
        <v>629</v>
      </c>
      <c r="B634" s="1">
        <v>629</v>
      </c>
      <c r="C634" s="1"/>
      <c r="D634" s="1"/>
      <c r="E634" s="1"/>
      <c r="F634" s="1">
        <v>69.97</v>
      </c>
      <c r="G634" s="1">
        <v>53.353999999999999</v>
      </c>
      <c r="H634" s="1">
        <v>38.136000000000003</v>
      </c>
      <c r="I634" s="1">
        <v>10.468999999999999</v>
      </c>
      <c r="J634" s="1">
        <v>-9.5050000000000008</v>
      </c>
      <c r="K634" s="1"/>
      <c r="L634" s="1">
        <v>-124.86199999999999</v>
      </c>
      <c r="M634" s="1">
        <v>442.03500000000003</v>
      </c>
      <c r="N634" s="1">
        <v>510.31200000000001</v>
      </c>
      <c r="O634" s="1">
        <v>-2.1989999999999998</v>
      </c>
      <c r="P634" s="1">
        <v>-3.67</v>
      </c>
      <c r="Q634" s="1">
        <v>-1.8149999999999999</v>
      </c>
      <c r="R634" s="1">
        <v>-0.26400000000000001</v>
      </c>
      <c r="S634" s="1">
        <v>-5.0000000000000001E-3</v>
      </c>
      <c r="T634" s="1">
        <v>1.294</v>
      </c>
      <c r="U634" s="1">
        <v>1.387</v>
      </c>
      <c r="V634" s="1">
        <v>0.76700000000000002</v>
      </c>
      <c r="W634" s="1">
        <v>1699.798</v>
      </c>
      <c r="X634" s="1">
        <v>175.58600000000001</v>
      </c>
      <c r="Y634" s="1">
        <v>549.59500000000003</v>
      </c>
      <c r="Z634" s="1">
        <v>306.63099999999997</v>
      </c>
      <c r="AA634" s="1">
        <v>107.899</v>
      </c>
      <c r="AB634" s="1">
        <v>2386.1559999999999</v>
      </c>
      <c r="AC634" s="1">
        <v>850.93399999999997</v>
      </c>
      <c r="AD634" s="1">
        <v>1901.7819999999999</v>
      </c>
      <c r="AE634" s="1">
        <v>271.029</v>
      </c>
    </row>
    <row r="635" spans="1:31" x14ac:dyDescent="0.25">
      <c r="A635" s="1">
        <v>630</v>
      </c>
      <c r="B635" s="1">
        <v>630</v>
      </c>
      <c r="C635" s="1"/>
      <c r="D635" s="1"/>
      <c r="E635" s="1"/>
      <c r="F635" s="1">
        <v>69.5</v>
      </c>
      <c r="G635" s="1">
        <v>52.881999999999998</v>
      </c>
      <c r="H635" s="1">
        <v>39.566000000000003</v>
      </c>
      <c r="I635" s="1">
        <v>10.944000000000001</v>
      </c>
      <c r="J635" s="1">
        <v>-9.0289999999999999</v>
      </c>
      <c r="K635" s="1"/>
      <c r="L635" s="1">
        <v>-124.86199999999999</v>
      </c>
      <c r="M635" s="1">
        <v>441.55900000000003</v>
      </c>
      <c r="N635" s="1">
        <v>510.31200000000001</v>
      </c>
      <c r="O635" s="1">
        <v>-2.1989999999999998</v>
      </c>
      <c r="P635" s="1">
        <v>-3.6789999999999998</v>
      </c>
      <c r="Q635" s="1">
        <v>-1.806</v>
      </c>
      <c r="R635" s="1">
        <v>-0.26400000000000001</v>
      </c>
      <c r="S635" s="1">
        <v>-1.4999999999999999E-2</v>
      </c>
      <c r="T635" s="1">
        <v>1.3</v>
      </c>
      <c r="U635" s="1">
        <v>1.387</v>
      </c>
      <c r="V635" s="1">
        <v>0.76</v>
      </c>
      <c r="W635" s="1">
        <v>1700.2629999999999</v>
      </c>
      <c r="X635" s="1">
        <v>174.64699999999999</v>
      </c>
      <c r="Y635" s="1">
        <v>548.654</v>
      </c>
      <c r="Z635" s="1">
        <v>307.10000000000002</v>
      </c>
      <c r="AA635" s="1">
        <v>107.899</v>
      </c>
      <c r="AB635" s="1">
        <v>2385.2399999999998</v>
      </c>
      <c r="AC635" s="1">
        <v>851.23900000000003</v>
      </c>
      <c r="AD635" s="1">
        <v>1901.7819999999999</v>
      </c>
      <c r="AE635" s="1">
        <v>267.36700000000002</v>
      </c>
    </row>
    <row r="636" spans="1:31" x14ac:dyDescent="0.25">
      <c r="A636" s="1">
        <v>631</v>
      </c>
      <c r="B636" s="1">
        <v>631</v>
      </c>
      <c r="C636" s="1"/>
      <c r="D636" s="1"/>
      <c r="E636" s="1"/>
      <c r="F636" s="1">
        <v>69.5</v>
      </c>
      <c r="G636" s="1">
        <v>52.881999999999998</v>
      </c>
      <c r="H636" s="1">
        <v>39.090000000000003</v>
      </c>
      <c r="I636" s="1">
        <v>10.944000000000001</v>
      </c>
      <c r="J636" s="1">
        <v>-9.0289999999999999</v>
      </c>
      <c r="K636" s="1"/>
      <c r="L636" s="1">
        <v>-124.386</v>
      </c>
      <c r="M636" s="1">
        <v>440.60700000000003</v>
      </c>
      <c r="N636" s="1">
        <v>510.31200000000001</v>
      </c>
      <c r="O636" s="1">
        <v>-2.1890000000000001</v>
      </c>
      <c r="P636" s="1">
        <v>-3.665</v>
      </c>
      <c r="Q636" s="1">
        <v>-1.81</v>
      </c>
      <c r="R636" s="1">
        <v>-0.26400000000000001</v>
      </c>
      <c r="S636" s="1">
        <v>-1.4999999999999999E-2</v>
      </c>
      <c r="T636" s="1">
        <v>1.294</v>
      </c>
      <c r="U636" s="1">
        <v>1.383</v>
      </c>
      <c r="V636" s="1">
        <v>0.76</v>
      </c>
      <c r="W636" s="1">
        <v>1701.194</v>
      </c>
      <c r="X636" s="1">
        <v>174.17699999999999</v>
      </c>
      <c r="Y636" s="1">
        <v>549.12400000000002</v>
      </c>
      <c r="Z636" s="1">
        <v>306.16199999999998</v>
      </c>
      <c r="AA636" s="1">
        <v>107.899</v>
      </c>
      <c r="AB636" s="1">
        <v>2383.7139999999999</v>
      </c>
      <c r="AC636" s="1">
        <v>850.93399999999997</v>
      </c>
      <c r="AD636" s="1">
        <v>1898.12</v>
      </c>
      <c r="AE636" s="1">
        <v>264.92500000000001</v>
      </c>
    </row>
    <row r="637" spans="1:31" x14ac:dyDescent="0.25">
      <c r="A637" s="1">
        <v>632</v>
      </c>
      <c r="B637" s="1">
        <v>632</v>
      </c>
      <c r="C637" s="1"/>
      <c r="D637" s="1"/>
      <c r="E637" s="1"/>
      <c r="F637" s="1">
        <v>70.438999999999993</v>
      </c>
      <c r="G637" s="1">
        <v>53.353999999999999</v>
      </c>
      <c r="H637" s="1">
        <v>38.613</v>
      </c>
      <c r="I637" s="1">
        <v>10.468999999999999</v>
      </c>
      <c r="J637" s="1">
        <v>-9.0289999999999999</v>
      </c>
      <c r="K637" s="1"/>
      <c r="L637" s="1">
        <v>-124.386</v>
      </c>
      <c r="M637" s="1">
        <v>440.13099999999997</v>
      </c>
      <c r="N637" s="1">
        <v>509.35700000000003</v>
      </c>
      <c r="O637" s="1">
        <v>-2.1989999999999998</v>
      </c>
      <c r="P637" s="1">
        <v>-3.67</v>
      </c>
      <c r="Q637" s="1">
        <v>-1.8149999999999999</v>
      </c>
      <c r="R637" s="1">
        <v>-0.26400000000000001</v>
      </c>
      <c r="S637" s="1">
        <v>-1.9E-2</v>
      </c>
      <c r="T637" s="1">
        <v>1.294</v>
      </c>
      <c r="U637" s="1">
        <v>1.383</v>
      </c>
      <c r="V637" s="1">
        <v>0.76400000000000001</v>
      </c>
      <c r="W637" s="1">
        <v>1702.5909999999999</v>
      </c>
      <c r="X637" s="1">
        <v>175.11600000000001</v>
      </c>
      <c r="Y637" s="1">
        <v>549.12400000000002</v>
      </c>
      <c r="Z637" s="1">
        <v>307.56900000000002</v>
      </c>
      <c r="AA637" s="1">
        <v>107.899</v>
      </c>
      <c r="AB637" s="1">
        <v>2375.7779999999998</v>
      </c>
      <c r="AC637" s="1">
        <v>850.93399999999997</v>
      </c>
      <c r="AD637" s="1">
        <v>1892.0160000000001</v>
      </c>
      <c r="AE637" s="1">
        <v>267.97699999999998</v>
      </c>
    </row>
    <row r="638" spans="1:31" x14ac:dyDescent="0.25">
      <c r="A638" s="1">
        <v>633</v>
      </c>
      <c r="B638" s="1">
        <v>633</v>
      </c>
      <c r="C638" s="1"/>
      <c r="D638" s="1"/>
      <c r="E638" s="1"/>
      <c r="F638" s="1">
        <v>70.438999999999993</v>
      </c>
      <c r="G638" s="1">
        <v>53.353999999999999</v>
      </c>
      <c r="H638" s="1">
        <v>39.090000000000003</v>
      </c>
      <c r="I638" s="1">
        <v>11.896000000000001</v>
      </c>
      <c r="J638" s="1">
        <v>-9.5050000000000008</v>
      </c>
      <c r="K638" s="1"/>
      <c r="L638" s="1">
        <v>-124.86199999999999</v>
      </c>
      <c r="M638" s="1">
        <v>441.08300000000003</v>
      </c>
      <c r="N638" s="1">
        <v>509.35700000000003</v>
      </c>
      <c r="O638" s="1">
        <v>-2.1989999999999998</v>
      </c>
      <c r="P638" s="1">
        <v>-3.66</v>
      </c>
      <c r="Q638" s="1">
        <v>-1.8149999999999999</v>
      </c>
      <c r="R638" s="1">
        <v>-0.26400000000000001</v>
      </c>
      <c r="S638" s="1">
        <v>-0.01</v>
      </c>
      <c r="T638" s="1">
        <v>1.3</v>
      </c>
      <c r="U638" s="1">
        <v>1.383</v>
      </c>
      <c r="V638" s="1">
        <v>0.76</v>
      </c>
      <c r="W638" s="1">
        <v>1693.7449999999999</v>
      </c>
      <c r="X638" s="1">
        <v>173.70699999999999</v>
      </c>
      <c r="Y638" s="1">
        <v>549.12400000000002</v>
      </c>
      <c r="Z638" s="1">
        <v>306.63099999999997</v>
      </c>
      <c r="AA638" s="1">
        <v>107.899</v>
      </c>
      <c r="AB638" s="1">
        <v>2375.7779999999998</v>
      </c>
      <c r="AC638" s="1">
        <v>850.93399999999997</v>
      </c>
      <c r="AD638" s="1">
        <v>1891.71</v>
      </c>
      <c r="AE638" s="1">
        <v>265.23</v>
      </c>
    </row>
    <row r="639" spans="1:31" x14ac:dyDescent="0.25">
      <c r="A639" s="1">
        <v>634</v>
      </c>
      <c r="B639" s="1">
        <v>634</v>
      </c>
      <c r="C639" s="1"/>
      <c r="D639" s="1"/>
      <c r="E639" s="1"/>
      <c r="F639" s="1">
        <v>68.090999999999994</v>
      </c>
      <c r="G639" s="1">
        <v>53.353999999999999</v>
      </c>
      <c r="H639" s="1">
        <v>39.090000000000003</v>
      </c>
      <c r="I639" s="1">
        <v>11.42</v>
      </c>
      <c r="J639" s="1">
        <v>-8.5540000000000003</v>
      </c>
      <c r="K639" s="1"/>
      <c r="L639" s="1">
        <v>-124.386</v>
      </c>
      <c r="M639" s="1">
        <v>440.13099999999997</v>
      </c>
      <c r="N639" s="1">
        <v>508.87900000000002</v>
      </c>
      <c r="O639" s="1">
        <v>-2.2040000000000002</v>
      </c>
      <c r="P639" s="1">
        <v>-3.665</v>
      </c>
      <c r="Q639" s="1">
        <v>-1.81</v>
      </c>
      <c r="R639" s="1">
        <v>-0.25900000000000001</v>
      </c>
      <c r="S639" s="1">
        <v>-1.9E-2</v>
      </c>
      <c r="T639" s="1">
        <v>1.2889999999999999</v>
      </c>
      <c r="U639" s="1">
        <v>1.387</v>
      </c>
      <c r="V639" s="1">
        <v>0.76</v>
      </c>
      <c r="W639" s="1">
        <v>1697.47</v>
      </c>
      <c r="X639" s="1">
        <v>174.17699999999999</v>
      </c>
      <c r="Y639" s="1">
        <v>548.18299999999999</v>
      </c>
      <c r="Z639" s="1">
        <v>307.56900000000002</v>
      </c>
      <c r="AA639" s="1">
        <v>107.43</v>
      </c>
      <c r="AB639" s="1">
        <v>2373.0309999999999</v>
      </c>
      <c r="AC639" s="1">
        <v>850.62900000000002</v>
      </c>
      <c r="AD639" s="1">
        <v>1892.0160000000001</v>
      </c>
      <c r="AE639" s="1">
        <v>262.178</v>
      </c>
    </row>
    <row r="640" spans="1:31" x14ac:dyDescent="0.25">
      <c r="A640" s="1">
        <v>635</v>
      </c>
      <c r="B640" s="1">
        <v>635</v>
      </c>
      <c r="C640" s="1"/>
      <c r="D640" s="1"/>
      <c r="E640" s="1"/>
      <c r="F640" s="1">
        <v>67.622</v>
      </c>
      <c r="G640" s="1">
        <v>52.881999999999998</v>
      </c>
      <c r="H640" s="1">
        <v>39.566000000000003</v>
      </c>
      <c r="I640" s="1">
        <v>11.896000000000001</v>
      </c>
      <c r="J640" s="1">
        <v>-9.0289999999999999</v>
      </c>
      <c r="K640" s="1"/>
      <c r="L640" s="1">
        <v>-124.386</v>
      </c>
      <c r="M640" s="1">
        <v>440.60700000000003</v>
      </c>
      <c r="N640" s="1">
        <v>508.40199999999999</v>
      </c>
      <c r="O640" s="1">
        <v>-2.194</v>
      </c>
      <c r="P640" s="1">
        <v>-3.66</v>
      </c>
      <c r="Q640" s="1">
        <v>-1.81</v>
      </c>
      <c r="R640" s="1">
        <v>-0.27400000000000002</v>
      </c>
      <c r="S640" s="1">
        <v>-1.9E-2</v>
      </c>
      <c r="T640" s="1">
        <v>1.294</v>
      </c>
      <c r="U640" s="1">
        <v>1.383</v>
      </c>
      <c r="V640" s="1">
        <v>0.75600000000000001</v>
      </c>
      <c r="W640" s="1">
        <v>1696.0730000000001</v>
      </c>
      <c r="X640" s="1">
        <v>175.11600000000001</v>
      </c>
      <c r="Y640" s="1">
        <v>548.654</v>
      </c>
      <c r="Z640" s="1">
        <v>306.16199999999998</v>
      </c>
      <c r="AA640" s="1">
        <v>106.491</v>
      </c>
      <c r="AB640" s="1">
        <v>2365.7060000000001</v>
      </c>
      <c r="AC640" s="1">
        <v>842.99800000000005</v>
      </c>
      <c r="AD640" s="1">
        <v>1891.405</v>
      </c>
      <c r="AE640" s="1">
        <v>261.262</v>
      </c>
    </row>
    <row r="641" spans="1:31" x14ac:dyDescent="0.25">
      <c r="A641" s="1">
        <v>636</v>
      </c>
      <c r="B641" s="1">
        <v>636</v>
      </c>
      <c r="C641" s="1"/>
      <c r="D641" s="1"/>
      <c r="E641" s="1"/>
      <c r="F641" s="1">
        <v>66.212999999999994</v>
      </c>
      <c r="G641" s="1">
        <v>52.881999999999998</v>
      </c>
      <c r="H641" s="1">
        <v>40.042999999999999</v>
      </c>
      <c r="I641" s="1">
        <v>11.896000000000001</v>
      </c>
      <c r="J641" s="1">
        <v>-8.5540000000000003</v>
      </c>
      <c r="K641" s="1"/>
      <c r="L641" s="1">
        <v>-124.86199999999999</v>
      </c>
      <c r="M641" s="1">
        <v>440.60700000000003</v>
      </c>
      <c r="N641" s="1">
        <v>508.40199999999999</v>
      </c>
      <c r="O641" s="1">
        <v>-2.1890000000000001</v>
      </c>
      <c r="P641" s="1">
        <v>-3.6549999999999998</v>
      </c>
      <c r="Q641" s="1">
        <v>-1.806</v>
      </c>
      <c r="R641" s="1">
        <v>-0.26900000000000002</v>
      </c>
      <c r="S641" s="1">
        <v>-0.01</v>
      </c>
      <c r="T641" s="1">
        <v>1.3</v>
      </c>
      <c r="U641" s="1">
        <v>1.38</v>
      </c>
      <c r="V641" s="1">
        <v>0.76</v>
      </c>
      <c r="W641" s="1">
        <v>1697.0039999999999</v>
      </c>
      <c r="X641" s="1">
        <v>175.11600000000001</v>
      </c>
      <c r="Y641" s="1">
        <v>547.71299999999997</v>
      </c>
      <c r="Z641" s="1">
        <v>307.10000000000002</v>
      </c>
      <c r="AA641" s="1">
        <v>106.491</v>
      </c>
      <c r="AB641" s="1">
        <v>2365.7060000000001</v>
      </c>
      <c r="AC641" s="1">
        <v>840.86199999999997</v>
      </c>
      <c r="AD641" s="1">
        <v>1888.6579999999999</v>
      </c>
      <c r="AE641" s="1">
        <v>260.65199999999999</v>
      </c>
    </row>
    <row r="642" spans="1:31" x14ac:dyDescent="0.25">
      <c r="A642" s="1">
        <v>637</v>
      </c>
      <c r="B642" s="1">
        <v>637</v>
      </c>
      <c r="C642" s="1"/>
      <c r="D642" s="1"/>
      <c r="E642" s="1"/>
      <c r="F642" s="1">
        <v>67.152000000000001</v>
      </c>
      <c r="G642" s="1">
        <v>53.353999999999999</v>
      </c>
      <c r="H642" s="1">
        <v>43.38</v>
      </c>
      <c r="I642" s="1">
        <v>10.468999999999999</v>
      </c>
      <c r="J642" s="1">
        <v>-8.5540000000000003</v>
      </c>
      <c r="K642" s="1"/>
      <c r="L642" s="1">
        <v>-124.386</v>
      </c>
      <c r="M642" s="1">
        <v>440.13099999999997</v>
      </c>
      <c r="N642" s="1">
        <v>507.92399999999998</v>
      </c>
      <c r="O642" s="1">
        <v>-2.194</v>
      </c>
      <c r="P642" s="1">
        <v>-3.665</v>
      </c>
      <c r="Q642" s="1">
        <v>-1.81</v>
      </c>
      <c r="R642" s="1">
        <v>-0.26400000000000001</v>
      </c>
      <c r="S642" s="1">
        <v>-0.01</v>
      </c>
      <c r="T642" s="1">
        <v>1.3</v>
      </c>
      <c r="U642" s="1">
        <v>1.38</v>
      </c>
      <c r="V642" s="1">
        <v>0.75600000000000001</v>
      </c>
      <c r="W642" s="1">
        <v>1697.9349999999999</v>
      </c>
      <c r="X642" s="1">
        <v>174.64699999999999</v>
      </c>
      <c r="Y642" s="1">
        <v>547.24300000000005</v>
      </c>
      <c r="Z642" s="1">
        <v>308.976</v>
      </c>
      <c r="AA642" s="1">
        <v>106.96</v>
      </c>
      <c r="AB642" s="1">
        <v>2361.433</v>
      </c>
      <c r="AC642" s="1">
        <v>840.86199999999997</v>
      </c>
      <c r="AD642" s="1">
        <v>1881.944</v>
      </c>
      <c r="AE642" s="1">
        <v>261.262</v>
      </c>
    </row>
    <row r="643" spans="1:31" x14ac:dyDescent="0.25">
      <c r="A643" s="1">
        <v>638</v>
      </c>
      <c r="B643" s="1">
        <v>638</v>
      </c>
      <c r="C643" s="1"/>
      <c r="D643" s="1"/>
      <c r="E643" s="1"/>
      <c r="F643" s="1">
        <v>70.438999999999993</v>
      </c>
      <c r="G643" s="1">
        <v>53.826000000000001</v>
      </c>
      <c r="H643" s="1">
        <v>42.902999999999999</v>
      </c>
      <c r="I643" s="1">
        <v>11.42</v>
      </c>
      <c r="J643" s="1">
        <v>-8.5540000000000003</v>
      </c>
      <c r="K643" s="1"/>
      <c r="L643" s="1">
        <v>-124.386</v>
      </c>
      <c r="M643" s="1">
        <v>440.13099999999997</v>
      </c>
      <c r="N643" s="1">
        <v>506.96899999999999</v>
      </c>
      <c r="O643" s="1">
        <v>-2.1989999999999998</v>
      </c>
      <c r="P643" s="1">
        <v>-3.6549999999999998</v>
      </c>
      <c r="Q643" s="1">
        <v>-1.806</v>
      </c>
      <c r="R643" s="1">
        <v>-0.25900000000000001</v>
      </c>
      <c r="S643" s="1">
        <v>-1.9E-2</v>
      </c>
      <c r="T643" s="1">
        <v>1.294</v>
      </c>
      <c r="U643" s="1">
        <v>1.38</v>
      </c>
      <c r="V643" s="1">
        <v>0.75600000000000001</v>
      </c>
      <c r="W643" s="1">
        <v>1698.866</v>
      </c>
      <c r="X643" s="1">
        <v>174.64699999999999</v>
      </c>
      <c r="Y643" s="1">
        <v>546.77200000000005</v>
      </c>
      <c r="Z643" s="1">
        <v>308.976</v>
      </c>
      <c r="AA643" s="1">
        <v>106.96</v>
      </c>
      <c r="AB643" s="1">
        <v>2355.9389999999999</v>
      </c>
      <c r="AC643" s="1">
        <v>840.55700000000002</v>
      </c>
      <c r="AD643" s="1">
        <v>1881.944</v>
      </c>
      <c r="AE643" s="1">
        <v>260.95699999999999</v>
      </c>
    </row>
    <row r="644" spans="1:31" x14ac:dyDescent="0.25">
      <c r="A644" s="1">
        <v>639</v>
      </c>
      <c r="B644" s="1">
        <v>639</v>
      </c>
      <c r="C644" s="1"/>
      <c r="D644" s="1"/>
      <c r="E644" s="1"/>
      <c r="F644" s="1">
        <v>70.909000000000006</v>
      </c>
      <c r="G644" s="1">
        <v>53.826000000000001</v>
      </c>
      <c r="H644" s="1">
        <v>43.38</v>
      </c>
      <c r="I644" s="1">
        <v>11.42</v>
      </c>
      <c r="J644" s="1">
        <v>-8.5540000000000003</v>
      </c>
      <c r="K644" s="1"/>
      <c r="L644" s="1">
        <v>-124.86199999999999</v>
      </c>
      <c r="M644" s="1">
        <v>439.65499999999997</v>
      </c>
      <c r="N644" s="1">
        <v>506.49099999999999</v>
      </c>
      <c r="O644" s="1">
        <v>-2.1989999999999998</v>
      </c>
      <c r="P644" s="1">
        <v>-3.6549999999999998</v>
      </c>
      <c r="Q644" s="1">
        <v>-1.81</v>
      </c>
      <c r="R644" s="1">
        <v>-0.26400000000000001</v>
      </c>
      <c r="S644" s="1">
        <v>-5.0000000000000001E-3</v>
      </c>
      <c r="T644" s="1">
        <v>1.3</v>
      </c>
      <c r="U644" s="1">
        <v>1.3759999999999999</v>
      </c>
      <c r="V644" s="1">
        <v>0.75600000000000001</v>
      </c>
      <c r="W644" s="1">
        <v>1697.47</v>
      </c>
      <c r="X644" s="1">
        <v>173.70699999999999</v>
      </c>
      <c r="Y644" s="1">
        <v>546.77200000000005</v>
      </c>
      <c r="Z644" s="1">
        <v>308.50700000000001</v>
      </c>
      <c r="AA644" s="1">
        <v>106.491</v>
      </c>
      <c r="AB644" s="1">
        <v>2356.2449999999999</v>
      </c>
      <c r="AC644" s="1">
        <v>840.25099999999998</v>
      </c>
      <c r="AD644" s="1">
        <v>1881.6379999999999</v>
      </c>
      <c r="AE644" s="1">
        <v>260.65199999999999</v>
      </c>
    </row>
    <row r="645" spans="1:31" x14ac:dyDescent="0.25">
      <c r="A645" s="1">
        <v>640</v>
      </c>
      <c r="B645" s="1">
        <v>640</v>
      </c>
      <c r="C645" s="1"/>
      <c r="D645" s="1"/>
      <c r="E645" s="1"/>
      <c r="F645" s="1">
        <v>72.787000000000006</v>
      </c>
      <c r="G645" s="1">
        <v>53.826000000000001</v>
      </c>
      <c r="H645" s="1">
        <v>44.334000000000003</v>
      </c>
      <c r="I645" s="1">
        <v>11.42</v>
      </c>
      <c r="J645" s="1">
        <v>-8.5540000000000003</v>
      </c>
      <c r="K645" s="1"/>
      <c r="L645" s="1">
        <v>-123.90900000000001</v>
      </c>
      <c r="M645" s="1">
        <v>439.65499999999997</v>
      </c>
      <c r="N645" s="1">
        <v>506.01299999999998</v>
      </c>
      <c r="O645" s="1">
        <v>-2.1890000000000001</v>
      </c>
      <c r="P645" s="1">
        <v>-3.6549999999999998</v>
      </c>
      <c r="Q645" s="1">
        <v>-1.8009999999999999</v>
      </c>
      <c r="R645" s="1">
        <v>-0.26900000000000002</v>
      </c>
      <c r="S645" s="1">
        <v>-0.01</v>
      </c>
      <c r="T645" s="1">
        <v>1.294</v>
      </c>
      <c r="U645" s="1">
        <v>1.38</v>
      </c>
      <c r="V645" s="1">
        <v>0.76400000000000001</v>
      </c>
      <c r="W645" s="1">
        <v>1700.729</v>
      </c>
      <c r="X645" s="1">
        <v>173.70699999999999</v>
      </c>
      <c r="Y645" s="1">
        <v>546.30200000000002</v>
      </c>
      <c r="Z645" s="1">
        <v>308.50700000000001</v>
      </c>
      <c r="AA645" s="1">
        <v>105.553</v>
      </c>
      <c r="AB645" s="1">
        <v>2351.9720000000002</v>
      </c>
      <c r="AC645" s="1">
        <v>841.16700000000003</v>
      </c>
      <c r="AD645" s="1">
        <v>1873.703</v>
      </c>
      <c r="AE645" s="1">
        <v>260.65199999999999</v>
      </c>
    </row>
    <row r="646" spans="1:31" x14ac:dyDescent="0.25">
      <c r="A646" s="1">
        <v>641</v>
      </c>
      <c r="B646" s="1">
        <v>641</v>
      </c>
      <c r="C646" s="1"/>
      <c r="D646" s="1"/>
      <c r="E646" s="1"/>
      <c r="F646" s="1">
        <v>71.379000000000005</v>
      </c>
      <c r="G646" s="1">
        <v>53.353999999999999</v>
      </c>
      <c r="H646" s="1">
        <v>43.856999999999999</v>
      </c>
      <c r="I646" s="1">
        <v>11.896000000000001</v>
      </c>
      <c r="J646" s="1">
        <v>-9.0289999999999999</v>
      </c>
      <c r="K646" s="1"/>
      <c r="L646" s="1">
        <v>-123.90900000000001</v>
      </c>
      <c r="M646" s="1">
        <v>439.17899999999997</v>
      </c>
      <c r="N646" s="1">
        <v>506.49099999999999</v>
      </c>
      <c r="O646" s="1">
        <v>-2.1989999999999998</v>
      </c>
      <c r="P646" s="1">
        <v>-3.6509999999999998</v>
      </c>
      <c r="Q646" s="1">
        <v>-1.81</v>
      </c>
      <c r="R646" s="1">
        <v>-0.27400000000000002</v>
      </c>
      <c r="S646" s="1">
        <v>-0.01</v>
      </c>
      <c r="T646" s="1">
        <v>1.2889999999999999</v>
      </c>
      <c r="U646" s="1">
        <v>1.3759999999999999</v>
      </c>
      <c r="V646" s="1">
        <v>0.75600000000000001</v>
      </c>
      <c r="W646" s="1">
        <v>1701.66</v>
      </c>
      <c r="X646" s="1">
        <v>175.11600000000001</v>
      </c>
      <c r="Y646" s="1">
        <v>545.83100000000002</v>
      </c>
      <c r="Z646" s="1">
        <v>308.50700000000001</v>
      </c>
      <c r="AA646" s="1">
        <v>105.084</v>
      </c>
      <c r="AB646" s="1">
        <v>2345.5619999999999</v>
      </c>
      <c r="AC646" s="1">
        <v>840.86199999999997</v>
      </c>
      <c r="AD646" s="1">
        <v>1871.566</v>
      </c>
      <c r="AE646" s="1">
        <v>260.95699999999999</v>
      </c>
    </row>
    <row r="647" spans="1:31" x14ac:dyDescent="0.25">
      <c r="A647" s="1">
        <v>642</v>
      </c>
      <c r="B647" s="1">
        <v>642</v>
      </c>
      <c r="C647" s="1"/>
      <c r="D647" s="1"/>
      <c r="E647" s="1"/>
      <c r="F647" s="1">
        <v>71.379000000000005</v>
      </c>
      <c r="G647" s="1">
        <v>53.353999999999999</v>
      </c>
      <c r="H647" s="1">
        <v>43.38</v>
      </c>
      <c r="I647" s="1">
        <v>11.896000000000001</v>
      </c>
      <c r="J647" s="1">
        <v>-8.0790000000000006</v>
      </c>
      <c r="K647" s="1"/>
      <c r="L647" s="1">
        <v>-123.43300000000001</v>
      </c>
      <c r="M647" s="1">
        <v>438.70299999999997</v>
      </c>
      <c r="N647" s="1">
        <v>506.49099999999999</v>
      </c>
      <c r="O647" s="1">
        <v>-2.1890000000000001</v>
      </c>
      <c r="P647" s="1">
        <v>-3.6549999999999998</v>
      </c>
      <c r="Q647" s="1">
        <v>-1.8149999999999999</v>
      </c>
      <c r="R647" s="1">
        <v>-0.26900000000000002</v>
      </c>
      <c r="S647" s="1">
        <v>0</v>
      </c>
      <c r="T647" s="1">
        <v>1.2829999999999999</v>
      </c>
      <c r="U647" s="1">
        <v>1.3759999999999999</v>
      </c>
      <c r="V647" s="1">
        <v>0.76</v>
      </c>
      <c r="W647" s="1">
        <v>1702.126</v>
      </c>
      <c r="X647" s="1">
        <v>174.17699999999999</v>
      </c>
      <c r="Y647" s="1">
        <v>545.36099999999999</v>
      </c>
      <c r="Z647" s="1">
        <v>308.03800000000001</v>
      </c>
      <c r="AA647" s="1">
        <v>105.553</v>
      </c>
      <c r="AB647" s="1">
        <v>2345.2570000000001</v>
      </c>
      <c r="AC647" s="1">
        <v>835.97900000000004</v>
      </c>
      <c r="AD647" s="1">
        <v>1871.261</v>
      </c>
      <c r="AE647" s="1">
        <v>260.65199999999999</v>
      </c>
    </row>
    <row r="648" spans="1:31" x14ac:dyDescent="0.25">
      <c r="A648" s="1">
        <v>643</v>
      </c>
      <c r="B648" s="1">
        <v>643</v>
      </c>
      <c r="C648" s="1"/>
      <c r="D648" s="1"/>
      <c r="E648" s="1"/>
      <c r="F648" s="1">
        <v>75.135999999999996</v>
      </c>
      <c r="G648" s="1">
        <v>52.408999999999999</v>
      </c>
      <c r="H648" s="1">
        <v>43.38</v>
      </c>
      <c r="I648" s="1">
        <v>11.42</v>
      </c>
      <c r="J648" s="1">
        <v>-8.5540000000000003</v>
      </c>
      <c r="K648" s="1"/>
      <c r="L648" s="1">
        <v>-124.386</v>
      </c>
      <c r="M648" s="1">
        <v>438.22699999999998</v>
      </c>
      <c r="N648" s="1">
        <v>505.05799999999999</v>
      </c>
      <c r="O648" s="1">
        <v>-2.194</v>
      </c>
      <c r="P648" s="1">
        <v>-3.6549999999999998</v>
      </c>
      <c r="Q648" s="1">
        <v>-1.8149999999999999</v>
      </c>
      <c r="R648" s="1">
        <v>-0.26900000000000002</v>
      </c>
      <c r="S648" s="1">
        <v>-0.01</v>
      </c>
      <c r="T648" s="1">
        <v>1.2889999999999999</v>
      </c>
      <c r="U648" s="1">
        <v>1.373</v>
      </c>
      <c r="V648" s="1">
        <v>0.75600000000000001</v>
      </c>
      <c r="W648" s="1">
        <v>1702.126</v>
      </c>
      <c r="X648" s="1">
        <v>173.70699999999999</v>
      </c>
      <c r="Y648" s="1">
        <v>545.36099999999999</v>
      </c>
      <c r="Z648" s="1">
        <v>308.50700000000001</v>
      </c>
      <c r="AA648" s="1">
        <v>105.084</v>
      </c>
      <c r="AB648" s="1">
        <v>2341.5940000000001</v>
      </c>
      <c r="AC648" s="1">
        <v>831.09500000000003</v>
      </c>
      <c r="AD648" s="1">
        <v>1870.9559999999999</v>
      </c>
      <c r="AE648" s="1">
        <v>260.34699999999998</v>
      </c>
    </row>
    <row r="649" spans="1:31" x14ac:dyDescent="0.25">
      <c r="A649" s="1">
        <v>644</v>
      </c>
      <c r="B649" s="1">
        <v>644</v>
      </c>
      <c r="C649" s="1"/>
      <c r="D649" s="1"/>
      <c r="E649" s="1"/>
      <c r="F649" s="1">
        <v>76.075000000000003</v>
      </c>
      <c r="G649" s="1">
        <v>53.826000000000001</v>
      </c>
      <c r="H649" s="1">
        <v>45.286999999999999</v>
      </c>
      <c r="I649" s="1">
        <v>11.896000000000001</v>
      </c>
      <c r="J649" s="1">
        <v>-8.5540000000000003</v>
      </c>
      <c r="K649" s="1"/>
      <c r="L649" s="1">
        <v>-123.43300000000001</v>
      </c>
      <c r="M649" s="1">
        <v>438.22699999999998</v>
      </c>
      <c r="N649" s="1">
        <v>505.05799999999999</v>
      </c>
      <c r="O649" s="1">
        <v>-2.194</v>
      </c>
      <c r="P649" s="1">
        <v>-3.6509999999999998</v>
      </c>
      <c r="Q649" s="1">
        <v>-1.8009999999999999</v>
      </c>
      <c r="R649" s="1">
        <v>-0.26400000000000001</v>
      </c>
      <c r="S649" s="1">
        <v>-0.01</v>
      </c>
      <c r="T649" s="1">
        <v>1.2889999999999999</v>
      </c>
      <c r="U649" s="1">
        <v>1.3759999999999999</v>
      </c>
      <c r="V649" s="1">
        <v>0.75600000000000001</v>
      </c>
      <c r="W649" s="1">
        <v>1702.126</v>
      </c>
      <c r="X649" s="1">
        <v>174.17699999999999</v>
      </c>
      <c r="Y649" s="1">
        <v>545.83100000000002</v>
      </c>
      <c r="Z649" s="1">
        <v>308.50700000000001</v>
      </c>
      <c r="AA649" s="1">
        <v>105.553</v>
      </c>
      <c r="AB649" s="1">
        <v>2336.4059999999999</v>
      </c>
      <c r="AC649" s="1">
        <v>830.79</v>
      </c>
      <c r="AD649" s="1">
        <v>1862.105</v>
      </c>
      <c r="AE649" s="1">
        <v>260.65199999999999</v>
      </c>
    </row>
    <row r="650" spans="1:31" x14ac:dyDescent="0.25">
      <c r="A650" s="1">
        <v>645</v>
      </c>
      <c r="B650" s="1">
        <v>645</v>
      </c>
      <c r="C650" s="1"/>
      <c r="D650" s="1"/>
      <c r="E650" s="1"/>
      <c r="F650" s="1">
        <v>80.771000000000001</v>
      </c>
      <c r="G650" s="1">
        <v>54.298000000000002</v>
      </c>
      <c r="H650" s="1">
        <v>43.38</v>
      </c>
      <c r="I650" s="1">
        <v>11.42</v>
      </c>
      <c r="J650" s="1">
        <v>-8.5540000000000003</v>
      </c>
      <c r="K650" s="1"/>
      <c r="L650" s="1">
        <v>-123.90900000000001</v>
      </c>
      <c r="M650" s="1">
        <v>437.75099999999998</v>
      </c>
      <c r="N650" s="1">
        <v>504.58100000000002</v>
      </c>
      <c r="O650" s="1">
        <v>-2.1890000000000001</v>
      </c>
      <c r="P650" s="1">
        <v>-3.6509999999999998</v>
      </c>
      <c r="Q650" s="1">
        <v>-1.806</v>
      </c>
      <c r="R650" s="1">
        <v>-0.26400000000000001</v>
      </c>
      <c r="S650" s="1">
        <v>-0.01</v>
      </c>
      <c r="T650" s="1">
        <v>1.2889999999999999</v>
      </c>
      <c r="U650" s="1">
        <v>1.373</v>
      </c>
      <c r="V650" s="1">
        <v>0.76400000000000001</v>
      </c>
      <c r="W650" s="1">
        <v>1699.798</v>
      </c>
      <c r="X650" s="1">
        <v>174.17699999999999</v>
      </c>
      <c r="Y650" s="1">
        <v>544.41999999999996</v>
      </c>
      <c r="Z650" s="1">
        <v>308.50700000000001</v>
      </c>
      <c r="AA650" s="1">
        <v>105.084</v>
      </c>
      <c r="AB650" s="1">
        <v>2335.7950000000001</v>
      </c>
      <c r="AC650" s="1">
        <v>831.09500000000003</v>
      </c>
      <c r="AD650" s="1">
        <v>1862.105</v>
      </c>
      <c r="AE650" s="1">
        <v>261.56799999999998</v>
      </c>
    </row>
    <row r="651" spans="1:31" x14ac:dyDescent="0.25">
      <c r="A651" s="1">
        <v>646</v>
      </c>
      <c r="B651" s="1">
        <v>646</v>
      </c>
      <c r="C651" s="1"/>
      <c r="D651" s="1"/>
      <c r="E651" s="1"/>
      <c r="F651" s="1">
        <v>75.605000000000004</v>
      </c>
      <c r="G651" s="1">
        <v>52.881999999999998</v>
      </c>
      <c r="H651" s="1">
        <v>44.334000000000003</v>
      </c>
      <c r="I651" s="1">
        <v>12.848000000000001</v>
      </c>
      <c r="J651" s="1">
        <v>-8.5540000000000003</v>
      </c>
      <c r="K651" s="1"/>
      <c r="L651" s="1">
        <v>-123.43300000000001</v>
      </c>
      <c r="M651" s="1">
        <v>438.22699999999998</v>
      </c>
      <c r="N651" s="1">
        <v>504.58100000000002</v>
      </c>
      <c r="O651" s="1">
        <v>-2.194</v>
      </c>
      <c r="P651" s="1">
        <v>-3.6459999999999999</v>
      </c>
      <c r="Q651" s="1">
        <v>-1.806</v>
      </c>
      <c r="R651" s="1">
        <v>-0.26900000000000002</v>
      </c>
      <c r="S651" s="1">
        <v>-1.9E-2</v>
      </c>
      <c r="T651" s="1">
        <v>1.294</v>
      </c>
      <c r="U651" s="1">
        <v>1.37</v>
      </c>
      <c r="V651" s="1">
        <v>0.75600000000000001</v>
      </c>
      <c r="W651" s="1">
        <v>1701.194</v>
      </c>
      <c r="X651" s="1">
        <v>174.64699999999999</v>
      </c>
      <c r="Y651" s="1">
        <v>544.41999999999996</v>
      </c>
      <c r="Z651" s="1">
        <v>308.976</v>
      </c>
      <c r="AA651" s="1">
        <v>105.084</v>
      </c>
      <c r="AB651" s="1">
        <v>2330.9119999999998</v>
      </c>
      <c r="AC651" s="1">
        <v>830.79</v>
      </c>
      <c r="AD651" s="1">
        <v>1861.8</v>
      </c>
      <c r="AE651" s="1">
        <v>260.34699999999998</v>
      </c>
    </row>
    <row r="652" spans="1:31" x14ac:dyDescent="0.25">
      <c r="A652" s="1">
        <v>647</v>
      </c>
      <c r="B652" s="1">
        <v>647</v>
      </c>
      <c r="C652" s="1"/>
      <c r="D652" s="1"/>
      <c r="E652" s="1"/>
      <c r="F652" s="1">
        <v>77.953000000000003</v>
      </c>
      <c r="G652" s="1">
        <v>51.936999999999998</v>
      </c>
      <c r="H652" s="1">
        <v>44.334000000000003</v>
      </c>
      <c r="I652" s="1">
        <v>12.848000000000001</v>
      </c>
      <c r="J652" s="1">
        <v>-8.5540000000000003</v>
      </c>
      <c r="K652" s="1"/>
      <c r="L652" s="1">
        <v>-122.48</v>
      </c>
      <c r="M652" s="1">
        <v>436.79899999999998</v>
      </c>
      <c r="N652" s="1">
        <v>504.10300000000001</v>
      </c>
      <c r="O652" s="1">
        <v>-2.194</v>
      </c>
      <c r="P652" s="1">
        <v>-3.6459999999999999</v>
      </c>
      <c r="Q652" s="1">
        <v>-1.8149999999999999</v>
      </c>
      <c r="R652" s="1">
        <v>-0.26400000000000001</v>
      </c>
      <c r="S652" s="1">
        <v>-1.9E-2</v>
      </c>
      <c r="T652" s="1">
        <v>1.3</v>
      </c>
      <c r="U652" s="1">
        <v>1.37</v>
      </c>
      <c r="V652" s="1">
        <v>0.76</v>
      </c>
      <c r="W652" s="1">
        <v>1703.057</v>
      </c>
      <c r="X652" s="1">
        <v>174.17699999999999</v>
      </c>
      <c r="Y652" s="1">
        <v>544.89099999999996</v>
      </c>
      <c r="Z652" s="1">
        <v>308.50700000000001</v>
      </c>
      <c r="AA652" s="1">
        <v>104.61499999999999</v>
      </c>
      <c r="AB652" s="1">
        <v>2325.723</v>
      </c>
      <c r="AC652" s="1">
        <v>831.09500000000003</v>
      </c>
      <c r="AD652" s="1">
        <v>1861.4939999999999</v>
      </c>
      <c r="AE652" s="1">
        <v>260.95699999999999</v>
      </c>
    </row>
    <row r="653" spans="1:31" x14ac:dyDescent="0.25">
      <c r="A653" s="1">
        <v>648</v>
      </c>
      <c r="B653" s="1">
        <v>648</v>
      </c>
      <c r="C653" s="1"/>
      <c r="D653" s="1"/>
      <c r="E653" s="1"/>
      <c r="F653" s="1">
        <v>74.665999999999997</v>
      </c>
      <c r="G653" s="1">
        <v>51.936999999999998</v>
      </c>
      <c r="H653" s="1">
        <v>43.38</v>
      </c>
      <c r="I653" s="1">
        <v>12.372</v>
      </c>
      <c r="J653" s="1">
        <v>-8.5540000000000003</v>
      </c>
      <c r="K653" s="1"/>
      <c r="L653" s="1">
        <v>-123.43300000000001</v>
      </c>
      <c r="M653" s="1">
        <v>437.75099999999998</v>
      </c>
      <c r="N653" s="1">
        <v>504.58100000000002</v>
      </c>
      <c r="O653" s="1">
        <v>-2.1890000000000001</v>
      </c>
      <c r="P653" s="1">
        <v>-3.6509999999999998</v>
      </c>
      <c r="Q653" s="1">
        <v>-1.8009999999999999</v>
      </c>
      <c r="R653" s="1">
        <v>-0.26400000000000001</v>
      </c>
      <c r="S653" s="1">
        <v>-1.4999999999999999E-2</v>
      </c>
      <c r="T653" s="1">
        <v>1.3</v>
      </c>
      <c r="U653" s="1">
        <v>1.37</v>
      </c>
      <c r="V653" s="1">
        <v>0.76</v>
      </c>
      <c r="W653" s="1">
        <v>1703.057</v>
      </c>
      <c r="X653" s="1">
        <v>173.238</v>
      </c>
      <c r="Y653" s="1">
        <v>543.95000000000005</v>
      </c>
      <c r="Z653" s="1">
        <v>308.976</v>
      </c>
      <c r="AA653" s="1">
        <v>104.145</v>
      </c>
      <c r="AB653" s="1">
        <v>2325.723</v>
      </c>
      <c r="AC653" s="1">
        <v>830.48500000000001</v>
      </c>
      <c r="AD653" s="1">
        <v>1852.643</v>
      </c>
      <c r="AE653" s="1">
        <v>260.95699999999999</v>
      </c>
    </row>
    <row r="654" spans="1:31" x14ac:dyDescent="0.25">
      <c r="A654" s="1">
        <v>649</v>
      </c>
      <c r="B654" s="1">
        <v>649</v>
      </c>
      <c r="C654" s="1"/>
      <c r="D654" s="1"/>
      <c r="E654" s="1"/>
      <c r="F654" s="1">
        <v>73.257000000000005</v>
      </c>
      <c r="G654" s="1">
        <v>52.408999999999999</v>
      </c>
      <c r="H654" s="1">
        <v>46.241</v>
      </c>
      <c r="I654" s="1">
        <v>12.848000000000001</v>
      </c>
      <c r="J654" s="1">
        <v>-8.0790000000000006</v>
      </c>
      <c r="K654" s="1"/>
      <c r="L654" s="1">
        <v>-123.43300000000001</v>
      </c>
      <c r="M654" s="1">
        <v>437.75099999999998</v>
      </c>
      <c r="N654" s="1">
        <v>502.67</v>
      </c>
      <c r="O654" s="1">
        <v>-2.1890000000000001</v>
      </c>
      <c r="P654" s="1">
        <v>-3.641</v>
      </c>
      <c r="Q654" s="1">
        <v>-1.806</v>
      </c>
      <c r="R654" s="1">
        <v>-0.26400000000000001</v>
      </c>
      <c r="S654" s="1">
        <v>-0.01</v>
      </c>
      <c r="T654" s="1">
        <v>1.2829999999999999</v>
      </c>
      <c r="U654" s="1">
        <v>1.37</v>
      </c>
      <c r="V654" s="1">
        <v>0.75600000000000001</v>
      </c>
      <c r="W654" s="1">
        <v>1703.057</v>
      </c>
      <c r="X654" s="1">
        <v>173.70699999999999</v>
      </c>
      <c r="Y654" s="1">
        <v>543.48</v>
      </c>
      <c r="Z654" s="1">
        <v>308.976</v>
      </c>
      <c r="AA654" s="1">
        <v>104.145</v>
      </c>
      <c r="AB654" s="1">
        <v>2320.5349999999999</v>
      </c>
      <c r="AC654" s="1">
        <v>829.26400000000001</v>
      </c>
      <c r="AD654" s="1">
        <v>1851.7280000000001</v>
      </c>
      <c r="AE654" s="1">
        <v>260.65199999999999</v>
      </c>
    </row>
    <row r="655" spans="1:31" x14ac:dyDescent="0.25">
      <c r="A655" s="1">
        <v>650</v>
      </c>
      <c r="B655" s="1">
        <v>650</v>
      </c>
      <c r="C655" s="1"/>
      <c r="D655" s="1"/>
      <c r="E655" s="1"/>
      <c r="F655" s="1">
        <v>76.545000000000002</v>
      </c>
      <c r="G655" s="1">
        <v>52.408999999999999</v>
      </c>
      <c r="H655" s="1">
        <v>45.286999999999999</v>
      </c>
      <c r="I655" s="1">
        <v>13.324</v>
      </c>
      <c r="J655" s="1">
        <v>-8.0790000000000006</v>
      </c>
      <c r="K655" s="1"/>
      <c r="L655" s="1">
        <v>-122.956</v>
      </c>
      <c r="M655" s="1">
        <v>436.79899999999998</v>
      </c>
      <c r="N655" s="1">
        <v>502.19299999999998</v>
      </c>
      <c r="O655" s="1">
        <v>-2.1890000000000001</v>
      </c>
      <c r="P655" s="1">
        <v>-3.641</v>
      </c>
      <c r="Q655" s="1">
        <v>-1.806</v>
      </c>
      <c r="R655" s="1">
        <v>-0.26400000000000001</v>
      </c>
      <c r="S655" s="1">
        <v>-5.0000000000000001E-3</v>
      </c>
      <c r="T655" s="1">
        <v>1.2829999999999999</v>
      </c>
      <c r="U655" s="1">
        <v>1.373</v>
      </c>
      <c r="V655" s="1">
        <v>0.76</v>
      </c>
      <c r="W655" s="1">
        <v>1703.057</v>
      </c>
      <c r="X655" s="1">
        <v>174.17699999999999</v>
      </c>
      <c r="Y655" s="1">
        <v>543.48</v>
      </c>
      <c r="Z655" s="1">
        <v>308.03800000000001</v>
      </c>
      <c r="AA655" s="1">
        <v>104.145</v>
      </c>
      <c r="AB655" s="1">
        <v>2315.6509999999998</v>
      </c>
      <c r="AC655" s="1">
        <v>821.02300000000002</v>
      </c>
      <c r="AD655" s="1">
        <v>1851.7280000000001</v>
      </c>
      <c r="AE655" s="1">
        <v>260.65199999999999</v>
      </c>
    </row>
    <row r="656" spans="1:31" x14ac:dyDescent="0.25">
      <c r="A656" s="1">
        <v>651</v>
      </c>
      <c r="B656" s="1">
        <v>651</v>
      </c>
      <c r="C656" s="1"/>
      <c r="D656" s="1"/>
      <c r="E656" s="1"/>
      <c r="F656" s="1">
        <v>75.135999999999996</v>
      </c>
      <c r="G656" s="1">
        <v>52.408999999999999</v>
      </c>
      <c r="H656" s="1">
        <v>45.286999999999999</v>
      </c>
      <c r="I656" s="1">
        <v>11.896000000000001</v>
      </c>
      <c r="J656" s="1">
        <v>-8.0790000000000006</v>
      </c>
      <c r="K656" s="1"/>
      <c r="L656" s="1">
        <v>-122.48</v>
      </c>
      <c r="M656" s="1">
        <v>436.79899999999998</v>
      </c>
      <c r="N656" s="1">
        <v>502.67</v>
      </c>
      <c r="O656" s="1">
        <v>-2.1840000000000002</v>
      </c>
      <c r="P656" s="1">
        <v>-3.641</v>
      </c>
      <c r="Q656" s="1">
        <v>-1.8009999999999999</v>
      </c>
      <c r="R656" s="1">
        <v>-0.26400000000000001</v>
      </c>
      <c r="S656" s="1">
        <v>-0.01</v>
      </c>
      <c r="T656" s="1">
        <v>1.2829999999999999</v>
      </c>
      <c r="U656" s="1">
        <v>1.37</v>
      </c>
      <c r="V656" s="1">
        <v>0.75600000000000001</v>
      </c>
      <c r="W656" s="1">
        <v>1704.454</v>
      </c>
      <c r="X656" s="1">
        <v>172.768</v>
      </c>
      <c r="Y656" s="1">
        <v>543.48</v>
      </c>
      <c r="Z656" s="1">
        <v>309.44499999999999</v>
      </c>
      <c r="AA656" s="1">
        <v>104.145</v>
      </c>
      <c r="AB656" s="1">
        <v>2315.6509999999998</v>
      </c>
      <c r="AC656" s="1">
        <v>821.02300000000002</v>
      </c>
      <c r="AD656" s="1">
        <v>1851.7280000000001</v>
      </c>
      <c r="AE656" s="1">
        <v>261.262</v>
      </c>
    </row>
    <row r="657" spans="1:31" x14ac:dyDescent="0.25">
      <c r="A657" s="1">
        <v>652</v>
      </c>
      <c r="B657" s="1">
        <v>652</v>
      </c>
      <c r="C657" s="1"/>
      <c r="D657" s="1"/>
      <c r="E657" s="1"/>
      <c r="F657" s="1">
        <v>76.545000000000002</v>
      </c>
      <c r="G657" s="1">
        <v>53.353999999999999</v>
      </c>
      <c r="H657" s="1">
        <v>45.286999999999999</v>
      </c>
      <c r="I657" s="1">
        <v>12.372</v>
      </c>
      <c r="J657" s="1">
        <v>-8.0790000000000006</v>
      </c>
      <c r="K657" s="1"/>
      <c r="L657" s="1">
        <v>-123.43300000000001</v>
      </c>
      <c r="M657" s="1">
        <v>436.32299999999998</v>
      </c>
      <c r="N657" s="1">
        <v>501.71499999999997</v>
      </c>
      <c r="O657" s="1">
        <v>-2.1890000000000001</v>
      </c>
      <c r="P657" s="1">
        <v>-3.641</v>
      </c>
      <c r="Q657" s="1">
        <v>-1.806</v>
      </c>
      <c r="R657" s="1">
        <v>-0.26400000000000001</v>
      </c>
      <c r="S657" s="1">
        <v>-1.4999999999999999E-2</v>
      </c>
      <c r="T657" s="1">
        <v>1.2889999999999999</v>
      </c>
      <c r="U657" s="1">
        <v>1.3660000000000001</v>
      </c>
      <c r="V657" s="1">
        <v>0.75600000000000001</v>
      </c>
      <c r="W657" s="1">
        <v>1705.385</v>
      </c>
      <c r="X657" s="1">
        <v>173.238</v>
      </c>
      <c r="Y657" s="1">
        <v>543.00900000000001</v>
      </c>
      <c r="Z657" s="1">
        <v>309.44499999999999</v>
      </c>
      <c r="AA657" s="1">
        <v>103.676</v>
      </c>
      <c r="AB657" s="1">
        <v>2309.8519999999999</v>
      </c>
      <c r="AC657" s="1">
        <v>820.41300000000001</v>
      </c>
      <c r="AD657" s="1">
        <v>1845.318</v>
      </c>
      <c r="AE657" s="1">
        <v>260.95699999999999</v>
      </c>
    </row>
    <row r="658" spans="1:31" x14ac:dyDescent="0.25">
      <c r="A658" s="1">
        <v>653</v>
      </c>
      <c r="B658" s="1">
        <v>653</v>
      </c>
      <c r="C658" s="1"/>
      <c r="D658" s="1"/>
      <c r="E658" s="1"/>
      <c r="F658" s="1">
        <v>75.135999999999996</v>
      </c>
      <c r="G658" s="1">
        <v>53.826000000000001</v>
      </c>
      <c r="H658" s="1">
        <v>45.286999999999999</v>
      </c>
      <c r="I658" s="1">
        <v>12.848000000000001</v>
      </c>
      <c r="J658" s="1">
        <v>-8.0790000000000006</v>
      </c>
      <c r="K658" s="1"/>
      <c r="L658" s="1">
        <v>-122.48</v>
      </c>
      <c r="M658" s="1">
        <v>436.79899999999998</v>
      </c>
      <c r="N658" s="1">
        <v>502.19299999999998</v>
      </c>
      <c r="O658" s="1">
        <v>-2.1890000000000001</v>
      </c>
      <c r="P658" s="1">
        <v>-3.6320000000000001</v>
      </c>
      <c r="Q658" s="1">
        <v>-1.806</v>
      </c>
      <c r="R658" s="1">
        <v>-0.26900000000000002</v>
      </c>
      <c r="S658" s="1">
        <v>-0.01</v>
      </c>
      <c r="T658" s="1">
        <v>1.294</v>
      </c>
      <c r="U658" s="1">
        <v>1.37</v>
      </c>
      <c r="V658" s="1">
        <v>0.76</v>
      </c>
      <c r="W658" s="1">
        <v>1706.7819999999999</v>
      </c>
      <c r="X658" s="1">
        <v>173.238</v>
      </c>
      <c r="Y658" s="1">
        <v>542.53899999999999</v>
      </c>
      <c r="Z658" s="1">
        <v>308.50700000000001</v>
      </c>
      <c r="AA658" s="1">
        <v>105.553</v>
      </c>
      <c r="AB658" s="1">
        <v>2305.2739999999999</v>
      </c>
      <c r="AC658" s="1">
        <v>820.41300000000001</v>
      </c>
      <c r="AD658" s="1">
        <v>1842.2660000000001</v>
      </c>
      <c r="AE658" s="1">
        <v>260.95699999999999</v>
      </c>
    </row>
    <row r="659" spans="1:31" x14ac:dyDescent="0.25">
      <c r="A659" s="1">
        <v>654</v>
      </c>
      <c r="B659" s="1">
        <v>654</v>
      </c>
      <c r="C659" s="1"/>
      <c r="D659" s="1"/>
      <c r="E659" s="1"/>
      <c r="F659" s="1">
        <v>77.013999999999996</v>
      </c>
      <c r="G659" s="1">
        <v>52.881999999999998</v>
      </c>
      <c r="H659" s="1">
        <v>45.286999999999999</v>
      </c>
      <c r="I659" s="1">
        <v>12.372</v>
      </c>
      <c r="J659" s="1">
        <v>-8.0790000000000006</v>
      </c>
      <c r="K659" s="1"/>
      <c r="L659" s="1">
        <v>-122.48</v>
      </c>
      <c r="M659" s="1">
        <v>435.84699999999998</v>
      </c>
      <c r="N659" s="1">
        <v>501.71499999999997</v>
      </c>
      <c r="O659" s="1">
        <v>-2.1890000000000001</v>
      </c>
      <c r="P659" s="1">
        <v>-3.6360000000000001</v>
      </c>
      <c r="Q659" s="1">
        <v>-1.806</v>
      </c>
      <c r="R659" s="1">
        <v>-0.26900000000000002</v>
      </c>
      <c r="S659" s="1">
        <v>-1.4999999999999999E-2</v>
      </c>
      <c r="T659" s="1">
        <v>1.278</v>
      </c>
      <c r="U659" s="1">
        <v>1.37</v>
      </c>
      <c r="V659" s="1">
        <v>0.76</v>
      </c>
      <c r="W659" s="1">
        <v>1706.7819999999999</v>
      </c>
      <c r="X659" s="1">
        <v>173.70699999999999</v>
      </c>
      <c r="Y659" s="1">
        <v>543.00900000000001</v>
      </c>
      <c r="Z659" s="1">
        <v>309.44499999999999</v>
      </c>
      <c r="AA659" s="1">
        <v>106.02200000000001</v>
      </c>
      <c r="AB659" s="1">
        <v>2305.5790000000002</v>
      </c>
      <c r="AC659" s="1">
        <v>821.02300000000002</v>
      </c>
      <c r="AD659" s="1">
        <v>1841.655</v>
      </c>
      <c r="AE659" s="1">
        <v>260.65199999999999</v>
      </c>
    </row>
    <row r="660" spans="1:31" x14ac:dyDescent="0.25">
      <c r="A660" s="1">
        <v>655</v>
      </c>
      <c r="B660" s="1">
        <v>655</v>
      </c>
      <c r="C660" s="1"/>
      <c r="D660" s="1"/>
      <c r="E660" s="1"/>
      <c r="F660" s="1">
        <v>76.075000000000003</v>
      </c>
      <c r="G660" s="1">
        <v>53.353999999999999</v>
      </c>
      <c r="H660" s="1">
        <v>45.764000000000003</v>
      </c>
      <c r="I660" s="1">
        <v>12.372</v>
      </c>
      <c r="J660" s="1">
        <v>-8.5540000000000003</v>
      </c>
      <c r="K660" s="1"/>
      <c r="L660" s="1">
        <v>-121.527</v>
      </c>
      <c r="M660" s="1">
        <v>434.41899999999998</v>
      </c>
      <c r="N660" s="1">
        <v>500.28199999999998</v>
      </c>
      <c r="O660" s="1">
        <v>-2.1890000000000001</v>
      </c>
      <c r="P660" s="1">
        <v>-3.6269999999999998</v>
      </c>
      <c r="Q660" s="1">
        <v>-1.806</v>
      </c>
      <c r="R660" s="1">
        <v>-0.26400000000000001</v>
      </c>
      <c r="S660" s="1">
        <v>-1.9E-2</v>
      </c>
      <c r="T660" s="1">
        <v>1.2829999999999999</v>
      </c>
      <c r="U660" s="1">
        <v>1.37</v>
      </c>
      <c r="V660" s="1">
        <v>0.75600000000000001</v>
      </c>
      <c r="W660" s="1">
        <v>1708.644</v>
      </c>
      <c r="X660" s="1">
        <v>172.29900000000001</v>
      </c>
      <c r="Y660" s="1">
        <v>541.59799999999996</v>
      </c>
      <c r="Z660" s="1">
        <v>308.03800000000001</v>
      </c>
      <c r="AA660" s="1">
        <v>106.96</v>
      </c>
      <c r="AB660" s="1">
        <v>2298.8649999999998</v>
      </c>
      <c r="AC660" s="1">
        <v>820.71799999999996</v>
      </c>
      <c r="AD660" s="1">
        <v>1841.655</v>
      </c>
      <c r="AE660" s="1">
        <v>260.65199999999999</v>
      </c>
    </row>
    <row r="661" spans="1:31" x14ac:dyDescent="0.25">
      <c r="A661" s="1">
        <v>656</v>
      </c>
      <c r="B661" s="1">
        <v>656</v>
      </c>
      <c r="C661" s="1"/>
      <c r="D661" s="1"/>
      <c r="E661" s="1"/>
      <c r="F661" s="1">
        <v>78.893000000000001</v>
      </c>
      <c r="G661" s="1">
        <v>53.826000000000001</v>
      </c>
      <c r="H661" s="1">
        <v>44.81</v>
      </c>
      <c r="I661" s="1">
        <v>11.896000000000001</v>
      </c>
      <c r="J661" s="1">
        <v>-8.5540000000000003</v>
      </c>
      <c r="K661" s="1"/>
      <c r="L661" s="1">
        <v>-122.003</v>
      </c>
      <c r="M661" s="1">
        <v>434.89499999999998</v>
      </c>
      <c r="N661" s="1">
        <v>499.80500000000001</v>
      </c>
      <c r="O661" s="1">
        <v>-2.1840000000000002</v>
      </c>
      <c r="P661" s="1">
        <v>-3.6269999999999998</v>
      </c>
      <c r="Q661" s="1">
        <v>-1.8009999999999999</v>
      </c>
      <c r="R661" s="1">
        <v>-0.26400000000000001</v>
      </c>
      <c r="S661" s="1">
        <v>-1.9E-2</v>
      </c>
      <c r="T661" s="1">
        <v>1.278</v>
      </c>
      <c r="U661" s="1">
        <v>1.37</v>
      </c>
      <c r="V661" s="1">
        <v>0.76</v>
      </c>
      <c r="W661" s="1">
        <v>1707.2470000000001</v>
      </c>
      <c r="X661" s="1">
        <v>172.29900000000001</v>
      </c>
      <c r="Y661" s="1">
        <v>539.71600000000001</v>
      </c>
      <c r="Z661" s="1">
        <v>308.03800000000001</v>
      </c>
      <c r="AA661" s="1">
        <v>107.43</v>
      </c>
      <c r="AB661" s="1">
        <v>2295.2020000000002</v>
      </c>
      <c r="AC661" s="1">
        <v>820.71799999999996</v>
      </c>
      <c r="AD661" s="1">
        <v>1832.194</v>
      </c>
      <c r="AE661" s="1">
        <v>269.80799999999999</v>
      </c>
    </row>
    <row r="662" spans="1:31" x14ac:dyDescent="0.25">
      <c r="A662" s="1">
        <v>657</v>
      </c>
      <c r="B662" s="1">
        <v>657</v>
      </c>
      <c r="C662" s="1"/>
      <c r="D662" s="1"/>
      <c r="E662" s="1"/>
      <c r="F662" s="1">
        <v>71.847999999999999</v>
      </c>
      <c r="G662" s="1">
        <v>53.353999999999999</v>
      </c>
      <c r="H662" s="1">
        <v>44.81</v>
      </c>
      <c r="I662" s="1">
        <v>11.42</v>
      </c>
      <c r="J662" s="1">
        <v>-9.0289999999999999</v>
      </c>
      <c r="K662" s="1"/>
      <c r="L662" s="1">
        <v>-121.527</v>
      </c>
      <c r="M662" s="1">
        <v>433.46699999999998</v>
      </c>
      <c r="N662" s="1">
        <v>499.327</v>
      </c>
      <c r="O662" s="1">
        <v>-2.1789999999999998</v>
      </c>
      <c r="P662" s="1">
        <v>-3.6269999999999998</v>
      </c>
      <c r="Q662" s="1">
        <v>-1.8009999999999999</v>
      </c>
      <c r="R662" s="1">
        <v>-0.25900000000000001</v>
      </c>
      <c r="S662" s="1">
        <v>-0.01</v>
      </c>
      <c r="T662" s="1">
        <v>1.2829999999999999</v>
      </c>
      <c r="U662" s="1">
        <v>1.37</v>
      </c>
      <c r="V662" s="1">
        <v>0.75600000000000001</v>
      </c>
      <c r="W662" s="1">
        <v>1710.5070000000001</v>
      </c>
      <c r="X662" s="1">
        <v>172.29900000000001</v>
      </c>
      <c r="Y662" s="1">
        <v>540.18700000000001</v>
      </c>
      <c r="Z662" s="1">
        <v>308.03800000000001</v>
      </c>
      <c r="AA662" s="1">
        <v>107.43</v>
      </c>
      <c r="AB662" s="1">
        <v>2293.6759999999999</v>
      </c>
      <c r="AC662" s="1">
        <v>821.02300000000002</v>
      </c>
      <c r="AD662" s="1">
        <v>1831.5830000000001</v>
      </c>
      <c r="AE662" s="1">
        <v>271.334</v>
      </c>
    </row>
    <row r="663" spans="1:31" x14ac:dyDescent="0.25">
      <c r="A663" s="1">
        <v>658</v>
      </c>
      <c r="B663" s="1">
        <v>658</v>
      </c>
      <c r="C663" s="1"/>
      <c r="D663" s="1"/>
      <c r="E663" s="1"/>
      <c r="F663" s="1">
        <v>72.787000000000006</v>
      </c>
      <c r="G663" s="1">
        <v>52.881999999999998</v>
      </c>
      <c r="H663" s="1">
        <v>44.334000000000003</v>
      </c>
      <c r="I663" s="1">
        <v>11.42</v>
      </c>
      <c r="J663" s="1">
        <v>-9.0289999999999999</v>
      </c>
      <c r="K663" s="1"/>
      <c r="L663" s="1">
        <v>-122.003</v>
      </c>
      <c r="M663" s="1">
        <v>433.46699999999998</v>
      </c>
      <c r="N663" s="1">
        <v>498.84899999999999</v>
      </c>
      <c r="O663" s="1">
        <v>-2.1890000000000001</v>
      </c>
      <c r="P663" s="1">
        <v>-3.6269999999999998</v>
      </c>
      <c r="Q663" s="1">
        <v>-1.8009999999999999</v>
      </c>
      <c r="R663" s="1">
        <v>-0.26900000000000002</v>
      </c>
      <c r="S663" s="1">
        <v>-0.01</v>
      </c>
      <c r="T663" s="1">
        <v>1.2829999999999999</v>
      </c>
      <c r="U663" s="1">
        <v>1.37</v>
      </c>
      <c r="V663" s="1">
        <v>0.753</v>
      </c>
      <c r="W663" s="1">
        <v>1710.972</v>
      </c>
      <c r="X663" s="1">
        <v>172.29900000000001</v>
      </c>
      <c r="Y663" s="1">
        <v>539.71600000000001</v>
      </c>
      <c r="Z663" s="1">
        <v>307.10000000000002</v>
      </c>
      <c r="AA663" s="1">
        <v>107.43</v>
      </c>
      <c r="AB663" s="1">
        <v>2285.7399999999998</v>
      </c>
      <c r="AC663" s="1">
        <v>815.22400000000005</v>
      </c>
      <c r="AD663" s="1">
        <v>1831.278</v>
      </c>
      <c r="AE663" s="1">
        <v>271.029</v>
      </c>
    </row>
    <row r="664" spans="1:31" x14ac:dyDescent="0.25">
      <c r="A664" s="1">
        <v>659</v>
      </c>
      <c r="B664" s="1">
        <v>659</v>
      </c>
      <c r="C664" s="1"/>
      <c r="D664" s="1"/>
      <c r="E664" s="1"/>
      <c r="F664" s="1">
        <v>72.787000000000006</v>
      </c>
      <c r="G664" s="1">
        <v>52.881999999999998</v>
      </c>
      <c r="H664" s="1">
        <v>43.856999999999999</v>
      </c>
      <c r="I664" s="1">
        <v>11.896000000000001</v>
      </c>
      <c r="J664" s="1">
        <v>-8.0790000000000006</v>
      </c>
      <c r="K664" s="1"/>
      <c r="L664" s="1">
        <v>-121.527</v>
      </c>
      <c r="M664" s="1">
        <v>433.46699999999998</v>
      </c>
      <c r="N664" s="1">
        <v>498.37200000000001</v>
      </c>
      <c r="O664" s="1">
        <v>-2.1840000000000002</v>
      </c>
      <c r="P664" s="1">
        <v>-3.6219999999999999</v>
      </c>
      <c r="Q664" s="1">
        <v>-1.81</v>
      </c>
      <c r="R664" s="1">
        <v>-0.26900000000000002</v>
      </c>
      <c r="S664" s="1">
        <v>-1.9E-2</v>
      </c>
      <c r="T664" s="1">
        <v>1.2889999999999999</v>
      </c>
      <c r="U664" s="1">
        <v>1.3660000000000001</v>
      </c>
      <c r="V664" s="1">
        <v>0.75600000000000001</v>
      </c>
      <c r="W664" s="1">
        <v>1712.3689999999999</v>
      </c>
      <c r="X664" s="1">
        <v>172.768</v>
      </c>
      <c r="Y664" s="1">
        <v>540.18700000000001</v>
      </c>
      <c r="Z664" s="1">
        <v>307.10000000000002</v>
      </c>
      <c r="AA664" s="1">
        <v>107.899</v>
      </c>
      <c r="AB664" s="1">
        <v>2285.13</v>
      </c>
      <c r="AC664" s="1">
        <v>810.95100000000002</v>
      </c>
      <c r="AD664" s="1">
        <v>1821.817</v>
      </c>
      <c r="AE664" s="1">
        <v>270.72399999999999</v>
      </c>
    </row>
    <row r="665" spans="1:31" x14ac:dyDescent="0.25">
      <c r="A665" s="1">
        <v>660</v>
      </c>
      <c r="B665" s="1">
        <v>660</v>
      </c>
      <c r="C665" s="1"/>
      <c r="D665" s="1"/>
      <c r="E665" s="1"/>
      <c r="F665" s="1">
        <v>74.195999999999998</v>
      </c>
      <c r="G665" s="1">
        <v>53.826000000000001</v>
      </c>
      <c r="H665" s="1">
        <v>43.856999999999999</v>
      </c>
      <c r="I665" s="1">
        <v>11.896000000000001</v>
      </c>
      <c r="J665" s="1">
        <v>-8.0790000000000006</v>
      </c>
      <c r="K665" s="1"/>
      <c r="L665" s="1">
        <v>-121.527</v>
      </c>
      <c r="M665" s="1">
        <v>433.94299999999998</v>
      </c>
      <c r="N665" s="1">
        <v>497.89400000000001</v>
      </c>
      <c r="O665" s="1">
        <v>-2.1840000000000002</v>
      </c>
      <c r="P665" s="1">
        <v>-3.6320000000000001</v>
      </c>
      <c r="Q665" s="1">
        <v>-1.81</v>
      </c>
      <c r="R665" s="1">
        <v>-0.26400000000000001</v>
      </c>
      <c r="S665" s="1">
        <v>-0.01</v>
      </c>
      <c r="T665" s="1">
        <v>1.2829999999999999</v>
      </c>
      <c r="U665" s="1">
        <v>1.3660000000000001</v>
      </c>
      <c r="V665" s="1">
        <v>0.76400000000000001</v>
      </c>
      <c r="W665" s="1">
        <v>1715.6279999999999</v>
      </c>
      <c r="X665" s="1">
        <v>171.36</v>
      </c>
      <c r="Y665" s="1">
        <v>539.24599999999998</v>
      </c>
      <c r="Z665" s="1">
        <v>307.10000000000002</v>
      </c>
      <c r="AA665" s="1">
        <v>106.491</v>
      </c>
      <c r="AB665" s="1">
        <v>2286.0459999999998</v>
      </c>
      <c r="AC665" s="1">
        <v>810.95100000000002</v>
      </c>
      <c r="AD665" s="1">
        <v>1821.511</v>
      </c>
      <c r="AE665" s="1">
        <v>270.72399999999999</v>
      </c>
    </row>
    <row r="666" spans="1:31" x14ac:dyDescent="0.25">
      <c r="A666" s="1">
        <v>661</v>
      </c>
      <c r="B666" s="1">
        <v>661</v>
      </c>
      <c r="C666" s="1"/>
      <c r="D666" s="1"/>
      <c r="E666" s="1"/>
      <c r="F666" s="1">
        <v>70.438999999999993</v>
      </c>
      <c r="G666" s="1">
        <v>53.826000000000001</v>
      </c>
      <c r="H666" s="1">
        <v>44.81</v>
      </c>
      <c r="I666" s="1">
        <v>11.42</v>
      </c>
      <c r="J666" s="1">
        <v>-8.5540000000000003</v>
      </c>
      <c r="K666" s="1"/>
      <c r="L666" s="1">
        <v>-123.43300000000001</v>
      </c>
      <c r="M666" s="1">
        <v>435.84699999999998</v>
      </c>
      <c r="N666" s="1">
        <v>501.23700000000002</v>
      </c>
      <c r="O666" s="1">
        <v>-2.1840000000000002</v>
      </c>
      <c r="P666" s="1">
        <v>-3.6219999999999999</v>
      </c>
      <c r="Q666" s="1">
        <v>-1.806</v>
      </c>
      <c r="R666" s="1">
        <v>-0.26400000000000001</v>
      </c>
      <c r="S666" s="1">
        <v>-1.9E-2</v>
      </c>
      <c r="T666" s="1">
        <v>1.294</v>
      </c>
      <c r="U666" s="1">
        <v>1.37</v>
      </c>
      <c r="V666" s="1">
        <v>0.76</v>
      </c>
      <c r="W666" s="1">
        <v>1701.66</v>
      </c>
      <c r="X666" s="1">
        <v>172.768</v>
      </c>
      <c r="Y666" s="1">
        <v>542.53899999999999</v>
      </c>
      <c r="Z666" s="1">
        <v>309.91399999999999</v>
      </c>
      <c r="AA666" s="1">
        <v>108.837</v>
      </c>
      <c r="AB666" s="1">
        <v>2276.8890000000001</v>
      </c>
      <c r="AC666" s="1">
        <v>811.56100000000004</v>
      </c>
      <c r="AD666" s="1">
        <v>1821.511</v>
      </c>
      <c r="AE666" s="1">
        <v>270.72399999999999</v>
      </c>
    </row>
    <row r="667" spans="1:31" x14ac:dyDescent="0.25">
      <c r="A667" s="1">
        <v>662</v>
      </c>
      <c r="B667" s="1">
        <v>662</v>
      </c>
      <c r="C667" s="1"/>
      <c r="D667" s="1"/>
      <c r="E667" s="1"/>
      <c r="F667" s="1">
        <v>40.384</v>
      </c>
      <c r="G667" s="1">
        <v>57.131</v>
      </c>
      <c r="H667" s="1">
        <v>46.716999999999999</v>
      </c>
      <c r="I667" s="1">
        <v>6.6619999999999999</v>
      </c>
      <c r="J667" s="1">
        <v>-12.356</v>
      </c>
      <c r="K667" s="1"/>
      <c r="L667" s="1">
        <v>-134.869</v>
      </c>
      <c r="M667" s="1">
        <v>467.26499999999999</v>
      </c>
      <c r="N667" s="1">
        <v>536.58199999999999</v>
      </c>
      <c r="O667" s="1">
        <v>-2.2429999999999999</v>
      </c>
      <c r="P667" s="1">
        <v>-3.8069999999999999</v>
      </c>
      <c r="Q667" s="1">
        <v>-1.8580000000000001</v>
      </c>
      <c r="R667" s="1">
        <v>-0.26400000000000001</v>
      </c>
      <c r="S667" s="1">
        <v>-1.9E-2</v>
      </c>
      <c r="T667" s="1">
        <v>1.3380000000000001</v>
      </c>
      <c r="U667" s="1">
        <v>1.45</v>
      </c>
      <c r="V667" s="1">
        <v>0.78600000000000003</v>
      </c>
      <c r="W667" s="1">
        <v>1693.279</v>
      </c>
      <c r="X667" s="1">
        <v>181.69</v>
      </c>
      <c r="Y667" s="1">
        <v>582.053</v>
      </c>
      <c r="Z667" s="1">
        <v>337.11599999999999</v>
      </c>
      <c r="AA667" s="1">
        <v>121.036</v>
      </c>
      <c r="AB667" s="1">
        <v>2453.6080000000002</v>
      </c>
      <c r="AC667" s="1">
        <v>842.38800000000003</v>
      </c>
      <c r="AD667" s="1">
        <v>1885.9110000000001</v>
      </c>
      <c r="AE667" s="1">
        <v>283.84800000000001</v>
      </c>
    </row>
    <row r="668" spans="1:31" x14ac:dyDescent="0.25">
      <c r="A668" s="1">
        <v>663</v>
      </c>
      <c r="B668" s="1">
        <v>663</v>
      </c>
      <c r="C668" s="1"/>
      <c r="D668" s="1"/>
      <c r="E668" s="1"/>
      <c r="F668" s="1">
        <v>39.445</v>
      </c>
      <c r="G668" s="1">
        <v>57.131</v>
      </c>
      <c r="H668" s="1">
        <v>46.241</v>
      </c>
      <c r="I668" s="1">
        <v>7.6130000000000004</v>
      </c>
      <c r="J668" s="1">
        <v>-12.831</v>
      </c>
      <c r="K668" s="1"/>
      <c r="L668" s="1">
        <v>-136.298</v>
      </c>
      <c r="M668" s="1">
        <v>470.59800000000001</v>
      </c>
      <c r="N668" s="1">
        <v>541.83600000000001</v>
      </c>
      <c r="O668" s="1">
        <v>-2.262</v>
      </c>
      <c r="P668" s="1">
        <v>-3.84</v>
      </c>
      <c r="Q668" s="1">
        <v>-1.887</v>
      </c>
      <c r="R668" s="1">
        <v>-0.28399999999999997</v>
      </c>
      <c r="S668" s="1">
        <v>-1.4999999999999999E-2</v>
      </c>
      <c r="T668" s="1">
        <v>1.343</v>
      </c>
      <c r="U668" s="1">
        <v>1.464</v>
      </c>
      <c r="V668" s="1">
        <v>0.79300000000000004</v>
      </c>
      <c r="W668" s="1">
        <v>1694.21</v>
      </c>
      <c r="X668" s="1">
        <v>182.16</v>
      </c>
      <c r="Y668" s="1">
        <v>586.75800000000004</v>
      </c>
      <c r="Z668" s="1">
        <v>341.33800000000002</v>
      </c>
      <c r="AA668" s="1">
        <v>122.443</v>
      </c>
      <c r="AB668" s="1">
        <v>2694.7260000000001</v>
      </c>
      <c r="AC668" s="1">
        <v>955.92700000000002</v>
      </c>
      <c r="AD668" s="1">
        <v>2111.1590000000001</v>
      </c>
      <c r="AE668" s="1">
        <v>310.096</v>
      </c>
    </row>
    <row r="669" spans="1:31" x14ac:dyDescent="0.25">
      <c r="A669" s="1">
        <v>664</v>
      </c>
      <c r="B669" s="1">
        <v>664</v>
      </c>
      <c r="C669" s="1"/>
      <c r="D669" s="1"/>
      <c r="E669" s="1"/>
      <c r="F669" s="1">
        <v>38.036000000000001</v>
      </c>
      <c r="G669" s="1">
        <v>57.131</v>
      </c>
      <c r="H669" s="1">
        <v>48.146999999999998</v>
      </c>
      <c r="I669" s="1">
        <v>7.6130000000000004</v>
      </c>
      <c r="J669" s="1">
        <v>-13.305999999999999</v>
      </c>
      <c r="K669" s="1"/>
      <c r="L669" s="1">
        <v>-136.77500000000001</v>
      </c>
      <c r="M669" s="1">
        <v>474.40600000000001</v>
      </c>
      <c r="N669" s="1">
        <v>546.13499999999999</v>
      </c>
      <c r="O669" s="1">
        <v>-2.2719999999999998</v>
      </c>
      <c r="P669" s="1">
        <v>-3.85</v>
      </c>
      <c r="Q669" s="1">
        <v>-1.887</v>
      </c>
      <c r="R669" s="1">
        <v>-0.27900000000000003</v>
      </c>
      <c r="S669" s="1">
        <v>-0.01</v>
      </c>
      <c r="T669" s="1">
        <v>1.343</v>
      </c>
      <c r="U669" s="1">
        <v>1.4670000000000001</v>
      </c>
      <c r="V669" s="1">
        <v>0.79700000000000004</v>
      </c>
      <c r="W669" s="1">
        <v>1695.607</v>
      </c>
      <c r="X669" s="1">
        <v>182.16</v>
      </c>
      <c r="Y669" s="1">
        <v>590.05100000000004</v>
      </c>
      <c r="Z669" s="1">
        <v>345.09</v>
      </c>
      <c r="AA669" s="1">
        <v>122.443</v>
      </c>
      <c r="AB669" s="1">
        <v>2714.26</v>
      </c>
      <c r="AC669" s="1">
        <v>980.649</v>
      </c>
      <c r="AD669" s="1">
        <v>2134.9650000000001</v>
      </c>
      <c r="AE669" s="1">
        <v>311.012</v>
      </c>
    </row>
    <row r="670" spans="1:31" x14ac:dyDescent="0.25">
      <c r="A670" s="1">
        <v>665</v>
      </c>
      <c r="B670" s="1">
        <v>665</v>
      </c>
      <c r="C670" s="1"/>
      <c r="D670" s="1"/>
      <c r="E670" s="1"/>
      <c r="F670" s="1">
        <v>39.914000000000001</v>
      </c>
      <c r="G670" s="1">
        <v>57.603000000000002</v>
      </c>
      <c r="H670" s="1">
        <v>48.624000000000002</v>
      </c>
      <c r="I670" s="1">
        <v>7.1379999999999999</v>
      </c>
      <c r="J670" s="1">
        <v>-12.831</v>
      </c>
      <c r="K670" s="1"/>
      <c r="L670" s="1">
        <v>-137.251</v>
      </c>
      <c r="M670" s="1">
        <v>474.40600000000001</v>
      </c>
      <c r="N670" s="1">
        <v>547.56700000000001</v>
      </c>
      <c r="O670" s="1">
        <v>-2.2669999999999999</v>
      </c>
      <c r="P670" s="1">
        <v>-3.855</v>
      </c>
      <c r="Q670" s="1">
        <v>-1.901</v>
      </c>
      <c r="R670" s="1">
        <v>-0.27400000000000002</v>
      </c>
      <c r="S670" s="1">
        <v>-0.01</v>
      </c>
      <c r="T670" s="1">
        <v>1.343</v>
      </c>
      <c r="U670" s="1">
        <v>1.464</v>
      </c>
      <c r="V670" s="1">
        <v>0.79300000000000004</v>
      </c>
      <c r="W670" s="1">
        <v>1487.529</v>
      </c>
      <c r="X670" s="1">
        <v>182.62899999999999</v>
      </c>
      <c r="Y670" s="1">
        <v>590.99099999999999</v>
      </c>
      <c r="Z670" s="1">
        <v>346.49700000000001</v>
      </c>
      <c r="AA670" s="1">
        <v>121.974</v>
      </c>
      <c r="AB670" s="1">
        <v>2725.8580000000002</v>
      </c>
      <c r="AC670" s="1">
        <v>980.649</v>
      </c>
      <c r="AD670" s="1">
        <v>2141.9850000000001</v>
      </c>
      <c r="AE670" s="1">
        <v>310.70699999999999</v>
      </c>
    </row>
    <row r="671" spans="1:31" x14ac:dyDescent="0.25">
      <c r="A671" s="1">
        <v>666</v>
      </c>
      <c r="B671" s="1">
        <v>666</v>
      </c>
      <c r="C671" s="1"/>
      <c r="D671" s="1"/>
      <c r="E671" s="1"/>
      <c r="F671" s="1">
        <v>37.566000000000003</v>
      </c>
      <c r="G671" s="1">
        <v>57.131</v>
      </c>
      <c r="H671" s="1">
        <v>48.624000000000002</v>
      </c>
      <c r="I671" s="1">
        <v>6.6619999999999999</v>
      </c>
      <c r="J671" s="1">
        <v>-13.782</v>
      </c>
      <c r="K671" s="1"/>
      <c r="L671" s="1">
        <v>-137.72800000000001</v>
      </c>
      <c r="M671" s="1">
        <v>477.738</v>
      </c>
      <c r="N671" s="1">
        <v>549.47799999999995</v>
      </c>
      <c r="O671" s="1">
        <v>-2.2719999999999998</v>
      </c>
      <c r="P671" s="1">
        <v>-3.8780000000000001</v>
      </c>
      <c r="Q671" s="1">
        <v>-1.8959999999999999</v>
      </c>
      <c r="R671" s="1">
        <v>-0.27400000000000002</v>
      </c>
      <c r="S671" s="1">
        <v>-1.4999999999999999E-2</v>
      </c>
      <c r="T671" s="1">
        <v>1.3540000000000001</v>
      </c>
      <c r="U671" s="1">
        <v>1.474</v>
      </c>
      <c r="V671" s="1">
        <v>0.79700000000000004</v>
      </c>
      <c r="W671" s="1">
        <v>1504.749</v>
      </c>
      <c r="X671" s="1">
        <v>183.09899999999999</v>
      </c>
      <c r="Y671" s="1">
        <v>595.22500000000002</v>
      </c>
      <c r="Z671" s="1">
        <v>350.71800000000002</v>
      </c>
      <c r="AA671" s="1">
        <v>122.443</v>
      </c>
      <c r="AB671" s="1">
        <v>2717.0059999999999</v>
      </c>
      <c r="AC671" s="1">
        <v>980.649</v>
      </c>
      <c r="AD671" s="1">
        <v>2141.6799999999998</v>
      </c>
      <c r="AE671" s="1">
        <v>311.31700000000001</v>
      </c>
    </row>
    <row r="672" spans="1:31" x14ac:dyDescent="0.25">
      <c r="A672" s="1">
        <v>667</v>
      </c>
      <c r="B672" s="1">
        <v>667</v>
      </c>
      <c r="C672" s="1"/>
      <c r="D672" s="1"/>
      <c r="E672" s="1"/>
      <c r="F672" s="1">
        <v>34.749000000000002</v>
      </c>
      <c r="G672" s="1">
        <v>58.076000000000001</v>
      </c>
      <c r="H672" s="1">
        <v>48.624000000000002</v>
      </c>
      <c r="I672" s="1">
        <v>6.1859999999999999</v>
      </c>
      <c r="J672" s="1">
        <v>-14.257</v>
      </c>
      <c r="K672" s="1"/>
      <c r="L672" s="1">
        <v>-139.15700000000001</v>
      </c>
      <c r="M672" s="1">
        <v>482.97500000000002</v>
      </c>
      <c r="N672" s="1">
        <v>555.68799999999999</v>
      </c>
      <c r="O672" s="1">
        <v>-2.3010000000000002</v>
      </c>
      <c r="P672" s="1">
        <v>-3.9260000000000002</v>
      </c>
      <c r="Q672" s="1">
        <v>-1.929</v>
      </c>
      <c r="R672" s="1">
        <v>-0.27400000000000002</v>
      </c>
      <c r="S672" s="1">
        <v>-0.01</v>
      </c>
      <c r="T672" s="1">
        <v>1.365</v>
      </c>
      <c r="U672" s="1">
        <v>1.4910000000000001</v>
      </c>
      <c r="V672" s="1">
        <v>0.80400000000000005</v>
      </c>
      <c r="W672" s="1">
        <v>1519.643</v>
      </c>
      <c r="X672" s="1">
        <v>184.03800000000001</v>
      </c>
      <c r="Y672" s="1">
        <v>602.28200000000004</v>
      </c>
      <c r="Z672" s="1">
        <v>358.22300000000001</v>
      </c>
      <c r="AA672" s="1">
        <v>125.72799999999999</v>
      </c>
      <c r="AB672" s="1">
        <v>2761.2620000000002</v>
      </c>
      <c r="AC672" s="1">
        <v>986.75400000000002</v>
      </c>
      <c r="AD672" s="1">
        <v>2157.2460000000001</v>
      </c>
      <c r="AE672" s="1">
        <v>319.25299999999999</v>
      </c>
    </row>
    <row r="673" spans="1:31" x14ac:dyDescent="0.25">
      <c r="A673" s="1">
        <v>668</v>
      </c>
      <c r="B673" s="1">
        <v>668</v>
      </c>
      <c r="C673" s="1"/>
      <c r="D673" s="1"/>
      <c r="E673" s="1"/>
      <c r="F673" s="1">
        <v>34.279000000000003</v>
      </c>
      <c r="G673" s="1">
        <v>58.076000000000001</v>
      </c>
      <c r="H673" s="1">
        <v>49.100999999999999</v>
      </c>
      <c r="I673" s="1">
        <v>5.234</v>
      </c>
      <c r="J673" s="1">
        <v>-14.257</v>
      </c>
      <c r="K673" s="1"/>
      <c r="L673" s="1">
        <v>-141.06299999999999</v>
      </c>
      <c r="M673" s="1">
        <v>487.73599999999999</v>
      </c>
      <c r="N673" s="1">
        <v>558.55399999999997</v>
      </c>
      <c r="O673" s="1">
        <v>-2.3159999999999998</v>
      </c>
      <c r="P673" s="1">
        <v>-3.968</v>
      </c>
      <c r="Q673" s="1">
        <v>-1.944</v>
      </c>
      <c r="R673" s="1">
        <v>-0.27400000000000002</v>
      </c>
      <c r="S673" s="1">
        <v>-0.01</v>
      </c>
      <c r="T673" s="1">
        <v>1.37</v>
      </c>
      <c r="U673" s="1">
        <v>1.502</v>
      </c>
      <c r="V673" s="1">
        <v>0.80800000000000005</v>
      </c>
      <c r="W673" s="1">
        <v>1546.6379999999999</v>
      </c>
      <c r="X673" s="1">
        <v>184.977</v>
      </c>
      <c r="Y673" s="1">
        <v>605.57500000000005</v>
      </c>
      <c r="Z673" s="1">
        <v>364.32100000000003</v>
      </c>
      <c r="AA673" s="1">
        <v>125.259</v>
      </c>
      <c r="AB673" s="1">
        <v>2794.2249999999999</v>
      </c>
      <c r="AC673" s="1">
        <v>999.57299999999998</v>
      </c>
      <c r="AD673" s="1">
        <v>2182.2730000000001</v>
      </c>
      <c r="AE673" s="1">
        <v>321.084</v>
      </c>
    </row>
    <row r="674" spans="1:31" x14ac:dyDescent="0.25">
      <c r="A674" s="1">
        <v>669</v>
      </c>
      <c r="B674" s="1">
        <v>669</v>
      </c>
      <c r="C674" s="1"/>
      <c r="D674" s="1"/>
      <c r="E674" s="1"/>
      <c r="F674" s="1">
        <v>34.279000000000003</v>
      </c>
      <c r="G674" s="1">
        <v>57.131</v>
      </c>
      <c r="H674" s="1">
        <v>48.624000000000002</v>
      </c>
      <c r="I674" s="1">
        <v>6.1859999999999999</v>
      </c>
      <c r="J674" s="1">
        <v>-13.782</v>
      </c>
      <c r="K674" s="1"/>
      <c r="L674" s="1">
        <v>-140.11000000000001</v>
      </c>
      <c r="M674" s="1">
        <v>488.68799999999999</v>
      </c>
      <c r="N674" s="1">
        <v>557.59799999999996</v>
      </c>
      <c r="O674" s="1">
        <v>-2.3210000000000002</v>
      </c>
      <c r="P674" s="1">
        <v>-3.9729999999999999</v>
      </c>
      <c r="Q674" s="1">
        <v>-1.944</v>
      </c>
      <c r="R674" s="1">
        <v>-0.27400000000000002</v>
      </c>
      <c r="S674" s="1">
        <v>-5.0000000000000001E-3</v>
      </c>
      <c r="T674" s="1">
        <v>1.37</v>
      </c>
      <c r="U674" s="1">
        <v>1.5049999999999999</v>
      </c>
      <c r="V674" s="1">
        <v>0.81100000000000005</v>
      </c>
      <c r="W674" s="1">
        <v>1569.4459999999999</v>
      </c>
      <c r="X674" s="1">
        <v>184.50800000000001</v>
      </c>
      <c r="Y674" s="1">
        <v>606.51599999999996</v>
      </c>
      <c r="Z674" s="1">
        <v>368.54199999999997</v>
      </c>
      <c r="AA674" s="1">
        <v>125.72799999999999</v>
      </c>
      <c r="AB674" s="1">
        <v>2806.4340000000002</v>
      </c>
      <c r="AC674" s="1">
        <v>1010.866</v>
      </c>
      <c r="AD674" s="1">
        <v>2210.9630000000002</v>
      </c>
      <c r="AE674" s="1">
        <v>321.084</v>
      </c>
    </row>
    <row r="675" spans="1:31" x14ac:dyDescent="0.25">
      <c r="A675" s="1">
        <v>670</v>
      </c>
      <c r="B675" s="1">
        <v>670</v>
      </c>
      <c r="C675" s="1"/>
      <c r="D675" s="1"/>
      <c r="E675" s="1"/>
      <c r="F675" s="1">
        <v>36.158000000000001</v>
      </c>
      <c r="G675" s="1">
        <v>57.603000000000002</v>
      </c>
      <c r="H675" s="1">
        <v>49.100999999999999</v>
      </c>
      <c r="I675" s="1">
        <v>4.758</v>
      </c>
      <c r="J675" s="1">
        <v>-14.257</v>
      </c>
      <c r="K675" s="1"/>
      <c r="L675" s="1">
        <v>-140.58699999999999</v>
      </c>
      <c r="M675" s="1">
        <v>488.21199999999999</v>
      </c>
      <c r="N675" s="1">
        <v>557.59799999999996</v>
      </c>
      <c r="O675" s="1">
        <v>-2.3159999999999998</v>
      </c>
      <c r="P675" s="1">
        <v>-3.968</v>
      </c>
      <c r="Q675" s="1">
        <v>-1.9530000000000001</v>
      </c>
      <c r="R675" s="1">
        <v>-0.27900000000000003</v>
      </c>
      <c r="S675" s="1">
        <v>-0.01</v>
      </c>
      <c r="T675" s="1">
        <v>1.37</v>
      </c>
      <c r="U675" s="1">
        <v>1.5049999999999999</v>
      </c>
      <c r="V675" s="1">
        <v>0.80800000000000005</v>
      </c>
      <c r="W675" s="1">
        <v>1584.807</v>
      </c>
      <c r="X675" s="1">
        <v>184.50800000000001</v>
      </c>
      <c r="Y675" s="1">
        <v>606.04600000000005</v>
      </c>
      <c r="Z675" s="1">
        <v>370.887</v>
      </c>
      <c r="AA675" s="1">
        <v>125.259</v>
      </c>
      <c r="AB675" s="1">
        <v>2796.6669999999999</v>
      </c>
      <c r="AC675" s="1">
        <v>1010.866</v>
      </c>
      <c r="AD675" s="1">
        <v>2202.1120000000001</v>
      </c>
      <c r="AE675" s="1">
        <v>321.38900000000001</v>
      </c>
    </row>
    <row r="676" spans="1:31" x14ac:dyDescent="0.25">
      <c r="A676" s="1">
        <v>671</v>
      </c>
      <c r="B676" s="1">
        <v>671</v>
      </c>
      <c r="C676" s="1"/>
      <c r="D676" s="1"/>
      <c r="E676" s="1"/>
      <c r="F676" s="1">
        <v>37.097000000000001</v>
      </c>
      <c r="G676" s="1">
        <v>58.076000000000001</v>
      </c>
      <c r="H676" s="1">
        <v>49.100999999999999</v>
      </c>
      <c r="I676" s="1">
        <v>6.1859999999999999</v>
      </c>
      <c r="J676" s="1">
        <v>-14.257</v>
      </c>
      <c r="K676" s="1"/>
      <c r="L676" s="1">
        <v>-139.63399999999999</v>
      </c>
      <c r="M676" s="1">
        <v>489.16399999999999</v>
      </c>
      <c r="N676" s="1">
        <v>557.59799999999996</v>
      </c>
      <c r="O676" s="1">
        <v>-2.3210000000000002</v>
      </c>
      <c r="P676" s="1">
        <v>-3.968</v>
      </c>
      <c r="Q676" s="1">
        <v>-1.958</v>
      </c>
      <c r="R676" s="1">
        <v>-0.27900000000000003</v>
      </c>
      <c r="S676" s="1">
        <v>-0.01</v>
      </c>
      <c r="T676" s="1">
        <v>1.37</v>
      </c>
      <c r="U676" s="1">
        <v>1.502</v>
      </c>
      <c r="V676" s="1">
        <v>0.81499999999999995</v>
      </c>
      <c r="W676" s="1">
        <v>1598.7719999999999</v>
      </c>
      <c r="X676" s="1">
        <v>184.03800000000001</v>
      </c>
      <c r="Y676" s="1">
        <v>605.10500000000002</v>
      </c>
      <c r="Z676" s="1">
        <v>373.233</v>
      </c>
      <c r="AA676" s="1">
        <v>124.789</v>
      </c>
      <c r="AB676" s="1">
        <v>2787.8159999999998</v>
      </c>
      <c r="AC676" s="1">
        <v>1011.171</v>
      </c>
      <c r="AD676" s="1">
        <v>2195.0920000000001</v>
      </c>
      <c r="AE676" s="1">
        <v>321.084</v>
      </c>
    </row>
    <row r="677" spans="1:31" x14ac:dyDescent="0.25">
      <c r="A677" s="1">
        <v>672</v>
      </c>
      <c r="B677" s="1">
        <v>672</v>
      </c>
      <c r="C677" s="1"/>
      <c r="D677" s="1"/>
      <c r="E677" s="1"/>
      <c r="F677" s="1">
        <v>41.323</v>
      </c>
      <c r="G677" s="1">
        <v>58.076000000000001</v>
      </c>
      <c r="H677" s="1">
        <v>48.624000000000002</v>
      </c>
      <c r="I677" s="1">
        <v>7.6130000000000004</v>
      </c>
      <c r="J677" s="1">
        <v>-14.731999999999999</v>
      </c>
      <c r="K677" s="1"/>
      <c r="L677" s="1">
        <v>-139.15700000000001</v>
      </c>
      <c r="M677" s="1">
        <v>488.21199999999999</v>
      </c>
      <c r="N677" s="1">
        <v>557.12099999999998</v>
      </c>
      <c r="O677" s="1">
        <v>-2.3109999999999999</v>
      </c>
      <c r="P677" s="1">
        <v>-3.9729999999999999</v>
      </c>
      <c r="Q677" s="1">
        <v>-1.9530000000000001</v>
      </c>
      <c r="R677" s="1">
        <v>-0.27400000000000002</v>
      </c>
      <c r="S677" s="1">
        <v>-0.01</v>
      </c>
      <c r="T677" s="1">
        <v>1.37</v>
      </c>
      <c r="U677" s="1">
        <v>1.502</v>
      </c>
      <c r="V677" s="1">
        <v>0.81499999999999995</v>
      </c>
      <c r="W677" s="1">
        <v>1608.0830000000001</v>
      </c>
      <c r="X677" s="1">
        <v>184.50800000000001</v>
      </c>
      <c r="Y677" s="1">
        <v>606.04600000000005</v>
      </c>
      <c r="Z677" s="1">
        <v>376.04700000000003</v>
      </c>
      <c r="AA677" s="1">
        <v>124.789</v>
      </c>
      <c r="AB677" s="1">
        <v>2781.712</v>
      </c>
      <c r="AC677" s="1">
        <v>1011.171</v>
      </c>
      <c r="AD677" s="1">
        <v>2191.4299999999998</v>
      </c>
      <c r="AE677" s="1">
        <v>321.38900000000001</v>
      </c>
    </row>
    <row r="678" spans="1:31" x14ac:dyDescent="0.25">
      <c r="A678" s="1">
        <v>673</v>
      </c>
      <c r="B678" s="1">
        <v>673</v>
      </c>
      <c r="C678" s="1"/>
      <c r="D678" s="1"/>
      <c r="E678" s="1"/>
      <c r="F678" s="1">
        <v>43.201999999999998</v>
      </c>
      <c r="G678" s="1">
        <v>59.02</v>
      </c>
      <c r="H678" s="1">
        <v>49.100999999999999</v>
      </c>
      <c r="I678" s="1">
        <v>4.758</v>
      </c>
      <c r="J678" s="1">
        <v>-14.257</v>
      </c>
      <c r="K678" s="1"/>
      <c r="L678" s="1">
        <v>-139.15700000000001</v>
      </c>
      <c r="M678" s="1">
        <v>487.26</v>
      </c>
      <c r="N678" s="1">
        <v>557.59799999999996</v>
      </c>
      <c r="O678" s="1">
        <v>-2.3210000000000002</v>
      </c>
      <c r="P678" s="1">
        <v>-3.968</v>
      </c>
      <c r="Q678" s="1">
        <v>-1.958</v>
      </c>
      <c r="R678" s="1">
        <v>-0.27400000000000002</v>
      </c>
      <c r="S678" s="1">
        <v>-0.01</v>
      </c>
      <c r="T678" s="1">
        <v>1.365</v>
      </c>
      <c r="U678" s="1">
        <v>1.502</v>
      </c>
      <c r="V678" s="1">
        <v>0.81100000000000005</v>
      </c>
      <c r="W678" s="1">
        <v>1615.5309999999999</v>
      </c>
      <c r="X678" s="1">
        <v>184.03800000000001</v>
      </c>
      <c r="Y678" s="1">
        <v>605.57500000000005</v>
      </c>
      <c r="Z678" s="1">
        <v>376.51600000000002</v>
      </c>
      <c r="AA678" s="1">
        <v>124.789</v>
      </c>
      <c r="AB678" s="1">
        <v>2777.1329999999998</v>
      </c>
      <c r="AC678" s="1">
        <v>1002.93</v>
      </c>
      <c r="AD678" s="1">
        <v>2183.1889999999999</v>
      </c>
      <c r="AE678" s="1">
        <v>321.084</v>
      </c>
    </row>
    <row r="679" spans="1:31" x14ac:dyDescent="0.25">
      <c r="A679" s="1">
        <v>674</v>
      </c>
      <c r="B679" s="1">
        <v>674</v>
      </c>
      <c r="C679" s="1"/>
      <c r="D679" s="1"/>
      <c r="E679" s="1"/>
      <c r="F679" s="1">
        <v>38.506</v>
      </c>
      <c r="G679" s="1">
        <v>58.548000000000002</v>
      </c>
      <c r="H679" s="1">
        <v>51.008000000000003</v>
      </c>
      <c r="I679" s="1">
        <v>4.758</v>
      </c>
      <c r="J679" s="1">
        <v>-15.207000000000001</v>
      </c>
      <c r="K679" s="1"/>
      <c r="L679" s="1">
        <v>-141.54</v>
      </c>
      <c r="M679" s="1">
        <v>494.40100000000001</v>
      </c>
      <c r="N679" s="1">
        <v>564.76300000000003</v>
      </c>
      <c r="O679" s="1">
        <v>-2.35</v>
      </c>
      <c r="P679" s="1">
        <v>-4.0199999999999996</v>
      </c>
      <c r="Q679" s="1">
        <v>-1.9670000000000001</v>
      </c>
      <c r="R679" s="1">
        <v>-0.27400000000000002</v>
      </c>
      <c r="S679" s="1">
        <v>-2.4E-2</v>
      </c>
      <c r="T679" s="1">
        <v>1.37</v>
      </c>
      <c r="U679" s="1">
        <v>1.5229999999999999</v>
      </c>
      <c r="V679" s="1">
        <v>0.82199999999999995</v>
      </c>
      <c r="W679" s="1">
        <v>1622.979</v>
      </c>
      <c r="X679" s="1">
        <v>184.977</v>
      </c>
      <c r="Y679" s="1">
        <v>613.10299999999995</v>
      </c>
      <c r="Z679" s="1">
        <v>388.71199999999999</v>
      </c>
      <c r="AA679" s="1">
        <v>127.604</v>
      </c>
      <c r="AB679" s="1">
        <v>2791.7840000000001</v>
      </c>
      <c r="AC679" s="1">
        <v>1008.119</v>
      </c>
      <c r="AD679" s="1">
        <v>2188.683</v>
      </c>
      <c r="AE679" s="1">
        <v>321.084</v>
      </c>
    </row>
    <row r="680" spans="1:31" x14ac:dyDescent="0.25">
      <c r="A680" s="1">
        <v>675</v>
      </c>
      <c r="B680" s="1">
        <v>675</v>
      </c>
      <c r="C680" s="1"/>
      <c r="D680" s="1"/>
      <c r="E680" s="1"/>
      <c r="F680" s="1">
        <v>38.975000000000001</v>
      </c>
      <c r="G680" s="1">
        <v>58.076000000000001</v>
      </c>
      <c r="H680" s="1">
        <v>52.438000000000002</v>
      </c>
      <c r="I680" s="1">
        <v>4.2830000000000004</v>
      </c>
      <c r="J680" s="1">
        <v>-14.731999999999999</v>
      </c>
      <c r="K680" s="1"/>
      <c r="L680" s="1">
        <v>-142.49299999999999</v>
      </c>
      <c r="M680" s="1">
        <v>496.30500000000001</v>
      </c>
      <c r="N680" s="1">
        <v>566.19600000000003</v>
      </c>
      <c r="O680" s="1">
        <v>-2.3639999999999999</v>
      </c>
      <c r="P680" s="1">
        <v>-4.0350000000000001</v>
      </c>
      <c r="Q680" s="1">
        <v>-1.986</v>
      </c>
      <c r="R680" s="1">
        <v>-0.27400000000000002</v>
      </c>
      <c r="S680" s="1">
        <v>-0.01</v>
      </c>
      <c r="T680" s="1">
        <v>1.381</v>
      </c>
      <c r="U680" s="1">
        <v>1.5329999999999999</v>
      </c>
      <c r="V680" s="1">
        <v>0.81799999999999995</v>
      </c>
      <c r="W680" s="1">
        <v>1628.566</v>
      </c>
      <c r="X680" s="1">
        <v>186.386</v>
      </c>
      <c r="Y680" s="1">
        <v>614.98400000000004</v>
      </c>
      <c r="Z680" s="1">
        <v>396.68599999999998</v>
      </c>
      <c r="AA680" s="1">
        <v>129.012</v>
      </c>
      <c r="AB680" s="1">
        <v>2840.0070000000001</v>
      </c>
      <c r="AC680" s="1">
        <v>1017.885</v>
      </c>
      <c r="AD680" s="1">
        <v>2221.34</v>
      </c>
      <c r="AE680" s="1">
        <v>330.54599999999999</v>
      </c>
    </row>
    <row r="681" spans="1:31" x14ac:dyDescent="0.25">
      <c r="A681" s="1">
        <v>676</v>
      </c>
      <c r="B681" s="1">
        <v>676</v>
      </c>
      <c r="C681" s="1"/>
      <c r="D681" s="1"/>
      <c r="E681" s="1"/>
      <c r="F681" s="1">
        <v>37.566000000000003</v>
      </c>
      <c r="G681" s="1">
        <v>58.548000000000002</v>
      </c>
      <c r="H681" s="1">
        <v>53.392000000000003</v>
      </c>
      <c r="I681" s="1">
        <v>4.758</v>
      </c>
      <c r="J681" s="1">
        <v>-14.731999999999999</v>
      </c>
      <c r="K681" s="1"/>
      <c r="L681" s="1">
        <v>-142.01599999999999</v>
      </c>
      <c r="M681" s="1">
        <v>498.21</v>
      </c>
      <c r="N681" s="1">
        <v>567.62900000000002</v>
      </c>
      <c r="O681" s="1">
        <v>-2.3690000000000002</v>
      </c>
      <c r="P681" s="1">
        <v>-4.0490000000000004</v>
      </c>
      <c r="Q681" s="1">
        <v>-1.986</v>
      </c>
      <c r="R681" s="1">
        <v>-0.27400000000000002</v>
      </c>
      <c r="S681" s="1">
        <v>-0.01</v>
      </c>
      <c r="T681" s="1">
        <v>1.387</v>
      </c>
      <c r="U681" s="1">
        <v>1.5369999999999999</v>
      </c>
      <c r="V681" s="1">
        <v>0.82599999999999996</v>
      </c>
      <c r="W681" s="1">
        <v>1631.3589999999999</v>
      </c>
      <c r="X681" s="1">
        <v>186.386</v>
      </c>
      <c r="Y681" s="1">
        <v>616.86599999999999</v>
      </c>
      <c r="Z681" s="1">
        <v>404.661</v>
      </c>
      <c r="AA681" s="1">
        <v>128.07400000000001</v>
      </c>
      <c r="AB681" s="1">
        <v>2849.4690000000001</v>
      </c>
      <c r="AC681" s="1">
        <v>1029.789</v>
      </c>
      <c r="AD681" s="1">
        <v>2240.8739999999998</v>
      </c>
      <c r="AE681" s="1">
        <v>330.851</v>
      </c>
    </row>
    <row r="682" spans="1:31" x14ac:dyDescent="0.25">
      <c r="A682" s="1">
        <v>677</v>
      </c>
      <c r="B682" s="1">
        <v>677</v>
      </c>
      <c r="C682" s="1"/>
      <c r="D682" s="1"/>
      <c r="E682" s="1"/>
      <c r="F682" s="1">
        <v>36.627000000000002</v>
      </c>
      <c r="G682" s="1">
        <v>58.548000000000002</v>
      </c>
      <c r="H682" s="1">
        <v>56.252000000000002</v>
      </c>
      <c r="I682" s="1">
        <v>4.758</v>
      </c>
      <c r="J682" s="1">
        <v>-15.682</v>
      </c>
      <c r="K682" s="1"/>
      <c r="L682" s="1">
        <v>-142.96899999999999</v>
      </c>
      <c r="M682" s="1">
        <v>500.11399999999998</v>
      </c>
      <c r="N682" s="1">
        <v>570.01800000000003</v>
      </c>
      <c r="O682" s="1">
        <v>-2.3889999999999998</v>
      </c>
      <c r="P682" s="1">
        <v>-4.0679999999999996</v>
      </c>
      <c r="Q682" s="1">
        <v>-1.9910000000000001</v>
      </c>
      <c r="R682" s="1">
        <v>-0.27400000000000002</v>
      </c>
      <c r="S682" s="1">
        <v>-1.9E-2</v>
      </c>
      <c r="T682" s="1">
        <v>1.381</v>
      </c>
      <c r="U682" s="1">
        <v>1.5469999999999999</v>
      </c>
      <c r="V682" s="1">
        <v>0.83299999999999996</v>
      </c>
      <c r="W682" s="1">
        <v>1637.4110000000001</v>
      </c>
      <c r="X682" s="1">
        <v>186.386</v>
      </c>
      <c r="Y682" s="1">
        <v>621.1</v>
      </c>
      <c r="Z682" s="1">
        <v>411.697</v>
      </c>
      <c r="AA682" s="1">
        <v>129.48099999999999</v>
      </c>
      <c r="AB682" s="1">
        <v>2857.71</v>
      </c>
      <c r="AC682" s="1">
        <v>1031.01</v>
      </c>
      <c r="AD682" s="1">
        <v>2242.0949999999998</v>
      </c>
      <c r="AE682" s="1">
        <v>331.46100000000001</v>
      </c>
    </row>
    <row r="683" spans="1:31" x14ac:dyDescent="0.25">
      <c r="A683" s="1">
        <v>678</v>
      </c>
      <c r="B683" s="1">
        <v>678</v>
      </c>
      <c r="C683" s="1"/>
      <c r="D683" s="1"/>
      <c r="E683" s="1"/>
      <c r="F683" s="1">
        <v>34.749000000000002</v>
      </c>
      <c r="G683" s="1">
        <v>59.963999999999999</v>
      </c>
      <c r="H683" s="1">
        <v>58.636000000000003</v>
      </c>
      <c r="I683" s="1">
        <v>3.8069999999999999</v>
      </c>
      <c r="J683" s="1">
        <v>-15.207000000000001</v>
      </c>
      <c r="K683" s="1"/>
      <c r="L683" s="1">
        <v>-144.399</v>
      </c>
      <c r="M683" s="1">
        <v>504.399</v>
      </c>
      <c r="N683" s="1">
        <v>575.75</v>
      </c>
      <c r="O683" s="1">
        <v>-2.4180000000000001</v>
      </c>
      <c r="P683" s="1">
        <v>-4.1059999999999999</v>
      </c>
      <c r="Q683" s="1">
        <v>-2.0150000000000001</v>
      </c>
      <c r="R683" s="1">
        <v>-0.29299999999999998</v>
      </c>
      <c r="S683" s="1">
        <v>-1.4999999999999999E-2</v>
      </c>
      <c r="T683" s="1">
        <v>1.3919999999999999</v>
      </c>
      <c r="U683" s="1">
        <v>1.5580000000000001</v>
      </c>
      <c r="V683" s="1">
        <v>0.83699999999999997</v>
      </c>
      <c r="W683" s="1">
        <v>1635.0830000000001</v>
      </c>
      <c r="X683" s="1">
        <v>186.85499999999999</v>
      </c>
      <c r="Y683" s="1">
        <v>626.74599999999998</v>
      </c>
      <c r="Z683" s="1">
        <v>423.42500000000001</v>
      </c>
      <c r="AA683" s="1">
        <v>130.41999999999999</v>
      </c>
      <c r="AB683" s="1">
        <v>2881.2109999999998</v>
      </c>
      <c r="AC683" s="1">
        <v>1038.9449999999999</v>
      </c>
      <c r="AD683" s="1">
        <v>2246.9780000000001</v>
      </c>
      <c r="AE683" s="1">
        <v>331.15600000000001</v>
      </c>
    </row>
    <row r="684" spans="1:31" x14ac:dyDescent="0.25">
      <c r="A684" s="1">
        <v>679</v>
      </c>
      <c r="B684" s="1">
        <v>679</v>
      </c>
      <c r="C684" s="1"/>
      <c r="D684" s="1"/>
      <c r="E684" s="1"/>
      <c r="F684" s="1">
        <v>33.81</v>
      </c>
      <c r="G684" s="1">
        <v>59.963999999999999</v>
      </c>
      <c r="H684" s="1">
        <v>59.112000000000002</v>
      </c>
      <c r="I684" s="1">
        <v>4.758</v>
      </c>
      <c r="J684" s="1">
        <v>-15.682</v>
      </c>
      <c r="K684" s="1"/>
      <c r="L684" s="1">
        <v>-144.399</v>
      </c>
      <c r="M684" s="1">
        <v>507.255</v>
      </c>
      <c r="N684" s="1">
        <v>578.13800000000003</v>
      </c>
      <c r="O684" s="1">
        <v>-2.4329999999999998</v>
      </c>
      <c r="P684" s="1">
        <v>-4.1340000000000003</v>
      </c>
      <c r="Q684" s="1">
        <v>-2.0289999999999999</v>
      </c>
      <c r="R684" s="1">
        <v>-0.28899999999999998</v>
      </c>
      <c r="S684" s="1">
        <v>-1.9E-2</v>
      </c>
      <c r="T684" s="1">
        <v>1.403</v>
      </c>
      <c r="U684" s="1">
        <v>1.5680000000000001</v>
      </c>
      <c r="V684" s="1">
        <v>0.84</v>
      </c>
      <c r="W684" s="1">
        <v>1636.0139999999999</v>
      </c>
      <c r="X684" s="1">
        <v>186.85499999999999</v>
      </c>
      <c r="Y684" s="1">
        <v>629.56899999999996</v>
      </c>
      <c r="Z684" s="1">
        <v>431.4</v>
      </c>
      <c r="AA684" s="1">
        <v>130.41999999999999</v>
      </c>
      <c r="AB684" s="1">
        <v>2904.4070000000002</v>
      </c>
      <c r="AC684" s="1">
        <v>1047.1859999999999</v>
      </c>
      <c r="AD684" s="1">
        <v>2277.8049999999998</v>
      </c>
      <c r="AE684" s="1">
        <v>331.15600000000001</v>
      </c>
    </row>
    <row r="685" spans="1:31" x14ac:dyDescent="0.25">
      <c r="A685" s="1">
        <v>680</v>
      </c>
      <c r="B685" s="1">
        <v>680</v>
      </c>
      <c r="C685" s="1"/>
      <c r="D685" s="1"/>
      <c r="E685" s="1"/>
      <c r="F685" s="1">
        <v>34.749000000000002</v>
      </c>
      <c r="G685" s="1">
        <v>60.436999999999998</v>
      </c>
      <c r="H685" s="1">
        <v>60.066000000000003</v>
      </c>
      <c r="I685" s="1">
        <v>3.331</v>
      </c>
      <c r="J685" s="1">
        <v>-16.632999999999999</v>
      </c>
      <c r="K685" s="1"/>
      <c r="L685" s="1">
        <v>-145.352</v>
      </c>
      <c r="M685" s="1">
        <v>509.63600000000002</v>
      </c>
      <c r="N685" s="1">
        <v>580.04899999999998</v>
      </c>
      <c r="O685" s="1">
        <v>-2.452</v>
      </c>
      <c r="P685" s="1">
        <v>-4.1630000000000003</v>
      </c>
      <c r="Q685" s="1">
        <v>-2.0289999999999999</v>
      </c>
      <c r="R685" s="1">
        <v>-0.28899999999999998</v>
      </c>
      <c r="S685" s="1">
        <v>-5.0000000000000001E-3</v>
      </c>
      <c r="T685" s="1">
        <v>1.3919999999999999</v>
      </c>
      <c r="U685" s="1">
        <v>1.575</v>
      </c>
      <c r="V685" s="1">
        <v>0.84</v>
      </c>
      <c r="W685" s="1">
        <v>1639.2729999999999</v>
      </c>
      <c r="X685" s="1">
        <v>188.73400000000001</v>
      </c>
      <c r="Y685" s="1">
        <v>632.86199999999997</v>
      </c>
      <c r="Z685" s="1">
        <v>437.96699999999998</v>
      </c>
      <c r="AA685" s="1">
        <v>132.76599999999999</v>
      </c>
      <c r="AB685" s="1">
        <v>2914.7849999999999</v>
      </c>
      <c r="AC685" s="1">
        <v>1056.3420000000001</v>
      </c>
      <c r="AD685" s="1">
        <v>2282.078</v>
      </c>
      <c r="AE685" s="1">
        <v>337.26</v>
      </c>
    </row>
    <row r="686" spans="1:31" x14ac:dyDescent="0.25">
      <c r="A686" s="1">
        <v>681</v>
      </c>
      <c r="B686" s="1">
        <v>681</v>
      </c>
      <c r="C686" s="1"/>
      <c r="D686" s="1"/>
      <c r="E686" s="1"/>
      <c r="F686" s="1">
        <v>33.81</v>
      </c>
      <c r="G686" s="1">
        <v>59.963999999999999</v>
      </c>
      <c r="H686" s="1">
        <v>61.496000000000002</v>
      </c>
      <c r="I686" s="1">
        <v>3.331</v>
      </c>
      <c r="J686" s="1">
        <v>-16.158000000000001</v>
      </c>
      <c r="K686" s="1"/>
      <c r="L686" s="1">
        <v>-146.30500000000001</v>
      </c>
      <c r="M686" s="1">
        <v>512.49199999999996</v>
      </c>
      <c r="N686" s="1">
        <v>585.303</v>
      </c>
      <c r="O686" s="1">
        <v>-2.4569999999999999</v>
      </c>
      <c r="P686" s="1">
        <v>-4.21</v>
      </c>
      <c r="Q686" s="1">
        <v>-2.0529999999999999</v>
      </c>
      <c r="R686" s="1">
        <v>-0.28899999999999998</v>
      </c>
      <c r="S686" s="1">
        <v>-1.4999999999999999E-2</v>
      </c>
      <c r="T686" s="1">
        <v>1.419</v>
      </c>
      <c r="U686" s="1">
        <v>1.589</v>
      </c>
      <c r="V686" s="1">
        <v>0.84399999999999997</v>
      </c>
      <c r="W686" s="1">
        <v>1641.135</v>
      </c>
      <c r="X686" s="1">
        <v>189.203</v>
      </c>
      <c r="Y686" s="1">
        <v>638.03800000000001</v>
      </c>
      <c r="Z686" s="1">
        <v>452.51</v>
      </c>
      <c r="AA686" s="1">
        <v>135.58099999999999</v>
      </c>
      <c r="AB686" s="1">
        <v>2932.1819999999998</v>
      </c>
      <c r="AC686" s="1">
        <v>1061.2260000000001</v>
      </c>
      <c r="AD686" s="1">
        <v>2289.4029999999998</v>
      </c>
      <c r="AE686" s="1">
        <v>340.31299999999999</v>
      </c>
    </row>
    <row r="687" spans="1:31" x14ac:dyDescent="0.25">
      <c r="A687" s="1">
        <v>682</v>
      </c>
      <c r="B687" s="1">
        <v>682</v>
      </c>
      <c r="C687" s="1"/>
      <c r="D687" s="1"/>
      <c r="E687" s="1"/>
      <c r="F687" s="1">
        <v>32.869999999999997</v>
      </c>
      <c r="G687" s="1">
        <v>59.963999999999999</v>
      </c>
      <c r="H687" s="1">
        <v>59.112000000000002</v>
      </c>
      <c r="I687" s="1">
        <v>4.2830000000000004</v>
      </c>
      <c r="J687" s="1">
        <v>-17.108000000000001</v>
      </c>
      <c r="K687" s="1"/>
      <c r="L687" s="1">
        <v>-147.25800000000001</v>
      </c>
      <c r="M687" s="1">
        <v>515.82500000000005</v>
      </c>
      <c r="N687" s="1">
        <v>588.64700000000005</v>
      </c>
      <c r="O687" s="1">
        <v>-2.4809999999999999</v>
      </c>
      <c r="P687" s="1">
        <v>-4.2480000000000002</v>
      </c>
      <c r="Q687" s="1">
        <v>-2.0619999999999998</v>
      </c>
      <c r="R687" s="1">
        <v>-0.28899999999999998</v>
      </c>
      <c r="S687" s="1">
        <v>-1.4999999999999999E-2</v>
      </c>
      <c r="T687" s="1">
        <v>1.425</v>
      </c>
      <c r="U687" s="1">
        <v>1.603</v>
      </c>
      <c r="V687" s="1">
        <v>0.85499999999999998</v>
      </c>
      <c r="W687" s="1">
        <v>1642.998</v>
      </c>
      <c r="X687" s="1">
        <v>190.142</v>
      </c>
      <c r="Y687" s="1">
        <v>642.74199999999996</v>
      </c>
      <c r="Z687" s="1">
        <v>470.33800000000002</v>
      </c>
      <c r="AA687" s="1">
        <v>136.988</v>
      </c>
      <c r="AB687" s="1">
        <v>2955.3780000000002</v>
      </c>
      <c r="AC687" s="1">
        <v>1073.1289999999999</v>
      </c>
      <c r="AD687" s="1">
        <v>2316.567</v>
      </c>
      <c r="AE687" s="1">
        <v>341.22800000000001</v>
      </c>
    </row>
    <row r="688" spans="1:31" x14ac:dyDescent="0.25">
      <c r="A688" s="1">
        <v>683</v>
      </c>
      <c r="B688" s="1">
        <v>683</v>
      </c>
      <c r="C688" s="1"/>
      <c r="D688" s="1"/>
      <c r="E688" s="1"/>
      <c r="F688" s="1">
        <v>33.340000000000003</v>
      </c>
      <c r="G688" s="1">
        <v>60.436999999999998</v>
      </c>
      <c r="H688" s="1">
        <v>61.018999999999998</v>
      </c>
      <c r="I688" s="1">
        <v>2.855</v>
      </c>
      <c r="J688" s="1">
        <v>-16.632999999999999</v>
      </c>
      <c r="K688" s="1"/>
      <c r="L688" s="1">
        <v>-147.25800000000001</v>
      </c>
      <c r="M688" s="1">
        <v>518.20500000000004</v>
      </c>
      <c r="N688" s="1">
        <v>589.60299999999995</v>
      </c>
      <c r="O688" s="1">
        <v>-2.496</v>
      </c>
      <c r="P688" s="1">
        <v>-4.2670000000000003</v>
      </c>
      <c r="Q688" s="1">
        <v>-2.081</v>
      </c>
      <c r="R688" s="1">
        <v>-0.28399999999999997</v>
      </c>
      <c r="S688" s="1">
        <v>-0.01</v>
      </c>
      <c r="T688" s="1">
        <v>1.43</v>
      </c>
      <c r="U688" s="1">
        <v>1.6060000000000001</v>
      </c>
      <c r="V688" s="1">
        <v>0.85499999999999998</v>
      </c>
      <c r="W688" s="1">
        <v>1645.325</v>
      </c>
      <c r="X688" s="1">
        <v>190.61199999999999</v>
      </c>
      <c r="Y688" s="1">
        <v>646.03599999999994</v>
      </c>
      <c r="Z688" s="1">
        <v>481.59699999999998</v>
      </c>
      <c r="AA688" s="1">
        <v>137.458</v>
      </c>
      <c r="AB688" s="1">
        <v>2969.4180000000001</v>
      </c>
      <c r="AC688" s="1">
        <v>1081.3699999999999</v>
      </c>
      <c r="AD688" s="1">
        <v>2322.0610000000001</v>
      </c>
      <c r="AE688" s="1">
        <v>341.53300000000002</v>
      </c>
    </row>
    <row r="689" spans="1:31" x14ac:dyDescent="0.25">
      <c r="A689" s="1">
        <v>684</v>
      </c>
      <c r="B689" s="1">
        <v>684</v>
      </c>
      <c r="C689" s="1"/>
      <c r="D689" s="1"/>
      <c r="E689" s="1"/>
      <c r="F689" s="1">
        <v>34.279000000000003</v>
      </c>
      <c r="G689" s="1">
        <v>60.908999999999999</v>
      </c>
      <c r="H689" s="1">
        <v>56.728999999999999</v>
      </c>
      <c r="I689" s="1">
        <v>2.379</v>
      </c>
      <c r="J689" s="1">
        <v>-17.582999999999998</v>
      </c>
      <c r="K689" s="1"/>
      <c r="L689" s="1">
        <v>-148.68700000000001</v>
      </c>
      <c r="M689" s="1">
        <v>521.53800000000001</v>
      </c>
      <c r="N689" s="1">
        <v>592.46900000000005</v>
      </c>
      <c r="O689" s="1">
        <v>-2.5110000000000001</v>
      </c>
      <c r="P689" s="1">
        <v>-4.2910000000000004</v>
      </c>
      <c r="Q689" s="1">
        <v>-2.0910000000000002</v>
      </c>
      <c r="R689" s="1">
        <v>-0.29799999999999999</v>
      </c>
      <c r="S689" s="1">
        <v>-1.4999999999999999E-2</v>
      </c>
      <c r="T689" s="1">
        <v>1.43</v>
      </c>
      <c r="U689" s="1">
        <v>1.617</v>
      </c>
      <c r="V689" s="1">
        <v>0.85899999999999999</v>
      </c>
      <c r="W689" s="1">
        <v>1647.653</v>
      </c>
      <c r="X689" s="1">
        <v>192.02099999999999</v>
      </c>
      <c r="Y689" s="1">
        <v>648.85900000000004</v>
      </c>
      <c r="Z689" s="1">
        <v>489.57299999999998</v>
      </c>
      <c r="AA689" s="1">
        <v>139.804</v>
      </c>
      <c r="AB689" s="1">
        <v>2977.9639999999999</v>
      </c>
      <c r="AC689" s="1">
        <v>1081.3699999999999</v>
      </c>
      <c r="AD689" s="1">
        <v>2331.5219999999999</v>
      </c>
      <c r="AE689" s="1">
        <v>341.22800000000001</v>
      </c>
    </row>
    <row r="690" spans="1:31" x14ac:dyDescent="0.25">
      <c r="A690" s="1">
        <v>685</v>
      </c>
      <c r="B690" s="1">
        <v>685</v>
      </c>
      <c r="C690" s="1"/>
      <c r="D690" s="1"/>
      <c r="E690" s="1"/>
      <c r="F690" s="1">
        <v>34.279000000000003</v>
      </c>
      <c r="G690" s="1">
        <v>60.436999999999998</v>
      </c>
      <c r="H690" s="1">
        <v>55.298999999999999</v>
      </c>
      <c r="I690" s="1">
        <v>2.379</v>
      </c>
      <c r="J690" s="1">
        <v>-17.108000000000001</v>
      </c>
      <c r="K690" s="1"/>
      <c r="L690" s="1">
        <v>-148.21100000000001</v>
      </c>
      <c r="M690" s="1">
        <v>524.39499999999998</v>
      </c>
      <c r="N690" s="1">
        <v>593.90200000000004</v>
      </c>
      <c r="O690" s="1">
        <v>-2.5249999999999999</v>
      </c>
      <c r="P690" s="1">
        <v>-4.3</v>
      </c>
      <c r="Q690" s="1">
        <v>-2.1</v>
      </c>
      <c r="R690" s="1">
        <v>-0.29799999999999999</v>
      </c>
      <c r="S690" s="1">
        <v>-5.0000000000000001E-3</v>
      </c>
      <c r="T690" s="1">
        <v>1.4359999999999999</v>
      </c>
      <c r="U690" s="1">
        <v>1.62</v>
      </c>
      <c r="V690" s="1">
        <v>0.86199999999999999</v>
      </c>
      <c r="W690" s="1">
        <v>1649.981</v>
      </c>
      <c r="X690" s="1">
        <v>192.02099999999999</v>
      </c>
      <c r="Y690" s="1">
        <v>651.21100000000001</v>
      </c>
      <c r="Z690" s="1">
        <v>496.142</v>
      </c>
      <c r="AA690" s="1">
        <v>139.804</v>
      </c>
      <c r="AB690" s="1">
        <v>2986.51</v>
      </c>
      <c r="AC690" s="1">
        <v>1085.338</v>
      </c>
      <c r="AD690" s="1">
        <v>2339.4580000000001</v>
      </c>
      <c r="AE690" s="1">
        <v>341.22800000000001</v>
      </c>
    </row>
    <row r="691" spans="1:31" x14ac:dyDescent="0.25">
      <c r="A691" s="1">
        <v>686</v>
      </c>
      <c r="B691" s="1">
        <v>686</v>
      </c>
      <c r="C691" s="1"/>
      <c r="D691" s="1"/>
      <c r="E691" s="1"/>
      <c r="F691" s="1">
        <v>36.158000000000001</v>
      </c>
      <c r="G691" s="1">
        <v>61.853000000000002</v>
      </c>
      <c r="H691" s="1">
        <v>50.530999999999999</v>
      </c>
      <c r="I691" s="1">
        <v>2.855</v>
      </c>
      <c r="J691" s="1">
        <v>-18.059000000000001</v>
      </c>
      <c r="K691" s="1"/>
      <c r="L691" s="1">
        <v>-147.73400000000001</v>
      </c>
      <c r="M691" s="1">
        <v>526.29899999999998</v>
      </c>
      <c r="N691" s="1">
        <v>593.90200000000004</v>
      </c>
      <c r="O691" s="1">
        <v>-2.5350000000000001</v>
      </c>
      <c r="P691" s="1">
        <v>-4.3140000000000001</v>
      </c>
      <c r="Q691" s="1">
        <v>-2.105</v>
      </c>
      <c r="R691" s="1">
        <v>-0.29799999999999999</v>
      </c>
      <c r="S691" s="1">
        <v>-1.9E-2</v>
      </c>
      <c r="T691" s="1">
        <v>1.43</v>
      </c>
      <c r="U691" s="1">
        <v>1.627</v>
      </c>
      <c r="V691" s="1">
        <v>0.87</v>
      </c>
      <c r="W691" s="1">
        <v>1653.24</v>
      </c>
      <c r="X691" s="1">
        <v>192.49</v>
      </c>
      <c r="Y691" s="1">
        <v>652.62300000000005</v>
      </c>
      <c r="Z691" s="1">
        <v>499.42599999999999</v>
      </c>
      <c r="AA691" s="1">
        <v>140.74199999999999</v>
      </c>
      <c r="AB691" s="1">
        <v>2986.51</v>
      </c>
      <c r="AC691" s="1">
        <v>1091.442</v>
      </c>
      <c r="AD691" s="1">
        <v>2341.5940000000001</v>
      </c>
      <c r="AE691" s="1">
        <v>340.923</v>
      </c>
    </row>
    <row r="692" spans="1:31" x14ac:dyDescent="0.25">
      <c r="A692" s="1">
        <v>687</v>
      </c>
      <c r="B692" s="1">
        <v>687</v>
      </c>
      <c r="C692" s="1"/>
      <c r="D692" s="1"/>
      <c r="E692" s="1"/>
      <c r="F692" s="1">
        <v>37.566000000000003</v>
      </c>
      <c r="G692" s="1">
        <v>61.853000000000002</v>
      </c>
      <c r="H692" s="1">
        <v>55.298999999999999</v>
      </c>
      <c r="I692" s="1">
        <v>2.855</v>
      </c>
      <c r="J692" s="1">
        <v>-18.059000000000001</v>
      </c>
      <c r="K692" s="1"/>
      <c r="L692" s="1">
        <v>-147.73400000000001</v>
      </c>
      <c r="M692" s="1">
        <v>529.15599999999995</v>
      </c>
      <c r="N692" s="1">
        <v>596.76800000000003</v>
      </c>
      <c r="O692" s="1">
        <v>-2.5449999999999999</v>
      </c>
      <c r="P692" s="1">
        <v>-4.3239999999999998</v>
      </c>
      <c r="Q692" s="1">
        <v>-2.11</v>
      </c>
      <c r="R692" s="1">
        <v>-0.29299999999999998</v>
      </c>
      <c r="S692" s="1">
        <v>-1.4999999999999999E-2</v>
      </c>
      <c r="T692" s="1">
        <v>1.43</v>
      </c>
      <c r="U692" s="1">
        <v>1.6379999999999999</v>
      </c>
      <c r="V692" s="1">
        <v>0.87</v>
      </c>
      <c r="W692" s="1">
        <v>1655.567</v>
      </c>
      <c r="X692" s="1">
        <v>193.429</v>
      </c>
      <c r="Y692" s="1">
        <v>654.505</v>
      </c>
      <c r="Z692" s="1">
        <v>504.11799999999999</v>
      </c>
      <c r="AA692" s="1">
        <v>141.21100000000001</v>
      </c>
      <c r="AB692" s="1">
        <v>2996.8870000000002</v>
      </c>
      <c r="AC692" s="1">
        <v>1090.5260000000001</v>
      </c>
      <c r="AD692" s="1">
        <v>2341.9</v>
      </c>
      <c r="AE692" s="1">
        <v>341.22800000000001</v>
      </c>
    </row>
    <row r="693" spans="1:31" x14ac:dyDescent="0.25">
      <c r="A693" s="1">
        <v>688</v>
      </c>
      <c r="B693" s="1">
        <v>688</v>
      </c>
      <c r="C693" s="1"/>
      <c r="D693" s="1"/>
      <c r="E693" s="1"/>
      <c r="F693" s="1">
        <v>37.566000000000003</v>
      </c>
      <c r="G693" s="1">
        <v>61.381</v>
      </c>
      <c r="H693" s="1">
        <v>52.914999999999999</v>
      </c>
      <c r="I693" s="1">
        <v>3.8069999999999999</v>
      </c>
      <c r="J693" s="1">
        <v>-17.582999999999998</v>
      </c>
      <c r="K693" s="1"/>
      <c r="L693" s="1">
        <v>-148.21100000000001</v>
      </c>
      <c r="M693" s="1">
        <v>530.10799999999995</v>
      </c>
      <c r="N693" s="1">
        <v>597.24599999999998</v>
      </c>
      <c r="O693" s="1">
        <v>-2.5350000000000001</v>
      </c>
      <c r="P693" s="1">
        <v>-4.3380000000000001</v>
      </c>
      <c r="Q693" s="1">
        <v>-2.1429999999999998</v>
      </c>
      <c r="R693" s="1">
        <v>-0.29799999999999999</v>
      </c>
      <c r="S693" s="1">
        <v>-1.4999999999999999E-2</v>
      </c>
      <c r="T693" s="1">
        <v>1.4410000000000001</v>
      </c>
      <c r="U693" s="1">
        <v>1.641</v>
      </c>
      <c r="V693" s="1">
        <v>0.873</v>
      </c>
      <c r="W693" s="1">
        <v>1659.2919999999999</v>
      </c>
      <c r="X693" s="1">
        <v>192.96</v>
      </c>
      <c r="Y693" s="1">
        <v>655.91600000000005</v>
      </c>
      <c r="Z693" s="1">
        <v>507.40199999999999</v>
      </c>
      <c r="AA693" s="1">
        <v>141.21100000000001</v>
      </c>
      <c r="AB693" s="1">
        <v>2997.192</v>
      </c>
      <c r="AC693" s="1">
        <v>1091.1369999999999</v>
      </c>
      <c r="AD693" s="1">
        <v>2342.2049999999999</v>
      </c>
      <c r="AE693" s="1">
        <v>341.22800000000001</v>
      </c>
    </row>
    <row r="694" spans="1:31" x14ac:dyDescent="0.25">
      <c r="A694" s="1">
        <v>689</v>
      </c>
      <c r="B694" s="1">
        <v>689</v>
      </c>
      <c r="C694" s="1"/>
      <c r="D694" s="1"/>
      <c r="E694" s="1"/>
      <c r="F694" s="1">
        <v>36.627000000000002</v>
      </c>
      <c r="G694" s="1">
        <v>60.908999999999999</v>
      </c>
      <c r="H694" s="1">
        <v>52.914999999999999</v>
      </c>
      <c r="I694" s="1">
        <v>1.903</v>
      </c>
      <c r="J694" s="1">
        <v>-18.059000000000001</v>
      </c>
      <c r="K694" s="1"/>
      <c r="L694" s="1">
        <v>-148.68700000000001</v>
      </c>
      <c r="M694" s="1">
        <v>532.48900000000003</v>
      </c>
      <c r="N694" s="1">
        <v>598.67899999999997</v>
      </c>
      <c r="O694" s="1">
        <v>-2.5499999999999998</v>
      </c>
      <c r="P694" s="1">
        <v>-4.3479999999999999</v>
      </c>
      <c r="Q694" s="1">
        <v>-2.153</v>
      </c>
      <c r="R694" s="1">
        <v>-0.29299999999999998</v>
      </c>
      <c r="S694" s="1">
        <v>-0.01</v>
      </c>
      <c r="T694" s="1">
        <v>1.4410000000000001</v>
      </c>
      <c r="U694" s="1">
        <v>1.6479999999999999</v>
      </c>
      <c r="V694" s="1">
        <v>0.88100000000000001</v>
      </c>
      <c r="W694" s="1">
        <v>1660.223</v>
      </c>
      <c r="X694" s="1">
        <v>193.429</v>
      </c>
      <c r="Y694" s="1">
        <v>658.73900000000003</v>
      </c>
      <c r="Z694" s="1">
        <v>512.09400000000005</v>
      </c>
      <c r="AA694" s="1">
        <v>142.15</v>
      </c>
      <c r="AB694" s="1">
        <v>3000.855</v>
      </c>
      <c r="AC694" s="1">
        <v>1091.1369999999999</v>
      </c>
      <c r="AD694" s="1">
        <v>2345.2570000000001</v>
      </c>
      <c r="AE694" s="1">
        <v>341.22800000000001</v>
      </c>
    </row>
    <row r="695" spans="1:31" x14ac:dyDescent="0.25">
      <c r="A695" s="1">
        <v>690</v>
      </c>
      <c r="B695" s="1">
        <v>690</v>
      </c>
      <c r="C695" s="1"/>
      <c r="D695" s="1"/>
      <c r="E695" s="1"/>
      <c r="F695" s="1">
        <v>38.036000000000001</v>
      </c>
      <c r="G695" s="1">
        <v>62.325000000000003</v>
      </c>
      <c r="H695" s="1">
        <v>54.344999999999999</v>
      </c>
      <c r="I695" s="1">
        <v>2.379</v>
      </c>
      <c r="J695" s="1">
        <v>-18.533999999999999</v>
      </c>
      <c r="K695" s="1"/>
      <c r="L695" s="1">
        <v>-148.21100000000001</v>
      </c>
      <c r="M695" s="1">
        <v>533.44100000000003</v>
      </c>
      <c r="N695" s="1">
        <v>597.24599999999998</v>
      </c>
      <c r="O695" s="1">
        <v>-2.5590000000000002</v>
      </c>
      <c r="P695" s="1">
        <v>-4.367</v>
      </c>
      <c r="Q695" s="1">
        <v>-2.153</v>
      </c>
      <c r="R695" s="1">
        <v>-0.30299999999999999</v>
      </c>
      <c r="S695" s="1">
        <v>-0.01</v>
      </c>
      <c r="T695" s="1">
        <v>1.4470000000000001</v>
      </c>
      <c r="U695" s="1">
        <v>1.6519999999999999</v>
      </c>
      <c r="V695" s="1">
        <v>0.88100000000000001</v>
      </c>
      <c r="W695" s="1">
        <v>1660.6890000000001</v>
      </c>
      <c r="X695" s="1">
        <v>194.83799999999999</v>
      </c>
      <c r="Y695" s="1">
        <v>660.15099999999995</v>
      </c>
      <c r="Z695" s="1">
        <v>515.37800000000004</v>
      </c>
      <c r="AA695" s="1">
        <v>141.68100000000001</v>
      </c>
      <c r="AB695" s="1">
        <v>3016.7260000000001</v>
      </c>
      <c r="AC695" s="1">
        <v>1095.104</v>
      </c>
      <c r="AD695" s="1">
        <v>2358.9920000000002</v>
      </c>
      <c r="AE695" s="1">
        <v>346.72199999999998</v>
      </c>
    </row>
    <row r="696" spans="1:31" x14ac:dyDescent="0.25">
      <c r="A696" s="1">
        <v>691</v>
      </c>
      <c r="B696" s="1">
        <v>691</v>
      </c>
      <c r="C696" s="1"/>
      <c r="D696" s="1"/>
      <c r="E696" s="1"/>
      <c r="F696" s="1">
        <v>42.731999999999999</v>
      </c>
      <c r="G696" s="1">
        <v>61.853000000000002</v>
      </c>
      <c r="H696" s="1">
        <v>56.252000000000002</v>
      </c>
      <c r="I696" s="1">
        <v>2.379</v>
      </c>
      <c r="J696" s="1">
        <v>-17.582999999999998</v>
      </c>
      <c r="K696" s="1"/>
      <c r="L696" s="1">
        <v>-147.73400000000001</v>
      </c>
      <c r="M696" s="1">
        <v>533.91700000000003</v>
      </c>
      <c r="N696" s="1">
        <v>596.76800000000003</v>
      </c>
      <c r="O696" s="1">
        <v>-2.5550000000000002</v>
      </c>
      <c r="P696" s="1">
        <v>-4.3710000000000004</v>
      </c>
      <c r="Q696" s="1">
        <v>-2.153</v>
      </c>
      <c r="R696" s="1">
        <v>-0.29299999999999998</v>
      </c>
      <c r="S696" s="1">
        <v>-2.4E-2</v>
      </c>
      <c r="T696" s="1">
        <v>1.4470000000000001</v>
      </c>
      <c r="U696" s="1">
        <v>1.655</v>
      </c>
      <c r="V696" s="1">
        <v>0.877</v>
      </c>
      <c r="W696" s="1">
        <v>1662.5509999999999</v>
      </c>
      <c r="X696" s="1">
        <v>193.899</v>
      </c>
      <c r="Y696" s="1">
        <v>660.62099999999998</v>
      </c>
      <c r="Z696" s="1">
        <v>517.255</v>
      </c>
      <c r="AA696" s="1">
        <v>142.619</v>
      </c>
      <c r="AB696" s="1">
        <v>3011.5369999999998</v>
      </c>
      <c r="AC696" s="1">
        <v>1099.377</v>
      </c>
      <c r="AD696" s="1">
        <v>2352.8870000000002</v>
      </c>
      <c r="AE696" s="1">
        <v>341.53300000000002</v>
      </c>
    </row>
    <row r="697" spans="1:31" x14ac:dyDescent="0.25">
      <c r="A697" s="1">
        <v>692</v>
      </c>
      <c r="B697" s="1">
        <v>692</v>
      </c>
      <c r="C697" s="1"/>
      <c r="D697" s="1"/>
      <c r="E697" s="1"/>
      <c r="F697" s="1">
        <v>41.323</v>
      </c>
      <c r="G697" s="1">
        <v>60.908999999999999</v>
      </c>
      <c r="H697" s="1">
        <v>61.496000000000002</v>
      </c>
      <c r="I697" s="1">
        <v>2.855</v>
      </c>
      <c r="J697" s="1">
        <v>-18.059000000000001</v>
      </c>
      <c r="K697" s="1"/>
      <c r="L697" s="1">
        <v>-147.73400000000001</v>
      </c>
      <c r="M697" s="1">
        <v>534.86900000000003</v>
      </c>
      <c r="N697" s="1">
        <v>595.81299999999999</v>
      </c>
      <c r="O697" s="1">
        <v>-2.5590000000000002</v>
      </c>
      <c r="P697" s="1">
        <v>-4.3620000000000001</v>
      </c>
      <c r="Q697" s="1">
        <v>-2.157</v>
      </c>
      <c r="R697" s="1">
        <v>-0.29299999999999998</v>
      </c>
      <c r="S697" s="1">
        <v>-1.9E-2</v>
      </c>
      <c r="T697" s="1">
        <v>1.452</v>
      </c>
      <c r="U697" s="1">
        <v>1.655</v>
      </c>
      <c r="V697" s="1">
        <v>0.88100000000000001</v>
      </c>
      <c r="W697" s="1">
        <v>1665.3440000000001</v>
      </c>
      <c r="X697" s="1">
        <v>193.429</v>
      </c>
      <c r="Y697" s="1">
        <v>660.15099999999995</v>
      </c>
      <c r="Z697" s="1">
        <v>518.19299999999998</v>
      </c>
      <c r="AA697" s="1">
        <v>142.619</v>
      </c>
      <c r="AB697" s="1">
        <v>3003.2959999999998</v>
      </c>
      <c r="AC697" s="1">
        <v>1091.1369999999999</v>
      </c>
      <c r="AD697" s="1">
        <v>2352.277</v>
      </c>
      <c r="AE697" s="1">
        <v>340.923</v>
      </c>
    </row>
    <row r="698" spans="1:31" x14ac:dyDescent="0.25">
      <c r="A698" s="1">
        <v>693</v>
      </c>
      <c r="B698" s="1">
        <v>693</v>
      </c>
      <c r="C698" s="1"/>
      <c r="D698" s="1"/>
      <c r="E698" s="1"/>
      <c r="F698" s="1">
        <v>43.670999999999999</v>
      </c>
      <c r="G698" s="1">
        <v>61.853000000000002</v>
      </c>
      <c r="H698" s="1">
        <v>56.728999999999999</v>
      </c>
      <c r="I698" s="1">
        <v>2.379</v>
      </c>
      <c r="J698" s="1">
        <v>-17.582999999999998</v>
      </c>
      <c r="K698" s="1"/>
      <c r="L698" s="1">
        <v>-147.25800000000001</v>
      </c>
      <c r="M698" s="1">
        <v>533.91700000000003</v>
      </c>
      <c r="N698" s="1">
        <v>596.29</v>
      </c>
      <c r="O698" s="1">
        <v>-2.5550000000000002</v>
      </c>
      <c r="P698" s="1">
        <v>-4.3710000000000004</v>
      </c>
      <c r="Q698" s="1">
        <v>-2.1669999999999998</v>
      </c>
      <c r="R698" s="1">
        <v>-0.29799999999999999</v>
      </c>
      <c r="S698" s="1">
        <v>-1.4999999999999999E-2</v>
      </c>
      <c r="T698" s="1">
        <v>1.4470000000000001</v>
      </c>
      <c r="U698" s="1">
        <v>1.655</v>
      </c>
      <c r="V698" s="1">
        <v>0.873</v>
      </c>
      <c r="W698" s="1">
        <v>1666.2750000000001</v>
      </c>
      <c r="X698" s="1">
        <v>194.369</v>
      </c>
      <c r="Y698" s="1">
        <v>660.15099999999995</v>
      </c>
      <c r="Z698" s="1">
        <v>519.13199999999995</v>
      </c>
      <c r="AA698" s="1">
        <v>142.619</v>
      </c>
      <c r="AB698" s="1">
        <v>2995.6660000000002</v>
      </c>
      <c r="AC698" s="1">
        <v>1091.442</v>
      </c>
      <c r="AD698" s="1">
        <v>2342.2049999999999</v>
      </c>
      <c r="AE698" s="1">
        <v>341.53300000000002</v>
      </c>
    </row>
    <row r="699" spans="1:31" x14ac:dyDescent="0.25">
      <c r="A699" s="1">
        <v>694</v>
      </c>
      <c r="B699" s="1">
        <v>694</v>
      </c>
      <c r="C699" s="1"/>
      <c r="D699" s="1"/>
      <c r="E699" s="1"/>
      <c r="F699" s="1">
        <v>44.140999999999998</v>
      </c>
      <c r="G699" s="1">
        <v>61.853000000000002</v>
      </c>
      <c r="H699" s="1">
        <v>55.298999999999999</v>
      </c>
      <c r="I699" s="1">
        <v>2.379</v>
      </c>
      <c r="J699" s="1">
        <v>-18.059000000000001</v>
      </c>
      <c r="K699" s="1"/>
      <c r="L699" s="1">
        <v>-146.78100000000001</v>
      </c>
      <c r="M699" s="1">
        <v>534.86900000000003</v>
      </c>
      <c r="N699" s="1">
        <v>595.81299999999999</v>
      </c>
      <c r="O699" s="1">
        <v>-2.5590000000000002</v>
      </c>
      <c r="P699" s="1">
        <v>-4.3760000000000003</v>
      </c>
      <c r="Q699" s="1">
        <v>-2.157</v>
      </c>
      <c r="R699" s="1">
        <v>-0.29799999999999999</v>
      </c>
      <c r="S699" s="1">
        <v>-5.0000000000000001E-3</v>
      </c>
      <c r="T699" s="1">
        <v>1.452</v>
      </c>
      <c r="U699" s="1">
        <v>1.655</v>
      </c>
      <c r="V699" s="1">
        <v>0.88100000000000001</v>
      </c>
      <c r="W699" s="1">
        <v>1668.6030000000001</v>
      </c>
      <c r="X699" s="1">
        <v>193.429</v>
      </c>
      <c r="Y699" s="1">
        <v>659.68</v>
      </c>
      <c r="Z699" s="1">
        <v>520.07000000000005</v>
      </c>
      <c r="AA699" s="1">
        <v>142.619</v>
      </c>
      <c r="AB699" s="1">
        <v>2987.12</v>
      </c>
      <c r="AC699" s="1">
        <v>1091.442</v>
      </c>
      <c r="AD699" s="1">
        <v>2338.848</v>
      </c>
      <c r="AE699" s="1">
        <v>340.923</v>
      </c>
    </row>
    <row r="700" spans="1:31" x14ac:dyDescent="0.25">
      <c r="A700" s="1">
        <v>695</v>
      </c>
      <c r="B700" s="1">
        <v>695</v>
      </c>
      <c r="C700" s="1"/>
      <c r="D700" s="1"/>
      <c r="E700" s="1"/>
      <c r="F700" s="1">
        <v>46.957999999999998</v>
      </c>
      <c r="G700" s="1">
        <v>61.853000000000002</v>
      </c>
      <c r="H700" s="1">
        <v>61.018999999999998</v>
      </c>
      <c r="I700" s="1">
        <v>2.379</v>
      </c>
      <c r="J700" s="1">
        <v>-18.059000000000001</v>
      </c>
      <c r="K700" s="1"/>
      <c r="L700" s="1">
        <v>-147.25800000000001</v>
      </c>
      <c r="M700" s="1">
        <v>533.91700000000003</v>
      </c>
      <c r="N700" s="1">
        <v>596.29</v>
      </c>
      <c r="O700" s="1">
        <v>-2.5550000000000002</v>
      </c>
      <c r="P700" s="1">
        <v>-4.3810000000000002</v>
      </c>
      <c r="Q700" s="1">
        <v>-2.1619999999999999</v>
      </c>
      <c r="R700" s="1">
        <v>-0.308</v>
      </c>
      <c r="S700" s="1">
        <v>-0.01</v>
      </c>
      <c r="T700" s="1">
        <v>1.452</v>
      </c>
      <c r="U700" s="1">
        <v>1.6479999999999999</v>
      </c>
      <c r="V700" s="1">
        <v>0.88400000000000001</v>
      </c>
      <c r="W700" s="1">
        <v>1670</v>
      </c>
      <c r="X700" s="1">
        <v>192.49</v>
      </c>
      <c r="Y700" s="1">
        <v>660.62099999999998</v>
      </c>
      <c r="Z700" s="1">
        <v>521.00900000000001</v>
      </c>
      <c r="AA700" s="1">
        <v>142.15</v>
      </c>
      <c r="AB700" s="1">
        <v>2987.12</v>
      </c>
      <c r="AC700" s="1">
        <v>1091.442</v>
      </c>
      <c r="AD700" s="1">
        <v>2332.4380000000001</v>
      </c>
      <c r="AE700" s="1">
        <v>341.53300000000002</v>
      </c>
    </row>
    <row r="701" spans="1:31" x14ac:dyDescent="0.25">
      <c r="A701" s="1">
        <v>696</v>
      </c>
      <c r="B701" s="1">
        <v>696</v>
      </c>
      <c r="C701" s="1"/>
      <c r="D701" s="1"/>
      <c r="E701" s="1"/>
      <c r="F701" s="1">
        <v>48.366999999999997</v>
      </c>
      <c r="G701" s="1">
        <v>61.853000000000002</v>
      </c>
      <c r="H701" s="1">
        <v>58.158999999999999</v>
      </c>
      <c r="I701" s="1">
        <v>2.855</v>
      </c>
      <c r="J701" s="1">
        <v>-17.582999999999998</v>
      </c>
      <c r="K701" s="1"/>
      <c r="L701" s="1">
        <v>-146.78100000000001</v>
      </c>
      <c r="M701" s="1">
        <v>534.39300000000003</v>
      </c>
      <c r="N701" s="1">
        <v>596.29</v>
      </c>
      <c r="O701" s="1">
        <v>-2.569</v>
      </c>
      <c r="P701" s="1">
        <v>-4.367</v>
      </c>
      <c r="Q701" s="1">
        <v>-2.153</v>
      </c>
      <c r="R701" s="1">
        <v>-0.30299999999999999</v>
      </c>
      <c r="S701" s="1">
        <v>-0.01</v>
      </c>
      <c r="T701" s="1">
        <v>1.452</v>
      </c>
      <c r="U701" s="1">
        <v>1.655</v>
      </c>
      <c r="V701" s="1">
        <v>0.88100000000000001</v>
      </c>
      <c r="W701" s="1">
        <v>1659.2919999999999</v>
      </c>
      <c r="X701" s="1">
        <v>192.49</v>
      </c>
      <c r="Y701" s="1">
        <v>659.68</v>
      </c>
      <c r="Z701" s="1">
        <v>522.41600000000005</v>
      </c>
      <c r="AA701" s="1">
        <v>141.68100000000001</v>
      </c>
      <c r="AB701" s="1">
        <v>2977.6579999999999</v>
      </c>
      <c r="AC701" s="1">
        <v>1084.7270000000001</v>
      </c>
      <c r="AD701" s="1">
        <v>2332.4380000000001</v>
      </c>
      <c r="AE701" s="1">
        <v>341.22800000000001</v>
      </c>
    </row>
    <row r="702" spans="1:31" x14ac:dyDescent="0.25">
      <c r="A702" s="1">
        <v>697</v>
      </c>
      <c r="B702" s="1">
        <v>697</v>
      </c>
      <c r="C702" s="1"/>
      <c r="D702" s="1"/>
      <c r="E702" s="1"/>
      <c r="F702" s="1">
        <v>44.140999999999998</v>
      </c>
      <c r="G702" s="1">
        <v>61.853000000000002</v>
      </c>
      <c r="H702" s="1">
        <v>61.018999999999998</v>
      </c>
      <c r="I702" s="1">
        <v>3.331</v>
      </c>
      <c r="J702" s="1">
        <v>-17.108000000000001</v>
      </c>
      <c r="K702" s="1"/>
      <c r="L702" s="1">
        <v>-147.25800000000001</v>
      </c>
      <c r="M702" s="1">
        <v>534.86900000000003</v>
      </c>
      <c r="N702" s="1">
        <v>600.11199999999997</v>
      </c>
      <c r="O702" s="1">
        <v>-2.569</v>
      </c>
      <c r="P702" s="1">
        <v>-4.3710000000000004</v>
      </c>
      <c r="Q702" s="1">
        <v>-2.1619999999999999</v>
      </c>
      <c r="R702" s="1">
        <v>-0.30299999999999999</v>
      </c>
      <c r="S702" s="1">
        <v>5.0000000000000001E-3</v>
      </c>
      <c r="T702" s="1">
        <v>1.4470000000000001</v>
      </c>
      <c r="U702" s="1">
        <v>1.655</v>
      </c>
      <c r="V702" s="1">
        <v>0.88100000000000001</v>
      </c>
      <c r="W702" s="1">
        <v>1657.43</v>
      </c>
      <c r="X702" s="1">
        <v>192.49</v>
      </c>
      <c r="Y702" s="1">
        <v>659.68</v>
      </c>
      <c r="Z702" s="1">
        <v>523.82399999999996</v>
      </c>
      <c r="AA702" s="1">
        <v>142.15</v>
      </c>
      <c r="AB702" s="1">
        <v>2977.3530000000001</v>
      </c>
      <c r="AC702" s="1">
        <v>1081.3699999999999</v>
      </c>
      <c r="AD702" s="1">
        <v>2326.944</v>
      </c>
      <c r="AE702" s="1">
        <v>340.61799999999999</v>
      </c>
    </row>
    <row r="703" spans="1:31" x14ac:dyDescent="0.25">
      <c r="A703" s="1">
        <v>698</v>
      </c>
      <c r="B703" s="1">
        <v>698</v>
      </c>
      <c r="C703" s="1"/>
      <c r="D703" s="1"/>
      <c r="E703" s="1"/>
      <c r="F703" s="1">
        <v>43.670999999999999</v>
      </c>
      <c r="G703" s="1">
        <v>61.381</v>
      </c>
      <c r="H703" s="1">
        <v>61.496000000000002</v>
      </c>
      <c r="I703" s="1">
        <v>1.903</v>
      </c>
      <c r="J703" s="1">
        <v>-17.108000000000001</v>
      </c>
      <c r="K703" s="1"/>
      <c r="L703" s="1">
        <v>-147.25800000000001</v>
      </c>
      <c r="M703" s="1">
        <v>533.91700000000003</v>
      </c>
      <c r="N703" s="1">
        <v>601.54499999999996</v>
      </c>
      <c r="O703" s="1">
        <v>-2.5550000000000002</v>
      </c>
      <c r="P703" s="1">
        <v>-4.367</v>
      </c>
      <c r="Q703" s="1">
        <v>-2.1619999999999999</v>
      </c>
      <c r="R703" s="1">
        <v>-0.29299999999999998</v>
      </c>
      <c r="S703" s="1">
        <v>-5.0000000000000001E-3</v>
      </c>
      <c r="T703" s="1">
        <v>1.452</v>
      </c>
      <c r="U703" s="1">
        <v>1.6519999999999999</v>
      </c>
      <c r="V703" s="1">
        <v>0.877</v>
      </c>
      <c r="W703" s="1">
        <v>1648.1189999999999</v>
      </c>
      <c r="X703" s="1">
        <v>193.429</v>
      </c>
      <c r="Y703" s="1">
        <v>659.21</v>
      </c>
      <c r="Z703" s="1">
        <v>524.29300000000001</v>
      </c>
      <c r="AA703" s="1">
        <v>142.15</v>
      </c>
      <c r="AB703" s="1">
        <v>2971.8589999999999</v>
      </c>
      <c r="AC703" s="1">
        <v>1081.0650000000001</v>
      </c>
      <c r="AD703" s="1">
        <v>2322.0610000000001</v>
      </c>
      <c r="AE703" s="1">
        <v>341.22800000000001</v>
      </c>
    </row>
    <row r="704" spans="1:31" x14ac:dyDescent="0.25">
      <c r="A704" s="1">
        <v>699</v>
      </c>
      <c r="B704" s="1">
        <v>699</v>
      </c>
      <c r="C704" s="1"/>
      <c r="D704" s="1"/>
      <c r="E704" s="1"/>
      <c r="F704" s="1">
        <v>44.61</v>
      </c>
      <c r="G704" s="1">
        <v>62.325000000000003</v>
      </c>
      <c r="H704" s="1">
        <v>55.298999999999999</v>
      </c>
      <c r="I704" s="1">
        <v>1.903</v>
      </c>
      <c r="J704" s="1">
        <v>-17.108000000000001</v>
      </c>
      <c r="K704" s="1"/>
      <c r="L704" s="1">
        <v>-146.78100000000001</v>
      </c>
      <c r="M704" s="1">
        <v>534.86900000000003</v>
      </c>
      <c r="N704" s="1">
        <v>601.06700000000001</v>
      </c>
      <c r="O704" s="1">
        <v>-2.5640000000000001</v>
      </c>
      <c r="P704" s="1">
        <v>-4.3620000000000001</v>
      </c>
      <c r="Q704" s="1">
        <v>-2.1619999999999999</v>
      </c>
      <c r="R704" s="1">
        <v>-0.30299999999999999</v>
      </c>
      <c r="S704" s="1">
        <v>-5.0000000000000001E-3</v>
      </c>
      <c r="T704" s="1">
        <v>1.452</v>
      </c>
      <c r="U704" s="1">
        <v>1.659</v>
      </c>
      <c r="V704" s="1">
        <v>0.88100000000000001</v>
      </c>
      <c r="W704" s="1">
        <v>1654.171</v>
      </c>
      <c r="X704" s="1">
        <v>193.429</v>
      </c>
      <c r="Y704" s="1">
        <v>660.15099999999995</v>
      </c>
      <c r="Z704" s="1">
        <v>524.76199999999994</v>
      </c>
      <c r="AA704" s="1">
        <v>142.619</v>
      </c>
      <c r="AB704" s="1">
        <v>2967.5859999999998</v>
      </c>
      <c r="AC704" s="1">
        <v>1081.3699999999999</v>
      </c>
      <c r="AD704" s="1">
        <v>2322.366</v>
      </c>
      <c r="AE704" s="1">
        <v>340.923</v>
      </c>
    </row>
    <row r="705" spans="1:31" x14ac:dyDescent="0.25">
      <c r="A705" s="1">
        <v>700</v>
      </c>
      <c r="B705" s="1">
        <v>700</v>
      </c>
      <c r="C705" s="1"/>
      <c r="D705" s="1"/>
      <c r="E705" s="1"/>
      <c r="F705" s="1">
        <v>45.08</v>
      </c>
      <c r="G705" s="1">
        <v>61.853000000000002</v>
      </c>
      <c r="H705" s="1">
        <v>56.728999999999999</v>
      </c>
      <c r="I705" s="1">
        <v>1.903</v>
      </c>
      <c r="J705" s="1">
        <v>-17.108000000000001</v>
      </c>
      <c r="K705" s="1"/>
      <c r="L705" s="1">
        <v>-146.30500000000001</v>
      </c>
      <c r="M705" s="1">
        <v>533.44100000000003</v>
      </c>
      <c r="N705" s="1">
        <v>600.59</v>
      </c>
      <c r="O705" s="1">
        <v>-2.5590000000000002</v>
      </c>
      <c r="P705" s="1">
        <v>-4.3710000000000004</v>
      </c>
      <c r="Q705" s="1">
        <v>-2.1619999999999999</v>
      </c>
      <c r="R705" s="1">
        <v>-0.29799999999999999</v>
      </c>
      <c r="S705" s="1">
        <v>-1.4999999999999999E-2</v>
      </c>
      <c r="T705" s="1">
        <v>1.452</v>
      </c>
      <c r="U705" s="1">
        <v>1.655</v>
      </c>
      <c r="V705" s="1">
        <v>0.88100000000000001</v>
      </c>
      <c r="W705" s="1">
        <v>1659.2919999999999</v>
      </c>
      <c r="X705" s="1">
        <v>193.899</v>
      </c>
      <c r="Y705" s="1">
        <v>659.21</v>
      </c>
      <c r="Z705" s="1">
        <v>525.70100000000002</v>
      </c>
      <c r="AA705" s="1">
        <v>142.619</v>
      </c>
      <c r="AB705" s="1">
        <v>2967.5859999999998</v>
      </c>
      <c r="AC705" s="1">
        <v>1081.0650000000001</v>
      </c>
      <c r="AD705" s="1">
        <v>2322.0610000000001</v>
      </c>
      <c r="AE705" s="1">
        <v>341.53300000000002</v>
      </c>
    </row>
    <row r="706" spans="1:31" x14ac:dyDescent="0.25">
      <c r="A706" s="1">
        <v>701</v>
      </c>
      <c r="B706" s="1">
        <v>701</v>
      </c>
      <c r="C706" s="1"/>
      <c r="D706" s="1"/>
      <c r="E706" s="1"/>
      <c r="F706" s="1">
        <v>47.427999999999997</v>
      </c>
      <c r="G706" s="1">
        <v>62.796999999999997</v>
      </c>
      <c r="H706" s="1">
        <v>55.298999999999999</v>
      </c>
      <c r="I706" s="1">
        <v>2.379</v>
      </c>
      <c r="J706" s="1">
        <v>-17.108000000000001</v>
      </c>
      <c r="K706" s="1"/>
      <c r="L706" s="1">
        <v>-146.78100000000001</v>
      </c>
      <c r="M706" s="1">
        <v>534.39300000000003</v>
      </c>
      <c r="N706" s="1">
        <v>599.63400000000001</v>
      </c>
      <c r="O706" s="1">
        <v>-2.5590000000000002</v>
      </c>
      <c r="P706" s="1">
        <v>-4.3810000000000002</v>
      </c>
      <c r="Q706" s="1">
        <v>-2.157</v>
      </c>
      <c r="R706" s="1">
        <v>-0.30299999999999999</v>
      </c>
      <c r="S706" s="1">
        <v>-0.01</v>
      </c>
      <c r="T706" s="1">
        <v>1.4410000000000001</v>
      </c>
      <c r="U706" s="1">
        <v>1.6479999999999999</v>
      </c>
      <c r="V706" s="1">
        <v>0.88100000000000001</v>
      </c>
      <c r="W706" s="1">
        <v>1661.154</v>
      </c>
      <c r="X706" s="1">
        <v>192.96</v>
      </c>
      <c r="Y706" s="1">
        <v>659.68</v>
      </c>
      <c r="Z706" s="1">
        <v>527.577</v>
      </c>
      <c r="AA706" s="1">
        <v>142.619</v>
      </c>
      <c r="AB706" s="1">
        <v>2967.5859999999998</v>
      </c>
      <c r="AC706" s="1">
        <v>1081.0650000000001</v>
      </c>
      <c r="AD706" s="1">
        <v>2321.7559999999999</v>
      </c>
      <c r="AE706" s="1">
        <v>341.22800000000001</v>
      </c>
    </row>
    <row r="707" spans="1:31" x14ac:dyDescent="0.25">
      <c r="A707" s="1">
        <v>702</v>
      </c>
      <c r="B707" s="1">
        <v>702</v>
      </c>
      <c r="C707" s="1"/>
      <c r="D707" s="1"/>
      <c r="E707" s="1"/>
      <c r="F707" s="1">
        <v>46.018999999999998</v>
      </c>
      <c r="G707" s="1">
        <v>62.325000000000003</v>
      </c>
      <c r="H707" s="1">
        <v>54.344999999999999</v>
      </c>
      <c r="I707" s="1">
        <v>2.379</v>
      </c>
      <c r="J707" s="1">
        <v>-16.632999999999999</v>
      </c>
      <c r="K707" s="1"/>
      <c r="L707" s="1">
        <v>-145.828</v>
      </c>
      <c r="M707" s="1">
        <v>533.91700000000003</v>
      </c>
      <c r="N707" s="1">
        <v>599.63400000000001</v>
      </c>
      <c r="O707" s="1">
        <v>-2.5640000000000001</v>
      </c>
      <c r="P707" s="1">
        <v>-4.3710000000000004</v>
      </c>
      <c r="Q707" s="1">
        <v>-2.1619999999999999</v>
      </c>
      <c r="R707" s="1">
        <v>-0.29799999999999999</v>
      </c>
      <c r="S707" s="1">
        <v>-0.01</v>
      </c>
      <c r="T707" s="1">
        <v>1.4470000000000001</v>
      </c>
      <c r="U707" s="1">
        <v>1.659</v>
      </c>
      <c r="V707" s="1">
        <v>0.88100000000000001</v>
      </c>
      <c r="W707" s="1">
        <v>1663.0170000000001</v>
      </c>
      <c r="X707" s="1">
        <v>192.96</v>
      </c>
      <c r="Y707" s="1">
        <v>659.21</v>
      </c>
      <c r="Z707" s="1">
        <v>528.98500000000001</v>
      </c>
      <c r="AA707" s="1">
        <v>142.619</v>
      </c>
      <c r="AB707" s="1">
        <v>2957.5140000000001</v>
      </c>
      <c r="AC707" s="1">
        <v>1081.3699999999999</v>
      </c>
      <c r="AD707" s="1">
        <v>2311.989</v>
      </c>
      <c r="AE707" s="1">
        <v>341.53300000000002</v>
      </c>
    </row>
    <row r="708" spans="1:31" x14ac:dyDescent="0.25">
      <c r="A708" s="1">
        <v>703</v>
      </c>
      <c r="B708" s="1">
        <v>703</v>
      </c>
      <c r="C708" s="1"/>
      <c r="D708" s="1"/>
      <c r="E708" s="1"/>
      <c r="F708" s="1">
        <v>48.366999999999997</v>
      </c>
      <c r="G708" s="1">
        <v>61.853000000000002</v>
      </c>
      <c r="H708" s="1">
        <v>54.822000000000003</v>
      </c>
      <c r="I708" s="1">
        <v>1.903</v>
      </c>
      <c r="J708" s="1">
        <v>-17.582999999999998</v>
      </c>
      <c r="K708" s="1"/>
      <c r="L708" s="1">
        <v>-145.828</v>
      </c>
      <c r="M708" s="1">
        <v>534.39300000000003</v>
      </c>
      <c r="N708" s="1">
        <v>599.63400000000001</v>
      </c>
      <c r="O708" s="1">
        <v>-2.5590000000000002</v>
      </c>
      <c r="P708" s="1">
        <v>-4.367</v>
      </c>
      <c r="Q708" s="1">
        <v>-2.1619999999999999</v>
      </c>
      <c r="R708" s="1">
        <v>-0.30299999999999999</v>
      </c>
      <c r="S708" s="1">
        <v>-5.0000000000000001E-3</v>
      </c>
      <c r="T708" s="1">
        <v>1.452</v>
      </c>
      <c r="U708" s="1">
        <v>1.6479999999999999</v>
      </c>
      <c r="V708" s="1">
        <v>0.877</v>
      </c>
      <c r="W708" s="1">
        <v>1663.482</v>
      </c>
      <c r="X708" s="1">
        <v>193.899</v>
      </c>
      <c r="Y708" s="1">
        <v>659.21</v>
      </c>
      <c r="Z708" s="1">
        <v>530.86199999999997</v>
      </c>
      <c r="AA708" s="1">
        <v>142.619</v>
      </c>
      <c r="AB708" s="1">
        <v>2957.2089999999998</v>
      </c>
      <c r="AC708" s="1">
        <v>1081.675</v>
      </c>
      <c r="AD708" s="1">
        <v>2311.989</v>
      </c>
      <c r="AE708" s="1">
        <v>341.22800000000001</v>
      </c>
    </row>
    <row r="709" spans="1:31" x14ac:dyDescent="0.25">
      <c r="A709" s="1">
        <v>704</v>
      </c>
      <c r="B709" s="1">
        <v>704</v>
      </c>
      <c r="C709" s="1"/>
      <c r="D709" s="1"/>
      <c r="E709" s="1"/>
      <c r="F709" s="1">
        <v>48.366999999999997</v>
      </c>
      <c r="G709" s="1">
        <v>62.325000000000003</v>
      </c>
      <c r="H709" s="1">
        <v>61.018999999999998</v>
      </c>
      <c r="I709" s="1">
        <v>2.379</v>
      </c>
      <c r="J709" s="1">
        <v>-17.582999999999998</v>
      </c>
      <c r="K709" s="1"/>
      <c r="L709" s="1">
        <v>-146.30500000000001</v>
      </c>
      <c r="M709" s="1">
        <v>533.91700000000003</v>
      </c>
      <c r="N709" s="1">
        <v>599.15700000000004</v>
      </c>
      <c r="O709" s="1">
        <v>-2.5590000000000002</v>
      </c>
      <c r="P709" s="1">
        <v>-4.3710000000000004</v>
      </c>
      <c r="Q709" s="1">
        <v>-2.1480000000000001</v>
      </c>
      <c r="R709" s="1">
        <v>-0.30299999999999999</v>
      </c>
      <c r="S709" s="1">
        <v>-5.0000000000000001E-3</v>
      </c>
      <c r="T709" s="1">
        <v>1.4470000000000001</v>
      </c>
      <c r="U709" s="1">
        <v>1.6519999999999999</v>
      </c>
      <c r="V709" s="1">
        <v>0.88100000000000001</v>
      </c>
      <c r="W709" s="1">
        <v>1664.413</v>
      </c>
      <c r="X709" s="1">
        <v>193.429</v>
      </c>
      <c r="Y709" s="1">
        <v>659.21</v>
      </c>
      <c r="Z709" s="1">
        <v>532.73900000000003</v>
      </c>
      <c r="AA709" s="1">
        <v>141.68100000000001</v>
      </c>
      <c r="AB709" s="1">
        <v>2957.5140000000001</v>
      </c>
      <c r="AC709" s="1">
        <v>1081.0650000000001</v>
      </c>
      <c r="AD709" s="1">
        <v>2311.989</v>
      </c>
      <c r="AE709" s="1">
        <v>338.48099999999999</v>
      </c>
    </row>
    <row r="710" spans="1:31" x14ac:dyDescent="0.25">
      <c r="A710" s="1">
        <v>705</v>
      </c>
      <c r="B710" s="1">
        <v>705</v>
      </c>
      <c r="C710" s="1"/>
      <c r="D710" s="1"/>
      <c r="E710" s="1"/>
      <c r="F710" s="1">
        <v>50.246000000000002</v>
      </c>
      <c r="G710" s="1">
        <v>61.853000000000002</v>
      </c>
      <c r="H710" s="1">
        <v>60.542999999999999</v>
      </c>
      <c r="I710" s="1">
        <v>2.855</v>
      </c>
      <c r="J710" s="1">
        <v>-17.582999999999998</v>
      </c>
      <c r="K710" s="1"/>
      <c r="L710" s="1">
        <v>-146.30500000000001</v>
      </c>
      <c r="M710" s="1">
        <v>534.39300000000003</v>
      </c>
      <c r="N710" s="1">
        <v>599.15700000000004</v>
      </c>
      <c r="O710" s="1">
        <v>-2.569</v>
      </c>
      <c r="P710" s="1">
        <v>-4.3810000000000002</v>
      </c>
      <c r="Q710" s="1">
        <v>-2.153</v>
      </c>
      <c r="R710" s="1">
        <v>-0.29299999999999998</v>
      </c>
      <c r="S710" s="1">
        <v>-0.01</v>
      </c>
      <c r="T710" s="1">
        <v>1.452</v>
      </c>
      <c r="U710" s="1">
        <v>1.655</v>
      </c>
      <c r="V710" s="1">
        <v>0.88100000000000001</v>
      </c>
      <c r="W710" s="1">
        <v>1668.6030000000001</v>
      </c>
      <c r="X710" s="1">
        <v>193.429</v>
      </c>
      <c r="Y710" s="1">
        <v>659.21</v>
      </c>
      <c r="Z710" s="1">
        <v>534.14599999999996</v>
      </c>
      <c r="AA710" s="1">
        <v>141.68100000000001</v>
      </c>
      <c r="AB710" s="1">
        <v>2957.2089999999998</v>
      </c>
      <c r="AC710" s="1">
        <v>1080.759</v>
      </c>
      <c r="AD710" s="1">
        <v>2311.989</v>
      </c>
      <c r="AE710" s="1">
        <v>340.61799999999999</v>
      </c>
    </row>
    <row r="711" spans="1:31" x14ac:dyDescent="0.25">
      <c r="A711" s="1">
        <v>706</v>
      </c>
      <c r="B711" s="1">
        <v>706</v>
      </c>
      <c r="C711" s="1"/>
      <c r="D711" s="1"/>
      <c r="E711" s="1"/>
      <c r="F711" s="1">
        <v>48.837000000000003</v>
      </c>
      <c r="G711" s="1">
        <v>61.853000000000002</v>
      </c>
      <c r="H711" s="1">
        <v>60.542999999999999</v>
      </c>
      <c r="I711" s="1">
        <v>3.8069999999999999</v>
      </c>
      <c r="J711" s="1">
        <v>-17.582999999999998</v>
      </c>
      <c r="K711" s="1"/>
      <c r="L711" s="1">
        <v>-146.30500000000001</v>
      </c>
      <c r="M711" s="1">
        <v>533.91700000000003</v>
      </c>
      <c r="N711" s="1">
        <v>599.15700000000004</v>
      </c>
      <c r="O711" s="1">
        <v>-2.5640000000000001</v>
      </c>
      <c r="P711" s="1">
        <v>-4.3760000000000003</v>
      </c>
      <c r="Q711" s="1">
        <v>-2.1619999999999999</v>
      </c>
      <c r="R711" s="1">
        <v>-0.30299999999999999</v>
      </c>
      <c r="S711" s="1">
        <v>-2.9000000000000001E-2</v>
      </c>
      <c r="T711" s="1">
        <v>1.4410000000000001</v>
      </c>
      <c r="U711" s="1">
        <v>1.655</v>
      </c>
      <c r="V711" s="1">
        <v>0.88400000000000001</v>
      </c>
      <c r="W711" s="1">
        <v>1674.19</v>
      </c>
      <c r="X711" s="1">
        <v>193.429</v>
      </c>
      <c r="Y711" s="1">
        <v>658.73900000000003</v>
      </c>
      <c r="Z711" s="1">
        <v>536.49199999999996</v>
      </c>
      <c r="AA711" s="1">
        <v>142.619</v>
      </c>
      <c r="AB711" s="1">
        <v>2947.748</v>
      </c>
      <c r="AC711" s="1">
        <v>1071.298</v>
      </c>
      <c r="AD711" s="1">
        <v>2311.989</v>
      </c>
      <c r="AE711" s="1">
        <v>332.37700000000001</v>
      </c>
    </row>
    <row r="712" spans="1:31" x14ac:dyDescent="0.25">
      <c r="A712" s="1">
        <v>707</v>
      </c>
      <c r="B712" s="1">
        <v>707</v>
      </c>
      <c r="C712" s="1"/>
      <c r="D712" s="1"/>
      <c r="E712" s="1"/>
      <c r="F712" s="1">
        <v>49.776000000000003</v>
      </c>
      <c r="G712" s="1">
        <v>62.796999999999997</v>
      </c>
      <c r="H712" s="1">
        <v>59.588999999999999</v>
      </c>
      <c r="I712" s="1">
        <v>3.8069999999999999</v>
      </c>
      <c r="J712" s="1">
        <v>-17.582999999999998</v>
      </c>
      <c r="K712" s="1"/>
      <c r="L712" s="1">
        <v>-145.828</v>
      </c>
      <c r="M712" s="1">
        <v>533.91700000000003</v>
      </c>
      <c r="N712" s="1">
        <v>598.67899999999997</v>
      </c>
      <c r="O712" s="1">
        <v>-2.5590000000000002</v>
      </c>
      <c r="P712" s="1">
        <v>-4.3760000000000003</v>
      </c>
      <c r="Q712" s="1">
        <v>-2.1619999999999999</v>
      </c>
      <c r="R712" s="1">
        <v>-0.30299999999999999</v>
      </c>
      <c r="S712" s="1">
        <v>-0.01</v>
      </c>
      <c r="T712" s="1">
        <v>1.4410000000000001</v>
      </c>
      <c r="U712" s="1">
        <v>1.655</v>
      </c>
      <c r="V712" s="1">
        <v>0.88400000000000001</v>
      </c>
      <c r="W712" s="1">
        <v>1675.1210000000001</v>
      </c>
      <c r="X712" s="1">
        <v>193.429</v>
      </c>
      <c r="Y712" s="1">
        <v>658.26900000000001</v>
      </c>
      <c r="Z712" s="1">
        <v>537.9</v>
      </c>
      <c r="AA712" s="1">
        <v>141.68100000000001</v>
      </c>
      <c r="AB712" s="1">
        <v>2946.8319999999999</v>
      </c>
      <c r="AC712" s="1">
        <v>1071.298</v>
      </c>
      <c r="AD712" s="1">
        <v>2303.4430000000002</v>
      </c>
      <c r="AE712" s="1">
        <v>330.851</v>
      </c>
    </row>
    <row r="713" spans="1:31" x14ac:dyDescent="0.25">
      <c r="A713" s="1">
        <v>708</v>
      </c>
      <c r="B713" s="1">
        <v>708</v>
      </c>
      <c r="C713" s="1"/>
      <c r="D713" s="1"/>
      <c r="E713" s="1"/>
      <c r="F713" s="1">
        <v>50.715000000000003</v>
      </c>
      <c r="G713" s="1">
        <v>62.325000000000003</v>
      </c>
      <c r="H713" s="1">
        <v>60.542999999999999</v>
      </c>
      <c r="I713" s="1">
        <v>2.379</v>
      </c>
      <c r="J713" s="1">
        <v>-18.059000000000001</v>
      </c>
      <c r="K713" s="1"/>
      <c r="L713" s="1">
        <v>-146.30500000000001</v>
      </c>
      <c r="M713" s="1">
        <v>532.96500000000003</v>
      </c>
      <c r="N713" s="1">
        <v>598.20100000000002</v>
      </c>
      <c r="O713" s="1">
        <v>-2.5640000000000001</v>
      </c>
      <c r="P713" s="1">
        <v>-4.3710000000000004</v>
      </c>
      <c r="Q713" s="1">
        <v>-2.157</v>
      </c>
      <c r="R713" s="1">
        <v>-0.29299999999999998</v>
      </c>
      <c r="S713" s="1">
        <v>-2.4E-2</v>
      </c>
      <c r="T713" s="1">
        <v>1.4470000000000001</v>
      </c>
      <c r="U713" s="1">
        <v>1.655</v>
      </c>
      <c r="V713" s="1">
        <v>0.88100000000000001</v>
      </c>
      <c r="W713" s="1">
        <v>1670.931</v>
      </c>
      <c r="X713" s="1">
        <v>193.429</v>
      </c>
      <c r="Y713" s="1">
        <v>659.21</v>
      </c>
      <c r="Z713" s="1">
        <v>539.77700000000004</v>
      </c>
      <c r="AA713" s="1">
        <v>143.08799999999999</v>
      </c>
      <c r="AB713" s="1">
        <v>2946.8319999999999</v>
      </c>
      <c r="AC713" s="1">
        <v>1070.6869999999999</v>
      </c>
      <c r="AD713" s="1">
        <v>2302.2220000000002</v>
      </c>
      <c r="AE713" s="1">
        <v>332.68200000000002</v>
      </c>
    </row>
    <row r="714" spans="1:31" x14ac:dyDescent="0.25">
      <c r="A714" s="1">
        <v>709</v>
      </c>
      <c r="B714" s="1">
        <v>709</v>
      </c>
      <c r="C714" s="1"/>
      <c r="D714" s="1"/>
      <c r="E714" s="1"/>
      <c r="F714" s="1">
        <v>50.715000000000003</v>
      </c>
      <c r="G714" s="1">
        <v>62.796999999999997</v>
      </c>
      <c r="H714" s="1">
        <v>58.636000000000003</v>
      </c>
      <c r="I714" s="1">
        <v>4.2830000000000004</v>
      </c>
      <c r="J714" s="1">
        <v>-17.108000000000001</v>
      </c>
      <c r="K714" s="1"/>
      <c r="L714" s="1">
        <v>-146.78100000000001</v>
      </c>
      <c r="M714" s="1">
        <v>532.96500000000003</v>
      </c>
      <c r="N714" s="1">
        <v>598.20100000000002</v>
      </c>
      <c r="O714" s="1">
        <v>-2.5640000000000001</v>
      </c>
      <c r="P714" s="1">
        <v>-4.3760000000000003</v>
      </c>
      <c r="Q714" s="1">
        <v>-2.157</v>
      </c>
      <c r="R714" s="1">
        <v>-0.29799999999999999</v>
      </c>
      <c r="S714" s="1">
        <v>-2.4E-2</v>
      </c>
      <c r="T714" s="1">
        <v>1.452</v>
      </c>
      <c r="U714" s="1">
        <v>1.655</v>
      </c>
      <c r="V714" s="1">
        <v>0.88100000000000001</v>
      </c>
      <c r="W714" s="1">
        <v>1671.8620000000001</v>
      </c>
      <c r="X714" s="1">
        <v>192.96</v>
      </c>
      <c r="Y714" s="1">
        <v>659.21</v>
      </c>
      <c r="Z714" s="1">
        <v>541.18499999999995</v>
      </c>
      <c r="AA714" s="1">
        <v>142.619</v>
      </c>
      <c r="AB714" s="1">
        <v>2947.1370000000002</v>
      </c>
      <c r="AC714" s="1">
        <v>1071.298</v>
      </c>
      <c r="AD714" s="1">
        <v>2301.6120000000001</v>
      </c>
      <c r="AE714" s="1">
        <v>330.851</v>
      </c>
    </row>
    <row r="715" spans="1:31" x14ac:dyDescent="0.25">
      <c r="A715" s="1">
        <v>710</v>
      </c>
      <c r="B715" s="1">
        <v>710</v>
      </c>
      <c r="C715" s="1"/>
      <c r="D715" s="1"/>
      <c r="E715" s="1"/>
      <c r="F715" s="1">
        <v>51.655000000000001</v>
      </c>
      <c r="G715" s="1">
        <v>62.796999999999997</v>
      </c>
      <c r="H715" s="1">
        <v>56.728999999999999</v>
      </c>
      <c r="I715" s="1">
        <v>4.2830000000000004</v>
      </c>
      <c r="J715" s="1">
        <v>-18.059000000000001</v>
      </c>
      <c r="K715" s="1"/>
      <c r="L715" s="1">
        <v>-145.828</v>
      </c>
      <c r="M715" s="1">
        <v>533.91700000000003</v>
      </c>
      <c r="N715" s="1">
        <v>597.72299999999996</v>
      </c>
      <c r="O715" s="1">
        <v>-2.5590000000000002</v>
      </c>
      <c r="P715" s="1">
        <v>-4.3710000000000004</v>
      </c>
      <c r="Q715" s="1">
        <v>-2.157</v>
      </c>
      <c r="R715" s="1">
        <v>-0.29799999999999999</v>
      </c>
      <c r="S715" s="1">
        <v>-1.4999999999999999E-2</v>
      </c>
      <c r="T715" s="1">
        <v>1.452</v>
      </c>
      <c r="U715" s="1">
        <v>1.6519999999999999</v>
      </c>
      <c r="V715" s="1">
        <v>0.877</v>
      </c>
      <c r="W715" s="1">
        <v>1673.7249999999999</v>
      </c>
      <c r="X715" s="1">
        <v>193.429</v>
      </c>
      <c r="Y715" s="1">
        <v>658.26900000000001</v>
      </c>
      <c r="Z715" s="1">
        <v>540.24599999999998</v>
      </c>
      <c r="AA715" s="1">
        <v>142.619</v>
      </c>
      <c r="AB715" s="1">
        <v>2946.221</v>
      </c>
      <c r="AC715" s="1">
        <v>1071.298</v>
      </c>
      <c r="AD715" s="1">
        <v>2302.2220000000002</v>
      </c>
      <c r="AE715" s="1">
        <v>330.851</v>
      </c>
    </row>
    <row r="716" spans="1:31" x14ac:dyDescent="0.25">
      <c r="A716" s="1">
        <v>711</v>
      </c>
      <c r="B716" s="1">
        <v>711</v>
      </c>
      <c r="C716" s="1"/>
      <c r="D716" s="1"/>
      <c r="E716" s="1"/>
      <c r="F716" s="1">
        <v>54.003</v>
      </c>
      <c r="G716" s="1">
        <v>62.796999999999997</v>
      </c>
      <c r="H716" s="1">
        <v>58.636000000000003</v>
      </c>
      <c r="I716" s="1">
        <v>2.379</v>
      </c>
      <c r="J716" s="1">
        <v>-17.582999999999998</v>
      </c>
      <c r="K716" s="1"/>
      <c r="L716" s="1">
        <v>-145.352</v>
      </c>
      <c r="M716" s="1">
        <v>533.44100000000003</v>
      </c>
      <c r="N716" s="1">
        <v>597.24599999999998</v>
      </c>
      <c r="O716" s="1">
        <v>-2.569</v>
      </c>
      <c r="P716" s="1">
        <v>-4.3760000000000003</v>
      </c>
      <c r="Q716" s="1">
        <v>-2.1619999999999999</v>
      </c>
      <c r="R716" s="1">
        <v>-0.29299999999999998</v>
      </c>
      <c r="S716" s="1">
        <v>-0.01</v>
      </c>
      <c r="T716" s="1">
        <v>1.4470000000000001</v>
      </c>
      <c r="U716" s="1">
        <v>1.6519999999999999</v>
      </c>
      <c r="V716" s="1">
        <v>0.88400000000000001</v>
      </c>
      <c r="W716" s="1">
        <v>1674.6559999999999</v>
      </c>
      <c r="X716" s="1">
        <v>193.429</v>
      </c>
      <c r="Y716" s="1">
        <v>658.26900000000001</v>
      </c>
      <c r="Z716" s="1">
        <v>543.53099999999995</v>
      </c>
      <c r="AA716" s="1">
        <v>142.619</v>
      </c>
      <c r="AB716" s="1">
        <v>2937.37</v>
      </c>
      <c r="AC716" s="1">
        <v>1071.298</v>
      </c>
      <c r="AD716" s="1">
        <v>2301.9169999999999</v>
      </c>
      <c r="AE716" s="1">
        <v>331.46100000000001</v>
      </c>
    </row>
    <row r="717" spans="1:31" x14ac:dyDescent="0.25">
      <c r="A717" s="1">
        <v>712</v>
      </c>
      <c r="B717" s="1">
        <v>712</v>
      </c>
      <c r="C717" s="1"/>
      <c r="D717" s="1"/>
      <c r="E717" s="1"/>
      <c r="F717" s="1">
        <v>53.063000000000002</v>
      </c>
      <c r="G717" s="1">
        <v>62.796999999999997</v>
      </c>
      <c r="H717" s="1">
        <v>56.728999999999999</v>
      </c>
      <c r="I717" s="1">
        <v>2.855</v>
      </c>
      <c r="J717" s="1">
        <v>-17.108000000000001</v>
      </c>
      <c r="K717" s="1"/>
      <c r="L717" s="1">
        <v>-145.352</v>
      </c>
      <c r="M717" s="1">
        <v>533.44100000000003</v>
      </c>
      <c r="N717" s="1">
        <v>596.29</v>
      </c>
      <c r="O717" s="1">
        <v>-2.5640000000000001</v>
      </c>
      <c r="P717" s="1">
        <v>-4.3760000000000003</v>
      </c>
      <c r="Q717" s="1">
        <v>-2.157</v>
      </c>
      <c r="R717" s="1">
        <v>-0.29799999999999999</v>
      </c>
      <c r="S717" s="1">
        <v>-0.01</v>
      </c>
      <c r="T717" s="1">
        <v>1.452</v>
      </c>
      <c r="U717" s="1">
        <v>1.6519999999999999</v>
      </c>
      <c r="V717" s="1">
        <v>0.88100000000000001</v>
      </c>
      <c r="W717" s="1">
        <v>1673.7249999999999</v>
      </c>
      <c r="X717" s="1">
        <v>193.899</v>
      </c>
      <c r="Y717" s="1">
        <v>658.73900000000003</v>
      </c>
      <c r="Z717" s="1">
        <v>544.46900000000005</v>
      </c>
      <c r="AA717" s="1">
        <v>141.68100000000001</v>
      </c>
      <c r="AB717" s="1">
        <v>2936.76</v>
      </c>
      <c r="AC717" s="1">
        <v>1070.6869999999999</v>
      </c>
      <c r="AD717" s="1">
        <v>2296.7280000000001</v>
      </c>
      <c r="AE717" s="1">
        <v>331.15600000000001</v>
      </c>
    </row>
    <row r="718" spans="1:31" x14ac:dyDescent="0.25">
      <c r="A718" s="1">
        <v>713</v>
      </c>
      <c r="B718" s="1">
        <v>713</v>
      </c>
      <c r="C718" s="1"/>
      <c r="D718" s="1"/>
      <c r="E718" s="1"/>
      <c r="F718" s="1">
        <v>53.533000000000001</v>
      </c>
      <c r="G718" s="1">
        <v>61.853000000000002</v>
      </c>
      <c r="H718" s="1">
        <v>53.392000000000003</v>
      </c>
      <c r="I718" s="1">
        <v>2.855</v>
      </c>
      <c r="J718" s="1">
        <v>-18.059000000000001</v>
      </c>
      <c r="K718" s="1"/>
      <c r="L718" s="1">
        <v>-145.828</v>
      </c>
      <c r="M718" s="1">
        <v>532.96500000000003</v>
      </c>
      <c r="N718" s="1">
        <v>597.24599999999998</v>
      </c>
      <c r="O718" s="1">
        <v>-2.5640000000000001</v>
      </c>
      <c r="P718" s="1">
        <v>-4.3710000000000004</v>
      </c>
      <c r="Q718" s="1">
        <v>-2.157</v>
      </c>
      <c r="R718" s="1">
        <v>-0.30299999999999999</v>
      </c>
      <c r="S718" s="1">
        <v>-1.4999999999999999E-2</v>
      </c>
      <c r="T718" s="1">
        <v>1.452</v>
      </c>
      <c r="U718" s="1">
        <v>1.655</v>
      </c>
      <c r="V718" s="1">
        <v>0.877</v>
      </c>
      <c r="W718" s="1">
        <v>1677.4490000000001</v>
      </c>
      <c r="X718" s="1">
        <v>193.429</v>
      </c>
      <c r="Y718" s="1">
        <v>658.26900000000001</v>
      </c>
      <c r="Z718" s="1">
        <v>545.40700000000004</v>
      </c>
      <c r="AA718" s="1">
        <v>141.68100000000001</v>
      </c>
      <c r="AB718" s="1">
        <v>2937.6759999999999</v>
      </c>
      <c r="AC718" s="1">
        <v>1071.298</v>
      </c>
      <c r="AD718" s="1">
        <v>2292.15</v>
      </c>
      <c r="AE718" s="1">
        <v>330.851</v>
      </c>
    </row>
    <row r="719" spans="1:31" x14ac:dyDescent="0.25">
      <c r="A719" s="1">
        <v>714</v>
      </c>
      <c r="B719" s="1">
        <v>714</v>
      </c>
      <c r="C719" s="1"/>
      <c r="D719" s="1"/>
      <c r="E719" s="1"/>
      <c r="F719" s="1">
        <v>54.942</v>
      </c>
      <c r="G719" s="1">
        <v>62.796999999999997</v>
      </c>
      <c r="H719" s="1">
        <v>55.298999999999999</v>
      </c>
      <c r="I719" s="1">
        <v>3.331</v>
      </c>
      <c r="J719" s="1">
        <v>-17.582999999999998</v>
      </c>
      <c r="K719" s="1"/>
      <c r="L719" s="1">
        <v>-145.352</v>
      </c>
      <c r="M719" s="1">
        <v>532.01300000000003</v>
      </c>
      <c r="N719" s="1">
        <v>597.24599999999998</v>
      </c>
      <c r="O719" s="1">
        <v>-2.5590000000000002</v>
      </c>
      <c r="P719" s="1">
        <v>-4.3710000000000004</v>
      </c>
      <c r="Q719" s="1">
        <v>-2.157</v>
      </c>
      <c r="R719" s="1">
        <v>-0.30299999999999999</v>
      </c>
      <c r="S719" s="1">
        <v>-2.4E-2</v>
      </c>
      <c r="T719" s="1">
        <v>1.452</v>
      </c>
      <c r="U719" s="1">
        <v>1.655</v>
      </c>
      <c r="V719" s="1">
        <v>0.88100000000000001</v>
      </c>
      <c r="W719" s="1">
        <v>1678.846</v>
      </c>
      <c r="X719" s="1">
        <v>192.49</v>
      </c>
      <c r="Y719" s="1">
        <v>657.798</v>
      </c>
      <c r="Z719" s="1">
        <v>546.346</v>
      </c>
      <c r="AA719" s="1">
        <v>141.68100000000001</v>
      </c>
      <c r="AB719" s="1">
        <v>2927.6030000000001</v>
      </c>
      <c r="AC719" s="1">
        <v>1071.298</v>
      </c>
      <c r="AD719" s="1">
        <v>2291.8449999999998</v>
      </c>
      <c r="AE719" s="1">
        <v>331.15600000000001</v>
      </c>
    </row>
    <row r="720" spans="1:31" x14ac:dyDescent="0.25">
      <c r="A720" s="1">
        <v>715</v>
      </c>
      <c r="B720" s="1">
        <v>715</v>
      </c>
      <c r="C720" s="1"/>
      <c r="D720" s="1"/>
      <c r="E720" s="1"/>
      <c r="F720" s="1">
        <v>55.411000000000001</v>
      </c>
      <c r="G720" s="1">
        <v>61.381</v>
      </c>
      <c r="H720" s="1">
        <v>57.204999999999998</v>
      </c>
      <c r="I720" s="1">
        <v>3.331</v>
      </c>
      <c r="J720" s="1">
        <v>-17.582999999999998</v>
      </c>
      <c r="K720" s="1"/>
      <c r="L720" s="1">
        <v>-145.352</v>
      </c>
      <c r="M720" s="1">
        <v>532.96500000000003</v>
      </c>
      <c r="N720" s="1">
        <v>596.29</v>
      </c>
      <c r="O720" s="1">
        <v>-2.5640000000000001</v>
      </c>
      <c r="P720" s="1">
        <v>-4.3760000000000003</v>
      </c>
      <c r="Q720" s="1">
        <v>-2.1619999999999999</v>
      </c>
      <c r="R720" s="1">
        <v>-0.30299999999999999</v>
      </c>
      <c r="S720" s="1">
        <v>-3.4000000000000002E-2</v>
      </c>
      <c r="T720" s="1">
        <v>1.452</v>
      </c>
      <c r="U720" s="1">
        <v>1.6619999999999999</v>
      </c>
      <c r="V720" s="1">
        <v>0.88100000000000001</v>
      </c>
      <c r="W720" s="1">
        <v>1680.2429999999999</v>
      </c>
      <c r="X720" s="1">
        <v>192.02099999999999</v>
      </c>
      <c r="Y720" s="1">
        <v>658.26900000000001</v>
      </c>
      <c r="Z720" s="1">
        <v>547.75400000000002</v>
      </c>
      <c r="AA720" s="1">
        <v>141.21100000000001</v>
      </c>
      <c r="AB720" s="1">
        <v>2927.2979999999998</v>
      </c>
      <c r="AC720" s="1">
        <v>1071.298</v>
      </c>
      <c r="AD720" s="1">
        <v>2291.8449999999998</v>
      </c>
      <c r="AE720" s="1">
        <v>330.851</v>
      </c>
    </row>
    <row r="721" spans="1:31" x14ac:dyDescent="0.25">
      <c r="A721" s="1">
        <v>716</v>
      </c>
      <c r="B721" s="1">
        <v>716</v>
      </c>
      <c r="C721" s="1"/>
      <c r="D721" s="1"/>
      <c r="E721" s="1"/>
      <c r="F721" s="1">
        <v>56.350999999999999</v>
      </c>
      <c r="G721" s="1">
        <v>61.853000000000002</v>
      </c>
      <c r="H721" s="1">
        <v>53.392000000000003</v>
      </c>
      <c r="I721" s="1">
        <v>2.379</v>
      </c>
      <c r="J721" s="1">
        <v>-17.108000000000001</v>
      </c>
      <c r="K721" s="1"/>
      <c r="L721" s="1">
        <v>-144.875</v>
      </c>
      <c r="M721" s="1">
        <v>532.48900000000003</v>
      </c>
      <c r="N721" s="1">
        <v>595.81299999999999</v>
      </c>
      <c r="O721" s="1">
        <v>-2.569</v>
      </c>
      <c r="P721" s="1">
        <v>-4.3810000000000002</v>
      </c>
      <c r="Q721" s="1">
        <v>-2.157</v>
      </c>
      <c r="R721" s="1">
        <v>-0.29799999999999999</v>
      </c>
      <c r="S721" s="1">
        <v>-1.4999999999999999E-2</v>
      </c>
      <c r="T721" s="1">
        <v>1.4470000000000001</v>
      </c>
      <c r="U721" s="1">
        <v>1.655</v>
      </c>
      <c r="V721" s="1">
        <v>0.877</v>
      </c>
      <c r="W721" s="1">
        <v>1682.105</v>
      </c>
      <c r="X721" s="1">
        <v>192.96</v>
      </c>
      <c r="Y721" s="1">
        <v>657.32799999999997</v>
      </c>
      <c r="Z721" s="1">
        <v>548.22299999999996</v>
      </c>
      <c r="AA721" s="1">
        <v>141.68100000000001</v>
      </c>
      <c r="AB721" s="1">
        <v>2925.4670000000001</v>
      </c>
      <c r="AC721" s="1">
        <v>1063.3620000000001</v>
      </c>
      <c r="AD721" s="1">
        <v>2283.299</v>
      </c>
      <c r="AE721" s="1">
        <v>331.46100000000001</v>
      </c>
    </row>
    <row r="722" spans="1:31" x14ac:dyDescent="0.25">
      <c r="A722" s="1">
        <v>717</v>
      </c>
      <c r="B722" s="1">
        <v>717</v>
      </c>
      <c r="C722" s="1"/>
      <c r="D722" s="1"/>
      <c r="E722" s="1"/>
      <c r="F722" s="1">
        <v>58.698999999999998</v>
      </c>
      <c r="G722" s="1">
        <v>62.325000000000003</v>
      </c>
      <c r="H722" s="1">
        <v>53.868000000000002</v>
      </c>
      <c r="I722" s="1">
        <v>3.331</v>
      </c>
      <c r="J722" s="1">
        <v>-17.108000000000001</v>
      </c>
      <c r="K722" s="1"/>
      <c r="L722" s="1">
        <v>-145.352</v>
      </c>
      <c r="M722" s="1">
        <v>532.48900000000003</v>
      </c>
      <c r="N722" s="1">
        <v>596.29</v>
      </c>
      <c r="O722" s="1">
        <v>-2.5640000000000001</v>
      </c>
      <c r="P722" s="1">
        <v>-4.3760000000000003</v>
      </c>
      <c r="Q722" s="1">
        <v>-2.1619999999999999</v>
      </c>
      <c r="R722" s="1">
        <v>-0.29799999999999999</v>
      </c>
      <c r="S722" s="1">
        <v>-2.9000000000000001E-2</v>
      </c>
      <c r="T722" s="1">
        <v>1.452</v>
      </c>
      <c r="U722" s="1">
        <v>1.655</v>
      </c>
      <c r="V722" s="1">
        <v>0.88100000000000001</v>
      </c>
      <c r="W722" s="1">
        <v>1681.64</v>
      </c>
      <c r="X722" s="1">
        <v>192.49</v>
      </c>
      <c r="Y722" s="1">
        <v>658.26900000000001</v>
      </c>
      <c r="Z722" s="1">
        <v>548.22299999999996</v>
      </c>
      <c r="AA722" s="1">
        <v>141.68100000000001</v>
      </c>
      <c r="AB722" s="1">
        <v>2917.5309999999999</v>
      </c>
      <c r="AC722" s="1">
        <v>1061.2260000000001</v>
      </c>
      <c r="AD722" s="1">
        <v>2282.3829999999998</v>
      </c>
      <c r="AE722" s="1">
        <v>330.851</v>
      </c>
    </row>
    <row r="723" spans="1:31" x14ac:dyDescent="0.25">
      <c r="A723" s="1">
        <v>718</v>
      </c>
      <c r="B723" s="1">
        <v>718</v>
      </c>
      <c r="C723" s="1"/>
      <c r="D723" s="1"/>
      <c r="E723" s="1"/>
      <c r="F723" s="1">
        <v>59.167999999999999</v>
      </c>
      <c r="G723" s="1">
        <v>63.27</v>
      </c>
      <c r="H723" s="1">
        <v>55.298999999999999</v>
      </c>
      <c r="I723" s="1">
        <v>4.2830000000000004</v>
      </c>
      <c r="J723" s="1">
        <v>-17.108000000000001</v>
      </c>
      <c r="K723" s="1"/>
      <c r="L723" s="1">
        <v>-144.875</v>
      </c>
      <c r="M723" s="1">
        <v>532.96500000000003</v>
      </c>
      <c r="N723" s="1">
        <v>595.33500000000004</v>
      </c>
      <c r="O723" s="1">
        <v>-2.5640000000000001</v>
      </c>
      <c r="P723" s="1">
        <v>-4.3710000000000004</v>
      </c>
      <c r="Q723" s="1">
        <v>-2.1619999999999999</v>
      </c>
      <c r="R723" s="1">
        <v>-0.30299999999999999</v>
      </c>
      <c r="S723" s="1">
        <v>-2.4E-2</v>
      </c>
      <c r="T723" s="1">
        <v>1.4470000000000001</v>
      </c>
      <c r="U723" s="1">
        <v>1.659</v>
      </c>
      <c r="V723" s="1">
        <v>0.88100000000000001</v>
      </c>
      <c r="W723" s="1">
        <v>1682.105</v>
      </c>
      <c r="X723" s="1">
        <v>193.429</v>
      </c>
      <c r="Y723" s="1">
        <v>657.32799999999997</v>
      </c>
      <c r="Z723" s="1">
        <v>549.16099999999994</v>
      </c>
      <c r="AA723" s="1">
        <v>141.68100000000001</v>
      </c>
      <c r="AB723" s="1">
        <v>2917.5309999999999</v>
      </c>
      <c r="AC723" s="1">
        <v>1061.2260000000001</v>
      </c>
      <c r="AD723" s="1">
        <v>2282.3829999999998</v>
      </c>
      <c r="AE723" s="1">
        <v>331.15600000000001</v>
      </c>
    </row>
    <row r="724" spans="1:31" x14ac:dyDescent="0.25">
      <c r="A724" s="1">
        <v>719</v>
      </c>
      <c r="B724" s="1">
        <v>719</v>
      </c>
      <c r="C724" s="1"/>
      <c r="D724" s="1"/>
      <c r="E724" s="1"/>
      <c r="F724" s="1">
        <v>64.334000000000003</v>
      </c>
      <c r="G724" s="1">
        <v>62.796999999999997</v>
      </c>
      <c r="H724" s="1">
        <v>55.774999999999999</v>
      </c>
      <c r="I724" s="1">
        <v>3.331</v>
      </c>
      <c r="J724" s="1">
        <v>-17.108000000000001</v>
      </c>
      <c r="K724" s="1"/>
      <c r="L724" s="1">
        <v>-144.399</v>
      </c>
      <c r="M724" s="1">
        <v>531.53599999999994</v>
      </c>
      <c r="N724" s="1">
        <v>594.85699999999997</v>
      </c>
      <c r="O724" s="1">
        <v>-2.5640000000000001</v>
      </c>
      <c r="P724" s="1">
        <v>-4.367</v>
      </c>
      <c r="Q724" s="1">
        <v>-2.157</v>
      </c>
      <c r="R724" s="1">
        <v>-0.30299999999999999</v>
      </c>
      <c r="S724" s="1">
        <v>-2.4E-2</v>
      </c>
      <c r="T724" s="1">
        <v>1.452</v>
      </c>
      <c r="U724" s="1">
        <v>1.655</v>
      </c>
      <c r="V724" s="1">
        <v>0.88100000000000001</v>
      </c>
      <c r="W724" s="1">
        <v>1688.623</v>
      </c>
      <c r="X724" s="1">
        <v>192.49</v>
      </c>
      <c r="Y724" s="1">
        <v>655.44600000000003</v>
      </c>
      <c r="Z724" s="1">
        <v>548.69200000000001</v>
      </c>
      <c r="AA724" s="1">
        <v>141.21100000000001</v>
      </c>
      <c r="AB724" s="1">
        <v>2917.2260000000001</v>
      </c>
      <c r="AC724" s="1">
        <v>1061.2260000000001</v>
      </c>
      <c r="AD724" s="1">
        <v>2281.7730000000001</v>
      </c>
      <c r="AE724" s="1">
        <v>331.46100000000001</v>
      </c>
    </row>
    <row r="725" spans="1:31" x14ac:dyDescent="0.25">
      <c r="A725" s="1">
        <v>720</v>
      </c>
      <c r="B725" s="1">
        <v>720</v>
      </c>
      <c r="C725" s="1"/>
      <c r="D725" s="1"/>
      <c r="E725" s="1"/>
      <c r="F725" s="1">
        <v>63.395000000000003</v>
      </c>
      <c r="G725" s="1">
        <v>63.27</v>
      </c>
      <c r="H725" s="1">
        <v>51.960999999999999</v>
      </c>
      <c r="I725" s="1">
        <v>4.2830000000000004</v>
      </c>
      <c r="J725" s="1">
        <v>-17.108000000000001</v>
      </c>
      <c r="K725" s="1"/>
      <c r="L725" s="1">
        <v>-144.875</v>
      </c>
      <c r="M725" s="1">
        <v>533.44100000000003</v>
      </c>
      <c r="N725" s="1">
        <v>595.33500000000004</v>
      </c>
      <c r="O725" s="1">
        <v>-2.5590000000000002</v>
      </c>
      <c r="P725" s="1">
        <v>-4.3810000000000002</v>
      </c>
      <c r="Q725" s="1">
        <v>-2.1619999999999999</v>
      </c>
      <c r="R725" s="1">
        <v>-0.29299999999999998</v>
      </c>
      <c r="S725" s="1">
        <v>-2.9000000000000001E-2</v>
      </c>
      <c r="T725" s="1">
        <v>1.4410000000000001</v>
      </c>
      <c r="U725" s="1">
        <v>1.659</v>
      </c>
      <c r="V725" s="1">
        <v>0.877</v>
      </c>
      <c r="W725" s="1">
        <v>1688.623</v>
      </c>
      <c r="X725" s="1">
        <v>192.96</v>
      </c>
      <c r="Y725" s="1">
        <v>656.85699999999997</v>
      </c>
      <c r="Z725" s="1">
        <v>549.16099999999994</v>
      </c>
      <c r="AA725" s="1">
        <v>140.74199999999999</v>
      </c>
      <c r="AB725" s="1">
        <v>2908.375</v>
      </c>
      <c r="AC725" s="1">
        <v>1061.2260000000001</v>
      </c>
      <c r="AD725" s="1">
        <v>2275.3629999999998</v>
      </c>
      <c r="AE725" s="1">
        <v>331.15600000000001</v>
      </c>
    </row>
    <row r="726" spans="1:31" x14ac:dyDescent="0.25">
      <c r="A726" s="1">
        <v>721</v>
      </c>
      <c r="B726" s="1">
        <v>721</v>
      </c>
      <c r="C726" s="1"/>
      <c r="D726" s="1"/>
      <c r="E726" s="1"/>
      <c r="F726" s="1">
        <v>66.212999999999994</v>
      </c>
      <c r="G726" s="1">
        <v>63.27</v>
      </c>
      <c r="H726" s="1">
        <v>50.054000000000002</v>
      </c>
      <c r="I726" s="1">
        <v>4.2830000000000004</v>
      </c>
      <c r="J726" s="1">
        <v>-17.108000000000001</v>
      </c>
      <c r="K726" s="1"/>
      <c r="L726" s="1">
        <v>-144.399</v>
      </c>
      <c r="M726" s="1">
        <v>532.01300000000003</v>
      </c>
      <c r="N726" s="1">
        <v>594.38</v>
      </c>
      <c r="O726" s="1">
        <v>-2.5590000000000002</v>
      </c>
      <c r="P726" s="1">
        <v>-4.3710000000000004</v>
      </c>
      <c r="Q726" s="1">
        <v>-2.157</v>
      </c>
      <c r="R726" s="1">
        <v>-0.29799999999999999</v>
      </c>
      <c r="S726" s="1">
        <v>-2.4E-2</v>
      </c>
      <c r="T726" s="1">
        <v>1.4470000000000001</v>
      </c>
      <c r="U726" s="1">
        <v>1.6479999999999999</v>
      </c>
      <c r="V726" s="1">
        <v>0.88400000000000001</v>
      </c>
      <c r="W726" s="1">
        <v>1689.0889999999999</v>
      </c>
      <c r="X726" s="1">
        <v>192.49</v>
      </c>
      <c r="Y726" s="1">
        <v>657.32799999999997</v>
      </c>
      <c r="Z726" s="1">
        <v>549.16099999999994</v>
      </c>
      <c r="AA726" s="1">
        <v>140.74199999999999</v>
      </c>
      <c r="AB726" s="1">
        <v>2906.8490000000002</v>
      </c>
      <c r="AC726" s="1">
        <v>1061.2260000000001</v>
      </c>
      <c r="AD726" s="1">
        <v>2272.616</v>
      </c>
      <c r="AE726" s="1">
        <v>331.15600000000001</v>
      </c>
    </row>
    <row r="727" spans="1:31" x14ac:dyDescent="0.25">
      <c r="A727" s="1">
        <v>722</v>
      </c>
      <c r="B727" s="1">
        <v>722</v>
      </c>
      <c r="C727" s="1"/>
      <c r="D727" s="1"/>
      <c r="E727" s="1"/>
      <c r="F727" s="1">
        <v>61.515999999999998</v>
      </c>
      <c r="G727" s="1">
        <v>63.741999999999997</v>
      </c>
      <c r="H727" s="1">
        <v>50.530999999999999</v>
      </c>
      <c r="I727" s="1">
        <v>3.331</v>
      </c>
      <c r="J727" s="1">
        <v>-18.059000000000001</v>
      </c>
      <c r="K727" s="1"/>
      <c r="L727" s="1">
        <v>-144.399</v>
      </c>
      <c r="M727" s="1">
        <v>531.05999999999995</v>
      </c>
      <c r="N727" s="1">
        <v>593.90200000000004</v>
      </c>
      <c r="O727" s="1">
        <v>-2.5590000000000002</v>
      </c>
      <c r="P727" s="1">
        <v>-4.3760000000000003</v>
      </c>
      <c r="Q727" s="1">
        <v>-2.157</v>
      </c>
      <c r="R727" s="1">
        <v>-0.29799999999999999</v>
      </c>
      <c r="S727" s="1">
        <v>-2.9000000000000001E-2</v>
      </c>
      <c r="T727" s="1">
        <v>1.452</v>
      </c>
      <c r="U727" s="1">
        <v>1.6519999999999999</v>
      </c>
      <c r="V727" s="1">
        <v>0.877</v>
      </c>
      <c r="W727" s="1">
        <v>1689.0889999999999</v>
      </c>
      <c r="X727" s="1">
        <v>193.429</v>
      </c>
      <c r="Y727" s="1">
        <v>655.91600000000005</v>
      </c>
      <c r="Z727" s="1">
        <v>549.63099999999997</v>
      </c>
      <c r="AA727" s="1">
        <v>140.74199999999999</v>
      </c>
      <c r="AB727" s="1">
        <v>2899.2190000000001</v>
      </c>
      <c r="AC727" s="1">
        <v>1060.921</v>
      </c>
      <c r="AD727" s="1">
        <v>2272.616</v>
      </c>
      <c r="AE727" s="1">
        <v>331.15600000000001</v>
      </c>
    </row>
    <row r="728" spans="1:31" x14ac:dyDescent="0.25">
      <c r="A728" s="1">
        <v>723</v>
      </c>
      <c r="B728" s="1">
        <v>723</v>
      </c>
      <c r="C728" s="1"/>
      <c r="D728" s="1"/>
      <c r="E728" s="1"/>
      <c r="F728" s="1">
        <v>61.985999999999997</v>
      </c>
      <c r="G728" s="1">
        <v>64.213999999999999</v>
      </c>
      <c r="H728" s="1">
        <v>48.624000000000002</v>
      </c>
      <c r="I728" s="1">
        <v>4.2830000000000004</v>
      </c>
      <c r="J728" s="1">
        <v>-17.582999999999998</v>
      </c>
      <c r="K728" s="1"/>
      <c r="L728" s="1">
        <v>-145.352</v>
      </c>
      <c r="M728" s="1">
        <v>531.05999999999995</v>
      </c>
      <c r="N728" s="1">
        <v>594.38</v>
      </c>
      <c r="O728" s="1">
        <v>-2.5640000000000001</v>
      </c>
      <c r="P728" s="1">
        <v>-4.3760000000000003</v>
      </c>
      <c r="Q728" s="1">
        <v>-2.157</v>
      </c>
      <c r="R728" s="1">
        <v>-0.29799999999999999</v>
      </c>
      <c r="S728" s="1">
        <v>-1.9E-2</v>
      </c>
      <c r="T728" s="1">
        <v>1.4470000000000001</v>
      </c>
      <c r="U728" s="1">
        <v>1.655</v>
      </c>
      <c r="V728" s="1">
        <v>0.877</v>
      </c>
      <c r="W728" s="1">
        <v>1690.02</v>
      </c>
      <c r="X728" s="1">
        <v>186.386</v>
      </c>
      <c r="Y728" s="1">
        <v>656.38699999999994</v>
      </c>
      <c r="Z728" s="1">
        <v>548.69200000000001</v>
      </c>
      <c r="AA728" s="1">
        <v>140.74199999999999</v>
      </c>
      <c r="AB728" s="1">
        <v>2897.0819999999999</v>
      </c>
      <c r="AC728" s="1">
        <v>1056.6479999999999</v>
      </c>
      <c r="AD728" s="1">
        <v>2272.3110000000001</v>
      </c>
      <c r="AE728" s="1">
        <v>330.851</v>
      </c>
    </row>
    <row r="729" spans="1:31" x14ac:dyDescent="0.25">
      <c r="A729" s="1">
        <v>724</v>
      </c>
      <c r="B729" s="1">
        <v>724</v>
      </c>
      <c r="C729" s="1"/>
      <c r="D729" s="1"/>
      <c r="E729" s="1"/>
      <c r="F729" s="1">
        <v>63.865000000000002</v>
      </c>
      <c r="G729" s="1">
        <v>63.27</v>
      </c>
      <c r="H729" s="1">
        <v>48.624000000000002</v>
      </c>
      <c r="I729" s="1">
        <v>4.2830000000000004</v>
      </c>
      <c r="J729" s="1">
        <v>-17.582999999999998</v>
      </c>
      <c r="K729" s="1"/>
      <c r="L729" s="1">
        <v>-144.399</v>
      </c>
      <c r="M729" s="1">
        <v>531.53599999999994</v>
      </c>
      <c r="N729" s="1">
        <v>592.94600000000003</v>
      </c>
      <c r="O729" s="1">
        <v>-2.5590000000000002</v>
      </c>
      <c r="P729" s="1">
        <v>-4.3760000000000003</v>
      </c>
      <c r="Q729" s="1">
        <v>-2.1669999999999998</v>
      </c>
      <c r="R729" s="1">
        <v>-0.29799999999999999</v>
      </c>
      <c r="S729" s="1">
        <v>-2.9000000000000001E-2</v>
      </c>
      <c r="T729" s="1">
        <v>1.4470000000000001</v>
      </c>
      <c r="U729" s="1">
        <v>1.659</v>
      </c>
      <c r="V729" s="1">
        <v>0.877</v>
      </c>
      <c r="W729" s="1">
        <v>1690.4860000000001</v>
      </c>
      <c r="X729" s="1">
        <v>187.79499999999999</v>
      </c>
      <c r="Y729" s="1">
        <v>655.91600000000005</v>
      </c>
      <c r="Z729" s="1">
        <v>548.69200000000001</v>
      </c>
      <c r="AA729" s="1">
        <v>139.804</v>
      </c>
      <c r="AB729" s="1">
        <v>2896.777</v>
      </c>
      <c r="AC729" s="1">
        <v>1051.7639999999999</v>
      </c>
      <c r="AD729" s="1">
        <v>2262.5439999999999</v>
      </c>
      <c r="AE729" s="1">
        <v>330.851</v>
      </c>
    </row>
    <row r="730" spans="1:31" x14ac:dyDescent="0.25">
      <c r="A730" s="1">
        <v>725</v>
      </c>
      <c r="B730" s="1">
        <v>725</v>
      </c>
      <c r="C730" s="1"/>
      <c r="D730" s="1"/>
      <c r="E730" s="1"/>
      <c r="F730" s="1">
        <v>66.682000000000002</v>
      </c>
      <c r="G730" s="1">
        <v>63.27</v>
      </c>
      <c r="H730" s="1">
        <v>50.054000000000002</v>
      </c>
      <c r="I730" s="1">
        <v>3.8069999999999999</v>
      </c>
      <c r="J730" s="1">
        <v>-17.582999999999998</v>
      </c>
      <c r="K730" s="1"/>
      <c r="L730" s="1">
        <v>-144.399</v>
      </c>
      <c r="M730" s="1">
        <v>531.53599999999994</v>
      </c>
      <c r="N730" s="1">
        <v>592.94600000000003</v>
      </c>
      <c r="O730" s="1">
        <v>-2.5640000000000001</v>
      </c>
      <c r="P730" s="1">
        <v>-4.3710000000000004</v>
      </c>
      <c r="Q730" s="1">
        <v>-2.1669999999999998</v>
      </c>
      <c r="R730" s="1">
        <v>-0.29799999999999999</v>
      </c>
      <c r="S730" s="1">
        <v>-4.3999999999999997E-2</v>
      </c>
      <c r="T730" s="1">
        <v>1.4410000000000001</v>
      </c>
      <c r="U730" s="1">
        <v>1.6519999999999999</v>
      </c>
      <c r="V730" s="1">
        <v>0.88100000000000001</v>
      </c>
      <c r="W730" s="1">
        <v>1692.348</v>
      </c>
      <c r="X730" s="1">
        <v>187.32499999999999</v>
      </c>
      <c r="Y730" s="1">
        <v>655.91600000000005</v>
      </c>
      <c r="Z730" s="1">
        <v>549.16099999999994</v>
      </c>
      <c r="AA730" s="1">
        <v>140.74199999999999</v>
      </c>
      <c r="AB730" s="1">
        <v>2888.8409999999999</v>
      </c>
      <c r="AC730" s="1">
        <v>1051.154</v>
      </c>
      <c r="AD730" s="1">
        <v>2262.239</v>
      </c>
      <c r="AE730" s="1">
        <v>331.15600000000001</v>
      </c>
    </row>
    <row r="731" spans="1:31" x14ac:dyDescent="0.25">
      <c r="A731" s="1">
        <v>726</v>
      </c>
      <c r="B731" s="1">
        <v>726</v>
      </c>
      <c r="C731" s="1"/>
      <c r="D731" s="1"/>
      <c r="E731" s="1"/>
      <c r="F731" s="1">
        <v>66.682000000000002</v>
      </c>
      <c r="G731" s="1">
        <v>64.213999999999999</v>
      </c>
      <c r="H731" s="1">
        <v>56.252000000000002</v>
      </c>
      <c r="I731" s="1">
        <v>3.8069999999999999</v>
      </c>
      <c r="J731" s="1">
        <v>-17.108000000000001</v>
      </c>
      <c r="K731" s="1"/>
      <c r="L731" s="1">
        <v>-144.399</v>
      </c>
      <c r="M731" s="1">
        <v>531.53599999999994</v>
      </c>
      <c r="N731" s="1">
        <v>592.94600000000003</v>
      </c>
      <c r="O731" s="1">
        <v>-2.569</v>
      </c>
      <c r="P731" s="1">
        <v>-4.3710000000000004</v>
      </c>
      <c r="Q731" s="1">
        <v>-2.1619999999999999</v>
      </c>
      <c r="R731" s="1">
        <v>-0.30299999999999999</v>
      </c>
      <c r="S731" s="1">
        <v>-2.4E-2</v>
      </c>
      <c r="T731" s="1">
        <v>1.452</v>
      </c>
      <c r="U731" s="1">
        <v>1.6519999999999999</v>
      </c>
      <c r="V731" s="1">
        <v>0.88100000000000001</v>
      </c>
      <c r="W731" s="1">
        <v>1691.8820000000001</v>
      </c>
      <c r="X731" s="1">
        <v>188.26400000000001</v>
      </c>
      <c r="Y731" s="1">
        <v>654.97500000000002</v>
      </c>
      <c r="Z731" s="1">
        <v>549.16099999999994</v>
      </c>
      <c r="AA731" s="1">
        <v>140.74199999999999</v>
      </c>
      <c r="AB731" s="1">
        <v>2887.01</v>
      </c>
      <c r="AC731" s="1">
        <v>1051.154</v>
      </c>
      <c r="AD731" s="1">
        <v>2261.9340000000002</v>
      </c>
      <c r="AE731" s="1">
        <v>330.851</v>
      </c>
    </row>
    <row r="732" spans="1:31" x14ac:dyDescent="0.25">
      <c r="A732" s="1">
        <v>727</v>
      </c>
      <c r="B732" s="1">
        <v>727</v>
      </c>
      <c r="C732" s="1"/>
      <c r="D732" s="1"/>
      <c r="E732" s="1"/>
      <c r="F732" s="1">
        <v>67.622</v>
      </c>
      <c r="G732" s="1">
        <v>63.741999999999997</v>
      </c>
      <c r="H732" s="1">
        <v>56.728999999999999</v>
      </c>
      <c r="I732" s="1">
        <v>3.8069999999999999</v>
      </c>
      <c r="J732" s="1">
        <v>-17.108000000000001</v>
      </c>
      <c r="K732" s="1"/>
      <c r="L732" s="1">
        <v>-144.399</v>
      </c>
      <c r="M732" s="1">
        <v>531.05999999999995</v>
      </c>
      <c r="N732" s="1">
        <v>592.46900000000005</v>
      </c>
      <c r="O732" s="1">
        <v>-2.5640000000000001</v>
      </c>
      <c r="P732" s="1">
        <v>-4.3710000000000004</v>
      </c>
      <c r="Q732" s="1">
        <v>-2.157</v>
      </c>
      <c r="R732" s="1">
        <v>-0.30299999999999999</v>
      </c>
      <c r="S732" s="1">
        <v>-1.9E-2</v>
      </c>
      <c r="T732" s="1">
        <v>1.4470000000000001</v>
      </c>
      <c r="U732" s="1">
        <v>1.655</v>
      </c>
      <c r="V732" s="1">
        <v>0.877</v>
      </c>
      <c r="W732" s="1">
        <v>1693.279</v>
      </c>
      <c r="X732" s="1">
        <v>187.79499999999999</v>
      </c>
      <c r="Y732" s="1">
        <v>655.91600000000005</v>
      </c>
      <c r="Z732" s="1">
        <v>549.63099999999997</v>
      </c>
      <c r="AA732" s="1">
        <v>139.804</v>
      </c>
      <c r="AB732" s="1">
        <v>2887.01</v>
      </c>
      <c r="AC732" s="1">
        <v>1051.154</v>
      </c>
      <c r="AD732" s="1">
        <v>2261.9340000000002</v>
      </c>
      <c r="AE732" s="1">
        <v>331.15600000000001</v>
      </c>
    </row>
    <row r="733" spans="1:31" x14ac:dyDescent="0.25">
      <c r="A733" s="1">
        <v>728</v>
      </c>
      <c r="B733" s="1">
        <v>728</v>
      </c>
      <c r="C733" s="1"/>
      <c r="D733" s="1"/>
      <c r="E733" s="1"/>
      <c r="F733" s="1">
        <v>67.622</v>
      </c>
      <c r="G733" s="1">
        <v>63.741999999999997</v>
      </c>
      <c r="H733" s="1">
        <v>53.392000000000003</v>
      </c>
      <c r="I733" s="1">
        <v>3.8069999999999999</v>
      </c>
      <c r="J733" s="1">
        <v>-17.108000000000001</v>
      </c>
      <c r="K733" s="1"/>
      <c r="L733" s="1">
        <v>-143.922</v>
      </c>
      <c r="M733" s="1">
        <v>531.05999999999995</v>
      </c>
      <c r="N733" s="1">
        <v>592.94600000000003</v>
      </c>
      <c r="O733" s="1">
        <v>-2.5590000000000002</v>
      </c>
      <c r="P733" s="1">
        <v>-4.3760000000000003</v>
      </c>
      <c r="Q733" s="1">
        <v>-2.157</v>
      </c>
      <c r="R733" s="1">
        <v>-0.308</v>
      </c>
      <c r="S733" s="1">
        <v>-2.9000000000000001E-2</v>
      </c>
      <c r="T733" s="1">
        <v>1.4470000000000001</v>
      </c>
      <c r="U733" s="1">
        <v>1.659</v>
      </c>
      <c r="V733" s="1">
        <v>0.88400000000000001</v>
      </c>
      <c r="W733" s="1">
        <v>1692.348</v>
      </c>
      <c r="X733" s="1">
        <v>187.79499999999999</v>
      </c>
      <c r="Y733" s="1">
        <v>655.91600000000005</v>
      </c>
      <c r="Z733" s="1">
        <v>549.63099999999997</v>
      </c>
      <c r="AA733" s="1">
        <v>140.273</v>
      </c>
      <c r="AB733" s="1">
        <v>2878.4639999999999</v>
      </c>
      <c r="AC733" s="1">
        <v>1051.154</v>
      </c>
      <c r="AD733" s="1">
        <v>2253.998</v>
      </c>
      <c r="AE733" s="1">
        <v>331.15600000000001</v>
      </c>
    </row>
    <row r="734" spans="1:31" x14ac:dyDescent="0.25">
      <c r="A734" s="1">
        <v>729</v>
      </c>
      <c r="B734" s="1">
        <v>729</v>
      </c>
      <c r="C734" s="1"/>
      <c r="D734" s="1"/>
      <c r="E734" s="1"/>
      <c r="F734" s="1">
        <v>68.090999999999994</v>
      </c>
      <c r="G734" s="1">
        <v>63.27</v>
      </c>
      <c r="H734" s="1">
        <v>54.822000000000003</v>
      </c>
      <c r="I734" s="1">
        <v>4.2830000000000004</v>
      </c>
      <c r="J734" s="1">
        <v>-17.108000000000001</v>
      </c>
      <c r="K734" s="1"/>
      <c r="L734" s="1">
        <v>-144.399</v>
      </c>
      <c r="M734" s="1">
        <v>530.58399999999995</v>
      </c>
      <c r="N734" s="1">
        <v>591.03599999999994</v>
      </c>
      <c r="O734" s="1">
        <v>-2.5590000000000002</v>
      </c>
      <c r="P734" s="1">
        <v>-4.3760000000000003</v>
      </c>
      <c r="Q734" s="1">
        <v>-2.157</v>
      </c>
      <c r="R734" s="1">
        <v>-0.30299999999999999</v>
      </c>
      <c r="S734" s="1">
        <v>-2.4E-2</v>
      </c>
      <c r="T734" s="1">
        <v>1.452</v>
      </c>
      <c r="U734" s="1">
        <v>1.655</v>
      </c>
      <c r="V734" s="1">
        <v>0.88100000000000001</v>
      </c>
      <c r="W734" s="1">
        <v>1695.607</v>
      </c>
      <c r="X734" s="1">
        <v>189.203</v>
      </c>
      <c r="Y734" s="1">
        <v>654.505</v>
      </c>
      <c r="Z734" s="1">
        <v>549.63099999999997</v>
      </c>
      <c r="AA734" s="1">
        <v>140.74199999999999</v>
      </c>
      <c r="AB734" s="1">
        <v>2876.9380000000001</v>
      </c>
      <c r="AC734" s="1">
        <v>1051.154</v>
      </c>
      <c r="AD734" s="1">
        <v>2252.1669999999999</v>
      </c>
      <c r="AE734" s="1">
        <v>331.46100000000001</v>
      </c>
    </row>
    <row r="735" spans="1:31" x14ac:dyDescent="0.25">
      <c r="A735" s="1">
        <v>730</v>
      </c>
      <c r="B735" s="1">
        <v>730</v>
      </c>
      <c r="C735" s="1"/>
      <c r="D735" s="1"/>
      <c r="E735" s="1"/>
      <c r="F735" s="1">
        <v>69.97</v>
      </c>
      <c r="G735" s="1">
        <v>63.27</v>
      </c>
      <c r="H735" s="1">
        <v>53.868000000000002</v>
      </c>
      <c r="I735" s="1">
        <v>4.758</v>
      </c>
      <c r="J735" s="1">
        <v>-17.582999999999998</v>
      </c>
      <c r="K735" s="1"/>
      <c r="L735" s="1">
        <v>-143.922</v>
      </c>
      <c r="M735" s="1">
        <v>530.10799999999995</v>
      </c>
      <c r="N735" s="1">
        <v>591.99099999999999</v>
      </c>
      <c r="O735" s="1">
        <v>-2.569</v>
      </c>
      <c r="P735" s="1">
        <v>-4.3710000000000004</v>
      </c>
      <c r="Q735" s="1">
        <v>-2.157</v>
      </c>
      <c r="R735" s="1">
        <v>-0.29799999999999999</v>
      </c>
      <c r="S735" s="1">
        <v>-2.9000000000000001E-2</v>
      </c>
      <c r="T735" s="1">
        <v>1.452</v>
      </c>
      <c r="U735" s="1">
        <v>1.6519999999999999</v>
      </c>
      <c r="V735" s="1">
        <v>0.88400000000000001</v>
      </c>
      <c r="W735" s="1">
        <v>1695.607</v>
      </c>
      <c r="X735" s="1">
        <v>188.26400000000001</v>
      </c>
      <c r="Y735" s="1">
        <v>654.505</v>
      </c>
      <c r="Z735" s="1">
        <v>549.63099999999997</v>
      </c>
      <c r="AA735" s="1">
        <v>140.273</v>
      </c>
      <c r="AB735" s="1">
        <v>2876.9380000000001</v>
      </c>
      <c r="AC735" s="1">
        <v>1050.848</v>
      </c>
      <c r="AD735" s="1">
        <v>2252.1669999999999</v>
      </c>
      <c r="AE735" s="1">
        <v>327.79899999999998</v>
      </c>
    </row>
    <row r="736" spans="1:31" x14ac:dyDescent="0.25">
      <c r="A736" s="1">
        <v>731</v>
      </c>
      <c r="B736" s="1">
        <v>731</v>
      </c>
      <c r="C736" s="1"/>
      <c r="D736" s="1"/>
      <c r="E736" s="1"/>
      <c r="F736" s="1">
        <v>70.438999999999993</v>
      </c>
      <c r="G736" s="1">
        <v>62.796999999999997</v>
      </c>
      <c r="H736" s="1">
        <v>55.298999999999999</v>
      </c>
      <c r="I736" s="1">
        <v>3.331</v>
      </c>
      <c r="J736" s="1">
        <v>-17.108000000000001</v>
      </c>
      <c r="K736" s="1"/>
      <c r="L736" s="1">
        <v>-144.875</v>
      </c>
      <c r="M736" s="1">
        <v>530.10799999999995</v>
      </c>
      <c r="N736" s="1">
        <v>590.55799999999999</v>
      </c>
      <c r="O736" s="1">
        <v>-2.5590000000000002</v>
      </c>
      <c r="P736" s="1">
        <v>-4.3760000000000003</v>
      </c>
      <c r="Q736" s="1">
        <v>-2.157</v>
      </c>
      <c r="R736" s="1">
        <v>-0.29799999999999999</v>
      </c>
      <c r="S736" s="1">
        <v>-2.4E-2</v>
      </c>
      <c r="T736" s="1">
        <v>1.4470000000000001</v>
      </c>
      <c r="U736" s="1">
        <v>1.659</v>
      </c>
      <c r="V736" s="1">
        <v>0.88100000000000001</v>
      </c>
      <c r="W736" s="1">
        <v>1695.1420000000001</v>
      </c>
      <c r="X736" s="1">
        <v>189.203</v>
      </c>
      <c r="Y736" s="1">
        <v>654.505</v>
      </c>
      <c r="Z736" s="1">
        <v>549.63099999999997</v>
      </c>
      <c r="AA736" s="1">
        <v>139.804</v>
      </c>
      <c r="AB736" s="1">
        <v>2868.6970000000001</v>
      </c>
      <c r="AC736" s="1">
        <v>1041.3869999999999</v>
      </c>
      <c r="AD736" s="1">
        <v>2251.2510000000002</v>
      </c>
      <c r="AE736" s="1">
        <v>325.35700000000003</v>
      </c>
    </row>
    <row r="737" spans="1:31" x14ac:dyDescent="0.25">
      <c r="A737" s="1">
        <v>732</v>
      </c>
      <c r="B737" s="1">
        <v>732</v>
      </c>
      <c r="C737" s="1"/>
      <c r="D737" s="1"/>
      <c r="E737" s="1"/>
      <c r="F737" s="1">
        <v>72.317999999999998</v>
      </c>
      <c r="G737" s="1">
        <v>63.741999999999997</v>
      </c>
      <c r="H737" s="1">
        <v>53.868000000000002</v>
      </c>
      <c r="I737" s="1">
        <v>5.71</v>
      </c>
      <c r="J737" s="1">
        <v>-16.632999999999999</v>
      </c>
      <c r="K737" s="1"/>
      <c r="L737" s="1">
        <v>-143.446</v>
      </c>
      <c r="M737" s="1">
        <v>529.63199999999995</v>
      </c>
      <c r="N737" s="1">
        <v>588.64700000000005</v>
      </c>
      <c r="O737" s="1">
        <v>-2.5640000000000001</v>
      </c>
      <c r="P737" s="1">
        <v>-4.367</v>
      </c>
      <c r="Q737" s="1">
        <v>-2.1619999999999999</v>
      </c>
      <c r="R737" s="1">
        <v>-0.29299999999999998</v>
      </c>
      <c r="S737" s="1">
        <v>-2.9000000000000001E-2</v>
      </c>
      <c r="T737" s="1">
        <v>1.4470000000000001</v>
      </c>
      <c r="U737" s="1">
        <v>1.6519999999999999</v>
      </c>
      <c r="V737" s="1">
        <v>0.877</v>
      </c>
      <c r="W737" s="1">
        <v>1696.538</v>
      </c>
      <c r="X737" s="1">
        <v>188.26400000000001</v>
      </c>
      <c r="Y737" s="1">
        <v>654.03399999999999</v>
      </c>
      <c r="Z737" s="1">
        <v>550.1</v>
      </c>
      <c r="AA737" s="1">
        <v>140.273</v>
      </c>
      <c r="AB737" s="1">
        <v>2866.866</v>
      </c>
      <c r="AC737" s="1">
        <v>1041.0820000000001</v>
      </c>
      <c r="AD737" s="1">
        <v>2242.4</v>
      </c>
      <c r="AE737" s="1">
        <v>325.66199999999998</v>
      </c>
    </row>
    <row r="738" spans="1:31" x14ac:dyDescent="0.25">
      <c r="A738" s="1">
        <v>733</v>
      </c>
      <c r="B738" s="1">
        <v>733</v>
      </c>
      <c r="C738" s="1"/>
      <c r="D738" s="1"/>
      <c r="E738" s="1"/>
      <c r="F738" s="1">
        <v>72.787000000000006</v>
      </c>
      <c r="G738" s="1">
        <v>62.796999999999997</v>
      </c>
      <c r="H738" s="1">
        <v>58.158999999999999</v>
      </c>
      <c r="I738" s="1">
        <v>3.8069999999999999</v>
      </c>
      <c r="J738" s="1">
        <v>-17.108000000000001</v>
      </c>
      <c r="K738" s="1"/>
      <c r="L738" s="1">
        <v>-142.96899999999999</v>
      </c>
      <c r="M738" s="1">
        <v>529.63199999999995</v>
      </c>
      <c r="N738" s="1">
        <v>588.64700000000005</v>
      </c>
      <c r="O738" s="1">
        <v>-2.5640000000000001</v>
      </c>
      <c r="P738" s="1">
        <v>-4.3710000000000004</v>
      </c>
      <c r="Q738" s="1">
        <v>-2.1619999999999999</v>
      </c>
      <c r="R738" s="1">
        <v>-0.29799999999999999</v>
      </c>
      <c r="S738" s="1">
        <v>-2.9000000000000001E-2</v>
      </c>
      <c r="T738" s="1">
        <v>1.452</v>
      </c>
      <c r="U738" s="1">
        <v>1.655</v>
      </c>
      <c r="V738" s="1">
        <v>0.88100000000000001</v>
      </c>
      <c r="W738" s="1">
        <v>1696.538</v>
      </c>
      <c r="X738" s="1">
        <v>187.32499999999999</v>
      </c>
      <c r="Y738" s="1">
        <v>653.56399999999996</v>
      </c>
      <c r="Z738" s="1">
        <v>549.63099999999997</v>
      </c>
      <c r="AA738" s="1">
        <v>139.804</v>
      </c>
      <c r="AB738" s="1">
        <v>2866.5610000000001</v>
      </c>
      <c r="AC738" s="1">
        <v>1041.0820000000001</v>
      </c>
      <c r="AD738" s="1">
        <v>2241.79</v>
      </c>
      <c r="AE738" s="1">
        <v>321.69499999999999</v>
      </c>
    </row>
    <row r="739" spans="1:31" x14ac:dyDescent="0.25">
      <c r="A739" s="1">
        <v>734</v>
      </c>
      <c r="B739" s="1">
        <v>734</v>
      </c>
      <c r="C739" s="1"/>
      <c r="D739" s="1"/>
      <c r="E739" s="1"/>
      <c r="F739" s="1">
        <v>74.195999999999998</v>
      </c>
      <c r="G739" s="1">
        <v>62.796999999999997</v>
      </c>
      <c r="H739" s="1">
        <v>59.588999999999999</v>
      </c>
      <c r="I739" s="1">
        <v>4.2830000000000004</v>
      </c>
      <c r="J739" s="1">
        <v>-16.158000000000001</v>
      </c>
      <c r="K739" s="1"/>
      <c r="L739" s="1">
        <v>-143.922</v>
      </c>
      <c r="M739" s="1">
        <v>529.15599999999995</v>
      </c>
      <c r="N739" s="1">
        <v>587.69200000000001</v>
      </c>
      <c r="O739" s="1">
        <v>-2.569</v>
      </c>
      <c r="P739" s="1">
        <v>-4.3710000000000004</v>
      </c>
      <c r="Q739" s="1">
        <v>-2.153</v>
      </c>
      <c r="R739" s="1">
        <v>-0.29299999999999998</v>
      </c>
      <c r="S739" s="1">
        <v>-2.4E-2</v>
      </c>
      <c r="T739" s="1">
        <v>1.4470000000000001</v>
      </c>
      <c r="U739" s="1">
        <v>1.6479999999999999</v>
      </c>
      <c r="V739" s="1">
        <v>0.877</v>
      </c>
      <c r="W739" s="1">
        <v>1697.47</v>
      </c>
      <c r="X739" s="1">
        <v>188.26400000000001</v>
      </c>
      <c r="Y739" s="1">
        <v>653.09299999999996</v>
      </c>
      <c r="Z739" s="1">
        <v>549.16099999999994</v>
      </c>
      <c r="AA739" s="1">
        <v>139.334</v>
      </c>
      <c r="AB739" s="1">
        <v>2858.32</v>
      </c>
      <c r="AC739" s="1">
        <v>1041.3869999999999</v>
      </c>
      <c r="AD739" s="1">
        <v>2242.0949999999998</v>
      </c>
      <c r="AE739" s="1">
        <v>321.38900000000001</v>
      </c>
    </row>
    <row r="740" spans="1:31" x14ac:dyDescent="0.25">
      <c r="A740" s="1">
        <v>735</v>
      </c>
      <c r="B740" s="1">
        <v>735</v>
      </c>
      <c r="C740" s="1"/>
      <c r="D740" s="1"/>
      <c r="E740" s="1"/>
      <c r="F740" s="1">
        <v>74.665999999999997</v>
      </c>
      <c r="G740" s="1">
        <v>62.796999999999997</v>
      </c>
      <c r="H740" s="1">
        <v>60.066000000000003</v>
      </c>
      <c r="I740" s="1">
        <v>4.758</v>
      </c>
      <c r="J740" s="1">
        <v>-17.108000000000001</v>
      </c>
      <c r="K740" s="1"/>
      <c r="L740" s="1">
        <v>-143.446</v>
      </c>
      <c r="M740" s="1">
        <v>528.67999999999995</v>
      </c>
      <c r="N740" s="1">
        <v>587.69200000000001</v>
      </c>
      <c r="O740" s="1">
        <v>-2.5640000000000001</v>
      </c>
      <c r="P740" s="1">
        <v>-4.3810000000000002</v>
      </c>
      <c r="Q740" s="1">
        <v>-2.157</v>
      </c>
      <c r="R740" s="1">
        <v>-0.29799999999999999</v>
      </c>
      <c r="S740" s="1">
        <v>-2.4E-2</v>
      </c>
      <c r="T740" s="1">
        <v>1.4410000000000001</v>
      </c>
      <c r="U740" s="1">
        <v>1.659</v>
      </c>
      <c r="V740" s="1">
        <v>0.877</v>
      </c>
      <c r="W740" s="1">
        <v>1657.895</v>
      </c>
      <c r="X740" s="1">
        <v>192.02099999999999</v>
      </c>
      <c r="Y740" s="1">
        <v>653.09299999999996</v>
      </c>
      <c r="Z740" s="1">
        <v>549.63099999999997</v>
      </c>
      <c r="AA740" s="1">
        <v>139.804</v>
      </c>
      <c r="AB740" s="1">
        <v>2856.7939999999999</v>
      </c>
      <c r="AC740" s="1">
        <v>1040.7760000000001</v>
      </c>
      <c r="AD740" s="1">
        <v>2242.0949999999998</v>
      </c>
      <c r="AE740" s="1">
        <v>321.084</v>
      </c>
    </row>
    <row r="741" spans="1:31" x14ac:dyDescent="0.25">
      <c r="A741" s="1">
        <v>736</v>
      </c>
      <c r="B741" s="1">
        <v>736</v>
      </c>
      <c r="C741" s="1"/>
      <c r="D741" s="1"/>
      <c r="E741" s="1"/>
      <c r="F741" s="1">
        <v>75.605000000000004</v>
      </c>
      <c r="G741" s="1">
        <v>63.27</v>
      </c>
      <c r="H741" s="1">
        <v>58.158999999999999</v>
      </c>
      <c r="I741" s="1">
        <v>4.758</v>
      </c>
      <c r="J741" s="1">
        <v>-17.108000000000001</v>
      </c>
      <c r="K741" s="1"/>
      <c r="L741" s="1">
        <v>-143.446</v>
      </c>
      <c r="M741" s="1">
        <v>528.67999999999995</v>
      </c>
      <c r="N741" s="1">
        <v>587.21400000000006</v>
      </c>
      <c r="O741" s="1">
        <v>-2.569</v>
      </c>
      <c r="P741" s="1">
        <v>-4.367</v>
      </c>
      <c r="Q741" s="1">
        <v>-2.1619999999999999</v>
      </c>
      <c r="R741" s="1">
        <v>-0.29799999999999999</v>
      </c>
      <c r="S741" s="1">
        <v>-2.4E-2</v>
      </c>
      <c r="T741" s="1">
        <v>1.4470000000000001</v>
      </c>
      <c r="U741" s="1">
        <v>1.6519999999999999</v>
      </c>
      <c r="V741" s="1">
        <v>0.873</v>
      </c>
      <c r="W741" s="1">
        <v>1670.931</v>
      </c>
      <c r="X741" s="1">
        <v>192.02099999999999</v>
      </c>
      <c r="Y741" s="1">
        <v>652.62300000000005</v>
      </c>
      <c r="Z741" s="1">
        <v>549.63099999999997</v>
      </c>
      <c r="AA741" s="1">
        <v>138.39599999999999</v>
      </c>
      <c r="AB741" s="1">
        <v>2849.1640000000002</v>
      </c>
      <c r="AC741" s="1">
        <v>1041.0820000000001</v>
      </c>
      <c r="AD741" s="1">
        <v>2233.2440000000001</v>
      </c>
      <c r="AE741" s="1">
        <v>321.084</v>
      </c>
    </row>
    <row r="742" spans="1:31" x14ac:dyDescent="0.25">
      <c r="A742" s="1">
        <v>737</v>
      </c>
      <c r="B742" s="1">
        <v>737</v>
      </c>
      <c r="C742" s="1"/>
      <c r="D742" s="1"/>
      <c r="E742" s="1"/>
      <c r="F742" s="1">
        <v>76.545000000000002</v>
      </c>
      <c r="G742" s="1">
        <v>63.27</v>
      </c>
      <c r="H742" s="1">
        <v>58.158999999999999</v>
      </c>
      <c r="I742" s="1">
        <v>4.758</v>
      </c>
      <c r="J742" s="1">
        <v>-16.158000000000001</v>
      </c>
      <c r="K742" s="1"/>
      <c r="L742" s="1">
        <v>-142.96899999999999</v>
      </c>
      <c r="M742" s="1">
        <v>528.67999999999995</v>
      </c>
      <c r="N742" s="1">
        <v>585.78099999999995</v>
      </c>
      <c r="O742" s="1">
        <v>-2.5640000000000001</v>
      </c>
      <c r="P742" s="1">
        <v>-4.3710000000000004</v>
      </c>
      <c r="Q742" s="1">
        <v>-2.1619999999999999</v>
      </c>
      <c r="R742" s="1">
        <v>-0.29799999999999999</v>
      </c>
      <c r="S742" s="1">
        <v>-1.9E-2</v>
      </c>
      <c r="T742" s="1">
        <v>1.4570000000000001</v>
      </c>
      <c r="U742" s="1">
        <v>1.6519999999999999</v>
      </c>
      <c r="V742" s="1">
        <v>0.88100000000000001</v>
      </c>
      <c r="W742" s="1">
        <v>1674.6559999999999</v>
      </c>
      <c r="X742" s="1">
        <v>191.08199999999999</v>
      </c>
      <c r="Y742" s="1">
        <v>652.62300000000005</v>
      </c>
      <c r="Z742" s="1">
        <v>548.69200000000001</v>
      </c>
      <c r="AA742" s="1">
        <v>138.39599999999999</v>
      </c>
      <c r="AB742" s="1">
        <v>2847.027</v>
      </c>
      <c r="AC742" s="1">
        <v>1040.7760000000001</v>
      </c>
      <c r="AD742" s="1">
        <v>2231.7179999999998</v>
      </c>
      <c r="AE742" s="1">
        <v>321.084</v>
      </c>
    </row>
    <row r="743" spans="1:31" x14ac:dyDescent="0.25">
      <c r="A743" s="1">
        <v>738</v>
      </c>
      <c r="B743" s="1">
        <v>738</v>
      </c>
      <c r="C743" s="1"/>
      <c r="D743" s="1"/>
      <c r="E743" s="1"/>
      <c r="F743" s="1">
        <v>77.013999999999996</v>
      </c>
      <c r="G743" s="1">
        <v>63.27</v>
      </c>
      <c r="H743" s="1">
        <v>60.066000000000003</v>
      </c>
      <c r="I743" s="1">
        <v>5.234</v>
      </c>
      <c r="J743" s="1">
        <v>-17.582999999999998</v>
      </c>
      <c r="K743" s="1"/>
      <c r="L743" s="1">
        <v>-142.96899999999999</v>
      </c>
      <c r="M743" s="1">
        <v>528.20399999999995</v>
      </c>
      <c r="N743" s="1">
        <v>565.71900000000005</v>
      </c>
      <c r="O743" s="1">
        <v>-2.5640000000000001</v>
      </c>
      <c r="P743" s="1">
        <v>-4.367</v>
      </c>
      <c r="Q743" s="1">
        <v>-2.1669999999999998</v>
      </c>
      <c r="R743" s="1">
        <v>-0.30299999999999999</v>
      </c>
      <c r="S743" s="1">
        <v>-2.4E-2</v>
      </c>
      <c r="T743" s="1">
        <v>1.4470000000000001</v>
      </c>
      <c r="U743" s="1">
        <v>1.6519999999999999</v>
      </c>
      <c r="V743" s="1">
        <v>0.877</v>
      </c>
      <c r="W743" s="1">
        <v>1678.846</v>
      </c>
      <c r="X743" s="1">
        <v>191.08199999999999</v>
      </c>
      <c r="Y743" s="1">
        <v>652.15200000000004</v>
      </c>
      <c r="Z743" s="1">
        <v>550.1</v>
      </c>
      <c r="AA743" s="1">
        <v>138.39599999999999</v>
      </c>
      <c r="AB743" s="1">
        <v>2846.7220000000002</v>
      </c>
      <c r="AC743" s="1">
        <v>1032.23</v>
      </c>
      <c r="AD743" s="1">
        <v>2232.0230000000001</v>
      </c>
      <c r="AE743" s="1">
        <v>321.084</v>
      </c>
    </row>
    <row r="744" spans="1:31" x14ac:dyDescent="0.25">
      <c r="A744" s="1">
        <v>739</v>
      </c>
      <c r="B744" s="1">
        <v>739</v>
      </c>
      <c r="C744" s="1"/>
      <c r="D744" s="1"/>
      <c r="E744" s="1"/>
      <c r="F744" s="1">
        <v>77.483999999999995</v>
      </c>
      <c r="G744" s="1">
        <v>63.741999999999997</v>
      </c>
      <c r="H744" s="1">
        <v>54.822000000000003</v>
      </c>
      <c r="I744" s="1">
        <v>4.758</v>
      </c>
      <c r="J744" s="1">
        <v>-16.632999999999999</v>
      </c>
      <c r="K744" s="1"/>
      <c r="L744" s="1">
        <v>-142.96899999999999</v>
      </c>
      <c r="M744" s="1">
        <v>526.77499999999998</v>
      </c>
      <c r="N744" s="1">
        <v>565.71900000000005</v>
      </c>
      <c r="O744" s="1">
        <v>-2.5590000000000002</v>
      </c>
      <c r="P744" s="1">
        <v>-4.3710000000000004</v>
      </c>
      <c r="Q744" s="1">
        <v>-2.1669999999999998</v>
      </c>
      <c r="R744" s="1">
        <v>-0.30299999999999999</v>
      </c>
      <c r="S744" s="1">
        <v>-1.9E-2</v>
      </c>
      <c r="T744" s="1">
        <v>1.4410000000000001</v>
      </c>
      <c r="U744" s="1">
        <v>1.6519999999999999</v>
      </c>
      <c r="V744" s="1">
        <v>0.88100000000000001</v>
      </c>
      <c r="W744" s="1">
        <v>1679.777</v>
      </c>
      <c r="X744" s="1">
        <v>190.61199999999999</v>
      </c>
      <c r="Y744" s="1">
        <v>651.68200000000002</v>
      </c>
      <c r="Z744" s="1">
        <v>549.63099999999997</v>
      </c>
      <c r="AA744" s="1">
        <v>138.39599999999999</v>
      </c>
      <c r="AB744" s="1">
        <v>2839.3969999999999</v>
      </c>
      <c r="AC744" s="1">
        <v>1031.3150000000001</v>
      </c>
      <c r="AD744" s="1">
        <v>2232.0230000000001</v>
      </c>
      <c r="AE744" s="1">
        <v>321.084</v>
      </c>
    </row>
    <row r="745" spans="1:31" x14ac:dyDescent="0.25">
      <c r="A745" s="1">
        <v>740</v>
      </c>
      <c r="B745" s="1">
        <v>740</v>
      </c>
      <c r="C745" s="1"/>
      <c r="D745" s="1"/>
      <c r="E745" s="1"/>
      <c r="F745" s="1">
        <v>79.831999999999994</v>
      </c>
      <c r="G745" s="1">
        <v>62.796999999999997</v>
      </c>
      <c r="H745" s="1">
        <v>56.252000000000002</v>
      </c>
      <c r="I745" s="1">
        <v>4.758</v>
      </c>
      <c r="J745" s="1">
        <v>-17.108000000000001</v>
      </c>
      <c r="K745" s="1"/>
      <c r="L745" s="1">
        <v>-142.96899999999999</v>
      </c>
      <c r="M745" s="1">
        <v>527.72799999999995</v>
      </c>
      <c r="N745" s="1">
        <v>566.19600000000003</v>
      </c>
      <c r="O745" s="1">
        <v>-2.5640000000000001</v>
      </c>
      <c r="P745" s="1">
        <v>-4.3760000000000003</v>
      </c>
      <c r="Q745" s="1">
        <v>-2.153</v>
      </c>
      <c r="R745" s="1">
        <v>-0.29799999999999999</v>
      </c>
      <c r="S745" s="1">
        <v>-0.01</v>
      </c>
      <c r="T745" s="1">
        <v>1.4470000000000001</v>
      </c>
      <c r="U745" s="1">
        <v>1.655</v>
      </c>
      <c r="V745" s="1">
        <v>0.88100000000000001</v>
      </c>
      <c r="W745" s="1">
        <v>1681.174</v>
      </c>
      <c r="X745" s="1">
        <v>190.61199999999999</v>
      </c>
      <c r="Y745" s="1">
        <v>651.68200000000002</v>
      </c>
      <c r="Z745" s="1">
        <v>550.1</v>
      </c>
      <c r="AA745" s="1">
        <v>137.92699999999999</v>
      </c>
      <c r="AB745" s="1">
        <v>2836.9549999999999</v>
      </c>
      <c r="AC745" s="1">
        <v>1031.01</v>
      </c>
      <c r="AD745" s="1">
        <v>2222.8670000000002</v>
      </c>
      <c r="AE745" s="1">
        <v>321.084</v>
      </c>
    </row>
    <row r="746" spans="1:31" x14ac:dyDescent="0.25">
      <c r="A746" s="1">
        <v>741</v>
      </c>
      <c r="B746" s="1">
        <v>741</v>
      </c>
      <c r="C746" s="1"/>
      <c r="D746" s="1"/>
      <c r="E746" s="1"/>
      <c r="F746" s="1">
        <v>81.710999999999999</v>
      </c>
      <c r="G746" s="1">
        <v>62.325000000000003</v>
      </c>
      <c r="H746" s="1">
        <v>57.204999999999998</v>
      </c>
      <c r="I746" s="1">
        <v>5.71</v>
      </c>
      <c r="J746" s="1">
        <v>-17.108000000000001</v>
      </c>
      <c r="K746" s="1"/>
      <c r="L746" s="1">
        <v>-143.446</v>
      </c>
      <c r="M746" s="1">
        <v>528.20399999999995</v>
      </c>
      <c r="N746" s="1">
        <v>566.19600000000003</v>
      </c>
      <c r="O746" s="1">
        <v>-2.5550000000000002</v>
      </c>
      <c r="P746" s="1">
        <v>-4.3710000000000004</v>
      </c>
      <c r="Q746" s="1">
        <v>-2.157</v>
      </c>
      <c r="R746" s="1">
        <v>-0.29799999999999999</v>
      </c>
      <c r="S746" s="1">
        <v>-5.0000000000000001E-3</v>
      </c>
      <c r="T746" s="1">
        <v>1.4570000000000001</v>
      </c>
      <c r="U746" s="1">
        <v>1.6479999999999999</v>
      </c>
      <c r="V746" s="1">
        <v>0.877</v>
      </c>
      <c r="W746" s="1">
        <v>1681.64</v>
      </c>
      <c r="X746" s="1">
        <v>191.08199999999999</v>
      </c>
      <c r="Y746" s="1">
        <v>651.21100000000001</v>
      </c>
      <c r="Z746" s="1">
        <v>548.69200000000001</v>
      </c>
      <c r="AA746" s="1">
        <v>136.988</v>
      </c>
      <c r="AB746" s="1">
        <v>2836.65</v>
      </c>
      <c r="AC746" s="1">
        <v>1031.6199999999999</v>
      </c>
      <c r="AD746" s="1">
        <v>2221.951</v>
      </c>
      <c r="AE746" s="1">
        <v>321.084</v>
      </c>
    </row>
    <row r="747" spans="1:31" x14ac:dyDescent="0.25">
      <c r="A747" s="1">
        <v>742</v>
      </c>
      <c r="B747" s="1">
        <v>742</v>
      </c>
      <c r="C747" s="1"/>
      <c r="D747" s="1"/>
      <c r="E747" s="1"/>
      <c r="F747" s="1">
        <v>80.771000000000001</v>
      </c>
      <c r="G747" s="1">
        <v>63.741999999999997</v>
      </c>
      <c r="H747" s="1">
        <v>53.392000000000003</v>
      </c>
      <c r="I747" s="1">
        <v>5.234</v>
      </c>
      <c r="J747" s="1">
        <v>-16.632999999999999</v>
      </c>
      <c r="K747" s="1"/>
      <c r="L747" s="1">
        <v>-142.01599999999999</v>
      </c>
      <c r="M747" s="1">
        <v>527.72799999999995</v>
      </c>
      <c r="N747" s="1">
        <v>567.15200000000004</v>
      </c>
      <c r="O747" s="1">
        <v>-2.569</v>
      </c>
      <c r="P747" s="1">
        <v>-4.3710000000000004</v>
      </c>
      <c r="Q747" s="1">
        <v>-2.157</v>
      </c>
      <c r="R747" s="1">
        <v>-0.29799999999999999</v>
      </c>
      <c r="S747" s="1">
        <v>-5.0000000000000001E-3</v>
      </c>
      <c r="T747" s="1">
        <v>1.4470000000000001</v>
      </c>
      <c r="U747" s="1">
        <v>1.655</v>
      </c>
      <c r="V747" s="1">
        <v>0.88100000000000001</v>
      </c>
      <c r="W747" s="1">
        <v>1697.9349999999999</v>
      </c>
      <c r="X747" s="1">
        <v>191.08199999999999</v>
      </c>
      <c r="Y747" s="1">
        <v>650.27</v>
      </c>
      <c r="Z747" s="1">
        <v>549.16099999999994</v>
      </c>
      <c r="AA747" s="1">
        <v>137.458</v>
      </c>
      <c r="AB747" s="1">
        <v>2829.02</v>
      </c>
      <c r="AC747" s="1">
        <v>1031.01</v>
      </c>
      <c r="AD747" s="1">
        <v>2222.2559999999999</v>
      </c>
      <c r="AE747" s="1">
        <v>321.38900000000001</v>
      </c>
    </row>
    <row r="748" spans="1:31" x14ac:dyDescent="0.25">
      <c r="A748" s="1">
        <v>743</v>
      </c>
      <c r="B748" s="1">
        <v>743</v>
      </c>
      <c r="C748" s="1"/>
      <c r="D748" s="1"/>
      <c r="E748" s="1"/>
      <c r="F748" s="1">
        <v>76.075000000000003</v>
      </c>
      <c r="G748" s="1">
        <v>63.27</v>
      </c>
      <c r="H748" s="1">
        <v>53.392000000000003</v>
      </c>
      <c r="I748" s="1">
        <v>5.234</v>
      </c>
      <c r="J748" s="1">
        <v>-16.158000000000001</v>
      </c>
      <c r="K748" s="1"/>
      <c r="L748" s="1">
        <v>-142.96899999999999</v>
      </c>
      <c r="M748" s="1">
        <v>527.25099999999998</v>
      </c>
      <c r="N748" s="1">
        <v>572.88400000000001</v>
      </c>
      <c r="O748" s="1">
        <v>-2.5590000000000002</v>
      </c>
      <c r="P748" s="1">
        <v>-4.3710000000000004</v>
      </c>
      <c r="Q748" s="1">
        <v>-2.1619999999999999</v>
      </c>
      <c r="R748" s="1">
        <v>-0.29299999999999998</v>
      </c>
      <c r="S748" s="1">
        <v>-1.4999999999999999E-2</v>
      </c>
      <c r="T748" s="1">
        <v>1.4470000000000001</v>
      </c>
      <c r="U748" s="1">
        <v>1.6519999999999999</v>
      </c>
      <c r="V748" s="1">
        <v>0.877</v>
      </c>
      <c r="W748" s="1">
        <v>1695.1420000000001</v>
      </c>
      <c r="X748" s="1">
        <v>190.142</v>
      </c>
      <c r="Y748" s="1">
        <v>650.74099999999999</v>
      </c>
      <c r="Z748" s="1">
        <v>548.69200000000001</v>
      </c>
      <c r="AA748" s="1">
        <v>137.458</v>
      </c>
      <c r="AB748" s="1">
        <v>2827.1880000000001</v>
      </c>
      <c r="AC748" s="1">
        <v>1031.3150000000001</v>
      </c>
      <c r="AD748" s="1">
        <v>2222.2559999999999</v>
      </c>
      <c r="AE748" s="1">
        <v>321.084</v>
      </c>
    </row>
    <row r="749" spans="1:31" x14ac:dyDescent="0.25">
      <c r="A749" s="1">
        <v>744</v>
      </c>
      <c r="B749" s="1">
        <v>744</v>
      </c>
      <c r="C749" s="1"/>
      <c r="D749" s="1"/>
      <c r="E749" s="1"/>
      <c r="F749" s="1">
        <v>73.257000000000005</v>
      </c>
      <c r="G749" s="1">
        <v>64.213999999999999</v>
      </c>
      <c r="H749" s="1">
        <v>57.204999999999998</v>
      </c>
      <c r="I749" s="1">
        <v>4.2830000000000004</v>
      </c>
      <c r="J749" s="1">
        <v>-16.158000000000001</v>
      </c>
      <c r="K749" s="1"/>
      <c r="L749" s="1">
        <v>-143.446</v>
      </c>
      <c r="M749" s="1">
        <v>527.25099999999998</v>
      </c>
      <c r="N749" s="1">
        <v>571.45100000000002</v>
      </c>
      <c r="O749" s="1">
        <v>-2.5640000000000001</v>
      </c>
      <c r="P749" s="1">
        <v>-4.3710000000000004</v>
      </c>
      <c r="Q749" s="1">
        <v>-2.1619999999999999</v>
      </c>
      <c r="R749" s="1">
        <v>-0.29799999999999999</v>
      </c>
      <c r="S749" s="1">
        <v>-1.4999999999999999E-2</v>
      </c>
      <c r="T749" s="1">
        <v>1.4470000000000001</v>
      </c>
      <c r="U749" s="1">
        <v>1.6479999999999999</v>
      </c>
      <c r="V749" s="1">
        <v>0.877</v>
      </c>
      <c r="W749" s="1">
        <v>1696.0730000000001</v>
      </c>
      <c r="X749" s="1">
        <v>190.61199999999999</v>
      </c>
      <c r="Y749" s="1">
        <v>650.27</v>
      </c>
      <c r="Z749" s="1">
        <v>548.69200000000001</v>
      </c>
      <c r="AA749" s="1">
        <v>137.92699999999999</v>
      </c>
      <c r="AB749" s="1">
        <v>2826.578</v>
      </c>
      <c r="AC749" s="1">
        <v>1031.3150000000001</v>
      </c>
      <c r="AD749" s="1">
        <v>2214.3209999999999</v>
      </c>
      <c r="AE749" s="1">
        <v>321.38900000000001</v>
      </c>
    </row>
    <row r="750" spans="1:31" x14ac:dyDescent="0.25">
      <c r="A750" s="1">
        <v>745</v>
      </c>
      <c r="B750" s="1">
        <v>745</v>
      </c>
      <c r="C750" s="1"/>
      <c r="D750" s="1"/>
      <c r="E750" s="1"/>
      <c r="F750" s="1">
        <v>77.483999999999995</v>
      </c>
      <c r="G750" s="1">
        <v>63.27</v>
      </c>
      <c r="H750" s="1">
        <v>60.542999999999999</v>
      </c>
      <c r="I750" s="1">
        <v>4.758</v>
      </c>
      <c r="J750" s="1">
        <v>-15.682</v>
      </c>
      <c r="K750" s="1"/>
      <c r="L750" s="1">
        <v>-142.49299999999999</v>
      </c>
      <c r="M750" s="1">
        <v>527.25099999999998</v>
      </c>
      <c r="N750" s="1">
        <v>571.928</v>
      </c>
      <c r="O750" s="1">
        <v>-2.5640000000000001</v>
      </c>
      <c r="P750" s="1">
        <v>-4.367</v>
      </c>
      <c r="Q750" s="1">
        <v>-2.157</v>
      </c>
      <c r="R750" s="1">
        <v>-0.30299999999999999</v>
      </c>
      <c r="S750" s="1">
        <v>-1.4999999999999999E-2</v>
      </c>
      <c r="T750" s="1">
        <v>1.4470000000000001</v>
      </c>
      <c r="U750" s="1">
        <v>1.645</v>
      </c>
      <c r="V750" s="1">
        <v>0.877</v>
      </c>
      <c r="W750" s="1">
        <v>1697.47</v>
      </c>
      <c r="X750" s="1">
        <v>190.142</v>
      </c>
      <c r="Y750" s="1">
        <v>649.32899999999995</v>
      </c>
      <c r="Z750" s="1">
        <v>549.63099999999997</v>
      </c>
      <c r="AA750" s="1">
        <v>137.458</v>
      </c>
      <c r="AB750" s="1">
        <v>2818.6419999999998</v>
      </c>
      <c r="AC750" s="1">
        <v>1023.379</v>
      </c>
      <c r="AD750" s="1">
        <v>2211.8789999999999</v>
      </c>
      <c r="AE750" s="1">
        <v>320.779</v>
      </c>
    </row>
    <row r="751" spans="1:31" x14ac:dyDescent="0.25">
      <c r="A751" s="1">
        <v>746</v>
      </c>
      <c r="B751" s="1">
        <v>746</v>
      </c>
      <c r="C751" s="1"/>
      <c r="D751" s="1"/>
      <c r="E751" s="1"/>
      <c r="F751" s="1">
        <v>77.013999999999996</v>
      </c>
      <c r="G751" s="1">
        <v>63.741999999999997</v>
      </c>
      <c r="H751" s="1">
        <v>58.636000000000003</v>
      </c>
      <c r="I751" s="1">
        <v>5.71</v>
      </c>
      <c r="J751" s="1">
        <v>-16.632999999999999</v>
      </c>
      <c r="K751" s="1"/>
      <c r="L751" s="1">
        <v>-142.96899999999999</v>
      </c>
      <c r="M751" s="1">
        <v>527.25099999999998</v>
      </c>
      <c r="N751" s="1">
        <v>573.36099999999999</v>
      </c>
      <c r="O751" s="1">
        <v>-2.5590000000000002</v>
      </c>
      <c r="P751" s="1">
        <v>-4.3620000000000001</v>
      </c>
      <c r="Q751" s="1">
        <v>-2.157</v>
      </c>
      <c r="R751" s="1">
        <v>-0.29799999999999999</v>
      </c>
      <c r="S751" s="1">
        <v>-0.01</v>
      </c>
      <c r="T751" s="1">
        <v>1.452</v>
      </c>
      <c r="U751" s="1">
        <v>1.6519999999999999</v>
      </c>
      <c r="V751" s="1">
        <v>0.877</v>
      </c>
      <c r="W751" s="1">
        <v>1696.0730000000001</v>
      </c>
      <c r="X751" s="1">
        <v>189.203</v>
      </c>
      <c r="Y751" s="1">
        <v>649.79999999999995</v>
      </c>
      <c r="Z751" s="1">
        <v>549.63099999999997</v>
      </c>
      <c r="AA751" s="1">
        <v>136.988</v>
      </c>
      <c r="AB751" s="1">
        <v>2816.8110000000001</v>
      </c>
      <c r="AC751" s="1">
        <v>1020.938</v>
      </c>
      <c r="AD751" s="1">
        <v>2211.8789999999999</v>
      </c>
      <c r="AE751" s="1">
        <v>321.38900000000001</v>
      </c>
    </row>
    <row r="752" spans="1:31" x14ac:dyDescent="0.25">
      <c r="A752" s="1">
        <v>747</v>
      </c>
      <c r="B752" s="1">
        <v>747</v>
      </c>
      <c r="C752" s="1"/>
      <c r="D752" s="1"/>
      <c r="E752" s="1"/>
      <c r="F752" s="1">
        <v>75.605000000000004</v>
      </c>
      <c r="G752" s="1">
        <v>63.741999999999997</v>
      </c>
      <c r="H752" s="1">
        <v>58.158999999999999</v>
      </c>
      <c r="I752" s="1">
        <v>5.234</v>
      </c>
      <c r="J752" s="1">
        <v>-16.158000000000001</v>
      </c>
      <c r="K752" s="1"/>
      <c r="L752" s="1">
        <v>-142.01599999999999</v>
      </c>
      <c r="M752" s="1">
        <v>526.77499999999998</v>
      </c>
      <c r="N752" s="1">
        <v>575.27200000000005</v>
      </c>
      <c r="O752" s="1">
        <v>-2.5640000000000001</v>
      </c>
      <c r="P752" s="1">
        <v>-4.3710000000000004</v>
      </c>
      <c r="Q752" s="1">
        <v>-2.157</v>
      </c>
      <c r="R752" s="1">
        <v>-0.30299999999999999</v>
      </c>
      <c r="S752" s="1">
        <v>-1.4999999999999999E-2</v>
      </c>
      <c r="T752" s="1">
        <v>1.452</v>
      </c>
      <c r="U752" s="1">
        <v>1.6479999999999999</v>
      </c>
      <c r="V752" s="1">
        <v>0.877</v>
      </c>
      <c r="W752" s="1">
        <v>1697.47</v>
      </c>
      <c r="X752" s="1">
        <v>189.673</v>
      </c>
      <c r="Y752" s="1">
        <v>649.79999999999995</v>
      </c>
      <c r="Z752" s="1">
        <v>549.16099999999994</v>
      </c>
      <c r="AA752" s="1">
        <v>137.458</v>
      </c>
      <c r="AB752" s="1">
        <v>2816.5059999999999</v>
      </c>
      <c r="AC752" s="1">
        <v>1021.2430000000001</v>
      </c>
      <c r="AD752" s="1">
        <v>2207.6060000000002</v>
      </c>
      <c r="AE752" s="1">
        <v>321.084</v>
      </c>
    </row>
    <row r="753" spans="1:31" x14ac:dyDescent="0.25">
      <c r="A753" s="1">
        <v>748</v>
      </c>
      <c r="B753" s="1">
        <v>748</v>
      </c>
      <c r="C753" s="1"/>
      <c r="D753" s="1"/>
      <c r="E753" s="1"/>
      <c r="F753" s="1">
        <v>76.075000000000003</v>
      </c>
      <c r="G753" s="1">
        <v>63.741999999999997</v>
      </c>
      <c r="H753" s="1">
        <v>59.112000000000002</v>
      </c>
      <c r="I753" s="1">
        <v>7.1379999999999999</v>
      </c>
      <c r="J753" s="1">
        <v>-16.632999999999999</v>
      </c>
      <c r="K753" s="1"/>
      <c r="L753" s="1">
        <v>-140.58699999999999</v>
      </c>
      <c r="M753" s="1">
        <v>526.29899999999998</v>
      </c>
      <c r="N753" s="1">
        <v>576.70500000000004</v>
      </c>
      <c r="O753" s="1">
        <v>-2.5640000000000001</v>
      </c>
      <c r="P753" s="1">
        <v>-4.3710000000000004</v>
      </c>
      <c r="Q753" s="1">
        <v>-2.1619999999999999</v>
      </c>
      <c r="R753" s="1">
        <v>-0.30299999999999999</v>
      </c>
      <c r="S753" s="1">
        <v>-1.4999999999999999E-2</v>
      </c>
      <c r="T753" s="1">
        <v>1.4470000000000001</v>
      </c>
      <c r="U753" s="1">
        <v>1.645</v>
      </c>
      <c r="V753" s="1">
        <v>0.877</v>
      </c>
      <c r="W753" s="1">
        <v>1699.798</v>
      </c>
      <c r="X753" s="1">
        <v>189.673</v>
      </c>
      <c r="Y753" s="1">
        <v>648.85900000000004</v>
      </c>
      <c r="Z753" s="1">
        <v>548.69200000000001</v>
      </c>
      <c r="AA753" s="1">
        <v>136.51900000000001</v>
      </c>
      <c r="AB753" s="1">
        <v>2808.2649999999999</v>
      </c>
      <c r="AC753" s="1">
        <v>1021.2430000000001</v>
      </c>
      <c r="AD753" s="1">
        <v>2202.1120000000001</v>
      </c>
      <c r="AE753" s="1">
        <v>320.779</v>
      </c>
    </row>
    <row r="754" spans="1:31" x14ac:dyDescent="0.25">
      <c r="A754" s="1">
        <v>749</v>
      </c>
      <c r="B754" s="1">
        <v>749</v>
      </c>
      <c r="C754" s="1"/>
      <c r="D754" s="1"/>
      <c r="E754" s="1"/>
      <c r="F754" s="1">
        <v>77.013999999999996</v>
      </c>
      <c r="G754" s="1">
        <v>63.741999999999997</v>
      </c>
      <c r="H754" s="1">
        <v>52.438000000000002</v>
      </c>
      <c r="I754" s="1">
        <v>7.1379999999999999</v>
      </c>
      <c r="J754" s="1">
        <v>-16.158000000000001</v>
      </c>
      <c r="K754" s="1"/>
      <c r="L754" s="1">
        <v>-143.446</v>
      </c>
      <c r="M754" s="1">
        <v>525.82299999999998</v>
      </c>
      <c r="N754" s="1">
        <v>577.66</v>
      </c>
      <c r="O754" s="1">
        <v>-2.5640000000000001</v>
      </c>
      <c r="P754" s="1">
        <v>-4.3570000000000002</v>
      </c>
      <c r="Q754" s="1">
        <v>-2.157</v>
      </c>
      <c r="R754" s="1">
        <v>-0.29799999999999999</v>
      </c>
      <c r="S754" s="1">
        <v>-0.01</v>
      </c>
      <c r="T754" s="1">
        <v>1.452</v>
      </c>
      <c r="U754" s="1">
        <v>1.645</v>
      </c>
      <c r="V754" s="1">
        <v>0.877</v>
      </c>
      <c r="W754" s="1">
        <v>1697.9349999999999</v>
      </c>
      <c r="X754" s="1">
        <v>189.673</v>
      </c>
      <c r="Y754" s="1">
        <v>648.85900000000004</v>
      </c>
      <c r="Z754" s="1">
        <v>549.16099999999994</v>
      </c>
      <c r="AA754" s="1">
        <v>136.05000000000001</v>
      </c>
      <c r="AB754" s="1">
        <v>2806.739</v>
      </c>
      <c r="AC754" s="1">
        <v>1021.2430000000001</v>
      </c>
      <c r="AD754" s="1">
        <v>2202.1120000000001</v>
      </c>
      <c r="AE754" s="1">
        <v>321.69499999999999</v>
      </c>
    </row>
    <row r="755" spans="1:31" x14ac:dyDescent="0.25">
      <c r="A755" s="1">
        <v>750</v>
      </c>
      <c r="B755" s="1">
        <v>750</v>
      </c>
      <c r="C755" s="1"/>
      <c r="D755" s="1"/>
      <c r="E755" s="1"/>
      <c r="F755" s="1">
        <v>77.953000000000003</v>
      </c>
      <c r="G755" s="1">
        <v>63.741999999999997</v>
      </c>
      <c r="H755" s="1">
        <v>56.252000000000002</v>
      </c>
      <c r="I755" s="1">
        <v>6.1859999999999999</v>
      </c>
      <c r="J755" s="1">
        <v>-16.158000000000001</v>
      </c>
      <c r="K755" s="1"/>
      <c r="L755" s="1">
        <v>-142.49299999999999</v>
      </c>
      <c r="M755" s="1">
        <v>525.82299999999998</v>
      </c>
      <c r="N755" s="1">
        <v>575.75</v>
      </c>
      <c r="O755" s="1">
        <v>-2.5550000000000002</v>
      </c>
      <c r="P755" s="1">
        <v>-4.3570000000000002</v>
      </c>
      <c r="Q755" s="1">
        <v>-2.1619999999999999</v>
      </c>
      <c r="R755" s="1">
        <v>-0.30299999999999999</v>
      </c>
      <c r="S755" s="1">
        <v>-1.9E-2</v>
      </c>
      <c r="T755" s="1">
        <v>1.452</v>
      </c>
      <c r="U755" s="1">
        <v>1.645</v>
      </c>
      <c r="V755" s="1">
        <v>0.877</v>
      </c>
      <c r="W755" s="1">
        <v>1698.4010000000001</v>
      </c>
      <c r="X755" s="1">
        <v>189.203</v>
      </c>
      <c r="Y755" s="1">
        <v>648.85900000000004</v>
      </c>
      <c r="Z755" s="1">
        <v>547.75400000000002</v>
      </c>
      <c r="AA755" s="1">
        <v>135.58099999999999</v>
      </c>
      <c r="AB755" s="1">
        <v>2806.739</v>
      </c>
      <c r="AC755" s="1">
        <v>1021.853</v>
      </c>
      <c r="AD755" s="1">
        <v>2202.1120000000001</v>
      </c>
      <c r="AE755" s="1">
        <v>320.47399999999999</v>
      </c>
    </row>
    <row r="756" spans="1:31" x14ac:dyDescent="0.25">
      <c r="A756" s="1">
        <v>751</v>
      </c>
      <c r="B756" s="1">
        <v>751</v>
      </c>
      <c r="C756" s="1"/>
      <c r="D756" s="1"/>
      <c r="E756" s="1"/>
      <c r="F756" s="1">
        <v>77.953000000000003</v>
      </c>
      <c r="G756" s="1">
        <v>63.741999999999997</v>
      </c>
      <c r="H756" s="1">
        <v>56.728999999999999</v>
      </c>
      <c r="I756" s="1">
        <v>5.234</v>
      </c>
      <c r="J756" s="1">
        <v>-16.158000000000001</v>
      </c>
      <c r="K756" s="1"/>
      <c r="L756" s="1">
        <v>-142.01599999999999</v>
      </c>
      <c r="M756" s="1">
        <v>524.87099999999998</v>
      </c>
      <c r="N756" s="1">
        <v>577.66</v>
      </c>
      <c r="O756" s="1">
        <v>-2.5590000000000002</v>
      </c>
      <c r="P756" s="1">
        <v>-4.3570000000000002</v>
      </c>
      <c r="Q756" s="1">
        <v>-2.153</v>
      </c>
      <c r="R756" s="1">
        <v>-0.30299999999999999</v>
      </c>
      <c r="S756" s="1">
        <v>-0.01</v>
      </c>
      <c r="T756" s="1">
        <v>1.4470000000000001</v>
      </c>
      <c r="U756" s="1">
        <v>1.645</v>
      </c>
      <c r="V756" s="1">
        <v>0.88100000000000001</v>
      </c>
      <c r="W756" s="1">
        <v>1697.9349999999999</v>
      </c>
      <c r="X756" s="1">
        <v>189.673</v>
      </c>
      <c r="Y756" s="1">
        <v>648.38800000000003</v>
      </c>
      <c r="Z756" s="1">
        <v>548.69200000000001</v>
      </c>
      <c r="AA756" s="1">
        <v>136.05000000000001</v>
      </c>
      <c r="AB756" s="1">
        <v>2796.9720000000002</v>
      </c>
      <c r="AC756" s="1">
        <v>1021.2430000000001</v>
      </c>
      <c r="AD756" s="1">
        <v>2193.261</v>
      </c>
      <c r="AE756" s="1">
        <v>321.084</v>
      </c>
    </row>
    <row r="757" spans="1:31" x14ac:dyDescent="0.25">
      <c r="A757" s="1">
        <v>752</v>
      </c>
      <c r="B757" s="1">
        <v>752</v>
      </c>
      <c r="C757" s="1"/>
      <c r="D757" s="1"/>
      <c r="E757" s="1"/>
      <c r="F757" s="1">
        <v>78.893000000000001</v>
      </c>
      <c r="G757" s="1">
        <v>62.796999999999997</v>
      </c>
      <c r="H757" s="1">
        <v>56.728999999999999</v>
      </c>
      <c r="I757" s="1">
        <v>6.6619999999999999</v>
      </c>
      <c r="J757" s="1">
        <v>-15.682</v>
      </c>
      <c r="K757" s="1"/>
      <c r="L757" s="1">
        <v>-141.06299999999999</v>
      </c>
      <c r="M757" s="1">
        <v>525.82299999999998</v>
      </c>
      <c r="N757" s="1">
        <v>577.66</v>
      </c>
      <c r="O757" s="1">
        <v>-2.5640000000000001</v>
      </c>
      <c r="P757" s="1">
        <v>-4.3620000000000001</v>
      </c>
      <c r="Q757" s="1">
        <v>-2.157</v>
      </c>
      <c r="R757" s="1">
        <v>-0.29799999999999999</v>
      </c>
      <c r="S757" s="1">
        <v>-1.9E-2</v>
      </c>
      <c r="T757" s="1">
        <v>1.4470000000000001</v>
      </c>
      <c r="U757" s="1">
        <v>1.645</v>
      </c>
      <c r="V757" s="1">
        <v>0.873</v>
      </c>
      <c r="W757" s="1">
        <v>1698.4010000000001</v>
      </c>
      <c r="X757" s="1">
        <v>190.142</v>
      </c>
      <c r="Y757" s="1">
        <v>648.38800000000003</v>
      </c>
      <c r="Z757" s="1">
        <v>551.50699999999995</v>
      </c>
      <c r="AA757" s="1">
        <v>136.51900000000001</v>
      </c>
      <c r="AB757" s="1">
        <v>2796.6669999999999</v>
      </c>
      <c r="AC757" s="1">
        <v>1021.2430000000001</v>
      </c>
      <c r="AD757" s="1">
        <v>2192.04</v>
      </c>
      <c r="AE757" s="1">
        <v>321.084</v>
      </c>
    </row>
    <row r="758" spans="1:31" x14ac:dyDescent="0.25">
      <c r="A758" s="1">
        <v>753</v>
      </c>
      <c r="B758" s="1">
        <v>753</v>
      </c>
      <c r="C758" s="1"/>
      <c r="D758" s="1"/>
      <c r="E758" s="1"/>
      <c r="F758" s="1">
        <v>78.423000000000002</v>
      </c>
      <c r="G758" s="1">
        <v>64.686000000000007</v>
      </c>
      <c r="H758" s="1">
        <v>56.728999999999999</v>
      </c>
      <c r="I758" s="1">
        <v>6.1859999999999999</v>
      </c>
      <c r="J758" s="1">
        <v>-16.158000000000001</v>
      </c>
      <c r="K758" s="1"/>
      <c r="L758" s="1">
        <v>-141.54</v>
      </c>
      <c r="M758" s="1">
        <v>524.39499999999998</v>
      </c>
      <c r="N758" s="1">
        <v>578.61599999999999</v>
      </c>
      <c r="O758" s="1">
        <v>-2.5640000000000001</v>
      </c>
      <c r="P758" s="1">
        <v>-4.3620000000000001</v>
      </c>
      <c r="Q758" s="1">
        <v>-2.1669999999999998</v>
      </c>
      <c r="R758" s="1">
        <v>-0.29799999999999999</v>
      </c>
      <c r="S758" s="1">
        <v>-1.4999999999999999E-2</v>
      </c>
      <c r="T758" s="1">
        <v>1.4410000000000001</v>
      </c>
      <c r="U758" s="1">
        <v>1.645</v>
      </c>
      <c r="V758" s="1">
        <v>0.873</v>
      </c>
      <c r="W758" s="1">
        <v>1699.3320000000001</v>
      </c>
      <c r="X758" s="1">
        <v>189.673</v>
      </c>
      <c r="Y758" s="1">
        <v>647.91800000000001</v>
      </c>
      <c r="Z758" s="1">
        <v>550.56899999999996</v>
      </c>
      <c r="AA758" s="1">
        <v>136.05000000000001</v>
      </c>
      <c r="AB758" s="1">
        <v>2789.9520000000002</v>
      </c>
      <c r="AC758" s="1">
        <v>1012.697</v>
      </c>
      <c r="AD758" s="1">
        <v>2192.04</v>
      </c>
      <c r="AE758" s="1">
        <v>321.38900000000001</v>
      </c>
    </row>
    <row r="759" spans="1:31" x14ac:dyDescent="0.25">
      <c r="A759" s="1">
        <v>754</v>
      </c>
      <c r="B759" s="1">
        <v>754</v>
      </c>
      <c r="C759" s="1"/>
      <c r="D759" s="1"/>
      <c r="E759" s="1"/>
      <c r="F759" s="1">
        <v>78.423000000000002</v>
      </c>
      <c r="G759" s="1">
        <v>63.741999999999997</v>
      </c>
      <c r="H759" s="1">
        <v>56.728999999999999</v>
      </c>
      <c r="I759" s="1">
        <v>5.234</v>
      </c>
      <c r="J759" s="1">
        <v>-16.158000000000001</v>
      </c>
      <c r="K759" s="1"/>
      <c r="L759" s="1">
        <v>-139.63399999999999</v>
      </c>
      <c r="M759" s="1">
        <v>523.91899999999998</v>
      </c>
      <c r="N759" s="1">
        <v>577.66</v>
      </c>
      <c r="O759" s="1">
        <v>-2.5550000000000002</v>
      </c>
      <c r="P759" s="1">
        <v>-4.3570000000000002</v>
      </c>
      <c r="Q759" s="1">
        <v>-2.1480000000000001</v>
      </c>
      <c r="R759" s="1">
        <v>-0.29799999999999999</v>
      </c>
      <c r="S759" s="1">
        <v>-1.4999999999999999E-2</v>
      </c>
      <c r="T759" s="1">
        <v>1.4470000000000001</v>
      </c>
      <c r="U759" s="1">
        <v>1.641</v>
      </c>
      <c r="V759" s="1">
        <v>0.88100000000000001</v>
      </c>
      <c r="W759" s="1">
        <v>1700.2629999999999</v>
      </c>
      <c r="X759" s="1">
        <v>189.673</v>
      </c>
      <c r="Y759" s="1">
        <v>647.91800000000001</v>
      </c>
      <c r="Z759" s="1">
        <v>550.1</v>
      </c>
      <c r="AA759" s="1">
        <v>135.58099999999999</v>
      </c>
      <c r="AB759" s="1">
        <v>2786.9</v>
      </c>
      <c r="AC759" s="1">
        <v>1010.866</v>
      </c>
      <c r="AD759" s="1">
        <v>2192.04</v>
      </c>
      <c r="AE759" s="1">
        <v>321.084</v>
      </c>
    </row>
    <row r="760" spans="1:31" x14ac:dyDescent="0.25">
      <c r="A760" s="1">
        <v>755</v>
      </c>
      <c r="B760" s="1">
        <v>755</v>
      </c>
      <c r="C760" s="1"/>
      <c r="D760" s="1"/>
      <c r="E760" s="1"/>
      <c r="F760" s="1">
        <v>82.65</v>
      </c>
      <c r="G760" s="1">
        <v>64.213999999999999</v>
      </c>
      <c r="H760" s="1">
        <v>57.682000000000002</v>
      </c>
      <c r="I760" s="1">
        <v>7.1379999999999999</v>
      </c>
      <c r="J760" s="1">
        <v>-16.158000000000001</v>
      </c>
      <c r="K760" s="1"/>
      <c r="L760" s="1">
        <v>-164.411</v>
      </c>
      <c r="M760" s="1">
        <v>524.39499999999998</v>
      </c>
      <c r="N760" s="1">
        <v>578.13800000000003</v>
      </c>
      <c r="O760" s="1">
        <v>-2.5590000000000002</v>
      </c>
      <c r="P760" s="1">
        <v>-4.3570000000000002</v>
      </c>
      <c r="Q760" s="1">
        <v>-2.157</v>
      </c>
      <c r="R760" s="1">
        <v>-0.29799999999999999</v>
      </c>
      <c r="S760" s="1">
        <v>-1.4999999999999999E-2</v>
      </c>
      <c r="T760" s="1">
        <v>1.4470000000000001</v>
      </c>
      <c r="U760" s="1">
        <v>1.641</v>
      </c>
      <c r="V760" s="1">
        <v>0.88100000000000001</v>
      </c>
      <c r="W760" s="1">
        <v>1699.798</v>
      </c>
      <c r="X760" s="1">
        <v>189.673</v>
      </c>
      <c r="Y760" s="1">
        <v>647.91800000000001</v>
      </c>
      <c r="Z760" s="1">
        <v>550.56899999999996</v>
      </c>
      <c r="AA760" s="1">
        <v>135.58099999999999</v>
      </c>
      <c r="AB760" s="1">
        <v>2786.9</v>
      </c>
      <c r="AC760" s="1">
        <v>1011.171</v>
      </c>
      <c r="AD760" s="1">
        <v>2185.6309999999999</v>
      </c>
      <c r="AE760" s="1">
        <v>321.084</v>
      </c>
    </row>
    <row r="761" spans="1:31" x14ac:dyDescent="0.25">
      <c r="A761" s="1">
        <v>756</v>
      </c>
      <c r="B761" s="1">
        <v>756</v>
      </c>
      <c r="C761" s="1"/>
      <c r="D761" s="1"/>
      <c r="E761" s="1"/>
      <c r="F761" s="1">
        <v>84.998000000000005</v>
      </c>
      <c r="G761" s="1">
        <v>63.741999999999997</v>
      </c>
      <c r="H761" s="1">
        <v>58.636000000000003</v>
      </c>
      <c r="I761" s="1">
        <v>7.6130000000000004</v>
      </c>
      <c r="J761" s="1">
        <v>-15.682</v>
      </c>
      <c r="K761" s="1"/>
      <c r="L761" s="1">
        <v>-166.31700000000001</v>
      </c>
      <c r="M761" s="1">
        <v>523.91899999999998</v>
      </c>
      <c r="N761" s="1">
        <v>577.66</v>
      </c>
      <c r="O761" s="1">
        <v>-2.569</v>
      </c>
      <c r="P761" s="1">
        <v>-4.3570000000000002</v>
      </c>
      <c r="Q761" s="1">
        <v>-2.157</v>
      </c>
      <c r="R761" s="1">
        <v>-0.29799999999999999</v>
      </c>
      <c r="S761" s="1">
        <v>-0.01</v>
      </c>
      <c r="T761" s="1">
        <v>1.4470000000000001</v>
      </c>
      <c r="U761" s="1">
        <v>1.645</v>
      </c>
      <c r="V761" s="1">
        <v>0.877</v>
      </c>
      <c r="W761" s="1">
        <v>1701.66</v>
      </c>
      <c r="X761" s="1">
        <v>189.673</v>
      </c>
      <c r="Y761" s="1">
        <v>647.91800000000001</v>
      </c>
      <c r="Z761" s="1">
        <v>550.1</v>
      </c>
      <c r="AA761" s="1">
        <v>135.11199999999999</v>
      </c>
      <c r="AB761" s="1">
        <v>2785.9850000000001</v>
      </c>
      <c r="AC761" s="1">
        <v>1010.866</v>
      </c>
      <c r="AD761" s="1">
        <v>2181.9679999999998</v>
      </c>
      <c r="AE761" s="1">
        <v>317.42200000000003</v>
      </c>
    </row>
    <row r="762" spans="1:31" x14ac:dyDescent="0.25">
      <c r="A762" s="1">
        <v>757</v>
      </c>
      <c r="B762" s="1">
        <v>757</v>
      </c>
      <c r="C762" s="1"/>
      <c r="D762" s="1"/>
      <c r="E762" s="1"/>
      <c r="F762" s="1">
        <v>86.406999999999996</v>
      </c>
      <c r="G762" s="1">
        <v>63.27</v>
      </c>
      <c r="H762" s="1">
        <v>56.728999999999999</v>
      </c>
      <c r="I762" s="1">
        <v>7.6130000000000004</v>
      </c>
      <c r="J762" s="1">
        <v>-16.158000000000001</v>
      </c>
      <c r="K762" s="1"/>
      <c r="L762" s="1">
        <v>-165.84100000000001</v>
      </c>
      <c r="M762" s="1">
        <v>523.91899999999998</v>
      </c>
      <c r="N762" s="1">
        <v>577.18299999999999</v>
      </c>
      <c r="O762" s="1">
        <v>-2.5550000000000002</v>
      </c>
      <c r="P762" s="1">
        <v>-4.3620000000000001</v>
      </c>
      <c r="Q762" s="1">
        <v>-2.153</v>
      </c>
      <c r="R762" s="1">
        <v>-0.29299999999999998</v>
      </c>
      <c r="S762" s="1">
        <v>-5.0000000000000001E-3</v>
      </c>
      <c r="T762" s="1">
        <v>1.4410000000000001</v>
      </c>
      <c r="U762" s="1">
        <v>1.6379999999999999</v>
      </c>
      <c r="V762" s="1">
        <v>0.88400000000000001</v>
      </c>
      <c r="W762" s="1">
        <v>1701.66</v>
      </c>
      <c r="X762" s="1">
        <v>189.203</v>
      </c>
      <c r="Y762" s="1">
        <v>646.97699999999998</v>
      </c>
      <c r="Z762" s="1">
        <v>550.56899999999996</v>
      </c>
      <c r="AA762" s="1">
        <v>135.11199999999999</v>
      </c>
      <c r="AB762" s="1">
        <v>2776.828</v>
      </c>
      <c r="AC762" s="1">
        <v>1010.866</v>
      </c>
      <c r="AD762" s="1">
        <v>2181.3580000000002</v>
      </c>
      <c r="AE762" s="1">
        <v>316.20100000000002</v>
      </c>
    </row>
    <row r="763" spans="1:31" x14ac:dyDescent="0.25">
      <c r="A763" s="1">
        <v>758</v>
      </c>
      <c r="B763" s="1">
        <v>758</v>
      </c>
      <c r="C763" s="1"/>
      <c r="D763" s="1"/>
      <c r="E763" s="1"/>
      <c r="F763" s="1">
        <v>86.406999999999996</v>
      </c>
      <c r="G763" s="1">
        <v>64.686000000000007</v>
      </c>
      <c r="H763" s="1">
        <v>54.822000000000003</v>
      </c>
      <c r="I763" s="1">
        <v>7.6130000000000004</v>
      </c>
      <c r="J763" s="1">
        <v>-15.207000000000001</v>
      </c>
      <c r="K763" s="1"/>
      <c r="L763" s="1">
        <v>-166.79400000000001</v>
      </c>
      <c r="M763" s="1">
        <v>523.44299999999998</v>
      </c>
      <c r="N763" s="1">
        <v>578.13800000000003</v>
      </c>
      <c r="O763" s="1">
        <v>-2.569</v>
      </c>
      <c r="P763" s="1">
        <v>-4.3479999999999999</v>
      </c>
      <c r="Q763" s="1">
        <v>-2.153</v>
      </c>
      <c r="R763" s="1">
        <v>-0.29799999999999999</v>
      </c>
      <c r="S763" s="1">
        <v>-2.9000000000000001E-2</v>
      </c>
      <c r="T763" s="1">
        <v>1.4470000000000001</v>
      </c>
      <c r="U763" s="1">
        <v>1.6379999999999999</v>
      </c>
      <c r="V763" s="1">
        <v>0.877</v>
      </c>
      <c r="W763" s="1">
        <v>1702.126</v>
      </c>
      <c r="X763" s="1">
        <v>189.203</v>
      </c>
      <c r="Y763" s="1">
        <v>646.97699999999998</v>
      </c>
      <c r="Z763" s="1">
        <v>551.03800000000001</v>
      </c>
      <c r="AA763" s="1">
        <v>136.05000000000001</v>
      </c>
      <c r="AB763" s="1">
        <v>2776.828</v>
      </c>
      <c r="AC763" s="1">
        <v>1011.171</v>
      </c>
      <c r="AD763" s="1">
        <v>2181.3580000000002</v>
      </c>
      <c r="AE763" s="1">
        <v>310.70699999999999</v>
      </c>
    </row>
    <row r="764" spans="1:31" x14ac:dyDescent="0.25">
      <c r="A764" s="1">
        <v>759</v>
      </c>
      <c r="B764" s="1">
        <v>759</v>
      </c>
      <c r="C764" s="1"/>
      <c r="D764" s="1"/>
      <c r="E764" s="1"/>
      <c r="F764" s="1">
        <v>92.043000000000006</v>
      </c>
      <c r="G764" s="1">
        <v>63.741999999999997</v>
      </c>
      <c r="H764" s="1">
        <v>54.822000000000003</v>
      </c>
      <c r="I764" s="1">
        <v>6.6619999999999999</v>
      </c>
      <c r="J764" s="1">
        <v>-15.682</v>
      </c>
      <c r="K764" s="1"/>
      <c r="L764" s="1">
        <v>-165.84100000000001</v>
      </c>
      <c r="M764" s="1">
        <v>523.44299999999998</v>
      </c>
      <c r="N764" s="1">
        <v>578.61599999999999</v>
      </c>
      <c r="O764" s="1">
        <v>-2.569</v>
      </c>
      <c r="P764" s="1">
        <v>-4.3479999999999999</v>
      </c>
      <c r="Q764" s="1">
        <v>-2.1619999999999999</v>
      </c>
      <c r="R764" s="1">
        <v>-0.29799999999999999</v>
      </c>
      <c r="S764" s="1">
        <v>-1.4999999999999999E-2</v>
      </c>
      <c r="T764" s="1">
        <v>1.4470000000000001</v>
      </c>
      <c r="U764" s="1">
        <v>1.645</v>
      </c>
      <c r="V764" s="1">
        <v>0.877</v>
      </c>
      <c r="W764" s="1">
        <v>1703.9880000000001</v>
      </c>
      <c r="X764" s="1">
        <v>189.203</v>
      </c>
      <c r="Y764" s="1">
        <v>646.97699999999998</v>
      </c>
      <c r="Z764" s="1">
        <v>551.03800000000001</v>
      </c>
      <c r="AA764" s="1">
        <v>135.11199999999999</v>
      </c>
      <c r="AB764" s="1">
        <v>2775.3020000000001</v>
      </c>
      <c r="AC764" s="1">
        <v>1009.645</v>
      </c>
      <c r="AD764" s="1">
        <v>2181.663</v>
      </c>
      <c r="AE764" s="1">
        <v>311.012</v>
      </c>
    </row>
    <row r="765" spans="1:31" x14ac:dyDescent="0.25">
      <c r="A765" s="1">
        <v>760</v>
      </c>
      <c r="B765" s="1">
        <v>760</v>
      </c>
      <c r="C765" s="1"/>
      <c r="D765" s="1"/>
      <c r="E765" s="1"/>
      <c r="F765" s="1">
        <v>117.404</v>
      </c>
      <c r="G765" s="1">
        <v>63.741999999999997</v>
      </c>
      <c r="H765" s="1">
        <v>52.914999999999999</v>
      </c>
      <c r="I765" s="1">
        <v>7.1379999999999999</v>
      </c>
      <c r="J765" s="1">
        <v>-15.207000000000001</v>
      </c>
      <c r="K765" s="1"/>
      <c r="L765" s="1">
        <v>-166.31700000000001</v>
      </c>
      <c r="M765" s="1">
        <v>522.96600000000001</v>
      </c>
      <c r="N765" s="1">
        <v>577.66</v>
      </c>
      <c r="O765" s="1">
        <v>-2.5590000000000002</v>
      </c>
      <c r="P765" s="1">
        <v>-4.3479999999999999</v>
      </c>
      <c r="Q765" s="1">
        <v>-2.157</v>
      </c>
      <c r="R765" s="1">
        <v>-0.29799999999999999</v>
      </c>
      <c r="S765" s="1">
        <v>-1.4999999999999999E-2</v>
      </c>
      <c r="T765" s="1">
        <v>1.452</v>
      </c>
      <c r="U765" s="1">
        <v>1.641</v>
      </c>
      <c r="V765" s="1">
        <v>0.877</v>
      </c>
      <c r="W765" s="1">
        <v>1704.9190000000001</v>
      </c>
      <c r="X765" s="1">
        <v>189.203</v>
      </c>
      <c r="Y765" s="1">
        <v>646.50599999999997</v>
      </c>
      <c r="Z765" s="1">
        <v>551.03800000000001</v>
      </c>
      <c r="AA765" s="1">
        <v>135.58099999999999</v>
      </c>
      <c r="AB765" s="1">
        <v>2766.7559999999999</v>
      </c>
      <c r="AC765" s="1">
        <v>1001.404</v>
      </c>
      <c r="AD765" s="1">
        <v>2172.8119999999999</v>
      </c>
      <c r="AE765" s="1">
        <v>311.012</v>
      </c>
    </row>
    <row r="766" spans="1:31" x14ac:dyDescent="0.25">
      <c r="A766" s="1">
        <v>761</v>
      </c>
      <c r="B766" s="1">
        <v>761</v>
      </c>
      <c r="C766" s="1"/>
      <c r="D766" s="1"/>
      <c r="E766" s="1"/>
      <c r="F766" s="1">
        <v>103.78400000000001</v>
      </c>
      <c r="G766" s="1">
        <v>64.686000000000007</v>
      </c>
      <c r="H766" s="1">
        <v>57.204999999999998</v>
      </c>
      <c r="I766" s="1">
        <v>8.0890000000000004</v>
      </c>
      <c r="J766" s="1">
        <v>-16.158000000000001</v>
      </c>
      <c r="K766" s="1"/>
      <c r="L766" s="1">
        <v>-166.79400000000001</v>
      </c>
      <c r="M766" s="1">
        <v>522.96600000000001</v>
      </c>
      <c r="N766" s="1">
        <v>576.70500000000004</v>
      </c>
      <c r="O766" s="1">
        <v>-2.569</v>
      </c>
      <c r="P766" s="1">
        <v>-4.3479999999999999</v>
      </c>
      <c r="Q766" s="1">
        <v>-2.153</v>
      </c>
      <c r="R766" s="1">
        <v>-0.30299999999999999</v>
      </c>
      <c r="S766" s="1">
        <v>-1.4999999999999999E-2</v>
      </c>
      <c r="T766" s="1">
        <v>1.4410000000000001</v>
      </c>
      <c r="U766" s="1">
        <v>1.641</v>
      </c>
      <c r="V766" s="1">
        <v>0.88400000000000001</v>
      </c>
      <c r="W766" s="1">
        <v>1704.9190000000001</v>
      </c>
      <c r="X766" s="1">
        <v>182.62899999999999</v>
      </c>
      <c r="Y766" s="1">
        <v>646.03599999999994</v>
      </c>
      <c r="Z766" s="1">
        <v>551.50699999999995</v>
      </c>
      <c r="AA766" s="1">
        <v>134.173</v>
      </c>
      <c r="AB766" s="1">
        <v>2766.451</v>
      </c>
      <c r="AC766" s="1">
        <v>1001.404</v>
      </c>
      <c r="AD766" s="1">
        <v>2171.8960000000002</v>
      </c>
      <c r="AE766" s="1">
        <v>310.70699999999999</v>
      </c>
    </row>
    <row r="767" spans="1:31" x14ac:dyDescent="0.25">
      <c r="A767" s="1">
        <v>762</v>
      </c>
      <c r="B767" s="1">
        <v>762</v>
      </c>
      <c r="C767" s="1"/>
      <c r="D767" s="1"/>
      <c r="E767" s="1"/>
      <c r="F767" s="1">
        <v>102.845</v>
      </c>
      <c r="G767" s="1">
        <v>64.686000000000007</v>
      </c>
      <c r="H767" s="1">
        <v>60.066000000000003</v>
      </c>
      <c r="I767" s="1">
        <v>7.6130000000000004</v>
      </c>
      <c r="J767" s="1">
        <v>-16.158000000000001</v>
      </c>
      <c r="K767" s="1"/>
      <c r="L767" s="1">
        <v>-165.84100000000001</v>
      </c>
      <c r="M767" s="1">
        <v>522.49</v>
      </c>
      <c r="N767" s="1">
        <v>576.70500000000004</v>
      </c>
      <c r="O767" s="1">
        <v>-2.5590000000000002</v>
      </c>
      <c r="P767" s="1">
        <v>-4.3479999999999999</v>
      </c>
      <c r="Q767" s="1">
        <v>-2.153</v>
      </c>
      <c r="R767" s="1">
        <v>-0.29799999999999999</v>
      </c>
      <c r="S767" s="1">
        <v>-1.4999999999999999E-2</v>
      </c>
      <c r="T767" s="1">
        <v>1.452</v>
      </c>
      <c r="U767" s="1">
        <v>1.6379999999999999</v>
      </c>
      <c r="V767" s="1">
        <v>0.877</v>
      </c>
      <c r="W767" s="1">
        <v>1730.9939999999999</v>
      </c>
      <c r="X767" s="1">
        <v>184.03800000000001</v>
      </c>
      <c r="Y767" s="1">
        <v>646.50599999999997</v>
      </c>
      <c r="Z767" s="1">
        <v>551.97699999999998</v>
      </c>
      <c r="AA767" s="1">
        <v>134.173</v>
      </c>
      <c r="AB767" s="1">
        <v>2764.9250000000002</v>
      </c>
      <c r="AC767" s="1">
        <v>1001.099</v>
      </c>
      <c r="AD767" s="1">
        <v>2171.8960000000002</v>
      </c>
      <c r="AE767" s="1">
        <v>311.31700000000001</v>
      </c>
    </row>
    <row r="768" spans="1:31" x14ac:dyDescent="0.25">
      <c r="A768" s="1">
        <v>763</v>
      </c>
      <c r="B768" s="1">
        <v>763</v>
      </c>
      <c r="C768" s="1"/>
      <c r="D768" s="1"/>
      <c r="E768" s="1"/>
      <c r="F768" s="1">
        <v>103.31399999999999</v>
      </c>
      <c r="G768" s="1">
        <v>64.686000000000007</v>
      </c>
      <c r="H768" s="1">
        <v>60.542999999999999</v>
      </c>
      <c r="I768" s="1">
        <v>6.6619999999999999</v>
      </c>
      <c r="J768" s="1">
        <v>-15.682</v>
      </c>
      <c r="K768" s="1"/>
      <c r="L768" s="1">
        <v>-166.31700000000001</v>
      </c>
      <c r="M768" s="1">
        <v>522.49</v>
      </c>
      <c r="N768" s="1">
        <v>577.18299999999999</v>
      </c>
      <c r="O768" s="1">
        <v>-2.569</v>
      </c>
      <c r="P768" s="1">
        <v>-4.3479999999999999</v>
      </c>
      <c r="Q768" s="1">
        <v>-2.157</v>
      </c>
      <c r="R768" s="1">
        <v>-0.29799999999999999</v>
      </c>
      <c r="S768" s="1">
        <v>-1.4999999999999999E-2</v>
      </c>
      <c r="T768" s="1">
        <v>1.4470000000000001</v>
      </c>
      <c r="U768" s="1">
        <v>1.641</v>
      </c>
      <c r="V768" s="1">
        <v>0.877</v>
      </c>
      <c r="W768" s="1">
        <v>1730.9939999999999</v>
      </c>
      <c r="X768" s="1">
        <v>186.386</v>
      </c>
      <c r="Y768" s="1">
        <v>646.50599999999997</v>
      </c>
      <c r="Z768" s="1">
        <v>551.50699999999995</v>
      </c>
      <c r="AA768" s="1">
        <v>135.11199999999999</v>
      </c>
      <c r="AB768" s="1">
        <v>2756.989</v>
      </c>
      <c r="AC768" s="1">
        <v>1001.404</v>
      </c>
      <c r="AD768" s="1">
        <v>2171.8960000000002</v>
      </c>
      <c r="AE768" s="1">
        <v>311.012</v>
      </c>
    </row>
    <row r="769" spans="1:31" x14ac:dyDescent="0.25">
      <c r="A769" s="1">
        <v>764</v>
      </c>
      <c r="B769" s="1">
        <v>764</v>
      </c>
      <c r="C769" s="1"/>
      <c r="D769" s="1"/>
      <c r="E769" s="1"/>
      <c r="F769" s="1">
        <v>102.375</v>
      </c>
      <c r="G769" s="1">
        <v>63.741999999999997</v>
      </c>
      <c r="H769" s="1">
        <v>58.636000000000003</v>
      </c>
      <c r="I769" s="1">
        <v>8.0890000000000004</v>
      </c>
      <c r="J769" s="1">
        <v>-15.682</v>
      </c>
      <c r="K769" s="1"/>
      <c r="L769" s="1">
        <v>-166.31700000000001</v>
      </c>
      <c r="M769" s="1">
        <v>522.49</v>
      </c>
      <c r="N769" s="1">
        <v>577.18299999999999</v>
      </c>
      <c r="O769" s="1">
        <v>-2.5640000000000001</v>
      </c>
      <c r="P769" s="1">
        <v>-4.3479999999999999</v>
      </c>
      <c r="Q769" s="1">
        <v>-2.157</v>
      </c>
      <c r="R769" s="1">
        <v>-0.29799999999999999</v>
      </c>
      <c r="S769" s="1">
        <v>-1.9E-2</v>
      </c>
      <c r="T769" s="1">
        <v>1.4470000000000001</v>
      </c>
      <c r="U769" s="1">
        <v>1.6339999999999999</v>
      </c>
      <c r="V769" s="1">
        <v>0.877</v>
      </c>
      <c r="W769" s="1">
        <v>1706.316</v>
      </c>
      <c r="X769" s="1">
        <v>186.85499999999999</v>
      </c>
      <c r="Y769" s="1">
        <v>645.09500000000003</v>
      </c>
      <c r="Z769" s="1">
        <v>551.03800000000001</v>
      </c>
      <c r="AA769" s="1">
        <v>134.173</v>
      </c>
      <c r="AB769" s="1">
        <v>2756.3789999999999</v>
      </c>
      <c r="AC769" s="1">
        <v>1001.404</v>
      </c>
      <c r="AD769" s="1">
        <v>2162.7399999999998</v>
      </c>
      <c r="AE769" s="1">
        <v>311.31700000000001</v>
      </c>
    </row>
    <row r="770" spans="1:31" x14ac:dyDescent="0.25">
      <c r="A770" s="1">
        <v>765</v>
      </c>
      <c r="B770" s="1">
        <v>765</v>
      </c>
      <c r="C770" s="1"/>
      <c r="D770" s="1"/>
      <c r="E770" s="1"/>
      <c r="F770" s="1">
        <v>101.905</v>
      </c>
      <c r="G770" s="1">
        <v>64.213999999999999</v>
      </c>
      <c r="H770" s="1">
        <v>60.066000000000003</v>
      </c>
      <c r="I770" s="1">
        <v>9.5169999999999995</v>
      </c>
      <c r="J770" s="1">
        <v>-15.682</v>
      </c>
      <c r="K770" s="1"/>
      <c r="L770" s="1">
        <v>-165.84100000000001</v>
      </c>
      <c r="M770" s="1">
        <v>521.53800000000001</v>
      </c>
      <c r="N770" s="1">
        <v>577.18299999999999</v>
      </c>
      <c r="O770" s="1">
        <v>-2.5640000000000001</v>
      </c>
      <c r="P770" s="1">
        <v>-4.3380000000000001</v>
      </c>
      <c r="Q770" s="1">
        <v>-2.157</v>
      </c>
      <c r="R770" s="1">
        <v>-0.29799999999999999</v>
      </c>
      <c r="S770" s="1">
        <v>-1.4999999999999999E-2</v>
      </c>
      <c r="T770" s="1">
        <v>1.4470000000000001</v>
      </c>
      <c r="U770" s="1">
        <v>1.6339999999999999</v>
      </c>
      <c r="V770" s="1">
        <v>0.87</v>
      </c>
      <c r="W770" s="1">
        <v>1703.5219999999999</v>
      </c>
      <c r="X770" s="1">
        <v>186.386</v>
      </c>
      <c r="Y770" s="1">
        <v>645.56500000000005</v>
      </c>
      <c r="Z770" s="1">
        <v>551.97699999999998</v>
      </c>
      <c r="AA770" s="1">
        <v>134.642</v>
      </c>
      <c r="AB770" s="1">
        <v>2749.0540000000001</v>
      </c>
      <c r="AC770" s="1">
        <v>1001.404</v>
      </c>
      <c r="AD770" s="1">
        <v>2161.8240000000001</v>
      </c>
      <c r="AE770" s="1">
        <v>311.012</v>
      </c>
    </row>
    <row r="771" spans="1:31" x14ac:dyDescent="0.25">
      <c r="A771" s="1">
        <v>766</v>
      </c>
      <c r="B771" s="1">
        <v>766</v>
      </c>
      <c r="C771" s="1"/>
      <c r="D771" s="1"/>
      <c r="E771" s="1"/>
      <c r="F771" s="1">
        <v>99.557000000000002</v>
      </c>
      <c r="G771" s="1">
        <v>64.686000000000007</v>
      </c>
      <c r="H771" s="1">
        <v>58.636000000000003</v>
      </c>
      <c r="I771" s="1">
        <v>8.0890000000000004</v>
      </c>
      <c r="J771" s="1">
        <v>-16.158000000000001</v>
      </c>
      <c r="K771" s="1"/>
      <c r="L771" s="1">
        <v>-166.31700000000001</v>
      </c>
      <c r="M771" s="1">
        <v>521.53800000000001</v>
      </c>
      <c r="N771" s="1">
        <v>575.75</v>
      </c>
      <c r="O771" s="1">
        <v>-2.5640000000000001</v>
      </c>
      <c r="P771" s="1">
        <v>-4.3479999999999999</v>
      </c>
      <c r="Q771" s="1">
        <v>-2.1480000000000001</v>
      </c>
      <c r="R771" s="1">
        <v>-0.30299999999999999</v>
      </c>
      <c r="S771" s="1">
        <v>-1.9E-2</v>
      </c>
      <c r="T771" s="1">
        <v>1.4470000000000001</v>
      </c>
      <c r="U771" s="1">
        <v>1.6379999999999999</v>
      </c>
      <c r="V771" s="1">
        <v>0.873</v>
      </c>
      <c r="W771" s="1">
        <v>1711.903</v>
      </c>
      <c r="X771" s="1">
        <v>185.916</v>
      </c>
      <c r="Y771" s="1">
        <v>645.09500000000003</v>
      </c>
      <c r="Z771" s="1">
        <v>551.03800000000001</v>
      </c>
      <c r="AA771" s="1">
        <v>134.173</v>
      </c>
      <c r="AB771" s="1">
        <v>2746.9169999999999</v>
      </c>
      <c r="AC771" s="1">
        <v>1001.099</v>
      </c>
      <c r="AD771" s="1">
        <v>2162.1289999999999</v>
      </c>
      <c r="AE771" s="1">
        <v>310.70699999999999</v>
      </c>
    </row>
    <row r="772" spans="1:31" x14ac:dyDescent="0.25">
      <c r="A772" s="1">
        <v>767</v>
      </c>
      <c r="B772" s="1">
        <v>767</v>
      </c>
      <c r="C772" s="1"/>
      <c r="D772" s="1"/>
      <c r="E772" s="1"/>
      <c r="F772" s="1">
        <v>100.496</v>
      </c>
      <c r="G772" s="1">
        <v>64.686000000000007</v>
      </c>
      <c r="H772" s="1">
        <v>57.682000000000002</v>
      </c>
      <c r="I772" s="1">
        <v>7.6130000000000004</v>
      </c>
      <c r="J772" s="1">
        <v>-15.682</v>
      </c>
      <c r="K772" s="1"/>
      <c r="L772" s="1">
        <v>-165.84100000000001</v>
      </c>
      <c r="M772" s="1">
        <v>520.58600000000001</v>
      </c>
      <c r="N772" s="1">
        <v>575.75</v>
      </c>
      <c r="O772" s="1">
        <v>-2.569</v>
      </c>
      <c r="P772" s="1">
        <v>-4.343</v>
      </c>
      <c r="Q772" s="1">
        <v>-2.157</v>
      </c>
      <c r="R772" s="1">
        <v>-0.29799999999999999</v>
      </c>
      <c r="S772" s="1">
        <v>-1.9E-2</v>
      </c>
      <c r="T772" s="1">
        <v>1.452</v>
      </c>
      <c r="U772" s="1">
        <v>1.6339999999999999</v>
      </c>
      <c r="V772" s="1">
        <v>0.88100000000000001</v>
      </c>
      <c r="W772" s="1">
        <v>1712.835</v>
      </c>
      <c r="X772" s="1">
        <v>185.916</v>
      </c>
      <c r="Y772" s="1">
        <v>644.154</v>
      </c>
      <c r="Z772" s="1">
        <v>551.50699999999995</v>
      </c>
      <c r="AA772" s="1">
        <v>134.173</v>
      </c>
      <c r="AB772" s="1">
        <v>2746.6120000000001</v>
      </c>
      <c r="AC772" s="1">
        <v>999.26700000000005</v>
      </c>
      <c r="AD772" s="1">
        <v>2158.7719999999999</v>
      </c>
      <c r="AE772" s="1">
        <v>310.70699999999999</v>
      </c>
    </row>
    <row r="773" spans="1:31" x14ac:dyDescent="0.25">
      <c r="A773" s="1">
        <v>768</v>
      </c>
      <c r="B773" s="1">
        <v>768</v>
      </c>
      <c r="C773" s="1"/>
      <c r="D773" s="1"/>
      <c r="E773" s="1"/>
      <c r="F773" s="1">
        <v>102.845</v>
      </c>
      <c r="G773" s="1">
        <v>65.158000000000001</v>
      </c>
      <c r="H773" s="1">
        <v>54.822000000000003</v>
      </c>
      <c r="I773" s="1">
        <v>8.0890000000000004</v>
      </c>
      <c r="J773" s="1">
        <v>-15.682</v>
      </c>
      <c r="K773" s="1"/>
      <c r="L773" s="1">
        <v>-166.31700000000001</v>
      </c>
      <c r="M773" s="1">
        <v>521.06200000000001</v>
      </c>
      <c r="N773" s="1">
        <v>576.22699999999998</v>
      </c>
      <c r="O773" s="1">
        <v>-2.5640000000000001</v>
      </c>
      <c r="P773" s="1">
        <v>-4.343</v>
      </c>
      <c r="Q773" s="1">
        <v>-2.157</v>
      </c>
      <c r="R773" s="1">
        <v>-0.29799999999999999</v>
      </c>
      <c r="S773" s="1">
        <v>-0.01</v>
      </c>
      <c r="T773" s="1">
        <v>1.4470000000000001</v>
      </c>
      <c r="U773" s="1">
        <v>1.6339999999999999</v>
      </c>
      <c r="V773" s="1">
        <v>0.877</v>
      </c>
      <c r="W773" s="1">
        <v>1717.0250000000001</v>
      </c>
      <c r="X773" s="1">
        <v>184.977</v>
      </c>
      <c r="Y773" s="1">
        <v>644.154</v>
      </c>
      <c r="Z773" s="1">
        <v>551.97699999999998</v>
      </c>
      <c r="AA773" s="1">
        <v>134.173</v>
      </c>
      <c r="AB773" s="1">
        <v>2744.17</v>
      </c>
      <c r="AC773" s="1">
        <v>991.63699999999994</v>
      </c>
      <c r="AD773" s="1">
        <v>2152.3620000000001</v>
      </c>
      <c r="AE773" s="1">
        <v>311.012</v>
      </c>
    </row>
    <row r="774" spans="1:31" x14ac:dyDescent="0.25">
      <c r="A774" s="1">
        <v>769</v>
      </c>
      <c r="B774" s="1">
        <v>769</v>
      </c>
      <c r="C774" s="1"/>
      <c r="D774" s="1"/>
      <c r="E774" s="1"/>
      <c r="F774" s="1">
        <v>105.663</v>
      </c>
      <c r="G774" s="1">
        <v>64.686000000000007</v>
      </c>
      <c r="H774" s="1">
        <v>49.578000000000003</v>
      </c>
      <c r="I774" s="1">
        <v>7.6130000000000004</v>
      </c>
      <c r="J774" s="1">
        <v>-15.682</v>
      </c>
      <c r="K774" s="1"/>
      <c r="L774" s="1">
        <v>-165.84100000000001</v>
      </c>
      <c r="M774" s="1">
        <v>520.58600000000001</v>
      </c>
      <c r="N774" s="1">
        <v>575.27200000000005</v>
      </c>
      <c r="O774" s="1">
        <v>-2.5590000000000002</v>
      </c>
      <c r="P774" s="1">
        <v>-4.343</v>
      </c>
      <c r="Q774" s="1">
        <v>-2.157</v>
      </c>
      <c r="R774" s="1">
        <v>-0.30299999999999999</v>
      </c>
      <c r="S774" s="1">
        <v>-0.01</v>
      </c>
      <c r="T774" s="1">
        <v>1.4470000000000001</v>
      </c>
      <c r="U774" s="1">
        <v>1.6339999999999999</v>
      </c>
      <c r="V774" s="1">
        <v>0.877</v>
      </c>
      <c r="W774" s="1">
        <v>1716.56</v>
      </c>
      <c r="X774" s="1">
        <v>185.447</v>
      </c>
      <c r="Y774" s="1">
        <v>643.21299999999997</v>
      </c>
      <c r="Z774" s="1">
        <v>550.56899999999996</v>
      </c>
      <c r="AA774" s="1">
        <v>134.173</v>
      </c>
      <c r="AB774" s="1">
        <v>2736.8449999999998</v>
      </c>
      <c r="AC774" s="1">
        <v>991.02700000000004</v>
      </c>
      <c r="AD774" s="1">
        <v>2152.0569999999998</v>
      </c>
      <c r="AE774" s="1">
        <v>311.31700000000001</v>
      </c>
    </row>
    <row r="775" spans="1:31" x14ac:dyDescent="0.25">
      <c r="A775" s="1">
        <v>770</v>
      </c>
      <c r="B775" s="1">
        <v>770</v>
      </c>
      <c r="C775" s="1"/>
      <c r="D775" s="1"/>
      <c r="E775" s="1"/>
      <c r="F775" s="1">
        <v>109.42</v>
      </c>
      <c r="G775" s="1">
        <v>64.213999999999999</v>
      </c>
      <c r="H775" s="1">
        <v>54.344999999999999</v>
      </c>
      <c r="I775" s="1">
        <v>8.0890000000000004</v>
      </c>
      <c r="J775" s="1">
        <v>-15.682</v>
      </c>
      <c r="K775" s="1"/>
      <c r="L775" s="1">
        <v>-166.31700000000001</v>
      </c>
      <c r="M775" s="1">
        <v>520.11</v>
      </c>
      <c r="N775" s="1">
        <v>575.27200000000005</v>
      </c>
      <c r="O775" s="1">
        <v>-2.5640000000000001</v>
      </c>
      <c r="P775" s="1">
        <v>-4.3330000000000002</v>
      </c>
      <c r="Q775" s="1">
        <v>-2.153</v>
      </c>
      <c r="R775" s="1">
        <v>-0.29799999999999999</v>
      </c>
      <c r="S775" s="1">
        <v>-2.4E-2</v>
      </c>
      <c r="T775" s="1">
        <v>1.4410000000000001</v>
      </c>
      <c r="U775" s="1">
        <v>1.6339999999999999</v>
      </c>
      <c r="V775" s="1">
        <v>0.877</v>
      </c>
      <c r="W775" s="1">
        <v>1713.7660000000001</v>
      </c>
      <c r="X775" s="1">
        <v>185.447</v>
      </c>
      <c r="Y775" s="1">
        <v>643.68299999999999</v>
      </c>
      <c r="Z775" s="1">
        <v>551.03800000000001</v>
      </c>
      <c r="AA775" s="1">
        <v>133.70400000000001</v>
      </c>
      <c r="AB775" s="1">
        <v>2736.8449999999998</v>
      </c>
      <c r="AC775" s="1">
        <v>991.02700000000004</v>
      </c>
      <c r="AD775" s="1">
        <v>2152.0569999999998</v>
      </c>
      <c r="AE775" s="1">
        <v>310.70699999999999</v>
      </c>
    </row>
    <row r="776" spans="1:31" x14ac:dyDescent="0.25">
      <c r="A776" s="1">
        <v>771</v>
      </c>
      <c r="B776" s="1">
        <v>771</v>
      </c>
      <c r="C776" s="1"/>
      <c r="D776" s="1"/>
      <c r="E776" s="1"/>
      <c r="F776" s="1">
        <v>109.89</v>
      </c>
      <c r="G776" s="1">
        <v>64.686000000000007</v>
      </c>
      <c r="H776" s="1">
        <v>53.868000000000002</v>
      </c>
      <c r="I776" s="1">
        <v>9.5169999999999995</v>
      </c>
      <c r="J776" s="1">
        <v>-15.682</v>
      </c>
      <c r="K776" s="1"/>
      <c r="L776" s="1">
        <v>-165.84100000000001</v>
      </c>
      <c r="M776" s="1">
        <v>520.58600000000001</v>
      </c>
      <c r="N776" s="1">
        <v>574.79399999999998</v>
      </c>
      <c r="O776" s="1">
        <v>-2.5590000000000002</v>
      </c>
      <c r="P776" s="1">
        <v>-4.3330000000000002</v>
      </c>
      <c r="Q776" s="1">
        <v>-2.157</v>
      </c>
      <c r="R776" s="1">
        <v>-0.29799999999999999</v>
      </c>
      <c r="S776" s="1">
        <v>-0.01</v>
      </c>
      <c r="T776" s="1">
        <v>1.4410000000000001</v>
      </c>
      <c r="U776" s="1">
        <v>1.6379999999999999</v>
      </c>
      <c r="V776" s="1">
        <v>0.877</v>
      </c>
      <c r="W776" s="1">
        <v>1705.8510000000001</v>
      </c>
      <c r="X776" s="1">
        <v>185.916</v>
      </c>
      <c r="Y776" s="1">
        <v>643.21299999999997</v>
      </c>
      <c r="Z776" s="1">
        <v>550.56899999999996</v>
      </c>
      <c r="AA776" s="1">
        <v>134.173</v>
      </c>
      <c r="AB776" s="1">
        <v>2737.1509999999998</v>
      </c>
      <c r="AC776" s="1">
        <v>991.33199999999999</v>
      </c>
      <c r="AD776" s="1">
        <v>2152.0569999999998</v>
      </c>
      <c r="AE776" s="1">
        <v>311.31700000000001</v>
      </c>
    </row>
    <row r="777" spans="1:31" x14ac:dyDescent="0.25">
      <c r="A777" s="1">
        <v>772</v>
      </c>
      <c r="B777" s="1">
        <v>772</v>
      </c>
      <c r="C777" s="1"/>
      <c r="D777" s="1"/>
      <c r="E777" s="1"/>
      <c r="F777" s="1">
        <v>112.708</v>
      </c>
      <c r="G777" s="1">
        <v>64.686000000000007</v>
      </c>
      <c r="H777" s="1">
        <v>53.868000000000002</v>
      </c>
      <c r="I777" s="1">
        <v>8.5649999999999995</v>
      </c>
      <c r="J777" s="1">
        <v>-15.682</v>
      </c>
      <c r="K777" s="1"/>
      <c r="L777" s="1">
        <v>-165.84100000000001</v>
      </c>
      <c r="M777" s="1">
        <v>520.11</v>
      </c>
      <c r="N777" s="1">
        <v>574.79399999999998</v>
      </c>
      <c r="O777" s="1">
        <v>-2.5640000000000001</v>
      </c>
      <c r="P777" s="1">
        <v>-4.343</v>
      </c>
      <c r="Q777" s="1">
        <v>-2.157</v>
      </c>
      <c r="R777" s="1">
        <v>-0.30299999999999999</v>
      </c>
      <c r="S777" s="1">
        <v>-1.4999999999999999E-2</v>
      </c>
      <c r="T777" s="1">
        <v>1.4470000000000001</v>
      </c>
      <c r="U777" s="1">
        <v>1.631</v>
      </c>
      <c r="V777" s="1">
        <v>0.877</v>
      </c>
      <c r="W777" s="1">
        <v>1697.0039999999999</v>
      </c>
      <c r="X777" s="1">
        <v>185.916</v>
      </c>
      <c r="Y777" s="1">
        <v>642.27200000000005</v>
      </c>
      <c r="Z777" s="1">
        <v>551.97699999999998</v>
      </c>
      <c r="AA777" s="1">
        <v>133.70400000000001</v>
      </c>
      <c r="AB777" s="1">
        <v>2727.0790000000002</v>
      </c>
      <c r="AC777" s="1">
        <v>991.02700000000004</v>
      </c>
      <c r="AD777" s="1">
        <v>2142.596</v>
      </c>
      <c r="AE777" s="1">
        <v>311.62299999999999</v>
      </c>
    </row>
    <row r="778" spans="1:31" x14ac:dyDescent="0.25">
      <c r="A778" s="1">
        <v>773</v>
      </c>
      <c r="B778" s="1">
        <v>773</v>
      </c>
      <c r="C778" s="1"/>
      <c r="D778" s="1"/>
      <c r="E778" s="1"/>
      <c r="F778" s="1">
        <v>115.056</v>
      </c>
      <c r="G778" s="1">
        <v>63.27</v>
      </c>
      <c r="H778" s="1">
        <v>49.100999999999999</v>
      </c>
      <c r="I778" s="1">
        <v>9.0410000000000004</v>
      </c>
      <c r="J778" s="1">
        <v>-14.257</v>
      </c>
      <c r="K778" s="1"/>
      <c r="L778" s="1">
        <v>-166.31700000000001</v>
      </c>
      <c r="M778" s="1">
        <v>520.58600000000001</v>
      </c>
      <c r="N778" s="1">
        <v>575.27200000000005</v>
      </c>
      <c r="O778" s="1">
        <v>-2.5640000000000001</v>
      </c>
      <c r="P778" s="1">
        <v>-4.3330000000000002</v>
      </c>
      <c r="Q778" s="1">
        <v>-2.153</v>
      </c>
      <c r="R778" s="1">
        <v>-0.29799999999999999</v>
      </c>
      <c r="S778" s="1">
        <v>-1.4999999999999999E-2</v>
      </c>
      <c r="T778" s="1">
        <v>1.4410000000000001</v>
      </c>
      <c r="U778" s="1">
        <v>1.6339999999999999</v>
      </c>
      <c r="V778" s="1">
        <v>0.877</v>
      </c>
      <c r="W778" s="1">
        <v>1703.5219999999999</v>
      </c>
      <c r="X778" s="1">
        <v>185.447</v>
      </c>
      <c r="Y778" s="1">
        <v>641.80100000000004</v>
      </c>
      <c r="Z778" s="1">
        <v>551.03800000000001</v>
      </c>
      <c r="AA778" s="1">
        <v>133.23500000000001</v>
      </c>
      <c r="AB778" s="1">
        <v>2726.4679999999998</v>
      </c>
      <c r="AC778" s="1">
        <v>991.33199999999999</v>
      </c>
      <c r="AD778" s="1">
        <v>2142.29</v>
      </c>
      <c r="AE778" s="1">
        <v>311.012</v>
      </c>
    </row>
    <row r="779" spans="1:31" x14ac:dyDescent="0.25">
      <c r="A779" s="1">
        <v>774</v>
      </c>
      <c r="B779" s="1">
        <v>774</v>
      </c>
      <c r="C779" s="1"/>
      <c r="D779" s="1"/>
      <c r="E779" s="1"/>
      <c r="F779" s="1">
        <v>130.08600000000001</v>
      </c>
      <c r="G779" s="1">
        <v>63.741999999999997</v>
      </c>
      <c r="H779" s="1">
        <v>48.146999999999998</v>
      </c>
      <c r="I779" s="1">
        <v>9.5169999999999995</v>
      </c>
      <c r="J779" s="1">
        <v>-15.207000000000001</v>
      </c>
      <c r="K779" s="1"/>
      <c r="L779" s="1">
        <v>-166.31700000000001</v>
      </c>
      <c r="M779" s="1">
        <v>520.11</v>
      </c>
      <c r="N779" s="1">
        <v>574.79399999999998</v>
      </c>
      <c r="O779" s="1">
        <v>-2.5640000000000001</v>
      </c>
      <c r="P779" s="1">
        <v>-4.3380000000000001</v>
      </c>
      <c r="Q779" s="1">
        <v>-2.153</v>
      </c>
      <c r="R779" s="1">
        <v>-0.29799999999999999</v>
      </c>
      <c r="S779" s="1">
        <v>-0.01</v>
      </c>
      <c r="T779" s="1">
        <v>1.4470000000000001</v>
      </c>
      <c r="U779" s="1">
        <v>1.6240000000000001</v>
      </c>
      <c r="V779" s="1">
        <v>0.88100000000000001</v>
      </c>
      <c r="W779" s="1">
        <v>1712.835</v>
      </c>
      <c r="X779" s="1">
        <v>185.447</v>
      </c>
      <c r="Y779" s="1">
        <v>641.33100000000002</v>
      </c>
      <c r="Z779" s="1">
        <v>551.50699999999995</v>
      </c>
      <c r="AA779" s="1">
        <v>133.23500000000001</v>
      </c>
      <c r="AB779" s="1">
        <v>2722.5</v>
      </c>
      <c r="AC779" s="1">
        <v>991.33199999999999</v>
      </c>
      <c r="AD779" s="1">
        <v>2141.9850000000001</v>
      </c>
      <c r="AE779" s="1">
        <v>311.012</v>
      </c>
    </row>
    <row r="780" spans="1:31" x14ac:dyDescent="0.25">
      <c r="A780" s="1">
        <v>775</v>
      </c>
      <c r="B780" s="1">
        <v>775</v>
      </c>
      <c r="C780" s="1"/>
      <c r="D780" s="1"/>
      <c r="E780" s="1"/>
      <c r="F780" s="1">
        <v>94.861000000000004</v>
      </c>
      <c r="G780" s="1">
        <v>64.213999999999999</v>
      </c>
      <c r="H780" s="1">
        <v>48.146999999999998</v>
      </c>
      <c r="I780" s="1">
        <v>9.5169999999999995</v>
      </c>
      <c r="J780" s="1">
        <v>-15.207000000000001</v>
      </c>
      <c r="K780" s="1"/>
      <c r="L780" s="1">
        <v>-165.364</v>
      </c>
      <c r="M780" s="1">
        <v>520.11</v>
      </c>
      <c r="N780" s="1">
        <v>573.36099999999999</v>
      </c>
      <c r="O780" s="1">
        <v>-2.5640000000000001</v>
      </c>
      <c r="P780" s="1">
        <v>-4.3289999999999997</v>
      </c>
      <c r="Q780" s="1">
        <v>-2.153</v>
      </c>
      <c r="R780" s="1">
        <v>-0.30299999999999999</v>
      </c>
      <c r="S780" s="1">
        <v>-1.4999999999999999E-2</v>
      </c>
      <c r="T780" s="1">
        <v>1.4359999999999999</v>
      </c>
      <c r="U780" s="1">
        <v>1.631</v>
      </c>
      <c r="V780" s="1">
        <v>0.88100000000000001</v>
      </c>
      <c r="W780" s="1">
        <v>1715.6279999999999</v>
      </c>
      <c r="X780" s="1">
        <v>186.85499999999999</v>
      </c>
      <c r="Y780" s="1">
        <v>640.86</v>
      </c>
      <c r="Z780" s="1">
        <v>551.50699999999995</v>
      </c>
      <c r="AA780" s="1">
        <v>133.23500000000001</v>
      </c>
      <c r="AB780" s="1">
        <v>2716.701</v>
      </c>
      <c r="AC780" s="1">
        <v>988.28</v>
      </c>
      <c r="AD780" s="1">
        <v>2141.9850000000001</v>
      </c>
      <c r="AE780" s="1">
        <v>311.012</v>
      </c>
    </row>
    <row r="781" spans="1:31" x14ac:dyDescent="0.25">
      <c r="A781" s="1">
        <v>776</v>
      </c>
      <c r="B781" s="1">
        <v>776</v>
      </c>
      <c r="C781" s="1"/>
      <c r="D781" s="1"/>
      <c r="E781" s="1"/>
      <c r="F781" s="1">
        <v>89.224999999999994</v>
      </c>
      <c r="G781" s="1">
        <v>63.741999999999997</v>
      </c>
      <c r="H781" s="1">
        <v>49.578000000000003</v>
      </c>
      <c r="I781" s="1">
        <v>8.5649999999999995</v>
      </c>
      <c r="J781" s="1">
        <v>-14.731999999999999</v>
      </c>
      <c r="K781" s="1"/>
      <c r="L781" s="1">
        <v>-165.364</v>
      </c>
      <c r="M781" s="1">
        <v>519.63400000000001</v>
      </c>
      <c r="N781" s="1">
        <v>571.928</v>
      </c>
      <c r="O781" s="1">
        <v>-2.5590000000000002</v>
      </c>
      <c r="P781" s="1">
        <v>-4.3289999999999997</v>
      </c>
      <c r="Q781" s="1">
        <v>-2.153</v>
      </c>
      <c r="R781" s="1">
        <v>-0.30299999999999999</v>
      </c>
      <c r="S781" s="1">
        <v>-1.9E-2</v>
      </c>
      <c r="T781" s="1">
        <v>1.4470000000000001</v>
      </c>
      <c r="U781" s="1">
        <v>1.6240000000000001</v>
      </c>
      <c r="V781" s="1">
        <v>0.88100000000000001</v>
      </c>
      <c r="W781" s="1">
        <v>1719.3530000000001</v>
      </c>
      <c r="X781" s="1">
        <v>185.447</v>
      </c>
      <c r="Y781" s="1">
        <v>640.86</v>
      </c>
      <c r="Z781" s="1">
        <v>551.03800000000001</v>
      </c>
      <c r="AA781" s="1">
        <v>132.29599999999999</v>
      </c>
      <c r="AB781" s="1">
        <v>2716.701</v>
      </c>
      <c r="AC781" s="1">
        <v>981.26</v>
      </c>
      <c r="AD781" s="1">
        <v>2137.1019999999999</v>
      </c>
      <c r="AE781" s="1">
        <v>311.31700000000001</v>
      </c>
    </row>
    <row r="782" spans="1:31" x14ac:dyDescent="0.25">
      <c r="A782" s="1">
        <v>777</v>
      </c>
      <c r="B782" s="1">
        <v>777</v>
      </c>
      <c r="C782" s="1"/>
      <c r="D782" s="1"/>
      <c r="E782" s="1"/>
      <c r="F782" s="1">
        <v>89.224999999999994</v>
      </c>
      <c r="G782" s="1">
        <v>64.213999999999999</v>
      </c>
      <c r="H782" s="1">
        <v>52.914999999999999</v>
      </c>
      <c r="I782" s="1">
        <v>9.0410000000000004</v>
      </c>
      <c r="J782" s="1">
        <v>-13.305999999999999</v>
      </c>
      <c r="K782" s="1"/>
      <c r="L782" s="1">
        <v>-165.84100000000001</v>
      </c>
      <c r="M782" s="1">
        <v>518.68200000000002</v>
      </c>
      <c r="N782" s="1">
        <v>570.97299999999996</v>
      </c>
      <c r="O782" s="1">
        <v>-2.5640000000000001</v>
      </c>
      <c r="P782" s="1">
        <v>-4.3289999999999997</v>
      </c>
      <c r="Q782" s="1">
        <v>-2.1619999999999999</v>
      </c>
      <c r="R782" s="1">
        <v>-0.29799999999999999</v>
      </c>
      <c r="S782" s="1">
        <v>-0.01</v>
      </c>
      <c r="T782" s="1">
        <v>1.4410000000000001</v>
      </c>
      <c r="U782" s="1">
        <v>1.627</v>
      </c>
      <c r="V782" s="1">
        <v>0.877</v>
      </c>
      <c r="W782" s="1">
        <v>1721.681</v>
      </c>
      <c r="X782" s="1">
        <v>184.03800000000001</v>
      </c>
      <c r="Y782" s="1">
        <v>640.86</v>
      </c>
      <c r="Z782" s="1">
        <v>553.38400000000001</v>
      </c>
      <c r="AA782" s="1">
        <v>133.23500000000001</v>
      </c>
      <c r="AB782" s="1">
        <v>2716.701</v>
      </c>
      <c r="AC782" s="1">
        <v>980.649</v>
      </c>
      <c r="AD782" s="1">
        <v>2131.913</v>
      </c>
      <c r="AE782" s="1">
        <v>310.70699999999999</v>
      </c>
    </row>
    <row r="783" spans="1:31" x14ac:dyDescent="0.25">
      <c r="A783" s="1">
        <v>778</v>
      </c>
      <c r="B783" s="1">
        <v>778</v>
      </c>
      <c r="C783" s="1"/>
      <c r="D783" s="1"/>
      <c r="E783" s="1"/>
      <c r="F783" s="1">
        <v>92.043000000000006</v>
      </c>
      <c r="G783" s="1">
        <v>63.741999999999997</v>
      </c>
      <c r="H783" s="1">
        <v>52.914999999999999</v>
      </c>
      <c r="I783" s="1">
        <v>8.5649999999999995</v>
      </c>
      <c r="J783" s="1">
        <v>-14.257</v>
      </c>
      <c r="K783" s="1"/>
      <c r="L783" s="1">
        <v>-164.88800000000001</v>
      </c>
      <c r="M783" s="1">
        <v>518.68200000000002</v>
      </c>
      <c r="N783" s="1">
        <v>571.45100000000002</v>
      </c>
      <c r="O783" s="1">
        <v>-2.569</v>
      </c>
      <c r="P783" s="1">
        <v>-4.3239999999999998</v>
      </c>
      <c r="Q783" s="1">
        <v>-2.157</v>
      </c>
      <c r="R783" s="1">
        <v>-0.30299999999999999</v>
      </c>
      <c r="S783" s="1">
        <v>-1.4999999999999999E-2</v>
      </c>
      <c r="T783" s="1">
        <v>1.4410000000000001</v>
      </c>
      <c r="U783" s="1">
        <v>1.631</v>
      </c>
      <c r="V783" s="1">
        <v>0.877</v>
      </c>
      <c r="W783" s="1">
        <v>1722.6130000000001</v>
      </c>
      <c r="X783" s="1">
        <v>184.50800000000001</v>
      </c>
      <c r="Y783" s="1">
        <v>640.86</v>
      </c>
      <c r="Z783" s="1">
        <v>553.85400000000004</v>
      </c>
      <c r="AA783" s="1">
        <v>132.76599999999999</v>
      </c>
      <c r="AB783" s="1">
        <v>2706.6289999999999</v>
      </c>
      <c r="AC783" s="1">
        <v>980.95500000000004</v>
      </c>
      <c r="AD783" s="1">
        <v>2131.913</v>
      </c>
      <c r="AE783" s="1">
        <v>311.31700000000001</v>
      </c>
    </row>
    <row r="784" spans="1:31" x14ac:dyDescent="0.25">
      <c r="A784" s="1">
        <v>779</v>
      </c>
      <c r="B784" s="1">
        <v>779</v>
      </c>
      <c r="C784" s="1"/>
      <c r="D784" s="1"/>
      <c r="E784" s="1"/>
      <c r="F784" s="1">
        <v>93.451999999999998</v>
      </c>
      <c r="G784" s="1">
        <v>64.213999999999999</v>
      </c>
      <c r="H784" s="1">
        <v>51.008000000000003</v>
      </c>
      <c r="I784" s="1">
        <v>8.5649999999999995</v>
      </c>
      <c r="J784" s="1">
        <v>-14.731999999999999</v>
      </c>
      <c r="K784" s="1"/>
      <c r="L784" s="1">
        <v>-165.364</v>
      </c>
      <c r="M784" s="1">
        <v>518.68200000000002</v>
      </c>
      <c r="N784" s="1">
        <v>570.97299999999996</v>
      </c>
      <c r="O784" s="1">
        <v>-2.5590000000000002</v>
      </c>
      <c r="P784" s="1">
        <v>-4.3239999999999998</v>
      </c>
      <c r="Q784" s="1">
        <v>-2.1619999999999999</v>
      </c>
      <c r="R784" s="1">
        <v>-0.30299999999999999</v>
      </c>
      <c r="S784" s="1">
        <v>-0.01</v>
      </c>
      <c r="T784" s="1">
        <v>1.4410000000000001</v>
      </c>
      <c r="U784" s="1">
        <v>1.627</v>
      </c>
      <c r="V784" s="1">
        <v>0.877</v>
      </c>
      <c r="W784" s="1">
        <v>1723.078</v>
      </c>
      <c r="X784" s="1">
        <v>187.79499999999999</v>
      </c>
      <c r="Y784" s="1">
        <v>639.44899999999996</v>
      </c>
      <c r="Z784" s="1">
        <v>553.38400000000001</v>
      </c>
      <c r="AA784" s="1">
        <v>132.76599999999999</v>
      </c>
      <c r="AB784" s="1">
        <v>2706.6289999999999</v>
      </c>
      <c r="AC784" s="1">
        <v>980.95500000000004</v>
      </c>
      <c r="AD784" s="1">
        <v>2131.6080000000002</v>
      </c>
      <c r="AE784" s="1">
        <v>311.012</v>
      </c>
    </row>
    <row r="785" spans="1:31" x14ac:dyDescent="0.25">
      <c r="A785" s="1">
        <v>780</v>
      </c>
      <c r="B785" s="1">
        <v>780</v>
      </c>
      <c r="C785" s="1"/>
      <c r="D785" s="1"/>
      <c r="E785" s="1"/>
      <c r="F785" s="1">
        <v>92.512</v>
      </c>
      <c r="G785" s="1">
        <v>64.213999999999999</v>
      </c>
      <c r="H785" s="1">
        <v>51.008000000000003</v>
      </c>
      <c r="I785" s="1">
        <v>7.6130000000000004</v>
      </c>
      <c r="J785" s="1">
        <v>-15.682</v>
      </c>
      <c r="K785" s="1"/>
      <c r="L785" s="1">
        <v>-163.935</v>
      </c>
      <c r="M785" s="1">
        <v>518.68200000000002</v>
      </c>
      <c r="N785" s="1">
        <v>570.495</v>
      </c>
      <c r="O785" s="1">
        <v>-2.5550000000000002</v>
      </c>
      <c r="P785" s="1">
        <v>-4.3239999999999998</v>
      </c>
      <c r="Q785" s="1">
        <v>-2.153</v>
      </c>
      <c r="R785" s="1">
        <v>-0.29299999999999998</v>
      </c>
      <c r="S785" s="1">
        <v>-1.4999999999999999E-2</v>
      </c>
      <c r="T785" s="1">
        <v>1.4359999999999999</v>
      </c>
      <c r="U785" s="1">
        <v>1.62</v>
      </c>
      <c r="V785" s="1">
        <v>0.88100000000000001</v>
      </c>
      <c r="W785" s="1">
        <v>1724.01</v>
      </c>
      <c r="X785" s="1">
        <v>184.03800000000001</v>
      </c>
      <c r="Y785" s="1">
        <v>638.97799999999995</v>
      </c>
      <c r="Z785" s="1">
        <v>554.79200000000003</v>
      </c>
      <c r="AA785" s="1">
        <v>132.29599999999999</v>
      </c>
      <c r="AB785" s="1">
        <v>2706.3240000000001</v>
      </c>
      <c r="AC785" s="1">
        <v>980.95500000000004</v>
      </c>
      <c r="AD785" s="1">
        <v>2131.913</v>
      </c>
      <c r="AE785" s="1">
        <v>310.70699999999999</v>
      </c>
    </row>
    <row r="786" spans="1:31" x14ac:dyDescent="0.25">
      <c r="A786" s="1">
        <v>781</v>
      </c>
      <c r="B786" s="1">
        <v>781</v>
      </c>
      <c r="C786" s="1"/>
      <c r="D786" s="1"/>
      <c r="E786" s="1"/>
      <c r="F786" s="1">
        <v>92.981999999999999</v>
      </c>
      <c r="G786" s="1">
        <v>63.741999999999997</v>
      </c>
      <c r="H786" s="1">
        <v>51.960999999999999</v>
      </c>
      <c r="I786" s="1">
        <v>9.5169999999999995</v>
      </c>
      <c r="J786" s="1">
        <v>-14.731999999999999</v>
      </c>
      <c r="K786" s="1"/>
      <c r="L786" s="1">
        <v>-165.364</v>
      </c>
      <c r="M786" s="1">
        <v>518.20500000000004</v>
      </c>
      <c r="N786" s="1">
        <v>570.97299999999996</v>
      </c>
      <c r="O786" s="1">
        <v>-2.5590000000000002</v>
      </c>
      <c r="P786" s="1">
        <v>-4.319</v>
      </c>
      <c r="Q786" s="1">
        <v>-2.1480000000000001</v>
      </c>
      <c r="R786" s="1">
        <v>-0.29799999999999999</v>
      </c>
      <c r="S786" s="1">
        <v>-1.4999999999999999E-2</v>
      </c>
      <c r="T786" s="1">
        <v>1.4359999999999999</v>
      </c>
      <c r="U786" s="1">
        <v>1.6240000000000001</v>
      </c>
      <c r="V786" s="1">
        <v>0.877</v>
      </c>
      <c r="W786" s="1">
        <v>1725.4059999999999</v>
      </c>
      <c r="X786" s="1">
        <v>183.56800000000001</v>
      </c>
      <c r="Y786" s="1">
        <v>638.97799999999995</v>
      </c>
      <c r="Z786" s="1">
        <v>555.26099999999997</v>
      </c>
      <c r="AA786" s="1">
        <v>132.29599999999999</v>
      </c>
      <c r="AB786" s="1">
        <v>2696.8620000000001</v>
      </c>
      <c r="AC786" s="1">
        <v>980.95500000000004</v>
      </c>
      <c r="AD786" s="1">
        <v>2122.1460000000002</v>
      </c>
      <c r="AE786" s="1">
        <v>311.012</v>
      </c>
    </row>
    <row r="787" spans="1:31" x14ac:dyDescent="0.25">
      <c r="A787" s="1">
        <v>782</v>
      </c>
      <c r="B787" s="1">
        <v>782</v>
      </c>
      <c r="C787" s="1"/>
      <c r="D787" s="1"/>
      <c r="E787" s="1"/>
      <c r="F787" s="1">
        <v>94.391000000000005</v>
      </c>
      <c r="G787" s="1">
        <v>63.741999999999997</v>
      </c>
      <c r="H787" s="1">
        <v>56.728999999999999</v>
      </c>
      <c r="I787" s="1">
        <v>8.5649999999999995</v>
      </c>
      <c r="J787" s="1">
        <v>-13.305999999999999</v>
      </c>
      <c r="K787" s="1"/>
      <c r="L787" s="1">
        <v>-165.84100000000001</v>
      </c>
      <c r="M787" s="1">
        <v>517.72900000000004</v>
      </c>
      <c r="N787" s="1">
        <v>570.97299999999996</v>
      </c>
      <c r="O787" s="1">
        <v>-2.5640000000000001</v>
      </c>
      <c r="P787" s="1">
        <v>-4.3239999999999998</v>
      </c>
      <c r="Q787" s="1">
        <v>-2.157</v>
      </c>
      <c r="R787" s="1">
        <v>-0.29299999999999998</v>
      </c>
      <c r="S787" s="1">
        <v>-5.0000000000000001E-3</v>
      </c>
      <c r="T787" s="1">
        <v>1.4359999999999999</v>
      </c>
      <c r="U787" s="1">
        <v>1.6240000000000001</v>
      </c>
      <c r="V787" s="1">
        <v>0.88100000000000001</v>
      </c>
      <c r="W787" s="1">
        <v>1726.338</v>
      </c>
      <c r="X787" s="1">
        <v>186.85499999999999</v>
      </c>
      <c r="Y787" s="1">
        <v>638.03800000000001</v>
      </c>
      <c r="Z787" s="1">
        <v>559.01499999999999</v>
      </c>
      <c r="AA787" s="1">
        <v>132.29599999999999</v>
      </c>
      <c r="AB787" s="1">
        <v>2696.5569999999998</v>
      </c>
      <c r="AC787" s="1">
        <v>981.26</v>
      </c>
      <c r="AD787" s="1">
        <v>2121.8409999999999</v>
      </c>
      <c r="AE787" s="1">
        <v>305.51799999999997</v>
      </c>
    </row>
    <row r="788" spans="1:31" x14ac:dyDescent="0.25">
      <c r="A788" s="1">
        <v>783</v>
      </c>
      <c r="B788" s="1">
        <v>783</v>
      </c>
      <c r="C788" s="1"/>
      <c r="D788" s="1"/>
      <c r="E788" s="1"/>
      <c r="F788" s="1">
        <v>94.861000000000004</v>
      </c>
      <c r="G788" s="1">
        <v>63.741999999999997</v>
      </c>
      <c r="H788" s="1">
        <v>58.636000000000003</v>
      </c>
      <c r="I788" s="1">
        <v>9.5169999999999995</v>
      </c>
      <c r="J788" s="1">
        <v>-14.257</v>
      </c>
      <c r="K788" s="1"/>
      <c r="L788" s="1">
        <v>-164.88800000000001</v>
      </c>
      <c r="M788" s="1">
        <v>516.77700000000004</v>
      </c>
      <c r="N788" s="1">
        <v>569.54</v>
      </c>
      <c r="O788" s="1">
        <v>-2.5640000000000001</v>
      </c>
      <c r="P788" s="1">
        <v>-4.3239999999999998</v>
      </c>
      <c r="Q788" s="1">
        <v>-2.157</v>
      </c>
      <c r="R788" s="1">
        <v>-0.30299999999999999</v>
      </c>
      <c r="S788" s="1">
        <v>-2.4E-2</v>
      </c>
      <c r="T788" s="1">
        <v>1.4410000000000001</v>
      </c>
      <c r="U788" s="1">
        <v>1.6240000000000001</v>
      </c>
      <c r="V788" s="1">
        <v>0.88100000000000001</v>
      </c>
      <c r="W788" s="1">
        <v>1725.4059999999999</v>
      </c>
      <c r="X788" s="1">
        <v>182.62899999999999</v>
      </c>
      <c r="Y788" s="1">
        <v>638.03800000000001</v>
      </c>
      <c r="Z788" s="1">
        <v>563.70699999999999</v>
      </c>
      <c r="AA788" s="1">
        <v>132.29599999999999</v>
      </c>
      <c r="AB788" s="1">
        <v>2696.5569999999998</v>
      </c>
      <c r="AC788" s="1">
        <v>976.68200000000002</v>
      </c>
      <c r="AD788" s="1">
        <v>2122.451</v>
      </c>
      <c r="AE788" s="1">
        <v>310.70699999999999</v>
      </c>
    </row>
    <row r="789" spans="1:31" x14ac:dyDescent="0.25">
      <c r="A789" s="1">
        <v>784</v>
      </c>
      <c r="B789" s="1">
        <v>784</v>
      </c>
      <c r="C789" s="1"/>
      <c r="D789" s="1"/>
      <c r="E789" s="1"/>
      <c r="F789" s="1">
        <v>94.861000000000004</v>
      </c>
      <c r="G789" s="1">
        <v>64.213999999999999</v>
      </c>
      <c r="H789" s="1">
        <v>60.542999999999999</v>
      </c>
      <c r="I789" s="1">
        <v>9.5169999999999995</v>
      </c>
      <c r="J789" s="1">
        <v>-14.257</v>
      </c>
      <c r="K789" s="1"/>
      <c r="L789" s="1">
        <v>-164.411</v>
      </c>
      <c r="M789" s="1">
        <v>517.25300000000004</v>
      </c>
      <c r="N789" s="1">
        <v>569.54</v>
      </c>
      <c r="O789" s="1">
        <v>-2.5590000000000002</v>
      </c>
      <c r="P789" s="1">
        <v>-4.319</v>
      </c>
      <c r="Q789" s="1">
        <v>-2.1619999999999999</v>
      </c>
      <c r="R789" s="1">
        <v>-0.30299999999999999</v>
      </c>
      <c r="S789" s="1">
        <v>-0.01</v>
      </c>
      <c r="T789" s="1">
        <v>1.4359999999999999</v>
      </c>
      <c r="U789" s="1">
        <v>1.6240000000000001</v>
      </c>
      <c r="V789" s="1">
        <v>0.88100000000000001</v>
      </c>
      <c r="W789" s="1">
        <v>1725.4059999999999</v>
      </c>
      <c r="X789" s="1">
        <v>184.03800000000001</v>
      </c>
      <c r="Y789" s="1">
        <v>638.03800000000001</v>
      </c>
      <c r="Z789" s="1">
        <v>566.52300000000002</v>
      </c>
      <c r="AA789" s="1">
        <v>132.29599999999999</v>
      </c>
      <c r="AB789" s="1">
        <v>2688.3159999999998</v>
      </c>
      <c r="AC789" s="1">
        <v>970.88300000000004</v>
      </c>
      <c r="AD789" s="1">
        <v>2122.1460000000002</v>
      </c>
      <c r="AE789" s="1">
        <v>304.60300000000001</v>
      </c>
    </row>
    <row r="790" spans="1:31" x14ac:dyDescent="0.25">
      <c r="A790" s="1">
        <v>785</v>
      </c>
      <c r="B790" s="1">
        <v>785</v>
      </c>
      <c r="C790" s="1"/>
      <c r="D790" s="1"/>
      <c r="E790" s="1"/>
      <c r="F790" s="1">
        <v>95.33</v>
      </c>
      <c r="G790" s="1">
        <v>64.213999999999999</v>
      </c>
      <c r="H790" s="1">
        <v>59.112000000000002</v>
      </c>
      <c r="I790" s="1">
        <v>9.5169999999999995</v>
      </c>
      <c r="J790" s="1">
        <v>-14.731999999999999</v>
      </c>
      <c r="K790" s="1"/>
      <c r="L790" s="1">
        <v>-164.88800000000001</v>
      </c>
      <c r="M790" s="1">
        <v>517.25300000000004</v>
      </c>
      <c r="N790" s="1">
        <v>569.06200000000001</v>
      </c>
      <c r="O790" s="1">
        <v>-2.5550000000000002</v>
      </c>
      <c r="P790" s="1">
        <v>-4.3049999999999997</v>
      </c>
      <c r="Q790" s="1">
        <v>-2.157</v>
      </c>
      <c r="R790" s="1">
        <v>-0.29799999999999999</v>
      </c>
      <c r="S790" s="1">
        <v>-1.4999999999999999E-2</v>
      </c>
      <c r="T790" s="1">
        <v>1.4470000000000001</v>
      </c>
      <c r="U790" s="1">
        <v>1.6240000000000001</v>
      </c>
      <c r="V790" s="1">
        <v>0.877</v>
      </c>
      <c r="W790" s="1">
        <v>1726.8030000000001</v>
      </c>
      <c r="X790" s="1">
        <v>183.56800000000001</v>
      </c>
      <c r="Y790" s="1">
        <v>637.56700000000001</v>
      </c>
      <c r="Z790" s="1">
        <v>565.58399999999995</v>
      </c>
      <c r="AA790" s="1">
        <v>132.29599999999999</v>
      </c>
      <c r="AB790" s="1">
        <v>2686.4850000000001</v>
      </c>
      <c r="AC790" s="1">
        <v>970.88300000000004</v>
      </c>
      <c r="AD790" s="1">
        <v>2112.6849999999999</v>
      </c>
      <c r="AE790" s="1">
        <v>305.51799999999997</v>
      </c>
    </row>
    <row r="791" spans="1:31" x14ac:dyDescent="0.25">
      <c r="A791" s="1">
        <v>786</v>
      </c>
      <c r="B791" s="1">
        <v>786</v>
      </c>
      <c r="C791" s="1"/>
      <c r="D791" s="1"/>
      <c r="E791" s="1"/>
      <c r="F791" s="1">
        <v>96.739000000000004</v>
      </c>
      <c r="G791" s="1">
        <v>64.213999999999999</v>
      </c>
      <c r="H791" s="1">
        <v>53.868000000000002</v>
      </c>
      <c r="I791" s="1">
        <v>9.0410000000000004</v>
      </c>
      <c r="J791" s="1">
        <v>-14.731999999999999</v>
      </c>
      <c r="K791" s="1"/>
      <c r="L791" s="1">
        <v>-164.88800000000001</v>
      </c>
      <c r="M791" s="1">
        <v>517.72900000000004</v>
      </c>
      <c r="N791" s="1">
        <v>568.58500000000004</v>
      </c>
      <c r="O791" s="1">
        <v>-2.5550000000000002</v>
      </c>
      <c r="P791" s="1">
        <v>-4.319</v>
      </c>
      <c r="Q791" s="1">
        <v>-2.157</v>
      </c>
      <c r="R791" s="1">
        <v>-0.30299999999999999</v>
      </c>
      <c r="S791" s="1">
        <v>-1.9E-2</v>
      </c>
      <c r="T791" s="1">
        <v>1.4359999999999999</v>
      </c>
      <c r="U791" s="1">
        <v>1.617</v>
      </c>
      <c r="V791" s="1">
        <v>0.877</v>
      </c>
      <c r="W791" s="1">
        <v>1725.8720000000001</v>
      </c>
      <c r="X791" s="1">
        <v>185.916</v>
      </c>
      <c r="Y791" s="1">
        <v>637.09699999999998</v>
      </c>
      <c r="Z791" s="1">
        <v>566.05399999999997</v>
      </c>
      <c r="AA791" s="1">
        <v>133.70400000000001</v>
      </c>
      <c r="AB791" s="1">
        <v>2686.4850000000001</v>
      </c>
      <c r="AC791" s="1">
        <v>971.18799999999999</v>
      </c>
      <c r="AD791" s="1">
        <v>2111.7689999999998</v>
      </c>
      <c r="AE791" s="1">
        <v>301.245</v>
      </c>
    </row>
    <row r="792" spans="1:31" x14ac:dyDescent="0.25">
      <c r="A792" s="1">
        <v>787</v>
      </c>
      <c r="B792" s="1">
        <v>787</v>
      </c>
      <c r="C792" s="1"/>
      <c r="D792" s="1"/>
      <c r="E792" s="1"/>
      <c r="F792" s="1">
        <v>94.861000000000004</v>
      </c>
      <c r="G792" s="1">
        <v>64.686000000000007</v>
      </c>
      <c r="H792" s="1">
        <v>51.008000000000003</v>
      </c>
      <c r="I792" s="1">
        <v>9.5169999999999995</v>
      </c>
      <c r="J792" s="1">
        <v>-14.731999999999999</v>
      </c>
      <c r="K792" s="1"/>
      <c r="L792" s="1">
        <v>-164.411</v>
      </c>
      <c r="M792" s="1">
        <v>517.72900000000004</v>
      </c>
      <c r="N792" s="1">
        <v>571.45100000000002</v>
      </c>
      <c r="O792" s="1">
        <v>-2.5550000000000002</v>
      </c>
      <c r="P792" s="1">
        <v>-4.3099999999999996</v>
      </c>
      <c r="Q792" s="1">
        <v>-2.1480000000000001</v>
      </c>
      <c r="R792" s="1">
        <v>-0.29799999999999999</v>
      </c>
      <c r="S792" s="1">
        <v>-0.01</v>
      </c>
      <c r="T792" s="1">
        <v>1.43</v>
      </c>
      <c r="U792" s="1">
        <v>1.62</v>
      </c>
      <c r="V792" s="1">
        <v>0.877</v>
      </c>
      <c r="W792" s="1">
        <v>1724.941</v>
      </c>
      <c r="X792" s="1">
        <v>183.09899999999999</v>
      </c>
      <c r="Y792" s="1">
        <v>637.09699999999998</v>
      </c>
      <c r="Z792" s="1">
        <v>566.05399999999997</v>
      </c>
      <c r="AA792" s="1">
        <v>133.70400000000001</v>
      </c>
      <c r="AB792" s="1">
        <v>2681.9070000000002</v>
      </c>
      <c r="AC792" s="1">
        <v>971.18799999999999</v>
      </c>
      <c r="AD792" s="1">
        <v>2111.7689999999998</v>
      </c>
      <c r="AE792" s="1">
        <v>303.68700000000001</v>
      </c>
    </row>
    <row r="793" spans="1:31" x14ac:dyDescent="0.25">
      <c r="A793" s="1">
        <v>788</v>
      </c>
      <c r="B793" s="1">
        <v>788</v>
      </c>
      <c r="C793" s="1"/>
      <c r="D793" s="1"/>
      <c r="E793" s="1"/>
      <c r="F793" s="1">
        <v>92.512</v>
      </c>
      <c r="G793" s="1">
        <v>63.741999999999997</v>
      </c>
      <c r="H793" s="1">
        <v>51.960999999999999</v>
      </c>
      <c r="I793" s="1">
        <v>10.468999999999999</v>
      </c>
      <c r="J793" s="1">
        <v>-14.257</v>
      </c>
      <c r="K793" s="1"/>
      <c r="L793" s="1">
        <v>-165.364</v>
      </c>
      <c r="M793" s="1">
        <v>516.77700000000004</v>
      </c>
      <c r="N793" s="1">
        <v>574.79399999999998</v>
      </c>
      <c r="O793" s="1">
        <v>-2.5550000000000002</v>
      </c>
      <c r="P793" s="1">
        <v>-4.3049999999999997</v>
      </c>
      <c r="Q793" s="1">
        <v>-2.1619999999999999</v>
      </c>
      <c r="R793" s="1">
        <v>-0.29799999999999999</v>
      </c>
      <c r="S793" s="1">
        <v>-1.9E-2</v>
      </c>
      <c r="T793" s="1">
        <v>1.4359999999999999</v>
      </c>
      <c r="U793" s="1">
        <v>1.6240000000000001</v>
      </c>
      <c r="V793" s="1">
        <v>0.877</v>
      </c>
      <c r="W793" s="1">
        <v>1726.338</v>
      </c>
      <c r="X793" s="1">
        <v>183.56800000000001</v>
      </c>
      <c r="Y793" s="1">
        <v>636.15599999999995</v>
      </c>
      <c r="Z793" s="1">
        <v>566.05399999999997</v>
      </c>
      <c r="AA793" s="1">
        <v>133.70400000000001</v>
      </c>
      <c r="AB793" s="1">
        <v>2676.413</v>
      </c>
      <c r="AC793" s="1">
        <v>971.49300000000005</v>
      </c>
      <c r="AD793" s="1">
        <v>2111.7689999999998</v>
      </c>
      <c r="AE793" s="1">
        <v>300.94</v>
      </c>
    </row>
    <row r="794" spans="1:31" x14ac:dyDescent="0.25">
      <c r="A794" s="1">
        <v>789</v>
      </c>
      <c r="B794" s="1">
        <v>789</v>
      </c>
      <c r="C794" s="1"/>
      <c r="D794" s="1"/>
      <c r="E794" s="1"/>
      <c r="F794" s="1">
        <v>92.512</v>
      </c>
      <c r="G794" s="1">
        <v>64.213999999999999</v>
      </c>
      <c r="H794" s="1">
        <v>51.960999999999999</v>
      </c>
      <c r="I794" s="1">
        <v>9.5169999999999995</v>
      </c>
      <c r="J794" s="1">
        <v>-13.782</v>
      </c>
      <c r="K794" s="1"/>
      <c r="L794" s="1">
        <v>-164.411</v>
      </c>
      <c r="M794" s="1">
        <v>516.77700000000004</v>
      </c>
      <c r="N794" s="1">
        <v>573.36099999999999</v>
      </c>
      <c r="O794" s="1">
        <v>-2.5590000000000002</v>
      </c>
      <c r="P794" s="1">
        <v>-4.3140000000000001</v>
      </c>
      <c r="Q794" s="1">
        <v>-2.157</v>
      </c>
      <c r="R794" s="1">
        <v>-0.29799999999999999</v>
      </c>
      <c r="S794" s="1">
        <v>-1.9E-2</v>
      </c>
      <c r="T794" s="1">
        <v>1.425</v>
      </c>
      <c r="U794" s="1">
        <v>1.617</v>
      </c>
      <c r="V794" s="1">
        <v>0.877</v>
      </c>
      <c r="W794" s="1">
        <v>1624.376</v>
      </c>
      <c r="X794" s="1">
        <v>183.09899999999999</v>
      </c>
      <c r="Y794" s="1">
        <v>635.68499999999995</v>
      </c>
      <c r="Z794" s="1">
        <v>566.99199999999996</v>
      </c>
      <c r="AA794" s="1">
        <v>133.70400000000001</v>
      </c>
      <c r="AB794" s="1">
        <v>2676.1080000000002</v>
      </c>
      <c r="AC794" s="1">
        <v>971.18799999999999</v>
      </c>
      <c r="AD794" s="1">
        <v>2102.9180000000001</v>
      </c>
      <c r="AE794" s="1">
        <v>300.94</v>
      </c>
    </row>
    <row r="795" spans="1:31" x14ac:dyDescent="0.25">
      <c r="A795" s="1">
        <v>790</v>
      </c>
      <c r="B795" s="1">
        <v>790</v>
      </c>
      <c r="C795" s="1"/>
      <c r="D795" s="1"/>
      <c r="E795" s="1"/>
      <c r="F795" s="1">
        <v>94.861000000000004</v>
      </c>
      <c r="G795" s="1">
        <v>63.741999999999997</v>
      </c>
      <c r="H795" s="1">
        <v>51.484999999999999</v>
      </c>
      <c r="I795" s="1">
        <v>9.9930000000000003</v>
      </c>
      <c r="J795" s="1">
        <v>-14.731999999999999</v>
      </c>
      <c r="K795" s="1"/>
      <c r="L795" s="1">
        <v>-163.935</v>
      </c>
      <c r="M795" s="1">
        <v>515.82500000000005</v>
      </c>
      <c r="N795" s="1">
        <v>572.40599999999995</v>
      </c>
      <c r="O795" s="1">
        <v>-2.5550000000000002</v>
      </c>
      <c r="P795" s="1">
        <v>-4.3049999999999997</v>
      </c>
      <c r="Q795" s="1">
        <v>-2.157</v>
      </c>
      <c r="R795" s="1">
        <v>-0.29299999999999998</v>
      </c>
      <c r="S795" s="1">
        <v>-1.4999999999999999E-2</v>
      </c>
      <c r="T795" s="1">
        <v>1.4359999999999999</v>
      </c>
      <c r="U795" s="1">
        <v>1.6240000000000001</v>
      </c>
      <c r="V795" s="1">
        <v>0.877</v>
      </c>
      <c r="W795" s="1">
        <v>1609.0139999999999</v>
      </c>
      <c r="X795" s="1">
        <v>182.16</v>
      </c>
      <c r="Y795" s="1">
        <v>635.21500000000003</v>
      </c>
      <c r="Z795" s="1">
        <v>565.11500000000001</v>
      </c>
      <c r="AA795" s="1">
        <v>134.173</v>
      </c>
      <c r="AB795" s="1">
        <v>2672.14</v>
      </c>
      <c r="AC795" s="1">
        <v>971.49300000000005</v>
      </c>
      <c r="AD795" s="1">
        <v>2101.6970000000001</v>
      </c>
      <c r="AE795" s="1">
        <v>300.94</v>
      </c>
    </row>
    <row r="796" spans="1:31" x14ac:dyDescent="0.25">
      <c r="A796" s="1">
        <v>791</v>
      </c>
      <c r="B796" s="1">
        <v>791</v>
      </c>
      <c r="C796" s="1"/>
      <c r="D796" s="1"/>
      <c r="E796" s="1"/>
      <c r="F796" s="1">
        <v>95.33</v>
      </c>
      <c r="G796" s="1">
        <v>63.741999999999997</v>
      </c>
      <c r="H796" s="1">
        <v>51.484999999999999</v>
      </c>
      <c r="I796" s="1">
        <v>9.5169999999999995</v>
      </c>
      <c r="J796" s="1">
        <v>-14.731999999999999</v>
      </c>
      <c r="K796" s="1"/>
      <c r="L796" s="1">
        <v>-163.458</v>
      </c>
      <c r="M796" s="1">
        <v>516.30100000000004</v>
      </c>
      <c r="N796" s="1">
        <v>572.40599999999995</v>
      </c>
      <c r="O796" s="1">
        <v>-2.5550000000000002</v>
      </c>
      <c r="P796" s="1">
        <v>-4.3</v>
      </c>
      <c r="Q796" s="1">
        <v>-2.1669999999999998</v>
      </c>
      <c r="R796" s="1">
        <v>-0.29799999999999999</v>
      </c>
      <c r="S796" s="1">
        <v>-1.4999999999999999E-2</v>
      </c>
      <c r="T796" s="1">
        <v>1.4359999999999999</v>
      </c>
      <c r="U796" s="1">
        <v>1.617</v>
      </c>
      <c r="V796" s="1">
        <v>0.877</v>
      </c>
      <c r="W796" s="1">
        <v>1649.981</v>
      </c>
      <c r="X796" s="1">
        <v>184.03800000000001</v>
      </c>
      <c r="Y796" s="1">
        <v>635.21500000000003</v>
      </c>
      <c r="Z796" s="1">
        <v>565.58399999999995</v>
      </c>
      <c r="AA796" s="1">
        <v>134.173</v>
      </c>
      <c r="AB796" s="1">
        <v>2666.0360000000001</v>
      </c>
      <c r="AC796" s="1">
        <v>971.18799999999999</v>
      </c>
      <c r="AD796" s="1">
        <v>2101.6970000000001</v>
      </c>
      <c r="AE796" s="1">
        <v>301.245</v>
      </c>
    </row>
    <row r="797" spans="1:31" x14ac:dyDescent="0.25">
      <c r="A797" s="1">
        <v>792</v>
      </c>
      <c r="B797" s="1">
        <v>792</v>
      </c>
      <c r="C797" s="1"/>
      <c r="D797" s="1"/>
      <c r="E797" s="1"/>
      <c r="F797" s="1">
        <v>95.8</v>
      </c>
      <c r="G797" s="1">
        <v>64.213999999999999</v>
      </c>
      <c r="H797" s="1">
        <v>50.054000000000002</v>
      </c>
      <c r="I797" s="1">
        <v>9.9930000000000003</v>
      </c>
      <c r="J797" s="1">
        <v>-14.257</v>
      </c>
      <c r="K797" s="1"/>
      <c r="L797" s="1">
        <v>-163.935</v>
      </c>
      <c r="M797" s="1">
        <v>515.34900000000005</v>
      </c>
      <c r="N797" s="1">
        <v>571.45100000000002</v>
      </c>
      <c r="O797" s="1">
        <v>-2.5499999999999998</v>
      </c>
      <c r="P797" s="1">
        <v>-4.3049999999999997</v>
      </c>
      <c r="Q797" s="1">
        <v>-2.1480000000000001</v>
      </c>
      <c r="R797" s="1">
        <v>-0.308</v>
      </c>
      <c r="S797" s="1">
        <v>-1.4999999999999999E-2</v>
      </c>
      <c r="T797" s="1">
        <v>1.4359999999999999</v>
      </c>
      <c r="U797" s="1">
        <v>1.613</v>
      </c>
      <c r="V797" s="1">
        <v>0.877</v>
      </c>
      <c r="W797" s="1">
        <v>1665.81</v>
      </c>
      <c r="X797" s="1">
        <v>182.62899999999999</v>
      </c>
      <c r="Y797" s="1">
        <v>634.274</v>
      </c>
      <c r="Z797" s="1">
        <v>565.58399999999995</v>
      </c>
      <c r="AA797" s="1">
        <v>136.05000000000001</v>
      </c>
      <c r="AB797" s="1">
        <v>2666.3409999999999</v>
      </c>
      <c r="AC797" s="1">
        <v>963.25199999999995</v>
      </c>
      <c r="AD797" s="1">
        <v>2101.6970000000001</v>
      </c>
      <c r="AE797" s="1">
        <v>301.245</v>
      </c>
    </row>
    <row r="798" spans="1:31" x14ac:dyDescent="0.25">
      <c r="A798" s="1">
        <v>793</v>
      </c>
      <c r="B798" s="1">
        <v>793</v>
      </c>
      <c r="C798" s="1"/>
      <c r="D798" s="1"/>
      <c r="E798" s="1"/>
      <c r="F798" s="1">
        <v>97.209000000000003</v>
      </c>
      <c r="G798" s="1">
        <v>64.213999999999999</v>
      </c>
      <c r="H798" s="1">
        <v>51.484999999999999</v>
      </c>
      <c r="I798" s="1">
        <v>10.468999999999999</v>
      </c>
      <c r="J798" s="1">
        <v>-13.782</v>
      </c>
      <c r="K798" s="1"/>
      <c r="L798" s="1">
        <v>-163.935</v>
      </c>
      <c r="M798" s="1">
        <v>515.82500000000005</v>
      </c>
      <c r="N798" s="1">
        <v>571.928</v>
      </c>
      <c r="O798" s="1">
        <v>-2.5499999999999998</v>
      </c>
      <c r="P798" s="1">
        <v>-4.3049999999999997</v>
      </c>
      <c r="Q798" s="1">
        <v>-2.157</v>
      </c>
      <c r="R798" s="1">
        <v>-0.29799999999999999</v>
      </c>
      <c r="S798" s="1">
        <v>-1.4999999999999999E-2</v>
      </c>
      <c r="T798" s="1">
        <v>1.43</v>
      </c>
      <c r="U798" s="1">
        <v>1.617</v>
      </c>
      <c r="V798" s="1">
        <v>0.877</v>
      </c>
      <c r="W798" s="1">
        <v>1674.6559999999999</v>
      </c>
      <c r="X798" s="1">
        <v>181.69</v>
      </c>
      <c r="Y798" s="1">
        <v>634.74400000000003</v>
      </c>
      <c r="Z798" s="1">
        <v>565.58399999999995</v>
      </c>
      <c r="AA798" s="1">
        <v>135.58099999999999</v>
      </c>
      <c r="AB798" s="1">
        <v>2666.6460000000002</v>
      </c>
      <c r="AC798" s="1">
        <v>961.11599999999999</v>
      </c>
      <c r="AD798" s="1">
        <v>2094.3719999999998</v>
      </c>
      <c r="AE798" s="1">
        <v>300.63499999999999</v>
      </c>
    </row>
    <row r="799" spans="1:31" x14ac:dyDescent="0.25">
      <c r="A799" s="1">
        <v>794</v>
      </c>
      <c r="B799" s="1">
        <v>794</v>
      </c>
      <c r="C799" s="1"/>
      <c r="D799" s="1"/>
      <c r="E799" s="1"/>
      <c r="F799" s="1">
        <v>97.679000000000002</v>
      </c>
      <c r="G799" s="1">
        <v>63.741999999999997</v>
      </c>
      <c r="H799" s="1">
        <v>52.438000000000002</v>
      </c>
      <c r="I799" s="1">
        <v>10.944000000000001</v>
      </c>
      <c r="J799" s="1">
        <v>-14.257</v>
      </c>
      <c r="K799" s="1"/>
      <c r="L799" s="1">
        <v>-164.411</v>
      </c>
      <c r="M799" s="1">
        <v>515.34900000000005</v>
      </c>
      <c r="N799" s="1">
        <v>570.97299999999996</v>
      </c>
      <c r="O799" s="1">
        <v>-2.5550000000000002</v>
      </c>
      <c r="P799" s="1">
        <v>-4.3</v>
      </c>
      <c r="Q799" s="1">
        <v>-2.153</v>
      </c>
      <c r="R799" s="1">
        <v>-0.30299999999999999</v>
      </c>
      <c r="S799" s="1">
        <v>-1.9E-2</v>
      </c>
      <c r="T799" s="1">
        <v>1.4359999999999999</v>
      </c>
      <c r="U799" s="1">
        <v>1.617</v>
      </c>
      <c r="V799" s="1">
        <v>0.877</v>
      </c>
      <c r="W799" s="1">
        <v>1679.777</v>
      </c>
      <c r="X799" s="1">
        <v>182.62899999999999</v>
      </c>
      <c r="Y799" s="1">
        <v>634.274</v>
      </c>
      <c r="Z799" s="1">
        <v>565.58399999999995</v>
      </c>
      <c r="AA799" s="1">
        <v>136.51900000000001</v>
      </c>
      <c r="AB799" s="1">
        <v>2658.7109999999998</v>
      </c>
      <c r="AC799" s="1">
        <v>961.42100000000005</v>
      </c>
      <c r="AD799" s="1">
        <v>2091.625</v>
      </c>
      <c r="AE799" s="1">
        <v>301.245</v>
      </c>
    </row>
    <row r="800" spans="1:31" x14ac:dyDescent="0.25">
      <c r="A800" s="1">
        <v>795</v>
      </c>
      <c r="B800" s="1">
        <v>795</v>
      </c>
      <c r="C800" s="1"/>
      <c r="D800" s="1"/>
      <c r="E800" s="1"/>
      <c r="F800" s="1">
        <v>98.147999999999996</v>
      </c>
      <c r="G800" s="1">
        <v>63.741999999999997</v>
      </c>
      <c r="H800" s="1">
        <v>52.438000000000002</v>
      </c>
      <c r="I800" s="1">
        <v>11.42</v>
      </c>
      <c r="J800" s="1">
        <v>-13.782</v>
      </c>
      <c r="K800" s="1"/>
      <c r="L800" s="1">
        <v>-163.935</v>
      </c>
      <c r="M800" s="1">
        <v>514.87300000000005</v>
      </c>
      <c r="N800" s="1">
        <v>570.495</v>
      </c>
      <c r="O800" s="1">
        <v>-2.5449999999999999</v>
      </c>
      <c r="P800" s="1">
        <v>-4.3</v>
      </c>
      <c r="Q800" s="1">
        <v>-2.157</v>
      </c>
      <c r="R800" s="1">
        <v>-0.29799999999999999</v>
      </c>
      <c r="S800" s="1">
        <v>-0.01</v>
      </c>
      <c r="T800" s="1">
        <v>1.425</v>
      </c>
      <c r="U800" s="1">
        <v>1.613</v>
      </c>
      <c r="V800" s="1">
        <v>0.877</v>
      </c>
      <c r="W800" s="1">
        <v>1685.364</v>
      </c>
      <c r="X800" s="1">
        <v>182.16</v>
      </c>
      <c r="Y800" s="1">
        <v>633.803</v>
      </c>
      <c r="Z800" s="1">
        <v>565.11500000000001</v>
      </c>
      <c r="AA800" s="1">
        <v>136.05000000000001</v>
      </c>
      <c r="AB800" s="1">
        <v>2656.5740000000001</v>
      </c>
      <c r="AC800" s="1">
        <v>960.81100000000004</v>
      </c>
      <c r="AD800" s="1">
        <v>2091.625</v>
      </c>
      <c r="AE800" s="1">
        <v>301.245</v>
      </c>
    </row>
    <row r="801" spans="1:31" x14ac:dyDescent="0.25">
      <c r="A801" s="1">
        <v>796</v>
      </c>
      <c r="B801" s="1">
        <v>796</v>
      </c>
      <c r="C801" s="1"/>
      <c r="D801" s="1"/>
      <c r="E801" s="1"/>
      <c r="F801" s="1">
        <v>99.087999999999994</v>
      </c>
      <c r="G801" s="1">
        <v>65.158000000000001</v>
      </c>
      <c r="H801" s="1">
        <v>51.960999999999999</v>
      </c>
      <c r="I801" s="1">
        <v>11.896000000000001</v>
      </c>
      <c r="J801" s="1">
        <v>-14.257</v>
      </c>
      <c r="K801" s="1"/>
      <c r="L801" s="1">
        <v>-163.458</v>
      </c>
      <c r="M801" s="1">
        <v>513.92100000000005</v>
      </c>
      <c r="N801" s="1">
        <v>569.06200000000001</v>
      </c>
      <c r="O801" s="1">
        <v>-2.5550000000000002</v>
      </c>
      <c r="P801" s="1">
        <v>-4.3</v>
      </c>
      <c r="Q801" s="1">
        <v>-2.157</v>
      </c>
      <c r="R801" s="1">
        <v>-0.29799999999999999</v>
      </c>
      <c r="S801" s="1">
        <v>-1.4999999999999999E-2</v>
      </c>
      <c r="T801" s="1">
        <v>1.425</v>
      </c>
      <c r="U801" s="1">
        <v>1.617</v>
      </c>
      <c r="V801" s="1">
        <v>0.877</v>
      </c>
      <c r="W801" s="1">
        <v>1687.692</v>
      </c>
      <c r="X801" s="1">
        <v>182.16</v>
      </c>
      <c r="Y801" s="1">
        <v>633.803</v>
      </c>
      <c r="Z801" s="1">
        <v>565.58399999999995</v>
      </c>
      <c r="AA801" s="1">
        <v>136.988</v>
      </c>
      <c r="AB801" s="1">
        <v>2656.5740000000001</v>
      </c>
      <c r="AC801" s="1">
        <v>961.42100000000005</v>
      </c>
      <c r="AD801" s="1">
        <v>2092.2350000000001</v>
      </c>
      <c r="AE801" s="1">
        <v>300.94</v>
      </c>
    </row>
    <row r="802" spans="1:31" x14ac:dyDescent="0.25">
      <c r="A802" s="1">
        <v>797</v>
      </c>
      <c r="B802" s="1">
        <v>797</v>
      </c>
      <c r="C802" s="1"/>
      <c r="D802" s="1"/>
      <c r="E802" s="1"/>
      <c r="F802" s="1">
        <v>100.496</v>
      </c>
      <c r="G802" s="1">
        <v>64.686000000000007</v>
      </c>
      <c r="H802" s="1">
        <v>51.008000000000003</v>
      </c>
      <c r="I802" s="1">
        <v>10.468999999999999</v>
      </c>
      <c r="J802" s="1">
        <v>-13.305999999999999</v>
      </c>
      <c r="K802" s="1"/>
      <c r="L802" s="1">
        <v>-163.935</v>
      </c>
      <c r="M802" s="1">
        <v>514.39700000000005</v>
      </c>
      <c r="N802" s="1">
        <v>569.06200000000001</v>
      </c>
      <c r="O802" s="1">
        <v>-2.5499999999999998</v>
      </c>
      <c r="P802" s="1">
        <v>-4.2949999999999999</v>
      </c>
      <c r="Q802" s="1">
        <v>-2.1619999999999999</v>
      </c>
      <c r="R802" s="1">
        <v>-0.30299999999999999</v>
      </c>
      <c r="S802" s="1">
        <v>-1.4999999999999999E-2</v>
      </c>
      <c r="T802" s="1">
        <v>1.4359999999999999</v>
      </c>
      <c r="U802" s="1">
        <v>1.62</v>
      </c>
      <c r="V802" s="1">
        <v>0.877</v>
      </c>
      <c r="W802" s="1">
        <v>1690.4860000000001</v>
      </c>
      <c r="X802" s="1">
        <v>183.09899999999999</v>
      </c>
      <c r="Y802" s="1">
        <v>632.86199999999997</v>
      </c>
      <c r="Z802" s="1">
        <v>566.05399999999997</v>
      </c>
      <c r="AA802" s="1">
        <v>137.458</v>
      </c>
      <c r="AB802" s="1">
        <v>2648.0279999999998</v>
      </c>
      <c r="AC802" s="1">
        <v>961.42100000000005</v>
      </c>
      <c r="AD802" s="1">
        <v>2092.2350000000001</v>
      </c>
      <c r="AE802" s="1">
        <v>301.55</v>
      </c>
    </row>
    <row r="803" spans="1:31" x14ac:dyDescent="0.25">
      <c r="A803" s="1">
        <v>798</v>
      </c>
      <c r="B803" s="1">
        <v>798</v>
      </c>
      <c r="C803" s="1"/>
      <c r="D803" s="1"/>
      <c r="E803" s="1"/>
      <c r="F803" s="1">
        <v>99.557000000000002</v>
      </c>
      <c r="G803" s="1">
        <v>64.213999999999999</v>
      </c>
      <c r="H803" s="1">
        <v>49.100999999999999</v>
      </c>
      <c r="I803" s="1">
        <v>11.42</v>
      </c>
      <c r="J803" s="1">
        <v>-13.782</v>
      </c>
      <c r="K803" s="1"/>
      <c r="L803" s="1">
        <v>-163.935</v>
      </c>
      <c r="M803" s="1">
        <v>514.87300000000005</v>
      </c>
      <c r="N803" s="1">
        <v>569.06200000000001</v>
      </c>
      <c r="O803" s="1">
        <v>-2.5499999999999998</v>
      </c>
      <c r="P803" s="1">
        <v>-4.3</v>
      </c>
      <c r="Q803" s="1">
        <v>-2.157</v>
      </c>
      <c r="R803" s="1">
        <v>-0.29299999999999998</v>
      </c>
      <c r="S803" s="1">
        <v>-1.4999999999999999E-2</v>
      </c>
      <c r="T803" s="1">
        <v>1.43</v>
      </c>
      <c r="U803" s="1">
        <v>1.613</v>
      </c>
      <c r="V803" s="1">
        <v>0.873</v>
      </c>
      <c r="W803" s="1">
        <v>1693.7449999999999</v>
      </c>
      <c r="X803" s="1">
        <v>181.69</v>
      </c>
      <c r="Y803" s="1">
        <v>633.803</v>
      </c>
      <c r="Z803" s="1">
        <v>565.11500000000001</v>
      </c>
      <c r="AA803" s="1">
        <v>136.51900000000001</v>
      </c>
      <c r="AB803" s="1">
        <v>2646.502</v>
      </c>
      <c r="AC803" s="1">
        <v>961.11599999999999</v>
      </c>
      <c r="AD803" s="1">
        <v>2090.0990000000002</v>
      </c>
      <c r="AE803" s="1">
        <v>301.245</v>
      </c>
    </row>
    <row r="804" spans="1:31" x14ac:dyDescent="0.25">
      <c r="A804" s="1">
        <v>799</v>
      </c>
      <c r="B804" s="1">
        <v>799</v>
      </c>
      <c r="C804" s="1"/>
      <c r="D804" s="1"/>
      <c r="E804" s="1"/>
      <c r="F804" s="1">
        <v>100.96599999999999</v>
      </c>
      <c r="G804" s="1">
        <v>63.741999999999997</v>
      </c>
      <c r="H804" s="1">
        <v>52.914999999999999</v>
      </c>
      <c r="I804" s="1">
        <v>11.896000000000001</v>
      </c>
      <c r="J804" s="1">
        <v>-13.782</v>
      </c>
      <c r="K804" s="1"/>
      <c r="L804" s="1">
        <v>-163.935</v>
      </c>
      <c r="M804" s="1">
        <v>513.44399999999996</v>
      </c>
      <c r="N804" s="1">
        <v>569.06200000000001</v>
      </c>
      <c r="O804" s="1">
        <v>-2.5499999999999998</v>
      </c>
      <c r="P804" s="1">
        <v>-4.3</v>
      </c>
      <c r="Q804" s="1">
        <v>-2.1669999999999998</v>
      </c>
      <c r="R804" s="1">
        <v>-0.30299999999999999</v>
      </c>
      <c r="S804" s="1">
        <v>-0.01</v>
      </c>
      <c r="T804" s="1">
        <v>1.425</v>
      </c>
      <c r="U804" s="1">
        <v>1.617</v>
      </c>
      <c r="V804" s="1">
        <v>0.877</v>
      </c>
      <c r="W804" s="1">
        <v>1696.0730000000001</v>
      </c>
      <c r="X804" s="1">
        <v>184.03800000000001</v>
      </c>
      <c r="Y804" s="1">
        <v>633.33299999999997</v>
      </c>
      <c r="Z804" s="1">
        <v>564.17700000000002</v>
      </c>
      <c r="AA804" s="1">
        <v>136.51900000000001</v>
      </c>
      <c r="AB804" s="1">
        <v>2646.502</v>
      </c>
      <c r="AC804" s="1">
        <v>956.23199999999997</v>
      </c>
      <c r="AD804" s="1">
        <v>2082.163</v>
      </c>
      <c r="AE804" s="1">
        <v>301.245</v>
      </c>
    </row>
    <row r="805" spans="1:31" x14ac:dyDescent="0.25">
      <c r="A805" s="1">
        <v>800</v>
      </c>
      <c r="B805" s="1">
        <v>800</v>
      </c>
      <c r="C805" s="1"/>
      <c r="D805" s="1"/>
      <c r="E805" s="1"/>
      <c r="F805" s="1">
        <v>103.31399999999999</v>
      </c>
      <c r="G805" s="1">
        <v>64.686000000000007</v>
      </c>
      <c r="H805" s="1">
        <v>51.960999999999999</v>
      </c>
      <c r="I805" s="1">
        <v>12.372</v>
      </c>
      <c r="J805" s="1">
        <v>-13.305999999999999</v>
      </c>
      <c r="K805" s="1"/>
      <c r="L805" s="1">
        <v>-163.458</v>
      </c>
      <c r="M805" s="1">
        <v>514.39700000000005</v>
      </c>
      <c r="N805" s="1">
        <v>567.62900000000002</v>
      </c>
      <c r="O805" s="1">
        <v>-2.54</v>
      </c>
      <c r="P805" s="1">
        <v>-4.2949999999999999</v>
      </c>
      <c r="Q805" s="1">
        <v>-2.153</v>
      </c>
      <c r="R805" s="1">
        <v>-0.30299999999999999</v>
      </c>
      <c r="S805" s="1">
        <v>-1.9E-2</v>
      </c>
      <c r="T805" s="1">
        <v>1.43</v>
      </c>
      <c r="U805" s="1">
        <v>1.6060000000000001</v>
      </c>
      <c r="V805" s="1">
        <v>0.877</v>
      </c>
      <c r="W805" s="1">
        <v>1697.9349999999999</v>
      </c>
      <c r="X805" s="1">
        <v>183.56800000000001</v>
      </c>
      <c r="Y805" s="1">
        <v>631.92100000000005</v>
      </c>
      <c r="Z805" s="1">
        <v>563.70699999999999</v>
      </c>
      <c r="AA805" s="1">
        <v>137.92699999999999</v>
      </c>
      <c r="AB805" s="1">
        <v>2638.567</v>
      </c>
      <c r="AC805" s="1">
        <v>950.73900000000003</v>
      </c>
      <c r="AD805" s="1">
        <v>2081.8580000000002</v>
      </c>
      <c r="AE805" s="1">
        <v>301.245</v>
      </c>
    </row>
    <row r="806" spans="1:31" x14ac:dyDescent="0.25">
      <c r="A806" s="1">
        <v>801</v>
      </c>
      <c r="B806" s="1">
        <v>801</v>
      </c>
      <c r="C806" s="1"/>
      <c r="D806" s="1"/>
      <c r="E806" s="1"/>
      <c r="F806" s="1">
        <v>103.31399999999999</v>
      </c>
      <c r="G806" s="1">
        <v>65.158000000000001</v>
      </c>
      <c r="H806" s="1">
        <v>52.438000000000002</v>
      </c>
      <c r="I806" s="1">
        <v>11.896000000000001</v>
      </c>
      <c r="J806" s="1">
        <v>-14.257</v>
      </c>
      <c r="K806" s="1"/>
      <c r="L806" s="1">
        <v>-163.458</v>
      </c>
      <c r="M806" s="1">
        <v>512.96799999999996</v>
      </c>
      <c r="N806" s="1">
        <v>567.62900000000002</v>
      </c>
      <c r="O806" s="1">
        <v>-2.5499999999999998</v>
      </c>
      <c r="P806" s="1">
        <v>-4.2859999999999996</v>
      </c>
      <c r="Q806" s="1">
        <v>-2.1480000000000001</v>
      </c>
      <c r="R806" s="1">
        <v>-0.29799999999999999</v>
      </c>
      <c r="S806" s="1">
        <v>-1.4999999999999999E-2</v>
      </c>
      <c r="T806" s="1">
        <v>1.425</v>
      </c>
      <c r="U806" s="1">
        <v>1.613</v>
      </c>
      <c r="V806" s="1">
        <v>0.873</v>
      </c>
      <c r="W806" s="1">
        <v>1697.9349999999999</v>
      </c>
      <c r="X806" s="1">
        <v>176.05500000000001</v>
      </c>
      <c r="Y806" s="1">
        <v>631.92100000000005</v>
      </c>
      <c r="Z806" s="1">
        <v>564.17700000000002</v>
      </c>
      <c r="AA806" s="1">
        <v>138.39599999999999</v>
      </c>
      <c r="AB806" s="1">
        <v>2636.43</v>
      </c>
      <c r="AC806" s="1">
        <v>950.43299999999999</v>
      </c>
      <c r="AD806" s="1">
        <v>2081.8580000000002</v>
      </c>
      <c r="AE806" s="1">
        <v>300.63499999999999</v>
      </c>
    </row>
    <row r="807" spans="1:31" x14ac:dyDescent="0.25">
      <c r="A807" s="1">
        <v>802</v>
      </c>
      <c r="B807" s="1">
        <v>802</v>
      </c>
      <c r="C807" s="1"/>
      <c r="D807" s="1"/>
      <c r="E807" s="1"/>
      <c r="F807" s="1">
        <v>103.78400000000001</v>
      </c>
      <c r="G807" s="1">
        <v>65.158000000000001</v>
      </c>
      <c r="H807" s="1">
        <v>52.914999999999999</v>
      </c>
      <c r="I807" s="1">
        <v>11.42</v>
      </c>
      <c r="J807" s="1">
        <v>-14.731999999999999</v>
      </c>
      <c r="K807" s="1"/>
      <c r="L807" s="1">
        <v>-163.935</v>
      </c>
      <c r="M807" s="1">
        <v>513.44399999999996</v>
      </c>
      <c r="N807" s="1">
        <v>567.15200000000004</v>
      </c>
      <c r="O807" s="1">
        <v>-2.5499999999999998</v>
      </c>
      <c r="P807" s="1">
        <v>-4.2809999999999997</v>
      </c>
      <c r="Q807" s="1">
        <v>-2.157</v>
      </c>
      <c r="R807" s="1">
        <v>-0.29799999999999999</v>
      </c>
      <c r="S807" s="1">
        <v>-0.01</v>
      </c>
      <c r="T807" s="1">
        <v>1.4359999999999999</v>
      </c>
      <c r="U807" s="1">
        <v>1.61</v>
      </c>
      <c r="V807" s="1">
        <v>0.877</v>
      </c>
      <c r="W807" s="1">
        <v>1699.3320000000001</v>
      </c>
      <c r="X807" s="1">
        <v>184.50800000000001</v>
      </c>
      <c r="Y807" s="1">
        <v>631.92100000000005</v>
      </c>
      <c r="Z807" s="1">
        <v>564.17700000000002</v>
      </c>
      <c r="AA807" s="1">
        <v>137.92699999999999</v>
      </c>
      <c r="AB807" s="1">
        <v>2636.43</v>
      </c>
      <c r="AC807" s="1">
        <v>950.73900000000003</v>
      </c>
      <c r="AD807" s="1">
        <v>2079.7220000000002</v>
      </c>
      <c r="AE807" s="1">
        <v>301.55</v>
      </c>
    </row>
    <row r="808" spans="1:31" x14ac:dyDescent="0.25">
      <c r="A808" s="1">
        <v>803</v>
      </c>
      <c r="B808" s="1">
        <v>803</v>
      </c>
      <c r="C808" s="1"/>
      <c r="D808" s="1"/>
      <c r="E808" s="1"/>
      <c r="F808" s="1">
        <v>105.193</v>
      </c>
      <c r="G808" s="1">
        <v>64.686000000000007</v>
      </c>
      <c r="H808" s="1">
        <v>52.914999999999999</v>
      </c>
      <c r="I808" s="1">
        <v>11.896000000000001</v>
      </c>
      <c r="J808" s="1">
        <v>-13.782</v>
      </c>
      <c r="K808" s="1"/>
      <c r="L808" s="1">
        <v>-163.935</v>
      </c>
      <c r="M808" s="1">
        <v>513.44399999999996</v>
      </c>
      <c r="N808" s="1">
        <v>567.62900000000002</v>
      </c>
      <c r="O808" s="1">
        <v>-2.5449999999999999</v>
      </c>
      <c r="P808" s="1">
        <v>-4.2859999999999996</v>
      </c>
      <c r="Q808" s="1">
        <v>-2.157</v>
      </c>
      <c r="R808" s="1">
        <v>-0.29799999999999999</v>
      </c>
      <c r="S808" s="1">
        <v>-1.4999999999999999E-2</v>
      </c>
      <c r="T808" s="1">
        <v>1.43</v>
      </c>
      <c r="U808" s="1">
        <v>1.613</v>
      </c>
      <c r="V808" s="1">
        <v>0.877</v>
      </c>
      <c r="W808" s="1">
        <v>1703.057</v>
      </c>
      <c r="X808" s="1">
        <v>183.09899999999999</v>
      </c>
      <c r="Y808" s="1">
        <v>631.92100000000005</v>
      </c>
      <c r="Z808" s="1">
        <v>563.23800000000006</v>
      </c>
      <c r="AA808" s="1">
        <v>138.86500000000001</v>
      </c>
      <c r="AB808" s="1">
        <v>2636.43</v>
      </c>
      <c r="AC808" s="1">
        <v>951.04399999999998</v>
      </c>
      <c r="AD808" s="1">
        <v>2072.3969999999999</v>
      </c>
      <c r="AE808" s="1">
        <v>300.94</v>
      </c>
    </row>
    <row r="809" spans="1:31" x14ac:dyDescent="0.25">
      <c r="A809" s="1">
        <v>804</v>
      </c>
      <c r="B809" s="1">
        <v>804</v>
      </c>
      <c r="C809" s="1"/>
      <c r="D809" s="1"/>
      <c r="E809" s="1"/>
      <c r="F809" s="1">
        <v>105.663</v>
      </c>
      <c r="G809" s="1">
        <v>65.158000000000001</v>
      </c>
      <c r="H809" s="1">
        <v>51.960999999999999</v>
      </c>
      <c r="I809" s="1">
        <v>11.896000000000001</v>
      </c>
      <c r="J809" s="1">
        <v>-13.782</v>
      </c>
      <c r="K809" s="1"/>
      <c r="L809" s="1">
        <v>-164.411</v>
      </c>
      <c r="M809" s="1">
        <v>512.96799999999996</v>
      </c>
      <c r="N809" s="1">
        <v>566.67399999999998</v>
      </c>
      <c r="O809" s="1">
        <v>-2.5499999999999998</v>
      </c>
      <c r="P809" s="1">
        <v>-4.2859999999999996</v>
      </c>
      <c r="Q809" s="1">
        <v>-2.153</v>
      </c>
      <c r="R809" s="1">
        <v>-0.29799999999999999</v>
      </c>
      <c r="S809" s="1">
        <v>-5.0000000000000001E-3</v>
      </c>
      <c r="T809" s="1">
        <v>1.425</v>
      </c>
      <c r="U809" s="1">
        <v>1.613</v>
      </c>
      <c r="V809" s="1">
        <v>0.877</v>
      </c>
      <c r="W809" s="1">
        <v>1703.057</v>
      </c>
      <c r="X809" s="1">
        <v>183.09899999999999</v>
      </c>
      <c r="Y809" s="1">
        <v>631.45100000000002</v>
      </c>
      <c r="Z809" s="1">
        <v>561.83100000000002</v>
      </c>
      <c r="AA809" s="1">
        <v>138.86500000000001</v>
      </c>
      <c r="AB809" s="1">
        <v>2626.3580000000002</v>
      </c>
      <c r="AC809" s="1">
        <v>951.04399999999998</v>
      </c>
      <c r="AD809" s="1">
        <v>2072.3969999999999</v>
      </c>
      <c r="AE809" s="1">
        <v>301.245</v>
      </c>
    </row>
    <row r="810" spans="1:31" x14ac:dyDescent="0.25">
      <c r="A810" s="1">
        <v>805</v>
      </c>
      <c r="B810" s="1">
        <v>805</v>
      </c>
      <c r="C810" s="1"/>
      <c r="D810" s="1"/>
      <c r="E810" s="1"/>
      <c r="F810" s="1">
        <v>107.072</v>
      </c>
      <c r="G810" s="1">
        <v>64.686000000000007</v>
      </c>
      <c r="H810" s="1">
        <v>51.008000000000003</v>
      </c>
      <c r="I810" s="1">
        <v>12.372</v>
      </c>
      <c r="J810" s="1">
        <v>-13.782</v>
      </c>
      <c r="K810" s="1"/>
      <c r="L810" s="1">
        <v>-162.505</v>
      </c>
      <c r="M810" s="1">
        <v>512.49199999999996</v>
      </c>
      <c r="N810" s="1">
        <v>566.67399999999998</v>
      </c>
      <c r="O810" s="1">
        <v>-2.5449999999999999</v>
      </c>
      <c r="P810" s="1">
        <v>-4.2619999999999996</v>
      </c>
      <c r="Q810" s="1">
        <v>-2.157</v>
      </c>
      <c r="R810" s="1">
        <v>-0.29799999999999999</v>
      </c>
      <c r="S810" s="1">
        <v>-2.4E-2</v>
      </c>
      <c r="T810" s="1">
        <v>1.4359999999999999</v>
      </c>
      <c r="U810" s="1">
        <v>1.6060000000000001</v>
      </c>
      <c r="V810" s="1">
        <v>0.877</v>
      </c>
      <c r="W810" s="1">
        <v>1703.057</v>
      </c>
      <c r="X810" s="1">
        <v>183.56800000000001</v>
      </c>
      <c r="Y810" s="1">
        <v>630.51</v>
      </c>
      <c r="Z810" s="1">
        <v>564.17700000000002</v>
      </c>
      <c r="AA810" s="1">
        <v>139.804</v>
      </c>
      <c r="AB810" s="1">
        <v>2626.3580000000002</v>
      </c>
      <c r="AC810" s="1">
        <v>951.04399999999998</v>
      </c>
      <c r="AD810" s="1">
        <v>2071.7860000000001</v>
      </c>
      <c r="AE810" s="1">
        <v>300.94</v>
      </c>
    </row>
    <row r="811" spans="1:31" x14ac:dyDescent="0.25">
      <c r="A811" s="1">
        <v>806</v>
      </c>
      <c r="B811" s="1">
        <v>806</v>
      </c>
      <c r="C811" s="1"/>
      <c r="D811" s="1"/>
      <c r="E811" s="1"/>
      <c r="F811" s="1">
        <v>107.072</v>
      </c>
      <c r="G811" s="1">
        <v>64.686000000000007</v>
      </c>
      <c r="H811" s="1">
        <v>53.392000000000003</v>
      </c>
      <c r="I811" s="1">
        <v>12.372</v>
      </c>
      <c r="J811" s="1">
        <v>-14.257</v>
      </c>
      <c r="K811" s="1"/>
      <c r="L811" s="1">
        <v>-162.982</v>
      </c>
      <c r="M811" s="1">
        <v>512.49199999999996</v>
      </c>
      <c r="N811" s="1">
        <v>565.71900000000005</v>
      </c>
      <c r="O811" s="1">
        <v>-2.54</v>
      </c>
      <c r="P811" s="1">
        <v>-4.2770000000000001</v>
      </c>
      <c r="Q811" s="1">
        <v>-2.1480000000000001</v>
      </c>
      <c r="R811" s="1">
        <v>-0.30299999999999999</v>
      </c>
      <c r="S811" s="1">
        <v>-1.9E-2</v>
      </c>
      <c r="T811" s="1">
        <v>1.419</v>
      </c>
      <c r="U811" s="1">
        <v>1.6060000000000001</v>
      </c>
      <c r="V811" s="1">
        <v>0.873</v>
      </c>
      <c r="W811" s="1">
        <v>1704.9190000000001</v>
      </c>
      <c r="X811" s="1">
        <v>182.62899999999999</v>
      </c>
      <c r="Y811" s="1">
        <v>631.45100000000002</v>
      </c>
      <c r="Z811" s="1">
        <v>563.23800000000006</v>
      </c>
      <c r="AA811" s="1">
        <v>139.334</v>
      </c>
      <c r="AB811" s="1">
        <v>2626.3580000000002</v>
      </c>
      <c r="AC811" s="1">
        <v>950.73900000000003</v>
      </c>
      <c r="AD811" s="1">
        <v>2072.0909999999999</v>
      </c>
      <c r="AE811" s="1">
        <v>300.63499999999999</v>
      </c>
    </row>
    <row r="812" spans="1:31" x14ac:dyDescent="0.25">
      <c r="A812" s="1">
        <v>807</v>
      </c>
      <c r="B812" s="1">
        <v>807</v>
      </c>
      <c r="C812" s="1"/>
      <c r="D812" s="1"/>
      <c r="E812" s="1"/>
      <c r="F812" s="1">
        <v>109.42</v>
      </c>
      <c r="G812" s="1">
        <v>65.158000000000001</v>
      </c>
      <c r="H812" s="1">
        <v>51.960999999999999</v>
      </c>
      <c r="I812" s="1">
        <v>12.848000000000001</v>
      </c>
      <c r="J812" s="1">
        <v>-13.782</v>
      </c>
      <c r="K812" s="1"/>
      <c r="L812" s="1">
        <v>-162.982</v>
      </c>
      <c r="M812" s="1">
        <v>512.49199999999996</v>
      </c>
      <c r="N812" s="1">
        <v>566.19600000000003</v>
      </c>
      <c r="O812" s="1">
        <v>-2.5499999999999998</v>
      </c>
      <c r="P812" s="1">
        <v>-4.2720000000000002</v>
      </c>
      <c r="Q812" s="1">
        <v>-2.153</v>
      </c>
      <c r="R812" s="1">
        <v>-0.30299999999999999</v>
      </c>
      <c r="S812" s="1">
        <v>-1.4999999999999999E-2</v>
      </c>
      <c r="T812" s="1">
        <v>1.419</v>
      </c>
      <c r="U812" s="1">
        <v>1.6060000000000001</v>
      </c>
      <c r="V812" s="1">
        <v>0.88100000000000001</v>
      </c>
      <c r="W812" s="1">
        <v>1706.7819999999999</v>
      </c>
      <c r="X812" s="1">
        <v>183.09899999999999</v>
      </c>
      <c r="Y812" s="1">
        <v>630.51</v>
      </c>
      <c r="Z812" s="1">
        <v>563.23800000000006</v>
      </c>
      <c r="AA812" s="1">
        <v>139.334</v>
      </c>
      <c r="AB812" s="1">
        <v>2623.306</v>
      </c>
      <c r="AC812" s="1">
        <v>950.73900000000003</v>
      </c>
      <c r="AD812" s="1">
        <v>2062.3249999999998</v>
      </c>
      <c r="AE812" s="1">
        <v>300.63499999999999</v>
      </c>
    </row>
    <row r="813" spans="1:31" x14ac:dyDescent="0.25">
      <c r="A813" s="1">
        <v>808</v>
      </c>
      <c r="B813" s="1">
        <v>808</v>
      </c>
      <c r="C813" s="1"/>
      <c r="D813" s="1"/>
      <c r="E813" s="1"/>
      <c r="F813" s="1">
        <v>109.42</v>
      </c>
      <c r="G813" s="1">
        <v>64.213999999999999</v>
      </c>
      <c r="H813" s="1">
        <v>51.008000000000003</v>
      </c>
      <c r="I813" s="1">
        <v>12.372</v>
      </c>
      <c r="J813" s="1">
        <v>-13.305999999999999</v>
      </c>
      <c r="K813" s="1"/>
      <c r="L813" s="1">
        <v>-162.505</v>
      </c>
      <c r="M813" s="1">
        <v>511.06400000000002</v>
      </c>
      <c r="N813" s="1">
        <v>565.24099999999999</v>
      </c>
      <c r="O813" s="1">
        <v>-2.5499999999999998</v>
      </c>
      <c r="P813" s="1">
        <v>-4.2720000000000002</v>
      </c>
      <c r="Q813" s="1">
        <v>-2.153</v>
      </c>
      <c r="R813" s="1">
        <v>-0.29799999999999999</v>
      </c>
      <c r="S813" s="1">
        <v>-0.01</v>
      </c>
      <c r="T813" s="1">
        <v>1.425</v>
      </c>
      <c r="U813" s="1">
        <v>1.6060000000000001</v>
      </c>
      <c r="V813" s="1">
        <v>0.877</v>
      </c>
      <c r="W813" s="1">
        <v>1707.2470000000001</v>
      </c>
      <c r="X813" s="1">
        <v>183.09899999999999</v>
      </c>
      <c r="Y813" s="1">
        <v>630.03899999999999</v>
      </c>
      <c r="Z813" s="1">
        <v>564.64599999999996</v>
      </c>
      <c r="AA813" s="1">
        <v>139.334</v>
      </c>
      <c r="AB813" s="1">
        <v>2616.2860000000001</v>
      </c>
      <c r="AC813" s="1">
        <v>951.04399999999998</v>
      </c>
      <c r="AD813" s="1">
        <v>2061.4090000000001</v>
      </c>
      <c r="AE813" s="1">
        <v>300.94</v>
      </c>
    </row>
    <row r="814" spans="1:31" x14ac:dyDescent="0.25">
      <c r="A814" s="1">
        <v>809</v>
      </c>
      <c r="B814" s="1">
        <v>809</v>
      </c>
      <c r="C814" s="1"/>
      <c r="D814" s="1"/>
      <c r="E814" s="1"/>
      <c r="F814" s="1">
        <v>109.89</v>
      </c>
      <c r="G814" s="1">
        <v>64.686000000000007</v>
      </c>
      <c r="H814" s="1">
        <v>52.914999999999999</v>
      </c>
      <c r="I814" s="1">
        <v>11.896000000000001</v>
      </c>
      <c r="J814" s="1">
        <v>-13.305999999999999</v>
      </c>
      <c r="K814" s="1"/>
      <c r="L814" s="1">
        <v>-162.982</v>
      </c>
      <c r="M814" s="1">
        <v>511.54</v>
      </c>
      <c r="N814" s="1">
        <v>565.24099999999999</v>
      </c>
      <c r="O814" s="1">
        <v>-2.5550000000000002</v>
      </c>
      <c r="P814" s="1">
        <v>-4.2770000000000001</v>
      </c>
      <c r="Q814" s="1">
        <v>-2.157</v>
      </c>
      <c r="R814" s="1">
        <v>-0.29799999999999999</v>
      </c>
      <c r="S814" s="1">
        <v>-0.01</v>
      </c>
      <c r="T814" s="1">
        <v>1.419</v>
      </c>
      <c r="U814" s="1">
        <v>1.603</v>
      </c>
      <c r="V814" s="1">
        <v>0.877</v>
      </c>
      <c r="W814" s="1">
        <v>1709.11</v>
      </c>
      <c r="X814" s="1">
        <v>183.56800000000001</v>
      </c>
      <c r="Y814" s="1">
        <v>630.03899999999999</v>
      </c>
      <c r="Z814" s="1">
        <v>563.23800000000006</v>
      </c>
      <c r="AA814" s="1">
        <v>139.334</v>
      </c>
      <c r="AB814" s="1">
        <v>2616.2860000000001</v>
      </c>
      <c r="AC814" s="1">
        <v>940.97199999999998</v>
      </c>
      <c r="AD814" s="1">
        <v>2062.0189999999998</v>
      </c>
      <c r="AE814" s="1">
        <v>301.55</v>
      </c>
    </row>
    <row r="815" spans="1:31" x14ac:dyDescent="0.25">
      <c r="A815" s="1">
        <v>810</v>
      </c>
      <c r="B815" s="1">
        <v>810</v>
      </c>
      <c r="C815" s="1"/>
      <c r="D815" s="1"/>
      <c r="E815" s="1"/>
      <c r="F815" s="1">
        <v>111.29900000000001</v>
      </c>
      <c r="G815" s="1">
        <v>64.686000000000007</v>
      </c>
      <c r="H815" s="1">
        <v>50.530999999999999</v>
      </c>
      <c r="I815" s="1">
        <v>13.324</v>
      </c>
      <c r="J815" s="1">
        <v>-13.782</v>
      </c>
      <c r="K815" s="1"/>
      <c r="L815" s="1">
        <v>-162.505</v>
      </c>
      <c r="M815" s="1">
        <v>511.54</v>
      </c>
      <c r="N815" s="1">
        <v>563.80799999999999</v>
      </c>
      <c r="O815" s="1">
        <v>-2.5449999999999999</v>
      </c>
      <c r="P815" s="1">
        <v>-4.2770000000000001</v>
      </c>
      <c r="Q815" s="1">
        <v>-2.1619999999999999</v>
      </c>
      <c r="R815" s="1">
        <v>-0.30299999999999999</v>
      </c>
      <c r="S815" s="1">
        <v>-0.01</v>
      </c>
      <c r="T815" s="1">
        <v>1.425</v>
      </c>
      <c r="U815" s="1">
        <v>1.6060000000000001</v>
      </c>
      <c r="V815" s="1">
        <v>0.877</v>
      </c>
      <c r="W815" s="1">
        <v>1710.0409999999999</v>
      </c>
      <c r="X815" s="1">
        <v>183.09899999999999</v>
      </c>
      <c r="Y815" s="1">
        <v>630.03899999999999</v>
      </c>
      <c r="Z815" s="1">
        <v>564.17700000000002</v>
      </c>
      <c r="AA815" s="1">
        <v>138.86500000000001</v>
      </c>
      <c r="AB815" s="1">
        <v>2612.9290000000001</v>
      </c>
      <c r="AC815" s="1">
        <v>941.58199999999999</v>
      </c>
      <c r="AD815" s="1">
        <v>2061.4090000000001</v>
      </c>
      <c r="AE815" s="1">
        <v>300.94</v>
      </c>
    </row>
    <row r="816" spans="1:31" x14ac:dyDescent="0.25">
      <c r="A816" s="1">
        <v>811</v>
      </c>
      <c r="B816" s="1">
        <v>811</v>
      </c>
      <c r="C816" s="1"/>
      <c r="D816" s="1"/>
      <c r="E816" s="1"/>
      <c r="F816" s="1">
        <v>113.64700000000001</v>
      </c>
      <c r="G816" s="1">
        <v>64.686000000000007</v>
      </c>
      <c r="H816" s="1">
        <v>51.960999999999999</v>
      </c>
      <c r="I816" s="1">
        <v>11.896000000000001</v>
      </c>
      <c r="J816" s="1">
        <v>-13.782</v>
      </c>
      <c r="K816" s="1"/>
      <c r="L816" s="1">
        <v>-163.458</v>
      </c>
      <c r="M816" s="1">
        <v>511.06400000000002</v>
      </c>
      <c r="N816" s="1">
        <v>563.80799999999999</v>
      </c>
      <c r="O816" s="1">
        <v>-2.54</v>
      </c>
      <c r="P816" s="1">
        <v>-4.2670000000000003</v>
      </c>
      <c r="Q816" s="1">
        <v>-2.1619999999999999</v>
      </c>
      <c r="R816" s="1">
        <v>-0.29799999999999999</v>
      </c>
      <c r="S816" s="1">
        <v>-0.01</v>
      </c>
      <c r="T816" s="1">
        <v>1.425</v>
      </c>
      <c r="U816" s="1">
        <v>1.6</v>
      </c>
      <c r="V816" s="1">
        <v>0.877</v>
      </c>
      <c r="W816" s="1">
        <v>1709.575</v>
      </c>
      <c r="X816" s="1">
        <v>183.09899999999999</v>
      </c>
      <c r="Y816" s="1">
        <v>629.09799999999996</v>
      </c>
      <c r="Z816" s="1">
        <v>562.29999999999995</v>
      </c>
      <c r="AA816" s="1">
        <v>139.334</v>
      </c>
      <c r="AB816" s="1">
        <v>2606.5189999999998</v>
      </c>
      <c r="AC816" s="1">
        <v>940.97199999999998</v>
      </c>
      <c r="AD816" s="1">
        <v>2062.0189999999998</v>
      </c>
      <c r="AE816" s="1">
        <v>295.14100000000002</v>
      </c>
    </row>
    <row r="817" spans="1:31" x14ac:dyDescent="0.25">
      <c r="A817" s="1">
        <v>812</v>
      </c>
      <c r="B817" s="1">
        <v>812</v>
      </c>
      <c r="C817" s="1"/>
      <c r="D817" s="1"/>
      <c r="E817" s="1"/>
      <c r="F817" s="1">
        <v>112.238</v>
      </c>
      <c r="G817" s="1">
        <v>64.686000000000007</v>
      </c>
      <c r="H817" s="1">
        <v>49.578000000000003</v>
      </c>
      <c r="I817" s="1">
        <v>12.848000000000001</v>
      </c>
      <c r="J817" s="1">
        <v>-13.782</v>
      </c>
      <c r="K817" s="1"/>
      <c r="L817" s="1">
        <v>-162.505</v>
      </c>
      <c r="M817" s="1">
        <v>511.54</v>
      </c>
      <c r="N817" s="1">
        <v>562.85299999999995</v>
      </c>
      <c r="O817" s="1">
        <v>-2.5449999999999999</v>
      </c>
      <c r="P817" s="1">
        <v>-4.2770000000000001</v>
      </c>
      <c r="Q817" s="1">
        <v>-2.153</v>
      </c>
      <c r="R817" s="1">
        <v>-0.29799999999999999</v>
      </c>
      <c r="S817" s="1">
        <v>-0.01</v>
      </c>
      <c r="T817" s="1">
        <v>1.425</v>
      </c>
      <c r="U817" s="1">
        <v>1.6060000000000001</v>
      </c>
      <c r="V817" s="1">
        <v>0.877</v>
      </c>
      <c r="W817" s="1">
        <v>1712.3689999999999</v>
      </c>
      <c r="X817" s="1">
        <v>183.09899999999999</v>
      </c>
      <c r="Y817" s="1">
        <v>629.09799999999996</v>
      </c>
      <c r="Z817" s="1">
        <v>561.83100000000002</v>
      </c>
      <c r="AA817" s="1">
        <v>139.334</v>
      </c>
      <c r="AB817" s="1">
        <v>2606.5189999999998</v>
      </c>
      <c r="AC817" s="1">
        <v>941.27700000000004</v>
      </c>
      <c r="AD817" s="1">
        <v>2059.2719999999999</v>
      </c>
      <c r="AE817" s="1">
        <v>300.94</v>
      </c>
    </row>
    <row r="818" spans="1:31" x14ac:dyDescent="0.25">
      <c r="A818" s="1">
        <v>813</v>
      </c>
      <c r="B818" s="1">
        <v>813</v>
      </c>
      <c r="C818" s="1"/>
      <c r="D818" s="1"/>
      <c r="E818" s="1"/>
      <c r="F818" s="1">
        <v>113.64700000000001</v>
      </c>
      <c r="G818" s="1">
        <v>64.686000000000007</v>
      </c>
      <c r="H818" s="1">
        <v>51.960999999999999</v>
      </c>
      <c r="I818" s="1">
        <v>11.42</v>
      </c>
      <c r="J818" s="1">
        <v>-13.782</v>
      </c>
      <c r="K818" s="1"/>
      <c r="L818" s="1">
        <v>-162.505</v>
      </c>
      <c r="M818" s="1">
        <v>510.11200000000002</v>
      </c>
      <c r="N818" s="1">
        <v>562.85299999999995</v>
      </c>
      <c r="O818" s="1">
        <v>-2.5449999999999999</v>
      </c>
      <c r="P818" s="1">
        <v>-4.2720000000000002</v>
      </c>
      <c r="Q818" s="1">
        <v>-2.157</v>
      </c>
      <c r="R818" s="1">
        <v>-0.29299999999999998</v>
      </c>
      <c r="S818" s="1">
        <v>-1.4999999999999999E-2</v>
      </c>
      <c r="T818" s="1">
        <v>1.425</v>
      </c>
      <c r="U818" s="1">
        <v>1.6</v>
      </c>
      <c r="V818" s="1">
        <v>0.873</v>
      </c>
      <c r="W818" s="1">
        <v>1712.3689999999999</v>
      </c>
      <c r="X818" s="1">
        <v>183.09899999999999</v>
      </c>
      <c r="Y818" s="1">
        <v>628.62800000000004</v>
      </c>
      <c r="Z818" s="1">
        <v>561.83100000000002</v>
      </c>
      <c r="AA818" s="1">
        <v>138.86500000000001</v>
      </c>
      <c r="AB818" s="1">
        <v>2606.5189999999998</v>
      </c>
      <c r="AC818" s="1">
        <v>941.27700000000004</v>
      </c>
      <c r="AD818" s="1">
        <v>2051.9470000000001</v>
      </c>
      <c r="AE818" s="1">
        <v>295.14100000000002</v>
      </c>
    </row>
    <row r="819" spans="1:31" x14ac:dyDescent="0.25">
      <c r="A819" s="1">
        <v>814</v>
      </c>
      <c r="B819" s="1">
        <v>814</v>
      </c>
      <c r="C819" s="1"/>
      <c r="D819" s="1"/>
      <c r="E819" s="1"/>
      <c r="F819" s="1">
        <v>114.117</v>
      </c>
      <c r="G819" s="1">
        <v>65.158000000000001</v>
      </c>
      <c r="H819" s="1">
        <v>51.484999999999999</v>
      </c>
      <c r="I819" s="1">
        <v>11.896000000000001</v>
      </c>
      <c r="J819" s="1">
        <v>-13.305999999999999</v>
      </c>
      <c r="K819" s="1"/>
      <c r="L819" s="1">
        <v>-162.982</v>
      </c>
      <c r="M819" s="1">
        <v>509.63600000000002</v>
      </c>
      <c r="N819" s="1">
        <v>562.375</v>
      </c>
      <c r="O819" s="1">
        <v>-2.5350000000000001</v>
      </c>
      <c r="P819" s="1">
        <v>-4.2770000000000001</v>
      </c>
      <c r="Q819" s="1">
        <v>-2.157</v>
      </c>
      <c r="R819" s="1">
        <v>-0.29799999999999999</v>
      </c>
      <c r="S819" s="1">
        <v>-1.4999999999999999E-2</v>
      </c>
      <c r="T819" s="1">
        <v>1.425</v>
      </c>
      <c r="U819" s="1">
        <v>1.603</v>
      </c>
      <c r="V819" s="1">
        <v>0.873</v>
      </c>
      <c r="W819" s="1">
        <v>1714.231</v>
      </c>
      <c r="X819" s="1">
        <v>183.09899999999999</v>
      </c>
      <c r="Y819" s="1">
        <v>628.62800000000004</v>
      </c>
      <c r="Z819" s="1">
        <v>561.83100000000002</v>
      </c>
      <c r="AA819" s="1">
        <v>139.334</v>
      </c>
      <c r="AB819" s="1">
        <v>2598.8890000000001</v>
      </c>
      <c r="AC819" s="1">
        <v>941.27700000000004</v>
      </c>
      <c r="AD819" s="1">
        <v>2051.6419999999998</v>
      </c>
      <c r="AE819" s="1">
        <v>294.53100000000001</v>
      </c>
    </row>
    <row r="820" spans="1:31" x14ac:dyDescent="0.25">
      <c r="A820" s="1">
        <v>815</v>
      </c>
      <c r="B820" s="1">
        <v>815</v>
      </c>
      <c r="C820" s="1"/>
      <c r="D820" s="1"/>
      <c r="E820" s="1"/>
      <c r="F820" s="1">
        <v>115.526</v>
      </c>
      <c r="G820" s="1">
        <v>64.686000000000007</v>
      </c>
      <c r="H820" s="1">
        <v>51.960999999999999</v>
      </c>
      <c r="I820" s="1">
        <v>11.42</v>
      </c>
      <c r="J820" s="1">
        <v>-13.305999999999999</v>
      </c>
      <c r="K820" s="1"/>
      <c r="L820" s="1">
        <v>-162.505</v>
      </c>
      <c r="M820" s="1">
        <v>509.63600000000002</v>
      </c>
      <c r="N820" s="1">
        <v>562.375</v>
      </c>
      <c r="O820" s="1">
        <v>-2.5499999999999998</v>
      </c>
      <c r="P820" s="1">
        <v>-4.2770000000000001</v>
      </c>
      <c r="Q820" s="1">
        <v>-2.1480000000000001</v>
      </c>
      <c r="R820" s="1">
        <v>-0.29799999999999999</v>
      </c>
      <c r="S820" s="1">
        <v>-1.9E-2</v>
      </c>
      <c r="T820" s="1">
        <v>1.425</v>
      </c>
      <c r="U820" s="1">
        <v>1.603</v>
      </c>
      <c r="V820" s="1">
        <v>0.87</v>
      </c>
      <c r="W820" s="1">
        <v>1714.6969999999999</v>
      </c>
      <c r="X820" s="1">
        <v>182.16</v>
      </c>
      <c r="Y820" s="1">
        <v>628.15700000000004</v>
      </c>
      <c r="Z820" s="1">
        <v>561.36099999999999</v>
      </c>
      <c r="AA820" s="1">
        <v>139.804</v>
      </c>
      <c r="AB820" s="1">
        <v>2596.4470000000001</v>
      </c>
      <c r="AC820" s="1">
        <v>941.27700000000004</v>
      </c>
      <c r="AD820" s="1">
        <v>2051.9470000000001</v>
      </c>
      <c r="AE820" s="1">
        <v>291.47800000000001</v>
      </c>
    </row>
    <row r="821" spans="1:31" x14ac:dyDescent="0.25">
      <c r="A821" s="1">
        <v>816</v>
      </c>
      <c r="B821" s="1">
        <v>816</v>
      </c>
      <c r="C821" s="1"/>
      <c r="D821" s="1"/>
      <c r="E821" s="1"/>
      <c r="F821" s="1">
        <v>115.526</v>
      </c>
      <c r="G821" s="1">
        <v>64.686000000000007</v>
      </c>
      <c r="H821" s="1">
        <v>49.578000000000003</v>
      </c>
      <c r="I821" s="1">
        <v>11.896000000000001</v>
      </c>
      <c r="J821" s="1">
        <v>-14.257</v>
      </c>
      <c r="K821" s="1"/>
      <c r="L821" s="1">
        <v>-162.982</v>
      </c>
      <c r="M821" s="1">
        <v>509.63600000000002</v>
      </c>
      <c r="N821" s="1">
        <v>561.89700000000005</v>
      </c>
      <c r="O821" s="1">
        <v>-2.5299999999999998</v>
      </c>
      <c r="P821" s="1">
        <v>-4.2720000000000002</v>
      </c>
      <c r="Q821" s="1">
        <v>-2.153</v>
      </c>
      <c r="R821" s="1">
        <v>-0.29799999999999999</v>
      </c>
      <c r="S821" s="1">
        <v>-0.01</v>
      </c>
      <c r="T821" s="1">
        <v>1.419</v>
      </c>
      <c r="U821" s="1">
        <v>1.6</v>
      </c>
      <c r="V821" s="1">
        <v>0.87</v>
      </c>
      <c r="W821" s="1">
        <v>1715.6279999999999</v>
      </c>
      <c r="X821" s="1">
        <v>179.81200000000001</v>
      </c>
      <c r="Y821" s="1">
        <v>627.21699999999998</v>
      </c>
      <c r="Z821" s="1">
        <v>560.89200000000005</v>
      </c>
      <c r="AA821" s="1">
        <v>139.334</v>
      </c>
      <c r="AB821" s="1">
        <v>2596.4470000000001</v>
      </c>
      <c r="AC821" s="1">
        <v>940.97199999999998</v>
      </c>
      <c r="AD821" s="1">
        <v>2051.6419999999998</v>
      </c>
      <c r="AE821" s="1">
        <v>290.86799999999999</v>
      </c>
    </row>
    <row r="822" spans="1:31" x14ac:dyDescent="0.25">
      <c r="A822" s="1">
        <v>817</v>
      </c>
      <c r="B822" s="1">
        <v>817</v>
      </c>
      <c r="C822" s="1"/>
      <c r="D822" s="1"/>
      <c r="E822" s="1"/>
      <c r="F822" s="1">
        <v>117.874</v>
      </c>
      <c r="G822" s="1">
        <v>65.158000000000001</v>
      </c>
      <c r="H822" s="1">
        <v>56.728999999999999</v>
      </c>
      <c r="I822" s="1">
        <v>11.42</v>
      </c>
      <c r="J822" s="1">
        <v>-13.305999999999999</v>
      </c>
      <c r="K822" s="1"/>
      <c r="L822" s="1">
        <v>-162.505</v>
      </c>
      <c r="M822" s="1">
        <v>509.16</v>
      </c>
      <c r="N822" s="1">
        <v>559.50900000000001</v>
      </c>
      <c r="O822" s="1">
        <v>-2.54</v>
      </c>
      <c r="P822" s="1">
        <v>-4.2619999999999996</v>
      </c>
      <c r="Q822" s="1">
        <v>-2.157</v>
      </c>
      <c r="R822" s="1">
        <v>-0.29799999999999999</v>
      </c>
      <c r="S822" s="1">
        <v>-1.9E-2</v>
      </c>
      <c r="T822" s="1">
        <v>1.425</v>
      </c>
      <c r="U822" s="1">
        <v>1.603</v>
      </c>
      <c r="V822" s="1">
        <v>0.87</v>
      </c>
      <c r="W822" s="1">
        <v>1716.0940000000001</v>
      </c>
      <c r="X822" s="1">
        <v>178.40299999999999</v>
      </c>
      <c r="Y822" s="1">
        <v>627.21699999999998</v>
      </c>
      <c r="Z822" s="1">
        <v>561.83100000000002</v>
      </c>
      <c r="AA822" s="1">
        <v>139.334</v>
      </c>
      <c r="AB822" s="1">
        <v>2593.395</v>
      </c>
      <c r="AC822" s="1">
        <v>931.20500000000004</v>
      </c>
      <c r="AD822" s="1">
        <v>2042.18</v>
      </c>
      <c r="AE822" s="1">
        <v>291.173</v>
      </c>
    </row>
    <row r="823" spans="1:31" x14ac:dyDescent="0.25">
      <c r="A823" s="1">
        <v>818</v>
      </c>
      <c r="B823" s="1">
        <v>818</v>
      </c>
      <c r="C823" s="1"/>
      <c r="D823" s="1"/>
      <c r="E823" s="1"/>
      <c r="F823" s="1">
        <v>118.34399999999999</v>
      </c>
      <c r="G823" s="1">
        <v>66.102999999999994</v>
      </c>
      <c r="H823" s="1">
        <v>56.728999999999999</v>
      </c>
      <c r="I823" s="1">
        <v>11.42</v>
      </c>
      <c r="J823" s="1">
        <v>-13.782</v>
      </c>
      <c r="K823" s="1"/>
      <c r="L823" s="1">
        <v>-162.029</v>
      </c>
      <c r="M823" s="1">
        <v>508.68400000000003</v>
      </c>
      <c r="N823" s="1">
        <v>560.46400000000006</v>
      </c>
      <c r="O823" s="1">
        <v>-2.54</v>
      </c>
      <c r="P823" s="1">
        <v>-4.2670000000000003</v>
      </c>
      <c r="Q823" s="1">
        <v>-2.157</v>
      </c>
      <c r="R823" s="1">
        <v>-0.29799999999999999</v>
      </c>
      <c r="S823" s="1">
        <v>-1.4999999999999999E-2</v>
      </c>
      <c r="T823" s="1">
        <v>1.419</v>
      </c>
      <c r="U823" s="1">
        <v>1.603</v>
      </c>
      <c r="V823" s="1">
        <v>0.877</v>
      </c>
      <c r="W823" s="1">
        <v>1717.491</v>
      </c>
      <c r="X823" s="1">
        <v>180.28100000000001</v>
      </c>
      <c r="Y823" s="1">
        <v>627.21699999999998</v>
      </c>
      <c r="Z823" s="1">
        <v>561.36099999999999</v>
      </c>
      <c r="AA823" s="1">
        <v>138.86500000000001</v>
      </c>
      <c r="AB823" s="1">
        <v>2586.681</v>
      </c>
      <c r="AC823" s="1">
        <v>930.9</v>
      </c>
      <c r="AD823" s="1">
        <v>2041.875</v>
      </c>
      <c r="AE823" s="1">
        <v>290.86799999999999</v>
      </c>
    </row>
    <row r="824" spans="1:31" x14ac:dyDescent="0.25">
      <c r="A824" s="1">
        <v>819</v>
      </c>
      <c r="B824" s="1">
        <v>819</v>
      </c>
      <c r="C824" s="1"/>
      <c r="D824" s="1"/>
      <c r="E824" s="1"/>
      <c r="F824" s="1">
        <v>118.813</v>
      </c>
      <c r="G824" s="1">
        <v>64.686000000000007</v>
      </c>
      <c r="H824" s="1">
        <v>57.204999999999998</v>
      </c>
      <c r="I824" s="1">
        <v>12.372</v>
      </c>
      <c r="J824" s="1">
        <v>-12.831</v>
      </c>
      <c r="K824" s="1"/>
      <c r="L824" s="1">
        <v>-162.029</v>
      </c>
      <c r="M824" s="1">
        <v>510.11200000000002</v>
      </c>
      <c r="N824" s="1">
        <v>559.03099999999995</v>
      </c>
      <c r="O824" s="1">
        <v>-2.5449999999999999</v>
      </c>
      <c r="P824" s="1">
        <v>-4.2670000000000003</v>
      </c>
      <c r="Q824" s="1">
        <v>-2.157</v>
      </c>
      <c r="R824" s="1">
        <v>-0.29799999999999999</v>
      </c>
      <c r="S824" s="1">
        <v>-0.01</v>
      </c>
      <c r="T824" s="1">
        <v>1.419</v>
      </c>
      <c r="U824" s="1">
        <v>1.5960000000000001</v>
      </c>
      <c r="V824" s="1">
        <v>0.87</v>
      </c>
      <c r="W824" s="1">
        <v>1744.0319999999999</v>
      </c>
      <c r="X824" s="1">
        <v>180.751</v>
      </c>
      <c r="Y824" s="1">
        <v>626.74599999999998</v>
      </c>
      <c r="Z824" s="1">
        <v>560.89200000000005</v>
      </c>
      <c r="AA824" s="1">
        <v>138.86500000000001</v>
      </c>
      <c r="AB824" s="1">
        <v>2586.0700000000002</v>
      </c>
      <c r="AC824" s="1">
        <v>930.59500000000003</v>
      </c>
      <c r="AD824" s="1">
        <v>2041.875</v>
      </c>
      <c r="AE824" s="1">
        <v>291.173</v>
      </c>
    </row>
    <row r="825" spans="1:31" x14ac:dyDescent="0.25">
      <c r="A825" s="1">
        <v>820</v>
      </c>
      <c r="B825" s="1">
        <v>820</v>
      </c>
      <c r="C825" s="1"/>
      <c r="D825" s="1"/>
      <c r="E825" s="1"/>
      <c r="F825" s="1">
        <v>118.813</v>
      </c>
      <c r="G825" s="1">
        <v>64.213999999999999</v>
      </c>
      <c r="H825" s="1">
        <v>56.252000000000002</v>
      </c>
      <c r="I825" s="1">
        <v>12.372</v>
      </c>
      <c r="J825" s="1">
        <v>-13.305999999999999</v>
      </c>
      <c r="K825" s="1"/>
      <c r="L825" s="1">
        <v>-162.505</v>
      </c>
      <c r="M825" s="1">
        <v>509.16</v>
      </c>
      <c r="N825" s="1">
        <v>559.03099999999995</v>
      </c>
      <c r="O825" s="1">
        <v>-2.54</v>
      </c>
      <c r="P825" s="1">
        <v>-4.2670000000000003</v>
      </c>
      <c r="Q825" s="1">
        <v>-2.157</v>
      </c>
      <c r="R825" s="1">
        <v>-0.30299999999999999</v>
      </c>
      <c r="S825" s="1">
        <v>-2.4E-2</v>
      </c>
      <c r="T825" s="1">
        <v>1.4139999999999999</v>
      </c>
      <c r="U825" s="1">
        <v>1.6</v>
      </c>
      <c r="V825" s="1">
        <v>0.87</v>
      </c>
      <c r="W825" s="1">
        <v>1744.0319999999999</v>
      </c>
      <c r="X825" s="1">
        <v>180.28100000000001</v>
      </c>
      <c r="Y825" s="1">
        <v>626.74599999999998</v>
      </c>
      <c r="Z825" s="1">
        <v>561.36099999999999</v>
      </c>
      <c r="AA825" s="1">
        <v>138.86500000000001</v>
      </c>
      <c r="AB825" s="1">
        <v>2586.0700000000002</v>
      </c>
      <c r="AC825" s="1">
        <v>930.9</v>
      </c>
      <c r="AD825" s="1">
        <v>2042.18</v>
      </c>
      <c r="AE825" s="1">
        <v>290.86799999999999</v>
      </c>
    </row>
    <row r="826" spans="1:31" x14ac:dyDescent="0.25">
      <c r="A826" s="1">
        <v>821</v>
      </c>
      <c r="B826" s="1">
        <v>821</v>
      </c>
      <c r="C826" s="1"/>
      <c r="D826" s="1"/>
      <c r="E826" s="1"/>
      <c r="F826" s="1">
        <v>119.283</v>
      </c>
      <c r="G826" s="1">
        <v>64.686000000000007</v>
      </c>
      <c r="H826" s="1">
        <v>51.008000000000003</v>
      </c>
      <c r="I826" s="1">
        <v>12.372</v>
      </c>
      <c r="J826" s="1">
        <v>-13.305999999999999</v>
      </c>
      <c r="K826" s="1"/>
      <c r="L826" s="1">
        <v>-161.55199999999999</v>
      </c>
      <c r="M826" s="1">
        <v>509.16</v>
      </c>
      <c r="N826" s="1">
        <v>558.55399999999997</v>
      </c>
      <c r="O826" s="1">
        <v>-2.5350000000000001</v>
      </c>
      <c r="P826" s="1">
        <v>-4.258</v>
      </c>
      <c r="Q826" s="1">
        <v>-2.153</v>
      </c>
      <c r="R826" s="1">
        <v>-0.29799999999999999</v>
      </c>
      <c r="S826" s="1">
        <v>-0.01</v>
      </c>
      <c r="T826" s="1">
        <v>1.419</v>
      </c>
      <c r="U826" s="1">
        <v>1.5960000000000001</v>
      </c>
      <c r="V826" s="1">
        <v>0.873</v>
      </c>
      <c r="W826" s="1">
        <v>1744.4970000000001</v>
      </c>
      <c r="X826" s="1">
        <v>182.62899999999999</v>
      </c>
      <c r="Y826" s="1">
        <v>626.27599999999995</v>
      </c>
      <c r="Z826" s="1">
        <v>560.89200000000005</v>
      </c>
      <c r="AA826" s="1">
        <v>138.39599999999999</v>
      </c>
      <c r="AB826" s="1">
        <v>2585.154</v>
      </c>
      <c r="AC826" s="1">
        <v>930.9</v>
      </c>
      <c r="AD826" s="1">
        <v>2042.18</v>
      </c>
      <c r="AE826" s="1">
        <v>290.86799999999999</v>
      </c>
    </row>
    <row r="827" spans="1:31" x14ac:dyDescent="0.25">
      <c r="A827" s="1">
        <v>822</v>
      </c>
      <c r="B827" s="1">
        <v>822</v>
      </c>
      <c r="C827" s="1"/>
      <c r="D827" s="1"/>
      <c r="E827" s="1"/>
      <c r="F827" s="1">
        <v>120.22199999999999</v>
      </c>
      <c r="G827" s="1">
        <v>64.686000000000007</v>
      </c>
      <c r="H827" s="1">
        <v>50.530999999999999</v>
      </c>
      <c r="I827" s="1">
        <v>12.372</v>
      </c>
      <c r="J827" s="1">
        <v>-13.782</v>
      </c>
      <c r="K827" s="1"/>
      <c r="L827" s="1">
        <v>-162.505</v>
      </c>
      <c r="M827" s="1">
        <v>509.16</v>
      </c>
      <c r="N827" s="1">
        <v>559.03099999999995</v>
      </c>
      <c r="O827" s="1">
        <v>-2.54</v>
      </c>
      <c r="P827" s="1">
        <v>-4.2670000000000003</v>
      </c>
      <c r="Q827" s="1">
        <v>-2.1480000000000001</v>
      </c>
      <c r="R827" s="1">
        <v>-0.29799999999999999</v>
      </c>
      <c r="S827" s="1">
        <v>-0.01</v>
      </c>
      <c r="T827" s="1">
        <v>1.419</v>
      </c>
      <c r="U827" s="1">
        <v>1.5960000000000001</v>
      </c>
      <c r="V827" s="1">
        <v>0.873</v>
      </c>
      <c r="W827" s="1">
        <v>1743.566</v>
      </c>
      <c r="X827" s="1">
        <v>180.28100000000001</v>
      </c>
      <c r="Y827" s="1">
        <v>625.80499999999995</v>
      </c>
      <c r="Z827" s="1">
        <v>560.89200000000005</v>
      </c>
      <c r="AA827" s="1">
        <v>138.86500000000001</v>
      </c>
      <c r="AB827" s="1">
        <v>2576.3029999999999</v>
      </c>
      <c r="AC827" s="1">
        <v>931.20500000000004</v>
      </c>
      <c r="AD827" s="1">
        <v>2032.414</v>
      </c>
      <c r="AE827" s="1">
        <v>290.86799999999999</v>
      </c>
    </row>
    <row r="828" spans="1:31" x14ac:dyDescent="0.25">
      <c r="A828" s="1">
        <v>823</v>
      </c>
      <c r="B828" s="1">
        <v>823</v>
      </c>
      <c r="C828" s="1"/>
      <c r="D828" s="1"/>
      <c r="E828" s="1"/>
      <c r="F828" s="1">
        <v>120.22199999999999</v>
      </c>
      <c r="G828" s="1">
        <v>64.686000000000007</v>
      </c>
      <c r="H828" s="1">
        <v>50.054000000000002</v>
      </c>
      <c r="I828" s="1">
        <v>12.848000000000001</v>
      </c>
      <c r="J828" s="1">
        <v>-13.782</v>
      </c>
      <c r="K828" s="1"/>
      <c r="L828" s="1">
        <v>-162.029</v>
      </c>
      <c r="M828" s="1">
        <v>508.20699999999999</v>
      </c>
      <c r="N828" s="1">
        <v>557.59799999999996</v>
      </c>
      <c r="O828" s="1">
        <v>-2.5350000000000001</v>
      </c>
      <c r="P828" s="1">
        <v>-4.2619999999999996</v>
      </c>
      <c r="Q828" s="1">
        <v>-2.157</v>
      </c>
      <c r="R828" s="1">
        <v>-0.29299999999999998</v>
      </c>
      <c r="S828" s="1">
        <v>-0.01</v>
      </c>
      <c r="T828" s="1">
        <v>1.419</v>
      </c>
      <c r="U828" s="1">
        <v>1.6</v>
      </c>
      <c r="V828" s="1">
        <v>0.877</v>
      </c>
      <c r="W828" s="1">
        <v>1743.566</v>
      </c>
      <c r="X828" s="1">
        <v>180.751</v>
      </c>
      <c r="Y828" s="1">
        <v>625.33500000000004</v>
      </c>
      <c r="Z828" s="1">
        <v>559.95399999999995</v>
      </c>
      <c r="AA828" s="1">
        <v>138.86500000000001</v>
      </c>
      <c r="AB828" s="1">
        <v>2575.6930000000002</v>
      </c>
      <c r="AC828" s="1">
        <v>931.20500000000004</v>
      </c>
      <c r="AD828" s="1">
        <v>2032.1079999999999</v>
      </c>
      <c r="AE828" s="1">
        <v>290.86799999999999</v>
      </c>
    </row>
    <row r="829" spans="1:31" x14ac:dyDescent="0.25">
      <c r="A829" s="1">
        <v>824</v>
      </c>
      <c r="B829" s="1">
        <v>824</v>
      </c>
      <c r="C829" s="1"/>
      <c r="D829" s="1"/>
      <c r="E829" s="1"/>
      <c r="F829" s="1">
        <v>120.22199999999999</v>
      </c>
      <c r="G829" s="1">
        <v>64.686000000000007</v>
      </c>
      <c r="H829" s="1">
        <v>52.438000000000002</v>
      </c>
      <c r="I829" s="1">
        <v>12.848000000000001</v>
      </c>
      <c r="J829" s="1">
        <v>-13.305999999999999</v>
      </c>
      <c r="K829" s="1"/>
      <c r="L829" s="1">
        <v>-162.029</v>
      </c>
      <c r="M829" s="1">
        <v>508.20699999999999</v>
      </c>
      <c r="N829" s="1">
        <v>557.59799999999996</v>
      </c>
      <c r="O829" s="1">
        <v>-2.5350000000000001</v>
      </c>
      <c r="P829" s="1">
        <v>-4.2619999999999996</v>
      </c>
      <c r="Q829" s="1">
        <v>-2.157</v>
      </c>
      <c r="R829" s="1">
        <v>-0.30299999999999999</v>
      </c>
      <c r="S829" s="1">
        <v>-0.01</v>
      </c>
      <c r="T829" s="1">
        <v>1.4139999999999999</v>
      </c>
      <c r="U829" s="1">
        <v>1.5960000000000001</v>
      </c>
      <c r="V829" s="1">
        <v>0.87</v>
      </c>
      <c r="W829" s="1">
        <v>1743.566</v>
      </c>
      <c r="X829" s="1">
        <v>179.81200000000001</v>
      </c>
      <c r="Y829" s="1">
        <v>625.80499999999995</v>
      </c>
      <c r="Z829" s="1">
        <v>560.423</v>
      </c>
      <c r="AA829" s="1">
        <v>138.39599999999999</v>
      </c>
      <c r="AB829" s="1">
        <v>2575.0819999999999</v>
      </c>
      <c r="AC829" s="1">
        <v>930.28899999999999</v>
      </c>
      <c r="AD829" s="1">
        <v>2031.498</v>
      </c>
      <c r="AE829" s="1">
        <v>290.86799999999999</v>
      </c>
    </row>
    <row r="830" spans="1:31" x14ac:dyDescent="0.25">
      <c r="A830" s="1">
        <v>825</v>
      </c>
      <c r="B830" s="1">
        <v>825</v>
      </c>
      <c r="C830" s="1"/>
      <c r="D830" s="1"/>
      <c r="E830" s="1"/>
      <c r="F830" s="1">
        <v>123.98</v>
      </c>
      <c r="G830" s="1">
        <v>64.686000000000007</v>
      </c>
      <c r="H830" s="1">
        <v>51.484999999999999</v>
      </c>
      <c r="I830" s="1">
        <v>13.798999999999999</v>
      </c>
      <c r="J830" s="1">
        <v>-13.305999999999999</v>
      </c>
      <c r="K830" s="1"/>
      <c r="L830" s="1">
        <v>-162.505</v>
      </c>
      <c r="M830" s="1">
        <v>508.20699999999999</v>
      </c>
      <c r="N830" s="1">
        <v>556.16499999999996</v>
      </c>
      <c r="O830" s="1">
        <v>-2.5249999999999999</v>
      </c>
      <c r="P830" s="1">
        <v>-4.258</v>
      </c>
      <c r="Q830" s="1">
        <v>-2.1480000000000001</v>
      </c>
      <c r="R830" s="1">
        <v>-0.29799999999999999</v>
      </c>
      <c r="S830" s="1">
        <v>-5.0000000000000001E-3</v>
      </c>
      <c r="T830" s="1">
        <v>1.409</v>
      </c>
      <c r="U830" s="1">
        <v>1.593</v>
      </c>
      <c r="V830" s="1">
        <v>0.86599999999999999</v>
      </c>
      <c r="W830" s="1">
        <v>1743.1</v>
      </c>
      <c r="X830" s="1">
        <v>180.28100000000001</v>
      </c>
      <c r="Y830" s="1">
        <v>624.86400000000003</v>
      </c>
      <c r="Z830" s="1">
        <v>560.423</v>
      </c>
      <c r="AA830" s="1">
        <v>138.86500000000001</v>
      </c>
      <c r="AB830" s="1">
        <v>2566.8420000000001</v>
      </c>
      <c r="AC830" s="1">
        <v>930.9</v>
      </c>
      <c r="AD830" s="1">
        <v>2032.1079999999999</v>
      </c>
      <c r="AE830" s="1">
        <v>291.173</v>
      </c>
    </row>
    <row r="831" spans="1:31" x14ac:dyDescent="0.25">
      <c r="A831" s="1">
        <v>826</v>
      </c>
      <c r="B831" s="1">
        <v>826</v>
      </c>
      <c r="C831" s="1"/>
      <c r="D831" s="1"/>
      <c r="E831" s="1"/>
      <c r="F831" s="1">
        <v>123.98</v>
      </c>
      <c r="G831" s="1">
        <v>65.158000000000001</v>
      </c>
      <c r="H831" s="1">
        <v>50.530999999999999</v>
      </c>
      <c r="I831" s="1">
        <v>13.798999999999999</v>
      </c>
      <c r="J831" s="1">
        <v>-13.305999999999999</v>
      </c>
      <c r="K831" s="1"/>
      <c r="L831" s="1">
        <v>-161.55199999999999</v>
      </c>
      <c r="M831" s="1">
        <v>507.73099999999999</v>
      </c>
      <c r="N831" s="1">
        <v>556.16499999999996</v>
      </c>
      <c r="O831" s="1">
        <v>-2.54</v>
      </c>
      <c r="P831" s="1">
        <v>-4.258</v>
      </c>
      <c r="Q831" s="1">
        <v>-2.1480000000000001</v>
      </c>
      <c r="R831" s="1">
        <v>-0.29799999999999999</v>
      </c>
      <c r="S831" s="1">
        <v>-0.01</v>
      </c>
      <c r="T831" s="1">
        <v>1.419</v>
      </c>
      <c r="U831" s="1">
        <v>1.5960000000000001</v>
      </c>
      <c r="V831" s="1">
        <v>0.87</v>
      </c>
      <c r="W831" s="1">
        <v>1742.1690000000001</v>
      </c>
      <c r="X831" s="1">
        <v>180.28100000000001</v>
      </c>
      <c r="Y831" s="1">
        <v>623.923</v>
      </c>
      <c r="Z831" s="1">
        <v>559.95399999999995</v>
      </c>
      <c r="AA831" s="1">
        <v>137.92699999999999</v>
      </c>
      <c r="AB831" s="1">
        <v>2566.5360000000001</v>
      </c>
      <c r="AC831" s="1">
        <v>930.59500000000003</v>
      </c>
      <c r="AD831" s="1">
        <v>2024.7829999999999</v>
      </c>
      <c r="AE831" s="1">
        <v>290.86799999999999</v>
      </c>
    </row>
    <row r="832" spans="1:31" x14ac:dyDescent="0.25">
      <c r="A832" s="1">
        <v>827</v>
      </c>
      <c r="B832" s="1">
        <v>827</v>
      </c>
      <c r="C832" s="1"/>
      <c r="D832" s="1"/>
      <c r="E832" s="1"/>
      <c r="F832" s="1">
        <v>126.328</v>
      </c>
      <c r="G832" s="1">
        <v>65.158000000000001</v>
      </c>
      <c r="H832" s="1">
        <v>53.392000000000003</v>
      </c>
      <c r="I832" s="1">
        <v>13.324</v>
      </c>
      <c r="J832" s="1">
        <v>-13.305999999999999</v>
      </c>
      <c r="K832" s="1"/>
      <c r="L832" s="1">
        <v>-161.55199999999999</v>
      </c>
      <c r="M832" s="1">
        <v>507.73099999999999</v>
      </c>
      <c r="N832" s="1">
        <v>556.16499999999996</v>
      </c>
      <c r="O832" s="1">
        <v>-2.5299999999999998</v>
      </c>
      <c r="P832" s="1">
        <v>-4.258</v>
      </c>
      <c r="Q832" s="1">
        <v>-2.1480000000000001</v>
      </c>
      <c r="R832" s="1">
        <v>-0.30299999999999999</v>
      </c>
      <c r="S832" s="1">
        <v>-0.01</v>
      </c>
      <c r="T832" s="1">
        <v>1.4139999999999999</v>
      </c>
      <c r="U832" s="1">
        <v>1.5960000000000001</v>
      </c>
      <c r="V832" s="1">
        <v>0.86599999999999999</v>
      </c>
      <c r="W832" s="1">
        <v>1743.1</v>
      </c>
      <c r="X832" s="1">
        <v>179.81200000000001</v>
      </c>
      <c r="Y832" s="1">
        <v>623.923</v>
      </c>
      <c r="Z832" s="1">
        <v>559.48400000000004</v>
      </c>
      <c r="AA832" s="1">
        <v>138.39599999999999</v>
      </c>
      <c r="AB832" s="1">
        <v>2566.2310000000002</v>
      </c>
      <c r="AC832" s="1">
        <v>922.35400000000004</v>
      </c>
      <c r="AD832" s="1">
        <v>2022.3420000000001</v>
      </c>
      <c r="AE832" s="1">
        <v>291.173</v>
      </c>
    </row>
    <row r="833" spans="1:31" x14ac:dyDescent="0.25">
      <c r="A833" s="1">
        <v>828</v>
      </c>
      <c r="B833" s="1">
        <v>828</v>
      </c>
      <c r="C833" s="1"/>
      <c r="D833" s="1"/>
      <c r="E833" s="1"/>
      <c r="F833" s="1">
        <v>126.328</v>
      </c>
      <c r="G833" s="1">
        <v>65.158000000000001</v>
      </c>
      <c r="H833" s="1">
        <v>53.868000000000002</v>
      </c>
      <c r="I833" s="1">
        <v>13.324</v>
      </c>
      <c r="J833" s="1">
        <v>-12.831</v>
      </c>
      <c r="K833" s="1"/>
      <c r="L833" s="1">
        <v>-161.07599999999999</v>
      </c>
      <c r="M833" s="1">
        <v>507.73099999999999</v>
      </c>
      <c r="N833" s="1">
        <v>555.68799999999999</v>
      </c>
      <c r="O833" s="1">
        <v>-2.5350000000000001</v>
      </c>
      <c r="P833" s="1">
        <v>-4.258</v>
      </c>
      <c r="Q833" s="1">
        <v>-2.1480000000000001</v>
      </c>
      <c r="R833" s="1">
        <v>-0.29799999999999999</v>
      </c>
      <c r="S833" s="1">
        <v>-1.4999999999999999E-2</v>
      </c>
      <c r="T833" s="1">
        <v>1.419</v>
      </c>
      <c r="U833" s="1">
        <v>1.593</v>
      </c>
      <c r="V833" s="1">
        <v>0.87</v>
      </c>
      <c r="W833" s="1">
        <v>1742.635</v>
      </c>
      <c r="X833" s="1">
        <v>180.751</v>
      </c>
      <c r="Y833" s="1">
        <v>624.39400000000001</v>
      </c>
      <c r="Z833" s="1">
        <v>558.54600000000005</v>
      </c>
      <c r="AA833" s="1">
        <v>138.86500000000001</v>
      </c>
      <c r="AB833" s="1">
        <v>2566.5360000000001</v>
      </c>
      <c r="AC833" s="1">
        <v>921.43799999999999</v>
      </c>
      <c r="AD833" s="1">
        <v>2021.731</v>
      </c>
      <c r="AE833" s="1">
        <v>290.86799999999999</v>
      </c>
    </row>
    <row r="834" spans="1:31" x14ac:dyDescent="0.25">
      <c r="A834" s="1">
        <v>829</v>
      </c>
      <c r="B834" s="1">
        <v>829</v>
      </c>
      <c r="C834" s="1"/>
      <c r="D834" s="1"/>
      <c r="E834" s="1"/>
      <c r="F834" s="1">
        <v>127.73699999999999</v>
      </c>
      <c r="G834" s="1">
        <v>65.158000000000001</v>
      </c>
      <c r="H834" s="1">
        <v>52.914999999999999</v>
      </c>
      <c r="I834" s="1">
        <v>11.896000000000001</v>
      </c>
      <c r="J834" s="1">
        <v>-12.831</v>
      </c>
      <c r="K834" s="1"/>
      <c r="L834" s="1">
        <v>-162.029</v>
      </c>
      <c r="M834" s="1">
        <v>506.779</v>
      </c>
      <c r="N834" s="1">
        <v>556.16499999999996</v>
      </c>
      <c r="O834" s="1">
        <v>-2.5299999999999998</v>
      </c>
      <c r="P834" s="1">
        <v>-4.2430000000000003</v>
      </c>
      <c r="Q834" s="1">
        <v>-2.153</v>
      </c>
      <c r="R834" s="1">
        <v>-0.29799999999999999</v>
      </c>
      <c r="S834" s="1">
        <v>-1.9E-2</v>
      </c>
      <c r="T834" s="1">
        <v>1.4139999999999999</v>
      </c>
      <c r="U834" s="1">
        <v>1.593</v>
      </c>
      <c r="V834" s="1">
        <v>0.86599999999999999</v>
      </c>
      <c r="W834" s="1">
        <v>1743.1</v>
      </c>
      <c r="X834" s="1">
        <v>181.69</v>
      </c>
      <c r="Y834" s="1">
        <v>623.923</v>
      </c>
      <c r="Z834" s="1">
        <v>559.01499999999999</v>
      </c>
      <c r="AA834" s="1">
        <v>138.86500000000001</v>
      </c>
      <c r="AB834" s="1">
        <v>2557.38</v>
      </c>
      <c r="AC834" s="1">
        <v>921.43799999999999</v>
      </c>
      <c r="AD834" s="1">
        <v>2022.3420000000001</v>
      </c>
      <c r="AE834" s="1">
        <v>290.86799999999999</v>
      </c>
    </row>
    <row r="835" spans="1:31" x14ac:dyDescent="0.25">
      <c r="A835" s="1">
        <v>830</v>
      </c>
      <c r="B835" s="1">
        <v>830</v>
      </c>
      <c r="C835" s="1"/>
      <c r="D835" s="1"/>
      <c r="E835" s="1"/>
      <c r="F835" s="1">
        <v>123.51</v>
      </c>
      <c r="G835" s="1">
        <v>65.158000000000001</v>
      </c>
      <c r="H835" s="1">
        <v>70.554000000000002</v>
      </c>
      <c r="I835" s="1">
        <v>13.798999999999999</v>
      </c>
      <c r="J835" s="1">
        <v>-12.356</v>
      </c>
      <c r="K835" s="1"/>
      <c r="L835" s="1">
        <v>-162.029</v>
      </c>
      <c r="M835" s="1">
        <v>506.303</v>
      </c>
      <c r="N835" s="1">
        <v>559.98699999999997</v>
      </c>
      <c r="O835" s="1">
        <v>-2.5299999999999998</v>
      </c>
      <c r="P835" s="1">
        <v>-4.258</v>
      </c>
      <c r="Q835" s="1">
        <v>-2.153</v>
      </c>
      <c r="R835" s="1">
        <v>-0.29799999999999999</v>
      </c>
      <c r="S835" s="1">
        <v>-0.01</v>
      </c>
      <c r="T835" s="1">
        <v>1.4139999999999999</v>
      </c>
      <c r="U835" s="1">
        <v>1.589</v>
      </c>
      <c r="V835" s="1">
        <v>0.86599999999999999</v>
      </c>
      <c r="W835" s="1">
        <v>1744.4970000000001</v>
      </c>
      <c r="X835" s="1">
        <v>181.221</v>
      </c>
      <c r="Y835" s="1">
        <v>623.923</v>
      </c>
      <c r="Z835" s="1">
        <v>558.54600000000005</v>
      </c>
      <c r="AA835" s="1">
        <v>138.86500000000001</v>
      </c>
      <c r="AB835" s="1">
        <v>2556.1590000000001</v>
      </c>
      <c r="AC835" s="1">
        <v>921.74300000000005</v>
      </c>
      <c r="AD835" s="1">
        <v>2022.6469999999999</v>
      </c>
      <c r="AE835" s="1">
        <v>290.86799999999999</v>
      </c>
    </row>
    <row r="836" spans="1:31" x14ac:dyDescent="0.25">
      <c r="A836" s="1">
        <v>831</v>
      </c>
      <c r="B836" s="1">
        <v>831</v>
      </c>
      <c r="C836" s="1"/>
      <c r="D836" s="1"/>
      <c r="E836" s="1"/>
      <c r="F836" s="1">
        <v>122.101</v>
      </c>
      <c r="G836" s="1">
        <v>65.631</v>
      </c>
      <c r="H836" s="1">
        <v>71.031000000000006</v>
      </c>
      <c r="I836" s="1">
        <v>12.848000000000001</v>
      </c>
      <c r="J836" s="1">
        <v>-12.356</v>
      </c>
      <c r="K836" s="1"/>
      <c r="L836" s="1">
        <v>-161.07599999999999</v>
      </c>
      <c r="M836" s="1">
        <v>506.303</v>
      </c>
      <c r="N836" s="1">
        <v>561.41999999999996</v>
      </c>
      <c r="O836" s="1">
        <v>-2.52</v>
      </c>
      <c r="P836" s="1">
        <v>-4.2480000000000002</v>
      </c>
      <c r="Q836" s="1">
        <v>-2.1480000000000001</v>
      </c>
      <c r="R836" s="1">
        <v>-0.29799999999999999</v>
      </c>
      <c r="S836" s="1">
        <v>-1.4999999999999999E-2</v>
      </c>
      <c r="T836" s="1">
        <v>1.419</v>
      </c>
      <c r="U836" s="1">
        <v>1.5960000000000001</v>
      </c>
      <c r="V836" s="1">
        <v>0.86599999999999999</v>
      </c>
      <c r="W836" s="1">
        <v>1743.566</v>
      </c>
      <c r="X836" s="1">
        <v>181.69</v>
      </c>
      <c r="Y836" s="1">
        <v>623.45299999999997</v>
      </c>
      <c r="Z836" s="1">
        <v>557.60699999999997</v>
      </c>
      <c r="AA836" s="1">
        <v>136.988</v>
      </c>
      <c r="AB836" s="1">
        <v>2556.4639999999999</v>
      </c>
      <c r="AC836" s="1">
        <v>920.82799999999997</v>
      </c>
      <c r="AD836" s="1">
        <v>2014.4059999999999</v>
      </c>
      <c r="AE836" s="1">
        <v>290.86799999999999</v>
      </c>
    </row>
    <row r="837" spans="1:31" x14ac:dyDescent="0.25">
      <c r="A837" s="1">
        <v>832</v>
      </c>
      <c r="B837" s="1">
        <v>832</v>
      </c>
      <c r="C837" s="1"/>
      <c r="D837" s="1"/>
      <c r="E837" s="1"/>
      <c r="F837" s="1">
        <v>123.51</v>
      </c>
      <c r="G837" s="1">
        <v>65.158000000000001</v>
      </c>
      <c r="H837" s="1">
        <v>65.787000000000006</v>
      </c>
      <c r="I837" s="1">
        <v>13.324</v>
      </c>
      <c r="J837" s="1">
        <v>-12.831</v>
      </c>
      <c r="K837" s="1"/>
      <c r="L837" s="1">
        <v>-162.029</v>
      </c>
      <c r="M837" s="1">
        <v>506.303</v>
      </c>
      <c r="N837" s="1">
        <v>560.46400000000006</v>
      </c>
      <c r="O837" s="1">
        <v>-2.5249999999999999</v>
      </c>
      <c r="P837" s="1">
        <v>-4.2430000000000003</v>
      </c>
      <c r="Q837" s="1">
        <v>-2.153</v>
      </c>
      <c r="R837" s="1">
        <v>-0.29799999999999999</v>
      </c>
      <c r="S837" s="1">
        <v>-1.9E-2</v>
      </c>
      <c r="T837" s="1">
        <v>1.4139999999999999</v>
      </c>
      <c r="U837" s="1">
        <v>1.593</v>
      </c>
      <c r="V837" s="1">
        <v>0.86599999999999999</v>
      </c>
      <c r="W837" s="1">
        <v>1744.4970000000001</v>
      </c>
      <c r="X837" s="1">
        <v>181.221</v>
      </c>
      <c r="Y837" s="1">
        <v>622.51199999999994</v>
      </c>
      <c r="Z837" s="1">
        <v>558.54600000000005</v>
      </c>
      <c r="AA837" s="1">
        <v>137.92699999999999</v>
      </c>
      <c r="AB837" s="1">
        <v>2552.8020000000001</v>
      </c>
      <c r="AC837" s="1">
        <v>921.74300000000005</v>
      </c>
      <c r="AD837" s="1">
        <v>2011.9639999999999</v>
      </c>
      <c r="AE837" s="1">
        <v>290.86799999999999</v>
      </c>
    </row>
    <row r="838" spans="1:31" x14ac:dyDescent="0.25">
      <c r="A838" s="1">
        <v>833</v>
      </c>
      <c r="B838" s="1">
        <v>833</v>
      </c>
      <c r="C838" s="1"/>
      <c r="D838" s="1"/>
      <c r="E838" s="1"/>
      <c r="F838" s="1">
        <v>124.919</v>
      </c>
      <c r="G838" s="1">
        <v>65.158000000000001</v>
      </c>
      <c r="H838" s="1">
        <v>61.496000000000002</v>
      </c>
      <c r="I838" s="1">
        <v>13.324</v>
      </c>
      <c r="J838" s="1">
        <v>-12.831</v>
      </c>
      <c r="K838" s="1"/>
      <c r="L838" s="1">
        <v>-161.55199999999999</v>
      </c>
      <c r="M838" s="1">
        <v>506.303</v>
      </c>
      <c r="N838" s="1">
        <v>559.50900000000001</v>
      </c>
      <c r="O838" s="1">
        <v>-2.5299999999999998</v>
      </c>
      <c r="P838" s="1">
        <v>-4.2480000000000002</v>
      </c>
      <c r="Q838" s="1">
        <v>-2.1480000000000001</v>
      </c>
      <c r="R838" s="1">
        <v>-0.29799999999999999</v>
      </c>
      <c r="S838" s="1">
        <v>-1.4999999999999999E-2</v>
      </c>
      <c r="T838" s="1">
        <v>1.4139999999999999</v>
      </c>
      <c r="U838" s="1">
        <v>1.589</v>
      </c>
      <c r="V838" s="1">
        <v>0.87</v>
      </c>
      <c r="W838" s="1">
        <v>1743.566</v>
      </c>
      <c r="X838" s="1">
        <v>180.751</v>
      </c>
      <c r="Y838" s="1">
        <v>622.51199999999994</v>
      </c>
      <c r="Z838" s="1">
        <v>557.13800000000003</v>
      </c>
      <c r="AA838" s="1">
        <v>137.458</v>
      </c>
      <c r="AB838" s="1">
        <v>2546.3919999999998</v>
      </c>
      <c r="AC838" s="1">
        <v>921.43799999999999</v>
      </c>
      <c r="AD838" s="1">
        <v>2011.6590000000001</v>
      </c>
      <c r="AE838" s="1">
        <v>291.173</v>
      </c>
    </row>
    <row r="839" spans="1:31" x14ac:dyDescent="0.25">
      <c r="A839" s="1">
        <v>834</v>
      </c>
      <c r="B839" s="1">
        <v>834</v>
      </c>
      <c r="C839" s="1"/>
      <c r="D839" s="1"/>
      <c r="E839" s="1"/>
      <c r="F839" s="1">
        <v>125.85899999999999</v>
      </c>
      <c r="G839" s="1">
        <v>66.102999999999994</v>
      </c>
      <c r="H839" s="1">
        <v>54.822000000000003</v>
      </c>
      <c r="I839" s="1">
        <v>11.896000000000001</v>
      </c>
      <c r="J839" s="1">
        <v>-12.831</v>
      </c>
      <c r="K839" s="1"/>
      <c r="L839" s="1">
        <v>-161.55199999999999</v>
      </c>
      <c r="M839" s="1">
        <v>505.351</v>
      </c>
      <c r="N839" s="1">
        <v>559.03099999999995</v>
      </c>
      <c r="O839" s="1">
        <v>-2.5249999999999999</v>
      </c>
      <c r="P839" s="1">
        <v>-4.2480000000000002</v>
      </c>
      <c r="Q839" s="1">
        <v>-2.1480000000000001</v>
      </c>
      <c r="R839" s="1">
        <v>-0.30299999999999999</v>
      </c>
      <c r="S839" s="1">
        <v>-1.9E-2</v>
      </c>
      <c r="T839" s="1">
        <v>1.4139999999999999</v>
      </c>
      <c r="U839" s="1">
        <v>1.589</v>
      </c>
      <c r="V839" s="1">
        <v>0.86599999999999999</v>
      </c>
      <c r="W839" s="1">
        <v>1744.4970000000001</v>
      </c>
      <c r="X839" s="1">
        <v>181.221</v>
      </c>
      <c r="Y839" s="1">
        <v>622.51199999999994</v>
      </c>
      <c r="Z839" s="1">
        <v>558.077</v>
      </c>
      <c r="AA839" s="1">
        <v>136.51900000000001</v>
      </c>
      <c r="AB839" s="1">
        <v>2546.3919999999998</v>
      </c>
      <c r="AC839" s="1">
        <v>921.43799999999999</v>
      </c>
      <c r="AD839" s="1">
        <v>2011.6590000000001</v>
      </c>
      <c r="AE839" s="1">
        <v>291.173</v>
      </c>
    </row>
    <row r="840" spans="1:31" x14ac:dyDescent="0.25">
      <c r="A840" s="1">
        <v>835</v>
      </c>
      <c r="B840" s="1">
        <v>835</v>
      </c>
      <c r="C840" s="1"/>
      <c r="D840" s="1"/>
      <c r="E840" s="1"/>
      <c r="F840" s="1">
        <v>124.919</v>
      </c>
      <c r="G840" s="1">
        <v>65.631</v>
      </c>
      <c r="H840" s="1">
        <v>49.100999999999999</v>
      </c>
      <c r="I840" s="1">
        <v>13.798999999999999</v>
      </c>
      <c r="J840" s="1">
        <v>-12.356</v>
      </c>
      <c r="K840" s="1"/>
      <c r="L840" s="1">
        <v>-161.07599999999999</v>
      </c>
      <c r="M840" s="1">
        <v>505.827</v>
      </c>
      <c r="N840" s="1">
        <v>558.07600000000002</v>
      </c>
      <c r="O840" s="1">
        <v>-2.5249999999999999</v>
      </c>
      <c r="P840" s="1">
        <v>-4.2389999999999999</v>
      </c>
      <c r="Q840" s="1">
        <v>-2.153</v>
      </c>
      <c r="R840" s="1">
        <v>-0.30299999999999999</v>
      </c>
      <c r="S840" s="1">
        <v>-1.9E-2</v>
      </c>
      <c r="T840" s="1">
        <v>1.403</v>
      </c>
      <c r="U840" s="1">
        <v>1.5860000000000001</v>
      </c>
      <c r="V840" s="1">
        <v>0.86599999999999999</v>
      </c>
      <c r="W840" s="1">
        <v>1744.4970000000001</v>
      </c>
      <c r="X840" s="1">
        <v>181.221</v>
      </c>
      <c r="Y840" s="1">
        <v>622.04100000000005</v>
      </c>
      <c r="Z840" s="1">
        <v>559.01499999999999</v>
      </c>
      <c r="AA840" s="1">
        <v>136.988</v>
      </c>
      <c r="AB840" s="1">
        <v>2546.3919999999998</v>
      </c>
      <c r="AC840" s="1">
        <v>921.43799999999999</v>
      </c>
      <c r="AD840" s="1">
        <v>2011.354</v>
      </c>
      <c r="AE840" s="1">
        <v>290.86799999999999</v>
      </c>
    </row>
    <row r="841" spans="1:31" x14ac:dyDescent="0.25">
      <c r="A841" s="1">
        <v>836</v>
      </c>
      <c r="B841" s="1">
        <v>836</v>
      </c>
      <c r="C841" s="1"/>
      <c r="D841" s="1"/>
      <c r="E841" s="1"/>
      <c r="F841" s="1">
        <v>124.45</v>
      </c>
      <c r="G841" s="1">
        <v>66.102999999999994</v>
      </c>
      <c r="H841" s="1">
        <v>45.286999999999999</v>
      </c>
      <c r="I841" s="1">
        <v>12.848000000000001</v>
      </c>
      <c r="J841" s="1">
        <v>-12.831</v>
      </c>
      <c r="K841" s="1"/>
      <c r="L841" s="1">
        <v>-161.55199999999999</v>
      </c>
      <c r="M841" s="1">
        <v>505.351</v>
      </c>
      <c r="N841" s="1">
        <v>557.59799999999996</v>
      </c>
      <c r="O841" s="1">
        <v>-2.5249999999999999</v>
      </c>
      <c r="P841" s="1">
        <v>-4.2430000000000003</v>
      </c>
      <c r="Q841" s="1">
        <v>-2.1480000000000001</v>
      </c>
      <c r="R841" s="1">
        <v>-0.29799999999999999</v>
      </c>
      <c r="S841" s="1">
        <v>-1.4999999999999999E-2</v>
      </c>
      <c r="T841" s="1">
        <v>1.409</v>
      </c>
      <c r="U841" s="1">
        <v>1.5860000000000001</v>
      </c>
      <c r="V841" s="1">
        <v>0.86599999999999999</v>
      </c>
      <c r="W841" s="1">
        <v>1743.1</v>
      </c>
      <c r="X841" s="1">
        <v>181.221</v>
      </c>
      <c r="Y841" s="1">
        <v>622.04100000000005</v>
      </c>
      <c r="Z841" s="1">
        <v>558.077</v>
      </c>
      <c r="AA841" s="1">
        <v>136.51900000000001</v>
      </c>
      <c r="AB841" s="1">
        <v>2542.73</v>
      </c>
      <c r="AC841" s="1">
        <v>921.74300000000005</v>
      </c>
      <c r="AD841" s="1">
        <v>2009.5229999999999</v>
      </c>
      <c r="AE841" s="1">
        <v>290.86799999999999</v>
      </c>
    </row>
    <row r="842" spans="1:31" x14ac:dyDescent="0.25">
      <c r="A842" s="1">
        <v>837</v>
      </c>
      <c r="B842" s="1">
        <v>837</v>
      </c>
      <c r="C842" s="1"/>
      <c r="D842" s="1"/>
      <c r="E842" s="1"/>
      <c r="F842" s="1">
        <v>124.919</v>
      </c>
      <c r="G842" s="1">
        <v>64.213999999999999</v>
      </c>
      <c r="H842" s="1">
        <v>39.090000000000003</v>
      </c>
      <c r="I842" s="1">
        <v>13.324</v>
      </c>
      <c r="J842" s="1">
        <v>-13.782</v>
      </c>
      <c r="K842" s="1"/>
      <c r="L842" s="1">
        <v>-160.59899999999999</v>
      </c>
      <c r="M842" s="1">
        <v>504.875</v>
      </c>
      <c r="N842" s="1">
        <v>556.64300000000003</v>
      </c>
      <c r="O842" s="1">
        <v>-2.5249999999999999</v>
      </c>
      <c r="P842" s="1">
        <v>-4.234</v>
      </c>
      <c r="Q842" s="1">
        <v>-2.1480000000000001</v>
      </c>
      <c r="R842" s="1">
        <v>-0.30299999999999999</v>
      </c>
      <c r="S842" s="1">
        <v>-1.9E-2</v>
      </c>
      <c r="T842" s="1">
        <v>1.4139999999999999</v>
      </c>
      <c r="U842" s="1">
        <v>1.5860000000000001</v>
      </c>
      <c r="V842" s="1">
        <v>0.86199999999999999</v>
      </c>
      <c r="W842" s="1">
        <v>1743.566</v>
      </c>
      <c r="X842" s="1">
        <v>181.221</v>
      </c>
      <c r="Y842" s="1">
        <v>622.04100000000005</v>
      </c>
      <c r="Z842" s="1">
        <v>557.60699999999997</v>
      </c>
      <c r="AA842" s="1">
        <v>136.988</v>
      </c>
      <c r="AB842" s="1">
        <v>2536.3200000000002</v>
      </c>
      <c r="AC842" s="1">
        <v>912.58699999999999</v>
      </c>
      <c r="AD842" s="1">
        <v>2001.8920000000001</v>
      </c>
      <c r="AE842" s="1">
        <v>291.173</v>
      </c>
    </row>
    <row r="843" spans="1:31" x14ac:dyDescent="0.25">
      <c r="A843" s="1">
        <v>838</v>
      </c>
      <c r="B843" s="1">
        <v>838</v>
      </c>
      <c r="C843" s="1"/>
      <c r="D843" s="1"/>
      <c r="E843" s="1"/>
      <c r="F843" s="1">
        <v>126.328</v>
      </c>
      <c r="G843" s="1">
        <v>63.741999999999997</v>
      </c>
      <c r="H843" s="1">
        <v>37.183</v>
      </c>
      <c r="I843" s="1">
        <v>13.324</v>
      </c>
      <c r="J843" s="1">
        <v>-12.831</v>
      </c>
      <c r="K843" s="1"/>
      <c r="L843" s="1">
        <v>-161.07599999999999</v>
      </c>
      <c r="M843" s="1">
        <v>504.399</v>
      </c>
      <c r="N843" s="1">
        <v>557.12099999999998</v>
      </c>
      <c r="O843" s="1">
        <v>-2.52</v>
      </c>
      <c r="P843" s="1">
        <v>-4.2389999999999999</v>
      </c>
      <c r="Q843" s="1">
        <v>-2.1480000000000001</v>
      </c>
      <c r="R843" s="1">
        <v>-0.30299999999999999</v>
      </c>
      <c r="S843" s="1">
        <v>-2.4E-2</v>
      </c>
      <c r="T843" s="1">
        <v>1.409</v>
      </c>
      <c r="U843" s="1">
        <v>1.5860000000000001</v>
      </c>
      <c r="V843" s="1">
        <v>0.86199999999999999</v>
      </c>
      <c r="W843" s="1">
        <v>1744.963</v>
      </c>
      <c r="X843" s="1">
        <v>181.221</v>
      </c>
      <c r="Y843" s="1">
        <v>621.1</v>
      </c>
      <c r="Z843" s="1">
        <v>558.077</v>
      </c>
      <c r="AA843" s="1">
        <v>136.51900000000001</v>
      </c>
      <c r="AB843" s="1">
        <v>2536.0149999999999</v>
      </c>
      <c r="AC843" s="1">
        <v>911.06100000000004</v>
      </c>
      <c r="AD843" s="1">
        <v>2001.8920000000001</v>
      </c>
      <c r="AE843" s="1">
        <v>290.86799999999999</v>
      </c>
    </row>
    <row r="844" spans="1:31" x14ac:dyDescent="0.25">
      <c r="A844" s="1">
        <v>839</v>
      </c>
      <c r="B844" s="1">
        <v>839</v>
      </c>
      <c r="C844" s="1"/>
      <c r="D844" s="1"/>
      <c r="E844" s="1"/>
      <c r="F844" s="1">
        <v>129.14599999999999</v>
      </c>
      <c r="G844" s="1">
        <v>64.686000000000007</v>
      </c>
      <c r="H844" s="1">
        <v>35.753</v>
      </c>
      <c r="I844" s="1">
        <v>14.275</v>
      </c>
      <c r="J844" s="1">
        <v>-13.305999999999999</v>
      </c>
      <c r="K844" s="1"/>
      <c r="L844" s="1">
        <v>-161.07599999999999</v>
      </c>
      <c r="M844" s="1">
        <v>504.875</v>
      </c>
      <c r="N844" s="1">
        <v>557.12099999999998</v>
      </c>
      <c r="O844" s="1">
        <v>-2.516</v>
      </c>
      <c r="P844" s="1">
        <v>-4.234</v>
      </c>
      <c r="Q844" s="1">
        <v>-2.157</v>
      </c>
      <c r="R844" s="1">
        <v>-0.30299999999999999</v>
      </c>
      <c r="S844" s="1">
        <v>-1.9E-2</v>
      </c>
      <c r="T844" s="1">
        <v>1.409</v>
      </c>
      <c r="U844" s="1">
        <v>1.5860000000000001</v>
      </c>
      <c r="V844" s="1">
        <v>0.85899999999999999</v>
      </c>
      <c r="W844" s="1">
        <v>1744.963</v>
      </c>
      <c r="X844" s="1">
        <v>180.751</v>
      </c>
      <c r="Y844" s="1">
        <v>620.63</v>
      </c>
      <c r="Z844" s="1">
        <v>556.66899999999998</v>
      </c>
      <c r="AA844" s="1">
        <v>136.05000000000001</v>
      </c>
      <c r="AB844" s="1">
        <v>2536.3200000000002</v>
      </c>
      <c r="AC844" s="1">
        <v>911.67100000000005</v>
      </c>
      <c r="AD844" s="1">
        <v>2001.8920000000001</v>
      </c>
      <c r="AE844" s="1">
        <v>290.86799999999999</v>
      </c>
    </row>
    <row r="845" spans="1:31" x14ac:dyDescent="0.25">
      <c r="A845" s="1">
        <v>840</v>
      </c>
      <c r="B845" s="1">
        <v>840</v>
      </c>
      <c r="C845" s="1"/>
      <c r="D845" s="1"/>
      <c r="E845" s="1"/>
      <c r="F845" s="1">
        <v>128.67699999999999</v>
      </c>
      <c r="G845" s="1">
        <v>64.686000000000007</v>
      </c>
      <c r="H845" s="1">
        <v>36.228999999999999</v>
      </c>
      <c r="I845" s="1">
        <v>14.275</v>
      </c>
      <c r="J845" s="1">
        <v>-12.356</v>
      </c>
      <c r="K845" s="1"/>
      <c r="L845" s="1">
        <v>-161.07599999999999</v>
      </c>
      <c r="M845" s="1">
        <v>503.923</v>
      </c>
      <c r="N845" s="1">
        <v>554.73199999999997</v>
      </c>
      <c r="O845" s="1">
        <v>-2.516</v>
      </c>
      <c r="P845" s="1">
        <v>-4.2389999999999999</v>
      </c>
      <c r="Q845" s="1">
        <v>-2.1480000000000001</v>
      </c>
      <c r="R845" s="1">
        <v>-0.29799999999999999</v>
      </c>
      <c r="S845" s="1">
        <v>-2.4E-2</v>
      </c>
      <c r="T845" s="1">
        <v>1.409</v>
      </c>
      <c r="U845" s="1">
        <v>1.5820000000000001</v>
      </c>
      <c r="V845" s="1">
        <v>0.85899999999999999</v>
      </c>
      <c r="W845" s="1">
        <v>1745.894</v>
      </c>
      <c r="X845" s="1">
        <v>181.221</v>
      </c>
      <c r="Y845" s="1">
        <v>621.1</v>
      </c>
      <c r="Z845" s="1">
        <v>556.66899999999998</v>
      </c>
      <c r="AA845" s="1">
        <v>135.58099999999999</v>
      </c>
      <c r="AB845" s="1">
        <v>2528.08</v>
      </c>
      <c r="AC845" s="1">
        <v>911.06100000000004</v>
      </c>
      <c r="AD845" s="1">
        <v>2001.8920000000001</v>
      </c>
      <c r="AE845" s="1">
        <v>290.86799999999999</v>
      </c>
    </row>
    <row r="846" spans="1:31" x14ac:dyDescent="0.25">
      <c r="A846" s="1">
        <v>841</v>
      </c>
      <c r="B846" s="1">
        <v>841</v>
      </c>
      <c r="C846" s="1"/>
      <c r="D846" s="1"/>
      <c r="E846" s="1"/>
      <c r="F846" s="1">
        <v>127.73699999999999</v>
      </c>
      <c r="G846" s="1">
        <v>65.631</v>
      </c>
      <c r="H846" s="1">
        <v>39.566000000000003</v>
      </c>
      <c r="I846" s="1">
        <v>13.798999999999999</v>
      </c>
      <c r="J846" s="1">
        <v>-12.831</v>
      </c>
      <c r="K846" s="1"/>
      <c r="L846" s="1">
        <v>-160.59899999999999</v>
      </c>
      <c r="M846" s="1">
        <v>504.399</v>
      </c>
      <c r="N846" s="1">
        <v>555.21</v>
      </c>
      <c r="O846" s="1">
        <v>-2.5059999999999998</v>
      </c>
      <c r="P846" s="1">
        <v>-4.234</v>
      </c>
      <c r="Q846" s="1">
        <v>-2.1480000000000001</v>
      </c>
      <c r="R846" s="1">
        <v>-0.29299999999999998</v>
      </c>
      <c r="S846" s="1">
        <v>-1.4999999999999999E-2</v>
      </c>
      <c r="T846" s="1">
        <v>1.409</v>
      </c>
      <c r="U846" s="1">
        <v>1.5820000000000001</v>
      </c>
      <c r="V846" s="1">
        <v>0.85899999999999999</v>
      </c>
      <c r="W846" s="1">
        <v>1745.4290000000001</v>
      </c>
      <c r="X846" s="1">
        <v>180.751</v>
      </c>
      <c r="Y846" s="1">
        <v>621.1</v>
      </c>
      <c r="Z846" s="1">
        <v>557.60699999999997</v>
      </c>
      <c r="AA846" s="1">
        <v>135.11199999999999</v>
      </c>
      <c r="AB846" s="1">
        <v>2526.248</v>
      </c>
      <c r="AC846" s="1">
        <v>911.06100000000004</v>
      </c>
      <c r="AD846" s="1">
        <v>2001.587</v>
      </c>
      <c r="AE846" s="1">
        <v>290.86799999999999</v>
      </c>
    </row>
    <row r="847" spans="1:31" x14ac:dyDescent="0.25">
      <c r="A847" s="1">
        <v>842</v>
      </c>
      <c r="B847" s="1">
        <v>842</v>
      </c>
      <c r="C847" s="1"/>
      <c r="D847" s="1"/>
      <c r="E847" s="1"/>
      <c r="F847" s="1">
        <v>128.20699999999999</v>
      </c>
      <c r="G847" s="1">
        <v>66.575000000000003</v>
      </c>
      <c r="H847" s="1">
        <v>40.520000000000003</v>
      </c>
      <c r="I847" s="1">
        <v>13.798999999999999</v>
      </c>
      <c r="J847" s="1">
        <v>-12.831</v>
      </c>
      <c r="K847" s="1"/>
      <c r="L847" s="1">
        <v>-161.07599999999999</v>
      </c>
      <c r="M847" s="1">
        <v>502.97</v>
      </c>
      <c r="N847" s="1">
        <v>554.255</v>
      </c>
      <c r="O847" s="1">
        <v>-2.516</v>
      </c>
      <c r="P847" s="1">
        <v>-4.234</v>
      </c>
      <c r="Q847" s="1">
        <v>-2.1480000000000001</v>
      </c>
      <c r="R847" s="1">
        <v>-0.30299999999999999</v>
      </c>
      <c r="S847" s="1">
        <v>-1.4999999999999999E-2</v>
      </c>
      <c r="T847" s="1">
        <v>1.403</v>
      </c>
      <c r="U847" s="1">
        <v>1.5820000000000001</v>
      </c>
      <c r="V847" s="1">
        <v>0.86599999999999999</v>
      </c>
      <c r="W847" s="1">
        <v>1746.826</v>
      </c>
      <c r="X847" s="1">
        <v>180.751</v>
      </c>
      <c r="Y847" s="1">
        <v>620.15899999999999</v>
      </c>
      <c r="Z847" s="1">
        <v>557.13800000000003</v>
      </c>
      <c r="AA847" s="1">
        <v>136.05000000000001</v>
      </c>
      <c r="AB847" s="1">
        <v>2525.6379999999999</v>
      </c>
      <c r="AC847" s="1">
        <v>911.36599999999999</v>
      </c>
      <c r="AD847" s="1">
        <v>1993.0409999999999</v>
      </c>
      <c r="AE847" s="1">
        <v>291.173</v>
      </c>
    </row>
    <row r="848" spans="1:31" x14ac:dyDescent="0.25">
      <c r="A848" s="1">
        <v>843</v>
      </c>
      <c r="B848" s="1">
        <v>843</v>
      </c>
      <c r="C848" s="1"/>
      <c r="D848" s="1"/>
      <c r="E848" s="1"/>
      <c r="F848" s="1">
        <v>129.14599999999999</v>
      </c>
      <c r="G848" s="1">
        <v>66.102999999999994</v>
      </c>
      <c r="H848" s="1">
        <v>36.706000000000003</v>
      </c>
      <c r="I848" s="1">
        <v>12.848000000000001</v>
      </c>
      <c r="J848" s="1">
        <v>-12.831</v>
      </c>
      <c r="K848" s="1"/>
      <c r="L848" s="1">
        <v>-160.59899999999999</v>
      </c>
      <c r="M848" s="1">
        <v>503.923</v>
      </c>
      <c r="N848" s="1">
        <v>553.77700000000004</v>
      </c>
      <c r="O848" s="1">
        <v>-2.52</v>
      </c>
      <c r="P848" s="1">
        <v>-4.2290000000000001</v>
      </c>
      <c r="Q848" s="1">
        <v>-2.1429999999999998</v>
      </c>
      <c r="R848" s="1">
        <v>-0.29799999999999999</v>
      </c>
      <c r="S848" s="1">
        <v>-0.01</v>
      </c>
      <c r="T848" s="1">
        <v>1.409</v>
      </c>
      <c r="U848" s="1">
        <v>1.579</v>
      </c>
      <c r="V848" s="1">
        <v>0.86199999999999999</v>
      </c>
      <c r="W848" s="1">
        <v>1745.4290000000001</v>
      </c>
      <c r="X848" s="1">
        <v>181.221</v>
      </c>
      <c r="Y848" s="1">
        <v>620.15899999999999</v>
      </c>
      <c r="Z848" s="1">
        <v>557.13800000000003</v>
      </c>
      <c r="AA848" s="1">
        <v>134.173</v>
      </c>
      <c r="AB848" s="1">
        <v>2525.9430000000002</v>
      </c>
      <c r="AC848" s="1">
        <v>911.06100000000004</v>
      </c>
      <c r="AD848" s="1">
        <v>1991.82</v>
      </c>
      <c r="AE848" s="1">
        <v>290.56299999999999</v>
      </c>
    </row>
    <row r="849" spans="1:31" x14ac:dyDescent="0.25">
      <c r="A849" s="1">
        <v>844</v>
      </c>
      <c r="B849" s="1">
        <v>844</v>
      </c>
      <c r="C849" s="1"/>
      <c r="D849" s="1"/>
      <c r="E849" s="1"/>
      <c r="F849" s="1">
        <v>129.14599999999999</v>
      </c>
      <c r="G849" s="1">
        <v>65.631</v>
      </c>
      <c r="H849" s="1">
        <v>38.613</v>
      </c>
      <c r="I849" s="1">
        <v>12.372</v>
      </c>
      <c r="J849" s="1">
        <v>-12.356</v>
      </c>
      <c r="K849" s="1"/>
      <c r="L849" s="1">
        <v>-160.59899999999999</v>
      </c>
      <c r="M849" s="1">
        <v>503.447</v>
      </c>
      <c r="N849" s="1">
        <v>553.29899999999998</v>
      </c>
      <c r="O849" s="1">
        <v>-2.52</v>
      </c>
      <c r="P849" s="1">
        <v>-4.2290000000000001</v>
      </c>
      <c r="Q849" s="1">
        <v>-2.1429999999999998</v>
      </c>
      <c r="R849" s="1">
        <v>-0.30299999999999999</v>
      </c>
      <c r="S849" s="1">
        <v>-1.9E-2</v>
      </c>
      <c r="T849" s="1">
        <v>1.4139999999999999</v>
      </c>
      <c r="U849" s="1">
        <v>1.5860000000000001</v>
      </c>
      <c r="V849" s="1">
        <v>0.85899999999999999</v>
      </c>
      <c r="W849" s="1">
        <v>1744.963</v>
      </c>
      <c r="X849" s="1">
        <v>180.751</v>
      </c>
      <c r="Y849" s="1">
        <v>620.15899999999999</v>
      </c>
      <c r="Z849" s="1">
        <v>556.20000000000005</v>
      </c>
      <c r="AA849" s="1">
        <v>135.11199999999999</v>
      </c>
      <c r="AB849" s="1">
        <v>2517.0920000000001</v>
      </c>
      <c r="AC849" s="1">
        <v>911.06100000000004</v>
      </c>
      <c r="AD849" s="1">
        <v>1991.82</v>
      </c>
      <c r="AE849" s="1">
        <v>290.86799999999999</v>
      </c>
    </row>
    <row r="850" spans="1:31" x14ac:dyDescent="0.25">
      <c r="A850" s="1">
        <v>845</v>
      </c>
      <c r="B850" s="1">
        <v>845</v>
      </c>
      <c r="C850" s="1"/>
      <c r="D850" s="1"/>
      <c r="E850" s="1"/>
      <c r="F850" s="1">
        <v>129.61600000000001</v>
      </c>
      <c r="G850" s="1">
        <v>66.575000000000003</v>
      </c>
      <c r="H850" s="1">
        <v>38.136000000000003</v>
      </c>
      <c r="I850" s="1">
        <v>12.848000000000001</v>
      </c>
      <c r="J850" s="1">
        <v>-11.404999999999999</v>
      </c>
      <c r="K850" s="1"/>
      <c r="L850" s="1">
        <v>-160.59899999999999</v>
      </c>
      <c r="M850" s="1">
        <v>502.97</v>
      </c>
      <c r="N850" s="1">
        <v>552.34400000000005</v>
      </c>
      <c r="O850" s="1">
        <v>-2.5110000000000001</v>
      </c>
      <c r="P850" s="1">
        <v>-4.22</v>
      </c>
      <c r="Q850" s="1">
        <v>-2.1480000000000001</v>
      </c>
      <c r="R850" s="1">
        <v>-0.29799999999999999</v>
      </c>
      <c r="S850" s="1">
        <v>-1.4999999999999999E-2</v>
      </c>
      <c r="T850" s="1">
        <v>1.409</v>
      </c>
      <c r="U850" s="1">
        <v>1.5820000000000001</v>
      </c>
      <c r="V850" s="1">
        <v>0.85899999999999999</v>
      </c>
      <c r="W850" s="1">
        <v>1746.36</v>
      </c>
      <c r="X850" s="1">
        <v>180.28100000000001</v>
      </c>
      <c r="Y850" s="1">
        <v>618.74800000000005</v>
      </c>
      <c r="Z850" s="1">
        <v>556.20000000000005</v>
      </c>
      <c r="AA850" s="1">
        <v>135.11199999999999</v>
      </c>
      <c r="AB850" s="1">
        <v>2516.1759999999999</v>
      </c>
      <c r="AC850" s="1">
        <v>910.75599999999997</v>
      </c>
      <c r="AD850" s="1">
        <v>1992.126</v>
      </c>
      <c r="AE850" s="1">
        <v>290.86799999999999</v>
      </c>
    </row>
    <row r="851" spans="1:31" x14ac:dyDescent="0.25">
      <c r="A851" s="1">
        <v>846</v>
      </c>
      <c r="B851" s="1">
        <v>846</v>
      </c>
      <c r="C851" s="1"/>
      <c r="D851" s="1"/>
      <c r="E851" s="1"/>
      <c r="F851" s="1">
        <v>129.61600000000001</v>
      </c>
      <c r="G851" s="1">
        <v>66.575000000000003</v>
      </c>
      <c r="H851" s="1">
        <v>38.136000000000003</v>
      </c>
      <c r="I851" s="1">
        <v>14.275</v>
      </c>
      <c r="J851" s="1">
        <v>-12.356</v>
      </c>
      <c r="K851" s="1"/>
      <c r="L851" s="1">
        <v>-160.59899999999999</v>
      </c>
      <c r="M851" s="1">
        <v>503.447</v>
      </c>
      <c r="N851" s="1">
        <v>550.43299999999999</v>
      </c>
      <c r="O851" s="1">
        <v>-2.52</v>
      </c>
      <c r="P851" s="1">
        <v>-4.22</v>
      </c>
      <c r="Q851" s="1">
        <v>-2.1339999999999999</v>
      </c>
      <c r="R851" s="1">
        <v>-0.30299999999999999</v>
      </c>
      <c r="S851" s="1">
        <v>-1.9E-2</v>
      </c>
      <c r="T851" s="1">
        <v>1.409</v>
      </c>
      <c r="U851" s="1">
        <v>1.579</v>
      </c>
      <c r="V851" s="1">
        <v>0.85899999999999999</v>
      </c>
      <c r="W851" s="1">
        <v>1746.36</v>
      </c>
      <c r="X851" s="1">
        <v>180.751</v>
      </c>
      <c r="Y851" s="1">
        <v>619.21900000000005</v>
      </c>
      <c r="Z851" s="1">
        <v>557.13800000000003</v>
      </c>
      <c r="AA851" s="1">
        <v>135.11199999999999</v>
      </c>
      <c r="AB851" s="1">
        <v>2516.482</v>
      </c>
      <c r="AC851" s="1">
        <v>906.78800000000001</v>
      </c>
      <c r="AD851" s="1">
        <v>1984.4949999999999</v>
      </c>
      <c r="AE851" s="1">
        <v>290.86799999999999</v>
      </c>
    </row>
    <row r="852" spans="1:31" x14ac:dyDescent="0.25">
      <c r="A852" s="1">
        <v>847</v>
      </c>
      <c r="B852" s="1">
        <v>847</v>
      </c>
      <c r="C852" s="1"/>
      <c r="D852" s="1"/>
      <c r="E852" s="1"/>
      <c r="F852" s="1">
        <v>129.14599999999999</v>
      </c>
      <c r="G852" s="1">
        <v>66.575000000000003</v>
      </c>
      <c r="H852" s="1">
        <v>37.659999999999997</v>
      </c>
      <c r="I852" s="1">
        <v>13.324</v>
      </c>
      <c r="J852" s="1">
        <v>-12.356</v>
      </c>
      <c r="K852" s="1"/>
      <c r="L852" s="1">
        <v>-160.59899999999999</v>
      </c>
      <c r="M852" s="1">
        <v>502.49400000000003</v>
      </c>
      <c r="N852" s="1">
        <v>549.47799999999995</v>
      </c>
      <c r="O852" s="1">
        <v>-2.516</v>
      </c>
      <c r="P852" s="1">
        <v>-4.2240000000000002</v>
      </c>
      <c r="Q852" s="1">
        <v>-2.1429999999999998</v>
      </c>
      <c r="R852" s="1">
        <v>-0.29799999999999999</v>
      </c>
      <c r="S852" s="1">
        <v>-1.9E-2</v>
      </c>
      <c r="T852" s="1">
        <v>1.403</v>
      </c>
      <c r="U852" s="1">
        <v>1.5820000000000001</v>
      </c>
      <c r="V852" s="1">
        <v>0.85899999999999999</v>
      </c>
      <c r="W852" s="1">
        <v>1611.3409999999999</v>
      </c>
      <c r="X852" s="1">
        <v>180.28100000000001</v>
      </c>
      <c r="Y852" s="1">
        <v>619.21900000000005</v>
      </c>
      <c r="Z852" s="1">
        <v>556.66899999999998</v>
      </c>
      <c r="AA852" s="1">
        <v>134.173</v>
      </c>
      <c r="AB852" s="1">
        <v>2512.819</v>
      </c>
      <c r="AC852" s="1">
        <v>900.98900000000003</v>
      </c>
      <c r="AD852" s="1">
        <v>1981.748</v>
      </c>
      <c r="AE852" s="1">
        <v>288.73200000000003</v>
      </c>
    </row>
    <row r="853" spans="1:31" x14ac:dyDescent="0.25">
      <c r="A853" s="1">
        <v>848</v>
      </c>
      <c r="B853" s="1">
        <v>848</v>
      </c>
      <c r="C853" s="1"/>
      <c r="D853" s="1"/>
      <c r="E853" s="1"/>
      <c r="F853" s="1">
        <v>130.55500000000001</v>
      </c>
      <c r="G853" s="1">
        <v>67.046999999999997</v>
      </c>
      <c r="H853" s="1">
        <v>39.090000000000003</v>
      </c>
      <c r="I853" s="1">
        <v>13.324</v>
      </c>
      <c r="J853" s="1">
        <v>-11.881</v>
      </c>
      <c r="K853" s="1"/>
      <c r="L853" s="1">
        <v>-159.64599999999999</v>
      </c>
      <c r="M853" s="1">
        <v>502.49400000000003</v>
      </c>
      <c r="N853" s="1">
        <v>547.56700000000001</v>
      </c>
      <c r="O853" s="1">
        <v>-2.52</v>
      </c>
      <c r="P853" s="1">
        <v>-4.2240000000000002</v>
      </c>
      <c r="Q853" s="1">
        <v>-2.1339999999999999</v>
      </c>
      <c r="R853" s="1">
        <v>-0.29799999999999999</v>
      </c>
      <c r="S853" s="1">
        <v>-1.4999999999999999E-2</v>
      </c>
      <c r="T853" s="1">
        <v>1.3979999999999999</v>
      </c>
      <c r="U853" s="1">
        <v>1.5820000000000001</v>
      </c>
      <c r="V853" s="1">
        <v>0.85899999999999999</v>
      </c>
      <c r="W853" s="1">
        <v>1667.672</v>
      </c>
      <c r="X853" s="1">
        <v>179.34200000000001</v>
      </c>
      <c r="Y853" s="1">
        <v>618.74800000000005</v>
      </c>
      <c r="Z853" s="1">
        <v>555.73</v>
      </c>
      <c r="AA853" s="1">
        <v>134.173</v>
      </c>
      <c r="AB853" s="1">
        <v>2506.1039999999998</v>
      </c>
      <c r="AC853" s="1">
        <v>901.59900000000005</v>
      </c>
      <c r="AD853" s="1">
        <v>1981.748</v>
      </c>
      <c r="AE853" s="1">
        <v>282.322</v>
      </c>
    </row>
    <row r="854" spans="1:31" x14ac:dyDescent="0.25">
      <c r="A854" s="1">
        <v>849</v>
      </c>
      <c r="B854" s="1">
        <v>849</v>
      </c>
      <c r="C854" s="1"/>
      <c r="D854" s="1"/>
      <c r="E854" s="1"/>
      <c r="F854" s="1">
        <v>129.61600000000001</v>
      </c>
      <c r="G854" s="1">
        <v>66.575000000000003</v>
      </c>
      <c r="H854" s="1">
        <v>38.613</v>
      </c>
      <c r="I854" s="1">
        <v>14.275</v>
      </c>
      <c r="J854" s="1">
        <v>-12.356</v>
      </c>
      <c r="K854" s="1"/>
      <c r="L854" s="1">
        <v>-160.59899999999999</v>
      </c>
      <c r="M854" s="1">
        <v>502.01799999999997</v>
      </c>
      <c r="N854" s="1">
        <v>545.65700000000004</v>
      </c>
      <c r="O854" s="1">
        <v>-2.5110000000000001</v>
      </c>
      <c r="P854" s="1">
        <v>-4.2240000000000002</v>
      </c>
      <c r="Q854" s="1">
        <v>-2.1429999999999998</v>
      </c>
      <c r="R854" s="1">
        <v>-0.30299999999999999</v>
      </c>
      <c r="S854" s="1">
        <v>-0.01</v>
      </c>
      <c r="T854" s="1">
        <v>1.403</v>
      </c>
      <c r="U854" s="1">
        <v>1.575</v>
      </c>
      <c r="V854" s="1">
        <v>0.85899999999999999</v>
      </c>
      <c r="W854" s="1">
        <v>1688.1579999999999</v>
      </c>
      <c r="X854" s="1">
        <v>180.28100000000001</v>
      </c>
      <c r="Y854" s="1">
        <v>618.74800000000005</v>
      </c>
      <c r="Z854" s="1">
        <v>555.73</v>
      </c>
      <c r="AA854" s="1">
        <v>134.173</v>
      </c>
      <c r="AB854" s="1">
        <v>2506.4090000000001</v>
      </c>
      <c r="AC854" s="1">
        <v>900.98900000000003</v>
      </c>
      <c r="AD854" s="1">
        <v>1981.443</v>
      </c>
      <c r="AE854" s="1">
        <v>282.017</v>
      </c>
    </row>
    <row r="855" spans="1:31" x14ac:dyDescent="0.25">
      <c r="A855" s="1">
        <v>850</v>
      </c>
      <c r="B855" s="1">
        <v>850</v>
      </c>
      <c r="C855" s="1"/>
      <c r="D855" s="1"/>
      <c r="E855" s="1"/>
      <c r="F855" s="1">
        <v>131.02500000000001</v>
      </c>
      <c r="G855" s="1">
        <v>66.102999999999994</v>
      </c>
      <c r="H855" s="1">
        <v>36.706000000000003</v>
      </c>
      <c r="I855" s="1">
        <v>13.798999999999999</v>
      </c>
      <c r="J855" s="1">
        <v>-12.356</v>
      </c>
      <c r="K855" s="1"/>
      <c r="L855" s="1">
        <v>-160.12299999999999</v>
      </c>
      <c r="M855" s="1">
        <v>502.49400000000003</v>
      </c>
      <c r="N855" s="1">
        <v>545.17899999999997</v>
      </c>
      <c r="O855" s="1">
        <v>-2.52</v>
      </c>
      <c r="P855" s="1">
        <v>-4.2149999999999999</v>
      </c>
      <c r="Q855" s="1">
        <v>-2.1429999999999998</v>
      </c>
      <c r="R855" s="1">
        <v>-0.29799999999999999</v>
      </c>
      <c r="S855" s="1">
        <v>-1.4999999999999999E-2</v>
      </c>
      <c r="T855" s="1">
        <v>1.403</v>
      </c>
      <c r="U855" s="1">
        <v>1.5860000000000001</v>
      </c>
      <c r="V855" s="1">
        <v>0.85899999999999999</v>
      </c>
      <c r="W855" s="1">
        <v>1697.47</v>
      </c>
      <c r="X855" s="1">
        <v>180.751</v>
      </c>
      <c r="Y855" s="1">
        <v>618.27800000000002</v>
      </c>
      <c r="Z855" s="1">
        <v>556.20000000000005</v>
      </c>
      <c r="AA855" s="1">
        <v>133.70400000000001</v>
      </c>
      <c r="AB855" s="1">
        <v>2504.8829999999998</v>
      </c>
      <c r="AC855" s="1">
        <v>901.59900000000005</v>
      </c>
      <c r="AD855" s="1">
        <v>1981.748</v>
      </c>
      <c r="AE855" s="1">
        <v>280.79599999999999</v>
      </c>
    </row>
    <row r="856" spans="1:31" x14ac:dyDescent="0.25">
      <c r="A856" s="1">
        <v>851</v>
      </c>
      <c r="B856" s="1">
        <v>851</v>
      </c>
      <c r="C856" s="1"/>
      <c r="D856" s="1"/>
      <c r="E856" s="1"/>
      <c r="F856" s="1">
        <v>131.495</v>
      </c>
      <c r="G856" s="1">
        <v>66.575000000000003</v>
      </c>
      <c r="H856" s="1">
        <v>36.706000000000003</v>
      </c>
      <c r="I856" s="1">
        <v>13.324</v>
      </c>
      <c r="J856" s="1">
        <v>-12.356</v>
      </c>
      <c r="K856" s="1"/>
      <c r="L856" s="1">
        <v>-160.12299999999999</v>
      </c>
      <c r="M856" s="1">
        <v>502.49400000000003</v>
      </c>
      <c r="N856" s="1">
        <v>544.22400000000005</v>
      </c>
      <c r="O856" s="1">
        <v>-2.5110000000000001</v>
      </c>
      <c r="P856" s="1">
        <v>-4.21</v>
      </c>
      <c r="Q856" s="1">
        <v>-2.1429999999999998</v>
      </c>
      <c r="R856" s="1">
        <v>-0.30299999999999999</v>
      </c>
      <c r="S856" s="1">
        <v>-2.9000000000000001E-2</v>
      </c>
      <c r="T856" s="1">
        <v>1.3979999999999999</v>
      </c>
      <c r="U856" s="1">
        <v>1.5720000000000001</v>
      </c>
      <c r="V856" s="1">
        <v>0.86199999999999999</v>
      </c>
      <c r="W856" s="1">
        <v>1703.9880000000001</v>
      </c>
      <c r="X856" s="1">
        <v>180.28100000000001</v>
      </c>
      <c r="Y856" s="1">
        <v>617.80700000000002</v>
      </c>
      <c r="Z856" s="1">
        <v>555.73</v>
      </c>
      <c r="AA856" s="1">
        <v>133.70400000000001</v>
      </c>
      <c r="AB856" s="1">
        <v>2496.337</v>
      </c>
      <c r="AC856" s="1">
        <v>900.98900000000003</v>
      </c>
      <c r="AD856" s="1">
        <v>1981.748</v>
      </c>
      <c r="AE856" s="1">
        <v>280.49099999999999</v>
      </c>
    </row>
    <row r="857" spans="1:31" x14ac:dyDescent="0.25">
      <c r="A857" s="1">
        <v>852</v>
      </c>
      <c r="B857" s="1">
        <v>852</v>
      </c>
      <c r="C857" s="1"/>
      <c r="D857" s="1"/>
      <c r="E857" s="1"/>
      <c r="F857" s="1">
        <v>131.965</v>
      </c>
      <c r="G857" s="1">
        <v>66.102999999999994</v>
      </c>
      <c r="H857" s="1">
        <v>35.276000000000003</v>
      </c>
      <c r="I857" s="1">
        <v>14.750999999999999</v>
      </c>
      <c r="J857" s="1">
        <v>-12.356</v>
      </c>
      <c r="K857" s="1"/>
      <c r="L857" s="1">
        <v>-160.12299999999999</v>
      </c>
      <c r="M857" s="1">
        <v>502.01799999999997</v>
      </c>
      <c r="N857" s="1">
        <v>543.26900000000001</v>
      </c>
      <c r="O857" s="1">
        <v>-2.516</v>
      </c>
      <c r="P857" s="1">
        <v>-4.21</v>
      </c>
      <c r="Q857" s="1">
        <v>-2.1379999999999999</v>
      </c>
      <c r="R857" s="1">
        <v>-0.30299999999999999</v>
      </c>
      <c r="S857" s="1">
        <v>-1.9E-2</v>
      </c>
      <c r="T857" s="1">
        <v>1.403</v>
      </c>
      <c r="U857" s="1">
        <v>1.579</v>
      </c>
      <c r="V857" s="1">
        <v>0.85499999999999998</v>
      </c>
      <c r="W857" s="1">
        <v>1705.8510000000001</v>
      </c>
      <c r="X857" s="1">
        <v>180.28100000000001</v>
      </c>
      <c r="Y857" s="1">
        <v>617.80700000000002</v>
      </c>
      <c r="Z857" s="1">
        <v>554.79200000000003</v>
      </c>
      <c r="AA857" s="1">
        <v>133.70400000000001</v>
      </c>
      <c r="AB857" s="1">
        <v>2496.0320000000002</v>
      </c>
      <c r="AC857" s="1">
        <v>900.68399999999997</v>
      </c>
      <c r="AD857" s="1">
        <v>1972.8969999999999</v>
      </c>
      <c r="AE857" s="1">
        <v>280.79599999999999</v>
      </c>
    </row>
    <row r="858" spans="1:31" x14ac:dyDescent="0.25">
      <c r="A858" s="1">
        <v>853</v>
      </c>
      <c r="B858" s="1">
        <v>853</v>
      </c>
      <c r="C858" s="1"/>
      <c r="D858" s="1"/>
      <c r="E858" s="1"/>
      <c r="F858" s="1">
        <v>132.434</v>
      </c>
      <c r="G858" s="1">
        <v>67.046999999999997</v>
      </c>
      <c r="H858" s="1">
        <v>35.276000000000003</v>
      </c>
      <c r="I858" s="1">
        <v>13.798999999999999</v>
      </c>
      <c r="J858" s="1">
        <v>-11.881</v>
      </c>
      <c r="K858" s="1"/>
      <c r="L858" s="1">
        <v>-159.16999999999999</v>
      </c>
      <c r="M858" s="1">
        <v>501.06599999999997</v>
      </c>
      <c r="N858" s="1">
        <v>542.79100000000005</v>
      </c>
      <c r="O858" s="1">
        <v>-2.5059999999999998</v>
      </c>
      <c r="P858" s="1">
        <v>-4.2149999999999999</v>
      </c>
      <c r="Q858" s="1">
        <v>-2.129</v>
      </c>
      <c r="R858" s="1">
        <v>-0.29799999999999999</v>
      </c>
      <c r="S858" s="1">
        <v>-5.0000000000000001E-3</v>
      </c>
      <c r="T858" s="1">
        <v>1.403</v>
      </c>
      <c r="U858" s="1">
        <v>1.5720000000000001</v>
      </c>
      <c r="V858" s="1">
        <v>0.85899999999999999</v>
      </c>
      <c r="W858" s="1">
        <v>1706.316</v>
      </c>
      <c r="X858" s="1">
        <v>179.34200000000001</v>
      </c>
      <c r="Y858" s="1">
        <v>617.33699999999999</v>
      </c>
      <c r="Z858" s="1">
        <v>555.26099999999997</v>
      </c>
      <c r="AA858" s="1">
        <v>132.76599999999999</v>
      </c>
      <c r="AB858" s="1">
        <v>2496.337</v>
      </c>
      <c r="AC858" s="1">
        <v>900.98900000000003</v>
      </c>
      <c r="AD858" s="1">
        <v>1971.6759999999999</v>
      </c>
      <c r="AE858" s="1">
        <v>280.79599999999999</v>
      </c>
    </row>
    <row r="859" spans="1:31" x14ac:dyDescent="0.25">
      <c r="A859" s="1">
        <v>854</v>
      </c>
      <c r="B859" s="1">
        <v>854</v>
      </c>
      <c r="C859" s="1"/>
      <c r="D859" s="1"/>
      <c r="E859" s="1"/>
      <c r="F859" s="1">
        <v>132.434</v>
      </c>
      <c r="G859" s="1">
        <v>67.519000000000005</v>
      </c>
      <c r="H859" s="1">
        <v>37.659999999999997</v>
      </c>
      <c r="I859" s="1">
        <v>14.275</v>
      </c>
      <c r="J859" s="1">
        <v>-12.356</v>
      </c>
      <c r="K859" s="1"/>
      <c r="L859" s="1">
        <v>-159.64599999999999</v>
      </c>
      <c r="M859" s="1">
        <v>501.54199999999997</v>
      </c>
      <c r="N859" s="1">
        <v>542.31299999999999</v>
      </c>
      <c r="O859" s="1">
        <v>-2.5059999999999998</v>
      </c>
      <c r="P859" s="1">
        <v>-4.21</v>
      </c>
      <c r="Q859" s="1">
        <v>-2.1379999999999999</v>
      </c>
      <c r="R859" s="1">
        <v>-0.29799999999999999</v>
      </c>
      <c r="S859" s="1">
        <v>-1.4999999999999999E-2</v>
      </c>
      <c r="T859" s="1">
        <v>1.403</v>
      </c>
      <c r="U859" s="1">
        <v>1.575</v>
      </c>
      <c r="V859" s="1">
        <v>0.85499999999999998</v>
      </c>
      <c r="W859" s="1">
        <v>1711.903</v>
      </c>
      <c r="X859" s="1">
        <v>179.81200000000001</v>
      </c>
      <c r="Y859" s="1">
        <v>617.33699999999999</v>
      </c>
      <c r="Z859" s="1">
        <v>555.26099999999997</v>
      </c>
      <c r="AA859" s="1">
        <v>133.23500000000001</v>
      </c>
      <c r="AB859" s="1">
        <v>2495.7269999999999</v>
      </c>
      <c r="AC859" s="1">
        <v>900.68399999999997</v>
      </c>
      <c r="AD859" s="1">
        <v>1972.287</v>
      </c>
      <c r="AE859" s="1">
        <v>280.79599999999999</v>
      </c>
    </row>
    <row r="860" spans="1:31" x14ac:dyDescent="0.25">
      <c r="A860" s="1">
        <v>855</v>
      </c>
      <c r="B860" s="1">
        <v>855</v>
      </c>
      <c r="C860" s="1"/>
      <c r="D860" s="1"/>
      <c r="E860" s="1"/>
      <c r="F860" s="1">
        <v>133.374</v>
      </c>
      <c r="G860" s="1">
        <v>67.519000000000005</v>
      </c>
      <c r="H860" s="1">
        <v>38.136000000000003</v>
      </c>
      <c r="I860" s="1">
        <v>14.750999999999999</v>
      </c>
      <c r="J860" s="1">
        <v>-12.356</v>
      </c>
      <c r="K860" s="1"/>
      <c r="L860" s="1">
        <v>-159.64599999999999</v>
      </c>
      <c r="M860" s="1">
        <v>501.54199999999997</v>
      </c>
      <c r="N860" s="1">
        <v>541.35799999999995</v>
      </c>
      <c r="O860" s="1">
        <v>-2.516</v>
      </c>
      <c r="P860" s="1">
        <v>-4.2050000000000001</v>
      </c>
      <c r="Q860" s="1">
        <v>-2.1429999999999998</v>
      </c>
      <c r="R860" s="1">
        <v>-0.29799999999999999</v>
      </c>
      <c r="S860" s="1">
        <v>-5.0000000000000001E-3</v>
      </c>
      <c r="T860" s="1">
        <v>1.3979999999999999</v>
      </c>
      <c r="U860" s="1">
        <v>1.575</v>
      </c>
      <c r="V860" s="1">
        <v>0.85899999999999999</v>
      </c>
      <c r="W860" s="1">
        <v>1714.231</v>
      </c>
      <c r="X860" s="1">
        <v>179.81200000000001</v>
      </c>
      <c r="Y860" s="1">
        <v>617.33699999999999</v>
      </c>
      <c r="Z860" s="1">
        <v>555.26099999999997</v>
      </c>
      <c r="AA860" s="1">
        <v>132.76599999999999</v>
      </c>
      <c r="AB860" s="1">
        <v>2490.2330000000002</v>
      </c>
      <c r="AC860" s="1">
        <v>900.98900000000003</v>
      </c>
      <c r="AD860" s="1">
        <v>1972.5920000000001</v>
      </c>
      <c r="AE860" s="1">
        <v>280.18599999999998</v>
      </c>
    </row>
    <row r="861" spans="1:31" x14ac:dyDescent="0.25">
      <c r="A861" s="1">
        <v>856</v>
      </c>
      <c r="B861" s="1">
        <v>856</v>
      </c>
      <c r="C861" s="1"/>
      <c r="D861" s="1"/>
      <c r="E861" s="1"/>
      <c r="F861" s="1">
        <v>132.904</v>
      </c>
      <c r="G861" s="1">
        <v>66.575000000000003</v>
      </c>
      <c r="H861" s="1">
        <v>37.183</v>
      </c>
      <c r="I861" s="1">
        <v>14.275</v>
      </c>
      <c r="J861" s="1">
        <v>-11.881</v>
      </c>
      <c r="K861" s="1"/>
      <c r="L861" s="1">
        <v>-159.64599999999999</v>
      </c>
      <c r="M861" s="1">
        <v>501.54199999999997</v>
      </c>
      <c r="N861" s="1">
        <v>540.88</v>
      </c>
      <c r="O861" s="1">
        <v>-2.5110000000000001</v>
      </c>
      <c r="P861" s="1">
        <v>-4.2009999999999996</v>
      </c>
      <c r="Q861" s="1">
        <v>-2.1379999999999999</v>
      </c>
      <c r="R861" s="1">
        <v>-0.30299999999999999</v>
      </c>
      <c r="S861" s="1">
        <v>-1.4999999999999999E-2</v>
      </c>
      <c r="T861" s="1">
        <v>1.403</v>
      </c>
      <c r="U861" s="1">
        <v>1.5720000000000001</v>
      </c>
      <c r="V861" s="1">
        <v>0.85499999999999998</v>
      </c>
      <c r="W861" s="1">
        <v>1717.0250000000001</v>
      </c>
      <c r="X861" s="1">
        <v>179.34200000000001</v>
      </c>
      <c r="Y861" s="1">
        <v>616.86599999999999</v>
      </c>
      <c r="Z861" s="1">
        <v>554.32299999999998</v>
      </c>
      <c r="AA861" s="1">
        <v>132.29599999999999</v>
      </c>
      <c r="AB861" s="1">
        <v>2486.5709999999999</v>
      </c>
      <c r="AC861" s="1">
        <v>898.85199999999998</v>
      </c>
      <c r="AD861" s="1">
        <v>1971.981</v>
      </c>
      <c r="AE861" s="1">
        <v>281.101</v>
      </c>
    </row>
    <row r="862" spans="1:31" x14ac:dyDescent="0.25">
      <c r="A862" s="1">
        <v>857</v>
      </c>
      <c r="B862" s="1">
        <v>857</v>
      </c>
      <c r="C862" s="1"/>
      <c r="D862" s="1"/>
      <c r="E862" s="1"/>
      <c r="F862" s="1">
        <v>131.965</v>
      </c>
      <c r="G862" s="1">
        <v>66.575000000000003</v>
      </c>
      <c r="H862" s="1">
        <v>37.183</v>
      </c>
      <c r="I862" s="1">
        <v>12.848000000000001</v>
      </c>
      <c r="J862" s="1">
        <v>-12.356</v>
      </c>
      <c r="K862" s="1"/>
      <c r="L862" s="1">
        <v>-159.64599999999999</v>
      </c>
      <c r="M862" s="1">
        <v>501.06599999999997</v>
      </c>
      <c r="N862" s="1">
        <v>539.92499999999995</v>
      </c>
      <c r="O862" s="1">
        <v>-2.5009999999999999</v>
      </c>
      <c r="P862" s="1">
        <v>-4.2009999999999996</v>
      </c>
      <c r="Q862" s="1">
        <v>-2.1379999999999999</v>
      </c>
      <c r="R862" s="1">
        <v>-0.29799999999999999</v>
      </c>
      <c r="S862" s="1">
        <v>-1.9E-2</v>
      </c>
      <c r="T862" s="1">
        <v>1.403</v>
      </c>
      <c r="U862" s="1">
        <v>1.5720000000000001</v>
      </c>
      <c r="V862" s="1">
        <v>0.85099999999999998</v>
      </c>
      <c r="W862" s="1">
        <v>1720.2850000000001</v>
      </c>
      <c r="X862" s="1">
        <v>179.81200000000001</v>
      </c>
      <c r="Y862" s="1">
        <v>616.86599999999999</v>
      </c>
      <c r="Z862" s="1">
        <v>554.79200000000003</v>
      </c>
      <c r="AA862" s="1">
        <v>132.76599999999999</v>
      </c>
      <c r="AB862" s="1">
        <v>2485.96</v>
      </c>
      <c r="AC862" s="1">
        <v>891.22199999999998</v>
      </c>
      <c r="AD862" s="1">
        <v>1965.877</v>
      </c>
      <c r="AE862" s="1">
        <v>280.79599999999999</v>
      </c>
    </row>
    <row r="863" spans="1:31" x14ac:dyDescent="0.25">
      <c r="A863" s="1">
        <v>858</v>
      </c>
      <c r="B863" s="1">
        <v>858</v>
      </c>
      <c r="C863" s="1"/>
      <c r="D863" s="1"/>
      <c r="E863" s="1"/>
      <c r="F863" s="1">
        <v>133.374</v>
      </c>
      <c r="G863" s="1">
        <v>67.046999999999997</v>
      </c>
      <c r="H863" s="1">
        <v>35.753</v>
      </c>
      <c r="I863" s="1">
        <v>14.750999999999999</v>
      </c>
      <c r="J863" s="1">
        <v>-12.356</v>
      </c>
      <c r="K863" s="1"/>
      <c r="L863" s="1">
        <v>-158.69300000000001</v>
      </c>
      <c r="M863" s="1">
        <v>501.06599999999997</v>
      </c>
      <c r="N863" s="1">
        <v>538.97</v>
      </c>
      <c r="O863" s="1">
        <v>-2.5059999999999998</v>
      </c>
      <c r="P863" s="1">
        <v>-4.2009999999999996</v>
      </c>
      <c r="Q863" s="1">
        <v>-2.1339999999999999</v>
      </c>
      <c r="R863" s="1">
        <v>-0.29799999999999999</v>
      </c>
      <c r="S863" s="1">
        <v>-1.4999999999999999E-2</v>
      </c>
      <c r="T863" s="1">
        <v>1.3979999999999999</v>
      </c>
      <c r="U863" s="1">
        <v>1.5680000000000001</v>
      </c>
      <c r="V863" s="1">
        <v>0.85099999999999998</v>
      </c>
      <c r="W863" s="1">
        <v>1717.0250000000001</v>
      </c>
      <c r="X863" s="1">
        <v>179.34200000000001</v>
      </c>
      <c r="Y863" s="1">
        <v>615.92499999999995</v>
      </c>
      <c r="Z863" s="1">
        <v>554.79200000000003</v>
      </c>
      <c r="AA863" s="1">
        <v>133.23500000000001</v>
      </c>
      <c r="AB863" s="1">
        <v>2485.96</v>
      </c>
      <c r="AC863" s="1">
        <v>890.91700000000003</v>
      </c>
      <c r="AD863" s="1">
        <v>1961.604</v>
      </c>
      <c r="AE863" s="1">
        <v>280.79599999999999</v>
      </c>
    </row>
    <row r="864" spans="1:31" x14ac:dyDescent="0.25">
      <c r="A864" s="1">
        <v>859</v>
      </c>
      <c r="B864" s="1">
        <v>859</v>
      </c>
      <c r="C864" s="1"/>
      <c r="D864" s="1"/>
      <c r="E864" s="1"/>
      <c r="F864" s="1">
        <v>127.268</v>
      </c>
      <c r="G864" s="1">
        <v>67.519000000000005</v>
      </c>
      <c r="H864" s="1">
        <v>37.183</v>
      </c>
      <c r="I864" s="1">
        <v>11.896000000000001</v>
      </c>
      <c r="J864" s="1">
        <v>-12.831</v>
      </c>
      <c r="K864" s="1"/>
      <c r="L864" s="1">
        <v>-162.029</v>
      </c>
      <c r="M864" s="1">
        <v>506.303</v>
      </c>
      <c r="N864" s="1">
        <v>544.22400000000005</v>
      </c>
      <c r="O864" s="1">
        <v>-2.5059999999999998</v>
      </c>
      <c r="P864" s="1">
        <v>-4.2050000000000001</v>
      </c>
      <c r="Q864" s="1">
        <v>-2.129</v>
      </c>
      <c r="R864" s="1">
        <v>-0.30299999999999999</v>
      </c>
      <c r="S864" s="1">
        <v>-0.01</v>
      </c>
      <c r="T864" s="1">
        <v>1.3979999999999999</v>
      </c>
      <c r="U864" s="1">
        <v>1.5820000000000001</v>
      </c>
      <c r="V864" s="1">
        <v>0.86199999999999999</v>
      </c>
      <c r="W864" s="1">
        <v>1716.0940000000001</v>
      </c>
      <c r="X864" s="1">
        <v>180.28100000000001</v>
      </c>
      <c r="Y864" s="1">
        <v>622.51199999999994</v>
      </c>
      <c r="Z864" s="1">
        <v>560.89200000000005</v>
      </c>
      <c r="AA864" s="1">
        <v>135.11199999999999</v>
      </c>
      <c r="AB864" s="1">
        <v>2490.8440000000001</v>
      </c>
      <c r="AC864" s="1">
        <v>890.91700000000003</v>
      </c>
      <c r="AD864" s="1">
        <v>1965.877</v>
      </c>
      <c r="AE864" s="1">
        <v>281.101</v>
      </c>
    </row>
    <row r="865" spans="1:31" x14ac:dyDescent="0.25">
      <c r="A865" s="1">
        <v>860</v>
      </c>
      <c r="B865" s="1">
        <v>860</v>
      </c>
      <c r="C865" s="1"/>
      <c r="D865" s="1"/>
      <c r="E865" s="1"/>
      <c r="F865" s="1">
        <v>108.011</v>
      </c>
      <c r="G865" s="1">
        <v>69.408000000000001</v>
      </c>
      <c r="H865" s="1">
        <v>39.090000000000003</v>
      </c>
      <c r="I865" s="1">
        <v>9.9930000000000003</v>
      </c>
      <c r="J865" s="1">
        <v>-16.632999999999999</v>
      </c>
      <c r="K865" s="1"/>
      <c r="L865" s="1">
        <v>-169.17599999999999</v>
      </c>
      <c r="M865" s="1">
        <v>521.53800000000001</v>
      </c>
      <c r="N865" s="1">
        <v>561.41999999999996</v>
      </c>
      <c r="O865" s="1">
        <v>-2.5350000000000001</v>
      </c>
      <c r="P865" s="1">
        <v>-4.3099999999999996</v>
      </c>
      <c r="Q865" s="1">
        <v>-2.1379999999999999</v>
      </c>
      <c r="R865" s="1">
        <v>-0.29799999999999999</v>
      </c>
      <c r="S865" s="1">
        <v>-1.4999999999999999E-2</v>
      </c>
      <c r="T865" s="1">
        <v>1.4139999999999999</v>
      </c>
      <c r="U865" s="1">
        <v>1.627</v>
      </c>
      <c r="V865" s="1">
        <v>0.873</v>
      </c>
      <c r="W865" s="1">
        <v>1712.835</v>
      </c>
      <c r="X865" s="1">
        <v>184.50800000000001</v>
      </c>
      <c r="Y865" s="1">
        <v>643.68299999999999</v>
      </c>
      <c r="Z865" s="1">
        <v>578.25400000000002</v>
      </c>
      <c r="AA865" s="1">
        <v>141.21100000000001</v>
      </c>
      <c r="AB865" s="1">
        <v>2630.6309999999999</v>
      </c>
      <c r="AC865" s="1">
        <v>911.97699999999998</v>
      </c>
      <c r="AD865" s="1">
        <v>2004.944</v>
      </c>
      <c r="AE865" s="1">
        <v>298.80399999999997</v>
      </c>
    </row>
    <row r="866" spans="1:31" x14ac:dyDescent="0.25">
      <c r="A866" s="1">
        <v>861</v>
      </c>
      <c r="B866" s="1">
        <v>861</v>
      </c>
      <c r="C866" s="1"/>
      <c r="D866" s="1"/>
      <c r="E866" s="1"/>
      <c r="F866" s="1">
        <v>92.981999999999999</v>
      </c>
      <c r="G866" s="1">
        <v>71.296999999999997</v>
      </c>
      <c r="H866" s="1">
        <v>39.090000000000003</v>
      </c>
      <c r="I866" s="1">
        <v>8.5649999999999995</v>
      </c>
      <c r="J866" s="1">
        <v>-17.582999999999998</v>
      </c>
      <c r="K866" s="1"/>
      <c r="L866" s="1">
        <v>-172.511</v>
      </c>
      <c r="M866" s="1">
        <v>529.63199999999995</v>
      </c>
      <c r="N866" s="1">
        <v>570.97299999999996</v>
      </c>
      <c r="O866" s="1">
        <v>-2.54</v>
      </c>
      <c r="P866" s="1">
        <v>-4.3710000000000004</v>
      </c>
      <c r="Q866" s="1">
        <v>-2.157</v>
      </c>
      <c r="R866" s="1">
        <v>-0.30299999999999999</v>
      </c>
      <c r="S866" s="1">
        <v>-1.4999999999999999E-2</v>
      </c>
      <c r="T866" s="1">
        <v>1.4470000000000001</v>
      </c>
      <c r="U866" s="1">
        <v>1.6519999999999999</v>
      </c>
      <c r="V866" s="1">
        <v>0.88400000000000001</v>
      </c>
      <c r="W866" s="1">
        <v>1711.4380000000001</v>
      </c>
      <c r="X866" s="1">
        <v>187.32499999999999</v>
      </c>
      <c r="Y866" s="1">
        <v>653.09299999999996</v>
      </c>
      <c r="Z866" s="1">
        <v>589.51599999999996</v>
      </c>
      <c r="AA866" s="1">
        <v>144.49600000000001</v>
      </c>
      <c r="AB866" s="1">
        <v>2817.7269999999999</v>
      </c>
      <c r="AC866" s="1">
        <v>1008.424</v>
      </c>
      <c r="AD866" s="1">
        <v>2131.913</v>
      </c>
      <c r="AE866" s="1">
        <v>320.47399999999999</v>
      </c>
    </row>
    <row r="867" spans="1:31" x14ac:dyDescent="0.25">
      <c r="A867" s="1">
        <v>862</v>
      </c>
      <c r="B867" s="1">
        <v>862</v>
      </c>
      <c r="C867" s="1"/>
      <c r="D867" s="1"/>
      <c r="E867" s="1"/>
      <c r="F867" s="1">
        <v>90.164000000000001</v>
      </c>
      <c r="G867" s="1">
        <v>70.825000000000003</v>
      </c>
      <c r="H867" s="1">
        <v>40.042999999999999</v>
      </c>
      <c r="I867" s="1">
        <v>8.0890000000000004</v>
      </c>
      <c r="J867" s="1">
        <v>-17.582999999999998</v>
      </c>
      <c r="K867" s="1"/>
      <c r="L867" s="1">
        <v>-172.035</v>
      </c>
      <c r="M867" s="1">
        <v>530.58399999999995</v>
      </c>
      <c r="N867" s="1">
        <v>571.928</v>
      </c>
      <c r="O867" s="1">
        <v>-2.5550000000000002</v>
      </c>
      <c r="P867" s="1">
        <v>-4.3710000000000004</v>
      </c>
      <c r="Q867" s="1">
        <v>-2.1619999999999999</v>
      </c>
      <c r="R867" s="1">
        <v>-0.308</v>
      </c>
      <c r="S867" s="1">
        <v>-1.4999999999999999E-2</v>
      </c>
      <c r="T867" s="1">
        <v>1.4470000000000001</v>
      </c>
      <c r="U867" s="1">
        <v>1.6519999999999999</v>
      </c>
      <c r="V867" s="1">
        <v>0.88800000000000001</v>
      </c>
      <c r="W867" s="1">
        <v>1711.903</v>
      </c>
      <c r="X867" s="1">
        <v>186.85499999999999</v>
      </c>
      <c r="Y867" s="1">
        <v>654.505</v>
      </c>
      <c r="Z867" s="1">
        <v>590.92399999999998</v>
      </c>
      <c r="AA867" s="1">
        <v>144.49600000000001</v>
      </c>
      <c r="AB867" s="1">
        <v>2888.8409999999999</v>
      </c>
      <c r="AC867" s="1">
        <v>1050.2380000000001</v>
      </c>
      <c r="AD867" s="1">
        <v>2257.6610000000001</v>
      </c>
      <c r="AE867" s="1">
        <v>321.084</v>
      </c>
    </row>
    <row r="868" spans="1:31" x14ac:dyDescent="0.25">
      <c r="A868" s="1">
        <v>863</v>
      </c>
      <c r="B868" s="1">
        <v>863</v>
      </c>
      <c r="C868" s="1"/>
      <c r="D868" s="1"/>
      <c r="E868" s="1"/>
      <c r="F868" s="1">
        <v>88.754999999999995</v>
      </c>
      <c r="G868" s="1">
        <v>70.352999999999994</v>
      </c>
      <c r="H868" s="1">
        <v>40.042999999999999</v>
      </c>
      <c r="I868" s="1">
        <v>8.0890000000000004</v>
      </c>
      <c r="J868" s="1">
        <v>-17.108000000000001</v>
      </c>
      <c r="K868" s="1"/>
      <c r="L868" s="1">
        <v>-172.035</v>
      </c>
      <c r="M868" s="1">
        <v>530.10799999999995</v>
      </c>
      <c r="N868" s="1">
        <v>572.40599999999995</v>
      </c>
      <c r="O868" s="1">
        <v>-2.5590000000000002</v>
      </c>
      <c r="P868" s="1">
        <v>-4.3710000000000004</v>
      </c>
      <c r="Q868" s="1">
        <v>-2.157</v>
      </c>
      <c r="R868" s="1">
        <v>-0.29799999999999999</v>
      </c>
      <c r="S868" s="1">
        <v>-2.9000000000000001E-2</v>
      </c>
      <c r="T868" s="1">
        <v>1.4410000000000001</v>
      </c>
      <c r="U868" s="1">
        <v>1.6519999999999999</v>
      </c>
      <c r="V868" s="1">
        <v>0.88400000000000001</v>
      </c>
      <c r="W868" s="1">
        <v>1712.835</v>
      </c>
      <c r="X868" s="1">
        <v>187.32499999999999</v>
      </c>
      <c r="Y868" s="1">
        <v>654.03399999999999</v>
      </c>
      <c r="Z868" s="1">
        <v>590.92399999999998</v>
      </c>
      <c r="AA868" s="1">
        <v>144.49600000000001</v>
      </c>
      <c r="AB868" s="1">
        <v>2886.7049999999999</v>
      </c>
      <c r="AC868" s="1">
        <v>1051.154</v>
      </c>
      <c r="AD868" s="1">
        <v>2257.3560000000002</v>
      </c>
      <c r="AE868" s="1">
        <v>325.96800000000002</v>
      </c>
    </row>
    <row r="869" spans="1:31" x14ac:dyDescent="0.25">
      <c r="A869" s="1">
        <v>864</v>
      </c>
      <c r="B869" s="1">
        <v>864</v>
      </c>
      <c r="C869" s="1"/>
      <c r="D869" s="1"/>
      <c r="E869" s="1"/>
      <c r="F869" s="1">
        <v>78.893000000000001</v>
      </c>
      <c r="G869" s="1">
        <v>71.769000000000005</v>
      </c>
      <c r="H869" s="1">
        <v>36.706000000000003</v>
      </c>
      <c r="I869" s="1">
        <v>7.1379999999999999</v>
      </c>
      <c r="J869" s="1">
        <v>-18.533999999999999</v>
      </c>
      <c r="K869" s="1"/>
      <c r="L869" s="1">
        <v>-175.37</v>
      </c>
      <c r="M869" s="1">
        <v>537.25</v>
      </c>
      <c r="N869" s="1">
        <v>579.57100000000003</v>
      </c>
      <c r="O869" s="1">
        <v>-2.5640000000000001</v>
      </c>
      <c r="P869" s="1">
        <v>-4.4139999999999997</v>
      </c>
      <c r="Q869" s="1">
        <v>-2.1760000000000002</v>
      </c>
      <c r="R869" s="1">
        <v>-0.30299999999999999</v>
      </c>
      <c r="S869" s="1">
        <v>-1.4999999999999999E-2</v>
      </c>
      <c r="T869" s="1">
        <v>1.452</v>
      </c>
      <c r="U869" s="1">
        <v>1.673</v>
      </c>
      <c r="V869" s="1">
        <v>0.89200000000000002</v>
      </c>
      <c r="W869" s="1">
        <v>1713.3</v>
      </c>
      <c r="X869" s="1">
        <v>190.61199999999999</v>
      </c>
      <c r="Y869" s="1">
        <v>663.91499999999996</v>
      </c>
      <c r="Z869" s="1">
        <v>599.84</v>
      </c>
      <c r="AA869" s="1">
        <v>147.31100000000001</v>
      </c>
      <c r="AB869" s="1">
        <v>2887.6210000000001</v>
      </c>
      <c r="AC869" s="1">
        <v>1051.154</v>
      </c>
      <c r="AD869" s="1">
        <v>2256.44</v>
      </c>
      <c r="AE869" s="1">
        <v>325.35700000000003</v>
      </c>
    </row>
    <row r="870" spans="1:31" x14ac:dyDescent="0.25">
      <c r="A870" s="1">
        <v>865</v>
      </c>
      <c r="B870" s="1">
        <v>865</v>
      </c>
      <c r="C870" s="1"/>
      <c r="D870" s="1"/>
      <c r="E870" s="1"/>
      <c r="F870" s="1">
        <v>59.167999999999999</v>
      </c>
      <c r="G870" s="1">
        <v>72.241</v>
      </c>
      <c r="H870" s="1">
        <v>38.136000000000003</v>
      </c>
      <c r="I870" s="1">
        <v>5.71</v>
      </c>
      <c r="J870" s="1">
        <v>-19.484000000000002</v>
      </c>
      <c r="K870" s="1"/>
      <c r="L870" s="1">
        <v>-179.18199999999999</v>
      </c>
      <c r="M870" s="1">
        <v>552.48599999999999</v>
      </c>
      <c r="N870" s="1">
        <v>596.76800000000003</v>
      </c>
      <c r="O870" s="1">
        <v>-2.637</v>
      </c>
      <c r="P870" s="1">
        <v>-4.5510000000000002</v>
      </c>
      <c r="Q870" s="1">
        <v>-2.2330000000000001</v>
      </c>
      <c r="R870" s="1">
        <v>-0.30299999999999999</v>
      </c>
      <c r="S870" s="1">
        <v>-1.4999999999999999E-2</v>
      </c>
      <c r="T870" s="1">
        <v>1.49</v>
      </c>
      <c r="U870" s="1">
        <v>1.718</v>
      </c>
      <c r="V870" s="1">
        <v>0.91</v>
      </c>
      <c r="W870" s="1">
        <v>1714.231</v>
      </c>
      <c r="X870" s="1">
        <v>192.96</v>
      </c>
      <c r="Y870" s="1">
        <v>683.20600000000002</v>
      </c>
      <c r="Z870" s="1">
        <v>621.42700000000002</v>
      </c>
      <c r="AA870" s="1">
        <v>152.00299999999999</v>
      </c>
      <c r="AB870" s="1">
        <v>3000.549</v>
      </c>
      <c r="AC870" s="1">
        <v>1068.2460000000001</v>
      </c>
      <c r="AD870" s="1">
        <v>2290.0129999999999</v>
      </c>
      <c r="AE870" s="1">
        <v>337.87099999999998</v>
      </c>
    </row>
    <row r="871" spans="1:31" x14ac:dyDescent="0.25">
      <c r="A871" s="1">
        <v>866</v>
      </c>
      <c r="B871" s="1">
        <v>866</v>
      </c>
      <c r="C871" s="1"/>
      <c r="D871" s="1"/>
      <c r="E871" s="1"/>
      <c r="F871" s="1">
        <v>59.637999999999998</v>
      </c>
      <c r="G871" s="1">
        <v>73.186000000000007</v>
      </c>
      <c r="H871" s="1">
        <v>38.136000000000003</v>
      </c>
      <c r="I871" s="1">
        <v>6.1859999999999999</v>
      </c>
      <c r="J871" s="1">
        <v>-18.533999999999999</v>
      </c>
      <c r="K871" s="1"/>
      <c r="L871" s="1">
        <v>-181.56399999999999</v>
      </c>
      <c r="M871" s="1">
        <v>560.10400000000004</v>
      </c>
      <c r="N871" s="1">
        <v>605.36699999999996</v>
      </c>
      <c r="O871" s="1">
        <v>-2.6619999999999999</v>
      </c>
      <c r="P871" s="1">
        <v>-4.6180000000000003</v>
      </c>
      <c r="Q871" s="1">
        <v>-2.262</v>
      </c>
      <c r="R871" s="1">
        <v>-0.308</v>
      </c>
      <c r="S871" s="1">
        <v>-1.9E-2</v>
      </c>
      <c r="T871" s="1">
        <v>1.506</v>
      </c>
      <c r="U871" s="1">
        <v>1.7350000000000001</v>
      </c>
      <c r="V871" s="1">
        <v>0.92100000000000004</v>
      </c>
      <c r="W871" s="1">
        <v>1713.3</v>
      </c>
      <c r="X871" s="1">
        <v>195.30799999999999</v>
      </c>
      <c r="Y871" s="1">
        <v>693.55700000000002</v>
      </c>
      <c r="Z871" s="1">
        <v>637.85299999999995</v>
      </c>
      <c r="AA871" s="1">
        <v>153.88</v>
      </c>
      <c r="AB871" s="1">
        <v>3104.9319999999998</v>
      </c>
      <c r="AC871" s="1">
        <v>1107.923</v>
      </c>
      <c r="AD871" s="1">
        <v>2371.1999999999998</v>
      </c>
      <c r="AE871" s="1">
        <v>355.57299999999998</v>
      </c>
    </row>
    <row r="872" spans="1:31" x14ac:dyDescent="0.25">
      <c r="A872" s="1">
        <v>867</v>
      </c>
      <c r="B872" s="1">
        <v>867</v>
      </c>
      <c r="C872" s="1"/>
      <c r="D872" s="1"/>
      <c r="E872" s="1"/>
      <c r="F872" s="1">
        <v>60.107999999999997</v>
      </c>
      <c r="G872" s="1">
        <v>72.241</v>
      </c>
      <c r="H872" s="1">
        <v>39.090000000000003</v>
      </c>
      <c r="I872" s="1">
        <v>6.1859999999999999</v>
      </c>
      <c r="J872" s="1">
        <v>-19.959</v>
      </c>
      <c r="K872" s="1"/>
      <c r="L872" s="1">
        <v>-182.04</v>
      </c>
      <c r="M872" s="1">
        <v>561.53300000000002</v>
      </c>
      <c r="N872" s="1">
        <v>609.18799999999999</v>
      </c>
      <c r="O872" s="1">
        <v>-2.6720000000000002</v>
      </c>
      <c r="P872" s="1">
        <v>-4.6269999999999998</v>
      </c>
      <c r="Q872" s="1">
        <v>-2.2709999999999999</v>
      </c>
      <c r="R872" s="1">
        <v>-0.318</v>
      </c>
      <c r="S872" s="1">
        <v>-2.4E-2</v>
      </c>
      <c r="T872" s="1">
        <v>1.506</v>
      </c>
      <c r="U872" s="1">
        <v>1.742</v>
      </c>
      <c r="V872" s="1">
        <v>0.91700000000000004</v>
      </c>
      <c r="W872" s="1">
        <v>1714.6969999999999</v>
      </c>
      <c r="X872" s="1">
        <v>194.83799999999999</v>
      </c>
      <c r="Y872" s="1">
        <v>695.44</v>
      </c>
      <c r="Z872" s="1">
        <v>645.83100000000002</v>
      </c>
      <c r="AA872" s="1">
        <v>153.411</v>
      </c>
      <c r="AB872" s="1">
        <v>3136.3690000000001</v>
      </c>
      <c r="AC872" s="1">
        <v>1140.2760000000001</v>
      </c>
      <c r="AD872" s="1">
        <v>2446.5880000000002</v>
      </c>
      <c r="AE872" s="1">
        <v>361.37200000000001</v>
      </c>
    </row>
    <row r="873" spans="1:31" x14ac:dyDescent="0.25">
      <c r="A873" s="1">
        <v>868</v>
      </c>
      <c r="B873" s="1">
        <v>868</v>
      </c>
      <c r="C873" s="1"/>
      <c r="D873" s="1"/>
      <c r="E873" s="1"/>
      <c r="F873" s="1">
        <v>61.985999999999997</v>
      </c>
      <c r="G873" s="1">
        <v>71.769000000000005</v>
      </c>
      <c r="H873" s="1">
        <v>38.613</v>
      </c>
      <c r="I873" s="1">
        <v>7.1379999999999999</v>
      </c>
      <c r="J873" s="1">
        <v>-19.484000000000002</v>
      </c>
      <c r="K873" s="1"/>
      <c r="L873" s="1">
        <v>-181.56399999999999</v>
      </c>
      <c r="M873" s="1">
        <v>562.96100000000001</v>
      </c>
      <c r="N873" s="1">
        <v>608.71100000000001</v>
      </c>
      <c r="O873" s="1">
        <v>-2.681</v>
      </c>
      <c r="P873" s="1">
        <v>-4.6319999999999997</v>
      </c>
      <c r="Q873" s="1">
        <v>-2.2709999999999999</v>
      </c>
      <c r="R873" s="1">
        <v>-0.313</v>
      </c>
      <c r="S873" s="1">
        <v>-2.4E-2</v>
      </c>
      <c r="T873" s="1">
        <v>1.506</v>
      </c>
      <c r="U873" s="1">
        <v>1.742</v>
      </c>
      <c r="V873" s="1">
        <v>0.92400000000000004</v>
      </c>
      <c r="W873" s="1">
        <v>1713.7660000000001</v>
      </c>
      <c r="X873" s="1">
        <v>195.30799999999999</v>
      </c>
      <c r="Y873" s="1">
        <v>696.38099999999997</v>
      </c>
      <c r="Z873" s="1">
        <v>649.11599999999999</v>
      </c>
      <c r="AA873" s="1">
        <v>152.94200000000001</v>
      </c>
      <c r="AB873" s="1">
        <v>3132.4009999999998</v>
      </c>
      <c r="AC873" s="1">
        <v>1141.192</v>
      </c>
      <c r="AD873" s="1">
        <v>2442.9250000000002</v>
      </c>
      <c r="AE873" s="1">
        <v>360.762</v>
      </c>
    </row>
    <row r="874" spans="1:31" x14ac:dyDescent="0.25">
      <c r="A874" s="1">
        <v>869</v>
      </c>
      <c r="B874" s="1">
        <v>869</v>
      </c>
      <c r="C874" s="1"/>
      <c r="D874" s="1"/>
      <c r="E874" s="1"/>
      <c r="F874" s="1">
        <v>56.350999999999999</v>
      </c>
      <c r="G874" s="1">
        <v>72.241</v>
      </c>
      <c r="H874" s="1">
        <v>40.520000000000003</v>
      </c>
      <c r="I874" s="1">
        <v>6.6619999999999999</v>
      </c>
      <c r="J874" s="1">
        <v>-20.91</v>
      </c>
      <c r="K874" s="1"/>
      <c r="L874" s="1">
        <v>-182.517</v>
      </c>
      <c r="M874" s="1">
        <v>565.81799999999998</v>
      </c>
      <c r="N874" s="1">
        <v>613.01</v>
      </c>
      <c r="O874" s="1">
        <v>-2.6909999999999998</v>
      </c>
      <c r="P874" s="1">
        <v>-4.6459999999999999</v>
      </c>
      <c r="Q874" s="1">
        <v>-2.2810000000000001</v>
      </c>
      <c r="R874" s="1">
        <v>-0.318</v>
      </c>
      <c r="S874" s="1">
        <v>-1.4999999999999999E-2</v>
      </c>
      <c r="T874" s="1">
        <v>1.512</v>
      </c>
      <c r="U874" s="1">
        <v>1.756</v>
      </c>
      <c r="V874" s="1">
        <v>0.92100000000000004</v>
      </c>
      <c r="W874" s="1">
        <v>1714.231</v>
      </c>
      <c r="X874" s="1">
        <v>196.24700000000001</v>
      </c>
      <c r="Y874" s="1">
        <v>702.02700000000004</v>
      </c>
      <c r="Z874" s="1">
        <v>658.97199999999998</v>
      </c>
      <c r="AA874" s="1">
        <v>153.411</v>
      </c>
      <c r="AB874" s="1">
        <v>3130.2649999999999</v>
      </c>
      <c r="AC874" s="1">
        <v>1141.4970000000001</v>
      </c>
      <c r="AD874" s="1">
        <v>2442.0100000000002</v>
      </c>
      <c r="AE874" s="1">
        <v>361.06700000000001</v>
      </c>
    </row>
    <row r="875" spans="1:31" x14ac:dyDescent="0.25">
      <c r="A875" s="1">
        <v>870</v>
      </c>
      <c r="B875" s="1">
        <v>870</v>
      </c>
      <c r="C875" s="1"/>
      <c r="D875" s="1"/>
      <c r="E875" s="1"/>
      <c r="F875" s="1">
        <v>50.715000000000003</v>
      </c>
      <c r="G875" s="1">
        <v>73.186000000000007</v>
      </c>
      <c r="H875" s="1">
        <v>40.520000000000003</v>
      </c>
      <c r="I875" s="1">
        <v>6.1859999999999999</v>
      </c>
      <c r="J875" s="1">
        <v>-19.959</v>
      </c>
      <c r="K875" s="1"/>
      <c r="L875" s="1">
        <v>-183.47</v>
      </c>
      <c r="M875" s="1">
        <v>570.57899999999995</v>
      </c>
      <c r="N875" s="1">
        <v>618.74300000000005</v>
      </c>
      <c r="O875" s="1">
        <v>-2.7010000000000001</v>
      </c>
      <c r="P875" s="1">
        <v>-4.6890000000000001</v>
      </c>
      <c r="Q875" s="1">
        <v>-2.3050000000000002</v>
      </c>
      <c r="R875" s="1">
        <v>-0.318</v>
      </c>
      <c r="S875" s="1">
        <v>-1.9E-2</v>
      </c>
      <c r="T875" s="1">
        <v>1.5229999999999999</v>
      </c>
      <c r="U875" s="1">
        <v>1.7669999999999999</v>
      </c>
      <c r="V875" s="1">
        <v>0.92800000000000005</v>
      </c>
      <c r="W875" s="1">
        <v>1715.6279999999999</v>
      </c>
      <c r="X875" s="1">
        <v>197.18600000000001</v>
      </c>
      <c r="Y875" s="1">
        <v>707.67399999999998</v>
      </c>
      <c r="Z875" s="1">
        <v>668.82799999999997</v>
      </c>
      <c r="AA875" s="1">
        <v>154.34899999999999</v>
      </c>
      <c r="AB875" s="1">
        <v>3170.8580000000002</v>
      </c>
      <c r="AC875" s="1">
        <v>1150.653</v>
      </c>
      <c r="AD875" s="1">
        <v>2451.471</v>
      </c>
      <c r="AE875" s="1">
        <v>361.37200000000001</v>
      </c>
    </row>
    <row r="876" spans="1:31" x14ac:dyDescent="0.25">
      <c r="A876" s="1">
        <v>871</v>
      </c>
      <c r="B876" s="1">
        <v>871</v>
      </c>
      <c r="C876" s="1"/>
      <c r="D876" s="1"/>
      <c r="E876" s="1"/>
      <c r="F876" s="1">
        <v>41.792999999999999</v>
      </c>
      <c r="G876" s="1">
        <v>73.658000000000001</v>
      </c>
      <c r="H876" s="1">
        <v>40.520000000000003</v>
      </c>
      <c r="I876" s="1">
        <v>5.71</v>
      </c>
      <c r="J876" s="1">
        <v>-20.91</v>
      </c>
      <c r="K876" s="1"/>
      <c r="L876" s="1">
        <v>-184.423</v>
      </c>
      <c r="M876" s="1">
        <v>574.86500000000001</v>
      </c>
      <c r="N876" s="1">
        <v>623.99800000000005</v>
      </c>
      <c r="O876" s="1">
        <v>-2.7109999999999999</v>
      </c>
      <c r="P876" s="1">
        <v>-4.7270000000000003</v>
      </c>
      <c r="Q876" s="1">
        <v>-2.3279999999999998</v>
      </c>
      <c r="R876" s="1">
        <v>-0.318</v>
      </c>
      <c r="S876" s="1">
        <v>-1.9E-2</v>
      </c>
      <c r="T876" s="1">
        <v>1.5389999999999999</v>
      </c>
      <c r="U876" s="1">
        <v>1.7769999999999999</v>
      </c>
      <c r="V876" s="1">
        <v>0.93899999999999995</v>
      </c>
      <c r="W876" s="1">
        <v>1717.9559999999999</v>
      </c>
      <c r="X876" s="1">
        <v>198.125</v>
      </c>
      <c r="Y876" s="1">
        <v>712.85</v>
      </c>
      <c r="Z876" s="1">
        <v>678.68399999999997</v>
      </c>
      <c r="AA876" s="1">
        <v>155.75700000000001</v>
      </c>
      <c r="AB876" s="1">
        <v>3192.223</v>
      </c>
      <c r="AC876" s="1">
        <v>1165.6089999999999</v>
      </c>
      <c r="AD876" s="1">
        <v>2477.4140000000002</v>
      </c>
      <c r="AE876" s="1">
        <v>369.91800000000001</v>
      </c>
    </row>
    <row r="877" spans="1:31" x14ac:dyDescent="0.25">
      <c r="A877" s="1">
        <v>872</v>
      </c>
      <c r="B877" s="1">
        <v>872</v>
      </c>
      <c r="C877" s="1"/>
      <c r="D877" s="1"/>
      <c r="E877" s="1"/>
      <c r="F877" s="1">
        <v>32.869999999999997</v>
      </c>
      <c r="G877" s="1">
        <v>73.658000000000001</v>
      </c>
      <c r="H877" s="1">
        <v>42.427</v>
      </c>
      <c r="I877" s="1">
        <v>5.234</v>
      </c>
      <c r="J877" s="1">
        <v>-19.959</v>
      </c>
      <c r="K877" s="1"/>
      <c r="L877" s="1">
        <v>-185.852</v>
      </c>
      <c r="M877" s="1">
        <v>575.34100000000001</v>
      </c>
      <c r="N877" s="1">
        <v>625.43100000000004</v>
      </c>
      <c r="O877" s="1">
        <v>-2.7250000000000001</v>
      </c>
      <c r="P877" s="1">
        <v>-4.7409999999999997</v>
      </c>
      <c r="Q877" s="1">
        <v>-2.3330000000000002</v>
      </c>
      <c r="R877" s="1">
        <v>-0.32300000000000001</v>
      </c>
      <c r="S877" s="1">
        <v>-1.9E-2</v>
      </c>
      <c r="T877" s="1">
        <v>1.5389999999999999</v>
      </c>
      <c r="U877" s="1">
        <v>1.7809999999999999</v>
      </c>
      <c r="V877" s="1">
        <v>0.94299999999999995</v>
      </c>
      <c r="W877" s="1">
        <v>1716.56</v>
      </c>
      <c r="X877" s="1">
        <v>198.595</v>
      </c>
      <c r="Y877" s="1">
        <v>715.673</v>
      </c>
      <c r="Z877" s="1">
        <v>684.78599999999994</v>
      </c>
      <c r="AA877" s="1">
        <v>155.28800000000001</v>
      </c>
      <c r="AB877" s="1">
        <v>3215.4189999999999</v>
      </c>
      <c r="AC877" s="1">
        <v>1171.1020000000001</v>
      </c>
      <c r="AD877" s="1">
        <v>2501.5259999999998</v>
      </c>
      <c r="AE877" s="1">
        <v>371.44400000000002</v>
      </c>
    </row>
    <row r="878" spans="1:31" x14ac:dyDescent="0.25">
      <c r="A878" s="1">
        <v>873</v>
      </c>
      <c r="B878" s="1">
        <v>873</v>
      </c>
      <c r="C878" s="1"/>
      <c r="D878" s="1"/>
      <c r="E878" s="1"/>
      <c r="F878" s="1">
        <v>26.295999999999999</v>
      </c>
      <c r="G878" s="1">
        <v>74.13</v>
      </c>
      <c r="H878" s="1">
        <v>41.95</v>
      </c>
      <c r="I878" s="1">
        <v>5.71</v>
      </c>
      <c r="J878" s="1">
        <v>-19.959</v>
      </c>
      <c r="K878" s="1"/>
      <c r="L878" s="1">
        <v>-184.423</v>
      </c>
      <c r="M878" s="1">
        <v>576.29300000000001</v>
      </c>
      <c r="N878" s="1">
        <v>625.43100000000004</v>
      </c>
      <c r="O878" s="1">
        <v>-2.72</v>
      </c>
      <c r="P878" s="1">
        <v>-4.7409999999999997</v>
      </c>
      <c r="Q878" s="1">
        <v>-2.347</v>
      </c>
      <c r="R878" s="1">
        <v>-0.32300000000000001</v>
      </c>
      <c r="S878" s="1">
        <v>-1.9E-2</v>
      </c>
      <c r="T878" s="1">
        <v>1.534</v>
      </c>
      <c r="U878" s="1">
        <v>1.784</v>
      </c>
      <c r="V878" s="1">
        <v>0.94299999999999995</v>
      </c>
      <c r="W878" s="1">
        <v>1718.422</v>
      </c>
      <c r="X878" s="1">
        <v>197.65600000000001</v>
      </c>
      <c r="Y878" s="1">
        <v>716.14400000000001</v>
      </c>
      <c r="Z878" s="1">
        <v>686.19399999999996</v>
      </c>
      <c r="AA878" s="1">
        <v>154.81800000000001</v>
      </c>
      <c r="AB878" s="1">
        <v>3206.873</v>
      </c>
      <c r="AC878" s="1">
        <v>1171.4079999999999</v>
      </c>
      <c r="AD878" s="1">
        <v>2501.8310000000001</v>
      </c>
      <c r="AE878" s="1">
        <v>371.44400000000002</v>
      </c>
    </row>
    <row r="879" spans="1:31" x14ac:dyDescent="0.25">
      <c r="A879" s="1">
        <v>874</v>
      </c>
      <c r="B879" s="1">
        <v>874</v>
      </c>
      <c r="C879" s="1"/>
      <c r="D879" s="1"/>
      <c r="E879" s="1"/>
      <c r="F879" s="1">
        <v>22.07</v>
      </c>
      <c r="G879" s="1">
        <v>74.602000000000004</v>
      </c>
      <c r="H879" s="1">
        <v>42.427</v>
      </c>
      <c r="I879" s="1">
        <v>5.71</v>
      </c>
      <c r="J879" s="1">
        <v>-20.434999999999999</v>
      </c>
      <c r="K879" s="1"/>
      <c r="L879" s="1">
        <v>-184.423</v>
      </c>
      <c r="M879" s="1">
        <v>575.34100000000001</v>
      </c>
      <c r="N879" s="1">
        <v>624.47500000000002</v>
      </c>
      <c r="O879" s="1">
        <v>-2.72</v>
      </c>
      <c r="P879" s="1">
        <v>-4.7510000000000003</v>
      </c>
      <c r="Q879" s="1">
        <v>-2.347</v>
      </c>
      <c r="R879" s="1">
        <v>-0.32300000000000001</v>
      </c>
      <c r="S879" s="1">
        <v>-1.4999999999999999E-2</v>
      </c>
      <c r="T879" s="1">
        <v>1.534</v>
      </c>
      <c r="U879" s="1">
        <v>1.784</v>
      </c>
      <c r="V879" s="1">
        <v>0.94599999999999995</v>
      </c>
      <c r="W879" s="1">
        <v>1717.9559999999999</v>
      </c>
      <c r="X879" s="1">
        <v>198.125</v>
      </c>
      <c r="Y879" s="1">
        <v>715.673</v>
      </c>
      <c r="Z879" s="1">
        <v>687.13300000000004</v>
      </c>
      <c r="AA879" s="1">
        <v>154.34899999999999</v>
      </c>
      <c r="AB879" s="1">
        <v>3197.7170000000001</v>
      </c>
      <c r="AC879" s="1">
        <v>1170.797</v>
      </c>
      <c r="AD879" s="1">
        <v>2494.5059999999999</v>
      </c>
      <c r="AE879" s="1">
        <v>371.13900000000001</v>
      </c>
    </row>
    <row r="880" spans="1:31" x14ac:dyDescent="0.25">
      <c r="A880" s="1">
        <v>875</v>
      </c>
      <c r="B880" s="1">
        <v>875</v>
      </c>
      <c r="C880" s="1"/>
      <c r="D880" s="1"/>
      <c r="E880" s="1"/>
      <c r="F880" s="1">
        <v>16.905000000000001</v>
      </c>
      <c r="G880" s="1">
        <v>74.13</v>
      </c>
      <c r="H880" s="1">
        <v>40.997</v>
      </c>
      <c r="I880" s="1">
        <v>5.71</v>
      </c>
      <c r="J880" s="1">
        <v>-20.91</v>
      </c>
      <c r="K880" s="1"/>
      <c r="L880" s="1">
        <v>-183.946</v>
      </c>
      <c r="M880" s="1">
        <v>576.29300000000001</v>
      </c>
      <c r="N880" s="1">
        <v>624.95299999999997</v>
      </c>
      <c r="O880" s="1">
        <v>-2.7349999999999999</v>
      </c>
      <c r="P880" s="1">
        <v>-4.7409999999999997</v>
      </c>
      <c r="Q880" s="1">
        <v>-2.3380000000000001</v>
      </c>
      <c r="R880" s="1">
        <v>-0.32300000000000001</v>
      </c>
      <c r="S880" s="1">
        <v>-1.4999999999999999E-2</v>
      </c>
      <c r="T880" s="1">
        <v>1.5389999999999999</v>
      </c>
      <c r="U880" s="1">
        <v>1.784</v>
      </c>
      <c r="V880" s="1">
        <v>0.93899999999999995</v>
      </c>
      <c r="W880" s="1">
        <v>1719.3530000000001</v>
      </c>
      <c r="X880" s="1">
        <v>198.125</v>
      </c>
      <c r="Y880" s="1">
        <v>716.14400000000001</v>
      </c>
      <c r="Z880" s="1">
        <v>689.47900000000004</v>
      </c>
      <c r="AA880" s="1">
        <v>154.34899999999999</v>
      </c>
      <c r="AB880" s="1">
        <v>3189.4760000000001</v>
      </c>
      <c r="AC880" s="1">
        <v>1161.9459999999999</v>
      </c>
      <c r="AD880" s="1">
        <v>2484.739</v>
      </c>
      <c r="AE880" s="1">
        <v>363.50900000000001</v>
      </c>
    </row>
    <row r="881" spans="1:31" x14ac:dyDescent="0.25">
      <c r="A881" s="1">
        <v>876</v>
      </c>
      <c r="B881" s="1">
        <v>876</v>
      </c>
      <c r="C881" s="1"/>
      <c r="D881" s="1"/>
      <c r="E881" s="1"/>
      <c r="F881" s="1">
        <v>14.557</v>
      </c>
      <c r="G881" s="1">
        <v>74.13</v>
      </c>
      <c r="H881" s="1">
        <v>40.997</v>
      </c>
      <c r="I881" s="1">
        <v>5.234</v>
      </c>
      <c r="J881" s="1">
        <v>-21.385000000000002</v>
      </c>
      <c r="K881" s="1"/>
      <c r="L881" s="1">
        <v>-183.946</v>
      </c>
      <c r="M881" s="1">
        <v>575.81700000000001</v>
      </c>
      <c r="N881" s="1">
        <v>623.99800000000005</v>
      </c>
      <c r="O881" s="1">
        <v>-2.73</v>
      </c>
      <c r="P881" s="1">
        <v>-4.7409999999999997</v>
      </c>
      <c r="Q881" s="1">
        <v>-2.343</v>
      </c>
      <c r="R881" s="1">
        <v>-0.32300000000000001</v>
      </c>
      <c r="S881" s="1">
        <v>-1.4999999999999999E-2</v>
      </c>
      <c r="T881" s="1">
        <v>1.534</v>
      </c>
      <c r="U881" s="1">
        <v>1.7809999999999999</v>
      </c>
      <c r="V881" s="1">
        <v>0.94299999999999995</v>
      </c>
      <c r="W881" s="1">
        <v>1719.819</v>
      </c>
      <c r="X881" s="1">
        <v>197.65600000000001</v>
      </c>
      <c r="Y881" s="1">
        <v>716.61400000000003</v>
      </c>
      <c r="Z881" s="1">
        <v>689.01</v>
      </c>
      <c r="AA881" s="1">
        <v>153.88</v>
      </c>
      <c r="AB881" s="1">
        <v>3185.8139999999999</v>
      </c>
      <c r="AC881" s="1">
        <v>1161.03</v>
      </c>
      <c r="AD881" s="1">
        <v>2482.2979999999998</v>
      </c>
      <c r="AE881" s="1">
        <v>361.67700000000002</v>
      </c>
    </row>
    <row r="882" spans="1:31" x14ac:dyDescent="0.25">
      <c r="A882" s="1">
        <v>877</v>
      </c>
      <c r="B882" s="1">
        <v>877</v>
      </c>
      <c r="C882" s="1"/>
      <c r="D882" s="1"/>
      <c r="E882" s="1"/>
      <c r="F882" s="1">
        <v>-6.1040000000000001</v>
      </c>
      <c r="G882" s="1">
        <v>74.602000000000004</v>
      </c>
      <c r="H882" s="1">
        <v>40.997</v>
      </c>
      <c r="I882" s="1">
        <v>4.758</v>
      </c>
      <c r="J882" s="1">
        <v>-19.484000000000002</v>
      </c>
      <c r="K882" s="1"/>
      <c r="L882" s="1">
        <v>-184.423</v>
      </c>
      <c r="M882" s="1">
        <v>576.76900000000001</v>
      </c>
      <c r="N882" s="1">
        <v>625.90899999999999</v>
      </c>
      <c r="O882" s="1">
        <v>-2.73</v>
      </c>
      <c r="P882" s="1">
        <v>-4.7510000000000003</v>
      </c>
      <c r="Q882" s="1">
        <v>-2.347</v>
      </c>
      <c r="R882" s="1">
        <v>-0.318</v>
      </c>
      <c r="S882" s="1">
        <v>-5.0000000000000001E-3</v>
      </c>
      <c r="T882" s="1">
        <v>1.534</v>
      </c>
      <c r="U882" s="1">
        <v>1.784</v>
      </c>
      <c r="V882" s="1">
        <v>0.93899999999999995</v>
      </c>
      <c r="W882" s="1">
        <v>1720.75</v>
      </c>
      <c r="X882" s="1">
        <v>198.125</v>
      </c>
      <c r="Y882" s="1">
        <v>717.08500000000004</v>
      </c>
      <c r="Z882" s="1">
        <v>690.41800000000001</v>
      </c>
      <c r="AA882" s="1">
        <v>153.411</v>
      </c>
      <c r="AB882" s="1">
        <v>3177.5729999999999</v>
      </c>
      <c r="AC882" s="1">
        <v>1161.6410000000001</v>
      </c>
      <c r="AD882" s="1">
        <v>2481.9920000000002</v>
      </c>
      <c r="AE882" s="1">
        <v>361.06700000000001</v>
      </c>
    </row>
    <row r="883" spans="1:31" x14ac:dyDescent="0.25">
      <c r="A883" s="1">
        <v>878</v>
      </c>
      <c r="B883" s="1">
        <v>878</v>
      </c>
      <c r="C883" s="1"/>
      <c r="D883" s="1"/>
      <c r="E883" s="1"/>
      <c r="F883" s="1">
        <v>-33.338000000000001</v>
      </c>
      <c r="G883" s="1">
        <v>76.019000000000005</v>
      </c>
      <c r="H883" s="1">
        <v>41.472999999999999</v>
      </c>
      <c r="I883" s="1">
        <v>4.758</v>
      </c>
      <c r="J883" s="1">
        <v>-21.385000000000002</v>
      </c>
      <c r="K883" s="1"/>
      <c r="L883" s="1">
        <v>-186.80500000000001</v>
      </c>
      <c r="M883" s="1">
        <v>585.34</v>
      </c>
      <c r="N883" s="1">
        <v>638.80700000000002</v>
      </c>
      <c r="O883" s="1">
        <v>-2.7690000000000001</v>
      </c>
      <c r="P883" s="1">
        <v>-4.8120000000000003</v>
      </c>
      <c r="Q883" s="1">
        <v>-2.3660000000000001</v>
      </c>
      <c r="R883" s="1">
        <v>-0.318</v>
      </c>
      <c r="S883" s="1">
        <v>0</v>
      </c>
      <c r="T883" s="1">
        <v>1.5549999999999999</v>
      </c>
      <c r="U883" s="1">
        <v>1.8089999999999999</v>
      </c>
      <c r="V883" s="1">
        <v>0.94599999999999995</v>
      </c>
      <c r="W883" s="1">
        <v>1719.819</v>
      </c>
      <c r="X883" s="1">
        <v>200.47300000000001</v>
      </c>
      <c r="Y883" s="1">
        <v>728.84900000000005</v>
      </c>
      <c r="Z883" s="1">
        <v>700.74400000000003</v>
      </c>
      <c r="AA883" s="1">
        <v>155.75700000000001</v>
      </c>
      <c r="AB883" s="1">
        <v>3196.4960000000001</v>
      </c>
      <c r="AC883" s="1">
        <v>1162.251</v>
      </c>
      <c r="AD883" s="1">
        <v>2485.96</v>
      </c>
      <c r="AE883" s="1">
        <v>366.86599999999999</v>
      </c>
    </row>
    <row r="884" spans="1:31" x14ac:dyDescent="0.25">
      <c r="A884" s="1">
        <v>879</v>
      </c>
      <c r="B884" s="1">
        <v>879</v>
      </c>
      <c r="C884" s="1"/>
      <c r="D884" s="1"/>
      <c r="E884" s="1"/>
      <c r="F884" s="1">
        <v>-68.551000000000002</v>
      </c>
      <c r="G884" s="1">
        <v>76.962999999999994</v>
      </c>
      <c r="H884" s="1">
        <v>41.95</v>
      </c>
      <c r="I884" s="1">
        <v>4.2830000000000004</v>
      </c>
      <c r="J884" s="1">
        <v>-21.385000000000002</v>
      </c>
      <c r="K884" s="1"/>
      <c r="L884" s="1">
        <v>-190.61699999999999</v>
      </c>
      <c r="M884" s="1">
        <v>595.34</v>
      </c>
      <c r="N884" s="1">
        <v>657.44</v>
      </c>
      <c r="O884" s="1">
        <v>-2.8180000000000001</v>
      </c>
      <c r="P884" s="1">
        <v>-4.9119999999999999</v>
      </c>
      <c r="Q884" s="1">
        <v>-2.4089999999999998</v>
      </c>
      <c r="R884" s="1">
        <v>-0.32300000000000001</v>
      </c>
      <c r="S884" s="1">
        <v>-1.4999999999999999E-2</v>
      </c>
      <c r="T884" s="1">
        <v>1.5660000000000001</v>
      </c>
      <c r="U884" s="1">
        <v>1.843</v>
      </c>
      <c r="V884" s="1">
        <v>0.96799999999999997</v>
      </c>
      <c r="W884" s="1">
        <v>1742.1690000000001</v>
      </c>
      <c r="X884" s="1">
        <v>202.821</v>
      </c>
      <c r="Y884" s="1">
        <v>743.43700000000001</v>
      </c>
      <c r="Z884" s="1">
        <v>713.88699999999994</v>
      </c>
      <c r="AA884" s="1">
        <v>159.041</v>
      </c>
      <c r="AB884" s="1">
        <v>3285.0079999999998</v>
      </c>
      <c r="AC884" s="1">
        <v>1176.596</v>
      </c>
      <c r="AD884" s="1">
        <v>2534.7939999999999</v>
      </c>
      <c r="AE884" s="1">
        <v>379.99</v>
      </c>
    </row>
    <row r="885" spans="1:31" x14ac:dyDescent="0.25">
      <c r="A885" s="1">
        <v>880</v>
      </c>
      <c r="B885" s="1">
        <v>880</v>
      </c>
      <c r="C885" s="1"/>
      <c r="D885" s="1"/>
      <c r="E885" s="1"/>
      <c r="F885" s="1">
        <v>-72.307000000000002</v>
      </c>
      <c r="G885" s="1">
        <v>76.491</v>
      </c>
      <c r="H885" s="1">
        <v>41.472999999999999</v>
      </c>
      <c r="I885" s="1">
        <v>3.8069999999999999</v>
      </c>
      <c r="J885" s="1">
        <v>-21.385000000000002</v>
      </c>
      <c r="K885" s="1"/>
      <c r="L885" s="1">
        <v>-192.04599999999999</v>
      </c>
      <c r="M885" s="1">
        <v>604.38699999999994</v>
      </c>
      <c r="N885" s="1">
        <v>667.95</v>
      </c>
      <c r="O885" s="1">
        <v>-2.8420000000000001</v>
      </c>
      <c r="P885" s="1">
        <v>-5.0110000000000001</v>
      </c>
      <c r="Q885" s="1">
        <v>-2.452</v>
      </c>
      <c r="R885" s="1">
        <v>-0.32300000000000001</v>
      </c>
      <c r="S885" s="1">
        <v>-2.4E-2</v>
      </c>
      <c r="T885" s="1">
        <v>1.593</v>
      </c>
      <c r="U885" s="1">
        <v>1.8680000000000001</v>
      </c>
      <c r="V885" s="1">
        <v>0.97899999999999998</v>
      </c>
      <c r="W885" s="1">
        <v>1743.566</v>
      </c>
      <c r="X885" s="1">
        <v>205.16900000000001</v>
      </c>
      <c r="Y885" s="1">
        <v>756.61300000000006</v>
      </c>
      <c r="Z885" s="1">
        <v>724.68200000000002</v>
      </c>
      <c r="AA885" s="1">
        <v>161.38800000000001</v>
      </c>
      <c r="AB885" s="1">
        <v>3340.5569999999998</v>
      </c>
      <c r="AC885" s="1">
        <v>1207.423</v>
      </c>
      <c r="AD885" s="1">
        <v>2599.8049999999998</v>
      </c>
      <c r="AE885" s="1">
        <v>389.14699999999999</v>
      </c>
    </row>
    <row r="886" spans="1:31" x14ac:dyDescent="0.25">
      <c r="A886" s="1">
        <v>881</v>
      </c>
      <c r="B886" s="1">
        <v>881</v>
      </c>
      <c r="C886" s="1"/>
      <c r="D886" s="1"/>
      <c r="E886" s="1"/>
      <c r="F886" s="1">
        <v>-65.733999999999995</v>
      </c>
      <c r="G886" s="1">
        <v>76.491</v>
      </c>
      <c r="H886" s="1">
        <v>41.472999999999999</v>
      </c>
      <c r="I886" s="1">
        <v>4.2830000000000004</v>
      </c>
      <c r="J886" s="1">
        <v>-21.385000000000002</v>
      </c>
      <c r="K886" s="1"/>
      <c r="L886" s="1">
        <v>-192.04599999999999</v>
      </c>
      <c r="M886" s="1">
        <v>610.101</v>
      </c>
      <c r="N886" s="1">
        <v>675.59500000000003</v>
      </c>
      <c r="O886" s="1">
        <v>-2.871</v>
      </c>
      <c r="P886" s="1">
        <v>-5.0730000000000004</v>
      </c>
      <c r="Q886" s="1">
        <v>-2.4710000000000001</v>
      </c>
      <c r="R886" s="1">
        <v>-0.32300000000000001</v>
      </c>
      <c r="S886" s="1">
        <v>-2.4E-2</v>
      </c>
      <c r="T886" s="1">
        <v>1.6040000000000001</v>
      </c>
      <c r="U886" s="1">
        <v>1.8819999999999999</v>
      </c>
      <c r="V886" s="1">
        <v>0.98699999999999999</v>
      </c>
      <c r="W886" s="1">
        <v>1743.566</v>
      </c>
      <c r="X886" s="1">
        <v>206.108</v>
      </c>
      <c r="Y886" s="1">
        <v>766.02499999999998</v>
      </c>
      <c r="Z886" s="1">
        <v>732.19299999999998</v>
      </c>
      <c r="AA886" s="1">
        <v>162.79499999999999</v>
      </c>
      <c r="AB886" s="1">
        <v>3372.299</v>
      </c>
      <c r="AC886" s="1">
        <v>1230.009</v>
      </c>
      <c r="AD886" s="1">
        <v>2627.884</v>
      </c>
      <c r="AE886" s="1">
        <v>391.28300000000002</v>
      </c>
    </row>
    <row r="887" spans="1:31" x14ac:dyDescent="0.25">
      <c r="A887" s="1">
        <v>882</v>
      </c>
      <c r="B887" s="1">
        <v>882</v>
      </c>
      <c r="C887" s="1"/>
      <c r="D887" s="1"/>
      <c r="E887" s="1"/>
      <c r="F887" s="1">
        <v>-63.856000000000002</v>
      </c>
      <c r="G887" s="1">
        <v>76.491</v>
      </c>
      <c r="H887" s="1">
        <v>43.856999999999999</v>
      </c>
      <c r="I887" s="1">
        <v>4.758</v>
      </c>
      <c r="J887" s="1">
        <v>-21.385000000000002</v>
      </c>
      <c r="K887" s="1"/>
      <c r="L887" s="1">
        <v>-192.52199999999999</v>
      </c>
      <c r="M887" s="1">
        <v>614.38699999999994</v>
      </c>
      <c r="N887" s="1">
        <v>679.41700000000003</v>
      </c>
      <c r="O887" s="1">
        <v>-2.891</v>
      </c>
      <c r="P887" s="1">
        <v>-5.101</v>
      </c>
      <c r="Q887" s="1">
        <v>-2.4849999999999999</v>
      </c>
      <c r="R887" s="1">
        <v>-0.32800000000000001</v>
      </c>
      <c r="S887" s="1">
        <v>-3.4000000000000002E-2</v>
      </c>
      <c r="T887" s="1">
        <v>1.621</v>
      </c>
      <c r="U887" s="1">
        <v>1.8919999999999999</v>
      </c>
      <c r="V887" s="1">
        <v>0.98699999999999999</v>
      </c>
      <c r="W887" s="1">
        <v>1745.4290000000001</v>
      </c>
      <c r="X887" s="1">
        <v>207.047</v>
      </c>
      <c r="Y887" s="1">
        <v>771.67200000000003</v>
      </c>
      <c r="Z887" s="1">
        <v>736.88699999999994</v>
      </c>
      <c r="AA887" s="1">
        <v>164.203</v>
      </c>
      <c r="AB887" s="1">
        <v>3378.098</v>
      </c>
      <c r="AC887" s="1">
        <v>1231.229</v>
      </c>
      <c r="AD887" s="1">
        <v>2631.8519999999999</v>
      </c>
      <c r="AE887" s="1">
        <v>391.58800000000002</v>
      </c>
    </row>
    <row r="888" spans="1:31" x14ac:dyDescent="0.25">
      <c r="A888" s="1">
        <v>883</v>
      </c>
      <c r="B888" s="1">
        <v>883</v>
      </c>
      <c r="C888" s="1"/>
      <c r="D888" s="1"/>
      <c r="E888" s="1"/>
      <c r="F888" s="1">
        <v>-56.814</v>
      </c>
      <c r="G888" s="1">
        <v>76.962999999999994</v>
      </c>
      <c r="H888" s="1">
        <v>42.902999999999999</v>
      </c>
      <c r="I888" s="1">
        <v>4.758</v>
      </c>
      <c r="J888" s="1">
        <v>-20.434999999999999</v>
      </c>
      <c r="K888" s="1"/>
      <c r="L888" s="1">
        <v>-192.999</v>
      </c>
      <c r="M888" s="1">
        <v>616.76800000000003</v>
      </c>
      <c r="N888" s="1">
        <v>683.71699999999998</v>
      </c>
      <c r="O888" s="1">
        <v>-2.91</v>
      </c>
      <c r="P888" s="1">
        <v>-5.13</v>
      </c>
      <c r="Q888" s="1">
        <v>-2.5</v>
      </c>
      <c r="R888" s="1">
        <v>-0.33300000000000002</v>
      </c>
      <c r="S888" s="1">
        <v>-1.4999999999999999E-2</v>
      </c>
      <c r="T888" s="1">
        <v>1.631</v>
      </c>
      <c r="U888" s="1">
        <v>1.903</v>
      </c>
      <c r="V888" s="1">
        <v>0.998</v>
      </c>
      <c r="W888" s="1">
        <v>1744.0319999999999</v>
      </c>
      <c r="X888" s="1">
        <v>208.45599999999999</v>
      </c>
      <c r="Y888" s="1">
        <v>778.26099999999997</v>
      </c>
      <c r="Z888" s="1">
        <v>741.11099999999999</v>
      </c>
      <c r="AA888" s="1">
        <v>165.14099999999999</v>
      </c>
      <c r="AB888" s="1">
        <v>3387.56</v>
      </c>
      <c r="AC888" s="1">
        <v>1230.924</v>
      </c>
      <c r="AD888" s="1">
        <v>2641.924</v>
      </c>
      <c r="AE888" s="1">
        <v>391.28300000000002</v>
      </c>
    </row>
    <row r="889" spans="1:31" x14ac:dyDescent="0.25">
      <c r="A889" s="1">
        <v>884</v>
      </c>
      <c r="B889" s="1">
        <v>884</v>
      </c>
      <c r="C889" s="1"/>
      <c r="D889" s="1"/>
      <c r="E889" s="1"/>
      <c r="F889" s="1">
        <v>-51.649000000000001</v>
      </c>
      <c r="G889" s="1">
        <v>76.491</v>
      </c>
      <c r="H889" s="1">
        <v>46.716999999999999</v>
      </c>
      <c r="I889" s="1">
        <v>4.2830000000000004</v>
      </c>
      <c r="J889" s="1">
        <v>-21.385000000000002</v>
      </c>
      <c r="K889" s="1"/>
      <c r="L889" s="1">
        <v>-192.999</v>
      </c>
      <c r="M889" s="1">
        <v>620.101</v>
      </c>
      <c r="N889" s="1">
        <v>682.76099999999997</v>
      </c>
      <c r="O889" s="1">
        <v>-2.93</v>
      </c>
      <c r="P889" s="1">
        <v>-5.1539999999999999</v>
      </c>
      <c r="Q889" s="1">
        <v>-2.504</v>
      </c>
      <c r="R889" s="1">
        <v>-0.33300000000000002</v>
      </c>
      <c r="S889" s="1">
        <v>-1.4999999999999999E-2</v>
      </c>
      <c r="T889" s="1">
        <v>1.637</v>
      </c>
      <c r="U889" s="1">
        <v>1.9059999999999999</v>
      </c>
      <c r="V889" s="1">
        <v>1.0049999999999999</v>
      </c>
      <c r="W889" s="1">
        <v>1742.635</v>
      </c>
      <c r="X889" s="1">
        <v>208.45599999999999</v>
      </c>
      <c r="Y889" s="1">
        <v>782.02599999999995</v>
      </c>
      <c r="Z889" s="1">
        <v>743.45799999999997</v>
      </c>
      <c r="AA889" s="1">
        <v>165.61099999999999</v>
      </c>
      <c r="AB889" s="1">
        <v>3387.56</v>
      </c>
      <c r="AC889" s="1">
        <v>1236.1130000000001</v>
      </c>
      <c r="AD889" s="1">
        <v>2642.2289999999998</v>
      </c>
      <c r="AE889" s="1">
        <v>391.58800000000002</v>
      </c>
    </row>
    <row r="890" spans="1:31" x14ac:dyDescent="0.25">
      <c r="A890" s="1">
        <v>885</v>
      </c>
      <c r="B890" s="1">
        <v>885</v>
      </c>
      <c r="C890" s="1"/>
      <c r="D890" s="1"/>
      <c r="E890" s="1"/>
      <c r="F890" s="1">
        <v>-53.997</v>
      </c>
      <c r="G890" s="1">
        <v>76.491</v>
      </c>
      <c r="H890" s="1">
        <v>46.241</v>
      </c>
      <c r="I890" s="1">
        <v>4.2830000000000004</v>
      </c>
      <c r="J890" s="1">
        <v>-20.91</v>
      </c>
      <c r="K890" s="1"/>
      <c r="L890" s="1">
        <v>-192.999</v>
      </c>
      <c r="M890" s="1">
        <v>620.101</v>
      </c>
      <c r="N890" s="1">
        <v>683.23900000000003</v>
      </c>
      <c r="O890" s="1">
        <v>-2.93</v>
      </c>
      <c r="P890" s="1">
        <v>-5.149</v>
      </c>
      <c r="Q890" s="1">
        <v>-2.5089999999999999</v>
      </c>
      <c r="R890" s="1">
        <v>-0.33800000000000002</v>
      </c>
      <c r="S890" s="1">
        <v>-1.4999999999999999E-2</v>
      </c>
      <c r="T890" s="1">
        <v>1.637</v>
      </c>
      <c r="U890" s="1">
        <v>1.913</v>
      </c>
      <c r="V890" s="1">
        <v>1.0009999999999999</v>
      </c>
      <c r="W890" s="1">
        <v>1744.0319999999999</v>
      </c>
      <c r="X890" s="1">
        <v>207.517</v>
      </c>
      <c r="Y890" s="1">
        <v>783.90800000000002</v>
      </c>
      <c r="Z890" s="1">
        <v>743.45799999999997</v>
      </c>
      <c r="AA890" s="1">
        <v>166.08</v>
      </c>
      <c r="AB890" s="1">
        <v>3388.17</v>
      </c>
      <c r="AC890" s="1">
        <v>1237.944</v>
      </c>
      <c r="AD890" s="1">
        <v>2642.5340000000001</v>
      </c>
      <c r="AE890" s="1">
        <v>391.58800000000002</v>
      </c>
    </row>
    <row r="891" spans="1:31" x14ac:dyDescent="0.25">
      <c r="A891" s="1">
        <v>886</v>
      </c>
      <c r="B891" s="1">
        <v>886</v>
      </c>
      <c r="C891" s="1"/>
      <c r="D891" s="1"/>
      <c r="E891" s="1"/>
      <c r="F891" s="1">
        <v>-65.733999999999995</v>
      </c>
      <c r="G891" s="1">
        <v>76.962999999999994</v>
      </c>
      <c r="H891" s="1">
        <v>47.194000000000003</v>
      </c>
      <c r="I891" s="1">
        <v>4.2830000000000004</v>
      </c>
      <c r="J891" s="1">
        <v>-22.335000000000001</v>
      </c>
      <c r="K891" s="1"/>
      <c r="L891" s="1">
        <v>-194.905</v>
      </c>
      <c r="M891" s="1">
        <v>626.29200000000003</v>
      </c>
      <c r="N891" s="1">
        <v>691.83900000000006</v>
      </c>
      <c r="O891" s="1">
        <v>-2.964</v>
      </c>
      <c r="P891" s="1">
        <v>-5.1920000000000002</v>
      </c>
      <c r="Q891" s="1">
        <v>-2.5379999999999998</v>
      </c>
      <c r="R891" s="1">
        <v>-0.33300000000000002</v>
      </c>
      <c r="S891" s="1">
        <v>-0.01</v>
      </c>
      <c r="T891" s="1">
        <v>1.6479999999999999</v>
      </c>
      <c r="U891" s="1">
        <v>1.931</v>
      </c>
      <c r="V891" s="1">
        <v>1.012</v>
      </c>
      <c r="W891" s="1">
        <v>1743.566</v>
      </c>
      <c r="X891" s="1">
        <v>210.33500000000001</v>
      </c>
      <c r="Y891" s="1">
        <v>793.32100000000003</v>
      </c>
      <c r="Z891" s="1">
        <v>750.5</v>
      </c>
      <c r="AA891" s="1">
        <v>168.42599999999999</v>
      </c>
      <c r="AB891" s="1">
        <v>3397.326</v>
      </c>
      <c r="AC891" s="1">
        <v>1233.366</v>
      </c>
      <c r="AD891" s="1">
        <v>2643.7550000000001</v>
      </c>
      <c r="AE891" s="1">
        <v>397.69299999999998</v>
      </c>
    </row>
    <row r="892" spans="1:31" x14ac:dyDescent="0.25">
      <c r="A892" s="1">
        <v>887</v>
      </c>
      <c r="B892" s="1">
        <v>887</v>
      </c>
      <c r="C892" s="1"/>
      <c r="D892" s="1"/>
      <c r="E892" s="1"/>
      <c r="F892" s="1">
        <v>-76.063000000000002</v>
      </c>
      <c r="G892" s="1">
        <v>77.436000000000007</v>
      </c>
      <c r="H892" s="1">
        <v>47.194000000000003</v>
      </c>
      <c r="I892" s="1">
        <v>4.758</v>
      </c>
      <c r="J892" s="1">
        <v>-21.385000000000002</v>
      </c>
      <c r="K892" s="1"/>
      <c r="L892" s="1">
        <v>-194.428</v>
      </c>
      <c r="M892" s="1">
        <v>627.721</v>
      </c>
      <c r="N892" s="1">
        <v>692.79499999999996</v>
      </c>
      <c r="O892" s="1">
        <v>-2.964</v>
      </c>
      <c r="P892" s="1">
        <v>-5.2060000000000004</v>
      </c>
      <c r="Q892" s="1">
        <v>-2.5419999999999998</v>
      </c>
      <c r="R892" s="1">
        <v>-0.33300000000000002</v>
      </c>
      <c r="S892" s="1">
        <v>-2.4E-2</v>
      </c>
      <c r="T892" s="1">
        <v>1.653</v>
      </c>
      <c r="U892" s="1">
        <v>1.9339999999999999</v>
      </c>
      <c r="V892" s="1">
        <v>1.016</v>
      </c>
      <c r="W892" s="1">
        <v>1743.566</v>
      </c>
      <c r="X892" s="1">
        <v>206.578</v>
      </c>
      <c r="Y892" s="1">
        <v>796.14499999999998</v>
      </c>
      <c r="Z892" s="1">
        <v>751.90800000000002</v>
      </c>
      <c r="AA892" s="1">
        <v>169.36500000000001</v>
      </c>
      <c r="AB892" s="1">
        <v>3426.9319999999998</v>
      </c>
      <c r="AC892" s="1">
        <v>1240.9960000000001</v>
      </c>
      <c r="AD892" s="1">
        <v>2661.152</v>
      </c>
      <c r="AE892" s="1">
        <v>401.35500000000002</v>
      </c>
    </row>
    <row r="893" spans="1:31" x14ac:dyDescent="0.25">
      <c r="A893" s="1">
        <v>888</v>
      </c>
      <c r="B893" s="1">
        <v>888</v>
      </c>
      <c r="C893" s="1"/>
      <c r="D893" s="1"/>
      <c r="E893" s="1"/>
      <c r="F893" s="1">
        <v>-109.86499999999999</v>
      </c>
      <c r="G893" s="1">
        <v>77.436000000000007</v>
      </c>
      <c r="H893" s="1">
        <v>47.194000000000003</v>
      </c>
      <c r="I893" s="1">
        <v>4.2830000000000004</v>
      </c>
      <c r="J893" s="1">
        <v>-20.91</v>
      </c>
      <c r="K893" s="1"/>
      <c r="L893" s="1">
        <v>-193.952</v>
      </c>
      <c r="M893" s="1">
        <v>628.197</v>
      </c>
      <c r="N893" s="1">
        <v>691.36099999999999</v>
      </c>
      <c r="O893" s="1">
        <v>-2.9689999999999999</v>
      </c>
      <c r="P893" s="1">
        <v>-5.2149999999999999</v>
      </c>
      <c r="Q893" s="1">
        <v>-2.5419999999999998</v>
      </c>
      <c r="R893" s="1">
        <v>-0.33800000000000002</v>
      </c>
      <c r="S893" s="1">
        <v>-1.4999999999999999E-2</v>
      </c>
      <c r="T893" s="1">
        <v>1.659</v>
      </c>
      <c r="U893" s="1">
        <v>1.9379999999999999</v>
      </c>
      <c r="V893" s="1">
        <v>1.012</v>
      </c>
      <c r="W893" s="1">
        <v>1743.566</v>
      </c>
      <c r="X893" s="1">
        <v>207.047</v>
      </c>
      <c r="Y893" s="1">
        <v>798.02700000000004</v>
      </c>
      <c r="Z893" s="1">
        <v>751.90800000000002</v>
      </c>
      <c r="AA893" s="1">
        <v>169.834</v>
      </c>
      <c r="AB893" s="1">
        <v>3414.4180000000001</v>
      </c>
      <c r="AC893" s="1">
        <v>1241.3009999999999</v>
      </c>
      <c r="AD893" s="1">
        <v>2662.373</v>
      </c>
      <c r="AE893" s="1">
        <v>401.35500000000002</v>
      </c>
    </row>
    <row r="894" spans="1:31" x14ac:dyDescent="0.25">
      <c r="A894" s="1">
        <v>889</v>
      </c>
      <c r="B894" s="1">
        <v>889</v>
      </c>
      <c r="C894" s="1"/>
      <c r="D894" s="1"/>
      <c r="E894" s="1"/>
      <c r="F894" s="1">
        <v>-115.029</v>
      </c>
      <c r="G894" s="1">
        <v>77.436000000000007</v>
      </c>
      <c r="H894" s="1">
        <v>48.624000000000002</v>
      </c>
      <c r="I894" s="1">
        <v>5.234</v>
      </c>
      <c r="J894" s="1">
        <v>-20.91</v>
      </c>
      <c r="K894" s="1"/>
      <c r="L894" s="1">
        <v>-193.47499999999999</v>
      </c>
      <c r="M894" s="1">
        <v>628.197</v>
      </c>
      <c r="N894" s="1">
        <v>692.31700000000001</v>
      </c>
      <c r="O894" s="1">
        <v>-2.9740000000000002</v>
      </c>
      <c r="P894" s="1">
        <v>-5.2149999999999999</v>
      </c>
      <c r="Q894" s="1">
        <v>-2.5419999999999998</v>
      </c>
      <c r="R894" s="1">
        <v>-0.33800000000000002</v>
      </c>
      <c r="S894" s="1">
        <v>-1.4999999999999999E-2</v>
      </c>
      <c r="T894" s="1">
        <v>1.6479999999999999</v>
      </c>
      <c r="U894" s="1">
        <v>1.9339999999999999</v>
      </c>
      <c r="V894" s="1">
        <v>1.0229999999999999</v>
      </c>
      <c r="W894" s="1">
        <v>1744.963</v>
      </c>
      <c r="X894" s="1">
        <v>207.047</v>
      </c>
      <c r="Y894" s="1">
        <v>798.02700000000004</v>
      </c>
      <c r="Z894" s="1">
        <v>752.37699999999995</v>
      </c>
      <c r="AA894" s="1">
        <v>169.834</v>
      </c>
      <c r="AB894" s="1">
        <v>3400.3780000000002</v>
      </c>
      <c r="AC894" s="1">
        <v>1241.607</v>
      </c>
      <c r="AD894" s="1">
        <v>2662.0680000000002</v>
      </c>
      <c r="AE894" s="1">
        <v>401.05</v>
      </c>
    </row>
    <row r="895" spans="1:31" x14ac:dyDescent="0.25">
      <c r="A895" s="1">
        <v>890</v>
      </c>
      <c r="B895" s="1">
        <v>890</v>
      </c>
      <c r="C895" s="1"/>
      <c r="D895" s="1"/>
      <c r="E895" s="1"/>
      <c r="F895" s="1">
        <v>-107.988</v>
      </c>
      <c r="G895" s="1">
        <v>77.436000000000007</v>
      </c>
      <c r="H895" s="1">
        <v>47.194000000000003</v>
      </c>
      <c r="I895" s="1">
        <v>5.234</v>
      </c>
      <c r="J895" s="1">
        <v>-21.385000000000002</v>
      </c>
      <c r="K895" s="1"/>
      <c r="L895" s="1">
        <v>-193.952</v>
      </c>
      <c r="M895" s="1">
        <v>629.149</v>
      </c>
      <c r="N895" s="1">
        <v>691.36099999999999</v>
      </c>
      <c r="O895" s="1">
        <v>-2.9689999999999999</v>
      </c>
      <c r="P895" s="1">
        <v>-5.22</v>
      </c>
      <c r="Q895" s="1">
        <v>-2.552</v>
      </c>
      <c r="R895" s="1">
        <v>-0.33300000000000002</v>
      </c>
      <c r="S895" s="1">
        <v>-0.01</v>
      </c>
      <c r="T895" s="1">
        <v>1.659</v>
      </c>
      <c r="U895" s="1">
        <v>1.9379999999999999</v>
      </c>
      <c r="V895" s="1">
        <v>1.016</v>
      </c>
      <c r="W895" s="1">
        <v>1745.894</v>
      </c>
      <c r="X895" s="1">
        <v>207.98699999999999</v>
      </c>
      <c r="Y895" s="1">
        <v>798.96799999999996</v>
      </c>
      <c r="Z895" s="1">
        <v>751.90800000000002</v>
      </c>
      <c r="AA895" s="1">
        <v>168.89500000000001</v>
      </c>
      <c r="AB895" s="1">
        <v>3388.4749999999999</v>
      </c>
      <c r="AC895" s="1">
        <v>1239.47</v>
      </c>
      <c r="AD895" s="1">
        <v>2654.4380000000001</v>
      </c>
      <c r="AE895" s="1">
        <v>401.66</v>
      </c>
    </row>
    <row r="896" spans="1:31" x14ac:dyDescent="0.25">
      <c r="A896" s="1">
        <v>891</v>
      </c>
      <c r="B896" s="1">
        <v>891</v>
      </c>
      <c r="C896" s="1"/>
      <c r="D896" s="1"/>
      <c r="E896" s="1"/>
      <c r="F896" s="1">
        <v>-104.232</v>
      </c>
      <c r="G896" s="1">
        <v>77.436000000000007</v>
      </c>
      <c r="H896" s="1">
        <v>48.146999999999998</v>
      </c>
      <c r="I896" s="1">
        <v>6.1859999999999999</v>
      </c>
      <c r="J896" s="1">
        <v>-21.385000000000002</v>
      </c>
      <c r="K896" s="1"/>
      <c r="L896" s="1">
        <v>-192.999</v>
      </c>
      <c r="M896" s="1">
        <v>629.149</v>
      </c>
      <c r="N896" s="1">
        <v>690.88400000000001</v>
      </c>
      <c r="O896" s="1">
        <v>-2.9740000000000002</v>
      </c>
      <c r="P896" s="1">
        <v>-5.2149999999999999</v>
      </c>
      <c r="Q896" s="1">
        <v>-2.5470000000000002</v>
      </c>
      <c r="R896" s="1">
        <v>-0.33800000000000002</v>
      </c>
      <c r="S896" s="1">
        <v>-1.4999999999999999E-2</v>
      </c>
      <c r="T896" s="1">
        <v>1.6639999999999999</v>
      </c>
      <c r="U896" s="1">
        <v>1.9379999999999999</v>
      </c>
      <c r="V896" s="1">
        <v>1.016</v>
      </c>
      <c r="W896" s="1">
        <v>1745.4290000000001</v>
      </c>
      <c r="X896" s="1">
        <v>207.047</v>
      </c>
      <c r="Y896" s="1">
        <v>799.43899999999996</v>
      </c>
      <c r="Z896" s="1">
        <v>750.5</v>
      </c>
      <c r="AA896" s="1">
        <v>169.834</v>
      </c>
      <c r="AB896" s="1">
        <v>3387.8649999999998</v>
      </c>
      <c r="AC896" s="1">
        <v>1231.229</v>
      </c>
      <c r="AD896" s="1">
        <v>2642.84</v>
      </c>
      <c r="AE896" s="1">
        <v>392.80900000000003</v>
      </c>
    </row>
    <row r="897" spans="1:31" x14ac:dyDescent="0.25">
      <c r="A897" s="1">
        <v>892</v>
      </c>
      <c r="B897" s="1">
        <v>892</v>
      </c>
      <c r="C897" s="1"/>
      <c r="D897" s="1"/>
      <c r="E897" s="1"/>
      <c r="F897" s="1">
        <v>-101.88500000000001</v>
      </c>
      <c r="G897" s="1">
        <v>77.436000000000007</v>
      </c>
      <c r="H897" s="1">
        <v>50.054000000000002</v>
      </c>
      <c r="I897" s="1">
        <v>6.1859999999999999</v>
      </c>
      <c r="J897" s="1">
        <v>-21.385000000000002</v>
      </c>
      <c r="K897" s="1"/>
      <c r="L897" s="1">
        <v>-193.47499999999999</v>
      </c>
      <c r="M897" s="1">
        <v>629.62599999999998</v>
      </c>
      <c r="N897" s="1">
        <v>690.40599999999995</v>
      </c>
      <c r="O897" s="1">
        <v>-2.964</v>
      </c>
      <c r="P897" s="1">
        <v>-5.2149999999999999</v>
      </c>
      <c r="Q897" s="1">
        <v>-2.5470000000000002</v>
      </c>
      <c r="R897" s="1">
        <v>-0.33300000000000002</v>
      </c>
      <c r="S897" s="1">
        <v>-5.0000000000000001E-3</v>
      </c>
      <c r="T897" s="1">
        <v>1.6639999999999999</v>
      </c>
      <c r="U897" s="1">
        <v>1.9379999999999999</v>
      </c>
      <c r="V897" s="1">
        <v>1.016</v>
      </c>
      <c r="W897" s="1">
        <v>1745.894</v>
      </c>
      <c r="X897" s="1">
        <v>209.39500000000001</v>
      </c>
      <c r="Y897" s="1">
        <v>799.91</v>
      </c>
      <c r="Z897" s="1">
        <v>749.09100000000001</v>
      </c>
      <c r="AA897" s="1">
        <v>170.303</v>
      </c>
      <c r="AB897" s="1">
        <v>3378.098</v>
      </c>
      <c r="AC897" s="1">
        <v>1231.229</v>
      </c>
      <c r="AD897" s="1">
        <v>2642.5340000000001</v>
      </c>
      <c r="AE897" s="1">
        <v>391.28300000000002</v>
      </c>
    </row>
    <row r="898" spans="1:31" x14ac:dyDescent="0.25">
      <c r="A898" s="1">
        <v>893</v>
      </c>
      <c r="B898" s="1">
        <v>893</v>
      </c>
      <c r="C898" s="1"/>
      <c r="D898" s="1"/>
      <c r="E898" s="1"/>
      <c r="F898" s="1">
        <v>-99.537000000000006</v>
      </c>
      <c r="G898" s="1">
        <v>78.38</v>
      </c>
      <c r="H898" s="1">
        <v>49.100999999999999</v>
      </c>
      <c r="I898" s="1">
        <v>6.1859999999999999</v>
      </c>
      <c r="J898" s="1">
        <v>-21.385000000000002</v>
      </c>
      <c r="K898" s="1"/>
      <c r="L898" s="1">
        <v>-193.47499999999999</v>
      </c>
      <c r="M898" s="1">
        <v>628.673</v>
      </c>
      <c r="N898" s="1">
        <v>691.36099999999999</v>
      </c>
      <c r="O898" s="1">
        <v>-2.964</v>
      </c>
      <c r="P898" s="1">
        <v>-5.2249999999999996</v>
      </c>
      <c r="Q898" s="1">
        <v>-2.552</v>
      </c>
      <c r="R898" s="1">
        <v>-0.33800000000000002</v>
      </c>
      <c r="S898" s="1">
        <v>-1.9E-2</v>
      </c>
      <c r="T898" s="1">
        <v>1.659</v>
      </c>
      <c r="U898" s="1">
        <v>1.9379999999999999</v>
      </c>
      <c r="V898" s="1">
        <v>1.0189999999999999</v>
      </c>
      <c r="W898" s="1">
        <v>1745.894</v>
      </c>
      <c r="X898" s="1">
        <v>209.86500000000001</v>
      </c>
      <c r="Y898" s="1">
        <v>799.91</v>
      </c>
      <c r="Z898" s="1">
        <v>750.5</v>
      </c>
      <c r="AA898" s="1">
        <v>169.834</v>
      </c>
      <c r="AB898" s="1">
        <v>3377.7930000000001</v>
      </c>
      <c r="AC898" s="1">
        <v>1231.229</v>
      </c>
      <c r="AD898" s="1">
        <v>2637.0410000000002</v>
      </c>
      <c r="AE898" s="1">
        <v>391.28300000000002</v>
      </c>
    </row>
    <row r="899" spans="1:31" x14ac:dyDescent="0.25">
      <c r="A899" s="1">
        <v>894</v>
      </c>
      <c r="B899" s="1">
        <v>894</v>
      </c>
      <c r="C899" s="1"/>
      <c r="D899" s="1"/>
      <c r="E899" s="1"/>
      <c r="F899" s="1">
        <v>-99.067999999999998</v>
      </c>
      <c r="G899" s="1">
        <v>77.436000000000007</v>
      </c>
      <c r="H899" s="1">
        <v>48.146999999999998</v>
      </c>
      <c r="I899" s="1">
        <v>7.6130000000000004</v>
      </c>
      <c r="J899" s="1">
        <v>-21.385000000000002</v>
      </c>
      <c r="K899" s="1"/>
      <c r="L899" s="1">
        <v>-192.52199999999999</v>
      </c>
      <c r="M899" s="1">
        <v>629.62599999999998</v>
      </c>
      <c r="N899" s="1">
        <v>690.88400000000001</v>
      </c>
      <c r="O899" s="1">
        <v>-2.9689999999999999</v>
      </c>
      <c r="P899" s="1">
        <v>-5.22</v>
      </c>
      <c r="Q899" s="1">
        <v>-2.5470000000000002</v>
      </c>
      <c r="R899" s="1">
        <v>-0.32800000000000001</v>
      </c>
      <c r="S899" s="1">
        <v>-2.9000000000000001E-2</v>
      </c>
      <c r="T899" s="1">
        <v>1.653</v>
      </c>
      <c r="U899" s="1">
        <v>1.9379999999999999</v>
      </c>
      <c r="V899" s="1">
        <v>1.0189999999999999</v>
      </c>
      <c r="W899" s="1">
        <v>1746.826</v>
      </c>
      <c r="X899" s="1">
        <v>209.39500000000001</v>
      </c>
      <c r="Y899" s="1">
        <v>800.38</v>
      </c>
      <c r="Z899" s="1">
        <v>750.5</v>
      </c>
      <c r="AA899" s="1">
        <v>170.303</v>
      </c>
      <c r="AB899" s="1">
        <v>3368.3310000000001</v>
      </c>
      <c r="AC899" s="1">
        <v>1230.924</v>
      </c>
      <c r="AD899" s="1">
        <v>2631.8519999999999</v>
      </c>
      <c r="AE899" s="1">
        <v>391.28300000000002</v>
      </c>
    </row>
    <row r="900" spans="1:31" x14ac:dyDescent="0.25">
      <c r="A900" s="1">
        <v>895</v>
      </c>
      <c r="B900" s="1">
        <v>895</v>
      </c>
      <c r="C900" s="1"/>
      <c r="D900" s="1"/>
      <c r="E900" s="1"/>
      <c r="F900" s="1">
        <v>-95.311999999999998</v>
      </c>
      <c r="G900" s="1">
        <v>77.908000000000001</v>
      </c>
      <c r="H900" s="1">
        <v>49.578000000000003</v>
      </c>
      <c r="I900" s="1">
        <v>5.71</v>
      </c>
      <c r="J900" s="1">
        <v>-20.434999999999999</v>
      </c>
      <c r="K900" s="1"/>
      <c r="L900" s="1">
        <v>-192.999</v>
      </c>
      <c r="M900" s="1">
        <v>629.149</v>
      </c>
      <c r="N900" s="1">
        <v>690.40599999999995</v>
      </c>
      <c r="O900" s="1">
        <v>-2.984</v>
      </c>
      <c r="P900" s="1">
        <v>-5.2110000000000003</v>
      </c>
      <c r="Q900" s="1">
        <v>-2.5470000000000002</v>
      </c>
      <c r="R900" s="1">
        <v>-0.33300000000000002</v>
      </c>
      <c r="S900" s="1">
        <v>-2.4E-2</v>
      </c>
      <c r="T900" s="1">
        <v>1.659</v>
      </c>
      <c r="U900" s="1">
        <v>1.9379999999999999</v>
      </c>
      <c r="V900" s="1">
        <v>1.016</v>
      </c>
      <c r="W900" s="1">
        <v>1745.4290000000001</v>
      </c>
      <c r="X900" s="1">
        <v>208.92599999999999</v>
      </c>
      <c r="Y900" s="1">
        <v>800.851</v>
      </c>
      <c r="Z900" s="1">
        <v>750.03</v>
      </c>
      <c r="AA900" s="1">
        <v>169.834</v>
      </c>
      <c r="AB900" s="1">
        <v>3368.0259999999998</v>
      </c>
      <c r="AC900" s="1">
        <v>1231.229</v>
      </c>
      <c r="AD900" s="1">
        <v>2632.462</v>
      </c>
      <c r="AE900" s="1">
        <v>391.28300000000002</v>
      </c>
    </row>
    <row r="901" spans="1:31" x14ac:dyDescent="0.25">
      <c r="A901" s="1">
        <v>896</v>
      </c>
      <c r="B901" s="1">
        <v>896</v>
      </c>
      <c r="C901" s="1"/>
      <c r="D901" s="1"/>
      <c r="E901" s="1"/>
      <c r="F901" s="1">
        <v>-74.655000000000001</v>
      </c>
      <c r="G901" s="1">
        <v>77.436000000000007</v>
      </c>
      <c r="H901" s="1">
        <v>49.100999999999999</v>
      </c>
      <c r="I901" s="1">
        <v>4.758</v>
      </c>
      <c r="J901" s="1">
        <v>-21.385000000000002</v>
      </c>
      <c r="K901" s="1"/>
      <c r="L901" s="1">
        <v>-192.52199999999999</v>
      </c>
      <c r="M901" s="1">
        <v>629.62599999999998</v>
      </c>
      <c r="N901" s="1">
        <v>691.36099999999999</v>
      </c>
      <c r="O901" s="1">
        <v>-2.9790000000000001</v>
      </c>
      <c r="P901" s="1">
        <v>-5.22</v>
      </c>
      <c r="Q901" s="1">
        <v>-2.552</v>
      </c>
      <c r="R901" s="1">
        <v>-0.33300000000000002</v>
      </c>
      <c r="S901" s="1">
        <v>-1.4999999999999999E-2</v>
      </c>
      <c r="T901" s="1">
        <v>1.659</v>
      </c>
      <c r="U901" s="1">
        <v>1.9379999999999999</v>
      </c>
      <c r="V901" s="1">
        <v>1.016</v>
      </c>
      <c r="W901" s="1">
        <v>1747.2909999999999</v>
      </c>
      <c r="X901" s="1">
        <v>208.92599999999999</v>
      </c>
      <c r="Y901" s="1">
        <v>800.851</v>
      </c>
      <c r="Z901" s="1">
        <v>750.03</v>
      </c>
      <c r="AA901" s="1">
        <v>169.834</v>
      </c>
      <c r="AB901" s="1">
        <v>3366.8049999999998</v>
      </c>
      <c r="AC901" s="1">
        <v>1231.5350000000001</v>
      </c>
      <c r="AD901" s="1">
        <v>2632.1570000000002</v>
      </c>
      <c r="AE901" s="1">
        <v>391.58800000000002</v>
      </c>
    </row>
    <row r="902" spans="1:31" x14ac:dyDescent="0.25">
      <c r="A902" s="1">
        <v>897</v>
      </c>
      <c r="B902" s="1">
        <v>897</v>
      </c>
      <c r="C902" s="1"/>
      <c r="D902" s="1"/>
      <c r="E902" s="1"/>
      <c r="F902" s="1">
        <v>-70.429000000000002</v>
      </c>
      <c r="G902" s="1">
        <v>77.908000000000001</v>
      </c>
      <c r="H902" s="1">
        <v>50.054000000000002</v>
      </c>
      <c r="I902" s="1">
        <v>4.2830000000000004</v>
      </c>
      <c r="J902" s="1">
        <v>-20.434999999999999</v>
      </c>
      <c r="K902" s="1"/>
      <c r="L902" s="1">
        <v>-193.47499999999999</v>
      </c>
      <c r="M902" s="1">
        <v>629.149</v>
      </c>
      <c r="N902" s="1">
        <v>690.40599999999995</v>
      </c>
      <c r="O902" s="1">
        <v>-2.9790000000000001</v>
      </c>
      <c r="P902" s="1">
        <v>-5.2249999999999996</v>
      </c>
      <c r="Q902" s="1">
        <v>-2.5470000000000002</v>
      </c>
      <c r="R902" s="1">
        <v>-0.33300000000000002</v>
      </c>
      <c r="S902" s="1">
        <v>-1.4999999999999999E-2</v>
      </c>
      <c r="T902" s="1">
        <v>1.659</v>
      </c>
      <c r="U902" s="1">
        <v>1.9379999999999999</v>
      </c>
      <c r="V902" s="1">
        <v>1.016</v>
      </c>
      <c r="W902" s="1">
        <v>1748.223</v>
      </c>
      <c r="X902" s="1">
        <v>208.45599999999999</v>
      </c>
      <c r="Y902" s="1">
        <v>801.32100000000003</v>
      </c>
      <c r="Z902" s="1">
        <v>750.5</v>
      </c>
      <c r="AA902" s="1">
        <v>169.36500000000001</v>
      </c>
      <c r="AB902" s="1">
        <v>3358.5639999999999</v>
      </c>
      <c r="AC902" s="1">
        <v>1221.768</v>
      </c>
      <c r="AD902" s="1">
        <v>2626.0529999999999</v>
      </c>
      <c r="AE902" s="1">
        <v>391.89400000000001</v>
      </c>
    </row>
    <row r="903" spans="1:31" x14ac:dyDescent="0.25">
      <c r="A903" s="1">
        <v>898</v>
      </c>
      <c r="B903" s="1">
        <v>898</v>
      </c>
      <c r="C903" s="1"/>
      <c r="D903" s="1"/>
      <c r="E903" s="1"/>
      <c r="F903" s="1">
        <v>-90.147999999999996</v>
      </c>
      <c r="G903" s="1">
        <v>77.436000000000007</v>
      </c>
      <c r="H903" s="1">
        <v>51.484999999999999</v>
      </c>
      <c r="I903" s="1">
        <v>5.71</v>
      </c>
      <c r="J903" s="1">
        <v>-21.385000000000002</v>
      </c>
      <c r="K903" s="1"/>
      <c r="L903" s="1">
        <v>-193.47499999999999</v>
      </c>
      <c r="M903" s="1">
        <v>629.62599999999998</v>
      </c>
      <c r="N903" s="1">
        <v>689.45</v>
      </c>
      <c r="O903" s="1">
        <v>-2.9790000000000001</v>
      </c>
      <c r="P903" s="1">
        <v>-5.22</v>
      </c>
      <c r="Q903" s="1">
        <v>-2.5419999999999998</v>
      </c>
      <c r="R903" s="1">
        <v>-0.34200000000000003</v>
      </c>
      <c r="S903" s="1">
        <v>-0.01</v>
      </c>
      <c r="T903" s="1">
        <v>1.653</v>
      </c>
      <c r="U903" s="1">
        <v>1.9339999999999999</v>
      </c>
      <c r="V903" s="1">
        <v>1.016</v>
      </c>
      <c r="W903" s="1">
        <v>1746.36</v>
      </c>
      <c r="X903" s="1">
        <v>208.45599999999999</v>
      </c>
      <c r="Y903" s="1">
        <v>800.851</v>
      </c>
      <c r="Z903" s="1">
        <v>749.56100000000004</v>
      </c>
      <c r="AA903" s="1">
        <v>169.36500000000001</v>
      </c>
      <c r="AB903" s="1">
        <v>3358.259</v>
      </c>
      <c r="AC903" s="1">
        <v>1221.463</v>
      </c>
      <c r="AD903" s="1">
        <v>2622.085</v>
      </c>
      <c r="AE903" s="1">
        <v>391.89400000000001</v>
      </c>
    </row>
    <row r="904" spans="1:31" x14ac:dyDescent="0.25">
      <c r="A904" s="1">
        <v>899</v>
      </c>
      <c r="B904" s="1">
        <v>899</v>
      </c>
      <c r="C904" s="1"/>
      <c r="D904" s="1"/>
      <c r="E904" s="1"/>
      <c r="F904" s="1">
        <v>-63.856000000000002</v>
      </c>
      <c r="G904" s="1">
        <v>77.908000000000001</v>
      </c>
      <c r="H904" s="1">
        <v>51.484999999999999</v>
      </c>
      <c r="I904" s="1">
        <v>5.71</v>
      </c>
      <c r="J904" s="1">
        <v>-20.91</v>
      </c>
      <c r="K904" s="1"/>
      <c r="L904" s="1">
        <v>-192.52199999999999</v>
      </c>
      <c r="M904" s="1">
        <v>629.62599999999998</v>
      </c>
      <c r="N904" s="1">
        <v>690.40599999999995</v>
      </c>
      <c r="O904" s="1">
        <v>-2.9740000000000002</v>
      </c>
      <c r="P904" s="1">
        <v>-5.22</v>
      </c>
      <c r="Q904" s="1">
        <v>-2.552</v>
      </c>
      <c r="R904" s="1">
        <v>-0.33300000000000002</v>
      </c>
      <c r="S904" s="1">
        <v>-2.4E-2</v>
      </c>
      <c r="T904" s="1">
        <v>1.659</v>
      </c>
      <c r="U904" s="1">
        <v>1.9379999999999999</v>
      </c>
      <c r="V904" s="1">
        <v>1.016</v>
      </c>
      <c r="W904" s="1">
        <v>1748.6880000000001</v>
      </c>
      <c r="X904" s="1">
        <v>207.98699999999999</v>
      </c>
      <c r="Y904" s="1">
        <v>800.851</v>
      </c>
      <c r="Z904" s="1">
        <v>749.09100000000001</v>
      </c>
      <c r="AA904" s="1">
        <v>169.834</v>
      </c>
      <c r="AB904" s="1">
        <v>3358.259</v>
      </c>
      <c r="AC904" s="1">
        <v>1221.463</v>
      </c>
      <c r="AD904" s="1">
        <v>2622.085</v>
      </c>
      <c r="AE904" s="1">
        <v>391.89400000000001</v>
      </c>
    </row>
    <row r="905" spans="1:31" x14ac:dyDescent="0.25">
      <c r="A905" s="1">
        <v>900</v>
      </c>
      <c r="B905" s="1">
        <v>900</v>
      </c>
      <c r="C905" s="1"/>
      <c r="D905" s="1"/>
      <c r="E905" s="1"/>
      <c r="F905" s="1">
        <v>-60.57</v>
      </c>
      <c r="G905" s="1">
        <v>77.908000000000001</v>
      </c>
      <c r="H905" s="1">
        <v>52.914999999999999</v>
      </c>
      <c r="I905" s="1">
        <v>5.71</v>
      </c>
      <c r="J905" s="1">
        <v>-20.91</v>
      </c>
      <c r="K905" s="1"/>
      <c r="L905" s="1">
        <v>-192.999</v>
      </c>
      <c r="M905" s="1">
        <v>629.62599999999998</v>
      </c>
      <c r="N905" s="1">
        <v>689.928</v>
      </c>
      <c r="O905" s="1">
        <v>-2.9689999999999999</v>
      </c>
      <c r="P905" s="1">
        <v>-5.22</v>
      </c>
      <c r="Q905" s="1">
        <v>-2.552</v>
      </c>
      <c r="R905" s="1">
        <v>-0.33800000000000002</v>
      </c>
      <c r="S905" s="1">
        <v>-1.4999999999999999E-2</v>
      </c>
      <c r="T905" s="1">
        <v>1.6479999999999999</v>
      </c>
      <c r="U905" s="1">
        <v>1.9379999999999999</v>
      </c>
      <c r="V905" s="1">
        <v>1.016</v>
      </c>
      <c r="W905" s="1">
        <v>1749.154</v>
      </c>
      <c r="X905" s="1">
        <v>208.92599999999999</v>
      </c>
      <c r="Y905" s="1">
        <v>800.851</v>
      </c>
      <c r="Z905" s="1">
        <v>749.56100000000004</v>
      </c>
      <c r="AA905" s="1">
        <v>169.834</v>
      </c>
      <c r="AB905" s="1">
        <v>3350.9340000000002</v>
      </c>
      <c r="AC905" s="1">
        <v>1221.463</v>
      </c>
      <c r="AD905" s="1">
        <v>2622.085</v>
      </c>
      <c r="AE905" s="1">
        <v>391.28300000000002</v>
      </c>
    </row>
    <row r="906" spans="1:31" x14ac:dyDescent="0.25">
      <c r="A906" s="1">
        <v>901</v>
      </c>
      <c r="B906" s="1">
        <v>901</v>
      </c>
      <c r="C906" s="1"/>
      <c r="D906" s="1"/>
      <c r="E906" s="1"/>
      <c r="F906" s="1">
        <v>-58.222000000000001</v>
      </c>
      <c r="G906" s="1">
        <v>77.436000000000007</v>
      </c>
      <c r="H906" s="1">
        <v>52.438000000000002</v>
      </c>
      <c r="I906" s="1">
        <v>5.71</v>
      </c>
      <c r="J906" s="1">
        <v>-20.434999999999999</v>
      </c>
      <c r="K906" s="1"/>
      <c r="L906" s="1">
        <v>-192.04599999999999</v>
      </c>
      <c r="M906" s="1">
        <v>629.149</v>
      </c>
      <c r="N906" s="1">
        <v>689.928</v>
      </c>
      <c r="O906" s="1">
        <v>-2.9740000000000002</v>
      </c>
      <c r="P906" s="1">
        <v>-5.2149999999999999</v>
      </c>
      <c r="Q906" s="1">
        <v>-2.552</v>
      </c>
      <c r="R906" s="1">
        <v>-0.34200000000000003</v>
      </c>
      <c r="S906" s="1">
        <v>-2.4E-2</v>
      </c>
      <c r="T906" s="1">
        <v>1.6639999999999999</v>
      </c>
      <c r="U906" s="1">
        <v>1.9379999999999999</v>
      </c>
      <c r="V906" s="1">
        <v>1.016</v>
      </c>
      <c r="W906" s="1">
        <v>1749.6189999999999</v>
      </c>
      <c r="X906" s="1">
        <v>208.92599999999999</v>
      </c>
      <c r="Y906" s="1">
        <v>800.851</v>
      </c>
      <c r="Z906" s="1">
        <v>750.5</v>
      </c>
      <c r="AA906" s="1">
        <v>169.834</v>
      </c>
      <c r="AB906" s="1">
        <v>3348.1869999999999</v>
      </c>
      <c r="AC906" s="1">
        <v>1221.768</v>
      </c>
      <c r="AD906" s="1">
        <v>2622.085</v>
      </c>
      <c r="AE906" s="1">
        <v>391.58800000000002</v>
      </c>
    </row>
    <row r="907" spans="1:31" x14ac:dyDescent="0.25">
      <c r="A907" s="1">
        <v>902</v>
      </c>
      <c r="B907" s="1">
        <v>902</v>
      </c>
      <c r="C907" s="1"/>
      <c r="D907" s="1"/>
      <c r="E907" s="1"/>
      <c r="F907" s="1">
        <v>-56.344000000000001</v>
      </c>
      <c r="G907" s="1">
        <v>77.436000000000007</v>
      </c>
      <c r="H907" s="1">
        <v>52.914999999999999</v>
      </c>
      <c r="I907" s="1">
        <v>6.1859999999999999</v>
      </c>
      <c r="J907" s="1">
        <v>-20.91</v>
      </c>
      <c r="K907" s="1"/>
      <c r="L907" s="1">
        <v>-192.999</v>
      </c>
      <c r="M907" s="1">
        <v>629.149</v>
      </c>
      <c r="N907" s="1">
        <v>689.928</v>
      </c>
      <c r="O907" s="1">
        <v>-2.9740000000000002</v>
      </c>
      <c r="P907" s="1">
        <v>-5.22</v>
      </c>
      <c r="Q907" s="1">
        <v>-2.5470000000000002</v>
      </c>
      <c r="R907" s="1">
        <v>-0.34200000000000003</v>
      </c>
      <c r="S907" s="1">
        <v>-1.9E-2</v>
      </c>
      <c r="T907" s="1">
        <v>1.659</v>
      </c>
      <c r="U907" s="1">
        <v>1.9379999999999999</v>
      </c>
      <c r="V907" s="1">
        <v>1.012</v>
      </c>
      <c r="W907" s="1">
        <v>1749.6189999999999</v>
      </c>
      <c r="X907" s="1">
        <v>208.92599999999999</v>
      </c>
      <c r="Y907" s="1">
        <v>801.32100000000003</v>
      </c>
      <c r="Z907" s="1">
        <v>746.74400000000003</v>
      </c>
      <c r="AA907" s="1">
        <v>169.834</v>
      </c>
      <c r="AB907" s="1">
        <v>3348.1869999999999</v>
      </c>
      <c r="AC907" s="1">
        <v>1221.463</v>
      </c>
      <c r="AD907" s="1">
        <v>2613.5390000000002</v>
      </c>
      <c r="AE907" s="1">
        <v>390.97800000000001</v>
      </c>
    </row>
    <row r="908" spans="1:31" x14ac:dyDescent="0.25">
      <c r="A908" s="1">
        <v>903</v>
      </c>
      <c r="B908" s="1">
        <v>903</v>
      </c>
      <c r="C908" s="1"/>
      <c r="D908" s="1"/>
      <c r="E908" s="1"/>
      <c r="F908" s="1">
        <v>-53.058</v>
      </c>
      <c r="G908" s="1">
        <v>77.436000000000007</v>
      </c>
      <c r="H908" s="1">
        <v>55.298999999999999</v>
      </c>
      <c r="I908" s="1">
        <v>5.71</v>
      </c>
      <c r="J908" s="1">
        <v>-21.86</v>
      </c>
      <c r="K908" s="1"/>
      <c r="L908" s="1">
        <v>-191.57</v>
      </c>
      <c r="M908" s="1">
        <v>628.197</v>
      </c>
      <c r="N908" s="1">
        <v>689.928</v>
      </c>
      <c r="O908" s="1">
        <v>-2.9790000000000001</v>
      </c>
      <c r="P908" s="1">
        <v>-5.22</v>
      </c>
      <c r="Q908" s="1">
        <v>-2.5470000000000002</v>
      </c>
      <c r="R908" s="1">
        <v>-0.33800000000000002</v>
      </c>
      <c r="S908" s="1">
        <v>-2.4E-2</v>
      </c>
      <c r="T908" s="1">
        <v>1.659</v>
      </c>
      <c r="U908" s="1">
        <v>1.9379999999999999</v>
      </c>
      <c r="V908" s="1">
        <v>1.012</v>
      </c>
      <c r="W908" s="1">
        <v>1750.5509999999999</v>
      </c>
      <c r="X908" s="1">
        <v>208.45599999999999</v>
      </c>
      <c r="Y908" s="1">
        <v>801.32100000000003</v>
      </c>
      <c r="Z908" s="1">
        <v>744.39700000000005</v>
      </c>
      <c r="AA908" s="1">
        <v>170.303</v>
      </c>
      <c r="AB908" s="1">
        <v>3347.8820000000001</v>
      </c>
      <c r="AC908" s="1">
        <v>1221.768</v>
      </c>
      <c r="AD908" s="1">
        <v>2612.3180000000002</v>
      </c>
      <c r="AE908" s="1">
        <v>391.58800000000002</v>
      </c>
    </row>
    <row r="909" spans="1:31" x14ac:dyDescent="0.25">
      <c r="A909" s="1">
        <v>904</v>
      </c>
      <c r="B909" s="1">
        <v>904</v>
      </c>
      <c r="C909" s="1"/>
      <c r="D909" s="1"/>
      <c r="E909" s="1"/>
      <c r="F909" s="1">
        <v>-52.588000000000001</v>
      </c>
      <c r="G909" s="1">
        <v>77.908000000000001</v>
      </c>
      <c r="H909" s="1">
        <v>58.158999999999999</v>
      </c>
      <c r="I909" s="1">
        <v>5.71</v>
      </c>
      <c r="J909" s="1">
        <v>-20.434999999999999</v>
      </c>
      <c r="K909" s="1"/>
      <c r="L909" s="1">
        <v>-192.04599999999999</v>
      </c>
      <c r="M909" s="1">
        <v>629.149</v>
      </c>
      <c r="N909" s="1">
        <v>688.97199999999998</v>
      </c>
      <c r="O909" s="1">
        <v>-2.9790000000000001</v>
      </c>
      <c r="P909" s="1">
        <v>-5.2149999999999999</v>
      </c>
      <c r="Q909" s="1">
        <v>-2.5470000000000002</v>
      </c>
      <c r="R909" s="1">
        <v>-0.33800000000000002</v>
      </c>
      <c r="S909" s="1">
        <v>-1.9E-2</v>
      </c>
      <c r="T909" s="1">
        <v>1.659</v>
      </c>
      <c r="U909" s="1">
        <v>1.9339999999999999</v>
      </c>
      <c r="V909" s="1">
        <v>1.016</v>
      </c>
      <c r="W909" s="1">
        <v>1750.5509999999999</v>
      </c>
      <c r="X909" s="1">
        <v>207.517</v>
      </c>
      <c r="Y909" s="1">
        <v>801.79200000000003</v>
      </c>
      <c r="Z909" s="1">
        <v>740.64200000000005</v>
      </c>
      <c r="AA909" s="1">
        <v>169.834</v>
      </c>
      <c r="AB909" s="1">
        <v>3339.3359999999998</v>
      </c>
      <c r="AC909" s="1">
        <v>1221.463</v>
      </c>
      <c r="AD909" s="1">
        <v>2612.6239999999998</v>
      </c>
      <c r="AE909" s="1">
        <v>390.673</v>
      </c>
    </row>
    <row r="910" spans="1:31" x14ac:dyDescent="0.25">
      <c r="A910" s="1">
        <v>905</v>
      </c>
      <c r="B910" s="1">
        <v>905</v>
      </c>
      <c r="C910" s="1"/>
      <c r="D910" s="1"/>
      <c r="E910" s="1"/>
      <c r="F910" s="1">
        <v>-52.119</v>
      </c>
      <c r="G910" s="1">
        <v>77.908000000000001</v>
      </c>
      <c r="H910" s="1">
        <v>59.112000000000002</v>
      </c>
      <c r="I910" s="1">
        <v>5.71</v>
      </c>
      <c r="J910" s="1">
        <v>-21.385000000000002</v>
      </c>
      <c r="K910" s="1"/>
      <c r="L910" s="1">
        <v>-191.57</v>
      </c>
      <c r="M910" s="1">
        <v>629.62599999999998</v>
      </c>
      <c r="N910" s="1">
        <v>688.97199999999998</v>
      </c>
      <c r="O910" s="1">
        <v>-2.9740000000000002</v>
      </c>
      <c r="P910" s="1">
        <v>-5.2149999999999999</v>
      </c>
      <c r="Q910" s="1">
        <v>-2.552</v>
      </c>
      <c r="R910" s="1">
        <v>-0.33300000000000002</v>
      </c>
      <c r="S910" s="1">
        <v>-1.9E-2</v>
      </c>
      <c r="T910" s="1">
        <v>1.653</v>
      </c>
      <c r="U910" s="1">
        <v>1.9379999999999999</v>
      </c>
      <c r="V910" s="1">
        <v>1.012</v>
      </c>
      <c r="W910" s="1">
        <v>1719.819</v>
      </c>
      <c r="X910" s="1">
        <v>208.92599999999999</v>
      </c>
      <c r="Y910" s="1">
        <v>801.79200000000003</v>
      </c>
      <c r="Z910" s="1">
        <v>737.35599999999999</v>
      </c>
      <c r="AA910" s="1">
        <v>170.303</v>
      </c>
      <c r="AB910" s="1">
        <v>3337.81</v>
      </c>
      <c r="AC910" s="1">
        <v>1222.0730000000001</v>
      </c>
      <c r="AD910" s="1">
        <v>2612.0129999999999</v>
      </c>
      <c r="AE910" s="1">
        <v>390.97800000000001</v>
      </c>
    </row>
    <row r="911" spans="1:31" x14ac:dyDescent="0.25">
      <c r="A911" s="1">
        <v>906</v>
      </c>
      <c r="B911" s="1">
        <v>906</v>
      </c>
      <c r="C911" s="1"/>
      <c r="D911" s="1"/>
      <c r="E911" s="1"/>
      <c r="F911" s="1">
        <v>-51.649000000000001</v>
      </c>
      <c r="G911" s="1">
        <v>77.436000000000007</v>
      </c>
      <c r="H911" s="1">
        <v>61.018999999999998</v>
      </c>
      <c r="I911" s="1">
        <v>5.71</v>
      </c>
      <c r="J911" s="1">
        <v>-20.91</v>
      </c>
      <c r="K911" s="1"/>
      <c r="L911" s="1">
        <v>-192.04599999999999</v>
      </c>
      <c r="M911" s="1">
        <v>629.149</v>
      </c>
      <c r="N911" s="1">
        <v>688.97199999999998</v>
      </c>
      <c r="O911" s="1">
        <v>-2.9790000000000001</v>
      </c>
      <c r="P911" s="1">
        <v>-5.2149999999999999</v>
      </c>
      <c r="Q911" s="1">
        <v>-2.5569999999999999</v>
      </c>
      <c r="R911" s="1">
        <v>-0.33300000000000002</v>
      </c>
      <c r="S911" s="1">
        <v>-1.4999999999999999E-2</v>
      </c>
      <c r="T911" s="1">
        <v>1.653</v>
      </c>
      <c r="U911" s="1">
        <v>1.9410000000000001</v>
      </c>
      <c r="V911" s="1">
        <v>1.016</v>
      </c>
      <c r="W911" s="1">
        <v>1750.085</v>
      </c>
      <c r="X911" s="1">
        <v>207.98699999999999</v>
      </c>
      <c r="Y911" s="1">
        <v>801.32100000000003</v>
      </c>
      <c r="Z911" s="1">
        <v>735.00900000000001</v>
      </c>
      <c r="AA911" s="1">
        <v>169.834</v>
      </c>
      <c r="AB911" s="1">
        <v>3338.1149999999998</v>
      </c>
      <c r="AC911" s="1">
        <v>1222.0730000000001</v>
      </c>
      <c r="AD911" s="1">
        <v>2612.6239999999998</v>
      </c>
      <c r="AE911" s="1">
        <v>391.58800000000002</v>
      </c>
    </row>
    <row r="912" spans="1:31" x14ac:dyDescent="0.25">
      <c r="A912" s="1">
        <v>907</v>
      </c>
      <c r="B912" s="1">
        <v>907</v>
      </c>
      <c r="C912" s="1"/>
      <c r="D912" s="1"/>
      <c r="E912" s="1"/>
      <c r="F912" s="1">
        <v>-52.588000000000001</v>
      </c>
      <c r="G912" s="1">
        <v>78.38</v>
      </c>
      <c r="H912" s="1">
        <v>62.926000000000002</v>
      </c>
      <c r="I912" s="1">
        <v>4.758</v>
      </c>
      <c r="J912" s="1">
        <v>-20.91</v>
      </c>
      <c r="K912" s="1"/>
      <c r="L912" s="1">
        <v>-192.04599999999999</v>
      </c>
      <c r="M912" s="1">
        <v>628.673</v>
      </c>
      <c r="N912" s="1">
        <v>689.45</v>
      </c>
      <c r="O912" s="1">
        <v>-2.9740000000000002</v>
      </c>
      <c r="P912" s="1">
        <v>-5.2249999999999996</v>
      </c>
      <c r="Q912" s="1">
        <v>-2.552</v>
      </c>
      <c r="R912" s="1">
        <v>-0.33800000000000002</v>
      </c>
      <c r="S912" s="1">
        <v>-0.01</v>
      </c>
      <c r="T912" s="1">
        <v>1.659</v>
      </c>
      <c r="U912" s="1">
        <v>1.9379999999999999</v>
      </c>
      <c r="V912" s="1">
        <v>1.016</v>
      </c>
      <c r="W912" s="1">
        <v>1747.2909999999999</v>
      </c>
      <c r="X912" s="1">
        <v>207.98699999999999</v>
      </c>
      <c r="Y912" s="1">
        <v>801.79200000000003</v>
      </c>
      <c r="Z912" s="1">
        <v>732.66200000000003</v>
      </c>
      <c r="AA912" s="1">
        <v>170.303</v>
      </c>
      <c r="AB912" s="1">
        <v>3337.81</v>
      </c>
      <c r="AC912" s="1">
        <v>1220.8520000000001</v>
      </c>
      <c r="AD912" s="1">
        <v>2612.0129999999999</v>
      </c>
      <c r="AE912" s="1">
        <v>391.58800000000002</v>
      </c>
    </row>
    <row r="913" spans="1:31" x14ac:dyDescent="0.25">
      <c r="A913" s="1">
        <v>908</v>
      </c>
      <c r="B913" s="1">
        <v>908</v>
      </c>
      <c r="C913" s="1"/>
      <c r="D913" s="1"/>
      <c r="E913" s="1"/>
      <c r="F913" s="1">
        <v>-52.119</v>
      </c>
      <c r="G913" s="1">
        <v>77.908000000000001</v>
      </c>
      <c r="H913" s="1">
        <v>64.356999999999999</v>
      </c>
      <c r="I913" s="1">
        <v>5.234</v>
      </c>
      <c r="J913" s="1">
        <v>-20.434999999999999</v>
      </c>
      <c r="K913" s="1"/>
      <c r="L913" s="1">
        <v>-192.52199999999999</v>
      </c>
      <c r="M913" s="1">
        <v>629.149</v>
      </c>
      <c r="N913" s="1">
        <v>688.97199999999998</v>
      </c>
      <c r="O913" s="1">
        <v>-2.9790000000000001</v>
      </c>
      <c r="P913" s="1">
        <v>-5.2149999999999999</v>
      </c>
      <c r="Q913" s="1">
        <v>-2.5569999999999999</v>
      </c>
      <c r="R913" s="1">
        <v>-0.33800000000000002</v>
      </c>
      <c r="S913" s="1">
        <v>-1.9E-2</v>
      </c>
      <c r="T913" s="1">
        <v>1.6639999999999999</v>
      </c>
      <c r="U913" s="1">
        <v>1.9379999999999999</v>
      </c>
      <c r="V913" s="1">
        <v>1.016</v>
      </c>
      <c r="W913" s="1">
        <v>1751.0160000000001</v>
      </c>
      <c r="X913" s="1">
        <v>207.98699999999999</v>
      </c>
      <c r="Y913" s="1">
        <v>802.26300000000003</v>
      </c>
      <c r="Z913" s="1">
        <v>729.846</v>
      </c>
      <c r="AA913" s="1">
        <v>169.834</v>
      </c>
      <c r="AB913" s="1">
        <v>3338.1149999999998</v>
      </c>
      <c r="AC913" s="1">
        <v>1220.8520000000001</v>
      </c>
      <c r="AD913" s="1">
        <v>2603.1619999999998</v>
      </c>
      <c r="AE913" s="1">
        <v>391.28300000000002</v>
      </c>
    </row>
    <row r="914" spans="1:31" x14ac:dyDescent="0.25">
      <c r="A914" s="1">
        <v>909</v>
      </c>
      <c r="B914" s="1">
        <v>909</v>
      </c>
      <c r="C914" s="1"/>
      <c r="D914" s="1"/>
      <c r="E914" s="1"/>
      <c r="F914" s="1">
        <v>-51.649000000000001</v>
      </c>
      <c r="G914" s="1">
        <v>78.38</v>
      </c>
      <c r="H914" s="1">
        <v>63.88</v>
      </c>
      <c r="I914" s="1">
        <v>6.1859999999999999</v>
      </c>
      <c r="J914" s="1">
        <v>-20.434999999999999</v>
      </c>
      <c r="K914" s="1"/>
      <c r="L914" s="1">
        <v>-191.57</v>
      </c>
      <c r="M914" s="1">
        <v>629.62599999999998</v>
      </c>
      <c r="N914" s="1">
        <v>688.97199999999998</v>
      </c>
      <c r="O914" s="1">
        <v>-2.984</v>
      </c>
      <c r="P914" s="1">
        <v>-5.2249999999999996</v>
      </c>
      <c r="Q914" s="1">
        <v>-2.5419999999999998</v>
      </c>
      <c r="R914" s="1">
        <v>-0.33300000000000002</v>
      </c>
      <c r="S914" s="1">
        <v>-1.9E-2</v>
      </c>
      <c r="T914" s="1">
        <v>1.659</v>
      </c>
      <c r="U914" s="1">
        <v>1.9339999999999999</v>
      </c>
      <c r="V914" s="1">
        <v>1.008</v>
      </c>
      <c r="W914" s="1">
        <v>1567.1189999999999</v>
      </c>
      <c r="X914" s="1">
        <v>209.39500000000001</v>
      </c>
      <c r="Y914" s="1">
        <v>801.79200000000003</v>
      </c>
      <c r="Z914" s="1">
        <v>728.43799999999999</v>
      </c>
      <c r="AA914" s="1">
        <v>170.303</v>
      </c>
      <c r="AB914" s="1">
        <v>3332.9259999999999</v>
      </c>
      <c r="AC914" s="1">
        <v>1212.001</v>
      </c>
      <c r="AD914" s="1">
        <v>2602.2460000000001</v>
      </c>
      <c r="AE914" s="1">
        <v>390.97800000000001</v>
      </c>
    </row>
    <row r="915" spans="1:31" x14ac:dyDescent="0.25">
      <c r="A915" s="1">
        <v>910</v>
      </c>
      <c r="B915" s="1">
        <v>910</v>
      </c>
      <c r="C915" s="1"/>
      <c r="D915" s="1"/>
      <c r="E915" s="1"/>
      <c r="F915" s="1">
        <v>-51.649000000000001</v>
      </c>
      <c r="G915" s="1">
        <v>78.852000000000004</v>
      </c>
      <c r="H915" s="1">
        <v>63.88</v>
      </c>
      <c r="I915" s="1">
        <v>6.6619999999999999</v>
      </c>
      <c r="J915" s="1">
        <v>-20.91</v>
      </c>
      <c r="K915" s="1"/>
      <c r="L915" s="1">
        <v>-192.52199999999999</v>
      </c>
      <c r="M915" s="1">
        <v>628.673</v>
      </c>
      <c r="N915" s="1">
        <v>688.97199999999998</v>
      </c>
      <c r="O915" s="1">
        <v>-2.9790000000000001</v>
      </c>
      <c r="P915" s="1">
        <v>-5.22</v>
      </c>
      <c r="Q915" s="1">
        <v>-2.5470000000000002</v>
      </c>
      <c r="R915" s="1">
        <v>-0.33800000000000002</v>
      </c>
      <c r="S915" s="1">
        <v>-2.4E-2</v>
      </c>
      <c r="T915" s="1">
        <v>1.659</v>
      </c>
      <c r="U915" s="1">
        <v>1.9379999999999999</v>
      </c>
      <c r="V915" s="1">
        <v>1.016</v>
      </c>
      <c r="W915" s="1">
        <v>1649.5150000000001</v>
      </c>
      <c r="X915" s="1">
        <v>208.45599999999999</v>
      </c>
      <c r="Y915" s="1">
        <v>802.26300000000003</v>
      </c>
      <c r="Z915" s="1">
        <v>726.56</v>
      </c>
      <c r="AA915" s="1">
        <v>169.834</v>
      </c>
      <c r="AB915" s="1">
        <v>3328.9589999999998</v>
      </c>
      <c r="AC915" s="1">
        <v>1210.78</v>
      </c>
      <c r="AD915" s="1">
        <v>2602.5520000000001</v>
      </c>
      <c r="AE915" s="1">
        <v>391.58800000000002</v>
      </c>
    </row>
    <row r="916" spans="1:31" x14ac:dyDescent="0.25">
      <c r="A916" s="1">
        <v>911</v>
      </c>
      <c r="B916" s="1">
        <v>911</v>
      </c>
      <c r="C916" s="1"/>
      <c r="D916" s="1"/>
      <c r="E916" s="1"/>
      <c r="F916" s="1">
        <v>-52.588000000000001</v>
      </c>
      <c r="G916" s="1">
        <v>77.908000000000001</v>
      </c>
      <c r="H916" s="1">
        <v>66.263999999999996</v>
      </c>
      <c r="I916" s="1">
        <v>6.6619999999999999</v>
      </c>
      <c r="J916" s="1">
        <v>-20.91</v>
      </c>
      <c r="K916" s="1"/>
      <c r="L916" s="1">
        <v>-191.57</v>
      </c>
      <c r="M916" s="1">
        <v>628.673</v>
      </c>
      <c r="N916" s="1">
        <v>688.01700000000005</v>
      </c>
      <c r="O916" s="1">
        <v>-2.9740000000000002</v>
      </c>
      <c r="P916" s="1">
        <v>-5.22</v>
      </c>
      <c r="Q916" s="1">
        <v>-2.5470000000000002</v>
      </c>
      <c r="R916" s="1">
        <v>-0.33300000000000002</v>
      </c>
      <c r="S916" s="1">
        <v>-2.4E-2</v>
      </c>
      <c r="T916" s="1">
        <v>1.659</v>
      </c>
      <c r="U916" s="1">
        <v>1.9339999999999999</v>
      </c>
      <c r="V916" s="1">
        <v>1.016</v>
      </c>
      <c r="W916" s="1">
        <v>1685.83</v>
      </c>
      <c r="X916" s="1">
        <v>207.517</v>
      </c>
      <c r="Y916" s="1">
        <v>801.79200000000003</v>
      </c>
      <c r="Z916" s="1">
        <v>724.68200000000002</v>
      </c>
      <c r="AA916" s="1">
        <v>169.834</v>
      </c>
      <c r="AB916" s="1">
        <v>3328.0430000000001</v>
      </c>
      <c r="AC916" s="1">
        <v>1211.6959999999999</v>
      </c>
      <c r="AD916" s="1">
        <v>2601.9409999999998</v>
      </c>
      <c r="AE916" s="1">
        <v>391.58800000000002</v>
      </c>
    </row>
    <row r="917" spans="1:31" x14ac:dyDescent="0.25">
      <c r="A917" s="1">
        <v>912</v>
      </c>
      <c r="B917" s="1">
        <v>912</v>
      </c>
      <c r="C917" s="1"/>
      <c r="D917" s="1"/>
      <c r="E917" s="1"/>
      <c r="F917" s="1">
        <v>-54.466000000000001</v>
      </c>
      <c r="G917" s="1">
        <v>77.908000000000001</v>
      </c>
      <c r="H917" s="1">
        <v>68.647000000000006</v>
      </c>
      <c r="I917" s="1">
        <v>4.758</v>
      </c>
      <c r="J917" s="1">
        <v>-20.91</v>
      </c>
      <c r="K917" s="1"/>
      <c r="L917" s="1">
        <v>-191.57</v>
      </c>
      <c r="M917" s="1">
        <v>628.673</v>
      </c>
      <c r="N917" s="1">
        <v>688.97199999999998</v>
      </c>
      <c r="O917" s="1">
        <v>-2.9740000000000002</v>
      </c>
      <c r="P917" s="1">
        <v>-5.22</v>
      </c>
      <c r="Q917" s="1">
        <v>-2.5569999999999999</v>
      </c>
      <c r="R917" s="1">
        <v>-0.33800000000000002</v>
      </c>
      <c r="S917" s="1">
        <v>-1.4999999999999999E-2</v>
      </c>
      <c r="T917" s="1">
        <v>1.653</v>
      </c>
      <c r="U917" s="1">
        <v>1.9339999999999999</v>
      </c>
      <c r="V917" s="1">
        <v>1.016</v>
      </c>
      <c r="W917" s="1">
        <v>1699.3320000000001</v>
      </c>
      <c r="X917" s="1">
        <v>207.517</v>
      </c>
      <c r="Y917" s="1">
        <v>800.851</v>
      </c>
      <c r="Z917" s="1">
        <v>722.80499999999995</v>
      </c>
      <c r="AA917" s="1">
        <v>169.834</v>
      </c>
      <c r="AB917" s="1">
        <v>3328.0430000000001</v>
      </c>
      <c r="AC917" s="1">
        <v>1211.3910000000001</v>
      </c>
      <c r="AD917" s="1">
        <v>2602.2460000000001</v>
      </c>
      <c r="AE917" s="1">
        <v>387.01</v>
      </c>
    </row>
    <row r="918" spans="1:31" x14ac:dyDescent="0.25">
      <c r="A918" s="1">
        <v>913</v>
      </c>
      <c r="B918" s="1">
        <v>913</v>
      </c>
      <c r="C918" s="1"/>
      <c r="D918" s="1"/>
      <c r="E918" s="1"/>
      <c r="F918" s="1">
        <v>-58.692</v>
      </c>
      <c r="G918" s="1">
        <v>78.38</v>
      </c>
      <c r="H918" s="1">
        <v>71.031000000000006</v>
      </c>
      <c r="I918" s="1">
        <v>6.1859999999999999</v>
      </c>
      <c r="J918" s="1">
        <v>-19.959</v>
      </c>
      <c r="K918" s="1"/>
      <c r="L918" s="1">
        <v>-191.57</v>
      </c>
      <c r="M918" s="1">
        <v>628.197</v>
      </c>
      <c r="N918" s="1">
        <v>688.495</v>
      </c>
      <c r="O918" s="1">
        <v>-2.9790000000000001</v>
      </c>
      <c r="P918" s="1">
        <v>-5.2149999999999999</v>
      </c>
      <c r="Q918" s="1">
        <v>-2.552</v>
      </c>
      <c r="R918" s="1">
        <v>-0.33300000000000002</v>
      </c>
      <c r="S918" s="1">
        <v>-1.4999999999999999E-2</v>
      </c>
      <c r="T918" s="1">
        <v>1.653</v>
      </c>
      <c r="U918" s="1">
        <v>1.9339999999999999</v>
      </c>
      <c r="V918" s="1">
        <v>1.0189999999999999</v>
      </c>
      <c r="W918" s="1">
        <v>1708.644</v>
      </c>
      <c r="X918" s="1">
        <v>207.517</v>
      </c>
      <c r="Y918" s="1">
        <v>801.79200000000003</v>
      </c>
      <c r="Z918" s="1">
        <v>719.98900000000003</v>
      </c>
      <c r="AA918" s="1">
        <v>169.834</v>
      </c>
      <c r="AB918" s="1">
        <v>3328.0430000000001</v>
      </c>
      <c r="AC918" s="1">
        <v>1211.3910000000001</v>
      </c>
      <c r="AD918" s="1">
        <v>2602.2460000000001</v>
      </c>
      <c r="AE918" s="1">
        <v>387.315</v>
      </c>
    </row>
    <row r="919" spans="1:31" x14ac:dyDescent="0.25">
      <c r="A919" s="1">
        <v>914</v>
      </c>
      <c r="B919" s="1">
        <v>914</v>
      </c>
      <c r="C919" s="1"/>
      <c r="D919" s="1"/>
      <c r="E919" s="1"/>
      <c r="F919" s="1">
        <v>-60.1</v>
      </c>
      <c r="G919" s="1">
        <v>78.852000000000004</v>
      </c>
      <c r="H919" s="1">
        <v>71.507999999999996</v>
      </c>
      <c r="I919" s="1">
        <v>6.1859999999999999</v>
      </c>
      <c r="J919" s="1">
        <v>-20.91</v>
      </c>
      <c r="K919" s="1"/>
      <c r="L919" s="1">
        <v>-192.04599999999999</v>
      </c>
      <c r="M919" s="1">
        <v>628.197</v>
      </c>
      <c r="N919" s="1">
        <v>687.53899999999999</v>
      </c>
      <c r="O919" s="1">
        <v>-2.9740000000000002</v>
      </c>
      <c r="P919" s="1">
        <v>-5.2249999999999996</v>
      </c>
      <c r="Q919" s="1">
        <v>-2.5419999999999998</v>
      </c>
      <c r="R919" s="1">
        <v>-0.32800000000000001</v>
      </c>
      <c r="S919" s="1">
        <v>-1.9E-2</v>
      </c>
      <c r="T919" s="1">
        <v>1.6479999999999999</v>
      </c>
      <c r="U919" s="1">
        <v>1.9339999999999999</v>
      </c>
      <c r="V919" s="1">
        <v>1.016</v>
      </c>
      <c r="W919" s="1">
        <v>1711.903</v>
      </c>
      <c r="X919" s="1">
        <v>207.517</v>
      </c>
      <c r="Y919" s="1">
        <v>801.79200000000003</v>
      </c>
      <c r="Z919" s="1">
        <v>719.51900000000001</v>
      </c>
      <c r="AA919" s="1">
        <v>170.77199999999999</v>
      </c>
      <c r="AB919" s="1">
        <v>3318.8870000000002</v>
      </c>
      <c r="AC919" s="1">
        <v>1211.3910000000001</v>
      </c>
      <c r="AD919" s="1">
        <v>2597.6680000000001</v>
      </c>
      <c r="AE919" s="1">
        <v>385.17899999999997</v>
      </c>
    </row>
    <row r="920" spans="1:31" x14ac:dyDescent="0.25">
      <c r="A920" s="1">
        <v>915</v>
      </c>
      <c r="B920" s="1">
        <v>915</v>
      </c>
      <c r="C920" s="1"/>
      <c r="D920" s="1"/>
      <c r="E920" s="1"/>
      <c r="F920" s="1">
        <v>-60.57</v>
      </c>
      <c r="G920" s="1">
        <v>78.852000000000004</v>
      </c>
      <c r="H920" s="1">
        <v>70.078000000000003</v>
      </c>
      <c r="I920" s="1">
        <v>6.1859999999999999</v>
      </c>
      <c r="J920" s="1">
        <v>-19.484000000000002</v>
      </c>
      <c r="K920" s="1"/>
      <c r="L920" s="1">
        <v>-192.04599999999999</v>
      </c>
      <c r="M920" s="1">
        <v>627.721</v>
      </c>
      <c r="N920" s="1">
        <v>686.58399999999995</v>
      </c>
      <c r="O920" s="1">
        <v>-2.9689999999999999</v>
      </c>
      <c r="P920" s="1">
        <v>-5.2149999999999999</v>
      </c>
      <c r="Q920" s="1">
        <v>-2.552</v>
      </c>
      <c r="R920" s="1">
        <v>-0.32800000000000001</v>
      </c>
      <c r="S920" s="1">
        <v>-1.4999999999999999E-2</v>
      </c>
      <c r="T920" s="1">
        <v>1.659</v>
      </c>
      <c r="U920" s="1">
        <v>1.9339999999999999</v>
      </c>
      <c r="V920" s="1">
        <v>1.0189999999999999</v>
      </c>
      <c r="W920" s="1">
        <v>1715.6279999999999</v>
      </c>
      <c r="X920" s="1">
        <v>207.047</v>
      </c>
      <c r="Y920" s="1">
        <v>801.32100000000003</v>
      </c>
      <c r="Z920" s="1">
        <v>718.11099999999999</v>
      </c>
      <c r="AA920" s="1">
        <v>170.303</v>
      </c>
      <c r="AB920" s="1">
        <v>3318.2759999999998</v>
      </c>
      <c r="AC920" s="1">
        <v>1211.085</v>
      </c>
      <c r="AD920" s="1">
        <v>2592.7849999999999</v>
      </c>
      <c r="AE920" s="1">
        <v>382.12700000000001</v>
      </c>
    </row>
    <row r="921" spans="1:31" x14ac:dyDescent="0.25">
      <c r="A921" s="1">
        <v>916</v>
      </c>
      <c r="B921" s="1">
        <v>916</v>
      </c>
      <c r="C921" s="1"/>
      <c r="D921" s="1"/>
      <c r="E921" s="1"/>
      <c r="F921" s="1">
        <v>-61.039000000000001</v>
      </c>
      <c r="G921" s="1">
        <v>79.323999999999998</v>
      </c>
      <c r="H921" s="1">
        <v>71.031000000000006</v>
      </c>
      <c r="I921" s="1">
        <v>5.71</v>
      </c>
      <c r="J921" s="1">
        <v>-21.385000000000002</v>
      </c>
      <c r="K921" s="1"/>
      <c r="L921" s="1">
        <v>-191.57</v>
      </c>
      <c r="M921" s="1">
        <v>628.673</v>
      </c>
      <c r="N921" s="1">
        <v>685.15</v>
      </c>
      <c r="O921" s="1">
        <v>-2.9740000000000002</v>
      </c>
      <c r="P921" s="1">
        <v>-5.22</v>
      </c>
      <c r="Q921" s="1">
        <v>-2.5419999999999998</v>
      </c>
      <c r="R921" s="1">
        <v>-0.33800000000000002</v>
      </c>
      <c r="S921" s="1">
        <v>-2.4E-2</v>
      </c>
      <c r="T921" s="1">
        <v>1.659</v>
      </c>
      <c r="U921" s="1">
        <v>1.9339999999999999</v>
      </c>
      <c r="V921" s="1">
        <v>1.012</v>
      </c>
      <c r="W921" s="1">
        <v>1718.422</v>
      </c>
      <c r="X921" s="1">
        <v>207.047</v>
      </c>
      <c r="Y921" s="1">
        <v>801.32100000000003</v>
      </c>
      <c r="Z921" s="1">
        <v>717.17200000000003</v>
      </c>
      <c r="AA921" s="1">
        <v>170.77199999999999</v>
      </c>
      <c r="AB921" s="1">
        <v>3317.971</v>
      </c>
      <c r="AC921" s="1">
        <v>1211.3910000000001</v>
      </c>
      <c r="AD921" s="1">
        <v>2592.48</v>
      </c>
      <c r="AE921" s="1">
        <v>381.822</v>
      </c>
    </row>
    <row r="922" spans="1:31" x14ac:dyDescent="0.25">
      <c r="A922" s="1">
        <v>917</v>
      </c>
      <c r="B922" s="1">
        <v>917</v>
      </c>
      <c r="C922" s="1"/>
      <c r="D922" s="1"/>
      <c r="E922" s="1"/>
      <c r="F922" s="1">
        <v>-57.283000000000001</v>
      </c>
      <c r="G922" s="1">
        <v>78.38</v>
      </c>
      <c r="H922" s="1">
        <v>71.507999999999996</v>
      </c>
      <c r="I922" s="1">
        <v>5.234</v>
      </c>
      <c r="J922" s="1">
        <v>-20.434999999999999</v>
      </c>
      <c r="K922" s="1"/>
      <c r="L922" s="1">
        <v>-191.57</v>
      </c>
      <c r="M922" s="1">
        <v>628.197</v>
      </c>
      <c r="N922" s="1">
        <v>686.58399999999995</v>
      </c>
      <c r="O922" s="1">
        <v>-2.9740000000000002</v>
      </c>
      <c r="P922" s="1">
        <v>-5.22</v>
      </c>
      <c r="Q922" s="1">
        <v>-2.552</v>
      </c>
      <c r="R922" s="1">
        <v>-0.33800000000000002</v>
      </c>
      <c r="S922" s="1">
        <v>-1.4999999999999999E-2</v>
      </c>
      <c r="T922" s="1">
        <v>1.659</v>
      </c>
      <c r="U922" s="1">
        <v>1.9379999999999999</v>
      </c>
      <c r="V922" s="1">
        <v>1.016</v>
      </c>
      <c r="W922" s="1">
        <v>1720.75</v>
      </c>
      <c r="X922" s="1">
        <v>206.578</v>
      </c>
      <c r="Y922" s="1">
        <v>801.32100000000003</v>
      </c>
      <c r="Z922" s="1">
        <v>713.41700000000003</v>
      </c>
      <c r="AA922" s="1">
        <v>170.77199999999999</v>
      </c>
      <c r="AB922" s="1">
        <v>3317.971</v>
      </c>
      <c r="AC922" s="1">
        <v>1211.085</v>
      </c>
      <c r="AD922" s="1">
        <v>2592.174</v>
      </c>
      <c r="AE922" s="1">
        <v>381.21100000000001</v>
      </c>
    </row>
    <row r="923" spans="1:31" x14ac:dyDescent="0.25">
      <c r="A923" s="1">
        <v>918</v>
      </c>
      <c r="B923" s="1">
        <v>918</v>
      </c>
      <c r="C923" s="1"/>
      <c r="D923" s="1"/>
      <c r="E923" s="1"/>
      <c r="F923" s="1">
        <v>-60.57</v>
      </c>
      <c r="G923" s="1">
        <v>78.38</v>
      </c>
      <c r="H923" s="1">
        <v>70.554000000000002</v>
      </c>
      <c r="I923" s="1">
        <v>5.71</v>
      </c>
      <c r="J923" s="1">
        <v>-20.91</v>
      </c>
      <c r="K923" s="1"/>
      <c r="L923" s="1">
        <v>-190.61699999999999</v>
      </c>
      <c r="M923" s="1">
        <v>628.197</v>
      </c>
      <c r="N923" s="1">
        <v>685.62800000000004</v>
      </c>
      <c r="O923" s="1">
        <v>-2.9740000000000002</v>
      </c>
      <c r="P923" s="1">
        <v>-5.22</v>
      </c>
      <c r="Q923" s="1">
        <v>-2.552</v>
      </c>
      <c r="R923" s="1">
        <v>-0.33300000000000002</v>
      </c>
      <c r="S923" s="1">
        <v>-2.4E-2</v>
      </c>
      <c r="T923" s="1">
        <v>1.653</v>
      </c>
      <c r="U923" s="1">
        <v>1.9379999999999999</v>
      </c>
      <c r="V923" s="1">
        <v>1.0189999999999999</v>
      </c>
      <c r="W923" s="1">
        <v>1722.1469999999999</v>
      </c>
      <c r="X923" s="1">
        <v>206.578</v>
      </c>
      <c r="Y923" s="1">
        <v>800.851</v>
      </c>
      <c r="Z923" s="1">
        <v>713.88699999999994</v>
      </c>
      <c r="AA923" s="1">
        <v>170.303</v>
      </c>
      <c r="AB923" s="1">
        <v>3309.12</v>
      </c>
      <c r="AC923" s="1">
        <v>1211.3910000000001</v>
      </c>
      <c r="AD923" s="1">
        <v>2592.48</v>
      </c>
      <c r="AE923" s="1">
        <v>381.51600000000002</v>
      </c>
    </row>
    <row r="924" spans="1:31" x14ac:dyDescent="0.25">
      <c r="A924" s="1">
        <v>919</v>
      </c>
      <c r="B924" s="1">
        <v>919</v>
      </c>
      <c r="C924" s="1"/>
      <c r="D924" s="1"/>
      <c r="E924" s="1"/>
      <c r="F924" s="1">
        <v>-59.631</v>
      </c>
      <c r="G924" s="1">
        <v>79.323999999999998</v>
      </c>
      <c r="H924" s="1">
        <v>71.031000000000006</v>
      </c>
      <c r="I924" s="1">
        <v>6.6619999999999999</v>
      </c>
      <c r="J924" s="1">
        <v>-19.959</v>
      </c>
      <c r="K924" s="1"/>
      <c r="L924" s="1">
        <v>-191.57</v>
      </c>
      <c r="M924" s="1">
        <v>627.245</v>
      </c>
      <c r="N924" s="1">
        <v>685.15</v>
      </c>
      <c r="O924" s="1">
        <v>-2.9790000000000001</v>
      </c>
      <c r="P924" s="1">
        <v>-5.2149999999999999</v>
      </c>
      <c r="Q924" s="1">
        <v>-2.552</v>
      </c>
      <c r="R924" s="1">
        <v>-0.34200000000000003</v>
      </c>
      <c r="S924" s="1">
        <v>-2.9000000000000001E-2</v>
      </c>
      <c r="T924" s="1">
        <v>1.659</v>
      </c>
      <c r="U924" s="1">
        <v>1.9379999999999999</v>
      </c>
      <c r="V924" s="1">
        <v>1.016</v>
      </c>
      <c r="W924" s="1">
        <v>1722.1469999999999</v>
      </c>
      <c r="X924" s="1">
        <v>206.108</v>
      </c>
      <c r="Y924" s="1">
        <v>800.851</v>
      </c>
      <c r="Z924" s="1">
        <v>712.94799999999998</v>
      </c>
      <c r="AA924" s="1">
        <v>170.303</v>
      </c>
      <c r="AB924" s="1">
        <v>3307.5940000000001</v>
      </c>
      <c r="AC924" s="1">
        <v>1202.845</v>
      </c>
      <c r="AD924" s="1">
        <v>2588.2069999999999</v>
      </c>
      <c r="AE924" s="1">
        <v>381.51600000000002</v>
      </c>
    </row>
    <row r="925" spans="1:31" x14ac:dyDescent="0.25">
      <c r="A925" s="1">
        <v>920</v>
      </c>
      <c r="B925" s="1">
        <v>920</v>
      </c>
      <c r="C925" s="1"/>
      <c r="D925" s="1"/>
      <c r="E925" s="1"/>
      <c r="F925" s="1">
        <v>-53.527000000000001</v>
      </c>
      <c r="G925" s="1">
        <v>78.38</v>
      </c>
      <c r="H925" s="1">
        <v>69.600999999999999</v>
      </c>
      <c r="I925" s="1">
        <v>6.6619999999999999</v>
      </c>
      <c r="J925" s="1">
        <v>-20.434999999999999</v>
      </c>
      <c r="K925" s="1"/>
      <c r="L925" s="1">
        <v>-191.09299999999999</v>
      </c>
      <c r="M925" s="1">
        <v>627.721</v>
      </c>
      <c r="N925" s="1">
        <v>685.62800000000004</v>
      </c>
      <c r="O925" s="1">
        <v>-2.9790000000000001</v>
      </c>
      <c r="P925" s="1">
        <v>-5.2110000000000003</v>
      </c>
      <c r="Q925" s="1">
        <v>-2.5419999999999998</v>
      </c>
      <c r="R925" s="1">
        <v>-0.33800000000000002</v>
      </c>
      <c r="S925" s="1">
        <v>-0.01</v>
      </c>
      <c r="T925" s="1">
        <v>1.659</v>
      </c>
      <c r="U925" s="1">
        <v>1.9379999999999999</v>
      </c>
      <c r="V925" s="1">
        <v>1.016</v>
      </c>
      <c r="W925" s="1">
        <v>1723.078</v>
      </c>
      <c r="X925" s="1">
        <v>206.578</v>
      </c>
      <c r="Y925" s="1">
        <v>799.91</v>
      </c>
      <c r="Z925" s="1">
        <v>711.54</v>
      </c>
      <c r="AA925" s="1">
        <v>170.77199999999999</v>
      </c>
      <c r="AB925" s="1">
        <v>3301.1840000000002</v>
      </c>
      <c r="AC925" s="1">
        <v>1201.0129999999999</v>
      </c>
      <c r="AD925" s="1">
        <v>2582.4079999999999</v>
      </c>
      <c r="AE925" s="1">
        <v>381.21100000000001</v>
      </c>
    </row>
    <row r="926" spans="1:31" x14ac:dyDescent="0.25">
      <c r="A926" s="1">
        <v>921</v>
      </c>
      <c r="B926" s="1">
        <v>921</v>
      </c>
      <c r="C926" s="1"/>
      <c r="D926" s="1"/>
      <c r="E926" s="1"/>
      <c r="F926" s="1">
        <v>-50.241</v>
      </c>
      <c r="G926" s="1">
        <v>77.908000000000001</v>
      </c>
      <c r="H926" s="1">
        <v>70.078000000000003</v>
      </c>
      <c r="I926" s="1">
        <v>7.1379999999999999</v>
      </c>
      <c r="J926" s="1">
        <v>-20.434999999999999</v>
      </c>
      <c r="K926" s="1"/>
      <c r="L926" s="1">
        <v>-190.61699999999999</v>
      </c>
      <c r="M926" s="1">
        <v>627.245</v>
      </c>
      <c r="N926" s="1">
        <v>684.67200000000003</v>
      </c>
      <c r="O926" s="1">
        <v>-2.9740000000000002</v>
      </c>
      <c r="P926" s="1">
        <v>-5.2249999999999996</v>
      </c>
      <c r="Q926" s="1">
        <v>-2.5419999999999998</v>
      </c>
      <c r="R926" s="1">
        <v>-0.33800000000000002</v>
      </c>
      <c r="S926" s="1">
        <v>-1.4999999999999999E-2</v>
      </c>
      <c r="T926" s="1">
        <v>1.659</v>
      </c>
      <c r="U926" s="1">
        <v>1.9379999999999999</v>
      </c>
      <c r="V926" s="1">
        <v>1.016</v>
      </c>
      <c r="W926" s="1">
        <v>1719.819</v>
      </c>
      <c r="X926" s="1">
        <v>206.108</v>
      </c>
      <c r="Y926" s="1">
        <v>800.38</v>
      </c>
      <c r="Z926" s="1">
        <v>710.601</v>
      </c>
      <c r="AA926" s="1">
        <v>171.24100000000001</v>
      </c>
      <c r="AB926" s="1">
        <v>3297.8270000000002</v>
      </c>
      <c r="AC926" s="1">
        <v>1201.0129999999999</v>
      </c>
      <c r="AD926" s="1">
        <v>2581.797</v>
      </c>
      <c r="AE926" s="1">
        <v>381.51600000000002</v>
      </c>
    </row>
    <row r="927" spans="1:31" x14ac:dyDescent="0.25">
      <c r="A927" s="1">
        <v>922</v>
      </c>
      <c r="B927" s="1">
        <v>922</v>
      </c>
      <c r="C927" s="1"/>
      <c r="D927" s="1"/>
      <c r="E927" s="1"/>
      <c r="F927" s="1">
        <v>-48.363</v>
      </c>
      <c r="G927" s="1">
        <v>78.38</v>
      </c>
      <c r="H927" s="1">
        <v>71.031000000000006</v>
      </c>
      <c r="I927" s="1">
        <v>7.1379999999999999</v>
      </c>
      <c r="J927" s="1">
        <v>-20.434999999999999</v>
      </c>
      <c r="K927" s="1"/>
      <c r="L927" s="1">
        <v>-191.09299999999999</v>
      </c>
      <c r="M927" s="1">
        <v>627.245</v>
      </c>
      <c r="N927" s="1">
        <v>684.67200000000003</v>
      </c>
      <c r="O927" s="1">
        <v>-2.9740000000000002</v>
      </c>
      <c r="P927" s="1">
        <v>-5.2149999999999999</v>
      </c>
      <c r="Q927" s="1">
        <v>-2.552</v>
      </c>
      <c r="R927" s="1">
        <v>-0.33300000000000002</v>
      </c>
      <c r="S927" s="1">
        <v>-1.4999999999999999E-2</v>
      </c>
      <c r="T927" s="1">
        <v>1.653</v>
      </c>
      <c r="U927" s="1">
        <v>1.9379999999999999</v>
      </c>
      <c r="V927" s="1">
        <v>1.016</v>
      </c>
      <c r="W927" s="1">
        <v>1721.2159999999999</v>
      </c>
      <c r="X927" s="1">
        <v>206.578</v>
      </c>
      <c r="Y927" s="1">
        <v>800.851</v>
      </c>
      <c r="Z927" s="1">
        <v>709.66200000000003</v>
      </c>
      <c r="AA927" s="1">
        <v>171.24100000000001</v>
      </c>
      <c r="AB927" s="1">
        <v>3297.8270000000002</v>
      </c>
      <c r="AC927" s="1">
        <v>1201.319</v>
      </c>
      <c r="AD927" s="1">
        <v>2582.4079999999999</v>
      </c>
      <c r="AE927" s="1">
        <v>381.21100000000001</v>
      </c>
    </row>
    <row r="928" spans="1:31" x14ac:dyDescent="0.25">
      <c r="A928" s="1">
        <v>923</v>
      </c>
      <c r="B928" s="1">
        <v>923</v>
      </c>
      <c r="C928" s="1"/>
      <c r="D928" s="1"/>
      <c r="E928" s="1"/>
      <c r="F928" s="1">
        <v>-48.363</v>
      </c>
      <c r="G928" s="1">
        <v>77.908000000000001</v>
      </c>
      <c r="H928" s="1">
        <v>71.031000000000006</v>
      </c>
      <c r="I928" s="1">
        <v>8.0890000000000004</v>
      </c>
      <c r="J928" s="1">
        <v>-20.434999999999999</v>
      </c>
      <c r="K928" s="1"/>
      <c r="L928" s="1">
        <v>-191.09299999999999</v>
      </c>
      <c r="M928" s="1">
        <v>627.245</v>
      </c>
      <c r="N928" s="1">
        <v>683.71699999999998</v>
      </c>
      <c r="O928" s="1">
        <v>-2.9689999999999999</v>
      </c>
      <c r="P928" s="1">
        <v>-5.2149999999999999</v>
      </c>
      <c r="Q928" s="1">
        <v>-2.5379999999999998</v>
      </c>
      <c r="R928" s="1">
        <v>-0.33300000000000002</v>
      </c>
      <c r="S928" s="1">
        <v>-0.01</v>
      </c>
      <c r="T928" s="1">
        <v>1.6639999999999999</v>
      </c>
      <c r="U928" s="1">
        <v>1.931</v>
      </c>
      <c r="V928" s="1">
        <v>1.016</v>
      </c>
      <c r="W928" s="1">
        <v>1722.1469999999999</v>
      </c>
      <c r="X928" s="1">
        <v>207.517</v>
      </c>
      <c r="Y928" s="1">
        <v>800.38</v>
      </c>
      <c r="Z928" s="1">
        <v>708.25400000000002</v>
      </c>
      <c r="AA928" s="1">
        <v>168.89500000000001</v>
      </c>
      <c r="AB928" s="1">
        <v>3298.1320000000001</v>
      </c>
      <c r="AC928" s="1">
        <v>1201.0129999999999</v>
      </c>
      <c r="AD928" s="1">
        <v>2582.4079999999999</v>
      </c>
      <c r="AE928" s="1">
        <v>381.21100000000001</v>
      </c>
    </row>
    <row r="929" spans="1:31" x14ac:dyDescent="0.25">
      <c r="A929" s="1">
        <v>924</v>
      </c>
      <c r="B929" s="1">
        <v>924</v>
      </c>
      <c r="C929" s="1"/>
      <c r="D929" s="1"/>
      <c r="E929" s="1"/>
      <c r="F929" s="1">
        <v>-46.954000000000001</v>
      </c>
      <c r="G929" s="1">
        <v>78.852000000000004</v>
      </c>
      <c r="H929" s="1">
        <v>71.031000000000006</v>
      </c>
      <c r="I929" s="1">
        <v>8.0890000000000004</v>
      </c>
      <c r="J929" s="1">
        <v>-19.959</v>
      </c>
      <c r="K929" s="1"/>
      <c r="L929" s="1">
        <v>-191.09299999999999</v>
      </c>
      <c r="M929" s="1">
        <v>627.245</v>
      </c>
      <c r="N929" s="1">
        <v>683.71699999999998</v>
      </c>
      <c r="O929" s="1">
        <v>-2.9790000000000001</v>
      </c>
      <c r="P929" s="1">
        <v>-5.22</v>
      </c>
      <c r="Q929" s="1">
        <v>-2.552</v>
      </c>
      <c r="R929" s="1">
        <v>-0.34200000000000003</v>
      </c>
      <c r="S929" s="1">
        <v>-2.4E-2</v>
      </c>
      <c r="T929" s="1">
        <v>1.659</v>
      </c>
      <c r="U929" s="1">
        <v>1.9339999999999999</v>
      </c>
      <c r="V929" s="1">
        <v>1.016</v>
      </c>
      <c r="W929" s="1">
        <v>1721.681</v>
      </c>
      <c r="X929" s="1">
        <v>206.578</v>
      </c>
      <c r="Y929" s="1">
        <v>800.851</v>
      </c>
      <c r="Z929" s="1">
        <v>707.78499999999997</v>
      </c>
      <c r="AA929" s="1">
        <v>168.89500000000001</v>
      </c>
      <c r="AB929" s="1">
        <v>3288.67</v>
      </c>
      <c r="AC929" s="1">
        <v>1201.319</v>
      </c>
      <c r="AD929" s="1">
        <v>2573.8620000000001</v>
      </c>
      <c r="AE929" s="1">
        <v>381.51600000000002</v>
      </c>
    </row>
    <row r="930" spans="1:31" x14ac:dyDescent="0.25">
      <c r="A930" s="1">
        <v>925</v>
      </c>
      <c r="B930" s="1">
        <v>925</v>
      </c>
      <c r="C930" s="1"/>
      <c r="D930" s="1"/>
      <c r="E930" s="1"/>
      <c r="F930" s="1">
        <v>-47.893000000000001</v>
      </c>
      <c r="G930" s="1">
        <v>78.38</v>
      </c>
      <c r="H930" s="1">
        <v>71.031000000000006</v>
      </c>
      <c r="I930" s="1">
        <v>8.0890000000000004</v>
      </c>
      <c r="J930" s="1">
        <v>-19.959</v>
      </c>
      <c r="K930" s="1"/>
      <c r="L930" s="1">
        <v>-190.61699999999999</v>
      </c>
      <c r="M930" s="1">
        <v>627.721</v>
      </c>
      <c r="N930" s="1">
        <v>684.19500000000005</v>
      </c>
      <c r="O930" s="1">
        <v>-2.9790000000000001</v>
      </c>
      <c r="P930" s="1">
        <v>-5.22</v>
      </c>
      <c r="Q930" s="1">
        <v>-2.552</v>
      </c>
      <c r="R930" s="1">
        <v>-0.33800000000000002</v>
      </c>
      <c r="S930" s="1">
        <v>-1.4999999999999999E-2</v>
      </c>
      <c r="T930" s="1">
        <v>1.659</v>
      </c>
      <c r="U930" s="1">
        <v>1.9379999999999999</v>
      </c>
      <c r="V930" s="1">
        <v>1.012</v>
      </c>
      <c r="W930" s="1">
        <v>1723.078</v>
      </c>
      <c r="X930" s="1">
        <v>206.578</v>
      </c>
      <c r="Y930" s="1">
        <v>799.43899999999996</v>
      </c>
      <c r="Z930" s="1">
        <v>707.31500000000005</v>
      </c>
      <c r="AA930" s="1">
        <v>168.89500000000001</v>
      </c>
      <c r="AB930" s="1">
        <v>3288.06</v>
      </c>
      <c r="AC930" s="1">
        <v>1201.319</v>
      </c>
      <c r="AD930" s="1">
        <v>2572.0300000000002</v>
      </c>
      <c r="AE930" s="1">
        <v>380.90600000000001</v>
      </c>
    </row>
    <row r="931" spans="1:31" x14ac:dyDescent="0.25">
      <c r="A931" s="1">
        <v>926</v>
      </c>
      <c r="B931" s="1">
        <v>926</v>
      </c>
      <c r="C931" s="1"/>
      <c r="D931" s="1"/>
      <c r="E931" s="1"/>
      <c r="F931" s="1">
        <v>-47.423999999999999</v>
      </c>
      <c r="G931" s="1">
        <v>78.852000000000004</v>
      </c>
      <c r="H931" s="1">
        <v>70.078000000000003</v>
      </c>
      <c r="I931" s="1">
        <v>8.5649999999999995</v>
      </c>
      <c r="J931" s="1">
        <v>-20.434999999999999</v>
      </c>
      <c r="K931" s="1"/>
      <c r="L931" s="1">
        <v>-191.09299999999999</v>
      </c>
      <c r="M931" s="1">
        <v>626.76800000000003</v>
      </c>
      <c r="N931" s="1">
        <v>682.76099999999997</v>
      </c>
      <c r="O931" s="1">
        <v>-2.9689999999999999</v>
      </c>
      <c r="P931" s="1">
        <v>-5.2149999999999999</v>
      </c>
      <c r="Q931" s="1">
        <v>-2.5470000000000002</v>
      </c>
      <c r="R931" s="1">
        <v>-0.33800000000000002</v>
      </c>
      <c r="S931" s="1">
        <v>-2.9000000000000001E-2</v>
      </c>
      <c r="T931" s="1">
        <v>1.653</v>
      </c>
      <c r="U931" s="1">
        <v>1.9379999999999999</v>
      </c>
      <c r="V931" s="1">
        <v>1.0189999999999999</v>
      </c>
      <c r="W931" s="1">
        <v>1725.4059999999999</v>
      </c>
      <c r="X931" s="1">
        <v>206.108</v>
      </c>
      <c r="Y931" s="1">
        <v>798.96799999999996</v>
      </c>
      <c r="Z931" s="1">
        <v>705.43799999999999</v>
      </c>
      <c r="AA931" s="1">
        <v>168.89500000000001</v>
      </c>
      <c r="AB931" s="1">
        <v>3288.06</v>
      </c>
      <c r="AC931" s="1">
        <v>1201.0129999999999</v>
      </c>
      <c r="AD931" s="1">
        <v>2572.0300000000002</v>
      </c>
      <c r="AE931" s="1">
        <v>381.21100000000001</v>
      </c>
    </row>
    <row r="932" spans="1:31" x14ac:dyDescent="0.25">
      <c r="A932" s="1">
        <v>927</v>
      </c>
      <c r="B932" s="1">
        <v>927</v>
      </c>
      <c r="C932" s="1"/>
      <c r="D932" s="1"/>
      <c r="E932" s="1"/>
      <c r="F932" s="1">
        <v>-43.667000000000002</v>
      </c>
      <c r="G932" s="1">
        <v>78.852000000000004</v>
      </c>
      <c r="H932" s="1">
        <v>68.171000000000006</v>
      </c>
      <c r="I932" s="1">
        <v>8.5649999999999995</v>
      </c>
      <c r="J932" s="1">
        <v>-20.434999999999999</v>
      </c>
      <c r="K932" s="1"/>
      <c r="L932" s="1">
        <v>-190.61699999999999</v>
      </c>
      <c r="M932" s="1">
        <v>626.29200000000003</v>
      </c>
      <c r="N932" s="1">
        <v>681.80600000000004</v>
      </c>
      <c r="O932" s="1">
        <v>-2.9740000000000002</v>
      </c>
      <c r="P932" s="1">
        <v>-5.2149999999999999</v>
      </c>
      <c r="Q932" s="1">
        <v>-2.5470000000000002</v>
      </c>
      <c r="R932" s="1">
        <v>-0.33300000000000002</v>
      </c>
      <c r="S932" s="1">
        <v>-1.4999999999999999E-2</v>
      </c>
      <c r="T932" s="1">
        <v>1.653</v>
      </c>
      <c r="U932" s="1">
        <v>1.9410000000000001</v>
      </c>
      <c r="V932" s="1">
        <v>1.016</v>
      </c>
      <c r="W932" s="1">
        <v>1726.338</v>
      </c>
      <c r="X932" s="1">
        <v>206.108</v>
      </c>
      <c r="Y932" s="1">
        <v>799.43899999999996</v>
      </c>
      <c r="Z932" s="1">
        <v>704.49900000000002</v>
      </c>
      <c r="AA932" s="1">
        <v>168.89500000000001</v>
      </c>
      <c r="AB932" s="1">
        <v>3279.2089999999998</v>
      </c>
      <c r="AC932" s="1">
        <v>1196.74</v>
      </c>
      <c r="AD932" s="1">
        <v>2572.335</v>
      </c>
      <c r="AE932" s="1">
        <v>381.51600000000002</v>
      </c>
    </row>
    <row r="933" spans="1:31" x14ac:dyDescent="0.25">
      <c r="A933" s="1">
        <v>928</v>
      </c>
      <c r="B933" s="1">
        <v>928</v>
      </c>
      <c r="C933" s="1"/>
      <c r="D933" s="1"/>
      <c r="E933" s="1"/>
      <c r="F933" s="1">
        <v>38.506</v>
      </c>
      <c r="G933" s="1">
        <v>77.436000000000007</v>
      </c>
      <c r="H933" s="1">
        <v>67.216999999999999</v>
      </c>
      <c r="I933" s="1">
        <v>9.9930000000000003</v>
      </c>
      <c r="J933" s="1">
        <v>-19.484000000000002</v>
      </c>
      <c r="K933" s="1"/>
      <c r="L933" s="1">
        <v>-190.61699999999999</v>
      </c>
      <c r="M933" s="1">
        <v>626.76800000000003</v>
      </c>
      <c r="N933" s="1">
        <v>684.19500000000005</v>
      </c>
      <c r="O933" s="1">
        <v>-2.9740000000000002</v>
      </c>
      <c r="P933" s="1">
        <v>-5.22</v>
      </c>
      <c r="Q933" s="1">
        <v>-2.5470000000000002</v>
      </c>
      <c r="R933" s="1">
        <v>-0.33800000000000002</v>
      </c>
      <c r="S933" s="1">
        <v>-2.4E-2</v>
      </c>
      <c r="T933" s="1">
        <v>1.653</v>
      </c>
      <c r="U933" s="1">
        <v>1.9379999999999999</v>
      </c>
      <c r="V933" s="1">
        <v>1.016</v>
      </c>
      <c r="W933" s="1">
        <v>1726.338</v>
      </c>
      <c r="X933" s="1">
        <v>205.63900000000001</v>
      </c>
      <c r="Y933" s="1">
        <v>798.96799999999996</v>
      </c>
      <c r="Z933" s="1">
        <v>704.03</v>
      </c>
      <c r="AA933" s="1">
        <v>169.834</v>
      </c>
      <c r="AB933" s="1">
        <v>3277.9879999999998</v>
      </c>
      <c r="AC933" s="1">
        <v>1191.5519999999999</v>
      </c>
      <c r="AD933" s="1">
        <v>2566.5360000000001</v>
      </c>
      <c r="AE933" s="1">
        <v>381.21100000000001</v>
      </c>
    </row>
    <row r="934" spans="1:31" x14ac:dyDescent="0.25">
      <c r="A934" s="1">
        <v>929</v>
      </c>
      <c r="B934" s="1">
        <v>929</v>
      </c>
      <c r="C934" s="1"/>
      <c r="D934" s="1"/>
      <c r="E934" s="1"/>
      <c r="F934" s="1">
        <v>47.427999999999997</v>
      </c>
      <c r="G934" s="1">
        <v>76.491</v>
      </c>
      <c r="H934" s="1">
        <v>65.31</v>
      </c>
      <c r="I934" s="1">
        <v>9.5169999999999995</v>
      </c>
      <c r="J934" s="1">
        <v>-19.484000000000002</v>
      </c>
      <c r="K934" s="1"/>
      <c r="L934" s="1">
        <v>-189.66399999999999</v>
      </c>
      <c r="M934" s="1">
        <v>625.81600000000003</v>
      </c>
      <c r="N934" s="1">
        <v>683.23900000000003</v>
      </c>
      <c r="O934" s="1">
        <v>-2.9790000000000001</v>
      </c>
      <c r="P934" s="1">
        <v>-5.22</v>
      </c>
      <c r="Q934" s="1">
        <v>-2.5470000000000002</v>
      </c>
      <c r="R934" s="1">
        <v>-0.33800000000000002</v>
      </c>
      <c r="S934" s="1">
        <v>-1.4999999999999999E-2</v>
      </c>
      <c r="T934" s="1">
        <v>1.659</v>
      </c>
      <c r="U934" s="1">
        <v>1.9379999999999999</v>
      </c>
      <c r="V934" s="1">
        <v>1.016</v>
      </c>
      <c r="W934" s="1">
        <v>1724.4749999999999</v>
      </c>
      <c r="X934" s="1">
        <v>205.63900000000001</v>
      </c>
      <c r="Y934" s="1">
        <v>798.96799999999996</v>
      </c>
      <c r="Z934" s="1">
        <v>703.09100000000001</v>
      </c>
      <c r="AA934" s="1">
        <v>169.36500000000001</v>
      </c>
      <c r="AB934" s="1">
        <v>3277.9879999999998</v>
      </c>
      <c r="AC934" s="1">
        <v>1191.5519999999999</v>
      </c>
      <c r="AD934" s="1">
        <v>2562.2629999999999</v>
      </c>
      <c r="AE934" s="1">
        <v>381.51600000000002</v>
      </c>
    </row>
    <row r="935" spans="1:31" x14ac:dyDescent="0.25">
      <c r="A935" s="1">
        <v>930</v>
      </c>
      <c r="B935" s="1">
        <v>930</v>
      </c>
      <c r="C935" s="1"/>
      <c r="D935" s="1"/>
      <c r="E935" s="1"/>
      <c r="F935" s="1">
        <v>52.594000000000001</v>
      </c>
      <c r="G935" s="1">
        <v>76.962999999999994</v>
      </c>
      <c r="H935" s="1">
        <v>65.31</v>
      </c>
      <c r="I935" s="1">
        <v>9.5169999999999995</v>
      </c>
      <c r="J935" s="1">
        <v>-19.484000000000002</v>
      </c>
      <c r="K935" s="1"/>
      <c r="L935" s="1">
        <v>-190.61699999999999</v>
      </c>
      <c r="M935" s="1">
        <v>626.29200000000003</v>
      </c>
      <c r="N935" s="1">
        <v>682.76099999999997</v>
      </c>
      <c r="O935" s="1">
        <v>-2.9790000000000001</v>
      </c>
      <c r="P935" s="1">
        <v>-5.22</v>
      </c>
      <c r="Q935" s="1">
        <v>-2.5419999999999998</v>
      </c>
      <c r="R935" s="1">
        <v>-0.34200000000000003</v>
      </c>
      <c r="S935" s="1">
        <v>-2.9000000000000001E-2</v>
      </c>
      <c r="T935" s="1">
        <v>1.653</v>
      </c>
      <c r="U935" s="1">
        <v>1.9379999999999999</v>
      </c>
      <c r="V935" s="1">
        <v>1.012</v>
      </c>
      <c r="W935" s="1">
        <v>1726.338</v>
      </c>
      <c r="X935" s="1">
        <v>205.16900000000001</v>
      </c>
      <c r="Y935" s="1">
        <v>798.96799999999996</v>
      </c>
      <c r="Z935" s="1">
        <v>702.62199999999996</v>
      </c>
      <c r="AA935" s="1">
        <v>169.834</v>
      </c>
      <c r="AB935" s="1">
        <v>3275.241</v>
      </c>
      <c r="AC935" s="1">
        <v>1191.5519999999999</v>
      </c>
      <c r="AD935" s="1">
        <v>2562.2629999999999</v>
      </c>
      <c r="AE935" s="1">
        <v>381.51600000000002</v>
      </c>
    </row>
    <row r="936" spans="1:31" x14ac:dyDescent="0.25">
      <c r="A936" s="1">
        <v>931</v>
      </c>
      <c r="B936" s="1">
        <v>931</v>
      </c>
      <c r="C936" s="1"/>
      <c r="D936" s="1"/>
      <c r="E936" s="1"/>
      <c r="F936" s="1">
        <v>54.472000000000001</v>
      </c>
      <c r="G936" s="1">
        <v>76.962999999999994</v>
      </c>
      <c r="H936" s="1">
        <v>65.787000000000006</v>
      </c>
      <c r="I936" s="1">
        <v>9.5169999999999995</v>
      </c>
      <c r="J936" s="1">
        <v>-19.959</v>
      </c>
      <c r="K936" s="1"/>
      <c r="L936" s="1">
        <v>-191.09299999999999</v>
      </c>
      <c r="M936" s="1">
        <v>625.34</v>
      </c>
      <c r="N936" s="1">
        <v>681.80600000000004</v>
      </c>
      <c r="O936" s="1">
        <v>-2.9740000000000002</v>
      </c>
      <c r="P936" s="1">
        <v>-5.2149999999999999</v>
      </c>
      <c r="Q936" s="1">
        <v>-2.5470000000000002</v>
      </c>
      <c r="R936" s="1">
        <v>-0.32800000000000001</v>
      </c>
      <c r="S936" s="1">
        <v>-2.4E-2</v>
      </c>
      <c r="T936" s="1">
        <v>1.659</v>
      </c>
      <c r="U936" s="1">
        <v>1.9379999999999999</v>
      </c>
      <c r="V936" s="1">
        <v>1.016</v>
      </c>
      <c r="W936" s="1">
        <v>1728.2</v>
      </c>
      <c r="X936" s="1">
        <v>205.63900000000001</v>
      </c>
      <c r="Y936" s="1">
        <v>798.49800000000005</v>
      </c>
      <c r="Z936" s="1">
        <v>705.43799999999999</v>
      </c>
      <c r="AA936" s="1">
        <v>170.303</v>
      </c>
      <c r="AB936" s="1">
        <v>3267.9160000000002</v>
      </c>
      <c r="AC936" s="1">
        <v>1191.2460000000001</v>
      </c>
      <c r="AD936" s="1">
        <v>2562.569</v>
      </c>
      <c r="AE936" s="1">
        <v>381.822</v>
      </c>
    </row>
    <row r="937" spans="1:31" x14ac:dyDescent="0.25">
      <c r="A937" s="1">
        <v>932</v>
      </c>
      <c r="B937" s="1">
        <v>932</v>
      </c>
      <c r="C937" s="1"/>
      <c r="D937" s="1"/>
      <c r="E937" s="1"/>
      <c r="F937" s="1">
        <v>59.637999999999998</v>
      </c>
      <c r="G937" s="1">
        <v>76.019000000000005</v>
      </c>
      <c r="H937" s="1">
        <v>67.694000000000003</v>
      </c>
      <c r="I937" s="1">
        <v>9.5169999999999995</v>
      </c>
      <c r="J937" s="1">
        <v>-19.959</v>
      </c>
      <c r="K937" s="1"/>
      <c r="L937" s="1">
        <v>-189.66399999999999</v>
      </c>
      <c r="M937" s="1">
        <v>624.86300000000006</v>
      </c>
      <c r="N937" s="1">
        <v>684.67200000000003</v>
      </c>
      <c r="O937" s="1">
        <v>-2.984</v>
      </c>
      <c r="P937" s="1">
        <v>-5.2149999999999999</v>
      </c>
      <c r="Q937" s="1">
        <v>-2.5470000000000002</v>
      </c>
      <c r="R937" s="1">
        <v>-0.33300000000000002</v>
      </c>
      <c r="S937" s="1">
        <v>-2.9000000000000001E-2</v>
      </c>
      <c r="T937" s="1">
        <v>1.653</v>
      </c>
      <c r="U937" s="1">
        <v>1.9379999999999999</v>
      </c>
      <c r="V937" s="1">
        <v>1.016</v>
      </c>
      <c r="W937" s="1">
        <v>1730.0630000000001</v>
      </c>
      <c r="X937" s="1">
        <v>206.108</v>
      </c>
      <c r="Y937" s="1">
        <v>798.49800000000005</v>
      </c>
      <c r="Z937" s="1">
        <v>702.62199999999996</v>
      </c>
      <c r="AA937" s="1">
        <v>171.71100000000001</v>
      </c>
      <c r="AB937" s="1">
        <v>3267.9160000000002</v>
      </c>
      <c r="AC937" s="1">
        <v>1191.5519999999999</v>
      </c>
      <c r="AD937" s="1">
        <v>2562.2629999999999</v>
      </c>
      <c r="AE937" s="1">
        <v>381.51600000000002</v>
      </c>
    </row>
    <row r="938" spans="1:31" x14ac:dyDescent="0.25">
      <c r="A938" s="1">
        <v>933</v>
      </c>
      <c r="B938" s="1">
        <v>933</v>
      </c>
      <c r="C938" s="1"/>
      <c r="D938" s="1"/>
      <c r="E938" s="1"/>
      <c r="F938" s="1">
        <v>66.212999999999994</v>
      </c>
      <c r="G938" s="1">
        <v>77.436000000000007</v>
      </c>
      <c r="H938" s="1">
        <v>68.171000000000006</v>
      </c>
      <c r="I938" s="1">
        <v>9.9930000000000003</v>
      </c>
      <c r="J938" s="1">
        <v>-19.959</v>
      </c>
      <c r="K938" s="1"/>
      <c r="L938" s="1">
        <v>-190.61699999999999</v>
      </c>
      <c r="M938" s="1">
        <v>624.86300000000006</v>
      </c>
      <c r="N938" s="1">
        <v>684.67200000000003</v>
      </c>
      <c r="O938" s="1">
        <v>-2.9790000000000001</v>
      </c>
      <c r="P938" s="1">
        <v>-5.22</v>
      </c>
      <c r="Q938" s="1">
        <v>-2.5470000000000002</v>
      </c>
      <c r="R938" s="1">
        <v>-0.33300000000000002</v>
      </c>
      <c r="S938" s="1">
        <v>-2.4E-2</v>
      </c>
      <c r="T938" s="1">
        <v>1.67</v>
      </c>
      <c r="U938" s="1">
        <v>1.9339999999999999</v>
      </c>
      <c r="V938" s="1">
        <v>1.0189999999999999</v>
      </c>
      <c r="W938" s="1">
        <v>1725.8720000000001</v>
      </c>
      <c r="X938" s="1">
        <v>206.108</v>
      </c>
      <c r="Y938" s="1">
        <v>798.49800000000005</v>
      </c>
      <c r="Z938" s="1">
        <v>700.27499999999998</v>
      </c>
      <c r="AA938" s="1">
        <v>172.649</v>
      </c>
      <c r="AB938" s="1">
        <v>3267.306</v>
      </c>
      <c r="AC938" s="1">
        <v>1191.2460000000001</v>
      </c>
      <c r="AD938" s="1">
        <v>2552.8020000000001</v>
      </c>
      <c r="AE938" s="1">
        <v>381.21100000000001</v>
      </c>
    </row>
    <row r="939" spans="1:31" x14ac:dyDescent="0.25">
      <c r="A939" s="1">
        <v>934</v>
      </c>
      <c r="B939" s="1">
        <v>934</v>
      </c>
      <c r="C939" s="1"/>
      <c r="D939" s="1"/>
      <c r="E939" s="1"/>
      <c r="F939" s="1">
        <v>69.5</v>
      </c>
      <c r="G939" s="1">
        <v>76.491</v>
      </c>
      <c r="H939" s="1">
        <v>65.787000000000006</v>
      </c>
      <c r="I939" s="1">
        <v>9.9930000000000003</v>
      </c>
      <c r="J939" s="1">
        <v>-19.484000000000002</v>
      </c>
      <c r="K939" s="1"/>
      <c r="L939" s="1">
        <v>-190.14</v>
      </c>
      <c r="M939" s="1">
        <v>624.38699999999994</v>
      </c>
      <c r="N939" s="1">
        <v>686.10599999999999</v>
      </c>
      <c r="O939" s="1">
        <v>-2.9790000000000001</v>
      </c>
      <c r="P939" s="1">
        <v>-5.22</v>
      </c>
      <c r="Q939" s="1">
        <v>-2.5470000000000002</v>
      </c>
      <c r="R939" s="1">
        <v>-0.34699999999999998</v>
      </c>
      <c r="S939" s="1">
        <v>-2.4E-2</v>
      </c>
      <c r="T939" s="1">
        <v>1.653</v>
      </c>
      <c r="U939" s="1">
        <v>1.9339999999999999</v>
      </c>
      <c r="V939" s="1">
        <v>1.016</v>
      </c>
      <c r="W939" s="1">
        <v>1728.6659999999999</v>
      </c>
      <c r="X939" s="1">
        <v>206.108</v>
      </c>
      <c r="Y939" s="1">
        <v>798.02700000000004</v>
      </c>
      <c r="Z939" s="1">
        <v>701.21299999999997</v>
      </c>
      <c r="AA939" s="1">
        <v>172.18</v>
      </c>
      <c r="AB939" s="1">
        <v>3257.5390000000002</v>
      </c>
      <c r="AC939" s="1">
        <v>1191.5519999999999</v>
      </c>
      <c r="AD939" s="1">
        <v>2552.1909999999998</v>
      </c>
      <c r="AE939" s="1">
        <v>381.822</v>
      </c>
    </row>
    <row r="940" spans="1:31" x14ac:dyDescent="0.25">
      <c r="A940" s="1">
        <v>935</v>
      </c>
      <c r="B940" s="1">
        <v>935</v>
      </c>
      <c r="C940" s="1"/>
      <c r="D940" s="1"/>
      <c r="E940" s="1"/>
      <c r="F940" s="1">
        <v>71.847999999999999</v>
      </c>
      <c r="G940" s="1">
        <v>75.546999999999997</v>
      </c>
      <c r="H940" s="1">
        <v>68.171000000000006</v>
      </c>
      <c r="I940" s="1">
        <v>9.9930000000000003</v>
      </c>
      <c r="J940" s="1">
        <v>-19.959</v>
      </c>
      <c r="K940" s="1"/>
      <c r="L940" s="1">
        <v>-190.61699999999999</v>
      </c>
      <c r="M940" s="1">
        <v>625.81600000000003</v>
      </c>
      <c r="N940" s="1">
        <v>687.53899999999999</v>
      </c>
      <c r="O940" s="1">
        <v>-2.984</v>
      </c>
      <c r="P940" s="1">
        <v>-5.22</v>
      </c>
      <c r="Q940" s="1">
        <v>-2.552</v>
      </c>
      <c r="R940" s="1">
        <v>-0.33800000000000002</v>
      </c>
      <c r="S940" s="1">
        <v>-2.9000000000000001E-2</v>
      </c>
      <c r="T940" s="1">
        <v>1.659</v>
      </c>
      <c r="U940" s="1">
        <v>1.9379999999999999</v>
      </c>
      <c r="V940" s="1">
        <v>1.016</v>
      </c>
      <c r="W940" s="1">
        <v>1730.0630000000001</v>
      </c>
      <c r="X940" s="1">
        <v>206.108</v>
      </c>
      <c r="Y940" s="1">
        <v>798.49800000000005</v>
      </c>
      <c r="Z940" s="1">
        <v>702.15200000000004</v>
      </c>
      <c r="AA940" s="1">
        <v>173.11799999999999</v>
      </c>
      <c r="AB940" s="1">
        <v>3257.8440000000001</v>
      </c>
      <c r="AC940" s="1">
        <v>1186.058</v>
      </c>
      <c r="AD940" s="1">
        <v>2552.1909999999998</v>
      </c>
      <c r="AE940" s="1">
        <v>381.21100000000001</v>
      </c>
    </row>
    <row r="941" spans="1:31" x14ac:dyDescent="0.25">
      <c r="A941" s="1">
        <v>936</v>
      </c>
      <c r="B941" s="1">
        <v>936</v>
      </c>
      <c r="C941" s="1"/>
      <c r="D941" s="1"/>
      <c r="E941" s="1"/>
      <c r="F941" s="1">
        <v>77.483999999999995</v>
      </c>
      <c r="G941" s="1">
        <v>76.019000000000005</v>
      </c>
      <c r="H941" s="1">
        <v>68.171000000000006</v>
      </c>
      <c r="I941" s="1">
        <v>10.468999999999999</v>
      </c>
      <c r="J941" s="1">
        <v>-19.959</v>
      </c>
      <c r="K941" s="1"/>
      <c r="L941" s="1">
        <v>-190.61699999999999</v>
      </c>
      <c r="M941" s="1">
        <v>624.86300000000006</v>
      </c>
      <c r="N941" s="1">
        <v>687.06100000000004</v>
      </c>
      <c r="O941" s="1">
        <v>-2.9740000000000002</v>
      </c>
      <c r="P941" s="1">
        <v>-5.2149999999999999</v>
      </c>
      <c r="Q941" s="1">
        <v>-2.5419999999999998</v>
      </c>
      <c r="R941" s="1">
        <v>-0.33800000000000002</v>
      </c>
      <c r="S941" s="1">
        <v>-3.9E-2</v>
      </c>
      <c r="T941" s="1">
        <v>1.653</v>
      </c>
      <c r="U941" s="1">
        <v>1.931</v>
      </c>
      <c r="V941" s="1">
        <v>1.012</v>
      </c>
      <c r="W941" s="1">
        <v>1730.9939999999999</v>
      </c>
      <c r="X941" s="1">
        <v>205.63900000000001</v>
      </c>
      <c r="Y941" s="1">
        <v>798.02700000000004</v>
      </c>
      <c r="Z941" s="1">
        <v>700.74400000000003</v>
      </c>
      <c r="AA941" s="1">
        <v>172.649</v>
      </c>
      <c r="AB941" s="1">
        <v>3256.623</v>
      </c>
      <c r="AC941" s="1">
        <v>1181.48</v>
      </c>
      <c r="AD941" s="1">
        <v>2551.886</v>
      </c>
      <c r="AE941" s="1">
        <v>380.90600000000001</v>
      </c>
    </row>
    <row r="942" spans="1:31" x14ac:dyDescent="0.25">
      <c r="A942" s="1">
        <v>937</v>
      </c>
      <c r="B942" s="1">
        <v>937</v>
      </c>
      <c r="C942" s="1"/>
      <c r="D942" s="1"/>
      <c r="E942" s="1"/>
      <c r="F942" s="1">
        <v>79.361999999999995</v>
      </c>
      <c r="G942" s="1">
        <v>76.491</v>
      </c>
      <c r="H942" s="1">
        <v>68.171000000000006</v>
      </c>
      <c r="I942" s="1">
        <v>9.9930000000000003</v>
      </c>
      <c r="J942" s="1">
        <v>-19.009</v>
      </c>
      <c r="K942" s="1"/>
      <c r="L942" s="1">
        <v>-190.14</v>
      </c>
      <c r="M942" s="1">
        <v>624.38699999999994</v>
      </c>
      <c r="N942" s="1">
        <v>686.58399999999995</v>
      </c>
      <c r="O942" s="1">
        <v>-2.9740000000000002</v>
      </c>
      <c r="P942" s="1">
        <v>-5.2249999999999996</v>
      </c>
      <c r="Q942" s="1">
        <v>-2.552</v>
      </c>
      <c r="R942" s="1">
        <v>-0.34200000000000003</v>
      </c>
      <c r="S942" s="1">
        <v>-2.9000000000000001E-2</v>
      </c>
      <c r="T942" s="1">
        <v>1.6639999999999999</v>
      </c>
      <c r="U942" s="1">
        <v>1.9410000000000001</v>
      </c>
      <c r="V942" s="1">
        <v>1.016</v>
      </c>
      <c r="W942" s="1">
        <v>1729.1310000000001</v>
      </c>
      <c r="X942" s="1">
        <v>205.63900000000001</v>
      </c>
      <c r="Y942" s="1">
        <v>798.96799999999996</v>
      </c>
      <c r="Z942" s="1">
        <v>700.74400000000003</v>
      </c>
      <c r="AA942" s="1">
        <v>172.18</v>
      </c>
      <c r="AB942" s="1">
        <v>3247.7719999999999</v>
      </c>
      <c r="AC942" s="1">
        <v>1181.48</v>
      </c>
      <c r="AD942" s="1">
        <v>2545.172</v>
      </c>
      <c r="AE942" s="1">
        <v>381.822</v>
      </c>
    </row>
    <row r="943" spans="1:31" x14ac:dyDescent="0.25">
      <c r="A943" s="1">
        <v>938</v>
      </c>
      <c r="B943" s="1">
        <v>938</v>
      </c>
      <c r="C943" s="1"/>
      <c r="D943" s="1"/>
      <c r="E943" s="1"/>
      <c r="F943" s="1">
        <v>82.65</v>
      </c>
      <c r="G943" s="1">
        <v>76.491</v>
      </c>
      <c r="H943" s="1">
        <v>69.600999999999999</v>
      </c>
      <c r="I943" s="1">
        <v>9.9930000000000003</v>
      </c>
      <c r="J943" s="1">
        <v>-19.484000000000002</v>
      </c>
      <c r="K943" s="1"/>
      <c r="L943" s="1">
        <v>-189.66399999999999</v>
      </c>
      <c r="M943" s="1">
        <v>625.34</v>
      </c>
      <c r="N943" s="1">
        <v>685.62800000000004</v>
      </c>
      <c r="O943" s="1">
        <v>-2.9740000000000002</v>
      </c>
      <c r="P943" s="1">
        <v>-5.22</v>
      </c>
      <c r="Q943" s="1">
        <v>-2.5470000000000002</v>
      </c>
      <c r="R943" s="1">
        <v>-0.33300000000000002</v>
      </c>
      <c r="S943" s="1">
        <v>-3.4000000000000002E-2</v>
      </c>
      <c r="T943" s="1">
        <v>1.659</v>
      </c>
      <c r="U943" s="1">
        <v>1.9339999999999999</v>
      </c>
      <c r="V943" s="1">
        <v>1.016</v>
      </c>
      <c r="W943" s="1">
        <v>1722.6130000000001</v>
      </c>
      <c r="X943" s="1">
        <v>207.047</v>
      </c>
      <c r="Y943" s="1">
        <v>797.08600000000001</v>
      </c>
      <c r="Z943" s="1">
        <v>699.80499999999995</v>
      </c>
      <c r="AA943" s="1">
        <v>172.649</v>
      </c>
      <c r="AB943" s="1">
        <v>3248.0770000000002</v>
      </c>
      <c r="AC943" s="1">
        <v>1181.174</v>
      </c>
      <c r="AD943" s="1">
        <v>2542.4250000000002</v>
      </c>
      <c r="AE943" s="1">
        <v>381.21100000000001</v>
      </c>
    </row>
    <row r="944" spans="1:31" x14ac:dyDescent="0.25">
      <c r="A944" s="1">
        <v>939</v>
      </c>
      <c r="B944" s="1">
        <v>939</v>
      </c>
      <c r="C944" s="1"/>
      <c r="D944" s="1"/>
      <c r="E944" s="1"/>
      <c r="F944" s="1">
        <v>83.119</v>
      </c>
      <c r="G944" s="1">
        <v>76.491</v>
      </c>
      <c r="H944" s="1">
        <v>69.600999999999999</v>
      </c>
      <c r="I944" s="1">
        <v>10.468999999999999</v>
      </c>
      <c r="J944" s="1">
        <v>-19.959</v>
      </c>
      <c r="K944" s="1"/>
      <c r="L944" s="1">
        <v>-189.18700000000001</v>
      </c>
      <c r="M944" s="1">
        <v>623.91099999999994</v>
      </c>
      <c r="N944" s="1">
        <v>684.19500000000005</v>
      </c>
      <c r="O944" s="1">
        <v>-2.9740000000000002</v>
      </c>
      <c r="P944" s="1">
        <v>-5.2149999999999999</v>
      </c>
      <c r="Q944" s="1">
        <v>-2.5419999999999998</v>
      </c>
      <c r="R944" s="1">
        <v>-0.33800000000000002</v>
      </c>
      <c r="S944" s="1">
        <v>-2.4E-2</v>
      </c>
      <c r="T944" s="1">
        <v>1.659</v>
      </c>
      <c r="U944" s="1">
        <v>1.9339999999999999</v>
      </c>
      <c r="V944" s="1">
        <v>1.012</v>
      </c>
      <c r="W944" s="1">
        <v>1728.6659999999999</v>
      </c>
      <c r="X944" s="1">
        <v>206.578</v>
      </c>
      <c r="Y944" s="1">
        <v>799.91</v>
      </c>
      <c r="Z944" s="1">
        <v>698.86699999999996</v>
      </c>
      <c r="AA944" s="1">
        <v>172.649</v>
      </c>
      <c r="AB944" s="1">
        <v>3247.4670000000001</v>
      </c>
      <c r="AC944" s="1">
        <v>1181.174</v>
      </c>
      <c r="AD944" s="1">
        <v>2542.1190000000001</v>
      </c>
      <c r="AE944" s="1">
        <v>381.822</v>
      </c>
    </row>
    <row r="945" spans="1:31" x14ac:dyDescent="0.25">
      <c r="A945" s="1">
        <v>940</v>
      </c>
      <c r="B945" s="1">
        <v>940</v>
      </c>
      <c r="C945" s="1"/>
      <c r="D945" s="1"/>
      <c r="E945" s="1"/>
      <c r="F945" s="1">
        <v>85.468000000000004</v>
      </c>
      <c r="G945" s="1">
        <v>76.491</v>
      </c>
      <c r="H945" s="1">
        <v>71.031000000000006</v>
      </c>
      <c r="I945" s="1">
        <v>10.468999999999999</v>
      </c>
      <c r="J945" s="1">
        <v>-19.484000000000002</v>
      </c>
      <c r="K945" s="1"/>
      <c r="L945" s="1">
        <v>-189.18700000000001</v>
      </c>
      <c r="M945" s="1">
        <v>623.91099999999994</v>
      </c>
      <c r="N945" s="1">
        <v>684.67200000000003</v>
      </c>
      <c r="O945" s="1">
        <v>-2.9740000000000002</v>
      </c>
      <c r="P945" s="1">
        <v>-5.22</v>
      </c>
      <c r="Q945" s="1">
        <v>-2.5419999999999998</v>
      </c>
      <c r="R945" s="1">
        <v>-0.33800000000000002</v>
      </c>
      <c r="S945" s="1">
        <v>-3.9E-2</v>
      </c>
      <c r="T945" s="1">
        <v>1.653</v>
      </c>
      <c r="U945" s="1">
        <v>1.9379999999999999</v>
      </c>
      <c r="V945" s="1">
        <v>1.016</v>
      </c>
      <c r="W945" s="1">
        <v>1726.8030000000001</v>
      </c>
      <c r="X945" s="1">
        <v>206.108</v>
      </c>
      <c r="Y945" s="1">
        <v>799.43899999999996</v>
      </c>
      <c r="Z945" s="1">
        <v>696.98900000000003</v>
      </c>
      <c r="AA945" s="1">
        <v>173.11799999999999</v>
      </c>
      <c r="AB945" s="1">
        <v>3238.9209999999998</v>
      </c>
      <c r="AC945" s="1">
        <v>1181.48</v>
      </c>
      <c r="AD945" s="1">
        <v>2539.3719999999998</v>
      </c>
      <c r="AE945" s="1">
        <v>381.51600000000002</v>
      </c>
    </row>
    <row r="946" spans="1:31" x14ac:dyDescent="0.25">
      <c r="A946" s="1">
        <v>941</v>
      </c>
      <c r="B946" s="1">
        <v>941</v>
      </c>
      <c r="C946" s="1"/>
      <c r="D946" s="1"/>
      <c r="E946" s="1"/>
      <c r="F946" s="1">
        <v>86.406999999999996</v>
      </c>
      <c r="G946" s="1">
        <v>76.962999999999994</v>
      </c>
      <c r="H946" s="1">
        <v>70.078000000000003</v>
      </c>
      <c r="I946" s="1">
        <v>10.944000000000001</v>
      </c>
      <c r="J946" s="1">
        <v>-20.434999999999999</v>
      </c>
      <c r="K946" s="1"/>
      <c r="L946" s="1">
        <v>-190.14</v>
      </c>
      <c r="M946" s="1">
        <v>623.91099999999994</v>
      </c>
      <c r="N946" s="1">
        <v>684.19500000000005</v>
      </c>
      <c r="O946" s="1">
        <v>-2.9790000000000001</v>
      </c>
      <c r="P946" s="1">
        <v>-5.2149999999999999</v>
      </c>
      <c r="Q946" s="1">
        <v>-2.5419999999999998</v>
      </c>
      <c r="R946" s="1">
        <v>-0.33800000000000002</v>
      </c>
      <c r="S946" s="1">
        <v>-4.3999999999999997E-2</v>
      </c>
      <c r="T946" s="1">
        <v>1.653</v>
      </c>
      <c r="U946" s="1">
        <v>1.931</v>
      </c>
      <c r="V946" s="1">
        <v>1.016</v>
      </c>
      <c r="W946" s="1">
        <v>1727.269</v>
      </c>
      <c r="X946" s="1">
        <v>205.63900000000001</v>
      </c>
      <c r="Y946" s="1">
        <v>798.96799999999996</v>
      </c>
      <c r="Z946" s="1">
        <v>697.928</v>
      </c>
      <c r="AA946" s="1">
        <v>172.18</v>
      </c>
      <c r="AB946" s="1">
        <v>3238.616</v>
      </c>
      <c r="AC946" s="1">
        <v>1181.7850000000001</v>
      </c>
      <c r="AD946" s="1">
        <v>2532.047</v>
      </c>
      <c r="AE946" s="1">
        <v>376.63299999999998</v>
      </c>
    </row>
    <row r="947" spans="1:31" x14ac:dyDescent="0.25">
      <c r="A947" s="1">
        <v>942</v>
      </c>
      <c r="B947" s="1">
        <v>942</v>
      </c>
      <c r="C947" s="1"/>
      <c r="D947" s="1"/>
      <c r="E947" s="1"/>
      <c r="F947" s="1">
        <v>88.754999999999995</v>
      </c>
      <c r="G947" s="1">
        <v>77.436000000000007</v>
      </c>
      <c r="H947" s="1">
        <v>71.507999999999996</v>
      </c>
      <c r="I947" s="1">
        <v>9.5169999999999995</v>
      </c>
      <c r="J947" s="1">
        <v>-19.009</v>
      </c>
      <c r="K947" s="1"/>
      <c r="L947" s="1">
        <v>-189.18700000000001</v>
      </c>
      <c r="M947" s="1">
        <v>624.38699999999994</v>
      </c>
      <c r="N947" s="1">
        <v>683.71699999999998</v>
      </c>
      <c r="O947" s="1">
        <v>-2.964</v>
      </c>
      <c r="P947" s="1">
        <v>-5.2110000000000003</v>
      </c>
      <c r="Q947" s="1">
        <v>-2.5569999999999999</v>
      </c>
      <c r="R947" s="1">
        <v>-0.34200000000000003</v>
      </c>
      <c r="S947" s="1">
        <v>-3.9E-2</v>
      </c>
      <c r="T947" s="1">
        <v>1.659</v>
      </c>
      <c r="U947" s="1">
        <v>1.931</v>
      </c>
      <c r="V947" s="1">
        <v>1.016</v>
      </c>
      <c r="W947" s="1">
        <v>1726.8030000000001</v>
      </c>
      <c r="X947" s="1">
        <v>206.108</v>
      </c>
      <c r="Y947" s="1">
        <v>799.91</v>
      </c>
      <c r="Z947" s="1">
        <v>695.58100000000002</v>
      </c>
      <c r="AA947" s="1">
        <v>171.71100000000001</v>
      </c>
      <c r="AB947" s="1">
        <v>3235.2579999999998</v>
      </c>
      <c r="AC947" s="1">
        <v>1180.259</v>
      </c>
      <c r="AD947" s="1">
        <v>2532.3530000000001</v>
      </c>
      <c r="AE947" s="1">
        <v>378.15899999999999</v>
      </c>
    </row>
    <row r="948" spans="1:31" x14ac:dyDescent="0.25">
      <c r="A948" s="1">
        <v>943</v>
      </c>
      <c r="B948" s="1">
        <v>943</v>
      </c>
      <c r="C948" s="1"/>
      <c r="D948" s="1"/>
      <c r="E948" s="1"/>
      <c r="F948" s="1">
        <v>90.164000000000001</v>
      </c>
      <c r="G948" s="1">
        <v>77.436000000000007</v>
      </c>
      <c r="H948" s="1">
        <v>72.460999999999999</v>
      </c>
      <c r="I948" s="1">
        <v>9.9930000000000003</v>
      </c>
      <c r="J948" s="1">
        <v>-19.484000000000002</v>
      </c>
      <c r="K948" s="1"/>
      <c r="L948" s="1">
        <v>-189.18700000000001</v>
      </c>
      <c r="M948" s="1">
        <v>623.91099999999994</v>
      </c>
      <c r="N948" s="1">
        <v>683.71699999999998</v>
      </c>
      <c r="O948" s="1">
        <v>-2.9790000000000001</v>
      </c>
      <c r="P948" s="1">
        <v>-5.2149999999999999</v>
      </c>
      <c r="Q948" s="1">
        <v>-2.5470000000000002</v>
      </c>
      <c r="R948" s="1">
        <v>-0.33800000000000002</v>
      </c>
      <c r="S948" s="1">
        <v>-2.9000000000000001E-2</v>
      </c>
      <c r="T948" s="1">
        <v>1.653</v>
      </c>
      <c r="U948" s="1">
        <v>1.9339999999999999</v>
      </c>
      <c r="V948" s="1">
        <v>1.016</v>
      </c>
      <c r="W948" s="1">
        <v>1726.8030000000001</v>
      </c>
      <c r="X948" s="1">
        <v>206.108</v>
      </c>
      <c r="Y948" s="1">
        <v>798.49800000000005</v>
      </c>
      <c r="Z948" s="1">
        <v>695.58100000000002</v>
      </c>
      <c r="AA948" s="1">
        <v>172.18</v>
      </c>
      <c r="AB948" s="1">
        <v>3228.2379999999998</v>
      </c>
      <c r="AC948" s="1">
        <v>1171.713</v>
      </c>
      <c r="AD948" s="1">
        <v>2532.3530000000001</v>
      </c>
      <c r="AE948" s="1">
        <v>374.19099999999997</v>
      </c>
    </row>
    <row r="949" spans="1:31" x14ac:dyDescent="0.25">
      <c r="A949" s="1">
        <v>944</v>
      </c>
      <c r="B949" s="1">
        <v>944</v>
      </c>
      <c r="C949" s="1"/>
      <c r="D949" s="1"/>
      <c r="E949" s="1"/>
      <c r="F949" s="1">
        <v>92.512</v>
      </c>
      <c r="G949" s="1">
        <v>76.962999999999994</v>
      </c>
      <c r="H949" s="1">
        <v>73.415000000000006</v>
      </c>
      <c r="I949" s="1">
        <v>10.468999999999999</v>
      </c>
      <c r="J949" s="1">
        <v>-19.009</v>
      </c>
      <c r="K949" s="1"/>
      <c r="L949" s="1">
        <v>-189.18700000000001</v>
      </c>
      <c r="M949" s="1">
        <v>623.91099999999994</v>
      </c>
      <c r="N949" s="1">
        <v>683.71699999999998</v>
      </c>
      <c r="O949" s="1">
        <v>-2.9790000000000001</v>
      </c>
      <c r="P949" s="1">
        <v>-5.22</v>
      </c>
      <c r="Q949" s="1">
        <v>-2.5379999999999998</v>
      </c>
      <c r="R949" s="1">
        <v>-0.33800000000000002</v>
      </c>
      <c r="S949" s="1">
        <v>-3.4000000000000002E-2</v>
      </c>
      <c r="T949" s="1">
        <v>1.653</v>
      </c>
      <c r="U949" s="1">
        <v>1.931</v>
      </c>
      <c r="V949" s="1">
        <v>1.016</v>
      </c>
      <c r="W949" s="1">
        <v>1725.4059999999999</v>
      </c>
      <c r="X949" s="1">
        <v>206.578</v>
      </c>
      <c r="Y949" s="1">
        <v>798.02700000000004</v>
      </c>
      <c r="Z949" s="1">
        <v>694.64200000000005</v>
      </c>
      <c r="AA949" s="1">
        <v>171.24100000000001</v>
      </c>
      <c r="AB949" s="1">
        <v>3227.3229999999999</v>
      </c>
      <c r="AC949" s="1">
        <v>1171.4079999999999</v>
      </c>
      <c r="AD949" s="1">
        <v>2532.047</v>
      </c>
      <c r="AE949" s="1">
        <v>371.44400000000002</v>
      </c>
    </row>
    <row r="950" spans="1:31" x14ac:dyDescent="0.25">
      <c r="A950" s="1">
        <v>945</v>
      </c>
      <c r="B950" s="1">
        <v>945</v>
      </c>
      <c r="C950" s="1"/>
      <c r="D950" s="1"/>
      <c r="E950" s="1"/>
      <c r="F950" s="1">
        <v>93.451999999999998</v>
      </c>
      <c r="G950" s="1">
        <v>76.491</v>
      </c>
      <c r="H950" s="1">
        <v>74.844999999999999</v>
      </c>
      <c r="I950" s="1">
        <v>10.468999999999999</v>
      </c>
      <c r="J950" s="1">
        <v>-19.484000000000002</v>
      </c>
      <c r="K950" s="1"/>
      <c r="L950" s="1">
        <v>-189.18700000000001</v>
      </c>
      <c r="M950" s="1">
        <v>622.95899999999995</v>
      </c>
      <c r="N950" s="1">
        <v>683.23900000000003</v>
      </c>
      <c r="O950" s="1">
        <v>-2.9689999999999999</v>
      </c>
      <c r="P950" s="1">
        <v>-5.22</v>
      </c>
      <c r="Q950" s="1">
        <v>-2.5470000000000002</v>
      </c>
      <c r="R950" s="1">
        <v>-0.33300000000000002</v>
      </c>
      <c r="S950" s="1">
        <v>-2.9000000000000001E-2</v>
      </c>
      <c r="T950" s="1">
        <v>1.653</v>
      </c>
      <c r="U950" s="1">
        <v>1.9339999999999999</v>
      </c>
      <c r="V950" s="1">
        <v>1.016</v>
      </c>
      <c r="W950" s="1">
        <v>1724.4749999999999</v>
      </c>
      <c r="X950" s="1">
        <v>205.63900000000001</v>
      </c>
      <c r="Y950" s="1">
        <v>797.55600000000004</v>
      </c>
      <c r="Z950" s="1">
        <v>693.70399999999995</v>
      </c>
      <c r="AA950" s="1">
        <v>171.71100000000001</v>
      </c>
      <c r="AB950" s="1">
        <v>3227.6280000000002</v>
      </c>
      <c r="AC950" s="1">
        <v>1170.797</v>
      </c>
      <c r="AD950" s="1">
        <v>2524.1120000000001</v>
      </c>
      <c r="AE950" s="1">
        <v>371.44400000000002</v>
      </c>
    </row>
    <row r="951" spans="1:31" x14ac:dyDescent="0.25">
      <c r="A951" s="1">
        <v>946</v>
      </c>
      <c r="B951" s="1">
        <v>946</v>
      </c>
      <c r="C951" s="1"/>
      <c r="D951" s="1"/>
      <c r="E951" s="1"/>
      <c r="F951" s="1">
        <v>98.617999999999995</v>
      </c>
      <c r="G951" s="1">
        <v>76.962999999999994</v>
      </c>
      <c r="H951" s="1">
        <v>74.844999999999999</v>
      </c>
      <c r="I951" s="1">
        <v>10.944000000000001</v>
      </c>
      <c r="J951" s="1">
        <v>-19.484000000000002</v>
      </c>
      <c r="K951" s="1"/>
      <c r="L951" s="1">
        <v>-188.71100000000001</v>
      </c>
      <c r="M951" s="1">
        <v>623.43499999999995</v>
      </c>
      <c r="N951" s="1">
        <v>682.76099999999997</v>
      </c>
      <c r="O951" s="1">
        <v>-2.9790000000000001</v>
      </c>
      <c r="P951" s="1">
        <v>-5.22</v>
      </c>
      <c r="Q951" s="1">
        <v>-2.5470000000000002</v>
      </c>
      <c r="R951" s="1">
        <v>-0.33800000000000002</v>
      </c>
      <c r="S951" s="1">
        <v>-2.4E-2</v>
      </c>
      <c r="T951" s="1">
        <v>1.6639999999999999</v>
      </c>
      <c r="U951" s="1">
        <v>1.931</v>
      </c>
      <c r="V951" s="1">
        <v>1.016</v>
      </c>
      <c r="W951" s="1">
        <v>1724.941</v>
      </c>
      <c r="X951" s="1">
        <v>206.108</v>
      </c>
      <c r="Y951" s="1">
        <v>797.55600000000004</v>
      </c>
      <c r="Z951" s="1">
        <v>693.23400000000004</v>
      </c>
      <c r="AA951" s="1">
        <v>171.24100000000001</v>
      </c>
      <c r="AB951" s="1">
        <v>3218.471</v>
      </c>
      <c r="AC951" s="1">
        <v>1171.1020000000001</v>
      </c>
      <c r="AD951" s="1">
        <v>2521.9749999999999</v>
      </c>
      <c r="AE951" s="1">
        <v>370.834</v>
      </c>
    </row>
    <row r="952" spans="1:31" x14ac:dyDescent="0.25">
      <c r="A952" s="1">
        <v>947</v>
      </c>
      <c r="B952" s="1">
        <v>947</v>
      </c>
      <c r="C952" s="1"/>
      <c r="D952" s="1"/>
      <c r="E952" s="1"/>
      <c r="F952" s="1">
        <v>99.087999999999994</v>
      </c>
      <c r="G952" s="1">
        <v>76.962999999999994</v>
      </c>
      <c r="H952" s="1">
        <v>76.751999999999995</v>
      </c>
      <c r="I952" s="1">
        <v>10.944000000000001</v>
      </c>
      <c r="J952" s="1">
        <v>-18.533999999999999</v>
      </c>
      <c r="K952" s="1"/>
      <c r="L952" s="1">
        <v>-188.71100000000001</v>
      </c>
      <c r="M952" s="1">
        <v>622.95899999999995</v>
      </c>
      <c r="N952" s="1">
        <v>682.76099999999997</v>
      </c>
      <c r="O952" s="1">
        <v>-2.9740000000000002</v>
      </c>
      <c r="P952" s="1">
        <v>-5.2149999999999999</v>
      </c>
      <c r="Q952" s="1">
        <v>-2.5419999999999998</v>
      </c>
      <c r="R952" s="1">
        <v>-0.33800000000000002</v>
      </c>
      <c r="S952" s="1">
        <v>-3.4000000000000002E-2</v>
      </c>
      <c r="T952" s="1">
        <v>1.659</v>
      </c>
      <c r="U952" s="1">
        <v>1.9339999999999999</v>
      </c>
      <c r="V952" s="1">
        <v>1.012</v>
      </c>
      <c r="W952" s="1">
        <v>1725.4059999999999</v>
      </c>
      <c r="X952" s="1">
        <v>205.16900000000001</v>
      </c>
      <c r="Y952" s="1">
        <v>798.02700000000004</v>
      </c>
      <c r="Z952" s="1">
        <v>692.76499999999999</v>
      </c>
      <c r="AA952" s="1">
        <v>171.24100000000001</v>
      </c>
      <c r="AB952" s="1">
        <v>3217.8609999999999</v>
      </c>
      <c r="AC952" s="1">
        <v>1171.4079999999999</v>
      </c>
      <c r="AD952" s="1">
        <v>2521.67</v>
      </c>
      <c r="AE952" s="1">
        <v>371.74900000000002</v>
      </c>
    </row>
    <row r="953" spans="1:31" x14ac:dyDescent="0.25">
      <c r="A953" s="1">
        <v>948</v>
      </c>
      <c r="B953" s="1">
        <v>948</v>
      </c>
      <c r="C953" s="1"/>
      <c r="D953" s="1"/>
      <c r="E953" s="1"/>
      <c r="F953" s="1">
        <v>100.027</v>
      </c>
      <c r="G953" s="1">
        <v>76.019000000000005</v>
      </c>
      <c r="H953" s="1">
        <v>75.799000000000007</v>
      </c>
      <c r="I953" s="1">
        <v>12.372</v>
      </c>
      <c r="J953" s="1">
        <v>-19.484000000000002</v>
      </c>
      <c r="K953" s="1"/>
      <c r="L953" s="1">
        <v>-189.18700000000001</v>
      </c>
      <c r="M953" s="1">
        <v>622.95899999999995</v>
      </c>
      <c r="N953" s="1">
        <v>682.28300000000002</v>
      </c>
      <c r="O953" s="1">
        <v>-2.9740000000000002</v>
      </c>
      <c r="P953" s="1">
        <v>-5.2149999999999999</v>
      </c>
      <c r="Q953" s="1">
        <v>-2.5419999999999998</v>
      </c>
      <c r="R953" s="1">
        <v>-0.33300000000000002</v>
      </c>
      <c r="S953" s="1">
        <v>-1.9E-2</v>
      </c>
      <c r="T953" s="1">
        <v>1.6639999999999999</v>
      </c>
      <c r="U953" s="1">
        <v>1.931</v>
      </c>
      <c r="V953" s="1">
        <v>1.012</v>
      </c>
      <c r="W953" s="1">
        <v>1726.338</v>
      </c>
      <c r="X953" s="1">
        <v>204.69900000000001</v>
      </c>
      <c r="Y953" s="1">
        <v>797.08600000000001</v>
      </c>
      <c r="Z953" s="1">
        <v>692.29600000000005</v>
      </c>
      <c r="AA953" s="1">
        <v>170.77199999999999</v>
      </c>
      <c r="AB953" s="1">
        <v>3217.8609999999999</v>
      </c>
      <c r="AC953" s="1">
        <v>1171.4079999999999</v>
      </c>
      <c r="AD953" s="1">
        <v>2522.5859999999998</v>
      </c>
      <c r="AE953" s="1">
        <v>371.44400000000002</v>
      </c>
    </row>
    <row r="954" spans="1:31" x14ac:dyDescent="0.25">
      <c r="A954" s="1">
        <v>949</v>
      </c>
      <c r="B954" s="1">
        <v>949</v>
      </c>
      <c r="C954" s="1"/>
      <c r="D954" s="1"/>
      <c r="E954" s="1"/>
      <c r="F954" s="1">
        <v>99.087999999999994</v>
      </c>
      <c r="G954" s="1">
        <v>76.491</v>
      </c>
      <c r="H954" s="1">
        <v>81.52</v>
      </c>
      <c r="I954" s="1">
        <v>10.944000000000001</v>
      </c>
      <c r="J954" s="1">
        <v>-19.484000000000002</v>
      </c>
      <c r="K954" s="1"/>
      <c r="L954" s="1">
        <v>-188.71100000000001</v>
      </c>
      <c r="M954" s="1">
        <v>622.48199999999997</v>
      </c>
      <c r="N954" s="1">
        <v>681.32799999999997</v>
      </c>
      <c r="O954" s="1">
        <v>-2.9740000000000002</v>
      </c>
      <c r="P954" s="1">
        <v>-5.2149999999999999</v>
      </c>
      <c r="Q954" s="1">
        <v>-2.552</v>
      </c>
      <c r="R954" s="1">
        <v>-0.33300000000000002</v>
      </c>
      <c r="S954" s="1">
        <v>-2.4E-2</v>
      </c>
      <c r="T954" s="1">
        <v>1.659</v>
      </c>
      <c r="U954" s="1">
        <v>1.931</v>
      </c>
      <c r="V954" s="1">
        <v>1.012</v>
      </c>
      <c r="W954" s="1">
        <v>1726.8030000000001</v>
      </c>
      <c r="X954" s="1">
        <v>205.63900000000001</v>
      </c>
      <c r="Y954" s="1">
        <v>797.08600000000001</v>
      </c>
      <c r="Z954" s="1">
        <v>692.29600000000005</v>
      </c>
      <c r="AA954" s="1">
        <v>171.24100000000001</v>
      </c>
      <c r="AB954" s="1">
        <v>3207.7890000000002</v>
      </c>
      <c r="AC954" s="1">
        <v>1171.1020000000001</v>
      </c>
      <c r="AD954" s="1">
        <v>2514.3449999999998</v>
      </c>
      <c r="AE954" s="1">
        <v>371.44400000000002</v>
      </c>
    </row>
    <row r="955" spans="1:31" x14ac:dyDescent="0.25">
      <c r="A955" s="1">
        <v>950</v>
      </c>
      <c r="B955" s="1">
        <v>950</v>
      </c>
      <c r="C955" s="1"/>
      <c r="D955" s="1"/>
      <c r="E955" s="1"/>
      <c r="F955" s="1">
        <v>99.557000000000002</v>
      </c>
      <c r="G955" s="1">
        <v>77.436000000000007</v>
      </c>
      <c r="H955" s="1">
        <v>84.856999999999999</v>
      </c>
      <c r="I955" s="1">
        <v>10.944000000000001</v>
      </c>
      <c r="J955" s="1">
        <v>-19.009</v>
      </c>
      <c r="K955" s="1"/>
      <c r="L955" s="1">
        <v>-189.18700000000001</v>
      </c>
      <c r="M955" s="1">
        <v>622.48199999999997</v>
      </c>
      <c r="N955" s="1">
        <v>681.32799999999997</v>
      </c>
      <c r="O955" s="1">
        <v>-2.9740000000000002</v>
      </c>
      <c r="P955" s="1">
        <v>-5.22</v>
      </c>
      <c r="Q955" s="1">
        <v>-2.5470000000000002</v>
      </c>
      <c r="R955" s="1">
        <v>-0.33800000000000002</v>
      </c>
      <c r="S955" s="1">
        <v>-2.9000000000000001E-2</v>
      </c>
      <c r="T955" s="1">
        <v>1.659</v>
      </c>
      <c r="U955" s="1">
        <v>1.931</v>
      </c>
      <c r="V955" s="1">
        <v>1.016</v>
      </c>
      <c r="W955" s="1">
        <v>1727.7349999999999</v>
      </c>
      <c r="X955" s="1">
        <v>205.63900000000001</v>
      </c>
      <c r="Y955" s="1">
        <v>797.08600000000001</v>
      </c>
      <c r="Z955" s="1">
        <v>692.29600000000005</v>
      </c>
      <c r="AA955" s="1">
        <v>170.77199999999999</v>
      </c>
      <c r="AB955" s="1">
        <v>3207.4839999999999</v>
      </c>
      <c r="AC955" s="1">
        <v>1171.1020000000001</v>
      </c>
      <c r="AD955" s="1">
        <v>2512.5140000000001</v>
      </c>
      <c r="AE955" s="1">
        <v>371.13900000000001</v>
      </c>
    </row>
    <row r="956" spans="1:31" x14ac:dyDescent="0.25">
      <c r="A956" s="1">
        <v>951</v>
      </c>
      <c r="B956" s="1">
        <v>951</v>
      </c>
      <c r="C956" s="1"/>
      <c r="D956" s="1"/>
      <c r="E956" s="1"/>
      <c r="F956" s="1">
        <v>100.96599999999999</v>
      </c>
      <c r="G956" s="1">
        <v>77.436000000000007</v>
      </c>
      <c r="H956" s="1">
        <v>80.566000000000003</v>
      </c>
      <c r="I956" s="1">
        <v>10.944000000000001</v>
      </c>
      <c r="J956" s="1">
        <v>-19.484000000000002</v>
      </c>
      <c r="K956" s="1"/>
      <c r="L956" s="1">
        <v>-188.71100000000001</v>
      </c>
      <c r="M956" s="1">
        <v>622.00599999999997</v>
      </c>
      <c r="N956" s="1">
        <v>680.37199999999996</v>
      </c>
      <c r="O956" s="1">
        <v>-2.9790000000000001</v>
      </c>
      <c r="P956" s="1">
        <v>-5.2110000000000003</v>
      </c>
      <c r="Q956" s="1">
        <v>-2.5569999999999999</v>
      </c>
      <c r="R956" s="1">
        <v>-0.33800000000000002</v>
      </c>
      <c r="S956" s="1">
        <v>-3.4000000000000002E-2</v>
      </c>
      <c r="T956" s="1">
        <v>1.659</v>
      </c>
      <c r="U956" s="1">
        <v>1.927</v>
      </c>
      <c r="V956" s="1">
        <v>1.016</v>
      </c>
      <c r="W956" s="1">
        <v>1726.8030000000001</v>
      </c>
      <c r="X956" s="1">
        <v>205.16900000000001</v>
      </c>
      <c r="Y956" s="1">
        <v>796.61500000000001</v>
      </c>
      <c r="Z956" s="1">
        <v>691.35699999999997</v>
      </c>
      <c r="AA956" s="1">
        <v>170.77199999999999</v>
      </c>
      <c r="AB956" s="1">
        <v>3207.4839999999999</v>
      </c>
      <c r="AC956" s="1">
        <v>1164.3879999999999</v>
      </c>
      <c r="AD956" s="1">
        <v>2512.5140000000001</v>
      </c>
      <c r="AE956" s="1">
        <v>371.44400000000002</v>
      </c>
    </row>
    <row r="957" spans="1:31" x14ac:dyDescent="0.25">
      <c r="A957" s="1">
        <v>952</v>
      </c>
      <c r="B957" s="1">
        <v>952</v>
      </c>
      <c r="C957" s="1"/>
      <c r="D957" s="1"/>
      <c r="E957" s="1"/>
      <c r="F957" s="1">
        <v>103.31399999999999</v>
      </c>
      <c r="G957" s="1">
        <v>77.436000000000007</v>
      </c>
      <c r="H957" s="1">
        <v>86.763999999999996</v>
      </c>
      <c r="I957" s="1">
        <v>11.42</v>
      </c>
      <c r="J957" s="1">
        <v>-18.533999999999999</v>
      </c>
      <c r="K957" s="1"/>
      <c r="L957" s="1">
        <v>-187.75800000000001</v>
      </c>
      <c r="M957" s="1">
        <v>622.00599999999997</v>
      </c>
      <c r="N957" s="1">
        <v>679.89499999999998</v>
      </c>
      <c r="O957" s="1">
        <v>-2.9740000000000002</v>
      </c>
      <c r="P957" s="1">
        <v>-5.2110000000000003</v>
      </c>
      <c r="Q957" s="1">
        <v>-2.5470000000000002</v>
      </c>
      <c r="R957" s="1">
        <v>-0.33300000000000002</v>
      </c>
      <c r="S957" s="1">
        <v>-3.4000000000000002E-2</v>
      </c>
      <c r="T957" s="1">
        <v>1.653</v>
      </c>
      <c r="U957" s="1">
        <v>1.927</v>
      </c>
      <c r="V957" s="1">
        <v>1.012</v>
      </c>
      <c r="W957" s="1">
        <v>1726.338</v>
      </c>
      <c r="X957" s="1">
        <v>204.69900000000001</v>
      </c>
      <c r="Y957" s="1">
        <v>796.61500000000001</v>
      </c>
      <c r="Z957" s="1">
        <v>690.88699999999994</v>
      </c>
      <c r="AA957" s="1">
        <v>170.77199999999999</v>
      </c>
      <c r="AB957" s="1">
        <v>3199.5479999999998</v>
      </c>
      <c r="AC957" s="1">
        <v>1161.6410000000001</v>
      </c>
      <c r="AD957" s="1">
        <v>2512.2089999999998</v>
      </c>
      <c r="AE957" s="1">
        <v>371.44400000000002</v>
      </c>
    </row>
    <row r="958" spans="1:31" x14ac:dyDescent="0.25">
      <c r="A958" s="1">
        <v>953</v>
      </c>
      <c r="B958" s="1">
        <v>953</v>
      </c>
      <c r="C958" s="1"/>
      <c r="D958" s="1"/>
      <c r="E958" s="1"/>
      <c r="F958" s="1">
        <v>101.905</v>
      </c>
      <c r="G958" s="1">
        <v>77.436000000000007</v>
      </c>
      <c r="H958" s="1">
        <v>86.287000000000006</v>
      </c>
      <c r="I958" s="1">
        <v>11.896000000000001</v>
      </c>
      <c r="J958" s="1">
        <v>-18.533999999999999</v>
      </c>
      <c r="K958" s="1"/>
      <c r="L958" s="1">
        <v>-187.75800000000001</v>
      </c>
      <c r="M958" s="1">
        <v>621.05399999999997</v>
      </c>
      <c r="N958" s="1">
        <v>680.85</v>
      </c>
      <c r="O958" s="1">
        <v>-2.984</v>
      </c>
      <c r="P958" s="1">
        <v>-5.2110000000000003</v>
      </c>
      <c r="Q958" s="1">
        <v>-2.552</v>
      </c>
      <c r="R958" s="1">
        <v>-0.33800000000000002</v>
      </c>
      <c r="S958" s="1">
        <v>-3.4000000000000002E-2</v>
      </c>
      <c r="T958" s="1">
        <v>1.659</v>
      </c>
      <c r="U958" s="1">
        <v>1.927</v>
      </c>
      <c r="V958" s="1">
        <v>1.016</v>
      </c>
      <c r="W958" s="1">
        <v>1728.2</v>
      </c>
      <c r="X958" s="1">
        <v>205.63900000000001</v>
      </c>
      <c r="Y958" s="1">
        <v>796.14499999999998</v>
      </c>
      <c r="Z958" s="1">
        <v>689.47900000000004</v>
      </c>
      <c r="AA958" s="1">
        <v>170.77199999999999</v>
      </c>
      <c r="AB958" s="1">
        <v>3198.0219999999999</v>
      </c>
      <c r="AC958" s="1">
        <v>1161.336</v>
      </c>
      <c r="AD958" s="1">
        <v>2512.2089999999998</v>
      </c>
      <c r="AE958" s="1">
        <v>371.74900000000002</v>
      </c>
    </row>
    <row r="959" spans="1:31" x14ac:dyDescent="0.25">
      <c r="A959" s="1">
        <v>954</v>
      </c>
      <c r="B959" s="1">
        <v>954</v>
      </c>
      <c r="C959" s="1"/>
      <c r="D959" s="1"/>
      <c r="E959" s="1"/>
      <c r="F959" s="1">
        <v>102.845</v>
      </c>
      <c r="G959" s="1">
        <v>77.436000000000007</v>
      </c>
      <c r="H959" s="1">
        <v>85.811000000000007</v>
      </c>
      <c r="I959" s="1">
        <v>12.372</v>
      </c>
      <c r="J959" s="1">
        <v>-19.009</v>
      </c>
      <c r="K959" s="1"/>
      <c r="L959" s="1">
        <v>-188.23400000000001</v>
      </c>
      <c r="M959" s="1">
        <v>622.00599999999997</v>
      </c>
      <c r="N959" s="1">
        <v>679.89499999999998</v>
      </c>
      <c r="O959" s="1">
        <v>-2.9689999999999999</v>
      </c>
      <c r="P959" s="1">
        <v>-5.2060000000000004</v>
      </c>
      <c r="Q959" s="1">
        <v>-2.5470000000000002</v>
      </c>
      <c r="R959" s="1">
        <v>-0.33300000000000002</v>
      </c>
      <c r="S959" s="1">
        <v>-2.9000000000000001E-2</v>
      </c>
      <c r="T959" s="1">
        <v>1.653</v>
      </c>
      <c r="U959" s="1">
        <v>1.931</v>
      </c>
      <c r="V959" s="1">
        <v>1.0189999999999999</v>
      </c>
      <c r="W959" s="1">
        <v>1727.269</v>
      </c>
      <c r="X959" s="1">
        <v>205.16900000000001</v>
      </c>
      <c r="Y959" s="1">
        <v>794.73299999999995</v>
      </c>
      <c r="Z959" s="1">
        <v>690.88699999999994</v>
      </c>
      <c r="AA959" s="1">
        <v>171.24100000000001</v>
      </c>
      <c r="AB959" s="1">
        <v>3197.7170000000001</v>
      </c>
      <c r="AC959" s="1">
        <v>1161.9459999999999</v>
      </c>
      <c r="AD959" s="1">
        <v>2507.9360000000001</v>
      </c>
      <c r="AE959" s="1">
        <v>371.74900000000002</v>
      </c>
    </row>
    <row r="960" spans="1:31" x14ac:dyDescent="0.25">
      <c r="A960" s="1">
        <v>955</v>
      </c>
      <c r="B960" s="1">
        <v>955</v>
      </c>
      <c r="C960" s="1"/>
      <c r="D960" s="1"/>
      <c r="E960" s="1"/>
      <c r="F960" s="1">
        <v>102.845</v>
      </c>
      <c r="G960" s="1">
        <v>76.962999999999994</v>
      </c>
      <c r="H960" s="1">
        <v>86.287000000000006</v>
      </c>
      <c r="I960" s="1">
        <v>11.896000000000001</v>
      </c>
      <c r="J960" s="1">
        <v>-19.009</v>
      </c>
      <c r="K960" s="1"/>
      <c r="L960" s="1">
        <v>-188.23400000000001</v>
      </c>
      <c r="M960" s="1">
        <v>620.57799999999997</v>
      </c>
      <c r="N960" s="1">
        <v>679.89499999999998</v>
      </c>
      <c r="O960" s="1">
        <v>-2.9790000000000001</v>
      </c>
      <c r="P960" s="1">
        <v>-5.2110000000000003</v>
      </c>
      <c r="Q960" s="1">
        <v>-2.5470000000000002</v>
      </c>
      <c r="R960" s="1">
        <v>-0.33800000000000002</v>
      </c>
      <c r="S960" s="1">
        <v>-2.9000000000000001E-2</v>
      </c>
      <c r="T960" s="1">
        <v>1.659</v>
      </c>
      <c r="U960" s="1">
        <v>1.931</v>
      </c>
      <c r="V960" s="1">
        <v>1.012</v>
      </c>
      <c r="W960" s="1">
        <v>1727.269</v>
      </c>
      <c r="X960" s="1">
        <v>205.16900000000001</v>
      </c>
      <c r="Y960" s="1">
        <v>795.67399999999998</v>
      </c>
      <c r="Z960" s="1">
        <v>690.41800000000001</v>
      </c>
      <c r="AA960" s="1">
        <v>170.77199999999999</v>
      </c>
      <c r="AB960" s="1">
        <v>3197.7170000000001</v>
      </c>
      <c r="AC960" s="1">
        <v>1161.03</v>
      </c>
      <c r="AD960" s="1">
        <v>2502.136</v>
      </c>
      <c r="AE960" s="1">
        <v>371.44400000000002</v>
      </c>
    </row>
    <row r="961" spans="1:31" x14ac:dyDescent="0.25">
      <c r="A961" s="1">
        <v>956</v>
      </c>
      <c r="B961" s="1">
        <v>956</v>
      </c>
      <c r="C961" s="1"/>
      <c r="D961" s="1"/>
      <c r="E961" s="1"/>
      <c r="F961" s="1">
        <v>102.845</v>
      </c>
      <c r="G961" s="1">
        <v>77.436000000000007</v>
      </c>
      <c r="H961" s="1">
        <v>83.427000000000007</v>
      </c>
      <c r="I961" s="1">
        <v>11.896000000000001</v>
      </c>
      <c r="J961" s="1">
        <v>-18.533999999999999</v>
      </c>
      <c r="K961" s="1"/>
      <c r="L961" s="1">
        <v>-188.71100000000001</v>
      </c>
      <c r="M961" s="1">
        <v>621.05399999999997</v>
      </c>
      <c r="N961" s="1">
        <v>679.41700000000003</v>
      </c>
      <c r="O961" s="1">
        <v>-2.9790000000000001</v>
      </c>
      <c r="P961" s="1">
        <v>-5.2110000000000003</v>
      </c>
      <c r="Q961" s="1">
        <v>-2.5419999999999998</v>
      </c>
      <c r="R961" s="1">
        <v>-0.33300000000000002</v>
      </c>
      <c r="S961" s="1">
        <v>-2.9000000000000001E-2</v>
      </c>
      <c r="T961" s="1">
        <v>1.653</v>
      </c>
      <c r="U961" s="1">
        <v>1.927</v>
      </c>
      <c r="V961" s="1">
        <v>1.012</v>
      </c>
      <c r="W961" s="1">
        <v>1726.338</v>
      </c>
      <c r="X961" s="1">
        <v>204.69900000000001</v>
      </c>
      <c r="Y961" s="1">
        <v>794.73299999999995</v>
      </c>
      <c r="Z961" s="1">
        <v>687.13300000000004</v>
      </c>
      <c r="AA961" s="1">
        <v>169.834</v>
      </c>
      <c r="AB961" s="1">
        <v>3188.2550000000001</v>
      </c>
      <c r="AC961" s="1">
        <v>1161.03</v>
      </c>
      <c r="AD961" s="1">
        <v>2502.136</v>
      </c>
      <c r="AE961" s="1">
        <v>371.13900000000001</v>
      </c>
    </row>
    <row r="962" spans="1:31" x14ac:dyDescent="0.25">
      <c r="A962" s="1">
        <v>957</v>
      </c>
      <c r="B962" s="1">
        <v>957</v>
      </c>
      <c r="C962" s="1"/>
      <c r="D962" s="1"/>
      <c r="E962" s="1"/>
      <c r="F962" s="1">
        <v>102.375</v>
      </c>
      <c r="G962" s="1">
        <v>76.962999999999994</v>
      </c>
      <c r="H962" s="1">
        <v>84.38</v>
      </c>
      <c r="I962" s="1">
        <v>10.944000000000001</v>
      </c>
      <c r="J962" s="1">
        <v>-18.533999999999999</v>
      </c>
      <c r="K962" s="1"/>
      <c r="L962" s="1">
        <v>-188.71100000000001</v>
      </c>
      <c r="M962" s="1">
        <v>620.57799999999997</v>
      </c>
      <c r="N962" s="1">
        <v>679.89499999999998</v>
      </c>
      <c r="O962" s="1">
        <v>-2.9790000000000001</v>
      </c>
      <c r="P962" s="1">
        <v>-5.2149999999999999</v>
      </c>
      <c r="Q962" s="1">
        <v>-2.552</v>
      </c>
      <c r="R962" s="1">
        <v>-0.33800000000000002</v>
      </c>
      <c r="S962" s="1">
        <v>-2.9000000000000001E-2</v>
      </c>
      <c r="T962" s="1">
        <v>1.659</v>
      </c>
      <c r="U962" s="1">
        <v>1.9239999999999999</v>
      </c>
      <c r="V962" s="1">
        <v>1.016</v>
      </c>
      <c r="W962" s="1">
        <v>1726.8030000000001</v>
      </c>
      <c r="X962" s="1">
        <v>205.16900000000001</v>
      </c>
      <c r="Y962" s="1">
        <v>794.73299999999995</v>
      </c>
      <c r="Z962" s="1">
        <v>688.54100000000005</v>
      </c>
      <c r="AA962" s="1">
        <v>170.303</v>
      </c>
      <c r="AB962" s="1">
        <v>3187.645</v>
      </c>
      <c r="AC962" s="1">
        <v>1161.03</v>
      </c>
      <c r="AD962" s="1">
        <v>2501.8310000000001</v>
      </c>
      <c r="AE962" s="1">
        <v>371.74900000000002</v>
      </c>
    </row>
    <row r="963" spans="1:31" x14ac:dyDescent="0.25">
      <c r="A963" s="1">
        <v>958</v>
      </c>
      <c r="B963" s="1">
        <v>958</v>
      </c>
      <c r="C963" s="1"/>
      <c r="D963" s="1"/>
      <c r="E963" s="1"/>
      <c r="F963" s="1">
        <v>103.31399999999999</v>
      </c>
      <c r="G963" s="1">
        <v>77.436000000000007</v>
      </c>
      <c r="H963" s="1">
        <v>83.427000000000007</v>
      </c>
      <c r="I963" s="1">
        <v>11.896000000000001</v>
      </c>
      <c r="J963" s="1">
        <v>-19.484000000000002</v>
      </c>
      <c r="K963" s="1"/>
      <c r="L963" s="1">
        <v>-188.23400000000001</v>
      </c>
      <c r="M963" s="1">
        <v>620.57799999999997</v>
      </c>
      <c r="N963" s="1">
        <v>678.46100000000001</v>
      </c>
      <c r="O963" s="1">
        <v>-2.984</v>
      </c>
      <c r="P963" s="1">
        <v>-5.2060000000000004</v>
      </c>
      <c r="Q963" s="1">
        <v>-2.5470000000000002</v>
      </c>
      <c r="R963" s="1">
        <v>-0.34200000000000003</v>
      </c>
      <c r="S963" s="1">
        <v>-2.9000000000000001E-2</v>
      </c>
      <c r="T963" s="1">
        <v>1.653</v>
      </c>
      <c r="U963" s="1">
        <v>1.9239999999999999</v>
      </c>
      <c r="V963" s="1">
        <v>1.012</v>
      </c>
      <c r="W963" s="1">
        <v>1724.4749999999999</v>
      </c>
      <c r="X963" s="1">
        <v>204.69900000000001</v>
      </c>
      <c r="Y963" s="1">
        <v>794.73299999999995</v>
      </c>
      <c r="Z963" s="1">
        <v>687.13300000000004</v>
      </c>
      <c r="AA963" s="1">
        <v>169.834</v>
      </c>
      <c r="AB963" s="1">
        <v>3187.645</v>
      </c>
      <c r="AC963" s="1">
        <v>1161.336</v>
      </c>
      <c r="AD963" s="1">
        <v>2492.37</v>
      </c>
      <c r="AE963" s="1">
        <v>371.13900000000001</v>
      </c>
    </row>
    <row r="964" spans="1:31" x14ac:dyDescent="0.25">
      <c r="A964" s="1">
        <v>959</v>
      </c>
      <c r="B964" s="1">
        <v>959</v>
      </c>
      <c r="C964" s="1"/>
      <c r="D964" s="1"/>
      <c r="E964" s="1"/>
      <c r="F964" s="1">
        <v>102.375</v>
      </c>
      <c r="G964" s="1">
        <v>76.962999999999994</v>
      </c>
      <c r="H964" s="1">
        <v>83.427000000000007</v>
      </c>
      <c r="I964" s="1">
        <v>11.42</v>
      </c>
      <c r="J964" s="1">
        <v>-18.533999999999999</v>
      </c>
      <c r="K964" s="1"/>
      <c r="L964" s="1">
        <v>-186.80500000000001</v>
      </c>
      <c r="M964" s="1">
        <v>620.101</v>
      </c>
      <c r="N964" s="1">
        <v>678.46100000000001</v>
      </c>
      <c r="O964" s="1">
        <v>-2.9790000000000001</v>
      </c>
      <c r="P964" s="1">
        <v>-5.2060000000000004</v>
      </c>
      <c r="Q964" s="1">
        <v>-2.5569999999999999</v>
      </c>
      <c r="R964" s="1">
        <v>-0.34699999999999998</v>
      </c>
      <c r="S964" s="1">
        <v>-2.9000000000000001E-2</v>
      </c>
      <c r="T964" s="1">
        <v>1.653</v>
      </c>
      <c r="U964" s="1">
        <v>1.9239999999999999</v>
      </c>
      <c r="V964" s="1">
        <v>1.0189999999999999</v>
      </c>
      <c r="W964" s="1">
        <v>1724.941</v>
      </c>
      <c r="X964" s="1">
        <v>204.23</v>
      </c>
      <c r="Y964" s="1">
        <v>794.26199999999994</v>
      </c>
      <c r="Z964" s="1">
        <v>687.13300000000004</v>
      </c>
      <c r="AA964" s="1">
        <v>169.834</v>
      </c>
      <c r="AB964" s="1">
        <v>3178.7939999999999</v>
      </c>
      <c r="AC964" s="1">
        <v>1159.5039999999999</v>
      </c>
      <c r="AD964" s="1">
        <v>2492.0639999999999</v>
      </c>
      <c r="AE964" s="1">
        <v>371.74900000000002</v>
      </c>
    </row>
    <row r="965" spans="1:31" x14ac:dyDescent="0.25">
      <c r="A965" s="1">
        <v>960</v>
      </c>
      <c r="B965" s="1">
        <v>960</v>
      </c>
      <c r="C965" s="1"/>
      <c r="D965" s="1"/>
      <c r="E965" s="1"/>
      <c r="F965" s="1">
        <v>101.43600000000001</v>
      </c>
      <c r="G965" s="1">
        <v>77.436000000000007</v>
      </c>
      <c r="H965" s="1">
        <v>81.997</v>
      </c>
      <c r="I965" s="1">
        <v>12.372</v>
      </c>
      <c r="J965" s="1">
        <v>-18.533999999999999</v>
      </c>
      <c r="K965" s="1"/>
      <c r="L965" s="1">
        <v>-187.75800000000001</v>
      </c>
      <c r="M965" s="1">
        <v>620.57799999999997</v>
      </c>
      <c r="N965" s="1">
        <v>677.98299999999995</v>
      </c>
      <c r="O965" s="1">
        <v>-2.9740000000000002</v>
      </c>
      <c r="P965" s="1">
        <v>-5.2060000000000004</v>
      </c>
      <c r="Q965" s="1">
        <v>-2.5470000000000002</v>
      </c>
      <c r="R965" s="1">
        <v>-0.34200000000000003</v>
      </c>
      <c r="S965" s="1">
        <v>-2.4E-2</v>
      </c>
      <c r="T965" s="1">
        <v>1.653</v>
      </c>
      <c r="U965" s="1">
        <v>1.9239999999999999</v>
      </c>
      <c r="V965" s="1">
        <v>1.016</v>
      </c>
      <c r="W965" s="1">
        <v>1720.2850000000001</v>
      </c>
      <c r="X965" s="1">
        <v>204.69900000000001</v>
      </c>
      <c r="Y965" s="1">
        <v>793.32100000000003</v>
      </c>
      <c r="Z965" s="1">
        <v>686.19399999999996</v>
      </c>
      <c r="AA965" s="1">
        <v>168.89500000000001</v>
      </c>
      <c r="AB965" s="1">
        <v>3177.5729999999999</v>
      </c>
      <c r="AC965" s="1">
        <v>1151.2639999999999</v>
      </c>
      <c r="AD965" s="1">
        <v>2492.0639999999999</v>
      </c>
      <c r="AE965" s="1">
        <v>371.44400000000002</v>
      </c>
    </row>
    <row r="966" spans="1:31" x14ac:dyDescent="0.25">
      <c r="A966" s="1">
        <v>961</v>
      </c>
      <c r="B966" s="1">
        <v>961</v>
      </c>
      <c r="C966" s="1"/>
      <c r="D966" s="1"/>
      <c r="E966" s="1"/>
      <c r="F966" s="1">
        <v>102.845</v>
      </c>
      <c r="G966" s="1">
        <v>76.962999999999994</v>
      </c>
      <c r="H966" s="1">
        <v>81.043000000000006</v>
      </c>
      <c r="I966" s="1">
        <v>12.372</v>
      </c>
      <c r="J966" s="1">
        <v>-17.582999999999998</v>
      </c>
      <c r="K966" s="1"/>
      <c r="L966" s="1">
        <v>-188.23400000000001</v>
      </c>
      <c r="M966" s="1">
        <v>620.101</v>
      </c>
      <c r="N966" s="1">
        <v>677.50599999999997</v>
      </c>
      <c r="O966" s="1">
        <v>-2.9740000000000002</v>
      </c>
      <c r="P966" s="1">
        <v>-5.2009999999999996</v>
      </c>
      <c r="Q966" s="1">
        <v>-2.5470000000000002</v>
      </c>
      <c r="R966" s="1">
        <v>-0.34200000000000003</v>
      </c>
      <c r="S966" s="1">
        <v>-2.9000000000000001E-2</v>
      </c>
      <c r="T966" s="1">
        <v>1.653</v>
      </c>
      <c r="U966" s="1">
        <v>1.9239999999999999</v>
      </c>
      <c r="V966" s="1">
        <v>1.012</v>
      </c>
      <c r="W966" s="1">
        <v>1722.6130000000001</v>
      </c>
      <c r="X966" s="1">
        <v>205.16900000000001</v>
      </c>
      <c r="Y966" s="1">
        <v>793.32100000000003</v>
      </c>
      <c r="Z966" s="1">
        <v>685.72500000000002</v>
      </c>
      <c r="AA966" s="1">
        <v>169.834</v>
      </c>
      <c r="AB966" s="1">
        <v>3177.5729999999999</v>
      </c>
      <c r="AC966" s="1">
        <v>1151.569</v>
      </c>
      <c r="AD966" s="1">
        <v>2491.759</v>
      </c>
      <c r="AE966" s="1">
        <v>371.44400000000002</v>
      </c>
    </row>
    <row r="967" spans="1:31" x14ac:dyDescent="0.25">
      <c r="A967" s="1">
        <v>962</v>
      </c>
      <c r="B967" s="1">
        <v>962</v>
      </c>
      <c r="C967" s="1"/>
      <c r="D967" s="1"/>
      <c r="E967" s="1"/>
      <c r="F967" s="1">
        <v>103.31399999999999</v>
      </c>
      <c r="G967" s="1">
        <v>77.436000000000007</v>
      </c>
      <c r="H967" s="1">
        <v>83.427000000000007</v>
      </c>
      <c r="I967" s="1">
        <v>12.372</v>
      </c>
      <c r="J967" s="1">
        <v>-18.059000000000001</v>
      </c>
      <c r="K967" s="1"/>
      <c r="L967" s="1">
        <v>-187.75800000000001</v>
      </c>
      <c r="M967" s="1">
        <v>619.625</v>
      </c>
      <c r="N967" s="1">
        <v>677.50599999999997</v>
      </c>
      <c r="O967" s="1">
        <v>-2.9740000000000002</v>
      </c>
      <c r="P967" s="1">
        <v>-5.1920000000000002</v>
      </c>
      <c r="Q967" s="1">
        <v>-2.5379999999999998</v>
      </c>
      <c r="R967" s="1">
        <v>-0.34200000000000003</v>
      </c>
      <c r="S967" s="1">
        <v>-2.9000000000000001E-2</v>
      </c>
      <c r="T967" s="1">
        <v>1.653</v>
      </c>
      <c r="U967" s="1">
        <v>1.9239999999999999</v>
      </c>
      <c r="V967" s="1">
        <v>1.012</v>
      </c>
      <c r="W967" s="1">
        <v>1743.1</v>
      </c>
      <c r="X967" s="1">
        <v>205.63900000000001</v>
      </c>
      <c r="Y967" s="1">
        <v>792.85</v>
      </c>
      <c r="Z967" s="1">
        <v>686.66300000000001</v>
      </c>
      <c r="AA967" s="1">
        <v>169.834</v>
      </c>
      <c r="AB967" s="1">
        <v>3167.806</v>
      </c>
      <c r="AC967" s="1">
        <v>1150.9580000000001</v>
      </c>
      <c r="AD967" s="1">
        <v>2492.37</v>
      </c>
      <c r="AE967" s="1">
        <v>371.44400000000002</v>
      </c>
    </row>
    <row r="968" spans="1:31" x14ac:dyDescent="0.25">
      <c r="A968" s="1">
        <v>963</v>
      </c>
      <c r="B968" s="1">
        <v>963</v>
      </c>
      <c r="C968" s="1"/>
      <c r="D968" s="1"/>
      <c r="E968" s="1"/>
      <c r="F968" s="1">
        <v>107.541</v>
      </c>
      <c r="G968" s="1">
        <v>77.908000000000001</v>
      </c>
      <c r="H968" s="1">
        <v>82.95</v>
      </c>
      <c r="I968" s="1">
        <v>11.896000000000001</v>
      </c>
      <c r="J968" s="1">
        <v>-18.059000000000001</v>
      </c>
      <c r="K968" s="1"/>
      <c r="L968" s="1">
        <v>-188.23400000000001</v>
      </c>
      <c r="M968" s="1">
        <v>619.625</v>
      </c>
      <c r="N968" s="1">
        <v>677.02800000000002</v>
      </c>
      <c r="O968" s="1">
        <v>-2.9740000000000002</v>
      </c>
      <c r="P968" s="1">
        <v>-5.2009999999999996</v>
      </c>
      <c r="Q968" s="1">
        <v>-2.5470000000000002</v>
      </c>
      <c r="R968" s="1">
        <v>-0.34200000000000003</v>
      </c>
      <c r="S968" s="1">
        <v>-2.9000000000000001E-2</v>
      </c>
      <c r="T968" s="1">
        <v>1.653</v>
      </c>
      <c r="U968" s="1">
        <v>1.92</v>
      </c>
      <c r="V968" s="1">
        <v>1.016</v>
      </c>
      <c r="W968" s="1">
        <v>1743.1</v>
      </c>
      <c r="X968" s="1">
        <v>205.16900000000001</v>
      </c>
      <c r="Y968" s="1">
        <v>792.85</v>
      </c>
      <c r="Z968" s="1">
        <v>683.84699999999998</v>
      </c>
      <c r="AA968" s="1">
        <v>169.834</v>
      </c>
      <c r="AB968" s="1">
        <v>3167.5010000000002</v>
      </c>
      <c r="AC968" s="1">
        <v>1151.569</v>
      </c>
      <c r="AD968" s="1">
        <v>2483.518</v>
      </c>
      <c r="AE968" s="1">
        <v>371.44400000000002</v>
      </c>
    </row>
    <row r="969" spans="1:31" x14ac:dyDescent="0.25">
      <c r="A969" s="1">
        <v>964</v>
      </c>
      <c r="B969" s="1">
        <v>964</v>
      </c>
      <c r="C969" s="1"/>
      <c r="D969" s="1"/>
      <c r="E969" s="1"/>
      <c r="F969" s="1">
        <v>107.072</v>
      </c>
      <c r="G969" s="1">
        <v>76.962999999999994</v>
      </c>
      <c r="H969" s="1">
        <v>81.52</v>
      </c>
      <c r="I969" s="1">
        <v>12.372</v>
      </c>
      <c r="J969" s="1">
        <v>-18.059000000000001</v>
      </c>
      <c r="K969" s="1"/>
      <c r="L969" s="1">
        <v>-188.71100000000001</v>
      </c>
      <c r="M969" s="1">
        <v>620.101</v>
      </c>
      <c r="N969" s="1">
        <v>677.02800000000002</v>
      </c>
      <c r="O969" s="1">
        <v>-2.984</v>
      </c>
      <c r="P969" s="1">
        <v>-5.1959999999999997</v>
      </c>
      <c r="Q969" s="1">
        <v>-2.5419999999999998</v>
      </c>
      <c r="R969" s="1">
        <v>-0.34200000000000003</v>
      </c>
      <c r="S969" s="1">
        <v>-2.9000000000000001E-2</v>
      </c>
      <c r="T969" s="1">
        <v>1.659</v>
      </c>
      <c r="U969" s="1">
        <v>1.9239999999999999</v>
      </c>
      <c r="V969" s="1">
        <v>1.012</v>
      </c>
      <c r="W969" s="1">
        <v>1742.1690000000001</v>
      </c>
      <c r="X969" s="1">
        <v>204.69900000000001</v>
      </c>
      <c r="Y969" s="1">
        <v>792.85</v>
      </c>
      <c r="Z969" s="1">
        <v>684.78599999999994</v>
      </c>
      <c r="AA969" s="1">
        <v>169.834</v>
      </c>
      <c r="AB969" s="1">
        <v>3167.1959999999999</v>
      </c>
      <c r="AC969" s="1">
        <v>1151.2639999999999</v>
      </c>
      <c r="AD969" s="1">
        <v>2482.6030000000001</v>
      </c>
      <c r="AE969" s="1">
        <v>371.44400000000002</v>
      </c>
    </row>
    <row r="970" spans="1:31" x14ac:dyDescent="0.25">
      <c r="A970" s="1">
        <v>965</v>
      </c>
      <c r="B970" s="1">
        <v>965</v>
      </c>
      <c r="C970" s="1"/>
      <c r="D970" s="1"/>
      <c r="E970" s="1"/>
      <c r="F970" s="1">
        <v>107.072</v>
      </c>
      <c r="G970" s="1">
        <v>77.436000000000007</v>
      </c>
      <c r="H970" s="1">
        <v>81.52</v>
      </c>
      <c r="I970" s="1">
        <v>12.372</v>
      </c>
      <c r="J970" s="1">
        <v>-18.059000000000001</v>
      </c>
      <c r="K970" s="1"/>
      <c r="L970" s="1">
        <v>-187.28200000000001</v>
      </c>
      <c r="M970" s="1">
        <v>618.197</v>
      </c>
      <c r="N970" s="1">
        <v>677.02800000000002</v>
      </c>
      <c r="O970" s="1">
        <v>-2.9740000000000002</v>
      </c>
      <c r="P970" s="1">
        <v>-5.1920000000000002</v>
      </c>
      <c r="Q970" s="1">
        <v>-2.552</v>
      </c>
      <c r="R970" s="1">
        <v>-0.34200000000000003</v>
      </c>
      <c r="S970" s="1">
        <v>-1.9E-2</v>
      </c>
      <c r="T970" s="1">
        <v>1.659</v>
      </c>
      <c r="U970" s="1">
        <v>1.913</v>
      </c>
      <c r="V970" s="1">
        <v>1.016</v>
      </c>
      <c r="W970" s="1">
        <v>1743.1</v>
      </c>
      <c r="X970" s="1">
        <v>204.69900000000001</v>
      </c>
      <c r="Y970" s="1">
        <v>792.37900000000002</v>
      </c>
      <c r="Z970" s="1">
        <v>684.78599999999994</v>
      </c>
      <c r="AA970" s="1">
        <v>169.834</v>
      </c>
      <c r="AB970" s="1">
        <v>3158.0390000000002</v>
      </c>
      <c r="AC970" s="1">
        <v>1150.9580000000001</v>
      </c>
      <c r="AD970" s="1">
        <v>2482.2979999999998</v>
      </c>
      <c r="AE970" s="1">
        <v>371.13900000000001</v>
      </c>
    </row>
    <row r="971" spans="1:31" x14ac:dyDescent="0.25">
      <c r="A971" s="1">
        <v>966</v>
      </c>
      <c r="B971" s="1">
        <v>966</v>
      </c>
      <c r="C971" s="1"/>
      <c r="D971" s="1"/>
      <c r="E971" s="1"/>
      <c r="F971" s="1">
        <v>107.072</v>
      </c>
      <c r="G971" s="1">
        <v>76.962999999999994</v>
      </c>
      <c r="H971" s="1">
        <v>80.566000000000003</v>
      </c>
      <c r="I971" s="1">
        <v>12.372</v>
      </c>
      <c r="J971" s="1">
        <v>-18.533999999999999</v>
      </c>
      <c r="K971" s="1"/>
      <c r="L971" s="1">
        <v>-187.28200000000001</v>
      </c>
      <c r="M971" s="1">
        <v>618.673</v>
      </c>
      <c r="N971" s="1">
        <v>675.59500000000003</v>
      </c>
      <c r="O971" s="1">
        <v>-2.9689999999999999</v>
      </c>
      <c r="P971" s="1">
        <v>-5.2009999999999996</v>
      </c>
      <c r="Q971" s="1">
        <v>-2.552</v>
      </c>
      <c r="R971" s="1">
        <v>-0.33300000000000002</v>
      </c>
      <c r="S971" s="1">
        <v>-2.9000000000000001E-2</v>
      </c>
      <c r="T971" s="1">
        <v>1.653</v>
      </c>
      <c r="U971" s="1">
        <v>1.9239999999999999</v>
      </c>
      <c r="V971" s="1">
        <v>1.008</v>
      </c>
      <c r="W971" s="1">
        <v>1743.1</v>
      </c>
      <c r="X971" s="1">
        <v>204.69900000000001</v>
      </c>
      <c r="Y971" s="1">
        <v>791.90899999999999</v>
      </c>
      <c r="Z971" s="1">
        <v>684.31700000000001</v>
      </c>
      <c r="AA971" s="1">
        <v>169.36500000000001</v>
      </c>
      <c r="AB971" s="1">
        <v>3157.4290000000001</v>
      </c>
      <c r="AC971" s="1">
        <v>1150.9580000000001</v>
      </c>
      <c r="AD971" s="1">
        <v>2482.2979999999998</v>
      </c>
      <c r="AE971" s="1">
        <v>371.74900000000002</v>
      </c>
    </row>
    <row r="972" spans="1:31" x14ac:dyDescent="0.25">
      <c r="A972" s="1">
        <v>967</v>
      </c>
      <c r="B972" s="1">
        <v>967</v>
      </c>
      <c r="C972" s="1"/>
      <c r="D972" s="1"/>
      <c r="E972" s="1"/>
      <c r="F972" s="1">
        <v>107.541</v>
      </c>
      <c r="G972" s="1">
        <v>76.491</v>
      </c>
      <c r="H972" s="1">
        <v>78.182000000000002</v>
      </c>
      <c r="I972" s="1">
        <v>11.896000000000001</v>
      </c>
      <c r="J972" s="1">
        <v>-18.533999999999999</v>
      </c>
      <c r="K972" s="1"/>
      <c r="L972" s="1">
        <v>-187.28200000000001</v>
      </c>
      <c r="M972" s="1">
        <v>618.673</v>
      </c>
      <c r="N972" s="1">
        <v>676.072</v>
      </c>
      <c r="O972" s="1">
        <v>-2.9740000000000002</v>
      </c>
      <c r="P972" s="1">
        <v>-5.1959999999999997</v>
      </c>
      <c r="Q972" s="1">
        <v>-2.5470000000000002</v>
      </c>
      <c r="R972" s="1">
        <v>-0.33800000000000002</v>
      </c>
      <c r="S972" s="1">
        <v>-2.4E-2</v>
      </c>
      <c r="T972" s="1">
        <v>1.653</v>
      </c>
      <c r="U972" s="1">
        <v>1.92</v>
      </c>
      <c r="V972" s="1">
        <v>1.008</v>
      </c>
      <c r="W972" s="1">
        <v>1743.1</v>
      </c>
      <c r="X972" s="1">
        <v>205.16900000000001</v>
      </c>
      <c r="Y972" s="1">
        <v>791.90899999999999</v>
      </c>
      <c r="Z972" s="1">
        <v>683.37800000000004</v>
      </c>
      <c r="AA972" s="1">
        <v>169.36500000000001</v>
      </c>
      <c r="AB972" s="1">
        <v>3157.4290000000001</v>
      </c>
      <c r="AC972" s="1">
        <v>1151.2639999999999</v>
      </c>
      <c r="AD972" s="1">
        <v>2475.2779999999998</v>
      </c>
      <c r="AE972" s="1">
        <v>371.44400000000002</v>
      </c>
    </row>
    <row r="973" spans="1:31" x14ac:dyDescent="0.25">
      <c r="A973" s="1">
        <v>968</v>
      </c>
      <c r="B973" s="1">
        <v>968</v>
      </c>
      <c r="C973" s="1"/>
      <c r="D973" s="1"/>
      <c r="E973" s="1"/>
      <c r="F973" s="1">
        <v>107.541</v>
      </c>
      <c r="G973" s="1">
        <v>76.962999999999994</v>
      </c>
      <c r="H973" s="1">
        <v>77.228999999999999</v>
      </c>
      <c r="I973" s="1">
        <v>13.324</v>
      </c>
      <c r="J973" s="1">
        <v>-18.533999999999999</v>
      </c>
      <c r="K973" s="1"/>
      <c r="L973" s="1">
        <v>-187.28200000000001</v>
      </c>
      <c r="M973" s="1">
        <v>618.673</v>
      </c>
      <c r="N973" s="1">
        <v>675.11699999999996</v>
      </c>
      <c r="O973" s="1">
        <v>-2.9790000000000001</v>
      </c>
      <c r="P973" s="1">
        <v>-5.1959999999999997</v>
      </c>
      <c r="Q973" s="1">
        <v>-2.5470000000000002</v>
      </c>
      <c r="R973" s="1">
        <v>-0.34200000000000003</v>
      </c>
      <c r="S973" s="1">
        <v>-2.9000000000000001E-2</v>
      </c>
      <c r="T973" s="1">
        <v>1.659</v>
      </c>
      <c r="U973" s="1">
        <v>1.917</v>
      </c>
      <c r="V973" s="1">
        <v>1.016</v>
      </c>
      <c r="W973" s="1">
        <v>1743.1</v>
      </c>
      <c r="X973" s="1">
        <v>204.69900000000001</v>
      </c>
      <c r="Y973" s="1">
        <v>790.96799999999996</v>
      </c>
      <c r="Z973" s="1">
        <v>683.37800000000004</v>
      </c>
      <c r="AA973" s="1">
        <v>170.303</v>
      </c>
      <c r="AB973" s="1">
        <v>3148.2719999999999</v>
      </c>
      <c r="AC973" s="1">
        <v>1142.107</v>
      </c>
      <c r="AD973" s="1">
        <v>2472.2260000000001</v>
      </c>
      <c r="AE973" s="1">
        <v>368.392</v>
      </c>
    </row>
    <row r="974" spans="1:31" x14ac:dyDescent="0.25">
      <c r="A974" s="1">
        <v>969</v>
      </c>
      <c r="B974" s="1">
        <v>969</v>
      </c>
      <c r="C974" s="1"/>
      <c r="D974" s="1"/>
      <c r="E974" s="1"/>
      <c r="F974" s="1">
        <v>106.602</v>
      </c>
      <c r="G974" s="1">
        <v>77.436000000000007</v>
      </c>
      <c r="H974" s="1">
        <v>76.751999999999995</v>
      </c>
      <c r="I974" s="1">
        <v>12.848000000000001</v>
      </c>
      <c r="J974" s="1">
        <v>-18.533999999999999</v>
      </c>
      <c r="K974" s="1"/>
      <c r="L974" s="1">
        <v>-187.28200000000001</v>
      </c>
      <c r="M974" s="1">
        <v>618.197</v>
      </c>
      <c r="N974" s="1">
        <v>675.59500000000003</v>
      </c>
      <c r="O974" s="1">
        <v>-2.9790000000000001</v>
      </c>
      <c r="P974" s="1">
        <v>-5.1920000000000002</v>
      </c>
      <c r="Q974" s="1">
        <v>-2.5470000000000002</v>
      </c>
      <c r="R974" s="1">
        <v>-0.33800000000000002</v>
      </c>
      <c r="S974" s="1">
        <v>-2.9000000000000001E-2</v>
      </c>
      <c r="T974" s="1">
        <v>1.659</v>
      </c>
      <c r="U974" s="1">
        <v>1.92</v>
      </c>
      <c r="V974" s="1">
        <v>1.016</v>
      </c>
      <c r="W974" s="1">
        <v>1741.704</v>
      </c>
      <c r="X974" s="1">
        <v>204.69900000000001</v>
      </c>
      <c r="Y974" s="1">
        <v>790.96799999999996</v>
      </c>
      <c r="Z974" s="1">
        <v>682.90800000000002</v>
      </c>
      <c r="AA974" s="1">
        <v>170.303</v>
      </c>
      <c r="AB974" s="1">
        <v>3148.2719999999999</v>
      </c>
      <c r="AC974" s="1">
        <v>1141.4970000000001</v>
      </c>
      <c r="AD974" s="1">
        <v>2471.92</v>
      </c>
      <c r="AE974" s="1">
        <v>365.95</v>
      </c>
    </row>
    <row r="975" spans="1:31" x14ac:dyDescent="0.25">
      <c r="A975" s="1">
        <v>970</v>
      </c>
      <c r="B975" s="1">
        <v>970</v>
      </c>
      <c r="C975" s="1"/>
      <c r="D975" s="1"/>
      <c r="E975" s="1"/>
      <c r="F975" s="1">
        <v>106.13200000000001</v>
      </c>
      <c r="G975" s="1">
        <v>77.436000000000007</v>
      </c>
      <c r="H975" s="1">
        <v>76.751999999999995</v>
      </c>
      <c r="I975" s="1">
        <v>13.324</v>
      </c>
      <c r="J975" s="1">
        <v>-18.059000000000001</v>
      </c>
      <c r="K975" s="1"/>
      <c r="L975" s="1">
        <v>-187.28200000000001</v>
      </c>
      <c r="M975" s="1">
        <v>618.673</v>
      </c>
      <c r="N975" s="1">
        <v>674.16099999999994</v>
      </c>
      <c r="O975" s="1">
        <v>-2.988</v>
      </c>
      <c r="P975" s="1">
        <v>-5.2009999999999996</v>
      </c>
      <c r="Q975" s="1">
        <v>-2.5470000000000002</v>
      </c>
      <c r="R975" s="1">
        <v>-0.33800000000000002</v>
      </c>
      <c r="S975" s="1">
        <v>-2.9000000000000001E-2</v>
      </c>
      <c r="T975" s="1">
        <v>1.659</v>
      </c>
      <c r="U975" s="1">
        <v>1.917</v>
      </c>
      <c r="V975" s="1">
        <v>1.012</v>
      </c>
      <c r="W975" s="1">
        <v>1741.704</v>
      </c>
      <c r="X975" s="1">
        <v>204.23</v>
      </c>
      <c r="Y975" s="1">
        <v>790.96799999999996</v>
      </c>
      <c r="Z975" s="1">
        <v>682.90800000000002</v>
      </c>
      <c r="AA975" s="1">
        <v>169.834</v>
      </c>
      <c r="AB975" s="1">
        <v>3147.9670000000001</v>
      </c>
      <c r="AC975" s="1">
        <v>1141.4970000000001</v>
      </c>
      <c r="AD975" s="1">
        <v>2472.5309999999999</v>
      </c>
      <c r="AE975" s="1">
        <v>361.37200000000001</v>
      </c>
    </row>
    <row r="976" spans="1:31" x14ac:dyDescent="0.25">
      <c r="A976" s="1">
        <v>971</v>
      </c>
      <c r="B976" s="1">
        <v>971</v>
      </c>
      <c r="C976" s="1"/>
      <c r="D976" s="1"/>
      <c r="E976" s="1"/>
      <c r="F976" s="1">
        <v>103.31399999999999</v>
      </c>
      <c r="G976" s="1">
        <v>76.962999999999994</v>
      </c>
      <c r="H976" s="1">
        <v>76.275000000000006</v>
      </c>
      <c r="I976" s="1">
        <v>12.372</v>
      </c>
      <c r="J976" s="1">
        <v>-18.059000000000001</v>
      </c>
      <c r="K976" s="1"/>
      <c r="L976" s="1">
        <v>-187.28200000000001</v>
      </c>
      <c r="M976" s="1">
        <v>616.76800000000003</v>
      </c>
      <c r="N976" s="1">
        <v>674.63900000000001</v>
      </c>
      <c r="O976" s="1">
        <v>-2.9790000000000001</v>
      </c>
      <c r="P976" s="1">
        <v>-5.1920000000000002</v>
      </c>
      <c r="Q976" s="1">
        <v>-2.5419999999999998</v>
      </c>
      <c r="R976" s="1">
        <v>-0.33800000000000002</v>
      </c>
      <c r="S976" s="1">
        <v>-3.4000000000000002E-2</v>
      </c>
      <c r="T976" s="1">
        <v>1.653</v>
      </c>
      <c r="U976" s="1">
        <v>1.913</v>
      </c>
      <c r="V976" s="1">
        <v>1.016</v>
      </c>
      <c r="W976" s="1">
        <v>1740.307</v>
      </c>
      <c r="X976" s="1">
        <v>204.23</v>
      </c>
      <c r="Y976" s="1">
        <v>790.96799999999996</v>
      </c>
      <c r="Z976" s="1">
        <v>682.90800000000002</v>
      </c>
      <c r="AA976" s="1">
        <v>169.834</v>
      </c>
      <c r="AB976" s="1">
        <v>3142.779</v>
      </c>
      <c r="AC976" s="1">
        <v>1141.4970000000001</v>
      </c>
      <c r="AD976" s="1">
        <v>2470.3939999999998</v>
      </c>
      <c r="AE976" s="1">
        <v>361.37200000000001</v>
      </c>
    </row>
    <row r="977" spans="1:31" x14ac:dyDescent="0.25">
      <c r="A977" s="1">
        <v>972</v>
      </c>
      <c r="B977" s="1">
        <v>972</v>
      </c>
      <c r="C977" s="1"/>
      <c r="D977" s="1"/>
      <c r="E977" s="1"/>
      <c r="F977" s="1">
        <v>104.254</v>
      </c>
      <c r="G977" s="1">
        <v>77.908000000000001</v>
      </c>
      <c r="H977" s="1">
        <v>70.554000000000002</v>
      </c>
      <c r="I977" s="1">
        <v>12.372</v>
      </c>
      <c r="J977" s="1">
        <v>-17.108000000000001</v>
      </c>
      <c r="K977" s="1"/>
      <c r="L977" s="1">
        <v>-187.75800000000001</v>
      </c>
      <c r="M977" s="1">
        <v>617.72</v>
      </c>
      <c r="N977" s="1">
        <v>674.16099999999994</v>
      </c>
      <c r="O977" s="1">
        <v>-2.9689999999999999</v>
      </c>
      <c r="P977" s="1">
        <v>-5.1870000000000003</v>
      </c>
      <c r="Q977" s="1">
        <v>-2.552</v>
      </c>
      <c r="R977" s="1">
        <v>-0.33800000000000002</v>
      </c>
      <c r="S977" s="1">
        <v>-2.9000000000000001E-2</v>
      </c>
      <c r="T977" s="1">
        <v>1.653</v>
      </c>
      <c r="U977" s="1">
        <v>1.913</v>
      </c>
      <c r="V977" s="1">
        <v>1.012</v>
      </c>
      <c r="W977" s="1">
        <v>1739.8409999999999</v>
      </c>
      <c r="X977" s="1">
        <v>204.23</v>
      </c>
      <c r="Y977" s="1">
        <v>790.49699999999996</v>
      </c>
      <c r="Z977" s="1">
        <v>682.90800000000002</v>
      </c>
      <c r="AA977" s="1">
        <v>169.834</v>
      </c>
      <c r="AB977" s="1">
        <v>3137.895</v>
      </c>
      <c r="AC977" s="1">
        <v>1141.4970000000001</v>
      </c>
      <c r="AD977" s="1">
        <v>2462.4589999999998</v>
      </c>
      <c r="AE977" s="1">
        <v>361.06700000000001</v>
      </c>
    </row>
    <row r="978" spans="1:31" x14ac:dyDescent="0.25">
      <c r="A978" s="1">
        <v>973</v>
      </c>
      <c r="B978" s="1">
        <v>973</v>
      </c>
      <c r="C978" s="1"/>
      <c r="D978" s="1"/>
      <c r="E978" s="1"/>
      <c r="F978" s="1">
        <v>104.723</v>
      </c>
      <c r="G978" s="1">
        <v>77.436000000000007</v>
      </c>
      <c r="H978" s="1">
        <v>69.123999999999995</v>
      </c>
      <c r="I978" s="1">
        <v>12.372</v>
      </c>
      <c r="J978" s="1">
        <v>-17.582999999999998</v>
      </c>
      <c r="K978" s="1"/>
      <c r="L978" s="1">
        <v>-187.75800000000001</v>
      </c>
      <c r="M978" s="1">
        <v>616.76800000000003</v>
      </c>
      <c r="N978" s="1">
        <v>673.68399999999997</v>
      </c>
      <c r="O978" s="1">
        <v>-2.9790000000000001</v>
      </c>
      <c r="P978" s="1">
        <v>-5.1870000000000003</v>
      </c>
      <c r="Q978" s="1">
        <v>-2.5419999999999998</v>
      </c>
      <c r="R978" s="1">
        <v>-0.34200000000000003</v>
      </c>
      <c r="S978" s="1">
        <v>-2.9000000000000001E-2</v>
      </c>
      <c r="T978" s="1">
        <v>1.659</v>
      </c>
      <c r="U978" s="1">
        <v>1.917</v>
      </c>
      <c r="V978" s="1">
        <v>1.012</v>
      </c>
      <c r="W978" s="1">
        <v>1739.375</v>
      </c>
      <c r="X978" s="1">
        <v>204.23</v>
      </c>
      <c r="Y978" s="1">
        <v>790.02599999999995</v>
      </c>
      <c r="Z978" s="1">
        <v>681.03099999999995</v>
      </c>
      <c r="AA978" s="1">
        <v>169.834</v>
      </c>
      <c r="AB978" s="1">
        <v>3137.2849999999999</v>
      </c>
      <c r="AC978" s="1">
        <v>1141.192</v>
      </c>
      <c r="AD978" s="1">
        <v>2462.4589999999998</v>
      </c>
      <c r="AE978" s="1">
        <v>361.983</v>
      </c>
    </row>
    <row r="979" spans="1:31" x14ac:dyDescent="0.25">
      <c r="A979" s="1">
        <v>974</v>
      </c>
      <c r="B979" s="1">
        <v>974</v>
      </c>
      <c r="C979" s="1"/>
      <c r="D979" s="1"/>
      <c r="E979" s="1"/>
      <c r="F979" s="1">
        <v>105.663</v>
      </c>
      <c r="G979" s="1">
        <v>77.436000000000007</v>
      </c>
      <c r="H979" s="1">
        <v>69.123999999999995</v>
      </c>
      <c r="I979" s="1">
        <v>12.372</v>
      </c>
      <c r="J979" s="1">
        <v>-17.582999999999998</v>
      </c>
      <c r="K979" s="1"/>
      <c r="L979" s="1">
        <v>-186.80500000000001</v>
      </c>
      <c r="M979" s="1">
        <v>617.24400000000003</v>
      </c>
      <c r="N979" s="1">
        <v>674.16099999999994</v>
      </c>
      <c r="O979" s="1">
        <v>-2.9790000000000001</v>
      </c>
      <c r="P979" s="1">
        <v>-5.1920000000000002</v>
      </c>
      <c r="Q979" s="1">
        <v>-2.552</v>
      </c>
      <c r="R979" s="1">
        <v>-0.34200000000000003</v>
      </c>
      <c r="S979" s="1">
        <v>-2.4E-2</v>
      </c>
      <c r="T979" s="1">
        <v>1.6479999999999999</v>
      </c>
      <c r="U979" s="1">
        <v>1.913</v>
      </c>
      <c r="V979" s="1">
        <v>1.0189999999999999</v>
      </c>
      <c r="W979" s="1">
        <v>1736.5820000000001</v>
      </c>
      <c r="X979" s="1">
        <v>204.69900000000001</v>
      </c>
      <c r="Y979" s="1">
        <v>789.55600000000004</v>
      </c>
      <c r="Z979" s="1">
        <v>681.03099999999995</v>
      </c>
      <c r="AA979" s="1">
        <v>169.834</v>
      </c>
      <c r="AB979" s="1">
        <v>3132.4009999999998</v>
      </c>
      <c r="AC979" s="1">
        <v>1142.107</v>
      </c>
      <c r="AD979" s="1">
        <v>2462.4589999999998</v>
      </c>
      <c r="AE979" s="1">
        <v>361.37200000000001</v>
      </c>
    </row>
    <row r="980" spans="1:31" x14ac:dyDescent="0.25">
      <c r="A980" s="1">
        <v>975</v>
      </c>
      <c r="B980" s="1">
        <v>975</v>
      </c>
      <c r="C980" s="1"/>
      <c r="D980" s="1"/>
      <c r="E980" s="1"/>
      <c r="F980" s="1">
        <v>107.072</v>
      </c>
      <c r="G980" s="1">
        <v>77.436000000000007</v>
      </c>
      <c r="H980" s="1">
        <v>61.972999999999999</v>
      </c>
      <c r="I980" s="1">
        <v>13.324</v>
      </c>
      <c r="J980" s="1">
        <v>-17.582999999999998</v>
      </c>
      <c r="K980" s="1"/>
      <c r="L980" s="1">
        <v>-187.28200000000001</v>
      </c>
      <c r="M980" s="1">
        <v>616.76800000000003</v>
      </c>
      <c r="N980" s="1">
        <v>674.63900000000001</v>
      </c>
      <c r="O980" s="1">
        <v>-2.9790000000000001</v>
      </c>
      <c r="P980" s="1">
        <v>-5.1820000000000004</v>
      </c>
      <c r="Q980" s="1">
        <v>-2.5569999999999999</v>
      </c>
      <c r="R980" s="1">
        <v>-0.33800000000000002</v>
      </c>
      <c r="S980" s="1">
        <v>-2.4E-2</v>
      </c>
      <c r="T980" s="1">
        <v>1.6639999999999999</v>
      </c>
      <c r="U980" s="1">
        <v>1.913</v>
      </c>
      <c r="V980" s="1">
        <v>1.016</v>
      </c>
      <c r="W980" s="1">
        <v>1735.1849999999999</v>
      </c>
      <c r="X980" s="1">
        <v>204.23</v>
      </c>
      <c r="Y980" s="1">
        <v>789.55600000000004</v>
      </c>
      <c r="Z980" s="1">
        <v>681.5</v>
      </c>
      <c r="AA980" s="1">
        <v>169.36500000000001</v>
      </c>
      <c r="AB980" s="1">
        <v>3127.518</v>
      </c>
      <c r="AC980" s="1">
        <v>1133.2560000000001</v>
      </c>
      <c r="AD980" s="1">
        <v>2462.154</v>
      </c>
      <c r="AE980" s="1">
        <v>361.37200000000001</v>
      </c>
    </row>
    <row r="981" spans="1:31" x14ac:dyDescent="0.25">
      <c r="A981" s="1">
        <v>976</v>
      </c>
      <c r="B981" s="1">
        <v>976</v>
      </c>
      <c r="C981" s="1"/>
      <c r="D981" s="1"/>
      <c r="E981" s="1"/>
      <c r="F981" s="1">
        <v>106.602</v>
      </c>
      <c r="G981" s="1">
        <v>77.436000000000007</v>
      </c>
      <c r="H981" s="1">
        <v>61.496000000000002</v>
      </c>
      <c r="I981" s="1">
        <v>13.798999999999999</v>
      </c>
      <c r="J981" s="1">
        <v>-18.059000000000001</v>
      </c>
      <c r="K981" s="1"/>
      <c r="L981" s="1">
        <v>-186.80500000000001</v>
      </c>
      <c r="M981" s="1">
        <v>615.81600000000003</v>
      </c>
      <c r="N981" s="1">
        <v>675.11699999999996</v>
      </c>
      <c r="O981" s="1">
        <v>-2.9689999999999999</v>
      </c>
      <c r="P981" s="1">
        <v>-5.1870000000000003</v>
      </c>
      <c r="Q981" s="1">
        <v>-2.552</v>
      </c>
      <c r="R981" s="1">
        <v>-0.33300000000000002</v>
      </c>
      <c r="S981" s="1">
        <v>-2.9000000000000001E-2</v>
      </c>
      <c r="T981" s="1">
        <v>1.653</v>
      </c>
      <c r="U981" s="1">
        <v>1.913</v>
      </c>
      <c r="V981" s="1">
        <v>1.0189999999999999</v>
      </c>
      <c r="W981" s="1">
        <v>1736.116</v>
      </c>
      <c r="X981" s="1">
        <v>204.23</v>
      </c>
      <c r="Y981" s="1">
        <v>789.08500000000004</v>
      </c>
      <c r="Z981" s="1">
        <v>681.03099999999995</v>
      </c>
      <c r="AA981" s="1">
        <v>169.36500000000001</v>
      </c>
      <c r="AB981" s="1">
        <v>3127.8229999999999</v>
      </c>
      <c r="AC981" s="1">
        <v>1131.425</v>
      </c>
      <c r="AD981" s="1">
        <v>2454.828</v>
      </c>
      <c r="AE981" s="1">
        <v>361.06700000000001</v>
      </c>
    </row>
    <row r="982" spans="1:31" x14ac:dyDescent="0.25">
      <c r="A982" s="1">
        <v>977</v>
      </c>
      <c r="B982" s="1">
        <v>977</v>
      </c>
      <c r="C982" s="1"/>
      <c r="D982" s="1"/>
      <c r="E982" s="1"/>
      <c r="F982" s="1">
        <v>108.48099999999999</v>
      </c>
      <c r="G982" s="1">
        <v>76.962999999999994</v>
      </c>
      <c r="H982" s="1">
        <v>59.588999999999999</v>
      </c>
      <c r="I982" s="1">
        <v>13.324</v>
      </c>
      <c r="J982" s="1">
        <v>-17.582999999999998</v>
      </c>
      <c r="K982" s="1"/>
      <c r="L982" s="1">
        <v>-188.71100000000001</v>
      </c>
      <c r="M982" s="1">
        <v>616.29200000000003</v>
      </c>
      <c r="N982" s="1">
        <v>674.16099999999994</v>
      </c>
      <c r="O982" s="1">
        <v>-2.9740000000000002</v>
      </c>
      <c r="P982" s="1">
        <v>-5.1769999999999996</v>
      </c>
      <c r="Q982" s="1">
        <v>-2.5569999999999999</v>
      </c>
      <c r="R982" s="1">
        <v>-0.33800000000000002</v>
      </c>
      <c r="S982" s="1">
        <v>-1.4999999999999999E-2</v>
      </c>
      <c r="T982" s="1">
        <v>1.653</v>
      </c>
      <c r="U982" s="1">
        <v>1.917</v>
      </c>
      <c r="V982" s="1">
        <v>1.016</v>
      </c>
      <c r="W982" s="1">
        <v>1737.047</v>
      </c>
      <c r="X982" s="1">
        <v>203.76</v>
      </c>
      <c r="Y982" s="1">
        <v>788.61400000000003</v>
      </c>
      <c r="Z982" s="1">
        <v>680.09199999999998</v>
      </c>
      <c r="AA982" s="1">
        <v>170.303</v>
      </c>
      <c r="AB982" s="1">
        <v>3122.3290000000002</v>
      </c>
      <c r="AC982" s="1">
        <v>1131.425</v>
      </c>
      <c r="AD982" s="1">
        <v>2452.0819999999999</v>
      </c>
      <c r="AE982" s="1">
        <v>361.983</v>
      </c>
    </row>
    <row r="983" spans="1:31" x14ac:dyDescent="0.25">
      <c r="A983" s="1">
        <v>978</v>
      </c>
      <c r="B983" s="1">
        <v>978</v>
      </c>
      <c r="C983" s="1"/>
      <c r="D983" s="1"/>
      <c r="E983" s="1"/>
      <c r="F983" s="1">
        <v>107.541</v>
      </c>
      <c r="G983" s="1">
        <v>76.962999999999994</v>
      </c>
      <c r="H983" s="1">
        <v>58.158999999999999</v>
      </c>
      <c r="I983" s="1">
        <v>13.324</v>
      </c>
      <c r="J983" s="1">
        <v>-17.582999999999998</v>
      </c>
      <c r="K983" s="1"/>
      <c r="L983" s="1">
        <v>-189.18700000000001</v>
      </c>
      <c r="M983" s="1">
        <v>616.76800000000003</v>
      </c>
      <c r="N983" s="1">
        <v>673.68399999999997</v>
      </c>
      <c r="O983" s="1">
        <v>-2.9689999999999999</v>
      </c>
      <c r="P983" s="1">
        <v>-5.1870000000000003</v>
      </c>
      <c r="Q983" s="1">
        <v>-2.5470000000000002</v>
      </c>
      <c r="R983" s="1">
        <v>-0.33800000000000002</v>
      </c>
      <c r="S983" s="1">
        <v>-2.4E-2</v>
      </c>
      <c r="T983" s="1">
        <v>1.653</v>
      </c>
      <c r="U983" s="1">
        <v>1.913</v>
      </c>
      <c r="V983" s="1">
        <v>1.0189999999999999</v>
      </c>
      <c r="W983" s="1">
        <v>1735.65</v>
      </c>
      <c r="X983" s="1">
        <v>202.821</v>
      </c>
      <c r="Y983" s="1">
        <v>789.08500000000004</v>
      </c>
      <c r="Z983" s="1">
        <v>680.56200000000001</v>
      </c>
      <c r="AA983" s="1">
        <v>169.834</v>
      </c>
      <c r="AB983" s="1">
        <v>3117.7510000000002</v>
      </c>
      <c r="AC983" s="1">
        <v>1131.1199999999999</v>
      </c>
      <c r="AD983" s="1">
        <v>2452.3870000000002</v>
      </c>
      <c r="AE983" s="1">
        <v>361.37200000000001</v>
      </c>
    </row>
    <row r="984" spans="1:31" x14ac:dyDescent="0.25">
      <c r="A984" s="1">
        <v>979</v>
      </c>
      <c r="B984" s="1">
        <v>979</v>
      </c>
      <c r="C984" s="1"/>
      <c r="D984" s="1"/>
      <c r="E984" s="1"/>
      <c r="F984" s="1">
        <v>110.35899999999999</v>
      </c>
      <c r="G984" s="1">
        <v>77.908000000000001</v>
      </c>
      <c r="H984" s="1">
        <v>61.018999999999998</v>
      </c>
      <c r="I984" s="1">
        <v>13.324</v>
      </c>
      <c r="J984" s="1">
        <v>-17.108000000000001</v>
      </c>
      <c r="K984" s="1"/>
      <c r="L984" s="1">
        <v>-189.18700000000001</v>
      </c>
      <c r="M984" s="1">
        <v>613.91099999999994</v>
      </c>
      <c r="N984" s="1">
        <v>673.20600000000002</v>
      </c>
      <c r="O984" s="1">
        <v>-2.9790000000000001</v>
      </c>
      <c r="P984" s="1">
        <v>-5.1820000000000004</v>
      </c>
      <c r="Q984" s="1">
        <v>-2.5470000000000002</v>
      </c>
      <c r="R984" s="1">
        <v>-0.33800000000000002</v>
      </c>
      <c r="S984" s="1">
        <v>-2.4E-2</v>
      </c>
      <c r="T984" s="1">
        <v>1.653</v>
      </c>
      <c r="U984" s="1">
        <v>1.91</v>
      </c>
      <c r="V984" s="1">
        <v>1.012</v>
      </c>
      <c r="W984" s="1">
        <v>1735.65</v>
      </c>
      <c r="X984" s="1">
        <v>203.291</v>
      </c>
      <c r="Y984" s="1">
        <v>788.14400000000001</v>
      </c>
      <c r="Z984" s="1">
        <v>680.09199999999998</v>
      </c>
      <c r="AA984" s="1">
        <v>170.303</v>
      </c>
      <c r="AB984" s="1">
        <v>3117.1410000000001</v>
      </c>
      <c r="AC984" s="1">
        <v>1131.73</v>
      </c>
      <c r="AD984" s="1">
        <v>2452.3870000000002</v>
      </c>
      <c r="AE984" s="1">
        <v>361.06700000000001</v>
      </c>
    </row>
    <row r="985" spans="1:31" x14ac:dyDescent="0.25">
      <c r="A985" s="1">
        <v>980</v>
      </c>
      <c r="B985" s="1">
        <v>980</v>
      </c>
      <c r="C985" s="1"/>
      <c r="D985" s="1"/>
      <c r="E985" s="1"/>
      <c r="F985" s="1">
        <v>109.89</v>
      </c>
      <c r="G985" s="1">
        <v>77.908000000000001</v>
      </c>
      <c r="H985" s="1">
        <v>59.112000000000002</v>
      </c>
      <c r="I985" s="1">
        <v>12.848000000000001</v>
      </c>
      <c r="J985" s="1">
        <v>-18.059000000000001</v>
      </c>
      <c r="K985" s="1"/>
      <c r="L985" s="1">
        <v>-190.14</v>
      </c>
      <c r="M985" s="1">
        <v>613.91099999999994</v>
      </c>
      <c r="N985" s="1">
        <v>673.20600000000002</v>
      </c>
      <c r="O985" s="1">
        <v>-2.984</v>
      </c>
      <c r="P985" s="1">
        <v>-5.1820000000000004</v>
      </c>
      <c r="Q985" s="1">
        <v>-2.5419999999999998</v>
      </c>
      <c r="R985" s="1">
        <v>-0.34200000000000003</v>
      </c>
      <c r="S985" s="1">
        <v>-1.4999999999999999E-2</v>
      </c>
      <c r="T985" s="1">
        <v>1.659</v>
      </c>
      <c r="U985" s="1">
        <v>1.91</v>
      </c>
      <c r="V985" s="1">
        <v>1.012</v>
      </c>
      <c r="W985" s="1">
        <v>1734.2529999999999</v>
      </c>
      <c r="X985" s="1">
        <v>203.291</v>
      </c>
      <c r="Y985" s="1">
        <v>788.61400000000003</v>
      </c>
      <c r="Z985" s="1">
        <v>679.154</v>
      </c>
      <c r="AA985" s="1">
        <v>168.89500000000001</v>
      </c>
      <c r="AB985" s="1">
        <v>3117.4459999999999</v>
      </c>
      <c r="AC985" s="1">
        <v>1131.1199999999999</v>
      </c>
      <c r="AD985" s="1">
        <v>2447.1979999999999</v>
      </c>
      <c r="AE985" s="1">
        <v>361.67700000000002</v>
      </c>
    </row>
    <row r="986" spans="1:31" x14ac:dyDescent="0.25">
      <c r="A986" s="1">
        <v>981</v>
      </c>
      <c r="B986" s="1">
        <v>981</v>
      </c>
      <c r="C986" s="1"/>
      <c r="D986" s="1"/>
      <c r="E986" s="1"/>
      <c r="F986" s="1">
        <v>109.89</v>
      </c>
      <c r="G986" s="1">
        <v>77.436000000000007</v>
      </c>
      <c r="H986" s="1">
        <v>59.112000000000002</v>
      </c>
      <c r="I986" s="1">
        <v>12.848000000000001</v>
      </c>
      <c r="J986" s="1">
        <v>-17.582999999999998</v>
      </c>
      <c r="K986" s="1"/>
      <c r="L986" s="1">
        <v>-189.18700000000001</v>
      </c>
      <c r="M986" s="1">
        <v>613.43499999999995</v>
      </c>
      <c r="N986" s="1">
        <v>672.25</v>
      </c>
      <c r="O986" s="1">
        <v>-2.9740000000000002</v>
      </c>
      <c r="P986" s="1">
        <v>-5.1769999999999996</v>
      </c>
      <c r="Q986" s="1">
        <v>-2.5470000000000002</v>
      </c>
      <c r="R986" s="1">
        <v>-0.34200000000000003</v>
      </c>
      <c r="S986" s="1">
        <v>-2.4E-2</v>
      </c>
      <c r="T986" s="1">
        <v>1.653</v>
      </c>
      <c r="U986" s="1">
        <v>1.913</v>
      </c>
      <c r="V986" s="1">
        <v>1.016</v>
      </c>
      <c r="W986" s="1">
        <v>1734.7190000000001</v>
      </c>
      <c r="X986" s="1">
        <v>202.821</v>
      </c>
      <c r="Y986" s="1">
        <v>788.14400000000001</v>
      </c>
      <c r="Z986" s="1">
        <v>679.62300000000005</v>
      </c>
      <c r="AA986" s="1">
        <v>169.834</v>
      </c>
      <c r="AB986" s="1">
        <v>3109.2049999999999</v>
      </c>
      <c r="AC986" s="1">
        <v>1130.8140000000001</v>
      </c>
      <c r="AD986" s="1">
        <v>2442.0100000000002</v>
      </c>
      <c r="AE986" s="1">
        <v>361.06700000000001</v>
      </c>
    </row>
    <row r="987" spans="1:31" x14ac:dyDescent="0.25">
      <c r="A987" s="1">
        <v>982</v>
      </c>
      <c r="B987" s="1">
        <v>982</v>
      </c>
      <c r="C987" s="1"/>
      <c r="D987" s="1"/>
      <c r="E987" s="1"/>
      <c r="F987" s="1">
        <v>108.011</v>
      </c>
      <c r="G987" s="1">
        <v>76.962999999999994</v>
      </c>
      <c r="H987" s="1">
        <v>61.018999999999998</v>
      </c>
      <c r="I987" s="1">
        <v>13.798999999999999</v>
      </c>
      <c r="J987" s="1">
        <v>-18.059000000000001</v>
      </c>
      <c r="K987" s="1"/>
      <c r="L987" s="1">
        <v>-190.14</v>
      </c>
      <c r="M987" s="1">
        <v>613.91099999999994</v>
      </c>
      <c r="N987" s="1">
        <v>671.29499999999996</v>
      </c>
      <c r="O987" s="1">
        <v>-2.9689999999999999</v>
      </c>
      <c r="P987" s="1">
        <v>-5.1769999999999996</v>
      </c>
      <c r="Q987" s="1">
        <v>-2.552</v>
      </c>
      <c r="R987" s="1">
        <v>-0.34200000000000003</v>
      </c>
      <c r="S987" s="1">
        <v>-2.9000000000000001E-2</v>
      </c>
      <c r="T987" s="1">
        <v>1.659</v>
      </c>
      <c r="U987" s="1">
        <v>1.91</v>
      </c>
      <c r="V987" s="1">
        <v>1.012</v>
      </c>
      <c r="W987" s="1">
        <v>1733.3219999999999</v>
      </c>
      <c r="X987" s="1">
        <v>202.821</v>
      </c>
      <c r="Y987" s="1">
        <v>787.673</v>
      </c>
      <c r="Z987" s="1">
        <v>679.154</v>
      </c>
      <c r="AA987" s="1">
        <v>169.834</v>
      </c>
      <c r="AB987" s="1">
        <v>3107.3739999999998</v>
      </c>
      <c r="AC987" s="1">
        <v>1132.0350000000001</v>
      </c>
      <c r="AD987" s="1">
        <v>2442.3150000000001</v>
      </c>
      <c r="AE987" s="1">
        <v>361.67700000000002</v>
      </c>
    </row>
    <row r="988" spans="1:31" x14ac:dyDescent="0.25">
      <c r="A988" s="1">
        <v>983</v>
      </c>
      <c r="B988" s="1">
        <v>983</v>
      </c>
      <c r="C988" s="1"/>
      <c r="D988" s="1"/>
      <c r="E988" s="1"/>
      <c r="F988" s="1">
        <v>105.663</v>
      </c>
      <c r="G988" s="1">
        <v>77.908000000000001</v>
      </c>
      <c r="H988" s="1">
        <v>61.496000000000002</v>
      </c>
      <c r="I988" s="1">
        <v>13.324</v>
      </c>
      <c r="J988" s="1">
        <v>-17.582999999999998</v>
      </c>
      <c r="K988" s="1"/>
      <c r="L988" s="1">
        <v>-190.14</v>
      </c>
      <c r="M988" s="1">
        <v>614.86300000000006</v>
      </c>
      <c r="N988" s="1">
        <v>671.29499999999996</v>
      </c>
      <c r="O988" s="1">
        <v>-2.9790000000000001</v>
      </c>
      <c r="P988" s="1">
        <v>-5.1820000000000004</v>
      </c>
      <c r="Q988" s="1">
        <v>-2.5470000000000002</v>
      </c>
      <c r="R988" s="1">
        <v>-0.34200000000000003</v>
      </c>
      <c r="S988" s="1">
        <v>-2.9000000000000001E-2</v>
      </c>
      <c r="T988" s="1">
        <v>1.653</v>
      </c>
      <c r="U988" s="1">
        <v>1.91</v>
      </c>
      <c r="V988" s="1">
        <v>1.008</v>
      </c>
      <c r="W988" s="1">
        <v>1733.788</v>
      </c>
      <c r="X988" s="1">
        <v>202.821</v>
      </c>
      <c r="Y988" s="1">
        <v>787.673</v>
      </c>
      <c r="Z988" s="1">
        <v>679.154</v>
      </c>
      <c r="AA988" s="1">
        <v>169.834</v>
      </c>
      <c r="AB988" s="1">
        <v>3107.3739999999998</v>
      </c>
      <c r="AC988" s="1">
        <v>1131.1199999999999</v>
      </c>
      <c r="AD988" s="1">
        <v>2441.7040000000002</v>
      </c>
      <c r="AE988" s="1">
        <v>361.37200000000001</v>
      </c>
    </row>
    <row r="989" spans="1:31" x14ac:dyDescent="0.25">
      <c r="A989" s="1">
        <v>984</v>
      </c>
      <c r="B989" s="1">
        <v>984</v>
      </c>
      <c r="C989" s="1"/>
      <c r="D989" s="1"/>
      <c r="E989" s="1"/>
      <c r="F989" s="1">
        <v>105.663</v>
      </c>
      <c r="G989" s="1">
        <v>77.436000000000007</v>
      </c>
      <c r="H989" s="1">
        <v>61.018999999999998</v>
      </c>
      <c r="I989" s="1">
        <v>13.798999999999999</v>
      </c>
      <c r="J989" s="1">
        <v>-18.059000000000001</v>
      </c>
      <c r="K989" s="1"/>
      <c r="L989" s="1">
        <v>-190.14</v>
      </c>
      <c r="M989" s="1">
        <v>615.34</v>
      </c>
      <c r="N989" s="1">
        <v>670.33900000000006</v>
      </c>
      <c r="O989" s="1">
        <v>-2.9689999999999999</v>
      </c>
      <c r="P989" s="1">
        <v>-5.173</v>
      </c>
      <c r="Q989" s="1">
        <v>-2.5470000000000002</v>
      </c>
      <c r="R989" s="1">
        <v>-0.33300000000000002</v>
      </c>
      <c r="S989" s="1">
        <v>-2.9000000000000001E-2</v>
      </c>
      <c r="T989" s="1">
        <v>1.659</v>
      </c>
      <c r="U989" s="1">
        <v>1.91</v>
      </c>
      <c r="V989" s="1">
        <v>1.016</v>
      </c>
      <c r="W989" s="1">
        <v>1733.3219999999999</v>
      </c>
      <c r="X989" s="1">
        <v>202.821</v>
      </c>
      <c r="Y989" s="1">
        <v>787.673</v>
      </c>
      <c r="Z989" s="1">
        <v>677.74599999999998</v>
      </c>
      <c r="AA989" s="1">
        <v>169.834</v>
      </c>
      <c r="AB989" s="1">
        <v>3103.1010000000001</v>
      </c>
      <c r="AC989" s="1">
        <v>1121.6579999999999</v>
      </c>
      <c r="AD989" s="1">
        <v>2442.0100000000002</v>
      </c>
      <c r="AE989" s="1">
        <v>361.37200000000001</v>
      </c>
    </row>
    <row r="990" spans="1:31" x14ac:dyDescent="0.25">
      <c r="A990" s="1">
        <v>985</v>
      </c>
      <c r="B990" s="1">
        <v>985</v>
      </c>
      <c r="C990" s="1"/>
      <c r="D990" s="1"/>
      <c r="E990" s="1"/>
      <c r="F990" s="1">
        <v>105.193</v>
      </c>
      <c r="G990" s="1">
        <v>77.436000000000007</v>
      </c>
      <c r="H990" s="1">
        <v>68.171000000000006</v>
      </c>
      <c r="I990" s="1">
        <v>12.848000000000001</v>
      </c>
      <c r="J990" s="1">
        <v>-18.059000000000001</v>
      </c>
      <c r="K990" s="1"/>
      <c r="L990" s="1">
        <v>-189.66399999999999</v>
      </c>
      <c r="M990" s="1">
        <v>614.38699999999994</v>
      </c>
      <c r="N990" s="1">
        <v>667.47299999999996</v>
      </c>
      <c r="O990" s="1">
        <v>-2.9689999999999999</v>
      </c>
      <c r="P990" s="1">
        <v>-5.1769999999999996</v>
      </c>
      <c r="Q990" s="1">
        <v>-2.5419999999999998</v>
      </c>
      <c r="R990" s="1">
        <v>-0.33800000000000002</v>
      </c>
      <c r="S990" s="1">
        <v>-2.9000000000000001E-2</v>
      </c>
      <c r="T990" s="1">
        <v>1.653</v>
      </c>
      <c r="U990" s="1">
        <v>1.9059999999999999</v>
      </c>
      <c r="V990" s="1">
        <v>1.016</v>
      </c>
      <c r="W990" s="1">
        <v>1732.3910000000001</v>
      </c>
      <c r="X990" s="1">
        <v>202.821</v>
      </c>
      <c r="Y990" s="1">
        <v>787.673</v>
      </c>
      <c r="Z990" s="1">
        <v>679.154</v>
      </c>
      <c r="AA990" s="1">
        <v>169.834</v>
      </c>
      <c r="AB990" s="1">
        <v>3097.607</v>
      </c>
      <c r="AC990" s="1">
        <v>1121.047</v>
      </c>
      <c r="AD990" s="1">
        <v>2439.2629999999999</v>
      </c>
      <c r="AE990" s="1">
        <v>360.762</v>
      </c>
    </row>
    <row r="991" spans="1:31" x14ac:dyDescent="0.25">
      <c r="A991" s="1">
        <v>986</v>
      </c>
      <c r="B991" s="1">
        <v>986</v>
      </c>
      <c r="C991" s="1"/>
      <c r="D991" s="1"/>
      <c r="E991" s="1"/>
      <c r="F991" s="1">
        <v>103.78400000000001</v>
      </c>
      <c r="G991" s="1">
        <v>77.908000000000001</v>
      </c>
      <c r="H991" s="1">
        <v>68.171000000000006</v>
      </c>
      <c r="I991" s="1">
        <v>12.848000000000001</v>
      </c>
      <c r="J991" s="1">
        <v>-17.582999999999998</v>
      </c>
      <c r="K991" s="1"/>
      <c r="L991" s="1">
        <v>-189.66399999999999</v>
      </c>
      <c r="M991" s="1">
        <v>614.38699999999994</v>
      </c>
      <c r="N991" s="1">
        <v>667.47299999999996</v>
      </c>
      <c r="O991" s="1">
        <v>-2.9790000000000001</v>
      </c>
      <c r="P991" s="1">
        <v>-5.173</v>
      </c>
      <c r="Q991" s="1">
        <v>-2.5470000000000002</v>
      </c>
      <c r="R991" s="1">
        <v>-0.33300000000000002</v>
      </c>
      <c r="S991" s="1">
        <v>-2.9000000000000001E-2</v>
      </c>
      <c r="T991" s="1">
        <v>1.653</v>
      </c>
      <c r="U991" s="1">
        <v>1.9059999999999999</v>
      </c>
      <c r="V991" s="1">
        <v>1.0189999999999999</v>
      </c>
      <c r="W991" s="1">
        <v>1734.2529999999999</v>
      </c>
      <c r="X991" s="1">
        <v>202.352</v>
      </c>
      <c r="Y991" s="1">
        <v>787.20299999999997</v>
      </c>
      <c r="Z991" s="1">
        <v>679.154</v>
      </c>
      <c r="AA991" s="1">
        <v>170.303</v>
      </c>
      <c r="AB991" s="1">
        <v>3097.3020000000001</v>
      </c>
      <c r="AC991" s="1">
        <v>1121.3530000000001</v>
      </c>
      <c r="AD991" s="1">
        <v>2432.2429999999999</v>
      </c>
      <c r="AE991" s="1">
        <v>361.37200000000001</v>
      </c>
    </row>
    <row r="992" spans="1:31" x14ac:dyDescent="0.25">
      <c r="A992" s="1">
        <v>987</v>
      </c>
      <c r="B992" s="1">
        <v>987</v>
      </c>
      <c r="C992" s="1"/>
      <c r="D992" s="1"/>
      <c r="E992" s="1"/>
      <c r="F992" s="1">
        <v>102.845</v>
      </c>
      <c r="G992" s="1">
        <v>76.962999999999994</v>
      </c>
      <c r="H992" s="1">
        <v>70.554000000000002</v>
      </c>
      <c r="I992" s="1">
        <v>14.275</v>
      </c>
      <c r="J992" s="1">
        <v>-17.582999999999998</v>
      </c>
      <c r="K992" s="1"/>
      <c r="L992" s="1">
        <v>-189.66399999999999</v>
      </c>
      <c r="M992" s="1">
        <v>613.43499999999995</v>
      </c>
      <c r="N992" s="1">
        <v>666.51700000000005</v>
      </c>
      <c r="O992" s="1">
        <v>-2.9790000000000001</v>
      </c>
      <c r="P992" s="1">
        <v>-5.173</v>
      </c>
      <c r="Q992" s="1">
        <v>-2.5419999999999998</v>
      </c>
      <c r="R992" s="1">
        <v>-0.33800000000000002</v>
      </c>
      <c r="S992" s="1">
        <v>-2.4E-2</v>
      </c>
      <c r="T992" s="1">
        <v>1.653</v>
      </c>
      <c r="U992" s="1">
        <v>1.903</v>
      </c>
      <c r="V992" s="1">
        <v>1.0189999999999999</v>
      </c>
      <c r="W992" s="1">
        <v>1733.788</v>
      </c>
      <c r="X992" s="1">
        <v>202.352</v>
      </c>
      <c r="Y992" s="1">
        <v>787.20299999999997</v>
      </c>
      <c r="Z992" s="1">
        <v>678.68399999999997</v>
      </c>
      <c r="AA992" s="1">
        <v>169.36500000000001</v>
      </c>
      <c r="AB992" s="1">
        <v>3097.607</v>
      </c>
      <c r="AC992" s="1">
        <v>1121.047</v>
      </c>
      <c r="AD992" s="1">
        <v>2432.2429999999999</v>
      </c>
      <c r="AE992" s="1">
        <v>361.37200000000001</v>
      </c>
    </row>
    <row r="993" spans="1:31" x14ac:dyDescent="0.25">
      <c r="A993" s="1">
        <v>988</v>
      </c>
      <c r="B993" s="1">
        <v>988</v>
      </c>
      <c r="C993" s="1"/>
      <c r="D993" s="1"/>
      <c r="E993" s="1"/>
      <c r="F993" s="1">
        <v>102.845</v>
      </c>
      <c r="G993" s="1">
        <v>77.436000000000007</v>
      </c>
      <c r="H993" s="1">
        <v>93.438999999999993</v>
      </c>
      <c r="I993" s="1">
        <v>12.848000000000001</v>
      </c>
      <c r="J993" s="1">
        <v>-17.582999999999998</v>
      </c>
      <c r="K993" s="1"/>
      <c r="L993" s="1">
        <v>-189.66399999999999</v>
      </c>
      <c r="M993" s="1">
        <v>614.38699999999994</v>
      </c>
      <c r="N993" s="1">
        <v>666.51700000000005</v>
      </c>
      <c r="O993" s="1">
        <v>-2.9689999999999999</v>
      </c>
      <c r="P993" s="1">
        <v>-5.1680000000000001</v>
      </c>
      <c r="Q993" s="1">
        <v>-2.5379999999999998</v>
      </c>
      <c r="R993" s="1">
        <v>-0.34200000000000003</v>
      </c>
      <c r="S993" s="1">
        <v>-2.9000000000000001E-2</v>
      </c>
      <c r="T993" s="1">
        <v>1.659</v>
      </c>
      <c r="U993" s="1">
        <v>1.91</v>
      </c>
      <c r="V993" s="1">
        <v>1.016</v>
      </c>
      <c r="W993" s="1">
        <v>1732.856</v>
      </c>
      <c r="X993" s="1">
        <v>202.352</v>
      </c>
      <c r="Y993" s="1">
        <v>785.79100000000005</v>
      </c>
      <c r="Z993" s="1">
        <v>678.68399999999997</v>
      </c>
      <c r="AA993" s="1">
        <v>169.36500000000001</v>
      </c>
      <c r="AB993" s="1">
        <v>3094.5549999999998</v>
      </c>
      <c r="AC993" s="1">
        <v>1121.3530000000001</v>
      </c>
      <c r="AD993" s="1">
        <v>2432.5479999999998</v>
      </c>
      <c r="AE993" s="1">
        <v>361.06700000000001</v>
      </c>
    </row>
    <row r="994" spans="1:31" x14ac:dyDescent="0.25">
      <c r="A994" s="1">
        <v>989</v>
      </c>
      <c r="B994" s="1">
        <v>989</v>
      </c>
      <c r="C994" s="1"/>
      <c r="D994" s="1"/>
      <c r="E994" s="1"/>
      <c r="F994" s="1">
        <v>102.845</v>
      </c>
      <c r="G994" s="1">
        <v>77.908000000000001</v>
      </c>
      <c r="H994" s="1">
        <v>87.241</v>
      </c>
      <c r="I994" s="1">
        <v>13.324</v>
      </c>
      <c r="J994" s="1">
        <v>-17.108000000000001</v>
      </c>
      <c r="K994" s="1"/>
      <c r="L994" s="1">
        <v>-190.14</v>
      </c>
      <c r="M994" s="1">
        <v>613.43499999999995</v>
      </c>
      <c r="N994" s="1">
        <v>667.47299999999996</v>
      </c>
      <c r="O994" s="1">
        <v>-2.9740000000000002</v>
      </c>
      <c r="P994" s="1">
        <v>-5.1680000000000001</v>
      </c>
      <c r="Q994" s="1">
        <v>-2.5419999999999998</v>
      </c>
      <c r="R994" s="1">
        <v>-0.33800000000000002</v>
      </c>
      <c r="S994" s="1">
        <v>-3.4000000000000002E-2</v>
      </c>
      <c r="T994" s="1">
        <v>1.653</v>
      </c>
      <c r="U994" s="1">
        <v>1.903</v>
      </c>
      <c r="V994" s="1">
        <v>1.016</v>
      </c>
      <c r="W994" s="1">
        <v>1731.925</v>
      </c>
      <c r="X994" s="1">
        <v>201.88200000000001</v>
      </c>
      <c r="Y994" s="1">
        <v>786.26099999999997</v>
      </c>
      <c r="Z994" s="1">
        <v>678.21500000000003</v>
      </c>
      <c r="AA994" s="1">
        <v>169.36500000000001</v>
      </c>
      <c r="AB994" s="1">
        <v>3087.84</v>
      </c>
      <c r="AC994" s="1">
        <v>1120.742</v>
      </c>
      <c r="AD994" s="1">
        <v>2431.9369999999999</v>
      </c>
      <c r="AE994" s="1">
        <v>361.06700000000001</v>
      </c>
    </row>
    <row r="995" spans="1:31" x14ac:dyDescent="0.25">
      <c r="A995" s="1">
        <v>990</v>
      </c>
      <c r="B995" s="1">
        <v>990</v>
      </c>
      <c r="C995" s="1"/>
      <c r="D995" s="1"/>
      <c r="E995" s="1"/>
      <c r="F995" s="1">
        <v>97.679000000000002</v>
      </c>
      <c r="G995" s="1">
        <v>78.852000000000004</v>
      </c>
      <c r="H995" s="1">
        <v>86.763999999999996</v>
      </c>
      <c r="I995" s="1">
        <v>13.798999999999999</v>
      </c>
      <c r="J995" s="1">
        <v>-17.108000000000001</v>
      </c>
      <c r="K995" s="1"/>
      <c r="L995" s="1">
        <v>-190.14</v>
      </c>
      <c r="M995" s="1">
        <v>612.95899999999995</v>
      </c>
      <c r="N995" s="1">
        <v>666.995</v>
      </c>
      <c r="O995" s="1">
        <v>-2.964</v>
      </c>
      <c r="P995" s="1">
        <v>-5.1630000000000003</v>
      </c>
      <c r="Q995" s="1">
        <v>-2.5419999999999998</v>
      </c>
      <c r="R995" s="1">
        <v>-0.34200000000000003</v>
      </c>
      <c r="S995" s="1">
        <v>-2.4E-2</v>
      </c>
      <c r="T995" s="1">
        <v>1.653</v>
      </c>
      <c r="U995" s="1">
        <v>1.9059999999999999</v>
      </c>
      <c r="V995" s="1">
        <v>1.0189999999999999</v>
      </c>
      <c r="W995" s="1">
        <v>1732.3910000000001</v>
      </c>
      <c r="X995" s="1">
        <v>201.88200000000001</v>
      </c>
      <c r="Y995" s="1">
        <v>786.73199999999997</v>
      </c>
      <c r="Z995" s="1">
        <v>678.21500000000003</v>
      </c>
      <c r="AA995" s="1">
        <v>168.89500000000001</v>
      </c>
      <c r="AB995" s="1">
        <v>3087.23</v>
      </c>
      <c r="AC995" s="1">
        <v>1121.047</v>
      </c>
      <c r="AD995" s="1">
        <v>2423.6970000000001</v>
      </c>
      <c r="AE995" s="1">
        <v>361.06700000000001</v>
      </c>
    </row>
    <row r="996" spans="1:31" x14ac:dyDescent="0.25">
      <c r="A996" s="1">
        <v>991</v>
      </c>
      <c r="B996" s="1">
        <v>991</v>
      </c>
      <c r="C996" s="1"/>
      <c r="D996" s="1"/>
      <c r="E996" s="1"/>
      <c r="F996" s="1">
        <v>96.739000000000004</v>
      </c>
      <c r="G996" s="1">
        <v>77.908000000000001</v>
      </c>
      <c r="H996" s="1">
        <v>86.763999999999996</v>
      </c>
      <c r="I996" s="1">
        <v>12.848000000000001</v>
      </c>
      <c r="J996" s="1">
        <v>-17.582999999999998</v>
      </c>
      <c r="K996" s="1"/>
      <c r="L996" s="1">
        <v>-189.66399999999999</v>
      </c>
      <c r="M996" s="1">
        <v>613.43499999999995</v>
      </c>
      <c r="N996" s="1">
        <v>666.995</v>
      </c>
      <c r="O996" s="1">
        <v>-2.9689999999999999</v>
      </c>
      <c r="P996" s="1">
        <v>-5.1580000000000004</v>
      </c>
      <c r="Q996" s="1">
        <v>-2.5470000000000002</v>
      </c>
      <c r="R996" s="1">
        <v>-0.33800000000000002</v>
      </c>
      <c r="S996" s="1">
        <v>-3.4000000000000002E-2</v>
      </c>
      <c r="T996" s="1">
        <v>1.653</v>
      </c>
      <c r="U996" s="1">
        <v>1.9059999999999999</v>
      </c>
      <c r="V996" s="1">
        <v>1.012</v>
      </c>
      <c r="W996" s="1">
        <v>1732.3910000000001</v>
      </c>
      <c r="X996" s="1">
        <v>201.88200000000001</v>
      </c>
      <c r="Y996" s="1">
        <v>786.26099999999997</v>
      </c>
      <c r="Z996" s="1">
        <v>677.74599999999998</v>
      </c>
      <c r="AA996" s="1">
        <v>168.89500000000001</v>
      </c>
      <c r="AB996" s="1">
        <v>3083.567</v>
      </c>
      <c r="AC996" s="1">
        <v>1121.047</v>
      </c>
      <c r="AD996" s="1">
        <v>2422.1709999999998</v>
      </c>
      <c r="AE996" s="1">
        <v>361.06700000000001</v>
      </c>
    </row>
    <row r="997" spans="1:31" x14ac:dyDescent="0.25">
      <c r="A997" s="1">
        <v>992</v>
      </c>
      <c r="B997" s="1">
        <v>992</v>
      </c>
      <c r="C997" s="1"/>
      <c r="D997" s="1"/>
      <c r="E997" s="1"/>
      <c r="F997" s="1">
        <v>87.346000000000004</v>
      </c>
      <c r="G997" s="1">
        <v>77.908000000000001</v>
      </c>
      <c r="H997" s="1">
        <v>85.811000000000007</v>
      </c>
      <c r="I997" s="1">
        <v>13.324</v>
      </c>
      <c r="J997" s="1">
        <v>-18.533999999999999</v>
      </c>
      <c r="K997" s="1"/>
      <c r="L997" s="1">
        <v>-189.18700000000001</v>
      </c>
      <c r="M997" s="1">
        <v>614.38699999999994</v>
      </c>
      <c r="N997" s="1">
        <v>666.03899999999999</v>
      </c>
      <c r="O997" s="1">
        <v>-2.9689999999999999</v>
      </c>
      <c r="P997" s="1">
        <v>-5.1630000000000003</v>
      </c>
      <c r="Q997" s="1">
        <v>-2.5470000000000002</v>
      </c>
      <c r="R997" s="1">
        <v>-0.33800000000000002</v>
      </c>
      <c r="S997" s="1">
        <v>-3.4000000000000002E-2</v>
      </c>
      <c r="T997" s="1">
        <v>1.6479999999999999</v>
      </c>
      <c r="U997" s="1">
        <v>1.91</v>
      </c>
      <c r="V997" s="1">
        <v>1.012</v>
      </c>
      <c r="W997" s="1">
        <v>1723.5440000000001</v>
      </c>
      <c r="X997" s="1">
        <v>200.00399999999999</v>
      </c>
      <c r="Y997" s="1">
        <v>793.32100000000003</v>
      </c>
      <c r="Z997" s="1">
        <v>675.399</v>
      </c>
      <c r="AA997" s="1">
        <v>168.89500000000001</v>
      </c>
      <c r="AB997" s="1">
        <v>3077.768</v>
      </c>
      <c r="AC997" s="1">
        <v>1117.9949999999999</v>
      </c>
      <c r="AD997" s="1">
        <v>2422.4760000000001</v>
      </c>
      <c r="AE997" s="1">
        <v>361.67700000000002</v>
      </c>
    </row>
    <row r="998" spans="1:31" x14ac:dyDescent="0.25">
      <c r="A998" s="1">
        <v>993</v>
      </c>
      <c r="B998" s="1">
        <v>993</v>
      </c>
      <c r="C998" s="1"/>
      <c r="D998" s="1"/>
      <c r="E998" s="1"/>
      <c r="F998" s="1">
        <v>89.224999999999994</v>
      </c>
      <c r="G998" s="1">
        <v>77.908000000000001</v>
      </c>
      <c r="H998" s="1">
        <v>80.088999999999999</v>
      </c>
      <c r="I998" s="1">
        <v>12.848000000000001</v>
      </c>
      <c r="J998" s="1">
        <v>-17.582999999999998</v>
      </c>
      <c r="K998" s="1"/>
      <c r="L998" s="1">
        <v>-189.18700000000001</v>
      </c>
      <c r="M998" s="1">
        <v>613.43499999999995</v>
      </c>
      <c r="N998" s="1">
        <v>666.03899999999999</v>
      </c>
      <c r="O998" s="1">
        <v>-2.9740000000000002</v>
      </c>
      <c r="P998" s="1">
        <v>-5.1580000000000004</v>
      </c>
      <c r="Q998" s="1">
        <v>-2.5470000000000002</v>
      </c>
      <c r="R998" s="1">
        <v>-0.33800000000000002</v>
      </c>
      <c r="S998" s="1">
        <v>-2.9000000000000001E-2</v>
      </c>
      <c r="T998" s="1">
        <v>1.6479999999999999</v>
      </c>
      <c r="U998" s="1">
        <v>1.9059999999999999</v>
      </c>
      <c r="V998" s="1">
        <v>1.016</v>
      </c>
      <c r="W998" s="1">
        <v>1719.819</v>
      </c>
      <c r="X998" s="1">
        <v>200.00399999999999</v>
      </c>
      <c r="Y998" s="1">
        <v>793.79100000000005</v>
      </c>
      <c r="Z998" s="1">
        <v>677.27599999999995</v>
      </c>
      <c r="AA998" s="1">
        <v>167.95699999999999</v>
      </c>
      <c r="AB998" s="1">
        <v>3077.1579999999999</v>
      </c>
      <c r="AC998" s="1">
        <v>1111.2809999999999</v>
      </c>
      <c r="AD998" s="1">
        <v>2421.8649999999998</v>
      </c>
      <c r="AE998" s="1">
        <v>361.67700000000002</v>
      </c>
    </row>
    <row r="999" spans="1:31" x14ac:dyDescent="0.25">
      <c r="A999" s="1">
        <v>994</v>
      </c>
      <c r="B999" s="1">
        <v>994</v>
      </c>
      <c r="C999" s="1"/>
      <c r="D999" s="1"/>
      <c r="E999" s="1"/>
      <c r="F999" s="1">
        <v>89.224999999999994</v>
      </c>
      <c r="G999" s="1">
        <v>77.436000000000007</v>
      </c>
      <c r="H999" s="1">
        <v>75.322000000000003</v>
      </c>
      <c r="I999" s="1">
        <v>13.798999999999999</v>
      </c>
      <c r="J999" s="1">
        <v>-17.108000000000001</v>
      </c>
      <c r="K999" s="1"/>
      <c r="L999" s="1">
        <v>-189.18700000000001</v>
      </c>
      <c r="M999" s="1">
        <v>612.48199999999997</v>
      </c>
      <c r="N999" s="1">
        <v>665.56100000000004</v>
      </c>
      <c r="O999" s="1">
        <v>-2.964</v>
      </c>
      <c r="P999" s="1">
        <v>-5.1580000000000004</v>
      </c>
      <c r="Q999" s="1">
        <v>-2.5470000000000002</v>
      </c>
      <c r="R999" s="1">
        <v>-0.34200000000000003</v>
      </c>
      <c r="S999" s="1">
        <v>-2.9000000000000001E-2</v>
      </c>
      <c r="T999" s="1">
        <v>1.6479999999999999</v>
      </c>
      <c r="U999" s="1">
        <v>1.903</v>
      </c>
      <c r="V999" s="1">
        <v>1.012</v>
      </c>
      <c r="W999" s="1">
        <v>1721.681</v>
      </c>
      <c r="X999" s="1">
        <v>200.94300000000001</v>
      </c>
      <c r="Y999" s="1">
        <v>792.85</v>
      </c>
      <c r="Z999" s="1">
        <v>677.27599999999995</v>
      </c>
      <c r="AA999" s="1">
        <v>168.89500000000001</v>
      </c>
      <c r="AB999" s="1">
        <v>3077.1579999999999</v>
      </c>
      <c r="AC999" s="1">
        <v>1111.2809999999999</v>
      </c>
      <c r="AD999" s="1">
        <v>2414.2350000000001</v>
      </c>
      <c r="AE999" s="1">
        <v>360.762</v>
      </c>
    </row>
    <row r="1000" spans="1:31" x14ac:dyDescent="0.25">
      <c r="A1000" s="1">
        <v>995</v>
      </c>
      <c r="B1000" s="1">
        <v>995</v>
      </c>
      <c r="C1000" s="1"/>
      <c r="D1000" s="1"/>
      <c r="E1000" s="1"/>
      <c r="F1000" s="1">
        <v>85.468000000000004</v>
      </c>
      <c r="G1000" s="1">
        <v>78.852000000000004</v>
      </c>
      <c r="H1000" s="1">
        <v>68.647000000000006</v>
      </c>
      <c r="I1000" s="1">
        <v>13.798999999999999</v>
      </c>
      <c r="J1000" s="1">
        <v>-17.108000000000001</v>
      </c>
      <c r="K1000" s="1"/>
      <c r="L1000" s="1">
        <v>-189.66399999999999</v>
      </c>
      <c r="M1000" s="1">
        <v>612.00599999999997</v>
      </c>
      <c r="N1000" s="1">
        <v>666.51700000000005</v>
      </c>
      <c r="O1000" s="1">
        <v>-2.964</v>
      </c>
      <c r="P1000" s="1">
        <v>-5.1580000000000004</v>
      </c>
      <c r="Q1000" s="1">
        <v>-2.552</v>
      </c>
      <c r="R1000" s="1">
        <v>-0.33800000000000002</v>
      </c>
      <c r="S1000" s="1">
        <v>-1.9E-2</v>
      </c>
      <c r="T1000" s="1">
        <v>1.6419999999999999</v>
      </c>
      <c r="U1000" s="1">
        <v>1.903</v>
      </c>
      <c r="V1000" s="1">
        <v>1.016</v>
      </c>
      <c r="W1000" s="1">
        <v>1721.681</v>
      </c>
      <c r="X1000" s="1">
        <v>200.47300000000001</v>
      </c>
      <c r="Y1000" s="1">
        <v>790.96799999999996</v>
      </c>
      <c r="Z1000" s="1">
        <v>676.33799999999997</v>
      </c>
      <c r="AA1000" s="1">
        <v>167.95699999999999</v>
      </c>
      <c r="AB1000" s="1">
        <v>3067.6959999999999</v>
      </c>
      <c r="AC1000" s="1">
        <v>1111.8910000000001</v>
      </c>
      <c r="AD1000" s="1">
        <v>2412.404</v>
      </c>
      <c r="AE1000" s="1">
        <v>361.06700000000001</v>
      </c>
    </row>
    <row r="1001" spans="1:31" x14ac:dyDescent="0.25">
      <c r="A1001" s="1">
        <v>996</v>
      </c>
      <c r="B1001" s="1">
        <v>996</v>
      </c>
      <c r="C1001" s="1"/>
      <c r="D1001" s="1"/>
      <c r="E1001" s="1"/>
      <c r="F1001" s="1">
        <v>85.468000000000004</v>
      </c>
      <c r="G1001" s="1">
        <v>78.38</v>
      </c>
      <c r="H1001" s="1">
        <v>68.171000000000006</v>
      </c>
      <c r="I1001" s="1">
        <v>13.798999999999999</v>
      </c>
      <c r="J1001" s="1">
        <v>-17.108000000000001</v>
      </c>
      <c r="K1001" s="1"/>
      <c r="L1001" s="1">
        <v>-189.18700000000001</v>
      </c>
      <c r="M1001" s="1">
        <v>612.00599999999997</v>
      </c>
      <c r="N1001" s="1">
        <v>664.60599999999999</v>
      </c>
      <c r="O1001" s="1">
        <v>-2.964</v>
      </c>
      <c r="P1001" s="1">
        <v>-5.1580000000000004</v>
      </c>
      <c r="Q1001" s="1">
        <v>-2.5470000000000002</v>
      </c>
      <c r="R1001" s="1">
        <v>-0.33300000000000002</v>
      </c>
      <c r="S1001" s="1">
        <v>-2.4E-2</v>
      </c>
      <c r="T1001" s="1">
        <v>1.6479999999999999</v>
      </c>
      <c r="U1001" s="1">
        <v>1.899</v>
      </c>
      <c r="V1001" s="1">
        <v>1.016</v>
      </c>
      <c r="W1001" s="1">
        <v>1718.422</v>
      </c>
      <c r="X1001" s="1">
        <v>200.47300000000001</v>
      </c>
      <c r="Y1001" s="1">
        <v>790.96799999999996</v>
      </c>
      <c r="Z1001" s="1">
        <v>676.80700000000002</v>
      </c>
      <c r="AA1001" s="1">
        <v>168.42599999999999</v>
      </c>
      <c r="AB1001" s="1">
        <v>3066.7809999999999</v>
      </c>
      <c r="AC1001" s="1">
        <v>1111.586</v>
      </c>
      <c r="AD1001" s="1">
        <v>2412.404</v>
      </c>
      <c r="AE1001" s="1">
        <v>361.06700000000001</v>
      </c>
    </row>
    <row r="1002" spans="1:31" x14ac:dyDescent="0.25">
      <c r="A1002" s="1">
        <v>997</v>
      </c>
      <c r="B1002" s="1">
        <v>997</v>
      </c>
      <c r="C1002" s="1"/>
      <c r="D1002" s="1"/>
      <c r="E1002" s="1"/>
      <c r="F1002" s="1">
        <v>84.998000000000005</v>
      </c>
      <c r="G1002" s="1">
        <v>77.436000000000007</v>
      </c>
      <c r="H1002" s="1">
        <v>60.542999999999999</v>
      </c>
      <c r="I1002" s="1">
        <v>12.372</v>
      </c>
      <c r="J1002" s="1">
        <v>-17.108000000000001</v>
      </c>
      <c r="K1002" s="1"/>
      <c r="L1002" s="1">
        <v>-188.23400000000001</v>
      </c>
      <c r="M1002" s="1">
        <v>612.00599999999997</v>
      </c>
      <c r="N1002" s="1">
        <v>664.12800000000004</v>
      </c>
      <c r="O1002" s="1">
        <v>-2.964</v>
      </c>
      <c r="P1002" s="1">
        <v>-5.149</v>
      </c>
      <c r="Q1002" s="1">
        <v>-2.5470000000000002</v>
      </c>
      <c r="R1002" s="1">
        <v>-0.33800000000000002</v>
      </c>
      <c r="S1002" s="1">
        <v>-1.9E-2</v>
      </c>
      <c r="T1002" s="1">
        <v>1.6479999999999999</v>
      </c>
      <c r="U1002" s="1">
        <v>1.899</v>
      </c>
      <c r="V1002" s="1">
        <v>1.016</v>
      </c>
      <c r="W1002" s="1">
        <v>1722.1469999999999</v>
      </c>
      <c r="X1002" s="1">
        <v>200.47300000000001</v>
      </c>
      <c r="Y1002" s="1">
        <v>789.55600000000004</v>
      </c>
      <c r="Z1002" s="1">
        <v>676.80700000000002</v>
      </c>
      <c r="AA1002" s="1">
        <v>167.488</v>
      </c>
      <c r="AB1002" s="1">
        <v>3067.3910000000001</v>
      </c>
      <c r="AC1002" s="1">
        <v>1111.2809999999999</v>
      </c>
      <c r="AD1002" s="1">
        <v>2412.404</v>
      </c>
      <c r="AE1002" s="1">
        <v>361.06700000000001</v>
      </c>
    </row>
    <row r="1003" spans="1:31" x14ac:dyDescent="0.25">
      <c r="A1003" s="1">
        <v>998</v>
      </c>
      <c r="B1003" s="1">
        <v>998</v>
      </c>
      <c r="C1003" s="1"/>
      <c r="D1003" s="1"/>
      <c r="E1003" s="1"/>
      <c r="F1003" s="1">
        <v>87.816000000000003</v>
      </c>
      <c r="G1003" s="1">
        <v>77.908000000000001</v>
      </c>
      <c r="H1003" s="1">
        <v>57.204999999999998</v>
      </c>
      <c r="I1003" s="1">
        <v>13.324</v>
      </c>
      <c r="J1003" s="1">
        <v>-16.158000000000001</v>
      </c>
      <c r="K1003" s="1"/>
      <c r="L1003" s="1">
        <v>-189.66399999999999</v>
      </c>
      <c r="M1003" s="1">
        <v>611.53</v>
      </c>
      <c r="N1003" s="1">
        <v>663.65</v>
      </c>
      <c r="O1003" s="1">
        <v>-2.9590000000000001</v>
      </c>
      <c r="P1003" s="1">
        <v>-5.1580000000000004</v>
      </c>
      <c r="Q1003" s="1">
        <v>-2.5419999999999998</v>
      </c>
      <c r="R1003" s="1">
        <v>-0.33800000000000002</v>
      </c>
      <c r="S1003" s="1">
        <v>-2.4E-2</v>
      </c>
      <c r="T1003" s="1">
        <v>1.6479999999999999</v>
      </c>
      <c r="U1003" s="1">
        <v>1.899</v>
      </c>
      <c r="V1003" s="1">
        <v>1.016</v>
      </c>
      <c r="W1003" s="1">
        <v>1718.8879999999999</v>
      </c>
      <c r="X1003" s="1">
        <v>200.00399999999999</v>
      </c>
      <c r="Y1003" s="1">
        <v>789.55600000000004</v>
      </c>
      <c r="Z1003" s="1">
        <v>675.86800000000005</v>
      </c>
      <c r="AA1003" s="1">
        <v>168.42599999999999</v>
      </c>
      <c r="AB1003" s="1">
        <v>3064.3389999999999</v>
      </c>
      <c r="AC1003" s="1">
        <v>1110.67</v>
      </c>
      <c r="AD1003" s="1">
        <v>2412.0990000000002</v>
      </c>
      <c r="AE1003" s="1">
        <v>361.67700000000002</v>
      </c>
    </row>
    <row r="1004" spans="1:31" x14ac:dyDescent="0.25">
      <c r="A1004" s="1">
        <v>999</v>
      </c>
      <c r="B1004" s="1">
        <v>999</v>
      </c>
      <c r="C1004" s="1"/>
      <c r="D1004" s="1"/>
      <c r="E1004" s="1"/>
      <c r="F1004" s="1">
        <v>90.164000000000001</v>
      </c>
      <c r="G1004" s="1">
        <v>78.38</v>
      </c>
      <c r="H1004" s="1">
        <v>58.158999999999999</v>
      </c>
      <c r="I1004" s="1">
        <v>13.798999999999999</v>
      </c>
      <c r="J1004" s="1">
        <v>-17.582999999999998</v>
      </c>
      <c r="K1004" s="1"/>
      <c r="L1004" s="1">
        <v>-189.18700000000001</v>
      </c>
      <c r="M1004" s="1">
        <v>612.00599999999997</v>
      </c>
      <c r="N1004" s="1">
        <v>663.65</v>
      </c>
      <c r="O1004" s="1">
        <v>-2.9689999999999999</v>
      </c>
      <c r="P1004" s="1">
        <v>-5.1539999999999999</v>
      </c>
      <c r="Q1004" s="1">
        <v>-2.5470000000000002</v>
      </c>
      <c r="R1004" s="1">
        <v>-0.34200000000000003</v>
      </c>
      <c r="S1004" s="1">
        <v>-2.9000000000000001E-2</v>
      </c>
      <c r="T1004" s="1">
        <v>1.653</v>
      </c>
      <c r="U1004" s="1">
        <v>1.899</v>
      </c>
      <c r="V1004" s="1">
        <v>1.016</v>
      </c>
      <c r="W1004" s="1">
        <v>1507.076</v>
      </c>
      <c r="X1004" s="1">
        <v>200.47300000000001</v>
      </c>
      <c r="Y1004" s="1">
        <v>789.08500000000004</v>
      </c>
      <c r="Z1004" s="1">
        <v>676.80700000000002</v>
      </c>
      <c r="AA1004" s="1">
        <v>168.42599999999999</v>
      </c>
      <c r="AB1004" s="1">
        <v>3057.319</v>
      </c>
      <c r="AC1004" s="1">
        <v>1111.8910000000001</v>
      </c>
      <c r="AD1004" s="1">
        <v>2408.1309999999999</v>
      </c>
      <c r="AE1004" s="1">
        <v>355.57299999999998</v>
      </c>
    </row>
    <row r="1005" spans="1:31" x14ac:dyDescent="0.25">
      <c r="A1005" s="1">
        <v>1000</v>
      </c>
      <c r="B1005" s="1">
        <v>1000</v>
      </c>
      <c r="C1005" s="1"/>
      <c r="D1005" s="1"/>
      <c r="E1005" s="1"/>
      <c r="F1005" s="1">
        <v>90.164000000000001</v>
      </c>
      <c r="G1005" s="1">
        <v>77.436000000000007</v>
      </c>
      <c r="H1005" s="1">
        <v>55.298999999999999</v>
      </c>
      <c r="I1005" s="1">
        <v>13.798999999999999</v>
      </c>
      <c r="J1005" s="1">
        <v>-17.108000000000001</v>
      </c>
      <c r="K1005" s="1"/>
      <c r="L1005" s="1">
        <v>-189.18700000000001</v>
      </c>
      <c r="M1005" s="1">
        <v>611.53</v>
      </c>
      <c r="N1005" s="1">
        <v>663.173</v>
      </c>
      <c r="O1005" s="1">
        <v>-2.9590000000000001</v>
      </c>
      <c r="P1005" s="1">
        <v>-5.1440000000000001</v>
      </c>
      <c r="Q1005" s="1">
        <v>-2.5419999999999998</v>
      </c>
      <c r="R1005" s="1">
        <v>-0.33800000000000002</v>
      </c>
      <c r="S1005" s="1">
        <v>-2.4E-2</v>
      </c>
      <c r="T1005" s="1">
        <v>1.6419999999999999</v>
      </c>
      <c r="U1005" s="1">
        <v>1.903</v>
      </c>
      <c r="V1005" s="1">
        <v>1.016</v>
      </c>
      <c r="W1005" s="1">
        <v>1625.307</v>
      </c>
      <c r="X1005" s="1">
        <v>200.00399999999999</v>
      </c>
      <c r="Y1005" s="1">
        <v>788.61400000000003</v>
      </c>
      <c r="Z1005" s="1">
        <v>675.399</v>
      </c>
      <c r="AA1005" s="1">
        <v>167.95699999999999</v>
      </c>
      <c r="AB1005" s="1">
        <v>3057.6239999999998</v>
      </c>
      <c r="AC1005" s="1">
        <v>1111.2809999999999</v>
      </c>
      <c r="AD1005" s="1">
        <v>2402.3319999999999</v>
      </c>
      <c r="AE1005" s="1">
        <v>358.625</v>
      </c>
    </row>
    <row r="1006" spans="1:31" x14ac:dyDescent="0.25">
      <c r="A1006" s="1">
        <v>1001</v>
      </c>
      <c r="B1006" s="1">
        <v>1001</v>
      </c>
      <c r="C1006" s="1"/>
      <c r="D1006" s="1"/>
      <c r="E1006" s="1"/>
      <c r="F1006" s="1">
        <v>89.224999999999994</v>
      </c>
      <c r="G1006" s="1">
        <v>77.908000000000001</v>
      </c>
      <c r="H1006" s="1">
        <v>51.960999999999999</v>
      </c>
      <c r="I1006" s="1">
        <v>14.275</v>
      </c>
      <c r="J1006" s="1">
        <v>-17.582999999999998</v>
      </c>
      <c r="K1006" s="1"/>
      <c r="L1006" s="1">
        <v>-189.66399999999999</v>
      </c>
      <c r="M1006" s="1">
        <v>611.05399999999997</v>
      </c>
      <c r="N1006" s="1">
        <v>662.69500000000005</v>
      </c>
      <c r="O1006" s="1">
        <v>-2.964</v>
      </c>
      <c r="P1006" s="1">
        <v>-5.149</v>
      </c>
      <c r="Q1006" s="1">
        <v>-2.5379999999999998</v>
      </c>
      <c r="R1006" s="1">
        <v>-0.33800000000000002</v>
      </c>
      <c r="S1006" s="1">
        <v>-2.4E-2</v>
      </c>
      <c r="T1006" s="1">
        <v>1.6419999999999999</v>
      </c>
      <c r="U1006" s="1">
        <v>1.899</v>
      </c>
      <c r="V1006" s="1">
        <v>1.008</v>
      </c>
      <c r="W1006" s="1">
        <v>1656.499</v>
      </c>
      <c r="X1006" s="1">
        <v>200.47300000000001</v>
      </c>
      <c r="Y1006" s="1">
        <v>787.20299999999997</v>
      </c>
      <c r="Z1006" s="1">
        <v>674.46</v>
      </c>
      <c r="AA1006" s="1">
        <v>167.488</v>
      </c>
      <c r="AB1006" s="1">
        <v>3057.6239999999998</v>
      </c>
      <c r="AC1006" s="1">
        <v>1103.345</v>
      </c>
      <c r="AD1006" s="1">
        <v>2402.3319999999999</v>
      </c>
      <c r="AE1006" s="1">
        <v>354.96300000000002</v>
      </c>
    </row>
    <row r="1007" spans="1:31" x14ac:dyDescent="0.25">
      <c r="A1007" s="1">
        <v>1002</v>
      </c>
      <c r="B1007" s="1">
        <v>1002</v>
      </c>
      <c r="C1007" s="1"/>
      <c r="D1007" s="1"/>
      <c r="E1007" s="1"/>
      <c r="F1007" s="1">
        <v>91.572999999999993</v>
      </c>
      <c r="G1007" s="1">
        <v>78.38</v>
      </c>
      <c r="H1007" s="1">
        <v>52.438000000000002</v>
      </c>
      <c r="I1007" s="1">
        <v>14.275</v>
      </c>
      <c r="J1007" s="1">
        <v>-16.632999999999999</v>
      </c>
      <c r="K1007" s="1"/>
      <c r="L1007" s="1">
        <v>-189.18700000000001</v>
      </c>
      <c r="M1007" s="1">
        <v>611.05399999999997</v>
      </c>
      <c r="N1007" s="1">
        <v>661.73900000000003</v>
      </c>
      <c r="O1007" s="1">
        <v>-2.9540000000000002</v>
      </c>
      <c r="P1007" s="1">
        <v>-5.1539999999999999</v>
      </c>
      <c r="Q1007" s="1">
        <v>-2.5470000000000002</v>
      </c>
      <c r="R1007" s="1">
        <v>-0.34699999999999998</v>
      </c>
      <c r="S1007" s="1">
        <v>-2.9000000000000001E-2</v>
      </c>
      <c r="T1007" s="1">
        <v>1.6419999999999999</v>
      </c>
      <c r="U1007" s="1">
        <v>1.8959999999999999</v>
      </c>
      <c r="V1007" s="1">
        <v>1.0189999999999999</v>
      </c>
      <c r="W1007" s="1">
        <v>1667.2070000000001</v>
      </c>
      <c r="X1007" s="1">
        <v>200.00399999999999</v>
      </c>
      <c r="Y1007" s="1">
        <v>787.673</v>
      </c>
      <c r="Z1007" s="1">
        <v>675.399</v>
      </c>
      <c r="AA1007" s="1">
        <v>167.018</v>
      </c>
      <c r="AB1007" s="1">
        <v>3048.163</v>
      </c>
      <c r="AC1007" s="1">
        <v>1101.2090000000001</v>
      </c>
      <c r="AD1007" s="1">
        <v>2402.3319999999999</v>
      </c>
      <c r="AE1007" s="1">
        <v>350.995</v>
      </c>
    </row>
    <row r="1008" spans="1:31" x14ac:dyDescent="0.25">
      <c r="A1008" s="1">
        <v>1003</v>
      </c>
      <c r="B1008" s="1">
        <v>1003</v>
      </c>
      <c r="C1008" s="1"/>
      <c r="D1008" s="1"/>
      <c r="E1008" s="1"/>
      <c r="F1008" s="1">
        <v>92.512</v>
      </c>
      <c r="G1008" s="1">
        <v>78.38</v>
      </c>
      <c r="H1008" s="1">
        <v>59.588999999999999</v>
      </c>
      <c r="I1008" s="1">
        <v>13.798999999999999</v>
      </c>
      <c r="J1008" s="1">
        <v>-16.632999999999999</v>
      </c>
      <c r="K1008" s="1"/>
      <c r="L1008" s="1">
        <v>-188.71100000000001</v>
      </c>
      <c r="M1008" s="1">
        <v>611.05399999999997</v>
      </c>
      <c r="N1008" s="1">
        <v>661.73900000000003</v>
      </c>
      <c r="O1008" s="1">
        <v>-2.964</v>
      </c>
      <c r="P1008" s="1">
        <v>-5.149</v>
      </c>
      <c r="Q1008" s="1">
        <v>-2.5470000000000002</v>
      </c>
      <c r="R1008" s="1">
        <v>-0.33800000000000002</v>
      </c>
      <c r="S1008" s="1">
        <v>-1.9E-2</v>
      </c>
      <c r="T1008" s="1">
        <v>1.6419999999999999</v>
      </c>
      <c r="U1008" s="1">
        <v>1.8959999999999999</v>
      </c>
      <c r="V1008" s="1">
        <v>1.016</v>
      </c>
      <c r="W1008" s="1">
        <v>1664.413</v>
      </c>
      <c r="X1008" s="1">
        <v>200.47300000000001</v>
      </c>
      <c r="Y1008" s="1">
        <v>787.673</v>
      </c>
      <c r="Z1008" s="1">
        <v>681.97</v>
      </c>
      <c r="AA1008" s="1">
        <v>167.018</v>
      </c>
      <c r="AB1008" s="1">
        <v>3047.2469999999998</v>
      </c>
      <c r="AC1008" s="1">
        <v>1101.2090000000001</v>
      </c>
      <c r="AD1008" s="1">
        <v>2402.3319999999999</v>
      </c>
      <c r="AE1008" s="1">
        <v>351.60500000000002</v>
      </c>
    </row>
    <row r="1009" spans="1:31" x14ac:dyDescent="0.25">
      <c r="A1009" s="1">
        <v>1004</v>
      </c>
      <c r="B1009" s="1">
        <v>1004</v>
      </c>
      <c r="C1009" s="1"/>
      <c r="D1009" s="1"/>
      <c r="E1009" s="1"/>
      <c r="F1009" s="1">
        <v>91.572999999999993</v>
      </c>
      <c r="G1009" s="1">
        <v>76.491</v>
      </c>
      <c r="H1009" s="1">
        <v>62.45</v>
      </c>
      <c r="I1009" s="1">
        <v>14.275</v>
      </c>
      <c r="J1009" s="1">
        <v>-17.108000000000001</v>
      </c>
      <c r="K1009" s="1"/>
      <c r="L1009" s="1">
        <v>-188.23400000000001</v>
      </c>
      <c r="M1009" s="1">
        <v>610.57799999999997</v>
      </c>
      <c r="N1009" s="1">
        <v>654.09500000000003</v>
      </c>
      <c r="O1009" s="1">
        <v>-2.9590000000000001</v>
      </c>
      <c r="P1009" s="1">
        <v>-5.149</v>
      </c>
      <c r="Q1009" s="1">
        <v>-2.552</v>
      </c>
      <c r="R1009" s="1">
        <v>-0.33800000000000002</v>
      </c>
      <c r="S1009" s="1">
        <v>-2.4E-2</v>
      </c>
      <c r="T1009" s="1">
        <v>1.6419999999999999</v>
      </c>
      <c r="U1009" s="1">
        <v>1.899</v>
      </c>
      <c r="V1009" s="1">
        <v>1.012</v>
      </c>
      <c r="W1009" s="1">
        <v>1668.1379999999999</v>
      </c>
      <c r="X1009" s="1">
        <v>200.00399999999999</v>
      </c>
      <c r="Y1009" s="1">
        <v>787.20299999999997</v>
      </c>
      <c r="Z1009" s="1">
        <v>679.62300000000005</v>
      </c>
      <c r="AA1009" s="1">
        <v>167.95699999999999</v>
      </c>
      <c r="AB1009" s="1">
        <v>3047.2469999999998</v>
      </c>
      <c r="AC1009" s="1">
        <v>1101.2090000000001</v>
      </c>
      <c r="AD1009" s="1">
        <v>2393.7860000000001</v>
      </c>
      <c r="AE1009" s="1">
        <v>350.995</v>
      </c>
    </row>
    <row r="1010" spans="1:31" x14ac:dyDescent="0.25">
      <c r="A1010" s="1">
        <v>1005</v>
      </c>
      <c r="B1010" s="1">
        <v>1005</v>
      </c>
      <c r="C1010" s="1"/>
      <c r="D1010" s="1"/>
      <c r="E1010" s="1"/>
      <c r="F1010" s="1">
        <v>92.512</v>
      </c>
      <c r="G1010" s="1">
        <v>77.908000000000001</v>
      </c>
      <c r="H1010" s="1">
        <v>62.45</v>
      </c>
      <c r="I1010" s="1">
        <v>13.798999999999999</v>
      </c>
      <c r="J1010" s="1">
        <v>-17.582999999999998</v>
      </c>
      <c r="K1010" s="1"/>
      <c r="L1010" s="1">
        <v>-189.66399999999999</v>
      </c>
      <c r="M1010" s="1">
        <v>610.101</v>
      </c>
      <c r="N1010" s="1">
        <v>656.00599999999997</v>
      </c>
      <c r="O1010" s="1">
        <v>-2.9590000000000001</v>
      </c>
      <c r="P1010" s="1">
        <v>-5.1349999999999998</v>
      </c>
      <c r="Q1010" s="1">
        <v>-2.5470000000000002</v>
      </c>
      <c r="R1010" s="1">
        <v>-0.33800000000000002</v>
      </c>
      <c r="S1010" s="1">
        <v>-3.4000000000000002E-2</v>
      </c>
      <c r="T1010" s="1">
        <v>1.6479999999999999</v>
      </c>
      <c r="U1010" s="1">
        <v>1.8959999999999999</v>
      </c>
      <c r="V1010" s="1">
        <v>1.016</v>
      </c>
      <c r="W1010" s="1">
        <v>1670.4659999999999</v>
      </c>
      <c r="X1010" s="1">
        <v>200.47300000000001</v>
      </c>
      <c r="Y1010" s="1">
        <v>786.26099999999997</v>
      </c>
      <c r="Z1010" s="1">
        <v>679.154</v>
      </c>
      <c r="AA1010" s="1">
        <v>167.018</v>
      </c>
      <c r="AB1010" s="1">
        <v>3039.6170000000002</v>
      </c>
      <c r="AC1010" s="1">
        <v>1101.5139999999999</v>
      </c>
      <c r="AD1010" s="1">
        <v>2391.9549999999999</v>
      </c>
      <c r="AE1010" s="1">
        <v>351.3</v>
      </c>
    </row>
    <row r="1011" spans="1:31" x14ac:dyDescent="0.25">
      <c r="A1011" s="1">
        <v>1006</v>
      </c>
      <c r="B1011" s="1">
        <v>1006</v>
      </c>
      <c r="C1011" s="1"/>
      <c r="D1011" s="1"/>
      <c r="E1011" s="1"/>
      <c r="F1011" s="1">
        <v>90.634</v>
      </c>
      <c r="G1011" s="1">
        <v>78.38</v>
      </c>
      <c r="H1011" s="1">
        <v>63.88</v>
      </c>
      <c r="I1011" s="1">
        <v>12.848000000000001</v>
      </c>
      <c r="J1011" s="1">
        <v>-16.158000000000001</v>
      </c>
      <c r="K1011" s="1"/>
      <c r="L1011" s="1">
        <v>-188.71100000000001</v>
      </c>
      <c r="M1011" s="1">
        <v>610.101</v>
      </c>
      <c r="N1011" s="1">
        <v>656.96199999999999</v>
      </c>
      <c r="O1011" s="1">
        <v>-2.9590000000000001</v>
      </c>
      <c r="P1011" s="1">
        <v>-5.1390000000000002</v>
      </c>
      <c r="Q1011" s="1">
        <v>-2.5419999999999998</v>
      </c>
      <c r="R1011" s="1">
        <v>-0.33800000000000002</v>
      </c>
      <c r="S1011" s="1">
        <v>-3.4000000000000002E-2</v>
      </c>
      <c r="T1011" s="1">
        <v>1.6419999999999999</v>
      </c>
      <c r="U1011" s="1">
        <v>1.8919999999999999</v>
      </c>
      <c r="V1011" s="1">
        <v>1.016</v>
      </c>
      <c r="W1011" s="1">
        <v>1672.328</v>
      </c>
      <c r="X1011" s="1">
        <v>200.00399999999999</v>
      </c>
      <c r="Y1011" s="1">
        <v>785.79100000000005</v>
      </c>
      <c r="Z1011" s="1">
        <v>678.68399999999997</v>
      </c>
      <c r="AA1011" s="1">
        <v>167.018</v>
      </c>
      <c r="AB1011" s="1">
        <v>3037.48</v>
      </c>
      <c r="AC1011" s="1">
        <v>1101.2090000000001</v>
      </c>
      <c r="AD1011" s="1">
        <v>2392.5650000000001</v>
      </c>
      <c r="AE1011" s="1">
        <v>351.3</v>
      </c>
    </row>
    <row r="1012" spans="1:31" x14ac:dyDescent="0.25">
      <c r="A1012" s="1">
        <v>1007</v>
      </c>
      <c r="B1012" s="1">
        <v>1007</v>
      </c>
      <c r="C1012" s="1"/>
      <c r="D1012" s="1"/>
      <c r="E1012" s="1"/>
      <c r="F1012" s="1">
        <v>89.224999999999994</v>
      </c>
      <c r="G1012" s="1">
        <v>77.908000000000001</v>
      </c>
      <c r="H1012" s="1">
        <v>66.263999999999996</v>
      </c>
      <c r="I1012" s="1">
        <v>12.372</v>
      </c>
      <c r="J1012" s="1">
        <v>-16.632999999999999</v>
      </c>
      <c r="K1012" s="1"/>
      <c r="L1012" s="1">
        <v>-188.23400000000001</v>
      </c>
      <c r="M1012" s="1">
        <v>610.57799999999997</v>
      </c>
      <c r="N1012" s="1">
        <v>657.44</v>
      </c>
      <c r="O1012" s="1">
        <v>-2.9590000000000001</v>
      </c>
      <c r="P1012" s="1">
        <v>-5.1349999999999998</v>
      </c>
      <c r="Q1012" s="1">
        <v>-2.5379999999999998</v>
      </c>
      <c r="R1012" s="1">
        <v>-0.33300000000000002</v>
      </c>
      <c r="S1012" s="1">
        <v>-2.4E-2</v>
      </c>
      <c r="T1012" s="1">
        <v>1.653</v>
      </c>
      <c r="U1012" s="1">
        <v>1.8959999999999999</v>
      </c>
      <c r="V1012" s="1">
        <v>1.012</v>
      </c>
      <c r="W1012" s="1">
        <v>1672.7940000000001</v>
      </c>
      <c r="X1012" s="1">
        <v>200.00399999999999</v>
      </c>
      <c r="Y1012" s="1">
        <v>786.26099999999997</v>
      </c>
      <c r="Z1012" s="1">
        <v>678.68399999999997</v>
      </c>
      <c r="AA1012" s="1">
        <v>167.018</v>
      </c>
      <c r="AB1012" s="1">
        <v>3037.48</v>
      </c>
      <c r="AC1012" s="1">
        <v>1101.2090000000001</v>
      </c>
      <c r="AD1012" s="1">
        <v>2391.6489999999999</v>
      </c>
      <c r="AE1012" s="1">
        <v>351.3</v>
      </c>
    </row>
    <row r="1013" spans="1:31" x14ac:dyDescent="0.25">
      <c r="A1013" s="1">
        <v>1008</v>
      </c>
      <c r="B1013" s="1">
        <v>1008</v>
      </c>
      <c r="C1013" s="1"/>
      <c r="D1013" s="1"/>
      <c r="E1013" s="1"/>
      <c r="F1013" s="1">
        <v>90.164000000000001</v>
      </c>
      <c r="G1013" s="1">
        <v>77.436000000000007</v>
      </c>
      <c r="H1013" s="1">
        <v>84.38</v>
      </c>
      <c r="I1013" s="1">
        <v>12.848000000000001</v>
      </c>
      <c r="J1013" s="1">
        <v>-16.158000000000001</v>
      </c>
      <c r="K1013" s="1"/>
      <c r="L1013" s="1">
        <v>-188.23400000000001</v>
      </c>
      <c r="M1013" s="1">
        <v>608.673</v>
      </c>
      <c r="N1013" s="1">
        <v>656.96199999999999</v>
      </c>
      <c r="O1013" s="1">
        <v>-2.9590000000000001</v>
      </c>
      <c r="P1013" s="1">
        <v>-5.1440000000000001</v>
      </c>
      <c r="Q1013" s="1">
        <v>-2.5419999999999998</v>
      </c>
      <c r="R1013" s="1">
        <v>-0.34200000000000003</v>
      </c>
      <c r="S1013" s="1">
        <v>-1.4999999999999999E-2</v>
      </c>
      <c r="T1013" s="1">
        <v>1.6479999999999999</v>
      </c>
      <c r="U1013" s="1">
        <v>1.8959999999999999</v>
      </c>
      <c r="V1013" s="1">
        <v>1.012</v>
      </c>
      <c r="W1013" s="1">
        <v>1674.6559999999999</v>
      </c>
      <c r="X1013" s="1">
        <v>199.53399999999999</v>
      </c>
      <c r="Y1013" s="1">
        <v>785.79100000000005</v>
      </c>
      <c r="Z1013" s="1">
        <v>678.21500000000003</v>
      </c>
      <c r="AA1013" s="1">
        <v>166.08</v>
      </c>
      <c r="AB1013" s="1">
        <v>3035.038</v>
      </c>
      <c r="AC1013" s="1">
        <v>1101.2090000000001</v>
      </c>
      <c r="AD1013" s="1">
        <v>2391.9549999999999</v>
      </c>
      <c r="AE1013" s="1">
        <v>351.60500000000002</v>
      </c>
    </row>
    <row r="1014" spans="1:31" x14ac:dyDescent="0.25">
      <c r="A1014" s="1">
        <v>1009</v>
      </c>
      <c r="B1014" s="1">
        <v>1009</v>
      </c>
      <c r="C1014" s="1"/>
      <c r="D1014" s="1"/>
      <c r="E1014" s="1"/>
      <c r="F1014" s="1">
        <v>87.816000000000003</v>
      </c>
      <c r="G1014" s="1">
        <v>78.852000000000004</v>
      </c>
      <c r="H1014" s="1">
        <v>84.856999999999999</v>
      </c>
      <c r="I1014" s="1">
        <v>11.896000000000001</v>
      </c>
      <c r="J1014" s="1">
        <v>-15.682</v>
      </c>
      <c r="K1014" s="1"/>
      <c r="L1014" s="1">
        <v>-188.23400000000001</v>
      </c>
      <c r="M1014" s="1">
        <v>608.197</v>
      </c>
      <c r="N1014" s="1">
        <v>656.00599999999997</v>
      </c>
      <c r="O1014" s="1">
        <v>-2.964</v>
      </c>
      <c r="P1014" s="1">
        <v>-5.1440000000000001</v>
      </c>
      <c r="Q1014" s="1">
        <v>-2.5470000000000002</v>
      </c>
      <c r="R1014" s="1">
        <v>-0.34200000000000003</v>
      </c>
      <c r="S1014" s="1">
        <v>-1.4999999999999999E-2</v>
      </c>
      <c r="T1014" s="1">
        <v>1.6479999999999999</v>
      </c>
      <c r="U1014" s="1">
        <v>1.8919999999999999</v>
      </c>
      <c r="V1014" s="1">
        <v>1.016</v>
      </c>
      <c r="W1014" s="1">
        <v>1674.6559999999999</v>
      </c>
      <c r="X1014" s="1">
        <v>199.06399999999999</v>
      </c>
      <c r="Y1014" s="1">
        <v>784.84900000000005</v>
      </c>
      <c r="Z1014" s="1">
        <v>678.21500000000003</v>
      </c>
      <c r="AA1014" s="1">
        <v>166.54900000000001</v>
      </c>
      <c r="AB1014" s="1">
        <v>3029.239</v>
      </c>
      <c r="AC1014" s="1">
        <v>1101.2090000000001</v>
      </c>
      <c r="AD1014" s="1">
        <v>2384.3240000000001</v>
      </c>
      <c r="AE1014" s="1">
        <v>350.995</v>
      </c>
    </row>
    <row r="1015" spans="1:31" x14ac:dyDescent="0.25">
      <c r="A1015" s="1">
        <v>1010</v>
      </c>
      <c r="B1015" s="1">
        <v>1010</v>
      </c>
      <c r="C1015" s="1"/>
      <c r="D1015" s="1"/>
      <c r="E1015" s="1"/>
      <c r="F1015" s="1">
        <v>81.241</v>
      </c>
      <c r="G1015" s="1">
        <v>77.908000000000001</v>
      </c>
      <c r="H1015" s="1">
        <v>82.95</v>
      </c>
      <c r="I1015" s="1">
        <v>11.42</v>
      </c>
      <c r="J1015" s="1">
        <v>-16.632999999999999</v>
      </c>
      <c r="K1015" s="1"/>
      <c r="L1015" s="1">
        <v>-188.71100000000001</v>
      </c>
      <c r="M1015" s="1">
        <v>608.197</v>
      </c>
      <c r="N1015" s="1">
        <v>656.96199999999999</v>
      </c>
      <c r="O1015" s="1">
        <v>-2.9489999999999998</v>
      </c>
      <c r="P1015" s="1">
        <v>-5.1349999999999998</v>
      </c>
      <c r="Q1015" s="1">
        <v>-2.5379999999999998</v>
      </c>
      <c r="R1015" s="1">
        <v>-0.34699999999999998</v>
      </c>
      <c r="S1015" s="1">
        <v>-1.9E-2</v>
      </c>
      <c r="T1015" s="1">
        <v>1.6479999999999999</v>
      </c>
      <c r="U1015" s="1">
        <v>1.8959999999999999</v>
      </c>
      <c r="V1015" s="1">
        <v>1.016</v>
      </c>
      <c r="W1015" s="1">
        <v>1676.518</v>
      </c>
      <c r="X1015" s="1">
        <v>199.53399999999999</v>
      </c>
      <c r="Y1015" s="1">
        <v>784.84900000000005</v>
      </c>
      <c r="Z1015" s="1">
        <v>678.21500000000003</v>
      </c>
      <c r="AA1015" s="1">
        <v>166.54900000000001</v>
      </c>
      <c r="AB1015" s="1">
        <v>3027.4079999999999</v>
      </c>
      <c r="AC1015" s="1">
        <v>1099.377</v>
      </c>
      <c r="AD1015" s="1">
        <v>2382.4929999999999</v>
      </c>
      <c r="AE1015" s="1">
        <v>351.60500000000002</v>
      </c>
    </row>
    <row r="1016" spans="1:31" x14ac:dyDescent="0.25">
      <c r="A1016" s="1">
        <v>1011</v>
      </c>
      <c r="B1016" s="1">
        <v>1011</v>
      </c>
      <c r="C1016" s="1"/>
      <c r="D1016" s="1"/>
      <c r="E1016" s="1"/>
      <c r="F1016" s="1">
        <v>16.905000000000001</v>
      </c>
      <c r="G1016" s="1">
        <v>79.796999999999997</v>
      </c>
      <c r="H1016" s="1">
        <v>81.997</v>
      </c>
      <c r="I1016" s="1">
        <v>10.944000000000001</v>
      </c>
      <c r="J1016" s="1">
        <v>-16.158000000000001</v>
      </c>
      <c r="K1016" s="1"/>
      <c r="L1016" s="1">
        <v>-188.23400000000001</v>
      </c>
      <c r="M1016" s="1">
        <v>608.673</v>
      </c>
      <c r="N1016" s="1">
        <v>655.05100000000004</v>
      </c>
      <c r="O1016" s="1">
        <v>-2.9449999999999998</v>
      </c>
      <c r="P1016" s="1">
        <v>-5.1349999999999998</v>
      </c>
      <c r="Q1016" s="1">
        <v>-2.5470000000000002</v>
      </c>
      <c r="R1016" s="1">
        <v>-0.33800000000000002</v>
      </c>
      <c r="S1016" s="1">
        <v>-2.9000000000000001E-2</v>
      </c>
      <c r="T1016" s="1">
        <v>1.6419999999999999</v>
      </c>
      <c r="U1016" s="1">
        <v>1.8919999999999999</v>
      </c>
      <c r="V1016" s="1">
        <v>1.016</v>
      </c>
      <c r="W1016" s="1">
        <v>1676.0530000000001</v>
      </c>
      <c r="X1016" s="1">
        <v>199.53399999999999</v>
      </c>
      <c r="Y1016" s="1">
        <v>784.84900000000005</v>
      </c>
      <c r="Z1016" s="1">
        <v>677.27599999999995</v>
      </c>
      <c r="AA1016" s="1">
        <v>166.08</v>
      </c>
      <c r="AB1016" s="1">
        <v>3027.1030000000001</v>
      </c>
      <c r="AC1016" s="1">
        <v>1091.442</v>
      </c>
      <c r="AD1016" s="1">
        <v>2381.8829999999998</v>
      </c>
      <c r="AE1016" s="1">
        <v>351.3</v>
      </c>
    </row>
    <row r="1017" spans="1:31" x14ac:dyDescent="0.25">
      <c r="A1017" s="1">
        <v>1012</v>
      </c>
      <c r="B1017" s="1">
        <v>1012</v>
      </c>
      <c r="C1017" s="1"/>
      <c r="D1017" s="1"/>
      <c r="E1017" s="1"/>
      <c r="F1017" s="1">
        <v>23.478999999999999</v>
      </c>
      <c r="G1017" s="1">
        <v>80.269000000000005</v>
      </c>
      <c r="H1017" s="1">
        <v>78.659000000000006</v>
      </c>
      <c r="I1017" s="1">
        <v>11.896000000000001</v>
      </c>
      <c r="J1017" s="1">
        <v>-16.158000000000001</v>
      </c>
      <c r="K1017" s="1"/>
      <c r="L1017" s="1">
        <v>-189.18700000000001</v>
      </c>
      <c r="M1017" s="1">
        <v>609.149</v>
      </c>
      <c r="N1017" s="1">
        <v>655.52800000000002</v>
      </c>
      <c r="O1017" s="1">
        <v>-2.9540000000000002</v>
      </c>
      <c r="P1017" s="1">
        <v>-5.125</v>
      </c>
      <c r="Q1017" s="1">
        <v>-2.552</v>
      </c>
      <c r="R1017" s="1">
        <v>-0.33800000000000002</v>
      </c>
      <c r="S1017" s="1">
        <v>-2.9000000000000001E-2</v>
      </c>
      <c r="T1017" s="1">
        <v>1.6419999999999999</v>
      </c>
      <c r="U1017" s="1">
        <v>1.8919999999999999</v>
      </c>
      <c r="V1017" s="1">
        <v>1.012</v>
      </c>
      <c r="W1017" s="1">
        <v>1674.6559999999999</v>
      </c>
      <c r="X1017" s="1">
        <v>198.125</v>
      </c>
      <c r="Y1017" s="1">
        <v>783.90800000000002</v>
      </c>
      <c r="Z1017" s="1">
        <v>677.27599999999995</v>
      </c>
      <c r="AA1017" s="1">
        <v>164.672</v>
      </c>
      <c r="AB1017" s="1">
        <v>3026.1869999999999</v>
      </c>
      <c r="AC1017" s="1">
        <v>1091.1369999999999</v>
      </c>
      <c r="AD1017" s="1">
        <v>2382.4929999999999</v>
      </c>
      <c r="AE1017" s="1">
        <v>351.3</v>
      </c>
    </row>
    <row r="1018" spans="1:31" x14ac:dyDescent="0.25">
      <c r="A1018" s="1">
        <v>1013</v>
      </c>
      <c r="B1018" s="1">
        <v>1013</v>
      </c>
      <c r="C1018" s="1"/>
      <c r="D1018" s="1"/>
      <c r="E1018" s="1"/>
      <c r="F1018" s="1">
        <v>28.643999999999998</v>
      </c>
      <c r="G1018" s="1">
        <v>79.796999999999997</v>
      </c>
      <c r="H1018" s="1">
        <v>76.751999999999995</v>
      </c>
      <c r="I1018" s="1">
        <v>10.944000000000001</v>
      </c>
      <c r="J1018" s="1">
        <v>-17.108000000000001</v>
      </c>
      <c r="K1018" s="1"/>
      <c r="L1018" s="1">
        <v>-188.23400000000001</v>
      </c>
      <c r="M1018" s="1">
        <v>608.673</v>
      </c>
      <c r="N1018" s="1">
        <v>655.52800000000002</v>
      </c>
      <c r="O1018" s="1">
        <v>-2.9540000000000002</v>
      </c>
      <c r="P1018" s="1">
        <v>-5.1349999999999998</v>
      </c>
      <c r="Q1018" s="1">
        <v>-2.5419999999999998</v>
      </c>
      <c r="R1018" s="1">
        <v>-0.33800000000000002</v>
      </c>
      <c r="S1018" s="1">
        <v>-2.4E-2</v>
      </c>
      <c r="T1018" s="1">
        <v>1.6419999999999999</v>
      </c>
      <c r="U1018" s="1">
        <v>1.8919999999999999</v>
      </c>
      <c r="V1018" s="1">
        <v>1.0189999999999999</v>
      </c>
      <c r="W1018" s="1">
        <v>1677.4490000000001</v>
      </c>
      <c r="X1018" s="1">
        <v>199.53399999999999</v>
      </c>
      <c r="Y1018" s="1">
        <v>783.43799999999999</v>
      </c>
      <c r="Z1018" s="1">
        <v>677.27599999999995</v>
      </c>
      <c r="AA1018" s="1">
        <v>165.14099999999999</v>
      </c>
      <c r="AB1018" s="1">
        <v>3017.6410000000001</v>
      </c>
      <c r="AC1018" s="1">
        <v>1091.1369999999999</v>
      </c>
      <c r="AD1018" s="1">
        <v>2376.3890000000001</v>
      </c>
      <c r="AE1018" s="1">
        <v>350.995</v>
      </c>
    </row>
    <row r="1019" spans="1:31" x14ac:dyDescent="0.25">
      <c r="A1019" s="1">
        <v>1014</v>
      </c>
      <c r="B1019" s="1">
        <v>1014</v>
      </c>
      <c r="C1019" s="1"/>
      <c r="D1019" s="1"/>
      <c r="E1019" s="1"/>
      <c r="F1019" s="1">
        <v>31.931000000000001</v>
      </c>
      <c r="G1019" s="1">
        <v>80.269000000000005</v>
      </c>
      <c r="H1019" s="1">
        <v>76.751999999999995</v>
      </c>
      <c r="I1019" s="1">
        <v>11.896000000000001</v>
      </c>
      <c r="J1019" s="1">
        <v>-16.632999999999999</v>
      </c>
      <c r="K1019" s="1"/>
      <c r="L1019" s="1">
        <v>-188.23400000000001</v>
      </c>
      <c r="M1019" s="1">
        <v>608.197</v>
      </c>
      <c r="N1019" s="1">
        <v>655.52800000000002</v>
      </c>
      <c r="O1019" s="1">
        <v>-2.9489999999999998</v>
      </c>
      <c r="P1019" s="1">
        <v>-5.1349999999999998</v>
      </c>
      <c r="Q1019" s="1">
        <v>-2.5470000000000002</v>
      </c>
      <c r="R1019" s="1">
        <v>-0.33800000000000002</v>
      </c>
      <c r="S1019" s="1">
        <v>-2.4E-2</v>
      </c>
      <c r="T1019" s="1">
        <v>1.637</v>
      </c>
      <c r="U1019" s="1">
        <v>1.8919999999999999</v>
      </c>
      <c r="V1019" s="1">
        <v>1.016</v>
      </c>
      <c r="W1019" s="1">
        <v>1677.4490000000001</v>
      </c>
      <c r="X1019" s="1">
        <v>199.53399999999999</v>
      </c>
      <c r="Y1019" s="1">
        <v>783.90800000000002</v>
      </c>
      <c r="Z1019" s="1">
        <v>677.74599999999998</v>
      </c>
      <c r="AA1019" s="1">
        <v>166.54900000000001</v>
      </c>
      <c r="AB1019" s="1">
        <v>3017.3359999999998</v>
      </c>
      <c r="AC1019" s="1">
        <v>1091.442</v>
      </c>
      <c r="AD1019" s="1">
        <v>2372.116</v>
      </c>
      <c r="AE1019" s="1">
        <v>350.995</v>
      </c>
    </row>
    <row r="1020" spans="1:31" x14ac:dyDescent="0.25">
      <c r="A1020" s="1">
        <v>1015</v>
      </c>
      <c r="B1020" s="1">
        <v>1015</v>
      </c>
      <c r="C1020" s="1"/>
      <c r="D1020" s="1"/>
      <c r="E1020" s="1"/>
      <c r="F1020" s="1">
        <v>36.158000000000001</v>
      </c>
      <c r="G1020" s="1">
        <v>79.796999999999997</v>
      </c>
      <c r="H1020" s="1">
        <v>78.182000000000002</v>
      </c>
      <c r="I1020" s="1">
        <v>11.896000000000001</v>
      </c>
      <c r="J1020" s="1">
        <v>-16.632999999999999</v>
      </c>
      <c r="K1020" s="1"/>
      <c r="L1020" s="1">
        <v>-189.18700000000001</v>
      </c>
      <c r="M1020" s="1">
        <v>607.24400000000003</v>
      </c>
      <c r="N1020" s="1">
        <v>654.09500000000003</v>
      </c>
      <c r="O1020" s="1">
        <v>-2.9489999999999998</v>
      </c>
      <c r="P1020" s="1">
        <v>-5.13</v>
      </c>
      <c r="Q1020" s="1">
        <v>-2.5470000000000002</v>
      </c>
      <c r="R1020" s="1">
        <v>-0.34200000000000003</v>
      </c>
      <c r="S1020" s="1">
        <v>-2.9000000000000001E-2</v>
      </c>
      <c r="T1020" s="1">
        <v>1.631</v>
      </c>
      <c r="U1020" s="1">
        <v>1.889</v>
      </c>
      <c r="V1020" s="1">
        <v>1.016</v>
      </c>
      <c r="W1020" s="1">
        <v>1677.915</v>
      </c>
      <c r="X1020" s="1">
        <v>199.53399999999999</v>
      </c>
      <c r="Y1020" s="1">
        <v>783.43799999999999</v>
      </c>
      <c r="Z1020" s="1">
        <v>677.74599999999998</v>
      </c>
      <c r="AA1020" s="1">
        <v>167.018</v>
      </c>
      <c r="AB1020" s="1">
        <v>3017.3359999999998</v>
      </c>
      <c r="AC1020" s="1">
        <v>1090.8309999999999</v>
      </c>
      <c r="AD1020" s="1">
        <v>2372.4209999999998</v>
      </c>
      <c r="AE1020" s="1">
        <v>351.3</v>
      </c>
    </row>
    <row r="1021" spans="1:31" x14ac:dyDescent="0.25">
      <c r="A1021" s="1">
        <v>1016</v>
      </c>
      <c r="B1021" s="1">
        <v>1016</v>
      </c>
      <c r="C1021" s="1"/>
      <c r="D1021" s="1"/>
      <c r="E1021" s="1"/>
      <c r="F1021" s="1">
        <v>39.445</v>
      </c>
      <c r="G1021" s="1">
        <v>79.796999999999997</v>
      </c>
      <c r="H1021" s="1">
        <v>77.706000000000003</v>
      </c>
      <c r="I1021" s="1">
        <v>10.944000000000001</v>
      </c>
      <c r="J1021" s="1">
        <v>-16.632999999999999</v>
      </c>
      <c r="K1021" s="1"/>
      <c r="L1021" s="1">
        <v>-187.75800000000001</v>
      </c>
      <c r="M1021" s="1">
        <v>608.197</v>
      </c>
      <c r="N1021" s="1">
        <v>653.14</v>
      </c>
      <c r="O1021" s="1">
        <v>-2.94</v>
      </c>
      <c r="P1021" s="1">
        <v>-5.125</v>
      </c>
      <c r="Q1021" s="1">
        <v>-2.5470000000000002</v>
      </c>
      <c r="R1021" s="1">
        <v>-0.33300000000000002</v>
      </c>
      <c r="S1021" s="1">
        <v>-1.9E-2</v>
      </c>
      <c r="T1021" s="1">
        <v>1.6419999999999999</v>
      </c>
      <c r="U1021" s="1">
        <v>1.889</v>
      </c>
      <c r="V1021" s="1">
        <v>1.016</v>
      </c>
      <c r="W1021" s="1">
        <v>1676.9839999999999</v>
      </c>
      <c r="X1021" s="1">
        <v>200.47300000000001</v>
      </c>
      <c r="Y1021" s="1">
        <v>782.96699999999998</v>
      </c>
      <c r="Z1021" s="1">
        <v>677.74599999999998</v>
      </c>
      <c r="AA1021" s="1">
        <v>166.08</v>
      </c>
      <c r="AB1021" s="1">
        <v>3008.4850000000001</v>
      </c>
      <c r="AC1021" s="1">
        <v>1091.1369999999999</v>
      </c>
      <c r="AD1021" s="1">
        <v>2371.8110000000001</v>
      </c>
      <c r="AE1021" s="1">
        <v>351.3</v>
      </c>
    </row>
    <row r="1022" spans="1:31" x14ac:dyDescent="0.25">
      <c r="A1022" s="1">
        <v>1017</v>
      </c>
      <c r="B1022" s="1">
        <v>1017</v>
      </c>
      <c r="C1022" s="1"/>
      <c r="D1022" s="1"/>
      <c r="E1022" s="1"/>
      <c r="F1022" s="1">
        <v>40.853999999999999</v>
      </c>
      <c r="G1022" s="1">
        <v>79.323999999999998</v>
      </c>
      <c r="H1022" s="1">
        <v>77.706000000000003</v>
      </c>
      <c r="I1022" s="1">
        <v>10.944000000000001</v>
      </c>
      <c r="J1022" s="1">
        <v>-16.632999999999999</v>
      </c>
      <c r="K1022" s="1"/>
      <c r="L1022" s="1">
        <v>-188.23400000000001</v>
      </c>
      <c r="M1022" s="1">
        <v>608.197</v>
      </c>
      <c r="N1022" s="1">
        <v>653.61699999999996</v>
      </c>
      <c r="O1022" s="1">
        <v>-2.9449999999999998</v>
      </c>
      <c r="P1022" s="1">
        <v>-5.125</v>
      </c>
      <c r="Q1022" s="1">
        <v>-2.5470000000000002</v>
      </c>
      <c r="R1022" s="1">
        <v>-0.33800000000000002</v>
      </c>
      <c r="S1022" s="1">
        <v>-2.4E-2</v>
      </c>
      <c r="T1022" s="1">
        <v>1.6419999999999999</v>
      </c>
      <c r="U1022" s="1">
        <v>1.889</v>
      </c>
      <c r="V1022" s="1">
        <v>1.0189999999999999</v>
      </c>
      <c r="W1022" s="1">
        <v>1680.2429999999999</v>
      </c>
      <c r="X1022" s="1">
        <v>199.06399999999999</v>
      </c>
      <c r="Y1022" s="1">
        <v>783.43799999999999</v>
      </c>
      <c r="Z1022" s="1">
        <v>676.80700000000002</v>
      </c>
      <c r="AA1022" s="1">
        <v>165.61099999999999</v>
      </c>
      <c r="AB1022" s="1">
        <v>3007.569</v>
      </c>
      <c r="AC1022" s="1">
        <v>1091.1369999999999</v>
      </c>
      <c r="AD1022" s="1">
        <v>2371.8110000000001</v>
      </c>
      <c r="AE1022" s="1">
        <v>351.60500000000002</v>
      </c>
    </row>
    <row r="1023" spans="1:31" x14ac:dyDescent="0.25">
      <c r="A1023" s="1">
        <v>1018</v>
      </c>
      <c r="B1023" s="1">
        <v>1018</v>
      </c>
      <c r="C1023" s="1"/>
      <c r="D1023" s="1"/>
      <c r="E1023" s="1"/>
      <c r="F1023" s="1">
        <v>27.704999999999998</v>
      </c>
      <c r="G1023" s="1">
        <v>80.741</v>
      </c>
      <c r="H1023" s="1">
        <v>79.613</v>
      </c>
      <c r="I1023" s="1">
        <v>10.944000000000001</v>
      </c>
      <c r="J1023" s="1">
        <v>-17.108000000000001</v>
      </c>
      <c r="K1023" s="1"/>
      <c r="L1023" s="1">
        <v>-187.75800000000001</v>
      </c>
      <c r="M1023" s="1">
        <v>607.72</v>
      </c>
      <c r="N1023" s="1">
        <v>652.18399999999997</v>
      </c>
      <c r="O1023" s="1">
        <v>-2.9489999999999998</v>
      </c>
      <c r="P1023" s="1">
        <v>-5.125</v>
      </c>
      <c r="Q1023" s="1">
        <v>-2.5470000000000002</v>
      </c>
      <c r="R1023" s="1">
        <v>-0.33800000000000002</v>
      </c>
      <c r="S1023" s="1">
        <v>-1.4999999999999999E-2</v>
      </c>
      <c r="T1023" s="1">
        <v>1.637</v>
      </c>
      <c r="U1023" s="1">
        <v>1.889</v>
      </c>
      <c r="V1023" s="1">
        <v>1.012</v>
      </c>
      <c r="W1023" s="1">
        <v>1679.777</v>
      </c>
      <c r="X1023" s="1">
        <v>199.06399999999999</v>
      </c>
      <c r="Y1023" s="1">
        <v>782.96699999999998</v>
      </c>
      <c r="Z1023" s="1">
        <v>677.27599999999995</v>
      </c>
      <c r="AA1023" s="1">
        <v>166.08</v>
      </c>
      <c r="AB1023" s="1">
        <v>3007.2640000000001</v>
      </c>
      <c r="AC1023" s="1">
        <v>1090.8309999999999</v>
      </c>
      <c r="AD1023" s="1">
        <v>2372.116</v>
      </c>
      <c r="AE1023" s="1">
        <v>351.3</v>
      </c>
    </row>
    <row r="1024" spans="1:31" x14ac:dyDescent="0.25">
      <c r="A1024" s="1">
        <v>1019</v>
      </c>
      <c r="B1024" s="1">
        <v>1019</v>
      </c>
      <c r="C1024" s="1"/>
      <c r="D1024" s="1"/>
      <c r="E1024" s="1"/>
      <c r="F1024" s="1">
        <v>29.114000000000001</v>
      </c>
      <c r="G1024" s="1">
        <v>79.796999999999997</v>
      </c>
      <c r="H1024" s="1">
        <v>79.135999999999996</v>
      </c>
      <c r="I1024" s="1">
        <v>10.468999999999999</v>
      </c>
      <c r="J1024" s="1">
        <v>-15.682</v>
      </c>
      <c r="K1024" s="1"/>
      <c r="L1024" s="1">
        <v>-187.75800000000001</v>
      </c>
      <c r="M1024" s="1">
        <v>606.76800000000003</v>
      </c>
      <c r="N1024" s="1">
        <v>651.70600000000002</v>
      </c>
      <c r="O1024" s="1">
        <v>-2.9449999999999998</v>
      </c>
      <c r="P1024" s="1">
        <v>-5.125</v>
      </c>
      <c r="Q1024" s="1">
        <v>-2.5379999999999998</v>
      </c>
      <c r="R1024" s="1">
        <v>-0.34200000000000003</v>
      </c>
      <c r="S1024" s="1">
        <v>-1.9E-2</v>
      </c>
      <c r="T1024" s="1">
        <v>1.6419999999999999</v>
      </c>
      <c r="U1024" s="1">
        <v>1.885</v>
      </c>
      <c r="V1024" s="1">
        <v>1.012</v>
      </c>
      <c r="W1024" s="1">
        <v>1682.5709999999999</v>
      </c>
      <c r="X1024" s="1">
        <v>199.06399999999999</v>
      </c>
      <c r="Y1024" s="1">
        <v>781.55499999999995</v>
      </c>
      <c r="Z1024" s="1">
        <v>676.33799999999997</v>
      </c>
      <c r="AA1024" s="1">
        <v>165.14099999999999</v>
      </c>
      <c r="AB1024" s="1">
        <v>3006.9589999999998</v>
      </c>
      <c r="AC1024" s="1">
        <v>1084.117</v>
      </c>
      <c r="AD1024" s="1">
        <v>2363.5700000000002</v>
      </c>
      <c r="AE1024" s="1">
        <v>350.995</v>
      </c>
    </row>
    <row r="1025" spans="1:31" x14ac:dyDescent="0.25">
      <c r="A1025" s="1">
        <v>1020</v>
      </c>
      <c r="B1025" s="1">
        <v>1020</v>
      </c>
      <c r="C1025" s="1"/>
      <c r="D1025" s="1"/>
      <c r="E1025" s="1"/>
      <c r="F1025" s="1">
        <v>30.992000000000001</v>
      </c>
      <c r="G1025" s="1">
        <v>80.741</v>
      </c>
      <c r="H1025" s="1">
        <v>78.659000000000006</v>
      </c>
      <c r="I1025" s="1">
        <v>11.896000000000001</v>
      </c>
      <c r="J1025" s="1">
        <v>-15.682</v>
      </c>
      <c r="K1025" s="1"/>
      <c r="L1025" s="1">
        <v>-186.80500000000001</v>
      </c>
      <c r="M1025" s="1">
        <v>606.29200000000003</v>
      </c>
      <c r="N1025" s="1">
        <v>651.22900000000004</v>
      </c>
      <c r="O1025" s="1">
        <v>-2.9350000000000001</v>
      </c>
      <c r="P1025" s="1">
        <v>-5.12</v>
      </c>
      <c r="Q1025" s="1">
        <v>-2.5419999999999998</v>
      </c>
      <c r="R1025" s="1">
        <v>-0.34699999999999998</v>
      </c>
      <c r="S1025" s="1">
        <v>-2.9000000000000001E-2</v>
      </c>
      <c r="T1025" s="1">
        <v>1.6419999999999999</v>
      </c>
      <c r="U1025" s="1">
        <v>1.8819999999999999</v>
      </c>
      <c r="V1025" s="1">
        <v>1.012</v>
      </c>
      <c r="W1025" s="1">
        <v>1683.9670000000001</v>
      </c>
      <c r="X1025" s="1">
        <v>199.06399999999999</v>
      </c>
      <c r="Y1025" s="1">
        <v>782.02599999999995</v>
      </c>
      <c r="Z1025" s="1">
        <v>676.33799999999997</v>
      </c>
      <c r="AA1025" s="1">
        <v>166.54900000000001</v>
      </c>
      <c r="AB1025" s="1">
        <v>2998.1080000000002</v>
      </c>
      <c r="AC1025" s="1">
        <v>1081.3699999999999</v>
      </c>
      <c r="AD1025" s="1">
        <v>2362.0439999999999</v>
      </c>
      <c r="AE1025" s="1">
        <v>351.60500000000002</v>
      </c>
    </row>
    <row r="1026" spans="1:31" x14ac:dyDescent="0.25">
      <c r="A1026" s="1">
        <v>1021</v>
      </c>
      <c r="B1026" s="1">
        <v>1021</v>
      </c>
      <c r="C1026" s="1"/>
      <c r="D1026" s="1"/>
      <c r="E1026" s="1"/>
      <c r="F1026" s="1">
        <v>33.81</v>
      </c>
      <c r="G1026" s="1">
        <v>79.796999999999997</v>
      </c>
      <c r="H1026" s="1">
        <v>78.182000000000002</v>
      </c>
      <c r="I1026" s="1">
        <v>11.42</v>
      </c>
      <c r="J1026" s="1">
        <v>-15.682</v>
      </c>
      <c r="K1026" s="1"/>
      <c r="L1026" s="1">
        <v>-188.23400000000001</v>
      </c>
      <c r="M1026" s="1">
        <v>606.29200000000003</v>
      </c>
      <c r="N1026" s="1">
        <v>651.70600000000002</v>
      </c>
      <c r="O1026" s="1">
        <v>-2.9449999999999998</v>
      </c>
      <c r="P1026" s="1">
        <v>-5.12</v>
      </c>
      <c r="Q1026" s="1">
        <v>-2.5419999999999998</v>
      </c>
      <c r="R1026" s="1">
        <v>-0.34200000000000003</v>
      </c>
      <c r="S1026" s="1">
        <v>-2.9000000000000001E-2</v>
      </c>
      <c r="T1026" s="1">
        <v>1.6419999999999999</v>
      </c>
      <c r="U1026" s="1">
        <v>1.885</v>
      </c>
      <c r="V1026" s="1">
        <v>1.012</v>
      </c>
      <c r="W1026" s="1">
        <v>1683.9670000000001</v>
      </c>
      <c r="X1026" s="1">
        <v>199.06399999999999</v>
      </c>
      <c r="Y1026" s="1">
        <v>781.55499999999995</v>
      </c>
      <c r="Z1026" s="1">
        <v>676.80700000000002</v>
      </c>
      <c r="AA1026" s="1">
        <v>167.018</v>
      </c>
      <c r="AB1026" s="1">
        <v>2997.4969999999998</v>
      </c>
      <c r="AC1026" s="1">
        <v>1081.3699999999999</v>
      </c>
      <c r="AD1026" s="1">
        <v>2362.0439999999999</v>
      </c>
      <c r="AE1026" s="1">
        <v>351.3</v>
      </c>
    </row>
    <row r="1027" spans="1:31" x14ac:dyDescent="0.25">
      <c r="A1027" s="1">
        <v>1022</v>
      </c>
      <c r="B1027" s="1">
        <v>1022</v>
      </c>
      <c r="C1027" s="1"/>
      <c r="D1027" s="1"/>
      <c r="E1027" s="1"/>
      <c r="F1027" s="1">
        <v>34.749000000000002</v>
      </c>
      <c r="G1027" s="1">
        <v>80.269000000000005</v>
      </c>
      <c r="H1027" s="1">
        <v>76.751999999999995</v>
      </c>
      <c r="I1027" s="1">
        <v>11.42</v>
      </c>
      <c r="J1027" s="1">
        <v>-16.632999999999999</v>
      </c>
      <c r="K1027" s="1"/>
      <c r="L1027" s="1">
        <v>-187.75800000000001</v>
      </c>
      <c r="M1027" s="1">
        <v>606.29200000000003</v>
      </c>
      <c r="N1027" s="1">
        <v>650.27300000000002</v>
      </c>
      <c r="O1027" s="1">
        <v>-2.9449999999999998</v>
      </c>
      <c r="P1027" s="1">
        <v>-5.12</v>
      </c>
      <c r="Q1027" s="1">
        <v>-2.5379999999999998</v>
      </c>
      <c r="R1027" s="1">
        <v>-0.33300000000000002</v>
      </c>
      <c r="S1027" s="1">
        <v>-2.4E-2</v>
      </c>
      <c r="T1027" s="1">
        <v>1.637</v>
      </c>
      <c r="U1027" s="1">
        <v>1.885</v>
      </c>
      <c r="V1027" s="1">
        <v>1.008</v>
      </c>
      <c r="W1027" s="1">
        <v>1685.83</v>
      </c>
      <c r="X1027" s="1">
        <v>199.53399999999999</v>
      </c>
      <c r="Y1027" s="1">
        <v>782.02599999999995</v>
      </c>
      <c r="Z1027" s="1">
        <v>676.33799999999997</v>
      </c>
      <c r="AA1027" s="1">
        <v>167.488</v>
      </c>
      <c r="AB1027" s="1">
        <v>2997.192</v>
      </c>
      <c r="AC1027" s="1">
        <v>1081.98</v>
      </c>
      <c r="AD1027" s="1">
        <v>2362.0439999999999</v>
      </c>
      <c r="AE1027" s="1">
        <v>350.995</v>
      </c>
    </row>
    <row r="1028" spans="1:31" x14ac:dyDescent="0.25">
      <c r="A1028" s="1">
        <v>1023</v>
      </c>
      <c r="B1028" s="1">
        <v>1023</v>
      </c>
      <c r="C1028" s="1"/>
      <c r="D1028" s="1"/>
      <c r="E1028" s="1"/>
      <c r="F1028" s="1">
        <v>36.627000000000002</v>
      </c>
      <c r="G1028" s="1">
        <v>79.796999999999997</v>
      </c>
      <c r="H1028" s="1">
        <v>71.031000000000006</v>
      </c>
      <c r="I1028" s="1">
        <v>10.944000000000001</v>
      </c>
      <c r="J1028" s="1">
        <v>-16.158000000000001</v>
      </c>
      <c r="K1028" s="1"/>
      <c r="L1028" s="1">
        <v>-188.23400000000001</v>
      </c>
      <c r="M1028" s="1">
        <v>605.81600000000003</v>
      </c>
      <c r="N1028" s="1">
        <v>650.75099999999998</v>
      </c>
      <c r="O1028" s="1">
        <v>-2.9350000000000001</v>
      </c>
      <c r="P1028" s="1">
        <v>-5.1109999999999998</v>
      </c>
      <c r="Q1028" s="1">
        <v>-2.5470000000000002</v>
      </c>
      <c r="R1028" s="1">
        <v>-0.33800000000000002</v>
      </c>
      <c r="S1028" s="1">
        <v>-2.9000000000000001E-2</v>
      </c>
      <c r="T1028" s="1">
        <v>1.637</v>
      </c>
      <c r="U1028" s="1">
        <v>1.885</v>
      </c>
      <c r="V1028" s="1">
        <v>1.012</v>
      </c>
      <c r="W1028" s="1">
        <v>1685.83</v>
      </c>
      <c r="X1028" s="1">
        <v>200.00399999999999</v>
      </c>
      <c r="Y1028" s="1">
        <v>781.55499999999995</v>
      </c>
      <c r="Z1028" s="1">
        <v>676.80700000000002</v>
      </c>
      <c r="AA1028" s="1">
        <v>166.54900000000001</v>
      </c>
      <c r="AB1028" s="1">
        <v>2991.6979999999999</v>
      </c>
      <c r="AC1028" s="1">
        <v>1081.3699999999999</v>
      </c>
      <c r="AD1028" s="1">
        <v>2356.2449999999999</v>
      </c>
      <c r="AE1028" s="1">
        <v>350.995</v>
      </c>
    </row>
    <row r="1029" spans="1:31" x14ac:dyDescent="0.25">
      <c r="A1029" s="1">
        <v>1024</v>
      </c>
      <c r="B1029" s="1">
        <v>1024</v>
      </c>
      <c r="C1029" s="1"/>
      <c r="D1029" s="1"/>
      <c r="E1029" s="1"/>
      <c r="F1029" s="1">
        <v>38.975000000000001</v>
      </c>
      <c r="G1029" s="1">
        <v>79.796999999999997</v>
      </c>
      <c r="H1029" s="1">
        <v>71.507999999999996</v>
      </c>
      <c r="I1029" s="1">
        <v>11.42</v>
      </c>
      <c r="J1029" s="1">
        <v>-16.158000000000001</v>
      </c>
      <c r="K1029" s="1"/>
      <c r="L1029" s="1">
        <v>-187.75800000000001</v>
      </c>
      <c r="M1029" s="1">
        <v>605.81600000000003</v>
      </c>
      <c r="N1029" s="1">
        <v>649.79499999999996</v>
      </c>
      <c r="O1029" s="1">
        <v>-2.9449999999999998</v>
      </c>
      <c r="P1029" s="1">
        <v>-5.1159999999999997</v>
      </c>
      <c r="Q1029" s="1">
        <v>-2.5470000000000002</v>
      </c>
      <c r="R1029" s="1">
        <v>-0.33800000000000002</v>
      </c>
      <c r="S1029" s="1">
        <v>-1.9E-2</v>
      </c>
      <c r="T1029" s="1">
        <v>1.637</v>
      </c>
      <c r="U1029" s="1">
        <v>1.8819999999999999</v>
      </c>
      <c r="V1029" s="1">
        <v>1.012</v>
      </c>
      <c r="W1029" s="1">
        <v>1687.692</v>
      </c>
      <c r="X1029" s="1">
        <v>199.53399999999999</v>
      </c>
      <c r="Y1029" s="1">
        <v>781.08500000000004</v>
      </c>
      <c r="Z1029" s="1">
        <v>676.80700000000002</v>
      </c>
      <c r="AA1029" s="1">
        <v>167.018</v>
      </c>
      <c r="AB1029" s="1">
        <v>2987.12</v>
      </c>
      <c r="AC1029" s="1">
        <v>1081.0650000000001</v>
      </c>
      <c r="AD1029" s="1">
        <v>2351.9720000000002</v>
      </c>
      <c r="AE1029" s="1">
        <v>351.911</v>
      </c>
    </row>
    <row r="1030" spans="1:31" x14ac:dyDescent="0.25">
      <c r="A1030" s="1">
        <v>1025</v>
      </c>
      <c r="B1030" s="1">
        <v>1025</v>
      </c>
      <c r="C1030" s="1"/>
      <c r="D1030" s="1"/>
      <c r="E1030" s="1"/>
      <c r="F1030" s="1">
        <v>40.384</v>
      </c>
      <c r="G1030" s="1">
        <v>79.323999999999998</v>
      </c>
      <c r="H1030" s="1">
        <v>67.216999999999999</v>
      </c>
      <c r="I1030" s="1">
        <v>11.42</v>
      </c>
      <c r="J1030" s="1">
        <v>-15.682</v>
      </c>
      <c r="K1030" s="1"/>
      <c r="L1030" s="1">
        <v>-188.23400000000001</v>
      </c>
      <c r="M1030" s="1">
        <v>604.86300000000006</v>
      </c>
      <c r="N1030" s="1">
        <v>650.27300000000002</v>
      </c>
      <c r="O1030" s="1">
        <v>-2.94</v>
      </c>
      <c r="P1030" s="1">
        <v>-5.1159999999999997</v>
      </c>
      <c r="Q1030" s="1">
        <v>-2.552</v>
      </c>
      <c r="R1030" s="1">
        <v>-0.34200000000000003</v>
      </c>
      <c r="S1030" s="1">
        <v>-2.4E-2</v>
      </c>
      <c r="T1030" s="1">
        <v>1.631</v>
      </c>
      <c r="U1030" s="1">
        <v>1.885</v>
      </c>
      <c r="V1030" s="1">
        <v>1.016</v>
      </c>
      <c r="W1030" s="1">
        <v>1689.0889999999999</v>
      </c>
      <c r="X1030" s="1">
        <v>197.65600000000001</v>
      </c>
      <c r="Y1030" s="1">
        <v>781.55499999999995</v>
      </c>
      <c r="Z1030" s="1">
        <v>675.86800000000005</v>
      </c>
      <c r="AA1030" s="1">
        <v>167.488</v>
      </c>
      <c r="AB1030" s="1">
        <v>2987.12</v>
      </c>
      <c r="AC1030" s="1">
        <v>1081.3699999999999</v>
      </c>
      <c r="AD1030" s="1">
        <v>2352.277</v>
      </c>
      <c r="AE1030" s="1">
        <v>351.60500000000002</v>
      </c>
    </row>
    <row r="1031" spans="1:31" x14ac:dyDescent="0.25">
      <c r="A1031" s="1">
        <v>1026</v>
      </c>
      <c r="B1031" s="1">
        <v>1026</v>
      </c>
      <c r="C1031" s="1"/>
      <c r="D1031" s="1"/>
      <c r="E1031" s="1"/>
      <c r="F1031" s="1">
        <v>39.914000000000001</v>
      </c>
      <c r="G1031" s="1">
        <v>80.741</v>
      </c>
      <c r="H1031" s="1">
        <v>65.31</v>
      </c>
      <c r="I1031" s="1">
        <v>11.42</v>
      </c>
      <c r="J1031" s="1">
        <v>-15.207000000000001</v>
      </c>
      <c r="K1031" s="1"/>
      <c r="L1031" s="1">
        <v>-186.80500000000001</v>
      </c>
      <c r="M1031" s="1">
        <v>606.29200000000003</v>
      </c>
      <c r="N1031" s="1">
        <v>650.27300000000002</v>
      </c>
      <c r="O1031" s="1">
        <v>-2.94</v>
      </c>
      <c r="P1031" s="1">
        <v>-5.1159999999999997</v>
      </c>
      <c r="Q1031" s="1">
        <v>-2.5419999999999998</v>
      </c>
      <c r="R1031" s="1">
        <v>-0.34200000000000003</v>
      </c>
      <c r="S1031" s="1">
        <v>-2.4E-2</v>
      </c>
      <c r="T1031" s="1">
        <v>1.637</v>
      </c>
      <c r="U1031" s="1">
        <v>1.8779999999999999</v>
      </c>
      <c r="V1031" s="1">
        <v>1.008</v>
      </c>
      <c r="W1031" s="1">
        <v>1688.1579999999999</v>
      </c>
      <c r="X1031" s="1">
        <v>198.595</v>
      </c>
      <c r="Y1031" s="1">
        <v>780.61400000000003</v>
      </c>
      <c r="Z1031" s="1">
        <v>675.86800000000005</v>
      </c>
      <c r="AA1031" s="1">
        <v>167.488</v>
      </c>
      <c r="AB1031" s="1">
        <v>2987.12</v>
      </c>
      <c r="AC1031" s="1">
        <v>1081.675</v>
      </c>
      <c r="AD1031" s="1">
        <v>2352.277</v>
      </c>
      <c r="AE1031" s="1">
        <v>350.995</v>
      </c>
    </row>
    <row r="1032" spans="1:31" x14ac:dyDescent="0.25">
      <c r="A1032" s="1">
        <v>1027</v>
      </c>
      <c r="B1032" s="1">
        <v>1027</v>
      </c>
      <c r="C1032" s="1"/>
      <c r="D1032" s="1"/>
      <c r="E1032" s="1"/>
      <c r="F1032" s="1">
        <v>41.792999999999999</v>
      </c>
      <c r="G1032" s="1">
        <v>80.269000000000005</v>
      </c>
      <c r="H1032" s="1">
        <v>66.739999999999995</v>
      </c>
      <c r="I1032" s="1">
        <v>10.944000000000001</v>
      </c>
      <c r="J1032" s="1">
        <v>-15.682</v>
      </c>
      <c r="K1032" s="1"/>
      <c r="L1032" s="1">
        <v>-187.75800000000001</v>
      </c>
      <c r="M1032" s="1">
        <v>605.34</v>
      </c>
      <c r="N1032" s="1">
        <v>648.84</v>
      </c>
      <c r="O1032" s="1">
        <v>-2.94</v>
      </c>
      <c r="P1032" s="1">
        <v>-5.1109999999999998</v>
      </c>
      <c r="Q1032" s="1">
        <v>-2.5419999999999998</v>
      </c>
      <c r="R1032" s="1">
        <v>-0.33800000000000002</v>
      </c>
      <c r="S1032" s="1">
        <v>-2.4E-2</v>
      </c>
      <c r="T1032" s="1">
        <v>1.637</v>
      </c>
      <c r="U1032" s="1">
        <v>1.8779999999999999</v>
      </c>
      <c r="V1032" s="1">
        <v>1.012</v>
      </c>
      <c r="W1032" s="1">
        <v>1687.692</v>
      </c>
      <c r="X1032" s="1">
        <v>197.65600000000001</v>
      </c>
      <c r="Y1032" s="1">
        <v>780.61400000000003</v>
      </c>
      <c r="Z1032" s="1">
        <v>674.46</v>
      </c>
      <c r="AA1032" s="1">
        <v>167.488</v>
      </c>
      <c r="AB1032" s="1">
        <v>2978.5740000000001</v>
      </c>
      <c r="AC1032" s="1">
        <v>1081.3699999999999</v>
      </c>
      <c r="AD1032" s="1">
        <v>2351.9720000000002</v>
      </c>
      <c r="AE1032" s="1">
        <v>350.995</v>
      </c>
    </row>
    <row r="1033" spans="1:31" x14ac:dyDescent="0.25">
      <c r="A1033" s="1">
        <v>1028</v>
      </c>
      <c r="B1033" s="1">
        <v>1028</v>
      </c>
      <c r="C1033" s="1"/>
      <c r="D1033" s="1"/>
      <c r="E1033" s="1"/>
      <c r="F1033" s="1">
        <v>56.82</v>
      </c>
      <c r="G1033" s="1">
        <v>79.796999999999997</v>
      </c>
      <c r="H1033" s="1">
        <v>64.832999999999998</v>
      </c>
      <c r="I1033" s="1">
        <v>11.896000000000001</v>
      </c>
      <c r="J1033" s="1">
        <v>-16.158000000000001</v>
      </c>
      <c r="K1033" s="1"/>
      <c r="L1033" s="1">
        <v>-187.75800000000001</v>
      </c>
      <c r="M1033" s="1">
        <v>604.38699999999994</v>
      </c>
      <c r="N1033" s="1">
        <v>649.31799999999998</v>
      </c>
      <c r="O1033" s="1">
        <v>-2.9350000000000001</v>
      </c>
      <c r="P1033" s="1">
        <v>-5.1159999999999997</v>
      </c>
      <c r="Q1033" s="1">
        <v>-2.5419999999999998</v>
      </c>
      <c r="R1033" s="1">
        <v>-0.33300000000000002</v>
      </c>
      <c r="S1033" s="1">
        <v>-2.9000000000000001E-2</v>
      </c>
      <c r="T1033" s="1">
        <v>1.637</v>
      </c>
      <c r="U1033" s="1">
        <v>1.8819999999999999</v>
      </c>
      <c r="V1033" s="1">
        <v>1.012</v>
      </c>
      <c r="W1033" s="1">
        <v>1687.692</v>
      </c>
      <c r="X1033" s="1">
        <v>198.595</v>
      </c>
      <c r="Y1033" s="1">
        <v>780.61400000000003</v>
      </c>
      <c r="Z1033" s="1">
        <v>674.46</v>
      </c>
      <c r="AA1033" s="1">
        <v>167.95699999999999</v>
      </c>
      <c r="AB1033" s="1">
        <v>2976.7429999999999</v>
      </c>
      <c r="AC1033" s="1">
        <v>1081.3699999999999</v>
      </c>
      <c r="AD1033" s="1">
        <v>2351.9720000000002</v>
      </c>
      <c r="AE1033" s="1">
        <v>350.995</v>
      </c>
    </row>
    <row r="1034" spans="1:31" x14ac:dyDescent="0.25">
      <c r="A1034" s="1">
        <v>1029</v>
      </c>
      <c r="B1034" s="1">
        <v>1029</v>
      </c>
      <c r="C1034" s="1"/>
      <c r="D1034" s="1"/>
      <c r="E1034" s="1"/>
      <c r="F1034" s="1">
        <v>58.228999999999999</v>
      </c>
      <c r="G1034" s="1">
        <v>79.796999999999997</v>
      </c>
      <c r="H1034" s="1">
        <v>66.739999999999995</v>
      </c>
      <c r="I1034" s="1">
        <v>10.944000000000001</v>
      </c>
      <c r="J1034" s="1">
        <v>-16.158000000000001</v>
      </c>
      <c r="K1034" s="1"/>
      <c r="L1034" s="1">
        <v>-187.75800000000001</v>
      </c>
      <c r="M1034" s="1">
        <v>604.86300000000006</v>
      </c>
      <c r="N1034" s="1">
        <v>649.31799999999998</v>
      </c>
      <c r="O1034" s="1">
        <v>-2.9449999999999998</v>
      </c>
      <c r="P1034" s="1">
        <v>-5.1109999999999998</v>
      </c>
      <c r="Q1034" s="1">
        <v>-2.5470000000000002</v>
      </c>
      <c r="R1034" s="1">
        <v>-0.34200000000000003</v>
      </c>
      <c r="S1034" s="1">
        <v>-1.9E-2</v>
      </c>
      <c r="T1034" s="1">
        <v>1.637</v>
      </c>
      <c r="U1034" s="1">
        <v>1.8779999999999999</v>
      </c>
      <c r="V1034" s="1">
        <v>1.012</v>
      </c>
      <c r="W1034" s="1">
        <v>1688.623</v>
      </c>
      <c r="X1034" s="1">
        <v>198.125</v>
      </c>
      <c r="Y1034" s="1">
        <v>781.08500000000004</v>
      </c>
      <c r="Z1034" s="1">
        <v>673.99099999999999</v>
      </c>
      <c r="AA1034" s="1">
        <v>164.203</v>
      </c>
      <c r="AB1034" s="1">
        <v>2977.3530000000001</v>
      </c>
      <c r="AC1034" s="1">
        <v>1076.181</v>
      </c>
      <c r="AD1034" s="1">
        <v>2347.6990000000001</v>
      </c>
      <c r="AE1034" s="1">
        <v>350.69</v>
      </c>
    </row>
    <row r="1035" spans="1:31" x14ac:dyDescent="0.25">
      <c r="A1035" s="1">
        <v>1030</v>
      </c>
      <c r="B1035" s="1">
        <v>1030</v>
      </c>
      <c r="C1035" s="1"/>
      <c r="D1035" s="1"/>
      <c r="E1035" s="1"/>
      <c r="F1035" s="1">
        <v>59.637999999999998</v>
      </c>
      <c r="G1035" s="1">
        <v>79.323999999999998</v>
      </c>
      <c r="H1035" s="1">
        <v>64.356999999999999</v>
      </c>
      <c r="I1035" s="1">
        <v>10.944000000000001</v>
      </c>
      <c r="J1035" s="1">
        <v>-16.158000000000001</v>
      </c>
      <c r="K1035" s="1"/>
      <c r="L1035" s="1">
        <v>-187.28200000000001</v>
      </c>
      <c r="M1035" s="1">
        <v>604.86300000000006</v>
      </c>
      <c r="N1035" s="1">
        <v>648.36199999999997</v>
      </c>
      <c r="O1035" s="1">
        <v>-2.94</v>
      </c>
      <c r="P1035" s="1">
        <v>-5.1109999999999998</v>
      </c>
      <c r="Q1035" s="1">
        <v>-2.5379999999999998</v>
      </c>
      <c r="R1035" s="1">
        <v>-0.34200000000000003</v>
      </c>
      <c r="S1035" s="1">
        <v>-3.4000000000000002E-2</v>
      </c>
      <c r="T1035" s="1">
        <v>1.6419999999999999</v>
      </c>
      <c r="U1035" s="1">
        <v>1.8779999999999999</v>
      </c>
      <c r="V1035" s="1">
        <v>1.016</v>
      </c>
      <c r="W1035" s="1">
        <v>1688.1579999999999</v>
      </c>
      <c r="X1035" s="1">
        <v>198.125</v>
      </c>
      <c r="Y1035" s="1">
        <v>779.673</v>
      </c>
      <c r="Z1035" s="1">
        <v>672.58299999999997</v>
      </c>
      <c r="AA1035" s="1">
        <v>164.203</v>
      </c>
      <c r="AB1035" s="1">
        <v>2977.3530000000001</v>
      </c>
      <c r="AC1035" s="1">
        <v>1071.298</v>
      </c>
      <c r="AD1035" s="1">
        <v>2342.2049999999999</v>
      </c>
      <c r="AE1035" s="1">
        <v>351.60500000000002</v>
      </c>
    </row>
    <row r="1036" spans="1:31" x14ac:dyDescent="0.25">
      <c r="A1036" s="1">
        <v>1031</v>
      </c>
      <c r="B1036" s="1">
        <v>1031</v>
      </c>
      <c r="C1036" s="1"/>
      <c r="D1036" s="1"/>
      <c r="E1036" s="1"/>
      <c r="F1036" s="1">
        <v>60.576999999999998</v>
      </c>
      <c r="G1036" s="1">
        <v>79.323999999999998</v>
      </c>
      <c r="H1036" s="1">
        <v>66.739999999999995</v>
      </c>
      <c r="I1036" s="1">
        <v>11.42</v>
      </c>
      <c r="J1036" s="1">
        <v>-16.158000000000001</v>
      </c>
      <c r="K1036" s="1"/>
      <c r="L1036" s="1">
        <v>-186.80500000000001</v>
      </c>
      <c r="M1036" s="1">
        <v>604.86300000000006</v>
      </c>
      <c r="N1036" s="1">
        <v>648.84</v>
      </c>
      <c r="O1036" s="1">
        <v>-2.9350000000000001</v>
      </c>
      <c r="P1036" s="1">
        <v>-5.101</v>
      </c>
      <c r="Q1036" s="1">
        <v>-2.5470000000000002</v>
      </c>
      <c r="R1036" s="1">
        <v>-0.34200000000000003</v>
      </c>
      <c r="S1036" s="1">
        <v>-2.4E-2</v>
      </c>
      <c r="T1036" s="1">
        <v>1.637</v>
      </c>
      <c r="U1036" s="1">
        <v>1.8779999999999999</v>
      </c>
      <c r="V1036" s="1">
        <v>1.012</v>
      </c>
      <c r="W1036" s="1">
        <v>1689.0889999999999</v>
      </c>
      <c r="X1036" s="1">
        <v>198.125</v>
      </c>
      <c r="Y1036" s="1">
        <v>780.14300000000003</v>
      </c>
      <c r="Z1036" s="1">
        <v>673.05200000000002</v>
      </c>
      <c r="AA1036" s="1">
        <v>165.14099999999999</v>
      </c>
      <c r="AB1036" s="1">
        <v>2967.5859999999998</v>
      </c>
      <c r="AC1036" s="1">
        <v>1070.6869999999999</v>
      </c>
      <c r="AD1036" s="1">
        <v>2341.9</v>
      </c>
      <c r="AE1036" s="1">
        <v>347.02699999999999</v>
      </c>
    </row>
    <row r="1037" spans="1:31" x14ac:dyDescent="0.25">
      <c r="A1037" s="1">
        <v>1032</v>
      </c>
      <c r="B1037" s="1">
        <v>1032</v>
      </c>
      <c r="C1037" s="1"/>
      <c r="D1037" s="1"/>
      <c r="E1037" s="1"/>
      <c r="F1037" s="1">
        <v>62.924999999999997</v>
      </c>
      <c r="G1037" s="1">
        <v>79.796999999999997</v>
      </c>
      <c r="H1037" s="1">
        <v>73.891999999999996</v>
      </c>
      <c r="I1037" s="1">
        <v>12.372</v>
      </c>
      <c r="J1037" s="1">
        <v>-15.682</v>
      </c>
      <c r="K1037" s="1"/>
      <c r="L1037" s="1">
        <v>-187.28200000000001</v>
      </c>
      <c r="M1037" s="1">
        <v>603.43499999999995</v>
      </c>
      <c r="N1037" s="1">
        <v>647.88400000000001</v>
      </c>
      <c r="O1037" s="1">
        <v>-2.9249999999999998</v>
      </c>
      <c r="P1037" s="1">
        <v>-5.0919999999999996</v>
      </c>
      <c r="Q1037" s="1">
        <v>-2.5419999999999998</v>
      </c>
      <c r="R1037" s="1">
        <v>-0.34699999999999998</v>
      </c>
      <c r="S1037" s="1">
        <v>-2.9000000000000001E-2</v>
      </c>
      <c r="T1037" s="1">
        <v>1.631</v>
      </c>
      <c r="U1037" s="1">
        <v>1.875</v>
      </c>
      <c r="V1037" s="1">
        <v>1.008</v>
      </c>
      <c r="W1037" s="1">
        <v>1689.5550000000001</v>
      </c>
      <c r="X1037" s="1">
        <v>198.595</v>
      </c>
      <c r="Y1037" s="1">
        <v>778.73099999999999</v>
      </c>
      <c r="Z1037" s="1">
        <v>672.11300000000006</v>
      </c>
      <c r="AA1037" s="1">
        <v>164.672</v>
      </c>
      <c r="AB1037" s="1">
        <v>2966.9760000000001</v>
      </c>
      <c r="AC1037" s="1">
        <v>1071.298</v>
      </c>
      <c r="AD1037" s="1">
        <v>2341.9</v>
      </c>
      <c r="AE1037" s="1">
        <v>349.774</v>
      </c>
    </row>
    <row r="1038" spans="1:31" x14ac:dyDescent="0.25">
      <c r="A1038" s="1">
        <v>1033</v>
      </c>
      <c r="B1038" s="1">
        <v>1033</v>
      </c>
      <c r="C1038" s="1"/>
      <c r="D1038" s="1"/>
      <c r="E1038" s="1"/>
      <c r="F1038" s="1">
        <v>62.924999999999997</v>
      </c>
      <c r="G1038" s="1">
        <v>79.796999999999997</v>
      </c>
      <c r="H1038" s="1">
        <v>70.554000000000002</v>
      </c>
      <c r="I1038" s="1">
        <v>11.42</v>
      </c>
      <c r="J1038" s="1">
        <v>-16.158000000000001</v>
      </c>
      <c r="K1038" s="1"/>
      <c r="L1038" s="1">
        <v>-185.852</v>
      </c>
      <c r="M1038" s="1">
        <v>603.43499999999995</v>
      </c>
      <c r="N1038" s="1">
        <v>648.84</v>
      </c>
      <c r="O1038" s="1">
        <v>-2.9350000000000001</v>
      </c>
      <c r="P1038" s="1">
        <v>-5.0970000000000004</v>
      </c>
      <c r="Q1038" s="1">
        <v>-2.5419999999999998</v>
      </c>
      <c r="R1038" s="1">
        <v>-0.34699999999999998</v>
      </c>
      <c r="S1038" s="1">
        <v>-2.9000000000000001E-2</v>
      </c>
      <c r="T1038" s="1">
        <v>1.631</v>
      </c>
      <c r="U1038" s="1">
        <v>1.871</v>
      </c>
      <c r="V1038" s="1">
        <v>1.012</v>
      </c>
      <c r="W1038" s="1">
        <v>1689.0889999999999</v>
      </c>
      <c r="X1038" s="1">
        <v>199.06399999999999</v>
      </c>
      <c r="Y1038" s="1">
        <v>779.673</v>
      </c>
      <c r="Z1038" s="1">
        <v>672.58299999999997</v>
      </c>
      <c r="AA1038" s="1">
        <v>164.672</v>
      </c>
      <c r="AB1038" s="1">
        <v>2967.5859999999998</v>
      </c>
      <c r="AC1038" s="1">
        <v>1070.9929999999999</v>
      </c>
      <c r="AD1038" s="1">
        <v>2341.9</v>
      </c>
      <c r="AE1038" s="1">
        <v>341.22800000000001</v>
      </c>
    </row>
    <row r="1039" spans="1:31" x14ac:dyDescent="0.25">
      <c r="A1039" s="1">
        <v>1034</v>
      </c>
      <c r="B1039" s="1">
        <v>1034</v>
      </c>
      <c r="C1039" s="1"/>
      <c r="D1039" s="1"/>
      <c r="E1039" s="1"/>
      <c r="F1039" s="1">
        <v>68.561000000000007</v>
      </c>
      <c r="G1039" s="1">
        <v>79.323999999999998</v>
      </c>
      <c r="H1039" s="1">
        <v>76.275000000000006</v>
      </c>
      <c r="I1039" s="1">
        <v>12.848000000000001</v>
      </c>
      <c r="J1039" s="1">
        <v>-15.207000000000001</v>
      </c>
      <c r="K1039" s="1"/>
      <c r="L1039" s="1">
        <v>-187.28200000000001</v>
      </c>
      <c r="M1039" s="1">
        <v>603.91099999999994</v>
      </c>
      <c r="N1039" s="1">
        <v>655.05100000000004</v>
      </c>
      <c r="O1039" s="1">
        <v>-2.93</v>
      </c>
      <c r="P1039" s="1">
        <v>-5.101</v>
      </c>
      <c r="Q1039" s="1">
        <v>-2.5379999999999998</v>
      </c>
      <c r="R1039" s="1">
        <v>-0.33300000000000002</v>
      </c>
      <c r="S1039" s="1">
        <v>-1.9E-2</v>
      </c>
      <c r="T1039" s="1">
        <v>1.631</v>
      </c>
      <c r="U1039" s="1">
        <v>1.8819999999999999</v>
      </c>
      <c r="V1039" s="1">
        <v>1.016</v>
      </c>
      <c r="W1039" s="1">
        <v>1708.644</v>
      </c>
      <c r="X1039" s="1">
        <v>198.125</v>
      </c>
      <c r="Y1039" s="1">
        <v>779.202</v>
      </c>
      <c r="Z1039" s="1">
        <v>672.58299999999997</v>
      </c>
      <c r="AA1039" s="1">
        <v>165.61099999999999</v>
      </c>
      <c r="AB1039" s="1">
        <v>2963.924</v>
      </c>
      <c r="AC1039" s="1">
        <v>1071.298</v>
      </c>
      <c r="AD1039" s="1">
        <v>2333.9639999999999</v>
      </c>
      <c r="AE1039" s="1">
        <v>341.22800000000001</v>
      </c>
    </row>
    <row r="1040" spans="1:31" x14ac:dyDescent="0.25">
      <c r="A1040" s="1">
        <v>1035</v>
      </c>
      <c r="B1040" s="1">
        <v>1035</v>
      </c>
      <c r="C1040" s="1"/>
      <c r="D1040" s="1"/>
      <c r="E1040" s="1"/>
      <c r="F1040" s="1">
        <v>69.5</v>
      </c>
      <c r="G1040" s="1">
        <v>78.852000000000004</v>
      </c>
      <c r="H1040" s="1">
        <v>78.659000000000006</v>
      </c>
      <c r="I1040" s="1">
        <v>11.42</v>
      </c>
      <c r="J1040" s="1">
        <v>-15.682</v>
      </c>
      <c r="K1040" s="1"/>
      <c r="L1040" s="1">
        <v>-186.80500000000001</v>
      </c>
      <c r="M1040" s="1">
        <v>604.38699999999994</v>
      </c>
      <c r="N1040" s="1">
        <v>653.14</v>
      </c>
      <c r="O1040" s="1">
        <v>-2.93</v>
      </c>
      <c r="P1040" s="1">
        <v>-5.0919999999999996</v>
      </c>
      <c r="Q1040" s="1">
        <v>-2.5419999999999998</v>
      </c>
      <c r="R1040" s="1">
        <v>-0.33800000000000002</v>
      </c>
      <c r="S1040" s="1">
        <v>-1.9E-2</v>
      </c>
      <c r="T1040" s="1">
        <v>1.631</v>
      </c>
      <c r="U1040" s="1">
        <v>1.8779999999999999</v>
      </c>
      <c r="V1040" s="1">
        <v>1.008</v>
      </c>
      <c r="W1040" s="1">
        <v>1708.1790000000001</v>
      </c>
      <c r="X1040" s="1">
        <v>198.595</v>
      </c>
      <c r="Y1040" s="1">
        <v>778.26099999999997</v>
      </c>
      <c r="Z1040" s="1">
        <v>672.58299999999997</v>
      </c>
      <c r="AA1040" s="1">
        <v>166.08</v>
      </c>
      <c r="AB1040" s="1">
        <v>2957.2089999999998</v>
      </c>
      <c r="AC1040" s="1">
        <v>1071.6030000000001</v>
      </c>
      <c r="AD1040" s="1">
        <v>2332.7429999999999</v>
      </c>
      <c r="AE1040" s="1">
        <v>340.923</v>
      </c>
    </row>
    <row r="1041" spans="1:31" x14ac:dyDescent="0.25">
      <c r="A1041" s="1">
        <v>1036</v>
      </c>
      <c r="B1041" s="1">
        <v>1036</v>
      </c>
      <c r="C1041" s="1"/>
      <c r="D1041" s="1"/>
      <c r="E1041" s="1"/>
      <c r="F1041" s="1">
        <v>72.317999999999998</v>
      </c>
      <c r="G1041" s="1">
        <v>79.796999999999997</v>
      </c>
      <c r="H1041" s="1">
        <v>75.322000000000003</v>
      </c>
      <c r="I1041" s="1">
        <v>11.42</v>
      </c>
      <c r="J1041" s="1">
        <v>-15.682</v>
      </c>
      <c r="K1041" s="1"/>
      <c r="L1041" s="1">
        <v>-187.28200000000001</v>
      </c>
      <c r="M1041" s="1">
        <v>603.43499999999995</v>
      </c>
      <c r="N1041" s="1">
        <v>652.18399999999997</v>
      </c>
      <c r="O1041" s="1">
        <v>-2.9350000000000001</v>
      </c>
      <c r="P1041" s="1">
        <v>-5.0919999999999996</v>
      </c>
      <c r="Q1041" s="1">
        <v>-2.5379999999999998</v>
      </c>
      <c r="R1041" s="1">
        <v>-0.33800000000000002</v>
      </c>
      <c r="S1041" s="1">
        <v>-1.4999999999999999E-2</v>
      </c>
      <c r="T1041" s="1">
        <v>1.6259999999999999</v>
      </c>
      <c r="U1041" s="1">
        <v>1.875</v>
      </c>
      <c r="V1041" s="1">
        <v>1.008</v>
      </c>
      <c r="W1041" s="1">
        <v>1707.713</v>
      </c>
      <c r="X1041" s="1">
        <v>198.125</v>
      </c>
      <c r="Y1041" s="1">
        <v>778.73099999999999</v>
      </c>
      <c r="Z1041" s="1">
        <v>672.11300000000006</v>
      </c>
      <c r="AA1041" s="1">
        <v>165.61099999999999</v>
      </c>
      <c r="AB1041" s="1">
        <v>2956.904</v>
      </c>
      <c r="AC1041" s="1">
        <v>1071.298</v>
      </c>
      <c r="AD1041" s="1">
        <v>2332.7429999999999</v>
      </c>
      <c r="AE1041" s="1">
        <v>340.61799999999999</v>
      </c>
    </row>
    <row r="1042" spans="1:31" x14ac:dyDescent="0.25">
      <c r="A1042" s="1">
        <v>1037</v>
      </c>
      <c r="B1042" s="1">
        <v>1037</v>
      </c>
      <c r="C1042" s="1"/>
      <c r="D1042" s="1"/>
      <c r="E1042" s="1"/>
      <c r="F1042" s="1">
        <v>71.847999999999999</v>
      </c>
      <c r="G1042" s="1">
        <v>79.796999999999997</v>
      </c>
      <c r="H1042" s="1">
        <v>75.799000000000007</v>
      </c>
      <c r="I1042" s="1">
        <v>11.42</v>
      </c>
      <c r="J1042" s="1">
        <v>-16.158000000000001</v>
      </c>
      <c r="K1042" s="1"/>
      <c r="L1042" s="1">
        <v>-186.32900000000001</v>
      </c>
      <c r="M1042" s="1">
        <v>602.48199999999997</v>
      </c>
      <c r="N1042" s="1">
        <v>651.70600000000002</v>
      </c>
      <c r="O1042" s="1">
        <v>-2.9249999999999998</v>
      </c>
      <c r="P1042" s="1">
        <v>-5.0919999999999996</v>
      </c>
      <c r="Q1042" s="1">
        <v>-2.5379999999999998</v>
      </c>
      <c r="R1042" s="1">
        <v>-0.33300000000000002</v>
      </c>
      <c r="S1042" s="1">
        <v>-1.9E-2</v>
      </c>
      <c r="T1042" s="1">
        <v>1.6259999999999999</v>
      </c>
      <c r="U1042" s="1">
        <v>1.871</v>
      </c>
      <c r="V1042" s="1">
        <v>1.012</v>
      </c>
      <c r="W1042" s="1">
        <v>1707.2470000000001</v>
      </c>
      <c r="X1042" s="1">
        <v>197.65600000000001</v>
      </c>
      <c r="Y1042" s="1">
        <v>778.26099999999997</v>
      </c>
      <c r="Z1042" s="1">
        <v>673.05200000000002</v>
      </c>
      <c r="AA1042" s="1">
        <v>166.08</v>
      </c>
      <c r="AB1042" s="1">
        <v>2956.904</v>
      </c>
      <c r="AC1042" s="1">
        <v>1070.9929999999999</v>
      </c>
      <c r="AD1042" s="1">
        <v>2332.7429999999999</v>
      </c>
      <c r="AE1042" s="1">
        <v>340.923</v>
      </c>
    </row>
    <row r="1043" spans="1:31" x14ac:dyDescent="0.25">
      <c r="A1043" s="1">
        <v>1038</v>
      </c>
      <c r="B1043" s="1">
        <v>1038</v>
      </c>
      <c r="C1043" s="1"/>
      <c r="D1043" s="1"/>
      <c r="E1043" s="1"/>
      <c r="F1043" s="1">
        <v>73.727000000000004</v>
      </c>
      <c r="G1043" s="1">
        <v>79.796999999999997</v>
      </c>
      <c r="H1043" s="1">
        <v>77.706000000000003</v>
      </c>
      <c r="I1043" s="1">
        <v>13.324</v>
      </c>
      <c r="J1043" s="1">
        <v>-15.207000000000001</v>
      </c>
      <c r="K1043" s="1"/>
      <c r="L1043" s="1">
        <v>-186.80500000000001</v>
      </c>
      <c r="M1043" s="1">
        <v>602.48199999999997</v>
      </c>
      <c r="N1043" s="1">
        <v>652.18399999999997</v>
      </c>
      <c r="O1043" s="1">
        <v>-2.9249999999999998</v>
      </c>
      <c r="P1043" s="1">
        <v>-5.0869999999999997</v>
      </c>
      <c r="Q1043" s="1">
        <v>-2.5379999999999998</v>
      </c>
      <c r="R1043" s="1">
        <v>-0.34699999999999998</v>
      </c>
      <c r="S1043" s="1">
        <v>-1.4999999999999999E-2</v>
      </c>
      <c r="T1043" s="1">
        <v>1.631</v>
      </c>
      <c r="U1043" s="1">
        <v>1.871</v>
      </c>
      <c r="V1043" s="1">
        <v>1.008</v>
      </c>
      <c r="W1043" s="1">
        <v>1708.644</v>
      </c>
      <c r="X1043" s="1">
        <v>197.65600000000001</v>
      </c>
      <c r="Y1043" s="1">
        <v>777.32</v>
      </c>
      <c r="Z1043" s="1">
        <v>673.52200000000005</v>
      </c>
      <c r="AA1043" s="1">
        <v>166.08</v>
      </c>
      <c r="AB1043" s="1">
        <v>2955.3780000000002</v>
      </c>
      <c r="AC1043" s="1">
        <v>1070.6869999999999</v>
      </c>
      <c r="AD1043" s="1">
        <v>2326.6390000000001</v>
      </c>
      <c r="AE1043" s="1">
        <v>341.22800000000001</v>
      </c>
    </row>
    <row r="1044" spans="1:31" x14ac:dyDescent="0.25">
      <c r="A1044" s="1">
        <v>1039</v>
      </c>
      <c r="B1044" s="1">
        <v>1039</v>
      </c>
      <c r="C1044" s="1"/>
      <c r="D1044" s="1"/>
      <c r="E1044" s="1"/>
      <c r="F1044" s="1">
        <v>76.075000000000003</v>
      </c>
      <c r="G1044" s="1">
        <v>79.323999999999998</v>
      </c>
      <c r="H1044" s="1">
        <v>81.997</v>
      </c>
      <c r="I1044" s="1">
        <v>12.372</v>
      </c>
      <c r="J1044" s="1">
        <v>-16.158000000000001</v>
      </c>
      <c r="K1044" s="1"/>
      <c r="L1044" s="1">
        <v>-186.80500000000001</v>
      </c>
      <c r="M1044" s="1">
        <v>602.00599999999997</v>
      </c>
      <c r="N1044" s="1">
        <v>651.70600000000002</v>
      </c>
      <c r="O1044" s="1">
        <v>-2.93</v>
      </c>
      <c r="P1044" s="1">
        <v>-5.0869999999999997</v>
      </c>
      <c r="Q1044" s="1">
        <v>-2.5419999999999998</v>
      </c>
      <c r="R1044" s="1">
        <v>-0.33300000000000002</v>
      </c>
      <c r="S1044" s="1">
        <v>-2.4E-2</v>
      </c>
      <c r="T1044" s="1">
        <v>1.6259999999999999</v>
      </c>
      <c r="U1044" s="1">
        <v>1.8779999999999999</v>
      </c>
      <c r="V1044" s="1">
        <v>1.012</v>
      </c>
      <c r="W1044" s="1">
        <v>1707.713</v>
      </c>
      <c r="X1044" s="1">
        <v>198.595</v>
      </c>
      <c r="Y1044" s="1">
        <v>777.79</v>
      </c>
      <c r="Z1044" s="1">
        <v>673.52200000000005</v>
      </c>
      <c r="AA1044" s="1">
        <v>167.018</v>
      </c>
      <c r="AB1044" s="1">
        <v>2946.8319999999999</v>
      </c>
      <c r="AC1044" s="1">
        <v>1061.5309999999999</v>
      </c>
      <c r="AD1044" s="1">
        <v>2322.366</v>
      </c>
      <c r="AE1044" s="1">
        <v>341.22800000000001</v>
      </c>
    </row>
    <row r="1045" spans="1:31" x14ac:dyDescent="0.25">
      <c r="A1045" s="1">
        <v>1040</v>
      </c>
      <c r="B1045" s="1">
        <v>1040</v>
      </c>
      <c r="C1045" s="1"/>
      <c r="D1045" s="1"/>
      <c r="E1045" s="1"/>
      <c r="F1045" s="1">
        <v>77.953000000000003</v>
      </c>
      <c r="G1045" s="1">
        <v>79.796999999999997</v>
      </c>
      <c r="H1045" s="1">
        <v>77.228999999999999</v>
      </c>
      <c r="I1045" s="1">
        <v>12.372</v>
      </c>
      <c r="J1045" s="1">
        <v>-14.257</v>
      </c>
      <c r="K1045" s="1"/>
      <c r="L1045" s="1">
        <v>-186.32900000000001</v>
      </c>
      <c r="M1045" s="1">
        <v>602.00599999999997</v>
      </c>
      <c r="N1045" s="1">
        <v>650.75099999999998</v>
      </c>
      <c r="O1045" s="1">
        <v>-2.9249999999999998</v>
      </c>
      <c r="P1045" s="1">
        <v>-5.0869999999999997</v>
      </c>
      <c r="Q1045" s="1">
        <v>-2.5470000000000002</v>
      </c>
      <c r="R1045" s="1">
        <v>-0.33800000000000002</v>
      </c>
      <c r="S1045" s="1">
        <v>-3.4000000000000002E-2</v>
      </c>
      <c r="T1045" s="1">
        <v>1.621</v>
      </c>
      <c r="U1045" s="1">
        <v>1.875</v>
      </c>
      <c r="V1045" s="1">
        <v>1.0049999999999999</v>
      </c>
      <c r="W1045" s="1">
        <v>1709.11</v>
      </c>
      <c r="X1045" s="1">
        <v>198.595</v>
      </c>
      <c r="Y1045" s="1">
        <v>776.84900000000005</v>
      </c>
      <c r="Z1045" s="1">
        <v>673.05200000000002</v>
      </c>
      <c r="AA1045" s="1">
        <v>166.54900000000001</v>
      </c>
      <c r="AB1045" s="1">
        <v>2947.1370000000002</v>
      </c>
      <c r="AC1045" s="1">
        <v>1060.921</v>
      </c>
      <c r="AD1045" s="1">
        <v>2322.0610000000001</v>
      </c>
      <c r="AE1045" s="1">
        <v>340.923</v>
      </c>
    </row>
    <row r="1046" spans="1:31" x14ac:dyDescent="0.25">
      <c r="A1046" s="1">
        <v>1041</v>
      </c>
      <c r="B1046" s="1">
        <v>1041</v>
      </c>
      <c r="C1046" s="1"/>
      <c r="D1046" s="1"/>
      <c r="E1046" s="1"/>
      <c r="F1046" s="1">
        <v>79.361999999999995</v>
      </c>
      <c r="G1046" s="1">
        <v>79.323999999999998</v>
      </c>
      <c r="H1046" s="1">
        <v>79.135999999999996</v>
      </c>
      <c r="I1046" s="1">
        <v>12.372</v>
      </c>
      <c r="J1046" s="1">
        <v>-14.731999999999999</v>
      </c>
      <c r="K1046" s="1"/>
      <c r="L1046" s="1">
        <v>-186.32900000000001</v>
      </c>
      <c r="M1046" s="1">
        <v>601.53</v>
      </c>
      <c r="N1046" s="1">
        <v>650.27300000000002</v>
      </c>
      <c r="O1046" s="1">
        <v>-2.93</v>
      </c>
      <c r="P1046" s="1">
        <v>-5.0780000000000003</v>
      </c>
      <c r="Q1046" s="1">
        <v>-2.5379999999999998</v>
      </c>
      <c r="R1046" s="1">
        <v>-0.33800000000000002</v>
      </c>
      <c r="S1046" s="1">
        <v>-2.9000000000000001E-2</v>
      </c>
      <c r="T1046" s="1">
        <v>1.6259999999999999</v>
      </c>
      <c r="U1046" s="1">
        <v>1.875</v>
      </c>
      <c r="V1046" s="1">
        <v>1.008</v>
      </c>
      <c r="W1046" s="1">
        <v>1708.644</v>
      </c>
      <c r="X1046" s="1">
        <v>197.65600000000001</v>
      </c>
      <c r="Y1046" s="1">
        <v>776.84900000000005</v>
      </c>
      <c r="Z1046" s="1">
        <v>673.05200000000002</v>
      </c>
      <c r="AA1046" s="1">
        <v>167.95699999999999</v>
      </c>
      <c r="AB1046" s="1">
        <v>2947.1370000000002</v>
      </c>
      <c r="AC1046" s="1">
        <v>1060.921</v>
      </c>
      <c r="AD1046" s="1">
        <v>2321.7559999999999</v>
      </c>
      <c r="AE1046" s="1">
        <v>341.22800000000001</v>
      </c>
    </row>
    <row r="1047" spans="1:31" x14ac:dyDescent="0.25">
      <c r="A1047" s="1">
        <v>1042</v>
      </c>
      <c r="B1047" s="1">
        <v>1042</v>
      </c>
      <c r="C1047" s="1"/>
      <c r="D1047" s="1"/>
      <c r="E1047" s="1"/>
      <c r="F1047" s="1">
        <v>85.468000000000004</v>
      </c>
      <c r="G1047" s="1">
        <v>78.852000000000004</v>
      </c>
      <c r="H1047" s="1">
        <v>79.613</v>
      </c>
      <c r="I1047" s="1">
        <v>12.848000000000001</v>
      </c>
      <c r="J1047" s="1">
        <v>-15.682</v>
      </c>
      <c r="K1047" s="1"/>
      <c r="L1047" s="1">
        <v>-187.28200000000001</v>
      </c>
      <c r="M1047" s="1">
        <v>600.57799999999997</v>
      </c>
      <c r="N1047" s="1">
        <v>649.31799999999998</v>
      </c>
      <c r="O1047" s="1">
        <v>-2.9249999999999998</v>
      </c>
      <c r="P1047" s="1">
        <v>-5.0819999999999999</v>
      </c>
      <c r="Q1047" s="1">
        <v>-2.5379999999999998</v>
      </c>
      <c r="R1047" s="1">
        <v>-0.34200000000000003</v>
      </c>
      <c r="S1047" s="1">
        <v>-2.9000000000000001E-2</v>
      </c>
      <c r="T1047" s="1">
        <v>1.6259999999999999</v>
      </c>
      <c r="U1047" s="1">
        <v>1.8680000000000001</v>
      </c>
      <c r="V1047" s="1">
        <v>1.0049999999999999</v>
      </c>
      <c r="W1047" s="1">
        <v>1709.575</v>
      </c>
      <c r="X1047" s="1">
        <v>198.125</v>
      </c>
      <c r="Y1047" s="1">
        <v>775.90800000000002</v>
      </c>
      <c r="Z1047" s="1">
        <v>673.05200000000002</v>
      </c>
      <c r="AA1047" s="1">
        <v>169.834</v>
      </c>
      <c r="AB1047" s="1">
        <v>2938.2860000000001</v>
      </c>
      <c r="AC1047" s="1">
        <v>1060.921</v>
      </c>
      <c r="AD1047" s="1">
        <v>2322.0610000000001</v>
      </c>
      <c r="AE1047" s="1">
        <v>341.22800000000001</v>
      </c>
    </row>
    <row r="1048" spans="1:31" x14ac:dyDescent="0.25">
      <c r="A1048" s="1">
        <v>1043</v>
      </c>
      <c r="B1048" s="1">
        <v>1043</v>
      </c>
      <c r="C1048" s="1"/>
      <c r="D1048" s="1"/>
      <c r="E1048" s="1"/>
      <c r="F1048" s="1">
        <v>87.346000000000004</v>
      </c>
      <c r="G1048" s="1">
        <v>79.323999999999998</v>
      </c>
      <c r="H1048" s="1">
        <v>79.613</v>
      </c>
      <c r="I1048" s="1">
        <v>12.372</v>
      </c>
      <c r="J1048" s="1">
        <v>-15.207000000000001</v>
      </c>
      <c r="K1048" s="1"/>
      <c r="L1048" s="1">
        <v>-185.376</v>
      </c>
      <c r="M1048" s="1">
        <v>602.48199999999997</v>
      </c>
      <c r="N1048" s="1">
        <v>649.31799999999998</v>
      </c>
      <c r="O1048" s="1">
        <v>-2.92</v>
      </c>
      <c r="P1048" s="1">
        <v>-5.0819999999999999</v>
      </c>
      <c r="Q1048" s="1">
        <v>-2.5419999999999998</v>
      </c>
      <c r="R1048" s="1">
        <v>-0.32800000000000001</v>
      </c>
      <c r="S1048" s="1">
        <v>-2.4E-2</v>
      </c>
      <c r="T1048" s="1">
        <v>1.621</v>
      </c>
      <c r="U1048" s="1">
        <v>1.8680000000000001</v>
      </c>
      <c r="V1048" s="1">
        <v>1.008</v>
      </c>
      <c r="W1048" s="1">
        <v>1710.0409999999999</v>
      </c>
      <c r="X1048" s="1">
        <v>197.65600000000001</v>
      </c>
      <c r="Y1048" s="1">
        <v>776.84900000000005</v>
      </c>
      <c r="Z1048" s="1">
        <v>673.05200000000002</v>
      </c>
      <c r="AA1048" s="1">
        <v>170.77199999999999</v>
      </c>
      <c r="AB1048" s="1">
        <v>2937.37</v>
      </c>
      <c r="AC1048" s="1">
        <v>1060.921</v>
      </c>
      <c r="AD1048" s="1">
        <v>2322.366</v>
      </c>
      <c r="AE1048" s="1">
        <v>341.22800000000001</v>
      </c>
    </row>
    <row r="1049" spans="1:31" x14ac:dyDescent="0.25">
      <c r="A1049" s="1">
        <v>1044</v>
      </c>
      <c r="B1049" s="1">
        <v>1044</v>
      </c>
      <c r="C1049" s="1"/>
      <c r="D1049" s="1"/>
      <c r="E1049" s="1"/>
      <c r="F1049" s="1">
        <v>88.286000000000001</v>
      </c>
      <c r="G1049" s="1">
        <v>78.852000000000004</v>
      </c>
      <c r="H1049" s="1">
        <v>78.659000000000006</v>
      </c>
      <c r="I1049" s="1">
        <v>12.372</v>
      </c>
      <c r="J1049" s="1">
        <v>-16.158000000000001</v>
      </c>
      <c r="K1049" s="1"/>
      <c r="L1049" s="1">
        <v>-186.32900000000001</v>
      </c>
      <c r="M1049" s="1">
        <v>600.57799999999997</v>
      </c>
      <c r="N1049" s="1">
        <v>649.79499999999996</v>
      </c>
      <c r="O1049" s="1">
        <v>-2.92</v>
      </c>
      <c r="P1049" s="1">
        <v>-5.0819999999999999</v>
      </c>
      <c r="Q1049" s="1">
        <v>-2.5419999999999998</v>
      </c>
      <c r="R1049" s="1">
        <v>-0.34200000000000003</v>
      </c>
      <c r="S1049" s="1">
        <v>-2.4E-2</v>
      </c>
      <c r="T1049" s="1">
        <v>1.6259999999999999</v>
      </c>
      <c r="U1049" s="1">
        <v>1.8680000000000001</v>
      </c>
      <c r="V1049" s="1">
        <v>1.0049999999999999</v>
      </c>
      <c r="W1049" s="1">
        <v>1710.0409999999999</v>
      </c>
      <c r="X1049" s="1">
        <v>197.18600000000001</v>
      </c>
      <c r="Y1049" s="1">
        <v>776.37800000000004</v>
      </c>
      <c r="Z1049" s="1">
        <v>672.58299999999997</v>
      </c>
      <c r="AA1049" s="1">
        <v>171.24100000000001</v>
      </c>
      <c r="AB1049" s="1">
        <v>2937.0650000000001</v>
      </c>
      <c r="AC1049" s="1">
        <v>1061.2260000000001</v>
      </c>
      <c r="AD1049" s="1">
        <v>2318.0929999999998</v>
      </c>
      <c r="AE1049" s="1">
        <v>341.22800000000001</v>
      </c>
    </row>
    <row r="1050" spans="1:31" x14ac:dyDescent="0.25">
      <c r="A1050" s="1">
        <v>1045</v>
      </c>
      <c r="B1050" s="1">
        <v>1045</v>
      </c>
      <c r="C1050" s="1"/>
      <c r="D1050" s="1"/>
      <c r="E1050" s="1"/>
      <c r="F1050" s="1">
        <v>89.224999999999994</v>
      </c>
      <c r="G1050" s="1">
        <v>78.852000000000004</v>
      </c>
      <c r="H1050" s="1">
        <v>81.997</v>
      </c>
      <c r="I1050" s="1">
        <v>11.42</v>
      </c>
      <c r="J1050" s="1">
        <v>-15.207000000000001</v>
      </c>
      <c r="K1050" s="1"/>
      <c r="L1050" s="1">
        <v>-186.32900000000001</v>
      </c>
      <c r="M1050" s="1">
        <v>601.53</v>
      </c>
      <c r="N1050" s="1">
        <v>649.79499999999996</v>
      </c>
      <c r="O1050" s="1">
        <v>-2.91</v>
      </c>
      <c r="P1050" s="1">
        <v>-5.0730000000000004</v>
      </c>
      <c r="Q1050" s="1">
        <v>-2.5379999999999998</v>
      </c>
      <c r="R1050" s="1">
        <v>-0.34699999999999998</v>
      </c>
      <c r="S1050" s="1">
        <v>-1.9E-2</v>
      </c>
      <c r="T1050" s="1">
        <v>1.6259999999999999</v>
      </c>
      <c r="U1050" s="1">
        <v>1.8680000000000001</v>
      </c>
      <c r="V1050" s="1">
        <v>1.0049999999999999</v>
      </c>
      <c r="W1050" s="1">
        <v>1708.644</v>
      </c>
      <c r="X1050" s="1">
        <v>196.71700000000001</v>
      </c>
      <c r="Y1050" s="1">
        <v>775.90800000000002</v>
      </c>
      <c r="Z1050" s="1">
        <v>672.58299999999997</v>
      </c>
      <c r="AA1050" s="1">
        <v>174.995</v>
      </c>
      <c r="AB1050" s="1">
        <v>2937.0650000000001</v>
      </c>
      <c r="AC1050" s="1">
        <v>1060.615</v>
      </c>
      <c r="AD1050" s="1">
        <v>2311.989</v>
      </c>
      <c r="AE1050" s="1">
        <v>341.22800000000001</v>
      </c>
    </row>
    <row r="1051" spans="1:31" x14ac:dyDescent="0.25">
      <c r="A1051" s="1">
        <v>1046</v>
      </c>
      <c r="B1051" s="1">
        <v>1046</v>
      </c>
      <c r="C1051" s="1"/>
      <c r="D1051" s="1"/>
      <c r="E1051" s="1"/>
      <c r="F1051" s="1">
        <v>89.224999999999994</v>
      </c>
      <c r="G1051" s="1">
        <v>78.852000000000004</v>
      </c>
      <c r="H1051" s="1">
        <v>78.182000000000002</v>
      </c>
      <c r="I1051" s="1">
        <v>11.896000000000001</v>
      </c>
      <c r="J1051" s="1">
        <v>-16.158000000000001</v>
      </c>
      <c r="K1051" s="1"/>
      <c r="L1051" s="1">
        <v>-185.852</v>
      </c>
      <c r="M1051" s="1">
        <v>600.57799999999997</v>
      </c>
      <c r="N1051" s="1">
        <v>648.84</v>
      </c>
      <c r="O1051" s="1">
        <v>-2.91</v>
      </c>
      <c r="P1051" s="1">
        <v>-5.0780000000000003</v>
      </c>
      <c r="Q1051" s="1">
        <v>-2.5419999999999998</v>
      </c>
      <c r="R1051" s="1">
        <v>-0.33800000000000002</v>
      </c>
      <c r="S1051" s="1">
        <v>-1.4999999999999999E-2</v>
      </c>
      <c r="T1051" s="1">
        <v>1.6259999999999999</v>
      </c>
      <c r="U1051" s="1">
        <v>1.8640000000000001</v>
      </c>
      <c r="V1051" s="1">
        <v>1.0049999999999999</v>
      </c>
      <c r="W1051" s="1">
        <v>1709.11</v>
      </c>
      <c r="X1051" s="1">
        <v>197.18600000000001</v>
      </c>
      <c r="Y1051" s="1">
        <v>775.43700000000001</v>
      </c>
      <c r="Z1051" s="1">
        <v>671.64400000000001</v>
      </c>
      <c r="AA1051" s="1">
        <v>174.995</v>
      </c>
      <c r="AB1051" s="1">
        <v>2928.5189999999998</v>
      </c>
      <c r="AC1051" s="1">
        <v>1060.921</v>
      </c>
      <c r="AD1051" s="1">
        <v>2311.989</v>
      </c>
      <c r="AE1051" s="1">
        <v>341.22800000000001</v>
      </c>
    </row>
    <row r="1052" spans="1:31" x14ac:dyDescent="0.25">
      <c r="A1052" s="1">
        <v>1047</v>
      </c>
      <c r="B1052" s="1">
        <v>1047</v>
      </c>
      <c r="C1052" s="1"/>
      <c r="D1052" s="1"/>
      <c r="E1052" s="1"/>
      <c r="F1052" s="1">
        <v>89.694000000000003</v>
      </c>
      <c r="G1052" s="1">
        <v>79.796999999999997</v>
      </c>
      <c r="H1052" s="1">
        <v>69.600999999999999</v>
      </c>
      <c r="I1052" s="1">
        <v>13.324</v>
      </c>
      <c r="J1052" s="1">
        <v>-14.731999999999999</v>
      </c>
      <c r="K1052" s="1"/>
      <c r="L1052" s="1">
        <v>-186.80500000000001</v>
      </c>
      <c r="M1052" s="1">
        <v>600.10199999999998</v>
      </c>
      <c r="N1052" s="1">
        <v>648.36199999999997</v>
      </c>
      <c r="O1052" s="1">
        <v>-2.92</v>
      </c>
      <c r="P1052" s="1">
        <v>-5.0679999999999996</v>
      </c>
      <c r="Q1052" s="1">
        <v>-2.5379999999999998</v>
      </c>
      <c r="R1052" s="1">
        <v>-0.34699999999999998</v>
      </c>
      <c r="S1052" s="1">
        <v>-2.4E-2</v>
      </c>
      <c r="T1052" s="1">
        <v>1.621</v>
      </c>
      <c r="U1052" s="1">
        <v>1.8680000000000001</v>
      </c>
      <c r="V1052" s="1">
        <v>1.0049999999999999</v>
      </c>
      <c r="W1052" s="1">
        <v>1710.0409999999999</v>
      </c>
      <c r="X1052" s="1">
        <v>196.24700000000001</v>
      </c>
      <c r="Y1052" s="1">
        <v>774.96699999999998</v>
      </c>
      <c r="Z1052" s="1">
        <v>672.11300000000006</v>
      </c>
      <c r="AA1052" s="1">
        <v>174.995</v>
      </c>
      <c r="AB1052" s="1">
        <v>2926.9929999999999</v>
      </c>
      <c r="AC1052" s="1">
        <v>1061.2260000000001</v>
      </c>
      <c r="AD1052" s="1">
        <v>2311.989</v>
      </c>
      <c r="AE1052" s="1">
        <v>341.22800000000001</v>
      </c>
    </row>
    <row r="1053" spans="1:31" x14ac:dyDescent="0.25">
      <c r="A1053" s="1">
        <v>1048</v>
      </c>
      <c r="B1053" s="1">
        <v>1048</v>
      </c>
      <c r="C1053" s="1"/>
      <c r="D1053" s="1"/>
      <c r="E1053" s="1"/>
      <c r="F1053" s="1">
        <v>89.694000000000003</v>
      </c>
      <c r="G1053" s="1">
        <v>78.852000000000004</v>
      </c>
      <c r="H1053" s="1">
        <v>65.787000000000006</v>
      </c>
      <c r="I1053" s="1">
        <v>13.324</v>
      </c>
      <c r="J1053" s="1">
        <v>-15.682</v>
      </c>
      <c r="K1053" s="1"/>
      <c r="L1053" s="1">
        <v>-185.852</v>
      </c>
      <c r="M1053" s="1">
        <v>600.10199999999998</v>
      </c>
      <c r="N1053" s="1">
        <v>648.36199999999997</v>
      </c>
      <c r="O1053" s="1">
        <v>-2.92</v>
      </c>
      <c r="P1053" s="1">
        <v>-5.0590000000000002</v>
      </c>
      <c r="Q1053" s="1">
        <v>-2.5379999999999998</v>
      </c>
      <c r="R1053" s="1">
        <v>-0.32800000000000001</v>
      </c>
      <c r="S1053" s="1">
        <v>-1.9E-2</v>
      </c>
      <c r="T1053" s="1">
        <v>1.621</v>
      </c>
      <c r="U1053" s="1">
        <v>1.871</v>
      </c>
      <c r="V1053" s="1">
        <v>1.0049999999999999</v>
      </c>
      <c r="W1053" s="1">
        <v>1710.5070000000001</v>
      </c>
      <c r="X1053" s="1">
        <v>197.18600000000001</v>
      </c>
      <c r="Y1053" s="1">
        <v>774.96699999999998</v>
      </c>
      <c r="Z1053" s="1">
        <v>672.11300000000006</v>
      </c>
      <c r="AA1053" s="1">
        <v>174.995</v>
      </c>
      <c r="AB1053" s="1">
        <v>2927.2979999999998</v>
      </c>
      <c r="AC1053" s="1">
        <v>1058.7840000000001</v>
      </c>
      <c r="AD1053" s="1">
        <v>2312.2939999999999</v>
      </c>
      <c r="AE1053" s="1">
        <v>340.923</v>
      </c>
    </row>
    <row r="1054" spans="1:31" x14ac:dyDescent="0.25">
      <c r="A1054" s="1">
        <v>1049</v>
      </c>
      <c r="B1054" s="1">
        <v>1049</v>
      </c>
      <c r="C1054" s="1"/>
      <c r="D1054" s="1"/>
      <c r="E1054" s="1"/>
      <c r="F1054" s="1">
        <v>90.164000000000001</v>
      </c>
      <c r="G1054" s="1">
        <v>78.852000000000004</v>
      </c>
      <c r="H1054" s="1">
        <v>64.356999999999999</v>
      </c>
      <c r="I1054" s="1">
        <v>12.372</v>
      </c>
      <c r="J1054" s="1">
        <v>-15.682</v>
      </c>
      <c r="K1054" s="1"/>
      <c r="L1054" s="1">
        <v>-185.376</v>
      </c>
      <c r="M1054" s="1">
        <v>600.10199999999998</v>
      </c>
      <c r="N1054" s="1">
        <v>647.40700000000004</v>
      </c>
      <c r="O1054" s="1">
        <v>-2.9060000000000001</v>
      </c>
      <c r="P1054" s="1">
        <v>-5.0730000000000004</v>
      </c>
      <c r="Q1054" s="1">
        <v>-2.5419999999999998</v>
      </c>
      <c r="R1054" s="1">
        <v>-0.33800000000000002</v>
      </c>
      <c r="S1054" s="1">
        <v>-1.9E-2</v>
      </c>
      <c r="T1054" s="1">
        <v>1.6259999999999999</v>
      </c>
      <c r="U1054" s="1">
        <v>1.8680000000000001</v>
      </c>
      <c r="V1054" s="1">
        <v>1.0049999999999999</v>
      </c>
      <c r="W1054" s="1">
        <v>1708.644</v>
      </c>
      <c r="X1054" s="1">
        <v>196.71700000000001</v>
      </c>
      <c r="Y1054" s="1">
        <v>774.02499999999998</v>
      </c>
      <c r="Z1054" s="1">
        <v>672.58299999999997</v>
      </c>
      <c r="AA1054" s="1">
        <v>174.52600000000001</v>
      </c>
      <c r="AB1054" s="1">
        <v>2921.194</v>
      </c>
      <c r="AC1054" s="1">
        <v>1051.154</v>
      </c>
      <c r="AD1054" s="1">
        <v>2311.6840000000002</v>
      </c>
      <c r="AE1054" s="1">
        <v>340.923</v>
      </c>
    </row>
    <row r="1055" spans="1:31" x14ac:dyDescent="0.25">
      <c r="A1055" s="1">
        <v>1050</v>
      </c>
      <c r="B1055" s="1">
        <v>1050</v>
      </c>
      <c r="C1055" s="1"/>
      <c r="D1055" s="1"/>
      <c r="E1055" s="1"/>
      <c r="F1055" s="1">
        <v>90.634</v>
      </c>
      <c r="G1055" s="1">
        <v>79.323999999999998</v>
      </c>
      <c r="H1055" s="1">
        <v>63.88</v>
      </c>
      <c r="I1055" s="1">
        <v>12.848000000000001</v>
      </c>
      <c r="J1055" s="1">
        <v>-14.731999999999999</v>
      </c>
      <c r="K1055" s="1"/>
      <c r="L1055" s="1">
        <v>-185.852</v>
      </c>
      <c r="M1055" s="1">
        <v>600.10199999999998</v>
      </c>
      <c r="N1055" s="1">
        <v>647.88400000000001</v>
      </c>
      <c r="O1055" s="1">
        <v>-2.915</v>
      </c>
      <c r="P1055" s="1">
        <v>-5.0679999999999996</v>
      </c>
      <c r="Q1055" s="1">
        <v>-2.5419999999999998</v>
      </c>
      <c r="R1055" s="1">
        <v>-0.33300000000000002</v>
      </c>
      <c r="S1055" s="1">
        <v>-2.4E-2</v>
      </c>
      <c r="T1055" s="1">
        <v>1.621</v>
      </c>
      <c r="U1055" s="1">
        <v>1.8640000000000001</v>
      </c>
      <c r="V1055" s="1">
        <v>1.0049999999999999</v>
      </c>
      <c r="W1055" s="1">
        <v>1711.903</v>
      </c>
      <c r="X1055" s="1">
        <v>197.18600000000001</v>
      </c>
      <c r="Y1055" s="1">
        <v>774.02499999999998</v>
      </c>
      <c r="Z1055" s="1">
        <v>672.58299999999997</v>
      </c>
      <c r="AA1055" s="1">
        <v>174.52600000000001</v>
      </c>
      <c r="AB1055" s="1">
        <v>2918.1419999999998</v>
      </c>
      <c r="AC1055" s="1">
        <v>1051.7639999999999</v>
      </c>
      <c r="AD1055" s="1">
        <v>2302.527</v>
      </c>
      <c r="AE1055" s="1">
        <v>341.22800000000001</v>
      </c>
    </row>
    <row r="1056" spans="1:31" x14ac:dyDescent="0.25">
      <c r="A1056" s="1">
        <v>1051</v>
      </c>
      <c r="B1056" s="1">
        <v>1051</v>
      </c>
      <c r="C1056" s="1"/>
      <c r="D1056" s="1"/>
      <c r="E1056" s="1"/>
      <c r="F1056" s="1">
        <v>92.512</v>
      </c>
      <c r="G1056" s="1">
        <v>79.323999999999998</v>
      </c>
      <c r="H1056" s="1">
        <v>66.739999999999995</v>
      </c>
      <c r="I1056" s="1">
        <v>12.372</v>
      </c>
      <c r="J1056" s="1">
        <v>-15.682</v>
      </c>
      <c r="K1056" s="1"/>
      <c r="L1056" s="1">
        <v>-186.80500000000001</v>
      </c>
      <c r="M1056" s="1">
        <v>600.10199999999998</v>
      </c>
      <c r="N1056" s="1">
        <v>646.92899999999997</v>
      </c>
      <c r="O1056" s="1">
        <v>-2.92</v>
      </c>
      <c r="P1056" s="1">
        <v>-5.0640000000000001</v>
      </c>
      <c r="Q1056" s="1">
        <v>-2.5329999999999999</v>
      </c>
      <c r="R1056" s="1">
        <v>-0.33800000000000002</v>
      </c>
      <c r="S1056" s="1">
        <v>-2.4E-2</v>
      </c>
      <c r="T1056" s="1">
        <v>1.621</v>
      </c>
      <c r="U1056" s="1">
        <v>1.8680000000000001</v>
      </c>
      <c r="V1056" s="1">
        <v>1.0049999999999999</v>
      </c>
      <c r="W1056" s="1">
        <v>1710.5070000000001</v>
      </c>
      <c r="X1056" s="1">
        <v>196.71700000000001</v>
      </c>
      <c r="Y1056" s="1">
        <v>774.02499999999998</v>
      </c>
      <c r="Z1056" s="1">
        <v>672.58299999999997</v>
      </c>
      <c r="AA1056" s="1">
        <v>175.465</v>
      </c>
      <c r="AB1056" s="1">
        <v>2916.9209999999998</v>
      </c>
      <c r="AC1056" s="1">
        <v>1051.7639999999999</v>
      </c>
      <c r="AD1056" s="1">
        <v>2302.2220000000002</v>
      </c>
      <c r="AE1056" s="1">
        <v>341.53300000000002</v>
      </c>
    </row>
    <row r="1057" spans="1:31" x14ac:dyDescent="0.25">
      <c r="A1057" s="1">
        <v>1052</v>
      </c>
      <c r="B1057" s="1">
        <v>1052</v>
      </c>
      <c r="C1057" s="1"/>
      <c r="D1057" s="1"/>
      <c r="E1057" s="1"/>
      <c r="F1057" s="1">
        <v>97.209000000000003</v>
      </c>
      <c r="G1057" s="1">
        <v>79.796999999999997</v>
      </c>
      <c r="H1057" s="1">
        <v>66.263999999999996</v>
      </c>
      <c r="I1057" s="1">
        <v>12.848000000000001</v>
      </c>
      <c r="J1057" s="1">
        <v>-15.207000000000001</v>
      </c>
      <c r="K1057" s="1"/>
      <c r="L1057" s="1">
        <v>-184.899</v>
      </c>
      <c r="M1057" s="1">
        <v>600.10199999999998</v>
      </c>
      <c r="N1057" s="1">
        <v>646.45100000000002</v>
      </c>
      <c r="O1057" s="1">
        <v>-2.915</v>
      </c>
      <c r="P1057" s="1">
        <v>-5.0640000000000001</v>
      </c>
      <c r="Q1057" s="1">
        <v>-2.5379999999999998</v>
      </c>
      <c r="R1057" s="1">
        <v>-0.34200000000000003</v>
      </c>
      <c r="S1057" s="1">
        <v>-2.4E-2</v>
      </c>
      <c r="T1057" s="1">
        <v>1.621</v>
      </c>
      <c r="U1057" s="1">
        <v>1.8640000000000001</v>
      </c>
      <c r="V1057" s="1">
        <v>1.0049999999999999</v>
      </c>
      <c r="W1057" s="1">
        <v>1714.231</v>
      </c>
      <c r="X1057" s="1">
        <v>196.71700000000001</v>
      </c>
      <c r="Y1057" s="1">
        <v>774.02499999999998</v>
      </c>
      <c r="Z1057" s="1">
        <v>671.64400000000001</v>
      </c>
      <c r="AA1057" s="1">
        <v>174.995</v>
      </c>
      <c r="AB1057" s="1">
        <v>2916.9209999999998</v>
      </c>
      <c r="AC1057" s="1">
        <v>1051.154</v>
      </c>
      <c r="AD1057" s="1">
        <v>2302.2220000000002</v>
      </c>
      <c r="AE1057" s="1">
        <v>341.53300000000002</v>
      </c>
    </row>
    <row r="1058" spans="1:31" x14ac:dyDescent="0.25">
      <c r="A1058" s="1">
        <v>1053</v>
      </c>
      <c r="B1058" s="1">
        <v>1053</v>
      </c>
      <c r="C1058" s="1"/>
      <c r="D1058" s="1"/>
      <c r="E1058" s="1"/>
      <c r="F1058" s="1">
        <v>97.679000000000002</v>
      </c>
      <c r="G1058" s="1">
        <v>79.796999999999997</v>
      </c>
      <c r="H1058" s="1">
        <v>70.554000000000002</v>
      </c>
      <c r="I1058" s="1">
        <v>11.42</v>
      </c>
      <c r="J1058" s="1">
        <v>-15.682</v>
      </c>
      <c r="K1058" s="1"/>
      <c r="L1058" s="1">
        <v>-185.852</v>
      </c>
      <c r="M1058" s="1">
        <v>598.673</v>
      </c>
      <c r="N1058" s="1">
        <v>646.45100000000002</v>
      </c>
      <c r="O1058" s="1">
        <v>-2.915</v>
      </c>
      <c r="P1058" s="1">
        <v>-5.0590000000000002</v>
      </c>
      <c r="Q1058" s="1">
        <v>-2.528</v>
      </c>
      <c r="R1058" s="1">
        <v>-0.33800000000000002</v>
      </c>
      <c r="S1058" s="1">
        <v>-2.9000000000000001E-2</v>
      </c>
      <c r="T1058" s="1">
        <v>1.621</v>
      </c>
      <c r="U1058" s="1">
        <v>1.8640000000000001</v>
      </c>
      <c r="V1058" s="1">
        <v>1.0009999999999999</v>
      </c>
      <c r="W1058" s="1">
        <v>1714.6969999999999</v>
      </c>
      <c r="X1058" s="1">
        <v>196.71700000000001</v>
      </c>
      <c r="Y1058" s="1">
        <v>773.08399999999995</v>
      </c>
      <c r="Z1058" s="1">
        <v>671.17499999999995</v>
      </c>
      <c r="AA1058" s="1">
        <v>174.52600000000001</v>
      </c>
      <c r="AB1058" s="1">
        <v>2917.2260000000001</v>
      </c>
      <c r="AC1058" s="1">
        <v>1051.154</v>
      </c>
      <c r="AD1058" s="1">
        <v>2302.527</v>
      </c>
      <c r="AE1058" s="1">
        <v>340.923</v>
      </c>
    </row>
    <row r="1059" spans="1:31" x14ac:dyDescent="0.25">
      <c r="A1059" s="1">
        <v>1054</v>
      </c>
      <c r="B1059" s="1">
        <v>1054</v>
      </c>
      <c r="C1059" s="1"/>
      <c r="D1059" s="1"/>
      <c r="E1059" s="1"/>
      <c r="F1059" s="1">
        <v>102.845</v>
      </c>
      <c r="G1059" s="1">
        <v>79.323999999999998</v>
      </c>
      <c r="H1059" s="1">
        <v>70.078000000000003</v>
      </c>
      <c r="I1059" s="1">
        <v>12.372</v>
      </c>
      <c r="J1059" s="1">
        <v>-15.207000000000001</v>
      </c>
      <c r="K1059" s="1"/>
      <c r="L1059" s="1">
        <v>-185.376</v>
      </c>
      <c r="M1059" s="1">
        <v>599.149</v>
      </c>
      <c r="N1059" s="1">
        <v>646.92899999999997</v>
      </c>
      <c r="O1059" s="1">
        <v>-2.915</v>
      </c>
      <c r="P1059" s="1">
        <v>-5.0540000000000003</v>
      </c>
      <c r="Q1059" s="1">
        <v>-2.5329999999999999</v>
      </c>
      <c r="R1059" s="1">
        <v>-0.34200000000000003</v>
      </c>
      <c r="S1059" s="1">
        <v>-2.9000000000000001E-2</v>
      </c>
      <c r="T1059" s="1">
        <v>1.615</v>
      </c>
      <c r="U1059" s="1">
        <v>1.861</v>
      </c>
      <c r="V1059" s="1">
        <v>1.0049999999999999</v>
      </c>
      <c r="W1059" s="1">
        <v>1713.3</v>
      </c>
      <c r="X1059" s="1">
        <v>195.77699999999999</v>
      </c>
      <c r="Y1059" s="1">
        <v>773.55499999999995</v>
      </c>
      <c r="Z1059" s="1">
        <v>671.17499999999995</v>
      </c>
      <c r="AA1059" s="1">
        <v>174.05699999999999</v>
      </c>
      <c r="AB1059" s="1">
        <v>2907.7649999999999</v>
      </c>
      <c r="AC1059" s="1">
        <v>1050.848</v>
      </c>
      <c r="AD1059" s="1">
        <v>2302.2220000000002</v>
      </c>
      <c r="AE1059" s="1">
        <v>340.923</v>
      </c>
    </row>
    <row r="1060" spans="1:31" x14ac:dyDescent="0.25">
      <c r="A1060" s="1">
        <v>1055</v>
      </c>
      <c r="B1060" s="1">
        <v>1055</v>
      </c>
      <c r="C1060" s="1"/>
      <c r="D1060" s="1"/>
      <c r="E1060" s="1"/>
      <c r="F1060" s="1">
        <v>104.254</v>
      </c>
      <c r="G1060" s="1">
        <v>79.796999999999997</v>
      </c>
      <c r="H1060" s="1">
        <v>70.554000000000002</v>
      </c>
      <c r="I1060" s="1">
        <v>12.848000000000001</v>
      </c>
      <c r="J1060" s="1">
        <v>-15.682</v>
      </c>
      <c r="K1060" s="1"/>
      <c r="L1060" s="1">
        <v>-185.376</v>
      </c>
      <c r="M1060" s="1">
        <v>598.673</v>
      </c>
      <c r="N1060" s="1">
        <v>646.45100000000002</v>
      </c>
      <c r="O1060" s="1">
        <v>-2.91</v>
      </c>
      <c r="P1060" s="1">
        <v>-5.0540000000000003</v>
      </c>
      <c r="Q1060" s="1">
        <v>-2.5419999999999998</v>
      </c>
      <c r="R1060" s="1">
        <v>-0.34200000000000003</v>
      </c>
      <c r="S1060" s="1">
        <v>-2.9000000000000001E-2</v>
      </c>
      <c r="T1060" s="1">
        <v>1.615</v>
      </c>
      <c r="U1060" s="1">
        <v>1.861</v>
      </c>
      <c r="V1060" s="1">
        <v>1.0009999999999999</v>
      </c>
      <c r="W1060" s="1">
        <v>1712.3689999999999</v>
      </c>
      <c r="X1060" s="1">
        <v>196.24700000000001</v>
      </c>
      <c r="Y1060" s="1">
        <v>773.08399999999995</v>
      </c>
      <c r="Z1060" s="1">
        <v>671.64400000000001</v>
      </c>
      <c r="AA1060" s="1">
        <v>174.995</v>
      </c>
      <c r="AB1060" s="1">
        <v>2907.154</v>
      </c>
      <c r="AC1060" s="1">
        <v>1050.848</v>
      </c>
      <c r="AD1060" s="1">
        <v>2292.4549999999999</v>
      </c>
      <c r="AE1060" s="1">
        <v>341.22800000000001</v>
      </c>
    </row>
    <row r="1061" spans="1:31" x14ac:dyDescent="0.25">
      <c r="A1061" s="1">
        <v>1056</v>
      </c>
      <c r="B1061" s="1">
        <v>1056</v>
      </c>
      <c r="C1061" s="1"/>
      <c r="D1061" s="1"/>
      <c r="E1061" s="1"/>
      <c r="F1061" s="1">
        <v>100.027</v>
      </c>
      <c r="G1061" s="1">
        <v>79.323999999999998</v>
      </c>
      <c r="H1061" s="1">
        <v>69.123999999999995</v>
      </c>
      <c r="I1061" s="1">
        <v>12.848000000000001</v>
      </c>
      <c r="J1061" s="1">
        <v>-16.158000000000001</v>
      </c>
      <c r="K1061" s="1"/>
      <c r="L1061" s="1">
        <v>-186.80500000000001</v>
      </c>
      <c r="M1061" s="1">
        <v>602.00599999999997</v>
      </c>
      <c r="N1061" s="1">
        <v>648.36199999999997</v>
      </c>
      <c r="O1061" s="1">
        <v>-2.9060000000000001</v>
      </c>
      <c r="P1061" s="1">
        <v>-5.0540000000000003</v>
      </c>
      <c r="Q1061" s="1">
        <v>-2.5379999999999998</v>
      </c>
      <c r="R1061" s="1">
        <v>-0.34200000000000003</v>
      </c>
      <c r="S1061" s="1">
        <v>-1.4999999999999999E-2</v>
      </c>
      <c r="T1061" s="1">
        <v>1.615</v>
      </c>
      <c r="U1061" s="1">
        <v>1.861</v>
      </c>
      <c r="V1061" s="1">
        <v>1.0009999999999999</v>
      </c>
      <c r="W1061" s="1">
        <v>1712.835</v>
      </c>
      <c r="X1061" s="1">
        <v>197.18600000000001</v>
      </c>
      <c r="Y1061" s="1">
        <v>776.37800000000004</v>
      </c>
      <c r="Z1061" s="1">
        <v>674.93</v>
      </c>
      <c r="AA1061" s="1">
        <v>175.934</v>
      </c>
      <c r="AB1061" s="1">
        <v>2912.6480000000001</v>
      </c>
      <c r="AC1061" s="1">
        <v>1051.4590000000001</v>
      </c>
      <c r="AD1061" s="1">
        <v>2293.3710000000001</v>
      </c>
      <c r="AE1061" s="1">
        <v>341.53300000000002</v>
      </c>
    </row>
    <row r="1062" spans="1:31" x14ac:dyDescent="0.25">
      <c r="A1062" s="1">
        <v>1057</v>
      </c>
      <c r="B1062" s="1">
        <v>1057</v>
      </c>
      <c r="C1062" s="1"/>
      <c r="D1062" s="1"/>
      <c r="E1062" s="1"/>
      <c r="F1062" s="1">
        <v>92.043000000000006</v>
      </c>
      <c r="G1062" s="1">
        <v>81.685000000000002</v>
      </c>
      <c r="H1062" s="1">
        <v>74.844999999999999</v>
      </c>
      <c r="I1062" s="1">
        <v>10.468999999999999</v>
      </c>
      <c r="J1062" s="1">
        <v>-18.533999999999999</v>
      </c>
      <c r="K1062" s="1"/>
      <c r="L1062" s="1">
        <v>-190.14</v>
      </c>
      <c r="M1062" s="1">
        <v>610.57799999999997</v>
      </c>
      <c r="N1062" s="1">
        <v>659.82799999999997</v>
      </c>
      <c r="O1062" s="1">
        <v>-2.915</v>
      </c>
      <c r="P1062" s="1">
        <v>-5.1109999999999998</v>
      </c>
      <c r="Q1062" s="1">
        <v>-2.5419999999999998</v>
      </c>
      <c r="R1062" s="1">
        <v>-0.34200000000000003</v>
      </c>
      <c r="S1062" s="1">
        <v>-1.9E-2</v>
      </c>
      <c r="T1062" s="1">
        <v>1.61</v>
      </c>
      <c r="U1062" s="1">
        <v>1.8819999999999999</v>
      </c>
      <c r="V1062" s="1">
        <v>1.008</v>
      </c>
      <c r="W1062" s="1">
        <v>1709.575</v>
      </c>
      <c r="X1062" s="1">
        <v>199.06399999999999</v>
      </c>
      <c r="Y1062" s="1">
        <v>788.14400000000001</v>
      </c>
      <c r="Z1062" s="1">
        <v>684.78599999999994</v>
      </c>
      <c r="AA1062" s="1">
        <v>178.749</v>
      </c>
      <c r="AB1062" s="1">
        <v>2996.8870000000002</v>
      </c>
      <c r="AC1062" s="1">
        <v>1060.31</v>
      </c>
      <c r="AD1062" s="1">
        <v>2317.1770000000001</v>
      </c>
      <c r="AE1062" s="1">
        <v>348.24799999999999</v>
      </c>
    </row>
    <row r="1063" spans="1:31" x14ac:dyDescent="0.25">
      <c r="A1063" s="1">
        <v>1058</v>
      </c>
      <c r="B1063" s="1">
        <v>1058</v>
      </c>
      <c r="C1063" s="1"/>
      <c r="D1063" s="1"/>
      <c r="E1063" s="1"/>
      <c r="F1063" s="1">
        <v>90.634</v>
      </c>
      <c r="G1063" s="1">
        <v>80.741</v>
      </c>
      <c r="H1063" s="1">
        <v>74.844999999999999</v>
      </c>
      <c r="I1063" s="1">
        <v>9.5169999999999995</v>
      </c>
      <c r="J1063" s="1">
        <v>-18.533999999999999</v>
      </c>
      <c r="K1063" s="1"/>
      <c r="L1063" s="1">
        <v>-191.09299999999999</v>
      </c>
      <c r="M1063" s="1">
        <v>612.48199999999997</v>
      </c>
      <c r="N1063" s="1">
        <v>662.21699999999998</v>
      </c>
      <c r="O1063" s="1">
        <v>-2.9249999999999998</v>
      </c>
      <c r="P1063" s="1">
        <v>-5.13</v>
      </c>
      <c r="Q1063" s="1">
        <v>-2.5379999999999998</v>
      </c>
      <c r="R1063" s="1">
        <v>-0.33300000000000002</v>
      </c>
      <c r="S1063" s="1">
        <v>-1.9E-2</v>
      </c>
      <c r="T1063" s="1">
        <v>1.621</v>
      </c>
      <c r="U1063" s="1">
        <v>1.8959999999999999</v>
      </c>
      <c r="V1063" s="1">
        <v>1.0049999999999999</v>
      </c>
      <c r="W1063" s="1">
        <v>1710.0409999999999</v>
      </c>
      <c r="X1063" s="1">
        <v>199.53399999999999</v>
      </c>
      <c r="Y1063" s="1">
        <v>790.96799999999996</v>
      </c>
      <c r="Z1063" s="1">
        <v>686.66300000000001</v>
      </c>
      <c r="AA1063" s="1">
        <v>181.095</v>
      </c>
      <c r="AB1063" s="1">
        <v>3097.607</v>
      </c>
      <c r="AC1063" s="1">
        <v>1099.9880000000001</v>
      </c>
      <c r="AD1063" s="1">
        <v>2404.4679999999998</v>
      </c>
      <c r="AE1063" s="1">
        <v>360.15100000000001</v>
      </c>
    </row>
    <row r="1064" spans="1:31" x14ac:dyDescent="0.25">
      <c r="A1064" s="1">
        <v>1059</v>
      </c>
      <c r="B1064" s="1">
        <v>1059</v>
      </c>
      <c r="C1064" s="1"/>
      <c r="D1064" s="1"/>
      <c r="E1064" s="1"/>
      <c r="F1064" s="1">
        <v>91.102999999999994</v>
      </c>
      <c r="G1064" s="1">
        <v>81.212999999999994</v>
      </c>
      <c r="H1064" s="1">
        <v>74.844999999999999</v>
      </c>
      <c r="I1064" s="1">
        <v>9.0410000000000004</v>
      </c>
      <c r="J1064" s="1">
        <v>-18.059000000000001</v>
      </c>
      <c r="K1064" s="1"/>
      <c r="L1064" s="1">
        <v>-191.09299999999999</v>
      </c>
      <c r="M1064" s="1">
        <v>612.48199999999997</v>
      </c>
      <c r="N1064" s="1">
        <v>662.21699999999998</v>
      </c>
      <c r="O1064" s="1">
        <v>-2.9249999999999998</v>
      </c>
      <c r="P1064" s="1">
        <v>-5.125</v>
      </c>
      <c r="Q1064" s="1">
        <v>-2.5419999999999998</v>
      </c>
      <c r="R1064" s="1">
        <v>-0.34200000000000003</v>
      </c>
      <c r="S1064" s="1">
        <v>-2.4E-2</v>
      </c>
      <c r="T1064" s="1">
        <v>1.6259999999999999</v>
      </c>
      <c r="U1064" s="1">
        <v>1.8959999999999999</v>
      </c>
      <c r="V1064" s="1">
        <v>1.0049999999999999</v>
      </c>
      <c r="W1064" s="1">
        <v>1712.3689999999999</v>
      </c>
      <c r="X1064" s="1">
        <v>200.00399999999999</v>
      </c>
      <c r="Y1064" s="1">
        <v>791.43799999999999</v>
      </c>
      <c r="Z1064" s="1">
        <v>687.13300000000004</v>
      </c>
      <c r="AA1064" s="1">
        <v>180.15700000000001</v>
      </c>
      <c r="AB1064" s="1">
        <v>3113.4780000000001</v>
      </c>
      <c r="AC1064" s="1">
        <v>1130.8140000000001</v>
      </c>
      <c r="AD1064" s="1">
        <v>2441.3989999999999</v>
      </c>
      <c r="AE1064" s="1">
        <v>361.37200000000001</v>
      </c>
    </row>
    <row r="1065" spans="1:31" x14ac:dyDescent="0.25">
      <c r="A1065" s="1">
        <v>1060</v>
      </c>
      <c r="B1065" s="1">
        <v>1060</v>
      </c>
      <c r="C1065" s="1"/>
      <c r="D1065" s="1"/>
      <c r="E1065" s="1"/>
      <c r="F1065" s="1">
        <v>80.771000000000001</v>
      </c>
      <c r="G1065" s="1">
        <v>83.102000000000004</v>
      </c>
      <c r="H1065" s="1">
        <v>78.182000000000002</v>
      </c>
      <c r="I1065" s="1">
        <v>7.6130000000000004</v>
      </c>
      <c r="J1065" s="1">
        <v>-20.434999999999999</v>
      </c>
      <c r="K1065" s="1"/>
      <c r="L1065" s="1">
        <v>-195.381</v>
      </c>
      <c r="M1065" s="1">
        <v>623.91099999999994</v>
      </c>
      <c r="N1065" s="1">
        <v>675.11699999999996</v>
      </c>
      <c r="O1065" s="1">
        <v>-2.9540000000000002</v>
      </c>
      <c r="P1065" s="1">
        <v>-5.1959999999999997</v>
      </c>
      <c r="Q1065" s="1">
        <v>-2.5329999999999999</v>
      </c>
      <c r="R1065" s="1">
        <v>-0.33800000000000002</v>
      </c>
      <c r="S1065" s="1">
        <v>-1.9E-2</v>
      </c>
      <c r="T1065" s="1">
        <v>1.653</v>
      </c>
      <c r="U1065" s="1">
        <v>1.927</v>
      </c>
      <c r="V1065" s="1">
        <v>1.016</v>
      </c>
      <c r="W1065" s="1">
        <v>1708.1790000000001</v>
      </c>
      <c r="X1065" s="1">
        <v>202.821</v>
      </c>
      <c r="Y1065" s="1">
        <v>806.49800000000005</v>
      </c>
      <c r="Z1065" s="1">
        <v>701.68299999999999</v>
      </c>
      <c r="AA1065" s="1">
        <v>184.84899999999999</v>
      </c>
      <c r="AB1065" s="1">
        <v>3136.0639999999999</v>
      </c>
      <c r="AC1065" s="1">
        <v>1134.4770000000001</v>
      </c>
      <c r="AD1065" s="1">
        <v>2443.8409999999999</v>
      </c>
      <c r="AE1065" s="1">
        <v>364.42399999999998</v>
      </c>
    </row>
    <row r="1066" spans="1:31" x14ac:dyDescent="0.25">
      <c r="A1066" s="1">
        <v>1061</v>
      </c>
      <c r="B1066" s="1">
        <v>1061</v>
      </c>
      <c r="C1066" s="1"/>
      <c r="D1066" s="1"/>
      <c r="E1066" s="1"/>
      <c r="F1066" s="1">
        <v>69.5</v>
      </c>
      <c r="G1066" s="1">
        <v>84.046999999999997</v>
      </c>
      <c r="H1066" s="1">
        <v>76.751999999999995</v>
      </c>
      <c r="I1066" s="1">
        <v>5.71</v>
      </c>
      <c r="J1066" s="1">
        <v>-20.91</v>
      </c>
      <c r="K1066" s="1"/>
      <c r="L1066" s="1">
        <v>-201.57499999999999</v>
      </c>
      <c r="M1066" s="1">
        <v>640.57799999999997</v>
      </c>
      <c r="N1066" s="1">
        <v>694.22799999999995</v>
      </c>
      <c r="O1066" s="1">
        <v>-3.0369999999999999</v>
      </c>
      <c r="P1066" s="1">
        <v>-5.282</v>
      </c>
      <c r="Q1066" s="1">
        <v>-2.609</v>
      </c>
      <c r="R1066" s="1">
        <v>-0.33800000000000002</v>
      </c>
      <c r="S1066" s="1">
        <v>-2.9000000000000001E-2</v>
      </c>
      <c r="T1066" s="1">
        <v>1.67</v>
      </c>
      <c r="U1066" s="1">
        <v>1.976</v>
      </c>
      <c r="V1066" s="1">
        <v>1.0269999999999999</v>
      </c>
      <c r="W1066" s="1">
        <v>1703.9880000000001</v>
      </c>
      <c r="X1066" s="1">
        <v>207.517</v>
      </c>
      <c r="Y1066" s="1">
        <v>829.09</v>
      </c>
      <c r="Z1066" s="1">
        <v>720.92700000000002</v>
      </c>
      <c r="AA1066" s="1">
        <v>190.48</v>
      </c>
      <c r="AB1066" s="1">
        <v>3313.0880000000002</v>
      </c>
      <c r="AC1066" s="1">
        <v>1162.251</v>
      </c>
      <c r="AD1066" s="1">
        <v>2503.9679999999998</v>
      </c>
      <c r="AE1066" s="1">
        <v>386.4</v>
      </c>
    </row>
    <row r="1067" spans="1:31" x14ac:dyDescent="0.25">
      <c r="A1067" s="1">
        <v>1062</v>
      </c>
      <c r="B1067" s="1">
        <v>1062</v>
      </c>
      <c r="C1067" s="1"/>
      <c r="D1067" s="1"/>
      <c r="E1067" s="1"/>
      <c r="F1067" s="1">
        <v>71.847999999999999</v>
      </c>
      <c r="G1067" s="1">
        <v>83.102000000000004</v>
      </c>
      <c r="H1067" s="1">
        <v>78.659000000000006</v>
      </c>
      <c r="I1067" s="1">
        <v>6.1859999999999999</v>
      </c>
      <c r="J1067" s="1">
        <v>-21.385000000000002</v>
      </c>
      <c r="K1067" s="1"/>
      <c r="L1067" s="1">
        <v>-201.57499999999999</v>
      </c>
      <c r="M1067" s="1">
        <v>640.57799999999997</v>
      </c>
      <c r="N1067" s="1">
        <v>695.66200000000003</v>
      </c>
      <c r="O1067" s="1">
        <v>-3.0369999999999999</v>
      </c>
      <c r="P1067" s="1">
        <v>-5.2859999999999996</v>
      </c>
      <c r="Q1067" s="1">
        <v>-2.6139999999999999</v>
      </c>
      <c r="R1067" s="1">
        <v>-0.33800000000000002</v>
      </c>
      <c r="S1067" s="1">
        <v>-2.4E-2</v>
      </c>
      <c r="T1067" s="1">
        <v>1.67</v>
      </c>
      <c r="U1067" s="1">
        <v>1.9790000000000001</v>
      </c>
      <c r="V1067" s="1">
        <v>1.0269999999999999</v>
      </c>
      <c r="W1067" s="1">
        <v>1705.8510000000001</v>
      </c>
      <c r="X1067" s="1">
        <v>207.98699999999999</v>
      </c>
      <c r="Y1067" s="1">
        <v>830.03099999999995</v>
      </c>
      <c r="Z1067" s="1">
        <v>721.39700000000005</v>
      </c>
      <c r="AA1067" s="1">
        <v>190.48</v>
      </c>
      <c r="AB1067" s="1">
        <v>3399.1579999999999</v>
      </c>
      <c r="AC1067" s="1">
        <v>1228.482</v>
      </c>
      <c r="AD1067" s="1">
        <v>2625.1370000000002</v>
      </c>
      <c r="AE1067" s="1">
        <v>394.03</v>
      </c>
    </row>
    <row r="1068" spans="1:31" x14ac:dyDescent="0.25">
      <c r="A1068" s="1">
        <v>1063</v>
      </c>
      <c r="B1068" s="1">
        <v>1063</v>
      </c>
      <c r="C1068" s="1"/>
      <c r="D1068" s="1"/>
      <c r="E1068" s="1"/>
      <c r="F1068" s="1">
        <v>73.257000000000005</v>
      </c>
      <c r="G1068" s="1">
        <v>83.573999999999998</v>
      </c>
      <c r="H1068" s="1">
        <v>74.844999999999999</v>
      </c>
      <c r="I1068" s="1">
        <v>6.1859999999999999</v>
      </c>
      <c r="J1068" s="1">
        <v>-21.385000000000002</v>
      </c>
      <c r="K1068" s="1"/>
      <c r="L1068" s="1">
        <v>-201.57499999999999</v>
      </c>
      <c r="M1068" s="1">
        <v>642.00699999999995</v>
      </c>
      <c r="N1068" s="1">
        <v>697.57299999999998</v>
      </c>
      <c r="O1068" s="1">
        <v>-3.0470000000000002</v>
      </c>
      <c r="P1068" s="1">
        <v>-5.2910000000000004</v>
      </c>
      <c r="Q1068" s="1">
        <v>-2.6179999999999999</v>
      </c>
      <c r="R1068" s="1">
        <v>-0.34200000000000003</v>
      </c>
      <c r="S1068" s="1">
        <v>-2.9000000000000001E-2</v>
      </c>
      <c r="T1068" s="1">
        <v>1.675</v>
      </c>
      <c r="U1068" s="1">
        <v>1.9830000000000001</v>
      </c>
      <c r="V1068" s="1">
        <v>1.034</v>
      </c>
      <c r="W1068" s="1">
        <v>1703.5219999999999</v>
      </c>
      <c r="X1068" s="1">
        <v>208.45599999999999</v>
      </c>
      <c r="Y1068" s="1">
        <v>832.85500000000002</v>
      </c>
      <c r="Z1068" s="1">
        <v>723.274</v>
      </c>
      <c r="AA1068" s="1">
        <v>191.88800000000001</v>
      </c>
      <c r="AB1068" s="1">
        <v>3398.2420000000002</v>
      </c>
      <c r="AC1068" s="1">
        <v>1241.3009999999999</v>
      </c>
      <c r="AD1068" s="1">
        <v>2651.6909999999998</v>
      </c>
      <c r="AE1068" s="1">
        <v>391.28300000000002</v>
      </c>
    </row>
    <row r="1069" spans="1:31" x14ac:dyDescent="0.25">
      <c r="A1069" s="1">
        <v>1064</v>
      </c>
      <c r="B1069" s="1">
        <v>1064</v>
      </c>
      <c r="C1069" s="1"/>
      <c r="D1069" s="1"/>
      <c r="E1069" s="1"/>
      <c r="F1069" s="1">
        <v>80.771000000000001</v>
      </c>
      <c r="G1069" s="1">
        <v>81.685000000000002</v>
      </c>
      <c r="H1069" s="1">
        <v>74.367999999999995</v>
      </c>
      <c r="I1069" s="1">
        <v>7.1379999999999999</v>
      </c>
      <c r="J1069" s="1">
        <v>-19.959</v>
      </c>
      <c r="K1069" s="1"/>
      <c r="L1069" s="1">
        <v>-205.386</v>
      </c>
      <c r="M1069" s="1">
        <v>652.48400000000004</v>
      </c>
      <c r="N1069" s="1">
        <v>710.95100000000002</v>
      </c>
      <c r="O1069" s="1">
        <v>-3.105</v>
      </c>
      <c r="P1069" s="1">
        <v>-5.3570000000000002</v>
      </c>
      <c r="Q1069" s="1">
        <v>-2.6520000000000001</v>
      </c>
      <c r="R1069" s="1">
        <v>-0.34699999999999998</v>
      </c>
      <c r="S1069" s="1">
        <v>-2.4E-2</v>
      </c>
      <c r="T1069" s="1">
        <v>1.6970000000000001</v>
      </c>
      <c r="U1069" s="1">
        <v>2.0179999999999998</v>
      </c>
      <c r="V1069" s="1">
        <v>1.0409999999999999</v>
      </c>
      <c r="W1069" s="1">
        <v>1705.8510000000001</v>
      </c>
      <c r="X1069" s="1">
        <v>213.15199999999999</v>
      </c>
      <c r="Y1069" s="1">
        <v>847.91700000000003</v>
      </c>
      <c r="Z1069" s="1">
        <v>735.00900000000001</v>
      </c>
      <c r="AA1069" s="1">
        <v>194.23400000000001</v>
      </c>
      <c r="AB1069" s="1">
        <v>3427.848</v>
      </c>
      <c r="AC1069" s="1">
        <v>1241.3009999999999</v>
      </c>
      <c r="AD1069" s="1">
        <v>2655.9639999999999</v>
      </c>
      <c r="AE1069" s="1">
        <v>399.82900000000001</v>
      </c>
    </row>
    <row r="1070" spans="1:31" x14ac:dyDescent="0.25">
      <c r="A1070" s="1">
        <v>1065</v>
      </c>
      <c r="B1070" s="1">
        <v>1065</v>
      </c>
      <c r="C1070" s="1"/>
      <c r="D1070" s="1"/>
      <c r="E1070" s="1"/>
      <c r="F1070" s="1">
        <v>95.33</v>
      </c>
      <c r="G1070" s="1">
        <v>80.269000000000005</v>
      </c>
      <c r="H1070" s="1">
        <v>74.844999999999999</v>
      </c>
      <c r="I1070" s="1">
        <v>11.42</v>
      </c>
      <c r="J1070" s="1">
        <v>-16.632999999999999</v>
      </c>
      <c r="K1070" s="1"/>
      <c r="L1070" s="1">
        <v>-207.76900000000001</v>
      </c>
      <c r="M1070" s="1">
        <v>662.96100000000001</v>
      </c>
      <c r="N1070" s="1">
        <v>722.41899999999998</v>
      </c>
      <c r="O1070" s="1">
        <v>-3.1539999999999999</v>
      </c>
      <c r="P1070" s="1">
        <v>-5.4329999999999998</v>
      </c>
      <c r="Q1070" s="1">
        <v>-2.69</v>
      </c>
      <c r="R1070" s="1">
        <v>-0.34200000000000003</v>
      </c>
      <c r="S1070" s="1">
        <v>-1.9E-2</v>
      </c>
      <c r="T1070" s="1">
        <v>1.708</v>
      </c>
      <c r="U1070" s="1">
        <v>2.0459999999999998</v>
      </c>
      <c r="V1070" s="1">
        <v>1.052</v>
      </c>
      <c r="W1070" s="1">
        <v>1707.2470000000001</v>
      </c>
      <c r="X1070" s="1">
        <v>217.37899999999999</v>
      </c>
      <c r="Y1070" s="1">
        <v>859.21299999999997</v>
      </c>
      <c r="Z1070" s="1">
        <v>743.928</v>
      </c>
      <c r="AA1070" s="1">
        <v>197.05</v>
      </c>
      <c r="AB1070" s="1">
        <v>3431.51</v>
      </c>
      <c r="AC1070" s="1">
        <v>1241.607</v>
      </c>
      <c r="AD1070" s="1">
        <v>2681.9070000000002</v>
      </c>
      <c r="AE1070" s="1">
        <v>411.12200000000001</v>
      </c>
    </row>
    <row r="1071" spans="1:31" x14ac:dyDescent="0.25">
      <c r="A1071" s="1">
        <v>1066</v>
      </c>
      <c r="B1071" s="1">
        <v>1066</v>
      </c>
      <c r="C1071" s="1"/>
      <c r="D1071" s="1"/>
      <c r="E1071" s="1"/>
      <c r="F1071" s="1">
        <v>95.8</v>
      </c>
      <c r="G1071" s="1">
        <v>79.323999999999998</v>
      </c>
      <c r="H1071" s="1">
        <v>75.322000000000003</v>
      </c>
      <c r="I1071" s="1">
        <v>11.896000000000001</v>
      </c>
      <c r="J1071" s="1">
        <v>-15.682</v>
      </c>
      <c r="K1071" s="1"/>
      <c r="L1071" s="1">
        <v>-209.19800000000001</v>
      </c>
      <c r="M1071" s="1">
        <v>668.67600000000004</v>
      </c>
      <c r="N1071" s="1">
        <v>729.58600000000001</v>
      </c>
      <c r="O1071" s="1">
        <v>-3.1739999999999999</v>
      </c>
      <c r="P1071" s="1">
        <v>-5.5</v>
      </c>
      <c r="Q1071" s="1">
        <v>-2.718</v>
      </c>
      <c r="R1071" s="1">
        <v>-0.33800000000000002</v>
      </c>
      <c r="S1071" s="1">
        <v>-1.9E-2</v>
      </c>
      <c r="T1071" s="1">
        <v>1.724</v>
      </c>
      <c r="U1071" s="1">
        <v>2.0659999999999998</v>
      </c>
      <c r="V1071" s="1">
        <v>1.0629999999999999</v>
      </c>
      <c r="W1071" s="1">
        <v>1710.972</v>
      </c>
      <c r="X1071" s="1">
        <v>220.666</v>
      </c>
      <c r="Y1071" s="1">
        <v>869.56799999999998</v>
      </c>
      <c r="Z1071" s="1">
        <v>750.5</v>
      </c>
      <c r="AA1071" s="1">
        <v>198.92699999999999</v>
      </c>
      <c r="AB1071" s="1">
        <v>3418.9960000000001</v>
      </c>
      <c r="AC1071" s="1">
        <v>1233.9760000000001</v>
      </c>
      <c r="AD1071" s="1">
        <v>2708.1550000000002</v>
      </c>
      <c r="AE1071" s="1">
        <v>418.142</v>
      </c>
    </row>
    <row r="1072" spans="1:31" x14ac:dyDescent="0.25">
      <c r="A1072" s="1">
        <v>1067</v>
      </c>
      <c r="B1072" s="1">
        <v>1067</v>
      </c>
      <c r="C1072" s="1"/>
      <c r="D1072" s="1"/>
      <c r="E1072" s="1"/>
      <c r="F1072" s="1">
        <v>99.557000000000002</v>
      </c>
      <c r="G1072" s="1">
        <v>79.323999999999998</v>
      </c>
      <c r="H1072" s="1">
        <v>72.938000000000002</v>
      </c>
      <c r="I1072" s="1">
        <v>12.848000000000001</v>
      </c>
      <c r="J1072" s="1">
        <v>-14.257</v>
      </c>
      <c r="K1072" s="1"/>
      <c r="L1072" s="1">
        <v>-211.10400000000001</v>
      </c>
      <c r="M1072" s="1">
        <v>675.82</v>
      </c>
      <c r="N1072" s="1">
        <v>737.70899999999995</v>
      </c>
      <c r="O1072" s="1">
        <v>-3.2130000000000001</v>
      </c>
      <c r="P1072" s="1">
        <v>-5.5659999999999998</v>
      </c>
      <c r="Q1072" s="1">
        <v>-2.7370000000000001</v>
      </c>
      <c r="R1072" s="1">
        <v>-0.33800000000000002</v>
      </c>
      <c r="S1072" s="1">
        <v>-2.4E-2</v>
      </c>
      <c r="T1072" s="1">
        <v>1.746</v>
      </c>
      <c r="U1072" s="1">
        <v>2.0840000000000001</v>
      </c>
      <c r="V1072" s="1">
        <v>1.0780000000000001</v>
      </c>
      <c r="W1072" s="1">
        <v>1710.5070000000001</v>
      </c>
      <c r="X1072" s="1">
        <v>225.83099999999999</v>
      </c>
      <c r="Y1072" s="1">
        <v>879.45299999999997</v>
      </c>
      <c r="Z1072" s="1">
        <v>758.01</v>
      </c>
      <c r="AA1072" s="1">
        <v>200.804</v>
      </c>
      <c r="AB1072" s="1">
        <v>3435.4780000000001</v>
      </c>
      <c r="AC1072" s="1">
        <v>1231.5350000000001</v>
      </c>
      <c r="AD1072" s="1">
        <v>2727.384</v>
      </c>
      <c r="AE1072" s="1">
        <v>421.19400000000002</v>
      </c>
    </row>
    <row r="1073" spans="1:31" x14ac:dyDescent="0.25">
      <c r="A1073" s="1">
        <v>1068</v>
      </c>
      <c r="B1073" s="1">
        <v>1068</v>
      </c>
      <c r="C1073" s="1"/>
      <c r="D1073" s="1"/>
      <c r="E1073" s="1"/>
      <c r="F1073" s="1">
        <v>106.13200000000001</v>
      </c>
      <c r="G1073" s="1">
        <v>79.796999999999997</v>
      </c>
      <c r="H1073" s="1">
        <v>72.938000000000002</v>
      </c>
      <c r="I1073" s="1">
        <v>14.275</v>
      </c>
      <c r="J1073" s="1">
        <v>-13.782</v>
      </c>
      <c r="K1073" s="1"/>
      <c r="L1073" s="1">
        <v>-211.10400000000001</v>
      </c>
      <c r="M1073" s="1">
        <v>677.24900000000002</v>
      </c>
      <c r="N1073" s="1">
        <v>739.14300000000003</v>
      </c>
      <c r="O1073" s="1">
        <v>-3.2229999999999999</v>
      </c>
      <c r="P1073" s="1">
        <v>-5.58</v>
      </c>
      <c r="Q1073" s="1">
        <v>-2.7469999999999999</v>
      </c>
      <c r="R1073" s="1">
        <v>-0.34699999999999998</v>
      </c>
      <c r="S1073" s="1">
        <v>-2.4E-2</v>
      </c>
      <c r="T1073" s="1">
        <v>1.746</v>
      </c>
      <c r="U1073" s="1">
        <v>2.0910000000000002</v>
      </c>
      <c r="V1073" s="1">
        <v>1.085</v>
      </c>
      <c r="W1073" s="1">
        <v>1713.3</v>
      </c>
      <c r="X1073" s="1">
        <v>229.58799999999999</v>
      </c>
      <c r="Y1073" s="1">
        <v>881.80700000000002</v>
      </c>
      <c r="Z1073" s="1">
        <v>758.48</v>
      </c>
      <c r="AA1073" s="1">
        <v>202.68100000000001</v>
      </c>
      <c r="AB1073" s="1">
        <v>3429.9839999999999</v>
      </c>
      <c r="AC1073" s="1">
        <v>1230.6189999999999</v>
      </c>
      <c r="AD1073" s="1">
        <v>2731.962</v>
      </c>
      <c r="AE1073" s="1">
        <v>421.80399999999997</v>
      </c>
    </row>
    <row r="1074" spans="1:31" x14ac:dyDescent="0.25">
      <c r="A1074" s="1">
        <v>1069</v>
      </c>
      <c r="B1074" s="1">
        <v>1069</v>
      </c>
      <c r="C1074" s="1"/>
      <c r="D1074" s="1"/>
      <c r="E1074" s="1"/>
      <c r="F1074" s="1">
        <v>106.602</v>
      </c>
      <c r="G1074" s="1">
        <v>79.796999999999997</v>
      </c>
      <c r="H1074" s="1">
        <v>74.844999999999999</v>
      </c>
      <c r="I1074" s="1">
        <v>13.324</v>
      </c>
      <c r="J1074" s="1">
        <v>-14.257</v>
      </c>
      <c r="K1074" s="1"/>
      <c r="L1074" s="1">
        <v>-212.05600000000001</v>
      </c>
      <c r="M1074" s="1">
        <v>681.05899999999997</v>
      </c>
      <c r="N1074" s="1">
        <v>745.35500000000002</v>
      </c>
      <c r="O1074" s="1">
        <v>-3.242</v>
      </c>
      <c r="P1074" s="1">
        <v>-5.6139999999999999</v>
      </c>
      <c r="Q1074" s="1">
        <v>-2.7559999999999998</v>
      </c>
      <c r="R1074" s="1">
        <v>-0.34200000000000003</v>
      </c>
      <c r="S1074" s="1">
        <v>-2.9000000000000001E-2</v>
      </c>
      <c r="T1074" s="1">
        <v>1.762</v>
      </c>
      <c r="U1074" s="1">
        <v>2.1150000000000002</v>
      </c>
      <c r="V1074" s="1">
        <v>1.089</v>
      </c>
      <c r="W1074" s="1">
        <v>1711.4380000000001</v>
      </c>
      <c r="X1074" s="1">
        <v>238.042</v>
      </c>
      <c r="Y1074" s="1">
        <v>888.86699999999996</v>
      </c>
      <c r="Z1074" s="1">
        <v>762.70500000000004</v>
      </c>
      <c r="AA1074" s="1">
        <v>211.12799999999999</v>
      </c>
      <c r="AB1074" s="1">
        <v>3413.1970000000001</v>
      </c>
      <c r="AC1074" s="1">
        <v>1222.0730000000001</v>
      </c>
      <c r="AD1074" s="1">
        <v>2724.3319999999999</v>
      </c>
      <c r="AE1074" s="1">
        <v>421.19400000000002</v>
      </c>
    </row>
    <row r="1075" spans="1:31" x14ac:dyDescent="0.25">
      <c r="A1075" s="1">
        <v>1070</v>
      </c>
      <c r="B1075" s="1">
        <v>1070</v>
      </c>
      <c r="C1075" s="1"/>
      <c r="D1075" s="1"/>
      <c r="E1075" s="1"/>
      <c r="F1075" s="1">
        <v>113.64700000000001</v>
      </c>
      <c r="G1075" s="1">
        <v>77.908000000000001</v>
      </c>
      <c r="H1075" s="1">
        <v>72.460999999999999</v>
      </c>
      <c r="I1075" s="1">
        <v>14.750999999999999</v>
      </c>
      <c r="J1075" s="1">
        <v>-12.356</v>
      </c>
      <c r="K1075" s="1"/>
      <c r="L1075" s="1">
        <v>-215.86799999999999</v>
      </c>
      <c r="M1075" s="1">
        <v>695.82299999999998</v>
      </c>
      <c r="N1075" s="1">
        <v>763.51300000000003</v>
      </c>
      <c r="O1075" s="1">
        <v>-3.3050000000000002</v>
      </c>
      <c r="P1075" s="1">
        <v>-5.7649999999999997</v>
      </c>
      <c r="Q1075" s="1">
        <v>-2.8130000000000002</v>
      </c>
      <c r="R1075" s="1">
        <v>-0.34200000000000003</v>
      </c>
      <c r="S1075" s="1">
        <v>-2.4E-2</v>
      </c>
      <c r="T1075" s="1">
        <v>1.7949999999999999</v>
      </c>
      <c r="U1075" s="1">
        <v>2.157</v>
      </c>
      <c r="V1075" s="1">
        <v>1.1140000000000001</v>
      </c>
      <c r="W1075" s="1">
        <v>1715.6279999999999</v>
      </c>
      <c r="X1075" s="1">
        <v>252.13</v>
      </c>
      <c r="Y1075" s="1">
        <v>910.05</v>
      </c>
      <c r="Z1075" s="1">
        <v>778.66499999999996</v>
      </c>
      <c r="AA1075" s="1">
        <v>226.14500000000001</v>
      </c>
      <c r="AB1075" s="1">
        <v>3466.61</v>
      </c>
      <c r="AC1075" s="1">
        <v>1222.989</v>
      </c>
      <c r="AD1075" s="1">
        <v>2732.2669999999998</v>
      </c>
      <c r="AE1075" s="1">
        <v>431.57100000000003</v>
      </c>
    </row>
    <row r="1076" spans="1:31" x14ac:dyDescent="0.25">
      <c r="A1076" s="1">
        <v>1071</v>
      </c>
      <c r="B1076" s="1">
        <v>1071</v>
      </c>
      <c r="C1076" s="1"/>
      <c r="D1076" s="1"/>
      <c r="E1076" s="1"/>
      <c r="F1076" s="1">
        <v>121.63200000000001</v>
      </c>
      <c r="G1076" s="1">
        <v>76.962999999999994</v>
      </c>
      <c r="H1076" s="1">
        <v>69.600999999999999</v>
      </c>
      <c r="I1076" s="1">
        <v>16.178999999999998</v>
      </c>
      <c r="J1076" s="1">
        <v>-10.93</v>
      </c>
      <c r="K1076" s="1"/>
      <c r="L1076" s="1">
        <v>-217.297</v>
      </c>
      <c r="M1076" s="1">
        <v>707.25300000000004</v>
      </c>
      <c r="N1076" s="1">
        <v>774.98199999999997</v>
      </c>
      <c r="O1076" s="1">
        <v>-3.3490000000000002</v>
      </c>
      <c r="P1076" s="1">
        <v>-5.8410000000000002</v>
      </c>
      <c r="Q1076" s="1">
        <v>-2.88</v>
      </c>
      <c r="R1076" s="1">
        <v>-0.35199999999999998</v>
      </c>
      <c r="S1076" s="1">
        <v>-1.9E-2</v>
      </c>
      <c r="T1076" s="1">
        <v>1.8220000000000001</v>
      </c>
      <c r="U1076" s="1">
        <v>2.1949999999999998</v>
      </c>
      <c r="V1076" s="1">
        <v>1.129</v>
      </c>
      <c r="W1076" s="1">
        <v>1715.6279999999999</v>
      </c>
      <c r="X1076" s="1">
        <v>267.15899999999999</v>
      </c>
      <c r="Y1076" s="1">
        <v>924.64300000000003</v>
      </c>
      <c r="Z1076" s="1">
        <v>787.11500000000001</v>
      </c>
      <c r="AA1076" s="1">
        <v>239.285</v>
      </c>
      <c r="AB1076" s="1">
        <v>3487.6689999999999</v>
      </c>
      <c r="AC1076" s="1">
        <v>1231.229</v>
      </c>
      <c r="AD1076" s="1">
        <v>2769.5030000000002</v>
      </c>
      <c r="AE1076" s="1">
        <v>441.33800000000002</v>
      </c>
    </row>
    <row r="1077" spans="1:31" x14ac:dyDescent="0.25">
      <c r="A1077" s="1">
        <v>1072</v>
      </c>
      <c r="B1077" s="1">
        <v>1072</v>
      </c>
      <c r="C1077" s="1"/>
      <c r="D1077" s="1"/>
      <c r="E1077" s="1"/>
      <c r="F1077" s="1">
        <v>131.965</v>
      </c>
      <c r="G1077" s="1">
        <v>77.908000000000001</v>
      </c>
      <c r="H1077" s="1">
        <v>73.415000000000006</v>
      </c>
      <c r="I1077" s="1">
        <v>17.13</v>
      </c>
      <c r="J1077" s="1">
        <v>-10.93</v>
      </c>
      <c r="K1077" s="1"/>
      <c r="L1077" s="1">
        <v>-216.821</v>
      </c>
      <c r="M1077" s="1">
        <v>710.58699999999999</v>
      </c>
      <c r="N1077" s="1">
        <v>777.84900000000005</v>
      </c>
      <c r="O1077" s="1">
        <v>-3.379</v>
      </c>
      <c r="P1077" s="1">
        <v>-5.87</v>
      </c>
      <c r="Q1077" s="1">
        <v>-2.8940000000000001</v>
      </c>
      <c r="R1077" s="1">
        <v>-0.34699999999999998</v>
      </c>
      <c r="S1077" s="1">
        <v>-1.9E-2</v>
      </c>
      <c r="T1077" s="1">
        <v>1.8380000000000001</v>
      </c>
      <c r="U1077" s="1">
        <v>2.2090000000000001</v>
      </c>
      <c r="V1077" s="1">
        <v>1.1359999999999999</v>
      </c>
      <c r="W1077" s="1">
        <v>1706.7819999999999</v>
      </c>
      <c r="X1077" s="1">
        <v>276.08199999999999</v>
      </c>
      <c r="Y1077" s="1">
        <v>929.351</v>
      </c>
      <c r="Z1077" s="1">
        <v>788.99300000000005</v>
      </c>
      <c r="AA1077" s="1">
        <v>245.85499999999999</v>
      </c>
      <c r="AB1077" s="1">
        <v>3487.364</v>
      </c>
      <c r="AC1077" s="1">
        <v>1231.229</v>
      </c>
      <c r="AD1077" s="1">
        <v>2800.0239999999999</v>
      </c>
      <c r="AE1077" s="1">
        <v>446.83199999999999</v>
      </c>
    </row>
    <row r="1078" spans="1:31" x14ac:dyDescent="0.25">
      <c r="A1078" s="1">
        <v>1073</v>
      </c>
      <c r="B1078" s="1">
        <v>1073</v>
      </c>
      <c r="C1078" s="1"/>
      <c r="D1078" s="1"/>
      <c r="E1078" s="1"/>
      <c r="F1078" s="1">
        <v>137.131</v>
      </c>
      <c r="G1078" s="1">
        <v>77.908000000000001</v>
      </c>
      <c r="H1078" s="1">
        <v>73.415000000000006</v>
      </c>
      <c r="I1078" s="1">
        <v>16.655000000000001</v>
      </c>
      <c r="J1078" s="1">
        <v>-9.98</v>
      </c>
      <c r="K1078" s="1"/>
      <c r="L1078" s="1">
        <v>-215.86799999999999</v>
      </c>
      <c r="M1078" s="1">
        <v>710.58699999999999</v>
      </c>
      <c r="N1078" s="1">
        <v>776.89300000000003</v>
      </c>
      <c r="O1078" s="1">
        <v>-3.3879999999999999</v>
      </c>
      <c r="P1078" s="1">
        <v>-5.8840000000000003</v>
      </c>
      <c r="Q1078" s="1">
        <v>-2.899</v>
      </c>
      <c r="R1078" s="1">
        <v>-0.35699999999999998</v>
      </c>
      <c r="S1078" s="1">
        <v>-2.9000000000000001E-2</v>
      </c>
      <c r="T1078" s="1">
        <v>1.8220000000000001</v>
      </c>
      <c r="U1078" s="1">
        <v>2.2130000000000001</v>
      </c>
      <c r="V1078" s="1">
        <v>1.1439999999999999</v>
      </c>
      <c r="W1078" s="1">
        <v>1604.3589999999999</v>
      </c>
      <c r="X1078" s="1">
        <v>281.24900000000002</v>
      </c>
      <c r="Y1078" s="1">
        <v>930.76300000000003</v>
      </c>
      <c r="Z1078" s="1">
        <v>785.70699999999999</v>
      </c>
      <c r="AA1078" s="1">
        <v>249.14099999999999</v>
      </c>
      <c r="AB1078" s="1">
        <v>3463.558</v>
      </c>
      <c r="AC1078" s="1">
        <v>1227.8720000000001</v>
      </c>
      <c r="AD1078" s="1">
        <v>2793.6149999999998</v>
      </c>
      <c r="AE1078" s="1">
        <v>441.64299999999997</v>
      </c>
    </row>
    <row r="1079" spans="1:31" x14ac:dyDescent="0.25">
      <c r="A1079" s="1">
        <v>1074</v>
      </c>
      <c r="B1079" s="1">
        <v>1074</v>
      </c>
      <c r="C1079" s="1"/>
      <c r="D1079" s="1"/>
      <c r="E1079" s="1"/>
      <c r="F1079" s="1">
        <v>135.25200000000001</v>
      </c>
      <c r="G1079" s="1">
        <v>77.436000000000007</v>
      </c>
      <c r="H1079" s="1">
        <v>87.718000000000004</v>
      </c>
      <c r="I1079" s="1">
        <v>16.655000000000001</v>
      </c>
      <c r="J1079" s="1">
        <v>-11.404999999999999</v>
      </c>
      <c r="K1079" s="1"/>
      <c r="L1079" s="1">
        <v>-218.726</v>
      </c>
      <c r="M1079" s="1">
        <v>718.68399999999997</v>
      </c>
      <c r="N1079" s="1">
        <v>784.53899999999999</v>
      </c>
      <c r="O1079" s="1">
        <v>-3.4220000000000002</v>
      </c>
      <c r="P1079" s="1">
        <v>-5.95</v>
      </c>
      <c r="Q1079" s="1">
        <v>-2.9129999999999998</v>
      </c>
      <c r="R1079" s="1">
        <v>-0.35199999999999998</v>
      </c>
      <c r="S1079" s="1">
        <v>-3.4000000000000002E-2</v>
      </c>
      <c r="T1079" s="1">
        <v>1.849</v>
      </c>
      <c r="U1079" s="1">
        <v>2.234</v>
      </c>
      <c r="V1079" s="1">
        <v>1.147</v>
      </c>
      <c r="W1079" s="1">
        <v>1651.8430000000001</v>
      </c>
      <c r="X1079" s="1">
        <v>287.35399999999998</v>
      </c>
      <c r="Y1079" s="1">
        <v>941.12</v>
      </c>
      <c r="Z1079" s="1">
        <v>795.096</v>
      </c>
      <c r="AA1079" s="1">
        <v>255.71100000000001</v>
      </c>
      <c r="AB1079" s="1">
        <v>3455.0120000000002</v>
      </c>
      <c r="AC1079" s="1">
        <v>1221.463</v>
      </c>
      <c r="AD1079" s="1">
        <v>2778.9650000000001</v>
      </c>
      <c r="AE1079" s="1">
        <v>441.64299999999997</v>
      </c>
    </row>
    <row r="1080" spans="1:31" x14ac:dyDescent="0.25">
      <c r="A1080" s="1">
        <v>1075</v>
      </c>
      <c r="B1080" s="1">
        <v>1075</v>
      </c>
      <c r="C1080" s="1"/>
      <c r="D1080" s="1"/>
      <c r="E1080" s="1"/>
      <c r="F1080" s="1">
        <v>150.75200000000001</v>
      </c>
      <c r="G1080" s="1">
        <v>75.075000000000003</v>
      </c>
      <c r="H1080" s="1">
        <v>84.38</v>
      </c>
      <c r="I1080" s="1">
        <v>19.033999999999999</v>
      </c>
      <c r="J1080" s="1">
        <v>-7.1280000000000001</v>
      </c>
      <c r="K1080" s="1"/>
      <c r="L1080" s="1">
        <v>-223.96700000000001</v>
      </c>
      <c r="M1080" s="1">
        <v>744.40499999999997</v>
      </c>
      <c r="N1080" s="1">
        <v>813.69</v>
      </c>
      <c r="O1080" s="1">
        <v>-3.5390000000000001</v>
      </c>
      <c r="P1080" s="1">
        <v>-6.1680000000000001</v>
      </c>
      <c r="Q1080" s="1">
        <v>-3.0169999999999999</v>
      </c>
      <c r="R1080" s="1">
        <v>-0.36199999999999999</v>
      </c>
      <c r="S1080" s="1">
        <v>-3.9E-2</v>
      </c>
      <c r="T1080" s="1">
        <v>1.893</v>
      </c>
      <c r="U1080" s="1">
        <v>2.31</v>
      </c>
      <c r="V1080" s="1">
        <v>1.1839999999999999</v>
      </c>
      <c r="W1080" s="1">
        <v>1671.8620000000001</v>
      </c>
      <c r="X1080" s="1">
        <v>314.12599999999998</v>
      </c>
      <c r="Y1080" s="1">
        <v>976.899</v>
      </c>
      <c r="Z1080" s="1">
        <v>819.50800000000004</v>
      </c>
      <c r="AA1080" s="1">
        <v>271.66800000000001</v>
      </c>
      <c r="AB1080" s="1">
        <v>3528.2629999999999</v>
      </c>
      <c r="AC1080" s="1">
        <v>1236.723</v>
      </c>
      <c r="AD1080" s="1">
        <v>2820.779</v>
      </c>
      <c r="AE1080" s="1">
        <v>455.988</v>
      </c>
    </row>
    <row r="1081" spans="1:31" x14ac:dyDescent="0.25">
      <c r="A1081" s="1">
        <v>1076</v>
      </c>
      <c r="B1081" s="1">
        <v>1076</v>
      </c>
      <c r="C1081" s="1"/>
      <c r="D1081" s="1"/>
      <c r="E1081" s="1"/>
      <c r="F1081" s="1">
        <v>159.67699999999999</v>
      </c>
      <c r="G1081" s="1">
        <v>75.075000000000003</v>
      </c>
      <c r="H1081" s="1">
        <v>84.38</v>
      </c>
      <c r="I1081" s="1">
        <v>20.460999999999999</v>
      </c>
      <c r="J1081" s="1">
        <v>-6.6529999999999996</v>
      </c>
      <c r="K1081" s="1"/>
      <c r="L1081" s="1">
        <v>-223.49100000000001</v>
      </c>
      <c r="M1081" s="1">
        <v>750.59699999999998</v>
      </c>
      <c r="N1081" s="1">
        <v>817.51400000000001</v>
      </c>
      <c r="O1081" s="1">
        <v>-3.5590000000000002</v>
      </c>
      <c r="P1081" s="1">
        <v>-6.2160000000000002</v>
      </c>
      <c r="Q1081" s="1">
        <v>-3.0409999999999999</v>
      </c>
      <c r="R1081" s="1">
        <v>-0.35699999999999998</v>
      </c>
      <c r="S1081" s="1">
        <v>-3.4000000000000002E-2</v>
      </c>
      <c r="T1081" s="1">
        <v>1.9139999999999999</v>
      </c>
      <c r="U1081" s="1">
        <v>2.3279999999999998</v>
      </c>
      <c r="V1081" s="1">
        <v>1.1950000000000001</v>
      </c>
      <c r="W1081" s="1">
        <v>1681.64</v>
      </c>
      <c r="X1081" s="1">
        <v>324.459</v>
      </c>
      <c r="Y1081" s="1">
        <v>983.96100000000001</v>
      </c>
      <c r="Z1081" s="1">
        <v>819.50800000000004</v>
      </c>
      <c r="AA1081" s="1">
        <v>281.05399999999997</v>
      </c>
      <c r="AB1081" s="1">
        <v>3534.0619999999999</v>
      </c>
      <c r="AC1081" s="1">
        <v>1236.1130000000001</v>
      </c>
      <c r="AD1081" s="1">
        <v>2866.2559999999999</v>
      </c>
      <c r="AE1081" s="1">
        <v>470.94400000000002</v>
      </c>
    </row>
    <row r="1082" spans="1:31" x14ac:dyDescent="0.25">
      <c r="A1082" s="1">
        <v>1077</v>
      </c>
      <c r="B1082" s="1">
        <v>1077</v>
      </c>
      <c r="C1082" s="1"/>
      <c r="D1082" s="1"/>
      <c r="E1082" s="1"/>
      <c r="F1082" s="1">
        <v>167.19200000000001</v>
      </c>
      <c r="G1082" s="1">
        <v>75.075000000000003</v>
      </c>
      <c r="H1082" s="1">
        <v>83.903999999999996</v>
      </c>
      <c r="I1082" s="1">
        <v>20.937000000000001</v>
      </c>
      <c r="J1082" s="1">
        <v>-6.1779999999999999</v>
      </c>
      <c r="K1082" s="1"/>
      <c r="L1082" s="1">
        <v>-222.53800000000001</v>
      </c>
      <c r="M1082" s="1">
        <v>753.45500000000004</v>
      </c>
      <c r="N1082" s="1">
        <v>817.03599999999994</v>
      </c>
      <c r="O1082" s="1">
        <v>-3.5640000000000001</v>
      </c>
      <c r="P1082" s="1">
        <v>-6.22</v>
      </c>
      <c r="Q1082" s="1">
        <v>-3.036</v>
      </c>
      <c r="R1082" s="1">
        <v>-0.36199999999999999</v>
      </c>
      <c r="S1082" s="1">
        <v>-3.9E-2</v>
      </c>
      <c r="T1082" s="1">
        <v>1.909</v>
      </c>
      <c r="U1082" s="1">
        <v>2.331</v>
      </c>
      <c r="V1082" s="1">
        <v>1.1950000000000001</v>
      </c>
      <c r="W1082" s="1">
        <v>1686.2950000000001</v>
      </c>
      <c r="X1082" s="1">
        <v>328.21699999999998</v>
      </c>
      <c r="Y1082" s="1">
        <v>986.31500000000005</v>
      </c>
      <c r="Z1082" s="1">
        <v>819.50800000000004</v>
      </c>
      <c r="AA1082" s="1">
        <v>288.09500000000003</v>
      </c>
      <c r="AB1082" s="1">
        <v>3507.5079999999998</v>
      </c>
      <c r="AC1082" s="1">
        <v>1231.5350000000001</v>
      </c>
      <c r="AD1082" s="1">
        <v>2856.1840000000002</v>
      </c>
      <c r="AE1082" s="1">
        <v>461.78699999999998</v>
      </c>
    </row>
    <row r="1083" spans="1:31" x14ac:dyDescent="0.25">
      <c r="A1083" s="1">
        <v>1078</v>
      </c>
      <c r="B1083" s="1">
        <v>1078</v>
      </c>
      <c r="C1083" s="1"/>
      <c r="D1083" s="1"/>
      <c r="E1083" s="1"/>
      <c r="F1083" s="1">
        <v>168.13200000000001</v>
      </c>
      <c r="G1083" s="1">
        <v>75.546999999999997</v>
      </c>
      <c r="H1083" s="1">
        <v>83.903999999999996</v>
      </c>
      <c r="I1083" s="1">
        <v>20.460999999999999</v>
      </c>
      <c r="J1083" s="1">
        <v>-8.0790000000000006</v>
      </c>
      <c r="K1083" s="1"/>
      <c r="L1083" s="1">
        <v>-223.49100000000001</v>
      </c>
      <c r="M1083" s="1">
        <v>760.6</v>
      </c>
      <c r="N1083" s="1">
        <v>825.63800000000003</v>
      </c>
      <c r="O1083" s="1">
        <v>-3.5880000000000001</v>
      </c>
      <c r="P1083" s="1">
        <v>-6.282</v>
      </c>
      <c r="Q1083" s="1">
        <v>-3.06</v>
      </c>
      <c r="R1083" s="1">
        <v>-0.35699999999999998</v>
      </c>
      <c r="S1083" s="1">
        <v>-3.4000000000000002E-2</v>
      </c>
      <c r="T1083" s="1">
        <v>1.9410000000000001</v>
      </c>
      <c r="U1083" s="1">
        <v>2.3519999999999999</v>
      </c>
      <c r="V1083" s="1">
        <v>1.206</v>
      </c>
      <c r="W1083" s="1">
        <v>1690.4860000000001</v>
      </c>
      <c r="X1083" s="1">
        <v>332.91399999999999</v>
      </c>
      <c r="Y1083" s="1">
        <v>996.20299999999997</v>
      </c>
      <c r="Z1083" s="1">
        <v>826.55100000000004</v>
      </c>
      <c r="AA1083" s="1">
        <v>296.54300000000001</v>
      </c>
      <c r="AB1083" s="1">
        <v>3494.6889999999999</v>
      </c>
      <c r="AC1083" s="1">
        <v>1216.579</v>
      </c>
      <c r="AD1083" s="1">
        <v>2843.67</v>
      </c>
      <c r="AE1083" s="1">
        <v>461.17700000000002</v>
      </c>
    </row>
    <row r="1084" spans="1:31" x14ac:dyDescent="0.25">
      <c r="A1084" s="1">
        <v>1079</v>
      </c>
      <c r="B1084" s="1">
        <v>1079</v>
      </c>
      <c r="C1084" s="1"/>
      <c r="D1084" s="1"/>
      <c r="E1084" s="1"/>
      <c r="F1084" s="1">
        <v>177.05699999999999</v>
      </c>
      <c r="G1084" s="1">
        <v>74.13</v>
      </c>
      <c r="H1084" s="1">
        <v>81.043000000000006</v>
      </c>
      <c r="I1084" s="1">
        <v>22.364999999999998</v>
      </c>
      <c r="J1084" s="1">
        <v>-4.2770000000000001</v>
      </c>
      <c r="K1084" s="1"/>
      <c r="L1084" s="1">
        <v>-226.82599999999999</v>
      </c>
      <c r="M1084" s="1">
        <v>779.65300000000002</v>
      </c>
      <c r="N1084" s="1">
        <v>844.755</v>
      </c>
      <c r="O1084" s="1">
        <v>-3.6760000000000002</v>
      </c>
      <c r="P1084" s="1">
        <v>-6.4290000000000003</v>
      </c>
      <c r="Q1084" s="1">
        <v>-3.1219999999999999</v>
      </c>
      <c r="R1084" s="1">
        <v>-0.36199999999999999</v>
      </c>
      <c r="S1084" s="1">
        <v>-2.9000000000000001E-2</v>
      </c>
      <c r="T1084" s="1">
        <v>1.9690000000000001</v>
      </c>
      <c r="U1084" s="1">
        <v>2.411</v>
      </c>
      <c r="V1084" s="1">
        <v>1.2310000000000001</v>
      </c>
      <c r="W1084" s="1">
        <v>1694.6759999999999</v>
      </c>
      <c r="X1084" s="1">
        <v>347.94499999999999</v>
      </c>
      <c r="Y1084" s="1">
        <v>1019.744</v>
      </c>
      <c r="Z1084" s="1">
        <v>842.04399999999998</v>
      </c>
      <c r="AA1084" s="1">
        <v>313.44</v>
      </c>
      <c r="AB1084" s="1">
        <v>3559.7</v>
      </c>
      <c r="AC1084" s="1">
        <v>1232.145</v>
      </c>
      <c r="AD1084" s="1">
        <v>2877.2429999999999</v>
      </c>
      <c r="AE1084" s="1">
        <v>476.13200000000001</v>
      </c>
    </row>
    <row r="1085" spans="1:31" x14ac:dyDescent="0.25">
      <c r="A1085" s="1">
        <v>1080</v>
      </c>
      <c r="B1085" s="1">
        <v>1080</v>
      </c>
      <c r="C1085" s="1"/>
      <c r="D1085" s="1"/>
      <c r="E1085" s="1"/>
      <c r="F1085" s="1">
        <v>186.45099999999999</v>
      </c>
      <c r="G1085" s="1">
        <v>74.602000000000004</v>
      </c>
      <c r="H1085" s="1">
        <v>81.52</v>
      </c>
      <c r="I1085" s="1">
        <v>22.841000000000001</v>
      </c>
      <c r="J1085" s="1">
        <v>-3.327</v>
      </c>
      <c r="K1085" s="1"/>
      <c r="L1085" s="1">
        <v>-225.39599999999999</v>
      </c>
      <c r="M1085" s="1">
        <v>784.89300000000003</v>
      </c>
      <c r="N1085" s="1">
        <v>848.57899999999995</v>
      </c>
      <c r="O1085" s="1">
        <v>-3.71</v>
      </c>
      <c r="P1085" s="1">
        <v>-6.4809999999999999</v>
      </c>
      <c r="Q1085" s="1">
        <v>-3.1509999999999998</v>
      </c>
      <c r="R1085" s="1">
        <v>-0.36199999999999999</v>
      </c>
      <c r="S1085" s="1">
        <v>-2.9000000000000001E-2</v>
      </c>
      <c r="T1085" s="1">
        <v>1.9850000000000001</v>
      </c>
      <c r="U1085" s="1">
        <v>2.4289999999999998</v>
      </c>
      <c r="V1085" s="1">
        <v>1.242</v>
      </c>
      <c r="W1085" s="1">
        <v>1697.0039999999999</v>
      </c>
      <c r="X1085" s="1">
        <v>357.34</v>
      </c>
      <c r="Y1085" s="1">
        <v>1027.748</v>
      </c>
      <c r="Z1085" s="1">
        <v>843.92200000000003</v>
      </c>
      <c r="AA1085" s="1">
        <v>323.76600000000002</v>
      </c>
      <c r="AB1085" s="1">
        <v>3563.6669999999999</v>
      </c>
      <c r="AC1085" s="1">
        <v>1232.145</v>
      </c>
      <c r="AD1085" s="1">
        <v>2909.9009999999998</v>
      </c>
      <c r="AE1085" s="1">
        <v>481.62599999999998</v>
      </c>
    </row>
    <row r="1086" spans="1:31" x14ac:dyDescent="0.25">
      <c r="A1086" s="1">
        <v>1081</v>
      </c>
      <c r="B1086" s="1">
        <v>1081</v>
      </c>
      <c r="C1086" s="1"/>
      <c r="D1086" s="1"/>
      <c r="E1086" s="1"/>
      <c r="F1086" s="1">
        <v>192.08799999999999</v>
      </c>
      <c r="G1086" s="1">
        <v>73.186000000000007</v>
      </c>
      <c r="H1086" s="1">
        <v>82.472999999999999</v>
      </c>
      <c r="I1086" s="1">
        <v>22.841000000000001</v>
      </c>
      <c r="J1086" s="1">
        <v>-3.327</v>
      </c>
      <c r="K1086" s="1"/>
      <c r="L1086" s="1">
        <v>-224.92</v>
      </c>
      <c r="M1086" s="1">
        <v>785.37</v>
      </c>
      <c r="N1086" s="1">
        <v>848.101</v>
      </c>
      <c r="O1086" s="1">
        <v>-3.71</v>
      </c>
      <c r="P1086" s="1">
        <v>-6.4809999999999999</v>
      </c>
      <c r="Q1086" s="1">
        <v>-3.165</v>
      </c>
      <c r="R1086" s="1">
        <v>-0.36199999999999999</v>
      </c>
      <c r="S1086" s="1">
        <v>-3.4000000000000002E-2</v>
      </c>
      <c r="T1086" s="1">
        <v>1.996</v>
      </c>
      <c r="U1086" s="1">
        <v>2.4289999999999998</v>
      </c>
      <c r="V1086" s="1">
        <v>1.242</v>
      </c>
      <c r="W1086" s="1">
        <v>1697.9349999999999</v>
      </c>
      <c r="X1086" s="1">
        <v>361.56700000000001</v>
      </c>
      <c r="Y1086" s="1">
        <v>1028.2190000000001</v>
      </c>
      <c r="Z1086" s="1">
        <v>842.51300000000003</v>
      </c>
      <c r="AA1086" s="1">
        <v>329.399</v>
      </c>
      <c r="AB1086" s="1">
        <v>3539.556</v>
      </c>
      <c r="AC1086" s="1">
        <v>1231.5350000000001</v>
      </c>
      <c r="AD1086" s="1">
        <v>2901.66</v>
      </c>
      <c r="AE1086" s="1">
        <v>481.32100000000003</v>
      </c>
    </row>
    <row r="1087" spans="1:31" x14ac:dyDescent="0.25">
      <c r="A1087" s="1">
        <v>1082</v>
      </c>
      <c r="B1087" s="1">
        <v>1082</v>
      </c>
      <c r="C1087" s="1"/>
      <c r="D1087" s="1"/>
      <c r="E1087" s="1"/>
      <c r="F1087" s="1">
        <v>193.49700000000001</v>
      </c>
      <c r="G1087" s="1">
        <v>74.602000000000004</v>
      </c>
      <c r="H1087" s="1">
        <v>81.997</v>
      </c>
      <c r="I1087" s="1">
        <v>21.888999999999999</v>
      </c>
      <c r="J1087" s="1">
        <v>-5.2279999999999998</v>
      </c>
      <c r="K1087" s="1"/>
      <c r="L1087" s="1">
        <v>-225.39599999999999</v>
      </c>
      <c r="M1087" s="1">
        <v>792.03899999999999</v>
      </c>
      <c r="N1087" s="1">
        <v>851.92399999999998</v>
      </c>
      <c r="O1087" s="1">
        <v>-3.7250000000000001</v>
      </c>
      <c r="P1087" s="1">
        <v>-6.5380000000000003</v>
      </c>
      <c r="Q1087" s="1">
        <v>-3.1890000000000001</v>
      </c>
      <c r="R1087" s="1">
        <v>-0.36699999999999999</v>
      </c>
      <c r="S1087" s="1">
        <v>-1.9E-2</v>
      </c>
      <c r="T1087" s="1">
        <v>2.0070000000000001</v>
      </c>
      <c r="U1087" s="1">
        <v>2.4430000000000001</v>
      </c>
      <c r="V1087" s="1">
        <v>1.25</v>
      </c>
      <c r="W1087" s="1">
        <v>1697.47</v>
      </c>
      <c r="X1087" s="1">
        <v>369.08300000000003</v>
      </c>
      <c r="Y1087" s="1">
        <v>1035.7529999999999</v>
      </c>
      <c r="Z1087" s="1">
        <v>846.73900000000003</v>
      </c>
      <c r="AA1087" s="1">
        <v>337.84800000000001</v>
      </c>
      <c r="AB1087" s="1">
        <v>3529.1779999999999</v>
      </c>
      <c r="AC1087" s="1">
        <v>1222.0730000000001</v>
      </c>
      <c r="AD1087" s="1">
        <v>2886.4</v>
      </c>
      <c r="AE1087" s="1">
        <v>473.08</v>
      </c>
    </row>
    <row r="1088" spans="1:31" x14ac:dyDescent="0.25">
      <c r="A1088" s="1">
        <v>1083</v>
      </c>
      <c r="B1088" s="1">
        <v>1083</v>
      </c>
      <c r="C1088" s="1"/>
      <c r="D1088" s="1"/>
      <c r="E1088" s="1"/>
      <c r="F1088" s="1">
        <v>199.13399999999999</v>
      </c>
      <c r="G1088" s="1">
        <v>73.186000000000007</v>
      </c>
      <c r="H1088" s="1">
        <v>80.566000000000003</v>
      </c>
      <c r="I1088" s="1">
        <v>22.841000000000001</v>
      </c>
      <c r="J1088" s="1">
        <v>-3.327</v>
      </c>
      <c r="K1088" s="1"/>
      <c r="L1088" s="1">
        <v>-229.208</v>
      </c>
      <c r="M1088" s="1">
        <v>806.80600000000004</v>
      </c>
      <c r="N1088" s="1">
        <v>867.697</v>
      </c>
      <c r="O1088" s="1">
        <v>-3.7879999999999998</v>
      </c>
      <c r="P1088" s="1">
        <v>-6.6660000000000004</v>
      </c>
      <c r="Q1088" s="1">
        <v>-3.26</v>
      </c>
      <c r="R1088" s="1">
        <v>-0.36699999999999999</v>
      </c>
      <c r="S1088" s="1">
        <v>-2.4E-2</v>
      </c>
      <c r="T1088" s="1">
        <v>2.0339999999999998</v>
      </c>
      <c r="U1088" s="1">
        <v>2.4990000000000001</v>
      </c>
      <c r="V1088" s="1">
        <v>1.2749999999999999</v>
      </c>
      <c r="W1088" s="1">
        <v>1701.66</v>
      </c>
      <c r="X1088" s="1">
        <v>386.93400000000003</v>
      </c>
      <c r="Y1088" s="1">
        <v>1052.704</v>
      </c>
      <c r="Z1088" s="1">
        <v>863.64099999999996</v>
      </c>
      <c r="AA1088" s="1">
        <v>356.62400000000002</v>
      </c>
      <c r="AB1088" s="1">
        <v>3592.9679999999998</v>
      </c>
      <c r="AC1088" s="1">
        <v>1237.6389999999999</v>
      </c>
      <c r="AD1088" s="1">
        <v>2906.8490000000002</v>
      </c>
      <c r="AE1088" s="1">
        <v>486.815</v>
      </c>
    </row>
    <row r="1089" spans="1:31" x14ac:dyDescent="0.25">
      <c r="A1089" s="1">
        <v>1084</v>
      </c>
      <c r="B1089" s="1">
        <v>1084</v>
      </c>
      <c r="C1089" s="1"/>
      <c r="D1089" s="1"/>
      <c r="E1089" s="1"/>
      <c r="F1089" s="1">
        <v>210.40799999999999</v>
      </c>
      <c r="G1089" s="1">
        <v>73.186000000000007</v>
      </c>
      <c r="H1089" s="1">
        <v>80.566000000000003</v>
      </c>
      <c r="I1089" s="1">
        <v>23.792000000000002</v>
      </c>
      <c r="J1089" s="1">
        <v>-2.851</v>
      </c>
      <c r="K1089" s="1"/>
      <c r="L1089" s="1">
        <v>-228.255</v>
      </c>
      <c r="M1089" s="1">
        <v>810.14099999999996</v>
      </c>
      <c r="N1089" s="1">
        <v>870.08600000000001</v>
      </c>
      <c r="O1089" s="1">
        <v>-3.8079999999999998</v>
      </c>
      <c r="P1089" s="1">
        <v>-6.6989999999999998</v>
      </c>
      <c r="Q1089" s="1">
        <v>-3.2789999999999999</v>
      </c>
      <c r="R1089" s="1">
        <v>-0.36699999999999999</v>
      </c>
      <c r="S1089" s="1">
        <v>-1.4999999999999999E-2</v>
      </c>
      <c r="T1089" s="1">
        <v>2.0449999999999999</v>
      </c>
      <c r="U1089" s="1">
        <v>2.5089999999999999</v>
      </c>
      <c r="V1089" s="1">
        <v>1.286</v>
      </c>
      <c r="W1089" s="1">
        <v>1704.454</v>
      </c>
      <c r="X1089" s="1">
        <v>395.39</v>
      </c>
      <c r="Y1089" s="1">
        <v>1056.942</v>
      </c>
      <c r="Z1089" s="1">
        <v>865.51900000000001</v>
      </c>
      <c r="AA1089" s="1">
        <v>368.35899999999998</v>
      </c>
      <c r="AB1089" s="1">
        <v>3605.7869999999998</v>
      </c>
      <c r="AC1089" s="1">
        <v>1241.607</v>
      </c>
      <c r="AD1089" s="1">
        <v>2934.9290000000001</v>
      </c>
      <c r="AE1089" s="1">
        <v>491.39299999999997</v>
      </c>
    </row>
    <row r="1090" spans="1:31" x14ac:dyDescent="0.25">
      <c r="A1090" s="1">
        <v>1085</v>
      </c>
      <c r="B1090" s="1">
        <v>1085</v>
      </c>
      <c r="C1090" s="1"/>
      <c r="D1090" s="1"/>
      <c r="E1090" s="1"/>
      <c r="F1090" s="1">
        <v>214.167</v>
      </c>
      <c r="G1090" s="1">
        <v>73.658000000000001</v>
      </c>
      <c r="H1090" s="1">
        <v>79.613</v>
      </c>
      <c r="I1090" s="1">
        <v>23.792000000000002</v>
      </c>
      <c r="J1090" s="1">
        <v>-3.327</v>
      </c>
      <c r="K1090" s="1"/>
      <c r="L1090" s="1">
        <v>-227.30199999999999</v>
      </c>
      <c r="M1090" s="1">
        <v>811.09299999999996</v>
      </c>
      <c r="N1090" s="1">
        <v>869.13099999999997</v>
      </c>
      <c r="O1090" s="1">
        <v>-3.8079999999999998</v>
      </c>
      <c r="P1090" s="1">
        <v>-6.6849999999999996</v>
      </c>
      <c r="Q1090" s="1">
        <v>-3.2839999999999998</v>
      </c>
      <c r="R1090" s="1">
        <v>-0.36199999999999999</v>
      </c>
      <c r="S1090" s="1">
        <v>-1.9E-2</v>
      </c>
      <c r="T1090" s="1">
        <v>2.0499999999999998</v>
      </c>
      <c r="U1090" s="1">
        <v>2.5089999999999999</v>
      </c>
      <c r="V1090" s="1">
        <v>1.29</v>
      </c>
      <c r="W1090" s="1">
        <v>1704.9190000000001</v>
      </c>
      <c r="X1090" s="1">
        <v>398.678</v>
      </c>
      <c r="Y1090" s="1">
        <v>1056.942</v>
      </c>
      <c r="Z1090" s="1">
        <v>865.51900000000001</v>
      </c>
      <c r="AA1090" s="1">
        <v>373.053</v>
      </c>
      <c r="AB1090" s="1">
        <v>3582.2849999999999</v>
      </c>
      <c r="AC1090" s="1">
        <v>1240.9960000000001</v>
      </c>
      <c r="AD1090" s="1">
        <v>2939.2020000000002</v>
      </c>
      <c r="AE1090" s="1">
        <v>491.69799999999998</v>
      </c>
    </row>
    <row r="1091" spans="1:31" x14ac:dyDescent="0.25">
      <c r="A1091" s="1">
        <v>1086</v>
      </c>
      <c r="B1091" s="1">
        <v>1086</v>
      </c>
      <c r="C1091" s="1"/>
      <c r="D1091" s="1"/>
      <c r="E1091" s="1"/>
      <c r="F1091" s="1">
        <v>218.864</v>
      </c>
      <c r="G1091" s="1">
        <v>73.186000000000007</v>
      </c>
      <c r="H1091" s="1">
        <v>79.135999999999996</v>
      </c>
      <c r="I1091" s="1">
        <v>23.792000000000002</v>
      </c>
      <c r="J1091" s="1">
        <v>-2.851</v>
      </c>
      <c r="K1091" s="1"/>
      <c r="L1091" s="1">
        <v>-226.82599999999999</v>
      </c>
      <c r="M1091" s="1">
        <v>811.57</v>
      </c>
      <c r="N1091" s="1">
        <v>869.13099999999997</v>
      </c>
      <c r="O1091" s="1">
        <v>-3.8119999999999998</v>
      </c>
      <c r="P1091" s="1">
        <v>-6.6989999999999998</v>
      </c>
      <c r="Q1091" s="1">
        <v>-3.298</v>
      </c>
      <c r="R1091" s="1">
        <v>-0.372</v>
      </c>
      <c r="S1091" s="1">
        <v>-2.9000000000000001E-2</v>
      </c>
      <c r="T1091" s="1">
        <v>2.0449999999999999</v>
      </c>
      <c r="U1091" s="1">
        <v>2.5059999999999998</v>
      </c>
      <c r="V1091" s="1">
        <v>1.29</v>
      </c>
      <c r="W1091" s="1">
        <v>1704.9190000000001</v>
      </c>
      <c r="X1091" s="1">
        <v>400.55700000000002</v>
      </c>
      <c r="Y1091" s="1">
        <v>1056.471</v>
      </c>
      <c r="Z1091" s="1">
        <v>863.17200000000003</v>
      </c>
      <c r="AA1091" s="1">
        <v>374.93099999999998</v>
      </c>
      <c r="AB1091" s="1">
        <v>3568.5509999999999</v>
      </c>
      <c r="AC1091" s="1">
        <v>1232.145</v>
      </c>
      <c r="AD1091" s="1">
        <v>2930.9609999999998</v>
      </c>
      <c r="AE1091" s="1">
        <v>491.69799999999998</v>
      </c>
    </row>
    <row r="1092" spans="1:31" x14ac:dyDescent="0.25">
      <c r="A1092" s="1">
        <v>1087</v>
      </c>
      <c r="B1092" s="1">
        <v>1087</v>
      </c>
      <c r="C1092" s="1"/>
      <c r="D1092" s="1"/>
      <c r="E1092" s="1"/>
      <c r="F1092" s="1">
        <v>222.15299999999999</v>
      </c>
      <c r="G1092" s="1">
        <v>73.658000000000001</v>
      </c>
      <c r="H1092" s="1">
        <v>79.135999999999996</v>
      </c>
      <c r="I1092" s="1">
        <v>23.317</v>
      </c>
      <c r="J1092" s="1">
        <v>-2.851</v>
      </c>
      <c r="K1092" s="1"/>
      <c r="L1092" s="1">
        <v>-225.39599999999999</v>
      </c>
      <c r="M1092" s="1">
        <v>811.09299999999996</v>
      </c>
      <c r="N1092" s="1">
        <v>868.17499999999995</v>
      </c>
      <c r="O1092" s="1">
        <v>-3.8220000000000001</v>
      </c>
      <c r="P1092" s="1">
        <v>-6.6989999999999998</v>
      </c>
      <c r="Q1092" s="1">
        <v>-3.2839999999999998</v>
      </c>
      <c r="R1092" s="1">
        <v>-0.372</v>
      </c>
      <c r="S1092" s="1">
        <v>-2.4E-2</v>
      </c>
      <c r="T1092" s="1">
        <v>2.0499999999999998</v>
      </c>
      <c r="U1092" s="1">
        <v>2.5089999999999999</v>
      </c>
      <c r="V1092" s="1">
        <v>1.286</v>
      </c>
      <c r="W1092" s="1">
        <v>1704.454</v>
      </c>
      <c r="X1092" s="1">
        <v>402.43599999999998</v>
      </c>
      <c r="Y1092" s="1">
        <v>1056</v>
      </c>
      <c r="Z1092" s="1">
        <v>863.17200000000003</v>
      </c>
      <c r="AA1092" s="1">
        <v>376.80900000000003</v>
      </c>
      <c r="AB1092" s="1">
        <v>3558.7840000000001</v>
      </c>
      <c r="AC1092" s="1">
        <v>1224.2090000000001</v>
      </c>
      <c r="AD1092" s="1">
        <v>2922.11</v>
      </c>
      <c r="AE1092" s="1">
        <v>482.54199999999997</v>
      </c>
    </row>
    <row r="1093" spans="1:31" x14ac:dyDescent="0.25">
      <c r="A1093" s="1">
        <v>1088</v>
      </c>
      <c r="B1093" s="1">
        <v>1088</v>
      </c>
      <c r="C1093" s="1"/>
      <c r="D1093" s="1"/>
      <c r="E1093" s="1"/>
      <c r="F1093" s="1">
        <v>223.56200000000001</v>
      </c>
      <c r="G1093" s="1">
        <v>74.13</v>
      </c>
      <c r="H1093" s="1">
        <v>78.659000000000006</v>
      </c>
      <c r="I1093" s="1">
        <v>23.792000000000002</v>
      </c>
      <c r="J1093" s="1">
        <v>-3.327</v>
      </c>
      <c r="K1093" s="1"/>
      <c r="L1093" s="1">
        <v>-225.39599999999999</v>
      </c>
      <c r="M1093" s="1">
        <v>811.09299999999996</v>
      </c>
      <c r="N1093" s="1">
        <v>867.697</v>
      </c>
      <c r="O1093" s="1">
        <v>-3.8119999999999998</v>
      </c>
      <c r="P1093" s="1">
        <v>-6.7039999999999997</v>
      </c>
      <c r="Q1093" s="1">
        <v>-3.2879999999999998</v>
      </c>
      <c r="R1093" s="1">
        <v>-0.36699999999999999</v>
      </c>
      <c r="S1093" s="1">
        <v>-1.4999999999999999E-2</v>
      </c>
      <c r="T1093" s="1">
        <v>2.0499999999999998</v>
      </c>
      <c r="U1093" s="1">
        <v>2.5089999999999999</v>
      </c>
      <c r="V1093" s="1">
        <v>1.29</v>
      </c>
      <c r="W1093" s="1">
        <v>1703.9880000000001</v>
      </c>
      <c r="X1093" s="1">
        <v>403.84500000000003</v>
      </c>
      <c r="Y1093" s="1">
        <v>1056</v>
      </c>
      <c r="Z1093" s="1">
        <v>861.29399999999998</v>
      </c>
      <c r="AA1093" s="1">
        <v>377.74700000000001</v>
      </c>
      <c r="AB1093" s="1">
        <v>3549.0169999999998</v>
      </c>
      <c r="AC1093" s="1">
        <v>1221.463</v>
      </c>
      <c r="AD1093" s="1">
        <v>2912.6480000000001</v>
      </c>
      <c r="AE1093" s="1">
        <v>481.32100000000003</v>
      </c>
    </row>
    <row r="1094" spans="1:31" x14ac:dyDescent="0.25">
      <c r="A1094" s="1">
        <v>1089</v>
      </c>
      <c r="B1094" s="1">
        <v>1089</v>
      </c>
      <c r="C1094" s="1"/>
      <c r="D1094" s="1"/>
      <c r="E1094" s="1"/>
      <c r="F1094" s="1">
        <v>221.21299999999999</v>
      </c>
      <c r="G1094" s="1">
        <v>74.13</v>
      </c>
      <c r="H1094" s="1">
        <v>78.659000000000006</v>
      </c>
      <c r="I1094" s="1">
        <v>23.792000000000002</v>
      </c>
      <c r="J1094" s="1">
        <v>-2.851</v>
      </c>
      <c r="K1094" s="1"/>
      <c r="L1094" s="1">
        <v>-225.39599999999999</v>
      </c>
      <c r="M1094" s="1">
        <v>809.66399999999999</v>
      </c>
      <c r="N1094" s="1">
        <v>870.08600000000001</v>
      </c>
      <c r="O1094" s="1">
        <v>-3.8220000000000001</v>
      </c>
      <c r="P1094" s="1">
        <v>-6.7089999999999996</v>
      </c>
      <c r="Q1094" s="1">
        <v>-3.2930000000000001</v>
      </c>
      <c r="R1094" s="1">
        <v>-0.377</v>
      </c>
      <c r="S1094" s="1">
        <v>-1.4999999999999999E-2</v>
      </c>
      <c r="T1094" s="1">
        <v>2.0499999999999998</v>
      </c>
      <c r="U1094" s="1">
        <v>2.5089999999999999</v>
      </c>
      <c r="V1094" s="1">
        <v>1.286</v>
      </c>
      <c r="W1094" s="1">
        <v>1705.8510000000001</v>
      </c>
      <c r="X1094" s="1">
        <v>404.315</v>
      </c>
      <c r="Y1094" s="1">
        <v>1056</v>
      </c>
      <c r="Z1094" s="1">
        <v>861.29399999999998</v>
      </c>
      <c r="AA1094" s="1">
        <v>379.625</v>
      </c>
      <c r="AB1094" s="1">
        <v>3548.712</v>
      </c>
      <c r="AC1094" s="1">
        <v>1221.768</v>
      </c>
      <c r="AD1094" s="1">
        <v>2904.1019999999999</v>
      </c>
      <c r="AE1094" s="1">
        <v>481.32100000000003</v>
      </c>
    </row>
    <row r="1095" spans="1:31" x14ac:dyDescent="0.25">
      <c r="A1095" s="1">
        <v>1090</v>
      </c>
      <c r="B1095" s="1">
        <v>1090</v>
      </c>
      <c r="C1095" s="1"/>
      <c r="D1095" s="1"/>
      <c r="E1095" s="1"/>
      <c r="F1095" s="1">
        <v>224.03200000000001</v>
      </c>
      <c r="G1095" s="1">
        <v>74.13</v>
      </c>
      <c r="H1095" s="1">
        <v>77.706000000000003</v>
      </c>
      <c r="I1095" s="1">
        <v>23.792000000000002</v>
      </c>
      <c r="J1095" s="1">
        <v>-3.327</v>
      </c>
      <c r="K1095" s="1"/>
      <c r="L1095" s="1">
        <v>-225.39599999999999</v>
      </c>
      <c r="M1095" s="1">
        <v>810.14099999999996</v>
      </c>
      <c r="N1095" s="1">
        <v>868.65300000000002</v>
      </c>
      <c r="O1095" s="1">
        <v>-3.8220000000000001</v>
      </c>
      <c r="P1095" s="1">
        <v>-6.6989999999999998</v>
      </c>
      <c r="Q1095" s="1">
        <v>-3.2879999999999998</v>
      </c>
      <c r="R1095" s="1">
        <v>-0.377</v>
      </c>
      <c r="S1095" s="1">
        <v>-1.4999999999999999E-2</v>
      </c>
      <c r="T1095" s="1">
        <v>2.056</v>
      </c>
      <c r="U1095" s="1">
        <v>2.5129999999999999</v>
      </c>
      <c r="V1095" s="1">
        <v>1.286</v>
      </c>
      <c r="W1095" s="1">
        <v>1705.8510000000001</v>
      </c>
      <c r="X1095" s="1">
        <v>404.78500000000003</v>
      </c>
      <c r="Y1095" s="1">
        <v>1055.529</v>
      </c>
      <c r="Z1095" s="1">
        <v>859.88499999999999</v>
      </c>
      <c r="AA1095" s="1">
        <v>380.56400000000002</v>
      </c>
      <c r="AB1095" s="1">
        <v>3538.9450000000002</v>
      </c>
      <c r="AC1095" s="1">
        <v>1221.1569999999999</v>
      </c>
      <c r="AD1095" s="1">
        <v>2902.8809999999999</v>
      </c>
      <c r="AE1095" s="1">
        <v>481.62599999999998</v>
      </c>
    </row>
    <row r="1096" spans="1:31" x14ac:dyDescent="0.25">
      <c r="A1096" s="1">
        <v>1091</v>
      </c>
      <c r="B1096" s="1">
        <v>1091</v>
      </c>
      <c r="C1096" s="1"/>
      <c r="D1096" s="1"/>
      <c r="E1096" s="1"/>
      <c r="F1096" s="1">
        <v>224.50200000000001</v>
      </c>
      <c r="G1096" s="1">
        <v>73.658000000000001</v>
      </c>
      <c r="H1096" s="1">
        <v>78.182000000000002</v>
      </c>
      <c r="I1096" s="1">
        <v>24.268000000000001</v>
      </c>
      <c r="J1096" s="1">
        <v>-2.851</v>
      </c>
      <c r="K1096" s="1"/>
      <c r="L1096" s="1">
        <v>-223.96700000000001</v>
      </c>
      <c r="M1096" s="1">
        <v>809.66399999999999</v>
      </c>
      <c r="N1096" s="1">
        <v>868.17499999999995</v>
      </c>
      <c r="O1096" s="1">
        <v>-3.8170000000000002</v>
      </c>
      <c r="P1096" s="1">
        <v>-6.6989999999999998</v>
      </c>
      <c r="Q1096" s="1">
        <v>-3.2930000000000001</v>
      </c>
      <c r="R1096" s="1">
        <v>-0.372</v>
      </c>
      <c r="S1096" s="1">
        <v>-5.0000000000000001E-3</v>
      </c>
      <c r="T1096" s="1">
        <v>2.0499999999999998</v>
      </c>
      <c r="U1096" s="1">
        <v>2.5089999999999999</v>
      </c>
      <c r="V1096" s="1">
        <v>1.29</v>
      </c>
      <c r="W1096" s="1">
        <v>1706.316</v>
      </c>
      <c r="X1096" s="1">
        <v>405.255</v>
      </c>
      <c r="Y1096" s="1">
        <v>1055.529</v>
      </c>
      <c r="Z1096" s="1">
        <v>859.88499999999999</v>
      </c>
      <c r="AA1096" s="1">
        <v>381.50299999999999</v>
      </c>
      <c r="AB1096" s="1">
        <v>3538.335</v>
      </c>
      <c r="AC1096" s="1">
        <v>1221.463</v>
      </c>
      <c r="AD1096" s="1">
        <v>2902.8809999999999</v>
      </c>
      <c r="AE1096" s="1">
        <v>481.32100000000003</v>
      </c>
    </row>
    <row r="1097" spans="1:31" x14ac:dyDescent="0.25">
      <c r="A1097" s="1">
        <v>1092</v>
      </c>
      <c r="B1097" s="1">
        <v>1092</v>
      </c>
      <c r="C1097" s="1"/>
      <c r="D1097" s="1"/>
      <c r="E1097" s="1"/>
      <c r="F1097" s="1">
        <v>225.911</v>
      </c>
      <c r="G1097" s="1">
        <v>74.13</v>
      </c>
      <c r="H1097" s="1">
        <v>77.706000000000003</v>
      </c>
      <c r="I1097" s="1">
        <v>23.792000000000002</v>
      </c>
      <c r="J1097" s="1">
        <v>-3.327</v>
      </c>
      <c r="K1097" s="1"/>
      <c r="L1097" s="1">
        <v>-223.96700000000001</v>
      </c>
      <c r="M1097" s="1">
        <v>809.66399999999999</v>
      </c>
      <c r="N1097" s="1">
        <v>867.21900000000005</v>
      </c>
      <c r="O1097" s="1">
        <v>-3.8079999999999998</v>
      </c>
      <c r="P1097" s="1">
        <v>-6.7039999999999997</v>
      </c>
      <c r="Q1097" s="1">
        <v>-3.2930000000000001</v>
      </c>
      <c r="R1097" s="1">
        <v>-0.372</v>
      </c>
      <c r="S1097" s="1">
        <v>-0.01</v>
      </c>
      <c r="T1097" s="1">
        <v>2.056</v>
      </c>
      <c r="U1097" s="1">
        <v>2.5129999999999999</v>
      </c>
      <c r="V1097" s="1">
        <v>1.286</v>
      </c>
      <c r="W1097" s="1">
        <v>1708.1790000000001</v>
      </c>
      <c r="X1097" s="1">
        <v>404.78500000000003</v>
      </c>
      <c r="Y1097" s="1">
        <v>1055.058</v>
      </c>
      <c r="Z1097" s="1">
        <v>859.88499999999999</v>
      </c>
      <c r="AA1097" s="1">
        <v>381.97199999999998</v>
      </c>
      <c r="AB1097" s="1">
        <v>3531.62</v>
      </c>
      <c r="AC1097" s="1">
        <v>1221.768</v>
      </c>
      <c r="AD1097" s="1">
        <v>2893.42</v>
      </c>
      <c r="AE1097" s="1">
        <v>481.62599999999998</v>
      </c>
    </row>
    <row r="1098" spans="1:31" x14ac:dyDescent="0.25">
      <c r="A1098" s="1">
        <v>1093</v>
      </c>
      <c r="B1098" s="1">
        <v>1093</v>
      </c>
      <c r="C1098" s="1"/>
      <c r="D1098" s="1"/>
      <c r="E1098" s="1"/>
      <c r="F1098" s="1">
        <v>228.26</v>
      </c>
      <c r="G1098" s="1">
        <v>74.13</v>
      </c>
      <c r="H1098" s="1">
        <v>78.659000000000006</v>
      </c>
      <c r="I1098" s="1">
        <v>23.792000000000002</v>
      </c>
      <c r="J1098" s="1">
        <v>-3.327</v>
      </c>
      <c r="K1098" s="1"/>
      <c r="L1098" s="1">
        <v>-224.92</v>
      </c>
      <c r="M1098" s="1">
        <v>809.18799999999999</v>
      </c>
      <c r="N1098" s="1">
        <v>865.78499999999997</v>
      </c>
      <c r="O1098" s="1">
        <v>-3.8170000000000002</v>
      </c>
      <c r="P1098" s="1">
        <v>-6.7089999999999996</v>
      </c>
      <c r="Q1098" s="1">
        <v>-3.2879999999999998</v>
      </c>
      <c r="R1098" s="1">
        <v>-0.38200000000000001</v>
      </c>
      <c r="S1098" s="1">
        <v>-0.01</v>
      </c>
      <c r="T1098" s="1">
        <v>2.0609999999999999</v>
      </c>
      <c r="U1098" s="1">
        <v>2.516</v>
      </c>
      <c r="V1098" s="1">
        <v>1.29</v>
      </c>
      <c r="W1098" s="1">
        <v>1709.11</v>
      </c>
      <c r="X1098" s="1">
        <v>405.255</v>
      </c>
      <c r="Y1098" s="1">
        <v>1054.588</v>
      </c>
      <c r="Z1098" s="1">
        <v>858.94600000000003</v>
      </c>
      <c r="AA1098" s="1">
        <v>381.97199999999998</v>
      </c>
      <c r="AB1098" s="1">
        <v>3528.5680000000002</v>
      </c>
      <c r="AC1098" s="1">
        <v>1221.463</v>
      </c>
      <c r="AD1098" s="1">
        <v>2892.8090000000002</v>
      </c>
      <c r="AE1098" s="1">
        <v>481.62599999999998</v>
      </c>
    </row>
    <row r="1099" spans="1:31" x14ac:dyDescent="0.25">
      <c r="A1099" s="1">
        <v>1094</v>
      </c>
      <c r="B1099" s="1">
        <v>1094</v>
      </c>
      <c r="C1099" s="1"/>
      <c r="D1099" s="1"/>
      <c r="E1099" s="1"/>
      <c r="F1099" s="1">
        <v>222.15299999999999</v>
      </c>
      <c r="G1099" s="1">
        <v>75.075000000000003</v>
      </c>
      <c r="H1099" s="1">
        <v>79.135999999999996</v>
      </c>
      <c r="I1099" s="1">
        <v>23.317</v>
      </c>
      <c r="J1099" s="1">
        <v>-3.327</v>
      </c>
      <c r="K1099" s="1"/>
      <c r="L1099" s="1">
        <v>-226.34899999999999</v>
      </c>
      <c r="M1099" s="1">
        <v>814.904</v>
      </c>
      <c r="N1099" s="1">
        <v>873.91</v>
      </c>
      <c r="O1099" s="1">
        <v>-3.851</v>
      </c>
      <c r="P1099" s="1">
        <v>-6.7510000000000003</v>
      </c>
      <c r="Q1099" s="1">
        <v>-3.3069999999999999</v>
      </c>
      <c r="R1099" s="1">
        <v>-0.372</v>
      </c>
      <c r="S1099" s="1">
        <v>-5.0000000000000001E-3</v>
      </c>
      <c r="T1099" s="1">
        <v>2.0720000000000001</v>
      </c>
      <c r="U1099" s="1">
        <v>2.5329999999999999</v>
      </c>
      <c r="V1099" s="1">
        <v>1.29</v>
      </c>
      <c r="W1099" s="1">
        <v>1708.1790000000001</v>
      </c>
      <c r="X1099" s="1">
        <v>408.54300000000001</v>
      </c>
      <c r="Y1099" s="1">
        <v>1065.4179999999999</v>
      </c>
      <c r="Z1099" s="1">
        <v>867.86699999999996</v>
      </c>
      <c r="AA1099" s="1">
        <v>386.197</v>
      </c>
      <c r="AB1099" s="1">
        <v>3543.5230000000001</v>
      </c>
      <c r="AC1099" s="1">
        <v>1221.463</v>
      </c>
      <c r="AD1099" s="1">
        <v>2897.6930000000002</v>
      </c>
      <c r="AE1099" s="1">
        <v>481.62599999999998</v>
      </c>
    </row>
    <row r="1100" spans="1:31" x14ac:dyDescent="0.25">
      <c r="A1100" s="1">
        <v>1095</v>
      </c>
      <c r="B1100" s="1">
        <v>1095</v>
      </c>
      <c r="C1100" s="1"/>
      <c r="D1100" s="1"/>
      <c r="E1100" s="1"/>
      <c r="F1100" s="1">
        <v>225.441</v>
      </c>
      <c r="G1100" s="1">
        <v>73.658000000000001</v>
      </c>
      <c r="H1100" s="1">
        <v>77.706000000000003</v>
      </c>
      <c r="I1100" s="1">
        <v>23.317</v>
      </c>
      <c r="J1100" s="1">
        <v>-3.327</v>
      </c>
      <c r="K1100" s="1"/>
      <c r="L1100" s="1">
        <v>-230.161</v>
      </c>
      <c r="M1100" s="1">
        <v>825.86099999999999</v>
      </c>
      <c r="N1100" s="1">
        <v>886.81500000000005</v>
      </c>
      <c r="O1100" s="1">
        <v>-3.9049999999999998</v>
      </c>
      <c r="P1100" s="1">
        <v>-6.875</v>
      </c>
      <c r="Q1100" s="1">
        <v>-3.355</v>
      </c>
      <c r="R1100" s="1">
        <v>-0.38200000000000001</v>
      </c>
      <c r="S1100" s="1">
        <v>0</v>
      </c>
      <c r="T1100" s="1">
        <v>2.121</v>
      </c>
      <c r="U1100" s="1">
        <v>2.5720000000000001</v>
      </c>
      <c r="V1100" s="1">
        <v>1.3149999999999999</v>
      </c>
      <c r="W1100" s="1">
        <v>1710.972</v>
      </c>
      <c r="X1100" s="1">
        <v>416.53</v>
      </c>
      <c r="Y1100" s="1">
        <v>1079.0740000000001</v>
      </c>
      <c r="Z1100" s="1">
        <v>879.13599999999997</v>
      </c>
      <c r="AA1100" s="1">
        <v>392.3</v>
      </c>
      <c r="AB1100" s="1">
        <v>3612.502</v>
      </c>
      <c r="AC1100" s="1">
        <v>1234.2819999999999</v>
      </c>
      <c r="AD1100" s="1">
        <v>2948.9679999999998</v>
      </c>
      <c r="AE1100" s="1">
        <v>490.47699999999998</v>
      </c>
    </row>
    <row r="1101" spans="1:31" x14ac:dyDescent="0.25">
      <c r="A1101" s="1">
        <v>1096</v>
      </c>
      <c r="B1101" s="1">
        <v>1096</v>
      </c>
      <c r="C1101" s="1"/>
      <c r="D1101" s="1"/>
      <c r="E1101" s="1"/>
      <c r="F1101" s="1">
        <v>233.89699999999999</v>
      </c>
      <c r="G1101" s="1">
        <v>72.713999999999999</v>
      </c>
      <c r="H1101" s="1">
        <v>76.275000000000006</v>
      </c>
      <c r="I1101" s="1">
        <v>24.744</v>
      </c>
      <c r="J1101" s="1">
        <v>-2.3759999999999999</v>
      </c>
      <c r="K1101" s="1"/>
      <c r="L1101" s="1">
        <v>-231.59</v>
      </c>
      <c r="M1101" s="1">
        <v>834.43700000000001</v>
      </c>
      <c r="N1101" s="1">
        <v>895.89700000000005</v>
      </c>
      <c r="O1101" s="1">
        <v>-3.9489999999999998</v>
      </c>
      <c r="P1101" s="1">
        <v>-6.9550000000000001</v>
      </c>
      <c r="Q1101" s="1">
        <v>-3.4020000000000001</v>
      </c>
      <c r="R1101" s="1">
        <v>-0.377</v>
      </c>
      <c r="S1101" s="1">
        <v>-5.0000000000000001E-3</v>
      </c>
      <c r="T1101" s="1">
        <v>2.137</v>
      </c>
      <c r="U1101" s="1">
        <v>2.6</v>
      </c>
      <c r="V1101" s="1">
        <v>1.3340000000000001</v>
      </c>
      <c r="W1101" s="1">
        <v>1711.4380000000001</v>
      </c>
      <c r="X1101" s="1">
        <v>421.697</v>
      </c>
      <c r="Y1101" s="1">
        <v>1088.963</v>
      </c>
      <c r="Z1101" s="1">
        <v>887.11800000000005</v>
      </c>
      <c r="AA1101" s="1">
        <v>397.93299999999999</v>
      </c>
      <c r="AB1101" s="1">
        <v>3646.38</v>
      </c>
      <c r="AC1101" s="1">
        <v>1248.932</v>
      </c>
      <c r="AD1101" s="1">
        <v>2988.6460000000002</v>
      </c>
      <c r="AE1101" s="1">
        <v>500.54899999999998</v>
      </c>
    </row>
    <row r="1102" spans="1:31" x14ac:dyDescent="0.25">
      <c r="A1102" s="1">
        <v>1097</v>
      </c>
      <c r="B1102" s="1">
        <v>1097</v>
      </c>
      <c r="C1102" s="1"/>
      <c r="D1102" s="1"/>
      <c r="E1102" s="1"/>
      <c r="F1102" s="1">
        <v>240.00399999999999</v>
      </c>
      <c r="G1102" s="1">
        <v>73.658000000000001</v>
      </c>
      <c r="H1102" s="1">
        <v>72.938000000000002</v>
      </c>
      <c r="I1102" s="1">
        <v>24.744</v>
      </c>
      <c r="J1102" s="1">
        <v>-1.901</v>
      </c>
      <c r="K1102" s="1"/>
      <c r="L1102" s="1">
        <v>-231.59</v>
      </c>
      <c r="M1102" s="1">
        <v>836.81899999999996</v>
      </c>
      <c r="N1102" s="1">
        <v>896.375</v>
      </c>
      <c r="O1102" s="1">
        <v>-3.9729999999999999</v>
      </c>
      <c r="P1102" s="1">
        <v>-6.9790000000000001</v>
      </c>
      <c r="Q1102" s="1">
        <v>-3.4119999999999999</v>
      </c>
      <c r="R1102" s="1">
        <v>-0.38200000000000001</v>
      </c>
      <c r="S1102" s="1">
        <v>-0.01</v>
      </c>
      <c r="T1102" s="1">
        <v>2.1480000000000001</v>
      </c>
      <c r="U1102" s="1">
        <v>2.6070000000000002</v>
      </c>
      <c r="V1102" s="1">
        <v>1.33</v>
      </c>
      <c r="W1102" s="1">
        <v>1713.3</v>
      </c>
      <c r="X1102" s="1">
        <v>425.92500000000001</v>
      </c>
      <c r="Y1102" s="1">
        <v>1091.788</v>
      </c>
      <c r="Z1102" s="1">
        <v>887.58699999999999</v>
      </c>
      <c r="AA1102" s="1">
        <v>400.75</v>
      </c>
      <c r="AB1102" s="1">
        <v>3645.77</v>
      </c>
      <c r="AC1102" s="1">
        <v>1251.373</v>
      </c>
      <c r="AD1102" s="1">
        <v>2999.0230000000001</v>
      </c>
      <c r="AE1102" s="1">
        <v>501.46499999999997</v>
      </c>
    </row>
    <row r="1103" spans="1:31" x14ac:dyDescent="0.25">
      <c r="A1103" s="1">
        <v>1098</v>
      </c>
      <c r="B1103" s="1">
        <v>1098</v>
      </c>
      <c r="C1103" s="1"/>
      <c r="D1103" s="1"/>
      <c r="E1103" s="1"/>
      <c r="F1103" s="1">
        <v>245.642</v>
      </c>
      <c r="G1103" s="1">
        <v>72.241</v>
      </c>
      <c r="H1103" s="1">
        <v>72.938000000000002</v>
      </c>
      <c r="I1103" s="1">
        <v>26.172000000000001</v>
      </c>
      <c r="J1103" s="1">
        <v>-0.95</v>
      </c>
      <c r="K1103" s="1"/>
      <c r="L1103" s="1">
        <v>-231.113</v>
      </c>
      <c r="M1103" s="1">
        <v>837.77099999999996</v>
      </c>
      <c r="N1103" s="1">
        <v>896.85299999999995</v>
      </c>
      <c r="O1103" s="1">
        <v>-3.968</v>
      </c>
      <c r="P1103" s="1">
        <v>-6.9880000000000004</v>
      </c>
      <c r="Q1103" s="1">
        <v>-3.407</v>
      </c>
      <c r="R1103" s="1">
        <v>-0.38200000000000001</v>
      </c>
      <c r="S1103" s="1">
        <v>-5.0000000000000001E-3</v>
      </c>
      <c r="T1103" s="1">
        <v>2.1480000000000001</v>
      </c>
      <c r="U1103" s="1">
        <v>2.61</v>
      </c>
      <c r="V1103" s="1">
        <v>1.3340000000000001</v>
      </c>
      <c r="W1103" s="1">
        <v>1713.3</v>
      </c>
      <c r="X1103" s="1">
        <v>427.33499999999998</v>
      </c>
      <c r="Y1103" s="1">
        <v>1093.201</v>
      </c>
      <c r="Z1103" s="1">
        <v>888.05700000000002</v>
      </c>
      <c r="AA1103" s="1">
        <v>402.15800000000002</v>
      </c>
      <c r="AB1103" s="1">
        <v>3631.73</v>
      </c>
      <c r="AC1103" s="1">
        <v>1246.7950000000001</v>
      </c>
      <c r="AD1103" s="1">
        <v>2992.614</v>
      </c>
      <c r="AE1103" s="1">
        <v>501.77</v>
      </c>
    </row>
    <row r="1104" spans="1:31" x14ac:dyDescent="0.25">
      <c r="A1104" s="1">
        <v>1099</v>
      </c>
      <c r="B1104" s="1">
        <v>1099</v>
      </c>
      <c r="C1104" s="1"/>
      <c r="D1104" s="1"/>
      <c r="E1104" s="1"/>
      <c r="F1104" s="1">
        <v>244.232</v>
      </c>
      <c r="G1104" s="1">
        <v>72.241</v>
      </c>
      <c r="H1104" s="1">
        <v>72.938000000000002</v>
      </c>
      <c r="I1104" s="1">
        <v>25.696000000000002</v>
      </c>
      <c r="J1104" s="1">
        <v>-1.4259999999999999</v>
      </c>
      <c r="K1104" s="1"/>
      <c r="L1104" s="1">
        <v>-233.01900000000001</v>
      </c>
      <c r="M1104" s="1">
        <v>846.34699999999998</v>
      </c>
      <c r="N1104" s="1">
        <v>905.93499999999995</v>
      </c>
      <c r="O1104" s="1">
        <v>-4.0069999999999997</v>
      </c>
      <c r="P1104" s="1">
        <v>-7.0449999999999999</v>
      </c>
      <c r="Q1104" s="1">
        <v>-3.4449999999999998</v>
      </c>
      <c r="R1104" s="1">
        <v>-0.38600000000000001</v>
      </c>
      <c r="S1104" s="1">
        <v>-1.4999999999999999E-2</v>
      </c>
      <c r="T1104" s="1">
        <v>2.17</v>
      </c>
      <c r="U1104" s="1">
        <v>2.6379999999999999</v>
      </c>
      <c r="V1104" s="1">
        <v>1.3480000000000001</v>
      </c>
      <c r="W1104" s="1">
        <v>1713.7660000000001</v>
      </c>
      <c r="X1104" s="1">
        <v>432.50299999999999</v>
      </c>
      <c r="Y1104" s="1">
        <v>1104.0319999999999</v>
      </c>
      <c r="Z1104" s="1">
        <v>896.97799999999995</v>
      </c>
      <c r="AA1104" s="1">
        <v>408.26100000000002</v>
      </c>
      <c r="AB1104" s="1">
        <v>3640.886</v>
      </c>
      <c r="AC1104" s="1">
        <v>1244.9639999999999</v>
      </c>
      <c r="AD1104" s="1">
        <v>2989.2570000000001</v>
      </c>
      <c r="AE1104" s="1">
        <v>501.77</v>
      </c>
    </row>
    <row r="1105" spans="1:31" x14ac:dyDescent="0.25">
      <c r="A1105" s="1">
        <v>1100</v>
      </c>
      <c r="B1105" s="1">
        <v>1100</v>
      </c>
      <c r="C1105" s="1"/>
      <c r="D1105" s="1"/>
      <c r="E1105" s="1"/>
      <c r="F1105" s="1">
        <v>247.52099999999999</v>
      </c>
      <c r="G1105" s="1">
        <v>72.713999999999999</v>
      </c>
      <c r="H1105" s="1">
        <v>71.507999999999996</v>
      </c>
      <c r="I1105" s="1">
        <v>26.172000000000001</v>
      </c>
      <c r="J1105" s="1">
        <v>-0.47499999999999998</v>
      </c>
      <c r="K1105" s="1"/>
      <c r="L1105" s="1">
        <v>-234.44800000000001</v>
      </c>
      <c r="M1105" s="1">
        <v>856.82799999999997</v>
      </c>
      <c r="N1105" s="1">
        <v>918.36300000000006</v>
      </c>
      <c r="O1105" s="1">
        <v>-4.056</v>
      </c>
      <c r="P1105" s="1">
        <v>-7.1349999999999998</v>
      </c>
      <c r="Q1105" s="1">
        <v>-3.488</v>
      </c>
      <c r="R1105" s="1">
        <v>-0.38200000000000001</v>
      </c>
      <c r="S1105" s="1">
        <v>-0.01</v>
      </c>
      <c r="T1105" s="1">
        <v>2.1920000000000002</v>
      </c>
      <c r="U1105" s="1">
        <v>2.673</v>
      </c>
      <c r="V1105" s="1">
        <v>1.363</v>
      </c>
      <c r="W1105" s="1">
        <v>1716.0940000000001</v>
      </c>
      <c r="X1105" s="1">
        <v>441.899</v>
      </c>
      <c r="Y1105" s="1">
        <v>1118.6300000000001</v>
      </c>
      <c r="Z1105" s="1">
        <v>907.30899999999997</v>
      </c>
      <c r="AA1105" s="1">
        <v>417.18099999999998</v>
      </c>
      <c r="AB1105" s="1">
        <v>3690.3310000000001</v>
      </c>
      <c r="AC1105" s="1">
        <v>1258.393</v>
      </c>
      <c r="AD1105" s="1">
        <v>3006.348</v>
      </c>
      <c r="AE1105" s="1">
        <v>511.53699999999998</v>
      </c>
    </row>
    <row r="1106" spans="1:31" x14ac:dyDescent="0.25">
      <c r="A1106" s="1">
        <v>1101</v>
      </c>
      <c r="B1106" s="1">
        <v>1101</v>
      </c>
      <c r="C1106" s="1"/>
      <c r="D1106" s="1"/>
      <c r="E1106" s="1"/>
      <c r="F1106" s="1">
        <v>253.15899999999999</v>
      </c>
      <c r="G1106" s="1">
        <v>71.296999999999997</v>
      </c>
      <c r="H1106" s="1">
        <v>71.507999999999996</v>
      </c>
      <c r="I1106" s="1">
        <v>28.074999999999999</v>
      </c>
      <c r="J1106" s="1">
        <v>0</v>
      </c>
      <c r="K1106" s="1"/>
      <c r="L1106" s="1">
        <v>-235.87700000000001</v>
      </c>
      <c r="M1106" s="1">
        <v>861.59199999999998</v>
      </c>
      <c r="N1106" s="1">
        <v>924.09900000000005</v>
      </c>
      <c r="O1106" s="1">
        <v>-4.085</v>
      </c>
      <c r="P1106" s="1">
        <v>-7.173</v>
      </c>
      <c r="Q1106" s="1">
        <v>-3.512</v>
      </c>
      <c r="R1106" s="1">
        <v>-0.38200000000000001</v>
      </c>
      <c r="S1106" s="1">
        <v>-1.4999999999999999E-2</v>
      </c>
      <c r="T1106" s="1">
        <v>2.2080000000000002</v>
      </c>
      <c r="U1106" s="1">
        <v>2.6970000000000001</v>
      </c>
      <c r="V1106" s="1">
        <v>1.367</v>
      </c>
      <c r="W1106" s="1">
        <v>1717.0250000000001</v>
      </c>
      <c r="X1106" s="1">
        <v>448.476</v>
      </c>
      <c r="Y1106" s="1">
        <v>1125.6949999999999</v>
      </c>
      <c r="Z1106" s="1">
        <v>912.00400000000002</v>
      </c>
      <c r="AA1106" s="1">
        <v>423.28399999999999</v>
      </c>
      <c r="AB1106" s="1">
        <v>3691.2460000000001</v>
      </c>
      <c r="AC1106" s="1">
        <v>1261.4449999999999</v>
      </c>
      <c r="AD1106" s="1">
        <v>3039.922</v>
      </c>
      <c r="AE1106" s="1">
        <v>521.30399999999997</v>
      </c>
    </row>
    <row r="1107" spans="1:31" x14ac:dyDescent="0.25">
      <c r="A1107" s="1">
        <v>1102</v>
      </c>
      <c r="B1107" s="1">
        <v>1102</v>
      </c>
      <c r="C1107" s="1"/>
      <c r="D1107" s="1"/>
      <c r="E1107" s="1"/>
      <c r="F1107" s="1">
        <v>258.79599999999999</v>
      </c>
      <c r="G1107" s="1">
        <v>71.296999999999997</v>
      </c>
      <c r="H1107" s="1">
        <v>71.031000000000006</v>
      </c>
      <c r="I1107" s="1">
        <v>28.550999999999998</v>
      </c>
      <c r="J1107" s="1">
        <v>0.95</v>
      </c>
      <c r="K1107" s="1"/>
      <c r="L1107" s="1">
        <v>-236.35400000000001</v>
      </c>
      <c r="M1107" s="1">
        <v>865.88</v>
      </c>
      <c r="N1107" s="1">
        <v>928.87900000000002</v>
      </c>
      <c r="O1107" s="1">
        <v>-4.1150000000000002</v>
      </c>
      <c r="P1107" s="1">
        <v>-7.2210000000000001</v>
      </c>
      <c r="Q1107" s="1">
        <v>-3.5449999999999999</v>
      </c>
      <c r="R1107" s="1">
        <v>-0.38600000000000001</v>
      </c>
      <c r="S1107" s="1">
        <v>-0.01</v>
      </c>
      <c r="T1107" s="1">
        <v>2.2349999999999999</v>
      </c>
      <c r="U1107" s="1">
        <v>2.7040000000000002</v>
      </c>
      <c r="V1107" s="1">
        <v>1.381</v>
      </c>
      <c r="W1107" s="1">
        <v>1718.422</v>
      </c>
      <c r="X1107" s="1">
        <v>453.64400000000001</v>
      </c>
      <c r="Y1107" s="1">
        <v>1130.875</v>
      </c>
      <c r="Z1107" s="1">
        <v>916.23</v>
      </c>
      <c r="AA1107" s="1">
        <v>427.97899999999998</v>
      </c>
      <c r="AB1107" s="1">
        <v>3701.319</v>
      </c>
      <c r="AC1107" s="1">
        <v>1261.1400000000001</v>
      </c>
      <c r="AD1107" s="1">
        <v>3059.4560000000001</v>
      </c>
      <c r="AE1107" s="1">
        <v>521.60900000000004</v>
      </c>
    </row>
    <row r="1108" spans="1:31" x14ac:dyDescent="0.25">
      <c r="A1108" s="1">
        <v>1103</v>
      </c>
      <c r="B1108" s="1">
        <v>1103</v>
      </c>
      <c r="C1108" s="1"/>
      <c r="D1108" s="1"/>
      <c r="E1108" s="1"/>
      <c r="F1108" s="1">
        <v>263.02499999999998</v>
      </c>
      <c r="G1108" s="1">
        <v>70.825000000000003</v>
      </c>
      <c r="H1108" s="1">
        <v>71.507999999999996</v>
      </c>
      <c r="I1108" s="1">
        <v>28.074999999999999</v>
      </c>
      <c r="J1108" s="1">
        <v>1.4259999999999999</v>
      </c>
      <c r="K1108" s="1"/>
      <c r="L1108" s="1">
        <v>-235.40100000000001</v>
      </c>
      <c r="M1108" s="1">
        <v>866.83299999999997</v>
      </c>
      <c r="N1108" s="1">
        <v>929.35699999999997</v>
      </c>
      <c r="O1108" s="1">
        <v>-4.12</v>
      </c>
      <c r="P1108" s="1">
        <v>-7.2249999999999996</v>
      </c>
      <c r="Q1108" s="1">
        <v>-3.54</v>
      </c>
      <c r="R1108" s="1">
        <v>-0.39100000000000001</v>
      </c>
      <c r="S1108" s="1">
        <v>-0.01</v>
      </c>
      <c r="T1108" s="1">
        <v>2.2349999999999999</v>
      </c>
      <c r="U1108" s="1">
        <v>2.7109999999999999</v>
      </c>
      <c r="V1108" s="1">
        <v>1.385</v>
      </c>
      <c r="W1108" s="1">
        <v>1717.9559999999999</v>
      </c>
      <c r="X1108" s="1">
        <v>456.93299999999999</v>
      </c>
      <c r="Y1108" s="1">
        <v>1132.288</v>
      </c>
      <c r="Z1108" s="1">
        <v>916.7</v>
      </c>
      <c r="AA1108" s="1">
        <v>430.79599999999999</v>
      </c>
      <c r="AB1108" s="1">
        <v>3685.4470000000001</v>
      </c>
      <c r="AC1108" s="1">
        <v>1261.4449999999999</v>
      </c>
      <c r="AD1108" s="1">
        <v>3055.7930000000001</v>
      </c>
      <c r="AE1108" s="1">
        <v>521.91399999999999</v>
      </c>
    </row>
    <row r="1109" spans="1:31" x14ac:dyDescent="0.25">
      <c r="A1109" s="1">
        <v>1104</v>
      </c>
      <c r="B1109" s="1">
        <v>1104</v>
      </c>
      <c r="C1109" s="1"/>
      <c r="D1109" s="1"/>
      <c r="E1109" s="1"/>
      <c r="F1109" s="1">
        <v>264.904</v>
      </c>
      <c r="G1109" s="1">
        <v>71.296999999999997</v>
      </c>
      <c r="H1109" s="1">
        <v>71.031000000000006</v>
      </c>
      <c r="I1109" s="1">
        <v>29.027000000000001</v>
      </c>
      <c r="J1109" s="1">
        <v>0.47499999999999998</v>
      </c>
      <c r="K1109" s="1"/>
      <c r="L1109" s="1">
        <v>-235.40100000000001</v>
      </c>
      <c r="M1109" s="1">
        <v>867.30899999999997</v>
      </c>
      <c r="N1109" s="1">
        <v>927.923</v>
      </c>
      <c r="O1109" s="1">
        <v>-4.1150000000000002</v>
      </c>
      <c r="P1109" s="1">
        <v>-7.2249999999999996</v>
      </c>
      <c r="Q1109" s="1">
        <v>-3.5449999999999999</v>
      </c>
      <c r="R1109" s="1">
        <v>-0.40100000000000002</v>
      </c>
      <c r="S1109" s="1">
        <v>-0.01</v>
      </c>
      <c r="T1109" s="1">
        <v>2.2349999999999999</v>
      </c>
      <c r="U1109" s="1">
        <v>2.7109999999999999</v>
      </c>
      <c r="V1109" s="1">
        <v>1.381</v>
      </c>
      <c r="W1109" s="1">
        <v>1737.047</v>
      </c>
      <c r="X1109" s="1">
        <v>457.40300000000002</v>
      </c>
      <c r="Y1109" s="1">
        <v>1132.288</v>
      </c>
      <c r="Z1109" s="1">
        <v>916.7</v>
      </c>
      <c r="AA1109" s="1">
        <v>431.73500000000001</v>
      </c>
      <c r="AB1109" s="1">
        <v>3671.1019999999999</v>
      </c>
      <c r="AC1109" s="1">
        <v>1252.289</v>
      </c>
      <c r="AD1109" s="1">
        <v>3044.1950000000002</v>
      </c>
      <c r="AE1109" s="1">
        <v>522.22</v>
      </c>
    </row>
    <row r="1110" spans="1:31" x14ac:dyDescent="0.25">
      <c r="A1110" s="1">
        <v>1105</v>
      </c>
      <c r="B1110" s="1">
        <v>1105</v>
      </c>
      <c r="C1110" s="1"/>
      <c r="D1110" s="1"/>
      <c r="E1110" s="1"/>
      <c r="F1110" s="1">
        <v>263.964</v>
      </c>
      <c r="G1110" s="1">
        <v>72.241</v>
      </c>
      <c r="H1110" s="1">
        <v>71.031000000000006</v>
      </c>
      <c r="I1110" s="1">
        <v>29.027000000000001</v>
      </c>
      <c r="J1110" s="1">
        <v>0.47499999999999998</v>
      </c>
      <c r="K1110" s="1"/>
      <c r="L1110" s="1">
        <v>-235.40100000000001</v>
      </c>
      <c r="M1110" s="1">
        <v>872.07399999999996</v>
      </c>
      <c r="N1110" s="1">
        <v>932.22500000000002</v>
      </c>
      <c r="O1110" s="1">
        <v>-4.1440000000000001</v>
      </c>
      <c r="P1110" s="1">
        <v>-7.2489999999999997</v>
      </c>
      <c r="Q1110" s="1">
        <v>-3.5539999999999998</v>
      </c>
      <c r="R1110" s="1">
        <v>-0.39100000000000001</v>
      </c>
      <c r="S1110" s="1">
        <v>-5.0000000000000001E-3</v>
      </c>
      <c r="T1110" s="1">
        <v>2.246</v>
      </c>
      <c r="U1110" s="1">
        <v>2.7250000000000001</v>
      </c>
      <c r="V1110" s="1">
        <v>1.3779999999999999</v>
      </c>
      <c r="W1110" s="1">
        <v>1734.7190000000001</v>
      </c>
      <c r="X1110" s="1">
        <v>461.16199999999998</v>
      </c>
      <c r="Y1110" s="1">
        <v>1138.4100000000001</v>
      </c>
      <c r="Z1110" s="1">
        <v>920.92600000000004</v>
      </c>
      <c r="AA1110" s="1">
        <v>434.55200000000002</v>
      </c>
      <c r="AB1110" s="1">
        <v>3660.7249999999999</v>
      </c>
      <c r="AC1110" s="1">
        <v>1242.2170000000001</v>
      </c>
      <c r="AD1110" s="1">
        <v>3033.5120000000002</v>
      </c>
      <c r="AE1110" s="1">
        <v>517.03099999999995</v>
      </c>
    </row>
    <row r="1111" spans="1:31" x14ac:dyDescent="0.25">
      <c r="A1111" s="1">
        <v>1106</v>
      </c>
      <c r="B1111" s="1">
        <v>1106</v>
      </c>
      <c r="C1111" s="1"/>
      <c r="D1111" s="1"/>
      <c r="E1111" s="1"/>
      <c r="F1111" s="1">
        <v>267.25299999999999</v>
      </c>
      <c r="G1111" s="1">
        <v>69.88</v>
      </c>
      <c r="H1111" s="1">
        <v>66.739999999999995</v>
      </c>
      <c r="I1111" s="1">
        <v>30.454999999999998</v>
      </c>
      <c r="J1111" s="1">
        <v>1.901</v>
      </c>
      <c r="K1111" s="1"/>
      <c r="L1111" s="1">
        <v>-238.25899999999999</v>
      </c>
      <c r="M1111" s="1">
        <v>882.55600000000004</v>
      </c>
      <c r="N1111" s="1">
        <v>944.17600000000004</v>
      </c>
      <c r="O1111" s="1">
        <v>-4.1879999999999997</v>
      </c>
      <c r="P1111" s="1">
        <v>-7.3630000000000004</v>
      </c>
      <c r="Q1111" s="1">
        <v>-3.6070000000000002</v>
      </c>
      <c r="R1111" s="1">
        <v>-0.39600000000000002</v>
      </c>
      <c r="S1111" s="1">
        <v>-0.01</v>
      </c>
      <c r="T1111" s="1">
        <v>2.2679999999999998</v>
      </c>
      <c r="U1111" s="1">
        <v>2.7629999999999999</v>
      </c>
      <c r="V1111" s="1">
        <v>1.403</v>
      </c>
      <c r="W1111" s="1">
        <v>1737.047</v>
      </c>
      <c r="X1111" s="1">
        <v>471.02800000000002</v>
      </c>
      <c r="Y1111" s="1">
        <v>1152.539</v>
      </c>
      <c r="Z1111" s="1">
        <v>932.66600000000005</v>
      </c>
      <c r="AA1111" s="1">
        <v>443.47199999999998</v>
      </c>
      <c r="AB1111" s="1">
        <v>3715.9690000000001</v>
      </c>
      <c r="AC1111" s="1">
        <v>1256.5619999999999</v>
      </c>
      <c r="AD1111" s="1">
        <v>3061.5920000000001</v>
      </c>
      <c r="AE1111" s="1">
        <v>523.44000000000005</v>
      </c>
    </row>
    <row r="1112" spans="1:31" x14ac:dyDescent="0.25">
      <c r="A1112" s="1">
        <v>1107</v>
      </c>
      <c r="B1112" s="1">
        <v>1107</v>
      </c>
      <c r="C1112" s="1"/>
      <c r="D1112" s="1"/>
      <c r="E1112" s="1"/>
      <c r="F1112" s="1">
        <v>269.13200000000001</v>
      </c>
      <c r="G1112" s="1">
        <v>69.408000000000001</v>
      </c>
      <c r="H1112" s="1">
        <v>63.402999999999999</v>
      </c>
      <c r="I1112" s="1">
        <v>31.405999999999999</v>
      </c>
      <c r="J1112" s="1">
        <v>2.851</v>
      </c>
      <c r="K1112" s="1"/>
      <c r="L1112" s="1">
        <v>-241.11799999999999</v>
      </c>
      <c r="M1112" s="1">
        <v>894.46699999999998</v>
      </c>
      <c r="N1112" s="1">
        <v>956.12699999999995</v>
      </c>
      <c r="O1112" s="1">
        <v>-4.2220000000000004</v>
      </c>
      <c r="P1112" s="1">
        <v>-7.4480000000000004</v>
      </c>
      <c r="Q1112" s="1">
        <v>-3.6589999999999998</v>
      </c>
      <c r="R1112" s="1">
        <v>-0.38600000000000001</v>
      </c>
      <c r="S1112" s="1">
        <v>-1.4999999999999999E-2</v>
      </c>
      <c r="T1112" s="1">
        <v>2.2949999999999999</v>
      </c>
      <c r="U1112" s="1">
        <v>2.802</v>
      </c>
      <c r="V1112" s="1">
        <v>1.425</v>
      </c>
      <c r="W1112" s="1">
        <v>1736.5820000000001</v>
      </c>
      <c r="X1112" s="1">
        <v>482.774</v>
      </c>
      <c r="Y1112" s="1">
        <v>1169.0229999999999</v>
      </c>
      <c r="Z1112" s="1">
        <v>943.46600000000001</v>
      </c>
      <c r="AA1112" s="1">
        <v>453.33100000000002</v>
      </c>
      <c r="AB1112" s="1">
        <v>3750.1529999999998</v>
      </c>
      <c r="AC1112" s="1">
        <v>1271.212</v>
      </c>
      <c r="AD1112" s="1">
        <v>3105.848</v>
      </c>
      <c r="AE1112" s="1">
        <v>531.68100000000004</v>
      </c>
    </row>
    <row r="1113" spans="1:31" x14ac:dyDescent="0.25">
      <c r="A1113" s="1">
        <v>1108</v>
      </c>
      <c r="B1113" s="1">
        <v>1108</v>
      </c>
      <c r="C1113" s="1"/>
      <c r="D1113" s="1"/>
      <c r="E1113" s="1"/>
      <c r="F1113" s="1">
        <v>274.3</v>
      </c>
      <c r="G1113" s="1">
        <v>67.046999999999997</v>
      </c>
      <c r="H1113" s="1">
        <v>57.682000000000002</v>
      </c>
      <c r="I1113" s="1">
        <v>33.31</v>
      </c>
      <c r="J1113" s="1">
        <v>3.327</v>
      </c>
      <c r="K1113" s="1"/>
      <c r="L1113" s="1">
        <v>-242.071</v>
      </c>
      <c r="M1113" s="1">
        <v>904.47299999999996</v>
      </c>
      <c r="N1113" s="1">
        <v>959.47299999999996</v>
      </c>
      <c r="O1113" s="1">
        <v>-4.28</v>
      </c>
      <c r="P1113" s="1">
        <v>-7.5670000000000002</v>
      </c>
      <c r="Q1113" s="1">
        <v>-3.6920000000000002</v>
      </c>
      <c r="R1113" s="1">
        <v>-0.39100000000000001</v>
      </c>
      <c r="S1113" s="1">
        <v>-0.01</v>
      </c>
      <c r="T1113" s="1">
        <v>2.3220000000000001</v>
      </c>
      <c r="U1113" s="1">
        <v>2.8330000000000002</v>
      </c>
      <c r="V1113" s="1">
        <v>1.4359999999999999</v>
      </c>
      <c r="W1113" s="1">
        <v>1737.9780000000001</v>
      </c>
      <c r="X1113" s="1">
        <v>505.798</v>
      </c>
      <c r="Y1113" s="1">
        <v>1181.269</v>
      </c>
      <c r="Z1113" s="1">
        <v>951.91899999999998</v>
      </c>
      <c r="AA1113" s="1">
        <v>463.19099999999997</v>
      </c>
      <c r="AB1113" s="1">
        <v>3767.55</v>
      </c>
      <c r="AC1113" s="1">
        <v>1271.518</v>
      </c>
      <c r="AD1113" s="1">
        <v>3129.3490000000002</v>
      </c>
      <c r="AE1113" s="1">
        <v>541.75300000000004</v>
      </c>
    </row>
    <row r="1114" spans="1:31" x14ac:dyDescent="0.25">
      <c r="A1114" s="1">
        <v>1109</v>
      </c>
      <c r="B1114" s="1">
        <v>1109</v>
      </c>
      <c r="C1114" s="1"/>
      <c r="D1114" s="1"/>
      <c r="E1114" s="1"/>
      <c r="F1114" s="1">
        <v>281.81700000000001</v>
      </c>
      <c r="G1114" s="1">
        <v>69.88</v>
      </c>
      <c r="H1114" s="1">
        <v>53.868000000000002</v>
      </c>
      <c r="I1114" s="1">
        <v>32.834000000000003</v>
      </c>
      <c r="J1114" s="1">
        <v>3.327</v>
      </c>
      <c r="K1114" s="1"/>
      <c r="L1114" s="1">
        <v>-242.071</v>
      </c>
      <c r="M1114" s="1">
        <v>908.28399999999999</v>
      </c>
      <c r="N1114" s="1">
        <v>959.95100000000002</v>
      </c>
      <c r="O1114" s="1">
        <v>-4.3</v>
      </c>
      <c r="P1114" s="1">
        <v>-7.6239999999999997</v>
      </c>
      <c r="Q1114" s="1">
        <v>-3.7069999999999999</v>
      </c>
      <c r="R1114" s="1">
        <v>-0.38600000000000001</v>
      </c>
      <c r="S1114" s="1">
        <v>-1.9E-2</v>
      </c>
      <c r="T1114" s="1">
        <v>2.3330000000000002</v>
      </c>
      <c r="U1114" s="1">
        <v>2.847</v>
      </c>
      <c r="V1114" s="1">
        <v>1.4470000000000001</v>
      </c>
      <c r="W1114" s="1">
        <v>1738.444</v>
      </c>
      <c r="X1114" s="1">
        <v>530.23199999999997</v>
      </c>
      <c r="Y1114" s="1">
        <v>1187.8630000000001</v>
      </c>
      <c r="Z1114" s="1">
        <v>954.73699999999997</v>
      </c>
      <c r="AA1114" s="1">
        <v>468.82499999999999</v>
      </c>
      <c r="AB1114" s="1">
        <v>3773.0439999999999</v>
      </c>
      <c r="AC1114" s="1">
        <v>1271.212</v>
      </c>
      <c r="AD1114" s="1">
        <v>3142.473</v>
      </c>
      <c r="AE1114" s="1">
        <v>541.44799999999998</v>
      </c>
    </row>
    <row r="1115" spans="1:31" x14ac:dyDescent="0.25">
      <c r="A1115" s="1">
        <v>1110</v>
      </c>
      <c r="B1115" s="1">
        <v>1110</v>
      </c>
      <c r="C1115" s="1"/>
      <c r="D1115" s="1"/>
      <c r="E1115" s="1"/>
      <c r="F1115" s="1">
        <v>286.98500000000001</v>
      </c>
      <c r="G1115" s="1">
        <v>69.88</v>
      </c>
      <c r="H1115" s="1">
        <v>50.054000000000002</v>
      </c>
      <c r="I1115" s="1">
        <v>30.93</v>
      </c>
      <c r="J1115" s="1">
        <v>3.802</v>
      </c>
      <c r="K1115" s="1"/>
      <c r="L1115" s="1">
        <v>-241.59399999999999</v>
      </c>
      <c r="M1115" s="1">
        <v>907.80799999999999</v>
      </c>
      <c r="N1115" s="1">
        <v>957.08299999999997</v>
      </c>
      <c r="O1115" s="1">
        <v>-4.3099999999999996</v>
      </c>
      <c r="P1115" s="1">
        <v>-7.6239999999999997</v>
      </c>
      <c r="Q1115" s="1">
        <v>-3.7210000000000001</v>
      </c>
      <c r="R1115" s="1">
        <v>-0.39100000000000001</v>
      </c>
      <c r="S1115" s="1">
        <v>-2.4E-2</v>
      </c>
      <c r="T1115" s="1">
        <v>2.3330000000000002</v>
      </c>
      <c r="U1115" s="1">
        <v>2.851</v>
      </c>
      <c r="V1115" s="1">
        <v>1.4470000000000001</v>
      </c>
      <c r="W1115" s="1">
        <v>1737.9780000000001</v>
      </c>
      <c r="X1115" s="1">
        <v>549.02800000000002</v>
      </c>
      <c r="Y1115" s="1">
        <v>1188.3340000000001</v>
      </c>
      <c r="Z1115" s="1">
        <v>955.20600000000002</v>
      </c>
      <c r="AA1115" s="1">
        <v>471.642</v>
      </c>
      <c r="AB1115" s="1">
        <v>3761.14</v>
      </c>
      <c r="AC1115" s="1">
        <v>1271.518</v>
      </c>
      <c r="AD1115" s="1">
        <v>3138.2</v>
      </c>
      <c r="AE1115" s="1">
        <v>542.05799999999999</v>
      </c>
    </row>
    <row r="1116" spans="1:31" x14ac:dyDescent="0.25">
      <c r="A1116" s="1">
        <v>1111</v>
      </c>
      <c r="B1116" s="1">
        <v>1111</v>
      </c>
      <c r="C1116" s="1"/>
      <c r="D1116" s="1"/>
      <c r="E1116" s="1"/>
      <c r="F1116" s="1">
        <v>285.57600000000002</v>
      </c>
      <c r="G1116" s="1">
        <v>69.88</v>
      </c>
      <c r="H1116" s="1">
        <v>49.100999999999999</v>
      </c>
      <c r="I1116" s="1">
        <v>30.93</v>
      </c>
      <c r="J1116" s="1">
        <v>3.802</v>
      </c>
      <c r="K1116" s="1"/>
      <c r="L1116" s="1">
        <v>-243.976</v>
      </c>
      <c r="M1116" s="1">
        <v>917.81399999999996</v>
      </c>
      <c r="N1116" s="1">
        <v>967.12199999999996</v>
      </c>
      <c r="O1116" s="1">
        <v>-4.3579999999999997</v>
      </c>
      <c r="P1116" s="1">
        <v>-7.7039999999999997</v>
      </c>
      <c r="Q1116" s="1">
        <v>-3.7589999999999999</v>
      </c>
      <c r="R1116" s="1">
        <v>-0.39100000000000001</v>
      </c>
      <c r="S1116" s="1">
        <v>-2.9000000000000001E-2</v>
      </c>
      <c r="T1116" s="1">
        <v>2.355</v>
      </c>
      <c r="U1116" s="1">
        <v>2.8820000000000001</v>
      </c>
      <c r="V1116" s="1">
        <v>1.4690000000000001</v>
      </c>
      <c r="W1116" s="1">
        <v>1737.9780000000001</v>
      </c>
      <c r="X1116" s="1">
        <v>566.88499999999999</v>
      </c>
      <c r="Y1116" s="1">
        <v>1202.9349999999999</v>
      </c>
      <c r="Z1116" s="1">
        <v>966.947</v>
      </c>
      <c r="AA1116" s="1">
        <v>478.685</v>
      </c>
      <c r="AB1116" s="1">
        <v>3765.413</v>
      </c>
      <c r="AC1116" s="1">
        <v>1266.634</v>
      </c>
      <c r="AD1116" s="1">
        <v>3133.317</v>
      </c>
      <c r="AE1116" s="1">
        <v>542.36400000000003</v>
      </c>
    </row>
    <row r="1117" spans="1:31" x14ac:dyDescent="0.25">
      <c r="A1117" s="1">
        <v>1112</v>
      </c>
      <c r="B1117" s="1">
        <v>1112</v>
      </c>
      <c r="C1117" s="1"/>
      <c r="D1117" s="1"/>
      <c r="E1117" s="1"/>
      <c r="F1117" s="1">
        <v>294.03300000000002</v>
      </c>
      <c r="G1117" s="1">
        <v>69.88</v>
      </c>
      <c r="H1117" s="1">
        <v>49.578000000000003</v>
      </c>
      <c r="I1117" s="1">
        <v>30.93</v>
      </c>
      <c r="J1117" s="1">
        <v>5.2279999999999998</v>
      </c>
      <c r="K1117" s="1"/>
      <c r="L1117" s="1">
        <v>-244.453</v>
      </c>
      <c r="M1117" s="1">
        <v>923.05499999999995</v>
      </c>
      <c r="N1117" s="1">
        <v>970.94600000000003</v>
      </c>
      <c r="O1117" s="1">
        <v>-4.3929999999999998</v>
      </c>
      <c r="P1117" s="1">
        <v>-7.766</v>
      </c>
      <c r="Q1117" s="1">
        <v>-3.778</v>
      </c>
      <c r="R1117" s="1">
        <v>-0.39600000000000002</v>
      </c>
      <c r="S1117" s="1">
        <v>-2.4E-2</v>
      </c>
      <c r="T1117" s="1">
        <v>2.3820000000000001</v>
      </c>
      <c r="U1117" s="1">
        <v>2.9060000000000001</v>
      </c>
      <c r="V1117" s="1">
        <v>1.476</v>
      </c>
      <c r="W1117" s="1">
        <v>1737.9780000000001</v>
      </c>
      <c r="X1117" s="1">
        <v>594.61099999999999</v>
      </c>
      <c r="Y1117" s="1">
        <v>1209.529</v>
      </c>
      <c r="Z1117" s="1">
        <v>972.11199999999997</v>
      </c>
      <c r="AA1117" s="1">
        <v>482.911</v>
      </c>
      <c r="AB1117" s="1">
        <v>3807.5329999999999</v>
      </c>
      <c r="AC1117" s="1">
        <v>1280.979</v>
      </c>
      <c r="AD1117" s="1">
        <v>3151.63</v>
      </c>
      <c r="AE1117" s="1">
        <v>551.52</v>
      </c>
    </row>
    <row r="1118" spans="1:31" x14ac:dyDescent="0.25">
      <c r="A1118" s="1">
        <v>1113</v>
      </c>
      <c r="B1118" s="1">
        <v>1113</v>
      </c>
      <c r="C1118" s="1"/>
      <c r="D1118" s="1"/>
      <c r="E1118" s="1"/>
      <c r="F1118" s="1">
        <v>299.20100000000002</v>
      </c>
      <c r="G1118" s="1">
        <v>69.88</v>
      </c>
      <c r="H1118" s="1">
        <v>51.960999999999999</v>
      </c>
      <c r="I1118" s="1">
        <v>30.93</v>
      </c>
      <c r="J1118" s="1">
        <v>5.2279999999999998</v>
      </c>
      <c r="K1118" s="1"/>
      <c r="L1118" s="1">
        <v>-243.024</v>
      </c>
      <c r="M1118" s="1">
        <v>923.05499999999995</v>
      </c>
      <c r="N1118" s="1">
        <v>968.07799999999997</v>
      </c>
      <c r="O1118" s="1">
        <v>-4.3970000000000002</v>
      </c>
      <c r="P1118" s="1">
        <v>-7.766</v>
      </c>
      <c r="Q1118" s="1">
        <v>-3.7919999999999998</v>
      </c>
      <c r="R1118" s="1">
        <v>-0.39600000000000002</v>
      </c>
      <c r="S1118" s="1">
        <v>-0.01</v>
      </c>
      <c r="T1118" s="1">
        <v>2.3769999999999998</v>
      </c>
      <c r="U1118" s="1">
        <v>2.9060000000000001</v>
      </c>
      <c r="V1118" s="1">
        <v>1.48</v>
      </c>
      <c r="W1118" s="1">
        <v>1737.9780000000001</v>
      </c>
      <c r="X1118" s="1">
        <v>621.4</v>
      </c>
      <c r="Y1118" s="1">
        <v>1210</v>
      </c>
      <c r="Z1118" s="1">
        <v>971.64300000000003</v>
      </c>
      <c r="AA1118" s="1">
        <v>484.31900000000002</v>
      </c>
      <c r="AB1118" s="1">
        <v>3790.7460000000001</v>
      </c>
      <c r="AC1118" s="1">
        <v>1280.979</v>
      </c>
      <c r="AD1118" s="1">
        <v>3162.9229999999998</v>
      </c>
      <c r="AE1118" s="1">
        <v>551.21500000000003</v>
      </c>
    </row>
    <row r="1119" spans="1:31" x14ac:dyDescent="0.25">
      <c r="A1119" s="1">
        <v>1114</v>
      </c>
      <c r="B1119" s="1">
        <v>1114</v>
      </c>
      <c r="C1119" s="1"/>
      <c r="D1119" s="1"/>
      <c r="E1119" s="1"/>
      <c r="F1119" s="1">
        <v>302.49</v>
      </c>
      <c r="G1119" s="1">
        <v>69.408000000000001</v>
      </c>
      <c r="H1119" s="1">
        <v>51.484999999999999</v>
      </c>
      <c r="I1119" s="1">
        <v>31.882000000000001</v>
      </c>
      <c r="J1119" s="1">
        <v>4.7519999999999998</v>
      </c>
      <c r="K1119" s="1"/>
      <c r="L1119" s="1">
        <v>-242.547</v>
      </c>
      <c r="M1119" s="1">
        <v>922.10199999999998</v>
      </c>
      <c r="N1119" s="1">
        <v>966.16600000000005</v>
      </c>
      <c r="O1119" s="1">
        <v>-4.3970000000000002</v>
      </c>
      <c r="P1119" s="1">
        <v>-7.78</v>
      </c>
      <c r="Q1119" s="1">
        <v>-3.7869999999999999</v>
      </c>
      <c r="R1119" s="1">
        <v>-0.39600000000000002</v>
      </c>
      <c r="S1119" s="1">
        <v>-1.9E-2</v>
      </c>
      <c r="T1119" s="1">
        <v>2.3820000000000001</v>
      </c>
      <c r="U1119" s="1">
        <v>2.9060000000000001</v>
      </c>
      <c r="V1119" s="1">
        <v>1.48</v>
      </c>
      <c r="W1119" s="1">
        <v>1739.375</v>
      </c>
      <c r="X1119" s="1">
        <v>637.37900000000002</v>
      </c>
      <c r="Y1119" s="1">
        <v>1208.587</v>
      </c>
      <c r="Z1119" s="1">
        <v>971.173</v>
      </c>
      <c r="AA1119" s="1">
        <v>485.72800000000001</v>
      </c>
      <c r="AB1119" s="1">
        <v>3777.011</v>
      </c>
      <c r="AC1119" s="1">
        <v>1272.433</v>
      </c>
      <c r="AD1119" s="1">
        <v>3162.9229999999998</v>
      </c>
      <c r="AE1119" s="1">
        <v>551.82500000000005</v>
      </c>
    </row>
    <row r="1120" spans="1:31" x14ac:dyDescent="0.25">
      <c r="A1120" s="1">
        <v>1115</v>
      </c>
      <c r="B1120" s="1">
        <v>1115</v>
      </c>
      <c r="C1120" s="1"/>
      <c r="D1120" s="1"/>
      <c r="E1120" s="1"/>
      <c r="F1120" s="1">
        <v>303.89999999999998</v>
      </c>
      <c r="G1120" s="1">
        <v>69.88</v>
      </c>
      <c r="H1120" s="1">
        <v>50.054000000000002</v>
      </c>
      <c r="I1120" s="1">
        <v>30.93</v>
      </c>
      <c r="J1120" s="1">
        <v>4.7519999999999998</v>
      </c>
      <c r="K1120" s="1"/>
      <c r="L1120" s="1">
        <v>-241.59399999999999</v>
      </c>
      <c r="M1120" s="1">
        <v>922.57899999999995</v>
      </c>
      <c r="N1120" s="1">
        <v>962.34100000000001</v>
      </c>
      <c r="O1120" s="1">
        <v>-4.4020000000000001</v>
      </c>
      <c r="P1120" s="1">
        <v>-7.7750000000000004</v>
      </c>
      <c r="Q1120" s="1">
        <v>-3.7919999999999998</v>
      </c>
      <c r="R1120" s="1">
        <v>-0.39100000000000001</v>
      </c>
      <c r="S1120" s="1">
        <v>-1.4999999999999999E-2</v>
      </c>
      <c r="T1120" s="1">
        <v>2.387</v>
      </c>
      <c r="U1120" s="1">
        <v>2.91</v>
      </c>
      <c r="V1120" s="1">
        <v>1.476</v>
      </c>
      <c r="W1120" s="1">
        <v>1737.9780000000001</v>
      </c>
      <c r="X1120" s="1">
        <v>645.83900000000006</v>
      </c>
      <c r="Y1120" s="1">
        <v>1209.058</v>
      </c>
      <c r="Z1120" s="1">
        <v>970.70299999999997</v>
      </c>
      <c r="AA1120" s="1">
        <v>486.66699999999997</v>
      </c>
      <c r="AB1120" s="1">
        <v>3762.3609999999999</v>
      </c>
      <c r="AC1120" s="1">
        <v>1266.634</v>
      </c>
      <c r="AD1120" s="1">
        <v>3153.1559999999999</v>
      </c>
      <c r="AE1120" s="1">
        <v>544.5</v>
      </c>
    </row>
    <row r="1121" spans="1:31" x14ac:dyDescent="0.25">
      <c r="A1121" s="1">
        <v>1116</v>
      </c>
      <c r="B1121" s="1">
        <v>1116</v>
      </c>
      <c r="C1121" s="1"/>
      <c r="D1121" s="1"/>
      <c r="E1121" s="1"/>
      <c r="F1121" s="1">
        <v>306.24900000000002</v>
      </c>
      <c r="G1121" s="1">
        <v>69.408000000000001</v>
      </c>
      <c r="H1121" s="1">
        <v>51.484999999999999</v>
      </c>
      <c r="I1121" s="1">
        <v>30.454999999999998</v>
      </c>
      <c r="J1121" s="1">
        <v>4.7519999999999998</v>
      </c>
      <c r="K1121" s="1"/>
      <c r="L1121" s="1">
        <v>-241.59399999999999</v>
      </c>
      <c r="M1121" s="1">
        <v>922.10199999999998</v>
      </c>
      <c r="N1121" s="1">
        <v>960.42899999999997</v>
      </c>
      <c r="O1121" s="1">
        <v>-4.3929999999999998</v>
      </c>
      <c r="P1121" s="1">
        <v>-7.7709999999999999</v>
      </c>
      <c r="Q1121" s="1">
        <v>-3.7869999999999999</v>
      </c>
      <c r="R1121" s="1">
        <v>-0.39100000000000001</v>
      </c>
      <c r="S1121" s="1">
        <v>-1.4999999999999999E-2</v>
      </c>
      <c r="T1121" s="1">
        <v>2.3820000000000001</v>
      </c>
      <c r="U1121" s="1">
        <v>2.9060000000000001</v>
      </c>
      <c r="V1121" s="1">
        <v>1.476</v>
      </c>
      <c r="W1121" s="1">
        <v>1740.7719999999999</v>
      </c>
      <c r="X1121" s="1">
        <v>654.29899999999998</v>
      </c>
      <c r="Y1121" s="1">
        <v>1209.058</v>
      </c>
      <c r="Z1121" s="1">
        <v>969.76400000000001</v>
      </c>
      <c r="AA1121" s="1">
        <v>486.66699999999997</v>
      </c>
      <c r="AB1121" s="1">
        <v>3759.0039999999999</v>
      </c>
      <c r="AC1121" s="1">
        <v>1262.056</v>
      </c>
      <c r="AD1121" s="1">
        <v>3134.8429999999998</v>
      </c>
      <c r="AE1121" s="1">
        <v>541.75300000000004</v>
      </c>
    </row>
    <row r="1122" spans="1:31" x14ac:dyDescent="0.25">
      <c r="A1122" s="1">
        <v>1117</v>
      </c>
      <c r="B1122" s="1">
        <v>1117</v>
      </c>
      <c r="C1122" s="1"/>
      <c r="D1122" s="1"/>
      <c r="E1122" s="1"/>
      <c r="F1122" s="1">
        <v>307.65899999999999</v>
      </c>
      <c r="G1122" s="1">
        <v>69.408000000000001</v>
      </c>
      <c r="H1122" s="1">
        <v>50.530999999999999</v>
      </c>
      <c r="I1122" s="1">
        <v>31.882000000000001</v>
      </c>
      <c r="J1122" s="1">
        <v>5.2279999999999998</v>
      </c>
      <c r="K1122" s="1"/>
      <c r="L1122" s="1">
        <v>-241.59399999999999</v>
      </c>
      <c r="M1122" s="1">
        <v>921.62599999999998</v>
      </c>
      <c r="N1122" s="1">
        <v>958.995</v>
      </c>
      <c r="O1122" s="1">
        <v>-4.407</v>
      </c>
      <c r="P1122" s="1">
        <v>-7.7750000000000004</v>
      </c>
      <c r="Q1122" s="1">
        <v>-3.7919999999999998</v>
      </c>
      <c r="R1122" s="1">
        <v>-0.39100000000000001</v>
      </c>
      <c r="S1122" s="1">
        <v>-0.01</v>
      </c>
      <c r="T1122" s="1">
        <v>2.387</v>
      </c>
      <c r="U1122" s="1">
        <v>2.9129999999999998</v>
      </c>
      <c r="V1122" s="1">
        <v>1.4830000000000001</v>
      </c>
      <c r="W1122" s="1">
        <v>1741.2380000000001</v>
      </c>
      <c r="X1122" s="1">
        <v>661.82</v>
      </c>
      <c r="Y1122" s="1">
        <v>1208.116</v>
      </c>
      <c r="Z1122" s="1">
        <v>969.29499999999996</v>
      </c>
      <c r="AA1122" s="1">
        <v>487.13600000000002</v>
      </c>
      <c r="AB1122" s="1">
        <v>3748.9319999999998</v>
      </c>
      <c r="AC1122" s="1">
        <v>1261.4449999999999</v>
      </c>
      <c r="AD1122" s="1">
        <v>3133.0120000000002</v>
      </c>
      <c r="AE1122" s="1">
        <v>541.75300000000004</v>
      </c>
    </row>
    <row r="1123" spans="1:31" x14ac:dyDescent="0.25">
      <c r="A1123" s="1">
        <v>1118</v>
      </c>
      <c r="B1123" s="1">
        <v>1118</v>
      </c>
      <c r="C1123" s="1"/>
      <c r="D1123" s="1"/>
      <c r="E1123" s="1"/>
      <c r="F1123" s="1">
        <v>309.06799999999998</v>
      </c>
      <c r="G1123" s="1">
        <v>69.408000000000001</v>
      </c>
      <c r="H1123" s="1">
        <v>50.530999999999999</v>
      </c>
      <c r="I1123" s="1">
        <v>31.882000000000001</v>
      </c>
      <c r="J1123" s="1">
        <v>3.802</v>
      </c>
      <c r="K1123" s="1"/>
      <c r="L1123" s="1">
        <v>-241.11799999999999</v>
      </c>
      <c r="M1123" s="1">
        <v>921.62599999999998</v>
      </c>
      <c r="N1123" s="1">
        <v>956.12699999999995</v>
      </c>
      <c r="O1123" s="1">
        <v>-4.3970000000000002</v>
      </c>
      <c r="P1123" s="1">
        <v>-7.7750000000000004</v>
      </c>
      <c r="Q1123" s="1">
        <v>-3.802</v>
      </c>
      <c r="R1123" s="1">
        <v>-0.38600000000000001</v>
      </c>
      <c r="S1123" s="1">
        <v>-1.4999999999999999E-2</v>
      </c>
      <c r="T1123" s="1">
        <v>2.387</v>
      </c>
      <c r="U1123" s="1">
        <v>2.9060000000000001</v>
      </c>
      <c r="V1123" s="1">
        <v>1.48</v>
      </c>
      <c r="W1123" s="1">
        <v>1740.7719999999999</v>
      </c>
      <c r="X1123" s="1">
        <v>668.4</v>
      </c>
      <c r="Y1123" s="1">
        <v>1207.645</v>
      </c>
      <c r="Z1123" s="1">
        <v>968.82500000000005</v>
      </c>
      <c r="AA1123" s="1">
        <v>487.13600000000002</v>
      </c>
      <c r="AB1123" s="1">
        <v>3741.3009999999999</v>
      </c>
      <c r="AC1123" s="1">
        <v>1261.4449999999999</v>
      </c>
      <c r="AD1123" s="1">
        <v>3125.6869999999999</v>
      </c>
      <c r="AE1123" s="1">
        <v>541.75300000000004</v>
      </c>
    </row>
    <row r="1124" spans="1:31" x14ac:dyDescent="0.25">
      <c r="A1124" s="1">
        <v>1119</v>
      </c>
      <c r="B1124" s="1">
        <v>1119</v>
      </c>
      <c r="C1124" s="1"/>
      <c r="D1124" s="1"/>
      <c r="E1124" s="1"/>
      <c r="F1124" s="1">
        <v>309.53800000000001</v>
      </c>
      <c r="G1124" s="1">
        <v>69.408000000000001</v>
      </c>
      <c r="H1124" s="1">
        <v>61.496000000000002</v>
      </c>
      <c r="I1124" s="1">
        <v>31.405999999999999</v>
      </c>
      <c r="J1124" s="1">
        <v>4.7519999999999998</v>
      </c>
      <c r="K1124" s="1"/>
      <c r="L1124" s="1">
        <v>-240.642</v>
      </c>
      <c r="M1124" s="1">
        <v>921.62599999999998</v>
      </c>
      <c r="N1124" s="1">
        <v>956.12699999999995</v>
      </c>
      <c r="O1124" s="1">
        <v>-4.4020000000000001</v>
      </c>
      <c r="P1124" s="1">
        <v>-7.7850000000000001</v>
      </c>
      <c r="Q1124" s="1">
        <v>-3.7869999999999999</v>
      </c>
      <c r="R1124" s="1">
        <v>-0.38600000000000001</v>
      </c>
      <c r="S1124" s="1">
        <v>-1.4999999999999999E-2</v>
      </c>
      <c r="T1124" s="1">
        <v>2.3820000000000001</v>
      </c>
      <c r="U1124" s="1">
        <v>2.9060000000000001</v>
      </c>
      <c r="V1124" s="1">
        <v>1.48</v>
      </c>
      <c r="W1124" s="1">
        <v>1740.307</v>
      </c>
      <c r="X1124" s="1">
        <v>672.16</v>
      </c>
      <c r="Y1124" s="1">
        <v>1207.645</v>
      </c>
      <c r="Z1124" s="1">
        <v>968.35500000000002</v>
      </c>
      <c r="AA1124" s="1">
        <v>489.95400000000001</v>
      </c>
      <c r="AB1124" s="1">
        <v>3739.165</v>
      </c>
      <c r="AC1124" s="1">
        <v>1261.751</v>
      </c>
      <c r="AD1124" s="1">
        <v>3122.6350000000002</v>
      </c>
      <c r="AE1124" s="1">
        <v>541.44799999999998</v>
      </c>
    </row>
    <row r="1125" spans="1:31" x14ac:dyDescent="0.25">
      <c r="A1125" s="1">
        <v>1120</v>
      </c>
      <c r="B1125" s="1">
        <v>1120</v>
      </c>
      <c r="C1125" s="1"/>
      <c r="D1125" s="1"/>
      <c r="E1125" s="1"/>
      <c r="F1125" s="1">
        <v>311.41699999999997</v>
      </c>
      <c r="G1125" s="1">
        <v>70.352999999999994</v>
      </c>
      <c r="H1125" s="1">
        <v>60.066000000000003</v>
      </c>
      <c r="I1125" s="1">
        <v>30.93</v>
      </c>
      <c r="J1125" s="1">
        <v>4.7519999999999998</v>
      </c>
      <c r="K1125" s="1"/>
      <c r="L1125" s="1">
        <v>-241.11799999999999</v>
      </c>
      <c r="M1125" s="1">
        <v>921.62599999999998</v>
      </c>
      <c r="N1125" s="1">
        <v>955.17100000000005</v>
      </c>
      <c r="O1125" s="1">
        <v>-4.407</v>
      </c>
      <c r="P1125" s="1">
        <v>-7.7709999999999999</v>
      </c>
      <c r="Q1125" s="1">
        <v>-3.7869999999999999</v>
      </c>
      <c r="R1125" s="1">
        <v>-0.39100000000000001</v>
      </c>
      <c r="S1125" s="1">
        <v>-2.9000000000000001E-2</v>
      </c>
      <c r="T1125" s="1">
        <v>2.387</v>
      </c>
      <c r="U1125" s="1">
        <v>2.9060000000000001</v>
      </c>
      <c r="V1125" s="1">
        <v>1.476</v>
      </c>
      <c r="W1125" s="1">
        <v>1741.704</v>
      </c>
      <c r="X1125" s="1">
        <v>675.92100000000005</v>
      </c>
      <c r="Y1125" s="1">
        <v>1207.174</v>
      </c>
      <c r="Z1125" s="1">
        <v>967.41600000000005</v>
      </c>
      <c r="AA1125" s="1">
        <v>490.423</v>
      </c>
      <c r="AB1125" s="1">
        <v>3739.165</v>
      </c>
      <c r="AC1125" s="1">
        <v>1261.4449999999999</v>
      </c>
      <c r="AD1125" s="1">
        <v>3122.6350000000002</v>
      </c>
      <c r="AE1125" s="1">
        <v>541.44799999999998</v>
      </c>
    </row>
    <row r="1126" spans="1:31" x14ac:dyDescent="0.25">
      <c r="A1126" s="1">
        <v>1121</v>
      </c>
      <c r="B1126" s="1">
        <v>1121</v>
      </c>
      <c r="C1126" s="1"/>
      <c r="D1126" s="1"/>
      <c r="E1126" s="1"/>
      <c r="F1126" s="1">
        <v>311.41699999999997</v>
      </c>
      <c r="G1126" s="1">
        <v>69.88</v>
      </c>
      <c r="H1126" s="1">
        <v>60.066000000000003</v>
      </c>
      <c r="I1126" s="1">
        <v>31.405999999999999</v>
      </c>
      <c r="J1126" s="1">
        <v>4.2770000000000001</v>
      </c>
      <c r="K1126" s="1"/>
      <c r="L1126" s="1">
        <v>-240.642</v>
      </c>
      <c r="M1126" s="1">
        <v>920.673</v>
      </c>
      <c r="N1126" s="1">
        <v>954.69299999999998</v>
      </c>
      <c r="O1126" s="1">
        <v>-4.3970000000000002</v>
      </c>
      <c r="P1126" s="1">
        <v>-7.7750000000000004</v>
      </c>
      <c r="Q1126" s="1">
        <v>-3.7919999999999998</v>
      </c>
      <c r="R1126" s="1">
        <v>-0.39100000000000001</v>
      </c>
      <c r="S1126" s="1">
        <v>-1.9E-2</v>
      </c>
      <c r="T1126" s="1">
        <v>2.3820000000000001</v>
      </c>
      <c r="U1126" s="1">
        <v>2.91</v>
      </c>
      <c r="V1126" s="1">
        <v>1.4830000000000001</v>
      </c>
      <c r="W1126" s="1">
        <v>1740.307</v>
      </c>
      <c r="X1126" s="1">
        <v>679.68100000000004</v>
      </c>
      <c r="Y1126" s="1">
        <v>1207.174</v>
      </c>
      <c r="Z1126" s="1">
        <v>966.947</v>
      </c>
      <c r="AA1126" s="1">
        <v>491.36200000000002</v>
      </c>
      <c r="AB1126" s="1">
        <v>3729.703</v>
      </c>
      <c r="AC1126" s="1">
        <v>1261.4449999999999</v>
      </c>
      <c r="AD1126" s="1">
        <v>3112.8679999999999</v>
      </c>
      <c r="AE1126" s="1">
        <v>541.44799999999998</v>
      </c>
    </row>
    <row r="1127" spans="1:31" x14ac:dyDescent="0.25">
      <c r="A1127" s="1">
        <v>1122</v>
      </c>
      <c r="B1127" s="1">
        <v>1122</v>
      </c>
      <c r="C1127" s="1"/>
      <c r="D1127" s="1"/>
      <c r="E1127" s="1"/>
      <c r="F1127" s="1">
        <v>312.35700000000003</v>
      </c>
      <c r="G1127" s="1">
        <v>69.88</v>
      </c>
      <c r="H1127" s="1">
        <v>58.158999999999999</v>
      </c>
      <c r="I1127" s="1">
        <v>31.405999999999999</v>
      </c>
      <c r="J1127" s="1">
        <v>4.2770000000000001</v>
      </c>
      <c r="K1127" s="1"/>
      <c r="L1127" s="1">
        <v>-240.642</v>
      </c>
      <c r="M1127" s="1">
        <v>920.673</v>
      </c>
      <c r="N1127" s="1">
        <v>953.25800000000004</v>
      </c>
      <c r="O1127" s="1">
        <v>-4.4020000000000001</v>
      </c>
      <c r="P1127" s="1">
        <v>-7.7709999999999999</v>
      </c>
      <c r="Q1127" s="1">
        <v>-3.7970000000000002</v>
      </c>
      <c r="R1127" s="1">
        <v>-0.39600000000000002</v>
      </c>
      <c r="S1127" s="1">
        <v>-1.9E-2</v>
      </c>
      <c r="T1127" s="1">
        <v>2.3820000000000001</v>
      </c>
      <c r="U1127" s="1">
        <v>2.9060000000000001</v>
      </c>
      <c r="V1127" s="1">
        <v>1.48</v>
      </c>
      <c r="W1127" s="1">
        <v>1741.704</v>
      </c>
      <c r="X1127" s="1">
        <v>682.03099999999995</v>
      </c>
      <c r="Y1127" s="1">
        <v>1207.174</v>
      </c>
      <c r="Z1127" s="1">
        <v>967.88599999999997</v>
      </c>
      <c r="AA1127" s="1">
        <v>492.30099999999999</v>
      </c>
      <c r="AB1127" s="1">
        <v>3728.788</v>
      </c>
      <c r="AC1127" s="1">
        <v>1260.53</v>
      </c>
      <c r="AD1127" s="1">
        <v>3112.5630000000001</v>
      </c>
      <c r="AE1127" s="1">
        <v>541.75300000000004</v>
      </c>
    </row>
    <row r="1128" spans="1:31" x14ac:dyDescent="0.25">
      <c r="A1128" s="1">
        <v>1123</v>
      </c>
      <c r="B1128" s="1">
        <v>1123</v>
      </c>
      <c r="C1128" s="1"/>
      <c r="D1128" s="1"/>
      <c r="E1128" s="1"/>
      <c r="F1128" s="1">
        <v>313.29700000000003</v>
      </c>
      <c r="G1128" s="1">
        <v>70.352999999999994</v>
      </c>
      <c r="H1128" s="1">
        <v>56.728999999999999</v>
      </c>
      <c r="I1128" s="1">
        <v>30.454999999999998</v>
      </c>
      <c r="J1128" s="1">
        <v>4.2770000000000001</v>
      </c>
      <c r="K1128" s="1"/>
      <c r="L1128" s="1">
        <v>-240.16499999999999</v>
      </c>
      <c r="M1128" s="1">
        <v>921.149</v>
      </c>
      <c r="N1128" s="1">
        <v>952.30200000000002</v>
      </c>
      <c r="O1128" s="1">
        <v>-4.4020000000000001</v>
      </c>
      <c r="P1128" s="1">
        <v>-7.7750000000000004</v>
      </c>
      <c r="Q1128" s="1">
        <v>-3.7919999999999998</v>
      </c>
      <c r="R1128" s="1">
        <v>-0.39600000000000002</v>
      </c>
      <c r="S1128" s="1">
        <v>-1.9E-2</v>
      </c>
      <c r="T1128" s="1">
        <v>2.387</v>
      </c>
      <c r="U1128" s="1">
        <v>2.9060000000000001</v>
      </c>
      <c r="V1128" s="1">
        <v>1.48</v>
      </c>
      <c r="W1128" s="1">
        <v>1740.7719999999999</v>
      </c>
      <c r="X1128" s="1">
        <v>684.851</v>
      </c>
      <c r="Y1128" s="1">
        <v>1207.645</v>
      </c>
      <c r="Z1128" s="1">
        <v>967.88599999999997</v>
      </c>
      <c r="AA1128" s="1">
        <v>492.30099999999999</v>
      </c>
      <c r="AB1128" s="1">
        <v>3729.3980000000001</v>
      </c>
      <c r="AC1128" s="1">
        <v>1251.9839999999999</v>
      </c>
      <c r="AD1128" s="1">
        <v>3112.2570000000001</v>
      </c>
      <c r="AE1128" s="1">
        <v>541.44799999999998</v>
      </c>
    </row>
    <row r="1129" spans="1:31" x14ac:dyDescent="0.25">
      <c r="A1129" s="1">
        <v>1124</v>
      </c>
      <c r="B1129" s="1">
        <v>1124</v>
      </c>
      <c r="C1129" s="1"/>
      <c r="D1129" s="1"/>
      <c r="E1129" s="1"/>
      <c r="F1129" s="1">
        <v>313.767</v>
      </c>
      <c r="G1129" s="1">
        <v>69.88</v>
      </c>
      <c r="H1129" s="1">
        <v>55.298999999999999</v>
      </c>
      <c r="I1129" s="1">
        <v>30.93</v>
      </c>
      <c r="J1129" s="1">
        <v>4.2770000000000001</v>
      </c>
      <c r="K1129" s="1"/>
      <c r="L1129" s="1">
        <v>-239.68899999999999</v>
      </c>
      <c r="M1129" s="1">
        <v>920.673</v>
      </c>
      <c r="N1129" s="1">
        <v>951.82399999999996</v>
      </c>
      <c r="O1129" s="1">
        <v>-4.3879999999999999</v>
      </c>
      <c r="P1129" s="1">
        <v>-7.7850000000000001</v>
      </c>
      <c r="Q1129" s="1">
        <v>-3.7919999999999998</v>
      </c>
      <c r="R1129" s="1">
        <v>-0.39100000000000001</v>
      </c>
      <c r="S1129" s="1">
        <v>-2.4E-2</v>
      </c>
      <c r="T1129" s="1">
        <v>2.3820000000000001</v>
      </c>
      <c r="U1129" s="1">
        <v>2.91</v>
      </c>
      <c r="V1129" s="1">
        <v>1.48</v>
      </c>
      <c r="W1129" s="1">
        <v>1743.1</v>
      </c>
      <c r="X1129" s="1">
        <v>688.14200000000005</v>
      </c>
      <c r="Y1129" s="1">
        <v>1207.174</v>
      </c>
      <c r="Z1129" s="1">
        <v>967.41600000000005</v>
      </c>
      <c r="AA1129" s="1">
        <v>492.30099999999999</v>
      </c>
      <c r="AB1129" s="1">
        <v>3720.8519999999999</v>
      </c>
      <c r="AC1129" s="1">
        <v>1251.9839999999999</v>
      </c>
      <c r="AD1129" s="1">
        <v>3112.2570000000001</v>
      </c>
      <c r="AE1129" s="1">
        <v>542.05799999999999</v>
      </c>
    </row>
    <row r="1130" spans="1:31" x14ac:dyDescent="0.25">
      <c r="A1130" s="1">
        <v>1125</v>
      </c>
      <c r="B1130" s="1">
        <v>1125</v>
      </c>
      <c r="C1130" s="1"/>
      <c r="D1130" s="1"/>
      <c r="E1130" s="1"/>
      <c r="F1130" s="1">
        <v>314.23700000000002</v>
      </c>
      <c r="G1130" s="1">
        <v>70.352999999999994</v>
      </c>
      <c r="H1130" s="1">
        <v>54.344999999999999</v>
      </c>
      <c r="I1130" s="1">
        <v>32.357999999999997</v>
      </c>
      <c r="J1130" s="1">
        <v>4.7519999999999998</v>
      </c>
      <c r="K1130" s="1"/>
      <c r="L1130" s="1">
        <v>-239.21199999999999</v>
      </c>
      <c r="M1130" s="1">
        <v>920.673</v>
      </c>
      <c r="N1130" s="1">
        <v>952.78</v>
      </c>
      <c r="O1130" s="1">
        <v>-4.3970000000000002</v>
      </c>
      <c r="P1130" s="1">
        <v>-7.7750000000000004</v>
      </c>
      <c r="Q1130" s="1">
        <v>-3.7869999999999999</v>
      </c>
      <c r="R1130" s="1">
        <v>-0.38600000000000001</v>
      </c>
      <c r="S1130" s="1">
        <v>-3.4000000000000002E-2</v>
      </c>
      <c r="T1130" s="1">
        <v>2.387</v>
      </c>
      <c r="U1130" s="1">
        <v>2.9060000000000001</v>
      </c>
      <c r="V1130" s="1">
        <v>1.476</v>
      </c>
      <c r="W1130" s="1">
        <v>1742.1690000000001</v>
      </c>
      <c r="X1130" s="1">
        <v>690.02200000000005</v>
      </c>
      <c r="Y1130" s="1">
        <v>1207.174</v>
      </c>
      <c r="Z1130" s="1">
        <v>967.41600000000005</v>
      </c>
      <c r="AA1130" s="1">
        <v>492.77100000000002</v>
      </c>
      <c r="AB1130" s="1">
        <v>3719.0210000000002</v>
      </c>
      <c r="AC1130" s="1">
        <v>1251.6790000000001</v>
      </c>
      <c r="AD1130" s="1">
        <v>3103.7109999999998</v>
      </c>
      <c r="AE1130" s="1">
        <v>536.87</v>
      </c>
    </row>
    <row r="1131" spans="1:31" x14ac:dyDescent="0.25">
      <c r="A1131" s="1">
        <v>1126</v>
      </c>
      <c r="B1131" s="1">
        <v>1126</v>
      </c>
      <c r="C1131" s="1"/>
      <c r="D1131" s="1"/>
      <c r="E1131" s="1"/>
      <c r="F1131" s="1">
        <v>315.64600000000002</v>
      </c>
      <c r="G1131" s="1">
        <v>69.408000000000001</v>
      </c>
      <c r="H1131" s="1">
        <v>52.438000000000002</v>
      </c>
      <c r="I1131" s="1">
        <v>31.405999999999999</v>
      </c>
      <c r="J1131" s="1">
        <v>3.802</v>
      </c>
      <c r="K1131" s="1"/>
      <c r="L1131" s="1">
        <v>-239.21199999999999</v>
      </c>
      <c r="M1131" s="1">
        <v>919.72</v>
      </c>
      <c r="N1131" s="1">
        <v>951.346</v>
      </c>
      <c r="O1131" s="1">
        <v>-4.4020000000000001</v>
      </c>
      <c r="P1131" s="1">
        <v>-7.78</v>
      </c>
      <c r="Q1131" s="1">
        <v>-3.7919999999999998</v>
      </c>
      <c r="R1131" s="1">
        <v>-0.39100000000000001</v>
      </c>
      <c r="S1131" s="1">
        <v>-3.4000000000000002E-2</v>
      </c>
      <c r="T1131" s="1">
        <v>2.387</v>
      </c>
      <c r="U1131" s="1">
        <v>2.9060000000000001</v>
      </c>
      <c r="V1131" s="1">
        <v>1.48</v>
      </c>
      <c r="W1131" s="1">
        <v>1739.375</v>
      </c>
      <c r="X1131" s="1">
        <v>691.43200000000002</v>
      </c>
      <c r="Y1131" s="1">
        <v>1205.29</v>
      </c>
      <c r="Z1131" s="1">
        <v>967.41600000000005</v>
      </c>
      <c r="AA1131" s="1">
        <v>492.30099999999999</v>
      </c>
      <c r="AB1131" s="1">
        <v>3719.0210000000002</v>
      </c>
      <c r="AC1131" s="1">
        <v>1251.6790000000001</v>
      </c>
      <c r="AD1131" s="1">
        <v>3102.491</v>
      </c>
      <c r="AE1131" s="1">
        <v>537.17499999999995</v>
      </c>
    </row>
    <row r="1132" spans="1:31" x14ac:dyDescent="0.25">
      <c r="A1132" s="1">
        <v>1127</v>
      </c>
      <c r="B1132" s="1">
        <v>1127</v>
      </c>
      <c r="C1132" s="1"/>
      <c r="D1132" s="1"/>
      <c r="E1132" s="1"/>
      <c r="F1132" s="1">
        <v>315.17599999999999</v>
      </c>
      <c r="G1132" s="1">
        <v>69.88</v>
      </c>
      <c r="H1132" s="1">
        <v>52.438000000000002</v>
      </c>
      <c r="I1132" s="1">
        <v>30.93</v>
      </c>
      <c r="J1132" s="1">
        <v>4.7519999999999998</v>
      </c>
      <c r="K1132" s="1"/>
      <c r="L1132" s="1">
        <v>-239.21199999999999</v>
      </c>
      <c r="M1132" s="1">
        <v>920.673</v>
      </c>
      <c r="N1132" s="1">
        <v>951.82399999999996</v>
      </c>
      <c r="O1132" s="1">
        <v>-4.3929999999999998</v>
      </c>
      <c r="P1132" s="1">
        <v>-7.78</v>
      </c>
      <c r="Q1132" s="1">
        <v>-3.7919999999999998</v>
      </c>
      <c r="R1132" s="1">
        <v>-0.39100000000000001</v>
      </c>
      <c r="S1132" s="1">
        <v>-3.9E-2</v>
      </c>
      <c r="T1132" s="1">
        <v>2.387</v>
      </c>
      <c r="U1132" s="1">
        <v>2.9060000000000001</v>
      </c>
      <c r="V1132" s="1">
        <v>1.48</v>
      </c>
      <c r="W1132" s="1">
        <v>1740.7719999999999</v>
      </c>
      <c r="X1132" s="1">
        <v>693.31200000000001</v>
      </c>
      <c r="Y1132" s="1">
        <v>1205.29</v>
      </c>
      <c r="Z1132" s="1">
        <v>966.947</v>
      </c>
      <c r="AA1132" s="1">
        <v>493.24</v>
      </c>
      <c r="AB1132" s="1">
        <v>3719.6309999999999</v>
      </c>
      <c r="AC1132" s="1">
        <v>1251.6790000000001</v>
      </c>
      <c r="AD1132" s="1">
        <v>3102.7959999999998</v>
      </c>
      <c r="AE1132" s="1">
        <v>531.98599999999999</v>
      </c>
    </row>
    <row r="1133" spans="1:31" x14ac:dyDescent="0.25">
      <c r="A1133" s="1">
        <v>1128</v>
      </c>
      <c r="B1133" s="1">
        <v>1128</v>
      </c>
      <c r="C1133" s="1"/>
      <c r="D1133" s="1"/>
      <c r="E1133" s="1"/>
      <c r="F1133" s="1">
        <v>316.11599999999999</v>
      </c>
      <c r="G1133" s="1">
        <v>70.352999999999994</v>
      </c>
      <c r="H1133" s="1">
        <v>52.914999999999999</v>
      </c>
      <c r="I1133" s="1">
        <v>31.882000000000001</v>
      </c>
      <c r="J1133" s="1">
        <v>4.2770000000000001</v>
      </c>
      <c r="K1133" s="1"/>
      <c r="L1133" s="1">
        <v>-239.21199999999999</v>
      </c>
      <c r="M1133" s="1">
        <v>919.72</v>
      </c>
      <c r="N1133" s="1">
        <v>950.86800000000005</v>
      </c>
      <c r="O1133" s="1">
        <v>-4.3970000000000002</v>
      </c>
      <c r="P1133" s="1">
        <v>-7.7750000000000004</v>
      </c>
      <c r="Q1133" s="1">
        <v>-3.7919999999999998</v>
      </c>
      <c r="R1133" s="1">
        <v>-0.39100000000000001</v>
      </c>
      <c r="S1133" s="1">
        <v>-2.9000000000000001E-2</v>
      </c>
      <c r="T1133" s="1">
        <v>2.387</v>
      </c>
      <c r="U1133" s="1">
        <v>2.91</v>
      </c>
      <c r="V1133" s="1">
        <v>1.48</v>
      </c>
      <c r="W1133" s="1">
        <v>1739.8409999999999</v>
      </c>
      <c r="X1133" s="1">
        <v>693.78200000000004</v>
      </c>
      <c r="Y1133" s="1">
        <v>1206.232</v>
      </c>
      <c r="Z1133" s="1">
        <v>966.947</v>
      </c>
      <c r="AA1133" s="1">
        <v>492.77100000000002</v>
      </c>
      <c r="AB1133" s="1">
        <v>3709.5590000000002</v>
      </c>
      <c r="AC1133" s="1">
        <v>1251.9839999999999</v>
      </c>
      <c r="AD1133" s="1">
        <v>3102.491</v>
      </c>
      <c r="AE1133" s="1">
        <v>531.68100000000004</v>
      </c>
    </row>
    <row r="1134" spans="1:31" x14ac:dyDescent="0.25">
      <c r="A1134" s="1">
        <v>1129</v>
      </c>
      <c r="B1134" s="1">
        <v>1129</v>
      </c>
      <c r="C1134" s="1"/>
      <c r="D1134" s="1"/>
      <c r="E1134" s="1"/>
      <c r="F1134" s="1">
        <v>317.52600000000001</v>
      </c>
      <c r="G1134" s="1">
        <v>70.352999999999994</v>
      </c>
      <c r="H1134" s="1">
        <v>54.822000000000003</v>
      </c>
      <c r="I1134" s="1">
        <v>30.93</v>
      </c>
      <c r="J1134" s="1">
        <v>4.2770000000000001</v>
      </c>
      <c r="K1134" s="1"/>
      <c r="L1134" s="1">
        <v>-239.21199999999999</v>
      </c>
      <c r="M1134" s="1">
        <v>920.19600000000003</v>
      </c>
      <c r="N1134" s="1">
        <v>951.346</v>
      </c>
      <c r="O1134" s="1">
        <v>-4.4020000000000001</v>
      </c>
      <c r="P1134" s="1">
        <v>-7.78</v>
      </c>
      <c r="Q1134" s="1">
        <v>-3.7970000000000002</v>
      </c>
      <c r="R1134" s="1">
        <v>-0.39100000000000001</v>
      </c>
      <c r="S1134" s="1">
        <v>-3.4000000000000002E-2</v>
      </c>
      <c r="T1134" s="1">
        <v>2.3929999999999998</v>
      </c>
      <c r="U1134" s="1">
        <v>2.9060000000000001</v>
      </c>
      <c r="V1134" s="1">
        <v>1.476</v>
      </c>
      <c r="W1134" s="1">
        <v>1741.2380000000001</v>
      </c>
      <c r="X1134" s="1">
        <v>695.66200000000003</v>
      </c>
      <c r="Y1134" s="1">
        <v>1206.232</v>
      </c>
      <c r="Z1134" s="1">
        <v>966.47699999999998</v>
      </c>
      <c r="AA1134" s="1">
        <v>492.77100000000002</v>
      </c>
      <c r="AB1134" s="1">
        <v>3708.9490000000001</v>
      </c>
      <c r="AC1134" s="1">
        <v>1251.6790000000001</v>
      </c>
      <c r="AD1134" s="1">
        <v>3101.88</v>
      </c>
      <c r="AE1134" s="1">
        <v>531.68100000000004</v>
      </c>
    </row>
    <row r="1135" spans="1:31" x14ac:dyDescent="0.25">
      <c r="A1135" s="1">
        <v>1130</v>
      </c>
      <c r="B1135" s="1">
        <v>1130</v>
      </c>
      <c r="C1135" s="1"/>
      <c r="D1135" s="1"/>
      <c r="E1135" s="1"/>
      <c r="F1135" s="1">
        <v>318.46499999999997</v>
      </c>
      <c r="G1135" s="1">
        <v>69.408000000000001</v>
      </c>
      <c r="H1135" s="1">
        <v>61.018999999999998</v>
      </c>
      <c r="I1135" s="1">
        <v>30.93</v>
      </c>
      <c r="J1135" s="1">
        <v>4.7519999999999998</v>
      </c>
      <c r="K1135" s="1"/>
      <c r="L1135" s="1">
        <v>-240.16499999999999</v>
      </c>
      <c r="M1135" s="1">
        <v>919.72</v>
      </c>
      <c r="N1135" s="1">
        <v>950.86800000000005</v>
      </c>
      <c r="O1135" s="1">
        <v>-4.3970000000000002</v>
      </c>
      <c r="P1135" s="1">
        <v>-7.78</v>
      </c>
      <c r="Q1135" s="1">
        <v>-3.7869999999999999</v>
      </c>
      <c r="R1135" s="1">
        <v>-0.39100000000000001</v>
      </c>
      <c r="S1135" s="1">
        <v>-2.4E-2</v>
      </c>
      <c r="T1135" s="1">
        <v>2.3929999999999998</v>
      </c>
      <c r="U1135" s="1">
        <v>2.9060000000000001</v>
      </c>
      <c r="V1135" s="1">
        <v>1.4830000000000001</v>
      </c>
      <c r="W1135" s="1">
        <v>1741.2380000000001</v>
      </c>
      <c r="X1135" s="1">
        <v>695.66200000000003</v>
      </c>
      <c r="Y1135" s="1">
        <v>1205.29</v>
      </c>
      <c r="Z1135" s="1">
        <v>966.47699999999998</v>
      </c>
      <c r="AA1135" s="1">
        <v>493.24</v>
      </c>
      <c r="AB1135" s="1">
        <v>3708.6439999999998</v>
      </c>
      <c r="AC1135" s="1">
        <v>1251.373</v>
      </c>
      <c r="AD1135" s="1">
        <v>3093.029</v>
      </c>
      <c r="AE1135" s="1">
        <v>531.98599999999999</v>
      </c>
    </row>
    <row r="1136" spans="1:31" x14ac:dyDescent="0.25">
      <c r="A1136" s="1">
        <v>1131</v>
      </c>
      <c r="B1136" s="1">
        <v>1131</v>
      </c>
      <c r="C1136" s="1"/>
      <c r="D1136" s="1"/>
      <c r="E1136" s="1"/>
      <c r="F1136" s="1">
        <v>318.46499999999997</v>
      </c>
      <c r="G1136" s="1">
        <v>70.352999999999994</v>
      </c>
      <c r="H1136" s="1">
        <v>60.542999999999999</v>
      </c>
      <c r="I1136" s="1">
        <v>30.93</v>
      </c>
      <c r="J1136" s="1">
        <v>4.7519999999999998</v>
      </c>
      <c r="K1136" s="1"/>
      <c r="L1136" s="1">
        <v>-240.16499999999999</v>
      </c>
      <c r="M1136" s="1">
        <v>920.19600000000003</v>
      </c>
      <c r="N1136" s="1">
        <v>949.91200000000003</v>
      </c>
      <c r="O1136" s="1">
        <v>-4.3970000000000002</v>
      </c>
      <c r="P1136" s="1">
        <v>-7.78</v>
      </c>
      <c r="Q1136" s="1">
        <v>-3.7919999999999998</v>
      </c>
      <c r="R1136" s="1">
        <v>-0.39600000000000002</v>
      </c>
      <c r="S1136" s="1">
        <v>-2.9000000000000001E-2</v>
      </c>
      <c r="T1136" s="1">
        <v>2.387</v>
      </c>
      <c r="U1136" s="1">
        <v>2.9060000000000001</v>
      </c>
      <c r="V1136" s="1">
        <v>1.48</v>
      </c>
      <c r="W1136" s="1">
        <v>1740.7719999999999</v>
      </c>
      <c r="X1136" s="1">
        <v>697.072</v>
      </c>
      <c r="Y1136" s="1">
        <v>1205.761</v>
      </c>
      <c r="Z1136" s="1">
        <v>966.47699999999998</v>
      </c>
      <c r="AA1136" s="1">
        <v>493.71</v>
      </c>
      <c r="AB1136" s="1">
        <v>3708.6439999999998</v>
      </c>
      <c r="AC1136" s="1">
        <v>1251.6790000000001</v>
      </c>
      <c r="AD1136" s="1">
        <v>3092.4189999999999</v>
      </c>
      <c r="AE1136" s="1">
        <v>531.98599999999999</v>
      </c>
    </row>
    <row r="1137" spans="1:31" x14ac:dyDescent="0.25">
      <c r="A1137" s="1">
        <v>1132</v>
      </c>
      <c r="B1137" s="1">
        <v>1132</v>
      </c>
      <c r="C1137" s="1"/>
      <c r="D1137" s="1"/>
      <c r="E1137" s="1"/>
      <c r="F1137" s="1">
        <v>317.995</v>
      </c>
      <c r="G1137" s="1">
        <v>71.296999999999997</v>
      </c>
      <c r="H1137" s="1">
        <v>62.45</v>
      </c>
      <c r="I1137" s="1">
        <v>33.31</v>
      </c>
      <c r="J1137" s="1">
        <v>4.7519999999999998</v>
      </c>
      <c r="K1137" s="1"/>
      <c r="L1137" s="1">
        <v>-237.78299999999999</v>
      </c>
      <c r="M1137" s="1">
        <v>919.24300000000005</v>
      </c>
      <c r="N1137" s="1">
        <v>950.39</v>
      </c>
      <c r="O1137" s="1">
        <v>-4.407</v>
      </c>
      <c r="P1137" s="1">
        <v>-7.7709999999999999</v>
      </c>
      <c r="Q1137" s="1">
        <v>-3.7919999999999998</v>
      </c>
      <c r="R1137" s="1">
        <v>-0.39100000000000001</v>
      </c>
      <c r="S1137" s="1">
        <v>-2.9000000000000001E-2</v>
      </c>
      <c r="T1137" s="1">
        <v>2.387</v>
      </c>
      <c r="U1137" s="1">
        <v>2.9060000000000001</v>
      </c>
      <c r="V1137" s="1">
        <v>1.48</v>
      </c>
      <c r="W1137" s="1">
        <v>1739.8409999999999</v>
      </c>
      <c r="X1137" s="1">
        <v>698.48299999999995</v>
      </c>
      <c r="Y1137" s="1">
        <v>1204.819</v>
      </c>
      <c r="Z1137" s="1">
        <v>967.41600000000005</v>
      </c>
      <c r="AA1137" s="1">
        <v>494.17899999999997</v>
      </c>
      <c r="AB1137" s="1">
        <v>3708.6439999999998</v>
      </c>
      <c r="AC1137" s="1">
        <v>1251.6790000000001</v>
      </c>
      <c r="AD1137" s="1">
        <v>3092.4189999999999</v>
      </c>
      <c r="AE1137" s="1">
        <v>531.68100000000004</v>
      </c>
    </row>
    <row r="1138" spans="1:31" x14ac:dyDescent="0.25">
      <c r="A1138" s="1">
        <v>1133</v>
      </c>
      <c r="B1138" s="1">
        <v>1133</v>
      </c>
      <c r="C1138" s="1"/>
      <c r="D1138" s="1"/>
      <c r="E1138" s="1"/>
      <c r="F1138" s="1">
        <v>318.46499999999997</v>
      </c>
      <c r="G1138" s="1">
        <v>70.352999999999994</v>
      </c>
      <c r="H1138" s="1">
        <v>60.066000000000003</v>
      </c>
      <c r="I1138" s="1">
        <v>32.834000000000003</v>
      </c>
      <c r="J1138" s="1">
        <v>4.2770000000000001</v>
      </c>
      <c r="K1138" s="1"/>
      <c r="L1138" s="1">
        <v>-243.5</v>
      </c>
      <c r="M1138" s="1">
        <v>919.24300000000005</v>
      </c>
      <c r="N1138" s="1">
        <v>949.91200000000003</v>
      </c>
      <c r="O1138" s="1">
        <v>-4.4020000000000001</v>
      </c>
      <c r="P1138" s="1">
        <v>-7.7750000000000004</v>
      </c>
      <c r="Q1138" s="1">
        <v>-3.7869999999999999</v>
      </c>
      <c r="R1138" s="1">
        <v>-0.39100000000000001</v>
      </c>
      <c r="S1138" s="1">
        <v>-3.4000000000000002E-2</v>
      </c>
      <c r="T1138" s="1">
        <v>2.3929999999999998</v>
      </c>
      <c r="U1138" s="1">
        <v>2.91</v>
      </c>
      <c r="V1138" s="1">
        <v>1.48</v>
      </c>
      <c r="W1138" s="1">
        <v>1738.444</v>
      </c>
      <c r="X1138" s="1">
        <v>698.48299999999995</v>
      </c>
      <c r="Y1138" s="1">
        <v>1205.29</v>
      </c>
      <c r="Z1138" s="1">
        <v>966.00699999999995</v>
      </c>
      <c r="AA1138" s="1">
        <v>493.71</v>
      </c>
      <c r="AB1138" s="1">
        <v>3703.4549999999999</v>
      </c>
      <c r="AC1138" s="1">
        <v>1251.6790000000001</v>
      </c>
      <c r="AD1138" s="1">
        <v>3092.4189999999999</v>
      </c>
      <c r="AE1138" s="1">
        <v>531.68100000000004</v>
      </c>
    </row>
    <row r="1139" spans="1:31" x14ac:dyDescent="0.25">
      <c r="A1139" s="1">
        <v>1134</v>
      </c>
      <c r="B1139" s="1">
        <v>1134</v>
      </c>
      <c r="C1139" s="1"/>
      <c r="D1139" s="1"/>
      <c r="E1139" s="1"/>
      <c r="F1139" s="1">
        <v>318.935</v>
      </c>
      <c r="G1139" s="1">
        <v>70.825000000000003</v>
      </c>
      <c r="H1139" s="1">
        <v>62.45</v>
      </c>
      <c r="I1139" s="1">
        <v>32.357999999999997</v>
      </c>
      <c r="J1139" s="1">
        <v>3.802</v>
      </c>
      <c r="K1139" s="1"/>
      <c r="L1139" s="1">
        <v>-259.697</v>
      </c>
      <c r="M1139" s="1">
        <v>919.24300000000005</v>
      </c>
      <c r="N1139" s="1">
        <v>950.39</v>
      </c>
      <c r="O1139" s="1">
        <v>-4.407</v>
      </c>
      <c r="P1139" s="1">
        <v>-7.7750000000000004</v>
      </c>
      <c r="Q1139" s="1">
        <v>-3.7919999999999998</v>
      </c>
      <c r="R1139" s="1">
        <v>-0.39600000000000002</v>
      </c>
      <c r="S1139" s="1">
        <v>-3.4000000000000002E-2</v>
      </c>
      <c r="T1139" s="1">
        <v>2.387</v>
      </c>
      <c r="U1139" s="1">
        <v>2.903</v>
      </c>
      <c r="V1139" s="1">
        <v>1.48</v>
      </c>
      <c r="W1139" s="1">
        <v>1739.375</v>
      </c>
      <c r="X1139" s="1">
        <v>699.423</v>
      </c>
      <c r="Y1139" s="1">
        <v>1205.29</v>
      </c>
      <c r="Z1139" s="1">
        <v>966.47699999999998</v>
      </c>
      <c r="AA1139" s="1">
        <v>494.649</v>
      </c>
      <c r="AB1139" s="1">
        <v>3699.1819999999998</v>
      </c>
      <c r="AC1139" s="1">
        <v>1251.373</v>
      </c>
      <c r="AD1139" s="1">
        <v>3092.4189999999999</v>
      </c>
      <c r="AE1139" s="1">
        <v>531.37599999999998</v>
      </c>
    </row>
    <row r="1140" spans="1:31" x14ac:dyDescent="0.25">
      <c r="A1140" s="1">
        <v>1135</v>
      </c>
      <c r="B1140" s="1">
        <v>1135</v>
      </c>
      <c r="C1140" s="1"/>
      <c r="D1140" s="1"/>
      <c r="E1140" s="1"/>
      <c r="F1140" s="1">
        <v>321.28500000000003</v>
      </c>
      <c r="G1140" s="1">
        <v>69.88</v>
      </c>
      <c r="H1140" s="1">
        <v>61.018999999999998</v>
      </c>
      <c r="I1140" s="1">
        <v>31.882000000000001</v>
      </c>
      <c r="J1140" s="1">
        <v>4.7519999999999998</v>
      </c>
      <c r="K1140" s="1"/>
      <c r="L1140" s="1">
        <v>-252.07499999999999</v>
      </c>
      <c r="M1140" s="1">
        <v>918.76700000000005</v>
      </c>
      <c r="N1140" s="1">
        <v>950.86800000000005</v>
      </c>
      <c r="O1140" s="1">
        <v>-4.3970000000000002</v>
      </c>
      <c r="P1140" s="1">
        <v>-7.7709999999999999</v>
      </c>
      <c r="Q1140" s="1">
        <v>-3.7970000000000002</v>
      </c>
      <c r="R1140" s="1">
        <v>-0.39600000000000002</v>
      </c>
      <c r="S1140" s="1">
        <v>-3.4000000000000002E-2</v>
      </c>
      <c r="T1140" s="1">
        <v>2.387</v>
      </c>
      <c r="U1140" s="1">
        <v>2.903</v>
      </c>
      <c r="V1140" s="1">
        <v>1.476</v>
      </c>
      <c r="W1140" s="1">
        <v>1738.91</v>
      </c>
      <c r="X1140" s="1">
        <v>699.89300000000003</v>
      </c>
      <c r="Y1140" s="1">
        <v>1205.29</v>
      </c>
      <c r="Z1140" s="1">
        <v>966.00699999999995</v>
      </c>
      <c r="AA1140" s="1">
        <v>493.71</v>
      </c>
      <c r="AB1140" s="1">
        <v>3698.877</v>
      </c>
      <c r="AC1140" s="1">
        <v>1251.373</v>
      </c>
      <c r="AD1140" s="1">
        <v>3092.7240000000002</v>
      </c>
      <c r="AE1140" s="1">
        <v>531.68100000000004</v>
      </c>
    </row>
    <row r="1141" spans="1:31" x14ac:dyDescent="0.25">
      <c r="A1141" s="1">
        <v>1136</v>
      </c>
      <c r="B1141" s="1">
        <v>1136</v>
      </c>
      <c r="C1141" s="1"/>
      <c r="D1141" s="1"/>
      <c r="E1141" s="1"/>
      <c r="F1141" s="1">
        <v>322.22399999999999</v>
      </c>
      <c r="G1141" s="1">
        <v>69.408000000000001</v>
      </c>
      <c r="H1141" s="1">
        <v>63.88</v>
      </c>
      <c r="I1141" s="1">
        <v>31.882000000000001</v>
      </c>
      <c r="J1141" s="1">
        <v>3.802</v>
      </c>
      <c r="K1141" s="1"/>
      <c r="L1141" s="1">
        <v>-251.12200000000001</v>
      </c>
      <c r="M1141" s="1">
        <v>919.24300000000005</v>
      </c>
      <c r="N1141" s="1">
        <v>949.91200000000003</v>
      </c>
      <c r="O1141" s="1">
        <v>-4.3970000000000002</v>
      </c>
      <c r="P1141" s="1">
        <v>-7.7750000000000004</v>
      </c>
      <c r="Q1141" s="1">
        <v>-3.7970000000000002</v>
      </c>
      <c r="R1141" s="1">
        <v>-0.39600000000000002</v>
      </c>
      <c r="S1141" s="1">
        <v>-3.4000000000000002E-2</v>
      </c>
      <c r="T1141" s="1">
        <v>2.387</v>
      </c>
      <c r="U1141" s="1">
        <v>2.9060000000000001</v>
      </c>
      <c r="V1141" s="1">
        <v>1.476</v>
      </c>
      <c r="W1141" s="1">
        <v>1739.8409999999999</v>
      </c>
      <c r="X1141" s="1">
        <v>701.303</v>
      </c>
      <c r="Y1141" s="1">
        <v>1204.819</v>
      </c>
      <c r="Z1141" s="1">
        <v>966.47699999999998</v>
      </c>
      <c r="AA1141" s="1">
        <v>494.17899999999997</v>
      </c>
      <c r="AB1141" s="1">
        <v>3699.4870000000001</v>
      </c>
      <c r="AC1141" s="1">
        <v>1251.9839999999999</v>
      </c>
      <c r="AD1141" s="1">
        <v>3092.7240000000002</v>
      </c>
      <c r="AE1141" s="1">
        <v>531.98599999999999</v>
      </c>
    </row>
    <row r="1142" spans="1:31" x14ac:dyDescent="0.25">
      <c r="A1142" s="1">
        <v>1137</v>
      </c>
      <c r="B1142" s="1">
        <v>1137</v>
      </c>
      <c r="C1142" s="1"/>
      <c r="D1142" s="1"/>
      <c r="E1142" s="1"/>
      <c r="F1142" s="1">
        <v>323.63400000000001</v>
      </c>
      <c r="G1142" s="1">
        <v>69.88</v>
      </c>
      <c r="H1142" s="1">
        <v>62.45</v>
      </c>
      <c r="I1142" s="1">
        <v>31.405999999999999</v>
      </c>
      <c r="J1142" s="1">
        <v>5.2279999999999998</v>
      </c>
      <c r="K1142" s="1"/>
      <c r="L1142" s="1">
        <v>-203.00399999999999</v>
      </c>
      <c r="M1142" s="1">
        <v>919.24300000000005</v>
      </c>
      <c r="N1142" s="1">
        <v>949.43399999999997</v>
      </c>
      <c r="O1142" s="1">
        <v>-4.3970000000000002</v>
      </c>
      <c r="P1142" s="1">
        <v>-7.7750000000000004</v>
      </c>
      <c r="Q1142" s="1">
        <v>-3.7970000000000002</v>
      </c>
      <c r="R1142" s="1">
        <v>-0.39100000000000001</v>
      </c>
      <c r="S1142" s="1">
        <v>-3.9E-2</v>
      </c>
      <c r="T1142" s="1">
        <v>2.3820000000000001</v>
      </c>
      <c r="U1142" s="1">
        <v>2.9060000000000001</v>
      </c>
      <c r="V1142" s="1">
        <v>1.48</v>
      </c>
      <c r="W1142" s="1">
        <v>1740.7719999999999</v>
      </c>
      <c r="X1142" s="1">
        <v>701.77300000000002</v>
      </c>
      <c r="Y1142" s="1">
        <v>1204.348</v>
      </c>
      <c r="Z1142" s="1">
        <v>966.47699999999998</v>
      </c>
      <c r="AA1142" s="1">
        <v>494.17899999999997</v>
      </c>
      <c r="AB1142" s="1">
        <v>3698.877</v>
      </c>
      <c r="AC1142" s="1">
        <v>1251.6790000000001</v>
      </c>
      <c r="AD1142" s="1">
        <v>3083.2620000000002</v>
      </c>
      <c r="AE1142" s="1">
        <v>531.98599999999999</v>
      </c>
    </row>
    <row r="1143" spans="1:31" x14ac:dyDescent="0.25">
      <c r="A1143" s="1">
        <v>1138</v>
      </c>
      <c r="B1143" s="1">
        <v>1138</v>
      </c>
      <c r="C1143" s="1"/>
      <c r="D1143" s="1"/>
      <c r="E1143" s="1"/>
      <c r="F1143" s="1">
        <v>324.57400000000001</v>
      </c>
      <c r="G1143" s="1">
        <v>69.408000000000001</v>
      </c>
      <c r="H1143" s="1">
        <v>61.972999999999999</v>
      </c>
      <c r="I1143" s="1">
        <v>30.93</v>
      </c>
      <c r="J1143" s="1">
        <v>3.802</v>
      </c>
      <c r="K1143" s="1"/>
      <c r="L1143" s="1">
        <v>-202.52799999999999</v>
      </c>
      <c r="M1143" s="1">
        <v>918.76700000000005</v>
      </c>
      <c r="N1143" s="1">
        <v>948.95600000000002</v>
      </c>
      <c r="O1143" s="1">
        <v>-4.4020000000000001</v>
      </c>
      <c r="P1143" s="1">
        <v>-7.78</v>
      </c>
      <c r="Q1143" s="1">
        <v>-3.7919999999999998</v>
      </c>
      <c r="R1143" s="1">
        <v>-0.38600000000000001</v>
      </c>
      <c r="S1143" s="1">
        <v>-2.9000000000000001E-2</v>
      </c>
      <c r="T1143" s="1">
        <v>2.3820000000000001</v>
      </c>
      <c r="U1143" s="1">
        <v>2.91</v>
      </c>
      <c r="V1143" s="1">
        <v>1.48</v>
      </c>
      <c r="W1143" s="1">
        <v>1738.444</v>
      </c>
      <c r="X1143" s="1">
        <v>702.24300000000005</v>
      </c>
      <c r="Y1143" s="1">
        <v>1204.348</v>
      </c>
      <c r="Z1143" s="1">
        <v>966.00699999999995</v>
      </c>
      <c r="AA1143" s="1">
        <v>494.649</v>
      </c>
      <c r="AB1143" s="1">
        <v>3699.1819999999998</v>
      </c>
      <c r="AC1143" s="1">
        <v>1251.373</v>
      </c>
      <c r="AD1143" s="1">
        <v>3082.9569999999999</v>
      </c>
      <c r="AE1143" s="1">
        <v>531.37599999999998</v>
      </c>
    </row>
    <row r="1144" spans="1:31" x14ac:dyDescent="0.25">
      <c r="A1144" s="1">
        <v>1139</v>
      </c>
      <c r="B1144" s="1">
        <v>1139</v>
      </c>
      <c r="C1144" s="1"/>
      <c r="D1144" s="1"/>
      <c r="E1144" s="1"/>
      <c r="F1144" s="1">
        <v>324.10399999999998</v>
      </c>
      <c r="G1144" s="1">
        <v>69.88</v>
      </c>
      <c r="H1144" s="1">
        <v>68.171000000000006</v>
      </c>
      <c r="I1144" s="1">
        <v>33.31</v>
      </c>
      <c r="J1144" s="1">
        <v>4.7519999999999998</v>
      </c>
      <c r="K1144" s="1"/>
      <c r="L1144" s="1">
        <v>-178.22900000000001</v>
      </c>
      <c r="M1144" s="1">
        <v>918.76700000000005</v>
      </c>
      <c r="N1144" s="1">
        <v>948.47799999999995</v>
      </c>
      <c r="O1144" s="1">
        <v>-4.4020000000000001</v>
      </c>
      <c r="P1144" s="1">
        <v>-7.7709999999999999</v>
      </c>
      <c r="Q1144" s="1">
        <v>-3.7970000000000002</v>
      </c>
      <c r="R1144" s="1">
        <v>-0.39600000000000002</v>
      </c>
      <c r="S1144" s="1">
        <v>-2.4E-2</v>
      </c>
      <c r="T1144" s="1">
        <v>2.3820000000000001</v>
      </c>
      <c r="U1144" s="1">
        <v>2.9060000000000001</v>
      </c>
      <c r="V1144" s="1">
        <v>1.476</v>
      </c>
      <c r="W1144" s="1">
        <v>1699.798</v>
      </c>
      <c r="X1144" s="1">
        <v>703.65300000000002</v>
      </c>
      <c r="Y1144" s="1">
        <v>1203.877</v>
      </c>
      <c r="Z1144" s="1">
        <v>966.947</v>
      </c>
      <c r="AA1144" s="1">
        <v>495.58800000000002</v>
      </c>
      <c r="AB1144" s="1">
        <v>3699.1819999999998</v>
      </c>
      <c r="AC1144" s="1">
        <v>1245.8800000000001</v>
      </c>
      <c r="AD1144" s="1">
        <v>3082.9569999999999</v>
      </c>
      <c r="AE1144" s="1">
        <v>531.68100000000004</v>
      </c>
    </row>
    <row r="1145" spans="1:31" x14ac:dyDescent="0.25">
      <c r="A1145" s="1">
        <v>1140</v>
      </c>
      <c r="B1145" s="1">
        <v>1140</v>
      </c>
      <c r="C1145" s="1"/>
      <c r="D1145" s="1"/>
      <c r="E1145" s="1"/>
      <c r="F1145" s="1">
        <v>323.63400000000001</v>
      </c>
      <c r="G1145" s="1">
        <v>69.88</v>
      </c>
      <c r="H1145" s="1">
        <v>71.031000000000006</v>
      </c>
      <c r="I1145" s="1">
        <v>34.262</v>
      </c>
      <c r="J1145" s="1">
        <v>4.7519999999999998</v>
      </c>
      <c r="K1145" s="1"/>
      <c r="L1145" s="1">
        <v>-164.411</v>
      </c>
      <c r="M1145" s="1">
        <v>919.24300000000005</v>
      </c>
      <c r="N1145" s="1">
        <v>948.95600000000002</v>
      </c>
      <c r="O1145" s="1">
        <v>-4.4020000000000001</v>
      </c>
      <c r="P1145" s="1">
        <v>-7.7750000000000004</v>
      </c>
      <c r="Q1145" s="1">
        <v>-3.7919999999999998</v>
      </c>
      <c r="R1145" s="1">
        <v>-0.39100000000000001</v>
      </c>
      <c r="S1145" s="1">
        <v>-3.4000000000000002E-2</v>
      </c>
      <c r="T1145" s="1">
        <v>2.3929999999999998</v>
      </c>
      <c r="U1145" s="1">
        <v>2.9060000000000001</v>
      </c>
      <c r="V1145" s="1">
        <v>1.476</v>
      </c>
      <c r="W1145" s="1">
        <v>1728.2</v>
      </c>
      <c r="X1145" s="1">
        <v>703.65300000000002</v>
      </c>
      <c r="Y1145" s="1">
        <v>1203.877</v>
      </c>
      <c r="Z1145" s="1">
        <v>966.00699999999995</v>
      </c>
      <c r="AA1145" s="1">
        <v>495.11799999999999</v>
      </c>
      <c r="AB1145" s="1">
        <v>3695.2139999999999</v>
      </c>
      <c r="AC1145" s="1">
        <v>1242.2170000000001</v>
      </c>
      <c r="AD1145" s="1">
        <v>3082.346</v>
      </c>
      <c r="AE1145" s="1">
        <v>531.98599999999999</v>
      </c>
    </row>
    <row r="1146" spans="1:31" x14ac:dyDescent="0.25">
      <c r="A1146" s="1">
        <v>1141</v>
      </c>
      <c r="B1146" s="1">
        <v>1141</v>
      </c>
      <c r="C1146" s="1"/>
      <c r="D1146" s="1"/>
      <c r="E1146" s="1"/>
      <c r="F1146" s="1">
        <v>325.51299999999998</v>
      </c>
      <c r="G1146" s="1">
        <v>70.352999999999994</v>
      </c>
      <c r="H1146" s="1">
        <v>75.799000000000007</v>
      </c>
      <c r="I1146" s="1">
        <v>33.786000000000001</v>
      </c>
      <c r="J1146" s="1">
        <v>5.2279999999999998</v>
      </c>
      <c r="K1146" s="1"/>
      <c r="L1146" s="1">
        <v>-21.925000000000001</v>
      </c>
      <c r="M1146" s="1">
        <v>919.24300000000005</v>
      </c>
      <c r="N1146" s="1">
        <v>948.47799999999995</v>
      </c>
      <c r="O1146" s="1">
        <v>-4.4119999999999999</v>
      </c>
      <c r="P1146" s="1">
        <v>-7.7750000000000004</v>
      </c>
      <c r="Q1146" s="1">
        <v>-3.7970000000000002</v>
      </c>
      <c r="R1146" s="1">
        <v>-0.39100000000000001</v>
      </c>
      <c r="S1146" s="1">
        <v>-2.9000000000000001E-2</v>
      </c>
      <c r="T1146" s="1">
        <v>2.3820000000000001</v>
      </c>
      <c r="U1146" s="1">
        <v>2.903</v>
      </c>
      <c r="V1146" s="1">
        <v>1.48</v>
      </c>
      <c r="W1146" s="1">
        <v>1730.528</v>
      </c>
      <c r="X1146" s="1">
        <v>704.12300000000005</v>
      </c>
      <c r="Y1146" s="1">
        <v>1203.877</v>
      </c>
      <c r="Z1146" s="1">
        <v>966.00699999999995</v>
      </c>
      <c r="AA1146" s="1">
        <v>494.649</v>
      </c>
      <c r="AB1146" s="1">
        <v>3688.8049999999998</v>
      </c>
      <c r="AC1146" s="1">
        <v>1241.3009999999999</v>
      </c>
      <c r="AD1146" s="1">
        <v>3082.652</v>
      </c>
      <c r="AE1146" s="1">
        <v>531.68100000000004</v>
      </c>
    </row>
    <row r="1147" spans="1:31" x14ac:dyDescent="0.25">
      <c r="A1147" s="1">
        <v>1142</v>
      </c>
      <c r="B1147" s="1">
        <v>1142</v>
      </c>
      <c r="C1147" s="1"/>
      <c r="D1147" s="1"/>
      <c r="E1147" s="1"/>
      <c r="F1147" s="1">
        <v>325.51299999999998</v>
      </c>
      <c r="G1147" s="1">
        <v>70.352999999999994</v>
      </c>
      <c r="H1147" s="1">
        <v>84.38</v>
      </c>
      <c r="I1147" s="1">
        <v>34.262</v>
      </c>
      <c r="J1147" s="1">
        <v>4.7519999999999998</v>
      </c>
      <c r="K1147" s="1"/>
      <c r="L1147" s="1">
        <v>-77.685000000000002</v>
      </c>
      <c r="M1147" s="1">
        <v>919.24300000000005</v>
      </c>
      <c r="N1147" s="1">
        <v>948</v>
      </c>
      <c r="O1147" s="1">
        <v>-4.4020000000000001</v>
      </c>
      <c r="P1147" s="1">
        <v>-7.78</v>
      </c>
      <c r="Q1147" s="1">
        <v>-3.7970000000000002</v>
      </c>
      <c r="R1147" s="1">
        <v>-0.39100000000000001</v>
      </c>
      <c r="S1147" s="1">
        <v>-2.9000000000000001E-2</v>
      </c>
      <c r="T1147" s="1">
        <v>2.3929999999999998</v>
      </c>
      <c r="U1147" s="1">
        <v>2.903</v>
      </c>
      <c r="V1147" s="1">
        <v>1.476</v>
      </c>
      <c r="W1147" s="1">
        <v>1731.925</v>
      </c>
      <c r="X1147" s="1">
        <v>704.12300000000005</v>
      </c>
      <c r="Y1147" s="1">
        <v>1203.4059999999999</v>
      </c>
      <c r="Z1147" s="1">
        <v>965.53800000000001</v>
      </c>
      <c r="AA1147" s="1">
        <v>494.649</v>
      </c>
      <c r="AB1147" s="1">
        <v>3689.11</v>
      </c>
      <c r="AC1147" s="1">
        <v>1241.607</v>
      </c>
      <c r="AD1147" s="1">
        <v>3082.9569999999999</v>
      </c>
      <c r="AE1147" s="1">
        <v>531.37599999999998</v>
      </c>
    </row>
    <row r="1148" spans="1:31" x14ac:dyDescent="0.25">
      <c r="A1148" s="1">
        <v>1143</v>
      </c>
      <c r="B1148" s="1">
        <v>1143</v>
      </c>
      <c r="C1148" s="1"/>
      <c r="D1148" s="1"/>
      <c r="E1148" s="1"/>
      <c r="F1148" s="1">
        <v>325.04300000000001</v>
      </c>
      <c r="G1148" s="1">
        <v>69.88</v>
      </c>
      <c r="H1148" s="1">
        <v>81.997</v>
      </c>
      <c r="I1148" s="1">
        <v>33.31</v>
      </c>
      <c r="J1148" s="1">
        <v>4.7519999999999998</v>
      </c>
      <c r="K1148" s="1"/>
      <c r="L1148" s="1">
        <v>-100.083</v>
      </c>
      <c r="M1148" s="1">
        <v>919.24300000000005</v>
      </c>
      <c r="N1148" s="1">
        <v>948.47799999999995</v>
      </c>
      <c r="O1148" s="1">
        <v>-4.3970000000000002</v>
      </c>
      <c r="P1148" s="1">
        <v>-7.7750000000000004</v>
      </c>
      <c r="Q1148" s="1">
        <v>-3.7970000000000002</v>
      </c>
      <c r="R1148" s="1">
        <v>-0.39600000000000002</v>
      </c>
      <c r="S1148" s="1">
        <v>-2.4E-2</v>
      </c>
      <c r="T1148" s="1">
        <v>2.3820000000000001</v>
      </c>
      <c r="U1148" s="1">
        <v>2.91</v>
      </c>
      <c r="V1148" s="1">
        <v>1.48</v>
      </c>
      <c r="W1148" s="1">
        <v>1732.3910000000001</v>
      </c>
      <c r="X1148" s="1">
        <v>705.06299999999999</v>
      </c>
      <c r="Y1148" s="1">
        <v>1202.9349999999999</v>
      </c>
      <c r="Z1148" s="1">
        <v>966.00699999999995</v>
      </c>
      <c r="AA1148" s="1">
        <v>494.649</v>
      </c>
      <c r="AB1148" s="1">
        <v>3689.11</v>
      </c>
      <c r="AC1148" s="1">
        <v>1240.9960000000001</v>
      </c>
      <c r="AD1148" s="1">
        <v>3083.2620000000002</v>
      </c>
      <c r="AE1148" s="1">
        <v>531.68100000000004</v>
      </c>
    </row>
    <row r="1149" spans="1:31" x14ac:dyDescent="0.25">
      <c r="A1149" s="1">
        <v>1144</v>
      </c>
      <c r="B1149" s="1">
        <v>1144</v>
      </c>
      <c r="C1149" s="1"/>
      <c r="D1149" s="1"/>
      <c r="E1149" s="1"/>
      <c r="F1149" s="1">
        <v>325.04300000000001</v>
      </c>
      <c r="G1149" s="1">
        <v>70.352999999999994</v>
      </c>
      <c r="H1149" s="1">
        <v>87.718000000000004</v>
      </c>
      <c r="I1149" s="1">
        <v>33.786000000000001</v>
      </c>
      <c r="J1149" s="1">
        <v>4.7519999999999998</v>
      </c>
      <c r="K1149" s="1"/>
      <c r="L1149" s="1">
        <v>-118.191</v>
      </c>
      <c r="M1149" s="1">
        <v>918.29</v>
      </c>
      <c r="N1149" s="1">
        <v>948.47799999999995</v>
      </c>
      <c r="O1149" s="1">
        <v>-4.4020000000000001</v>
      </c>
      <c r="P1149" s="1">
        <v>-7.7750000000000004</v>
      </c>
      <c r="Q1149" s="1">
        <v>-3.802</v>
      </c>
      <c r="R1149" s="1">
        <v>-0.39100000000000001</v>
      </c>
      <c r="S1149" s="1">
        <v>-2.9000000000000001E-2</v>
      </c>
      <c r="T1149" s="1">
        <v>2.387</v>
      </c>
      <c r="U1149" s="1">
        <v>2.9060000000000001</v>
      </c>
      <c r="V1149" s="1">
        <v>1.476</v>
      </c>
      <c r="W1149" s="1">
        <v>1732.856</v>
      </c>
      <c r="X1149" s="1">
        <v>705.53300000000002</v>
      </c>
      <c r="Y1149" s="1">
        <v>1203.4059999999999</v>
      </c>
      <c r="Z1149" s="1">
        <v>966.947</v>
      </c>
      <c r="AA1149" s="1">
        <v>494.649</v>
      </c>
      <c r="AB1149" s="1">
        <v>3689.415</v>
      </c>
      <c r="AC1149" s="1">
        <v>1241.607</v>
      </c>
      <c r="AD1149" s="1">
        <v>3081.1260000000002</v>
      </c>
      <c r="AE1149" s="1">
        <v>531.98599999999999</v>
      </c>
    </row>
    <row r="1150" spans="1:31" x14ac:dyDescent="0.25">
      <c r="A1150" s="1">
        <v>1145</v>
      </c>
      <c r="B1150" s="1">
        <v>1145</v>
      </c>
      <c r="C1150" s="1"/>
      <c r="D1150" s="1"/>
      <c r="E1150" s="1"/>
      <c r="F1150" s="1">
        <v>326.45299999999997</v>
      </c>
      <c r="G1150" s="1">
        <v>69.408000000000001</v>
      </c>
      <c r="H1150" s="1">
        <v>85.334000000000003</v>
      </c>
      <c r="I1150" s="1">
        <v>33.786000000000001</v>
      </c>
      <c r="J1150" s="1">
        <v>4.2770000000000001</v>
      </c>
      <c r="K1150" s="1"/>
      <c r="L1150" s="1">
        <v>-123.43300000000001</v>
      </c>
      <c r="M1150" s="1">
        <v>918.76700000000005</v>
      </c>
      <c r="N1150" s="1">
        <v>948</v>
      </c>
      <c r="O1150" s="1">
        <v>-4.4020000000000001</v>
      </c>
      <c r="P1150" s="1">
        <v>-7.7750000000000004</v>
      </c>
      <c r="Q1150" s="1">
        <v>-3.7970000000000002</v>
      </c>
      <c r="R1150" s="1">
        <v>-0.39600000000000002</v>
      </c>
      <c r="S1150" s="1">
        <v>-2.9000000000000001E-2</v>
      </c>
      <c r="T1150" s="1">
        <v>2.387</v>
      </c>
      <c r="U1150" s="1">
        <v>2.91</v>
      </c>
      <c r="V1150" s="1">
        <v>1.4870000000000001</v>
      </c>
      <c r="W1150" s="1">
        <v>1732.856</v>
      </c>
      <c r="X1150" s="1">
        <v>706.47400000000005</v>
      </c>
      <c r="Y1150" s="1">
        <v>1203.877</v>
      </c>
      <c r="Z1150" s="1">
        <v>965.53800000000001</v>
      </c>
      <c r="AA1150" s="1">
        <v>495.11799999999999</v>
      </c>
      <c r="AB1150" s="1">
        <v>3687.8890000000001</v>
      </c>
      <c r="AC1150" s="1">
        <v>1241.3009999999999</v>
      </c>
      <c r="AD1150" s="1">
        <v>3072.58</v>
      </c>
      <c r="AE1150" s="1">
        <v>531.68100000000004</v>
      </c>
    </row>
    <row r="1151" spans="1:31" x14ac:dyDescent="0.25">
      <c r="A1151" s="1">
        <v>1146</v>
      </c>
      <c r="B1151" s="1">
        <v>1146</v>
      </c>
      <c r="C1151" s="1"/>
      <c r="D1151" s="1"/>
      <c r="E1151" s="1"/>
      <c r="F1151" s="1">
        <v>327.863</v>
      </c>
      <c r="G1151" s="1">
        <v>68.936000000000007</v>
      </c>
      <c r="H1151" s="1">
        <v>74.844999999999999</v>
      </c>
      <c r="I1151" s="1">
        <v>35.213000000000001</v>
      </c>
      <c r="J1151" s="1">
        <v>3.802</v>
      </c>
      <c r="K1151" s="1"/>
      <c r="L1151" s="1">
        <v>-157.26400000000001</v>
      </c>
      <c r="M1151" s="1">
        <v>917.33699999999999</v>
      </c>
      <c r="N1151" s="1">
        <v>948</v>
      </c>
      <c r="O1151" s="1">
        <v>-4.3970000000000002</v>
      </c>
      <c r="P1151" s="1">
        <v>-7.7750000000000004</v>
      </c>
      <c r="Q1151" s="1">
        <v>-3.802</v>
      </c>
      <c r="R1151" s="1">
        <v>-0.39600000000000002</v>
      </c>
      <c r="S1151" s="1">
        <v>-2.4E-2</v>
      </c>
      <c r="T1151" s="1">
        <v>2.387</v>
      </c>
      <c r="U1151" s="1">
        <v>2.9060000000000001</v>
      </c>
      <c r="V1151" s="1">
        <v>1.48</v>
      </c>
      <c r="W1151" s="1">
        <v>1733.3219999999999</v>
      </c>
      <c r="X1151" s="1">
        <v>705.53300000000002</v>
      </c>
      <c r="Y1151" s="1">
        <v>1202.9349999999999</v>
      </c>
      <c r="Z1151" s="1">
        <v>966.00699999999995</v>
      </c>
      <c r="AA1151" s="1">
        <v>496.05799999999999</v>
      </c>
      <c r="AB1151" s="1">
        <v>3679.6480000000001</v>
      </c>
      <c r="AC1151" s="1">
        <v>1240.9960000000001</v>
      </c>
      <c r="AD1151" s="1">
        <v>3072.8850000000002</v>
      </c>
      <c r="AE1151" s="1">
        <v>531.68100000000004</v>
      </c>
    </row>
    <row r="1152" spans="1:31" x14ac:dyDescent="0.25">
      <c r="A1152" s="1">
        <v>1147</v>
      </c>
      <c r="B1152" s="1">
        <v>1147</v>
      </c>
      <c r="C1152" s="1"/>
      <c r="D1152" s="1"/>
      <c r="E1152" s="1"/>
      <c r="F1152" s="1">
        <v>327.39299999999997</v>
      </c>
      <c r="G1152" s="1">
        <v>68.936000000000007</v>
      </c>
      <c r="H1152" s="1">
        <v>73.891999999999996</v>
      </c>
      <c r="I1152" s="1">
        <v>34.262</v>
      </c>
      <c r="J1152" s="1">
        <v>4.7519999999999998</v>
      </c>
      <c r="K1152" s="1"/>
      <c r="L1152" s="1">
        <v>-161.07599999999999</v>
      </c>
      <c r="M1152" s="1">
        <v>916.86099999999999</v>
      </c>
      <c r="N1152" s="1">
        <v>948</v>
      </c>
      <c r="O1152" s="1">
        <v>-4.407</v>
      </c>
      <c r="P1152" s="1">
        <v>-7.7709999999999999</v>
      </c>
      <c r="Q1152" s="1">
        <v>-3.802</v>
      </c>
      <c r="R1152" s="1">
        <v>-0.39100000000000001</v>
      </c>
      <c r="S1152" s="1">
        <v>-2.9000000000000001E-2</v>
      </c>
      <c r="T1152" s="1">
        <v>2.3929999999999998</v>
      </c>
      <c r="U1152" s="1">
        <v>2.903</v>
      </c>
      <c r="V1152" s="1">
        <v>1.476</v>
      </c>
      <c r="W1152" s="1">
        <v>1734.2529999999999</v>
      </c>
      <c r="X1152" s="1">
        <v>705.53300000000002</v>
      </c>
      <c r="Y1152" s="1">
        <v>1202.9349999999999</v>
      </c>
      <c r="Z1152" s="1">
        <v>965.53800000000001</v>
      </c>
      <c r="AA1152" s="1">
        <v>495.11799999999999</v>
      </c>
      <c r="AB1152" s="1">
        <v>3678.7330000000002</v>
      </c>
      <c r="AC1152" s="1">
        <v>1241.607</v>
      </c>
      <c r="AD1152" s="1">
        <v>3072.58</v>
      </c>
      <c r="AE1152" s="1">
        <v>532.29200000000003</v>
      </c>
    </row>
    <row r="1153" spans="1:31" x14ac:dyDescent="0.25">
      <c r="A1153" s="1">
        <v>1148</v>
      </c>
      <c r="B1153" s="1">
        <v>1148</v>
      </c>
      <c r="C1153" s="1"/>
      <c r="D1153" s="1"/>
      <c r="E1153" s="1"/>
      <c r="F1153" s="1">
        <v>328.80200000000002</v>
      </c>
      <c r="G1153" s="1">
        <v>67.992000000000004</v>
      </c>
      <c r="H1153" s="1">
        <v>70.078000000000003</v>
      </c>
      <c r="I1153" s="1">
        <v>34.737000000000002</v>
      </c>
      <c r="J1153" s="1">
        <v>4.7519999999999998</v>
      </c>
      <c r="K1153" s="1"/>
      <c r="L1153" s="1">
        <v>-161.55199999999999</v>
      </c>
      <c r="M1153" s="1">
        <v>917.81399999999996</v>
      </c>
      <c r="N1153" s="1">
        <v>946.56600000000003</v>
      </c>
      <c r="O1153" s="1">
        <v>-4.3970000000000002</v>
      </c>
      <c r="P1153" s="1">
        <v>-7.7750000000000004</v>
      </c>
      <c r="Q1153" s="1">
        <v>-3.802</v>
      </c>
      <c r="R1153" s="1">
        <v>-0.39100000000000001</v>
      </c>
      <c r="S1153" s="1">
        <v>-3.9E-2</v>
      </c>
      <c r="T1153" s="1">
        <v>2.387</v>
      </c>
      <c r="U1153" s="1">
        <v>2.9060000000000001</v>
      </c>
      <c r="V1153" s="1">
        <v>1.48</v>
      </c>
      <c r="W1153" s="1">
        <v>1733.3219999999999</v>
      </c>
      <c r="X1153" s="1">
        <v>706.00400000000002</v>
      </c>
      <c r="Y1153" s="1">
        <v>1202.9349999999999</v>
      </c>
      <c r="Z1153" s="1">
        <v>965.53800000000001</v>
      </c>
      <c r="AA1153" s="1">
        <v>494.649</v>
      </c>
      <c r="AB1153" s="1">
        <v>3678.7330000000002</v>
      </c>
      <c r="AC1153" s="1">
        <v>1241.3009999999999</v>
      </c>
      <c r="AD1153" s="1">
        <v>3072.58</v>
      </c>
      <c r="AE1153" s="1">
        <v>531.98599999999999</v>
      </c>
    </row>
    <row r="1154" spans="1:31" x14ac:dyDescent="0.25">
      <c r="A1154" s="1">
        <v>1149</v>
      </c>
      <c r="B1154" s="1">
        <v>1149</v>
      </c>
      <c r="C1154" s="1"/>
      <c r="D1154" s="1"/>
      <c r="E1154" s="1"/>
      <c r="F1154" s="1">
        <v>328.80200000000002</v>
      </c>
      <c r="G1154" s="1">
        <v>69.408000000000001</v>
      </c>
      <c r="H1154" s="1">
        <v>71.031000000000006</v>
      </c>
      <c r="I1154" s="1">
        <v>34.737000000000002</v>
      </c>
      <c r="J1154" s="1">
        <v>4.2770000000000001</v>
      </c>
      <c r="K1154" s="1"/>
      <c r="L1154" s="1">
        <v>-162.029</v>
      </c>
      <c r="M1154" s="1">
        <v>916.86099999999999</v>
      </c>
      <c r="N1154" s="1">
        <v>946.56600000000003</v>
      </c>
      <c r="O1154" s="1">
        <v>-4.3970000000000002</v>
      </c>
      <c r="P1154" s="1">
        <v>-7.7750000000000004</v>
      </c>
      <c r="Q1154" s="1">
        <v>-3.802</v>
      </c>
      <c r="R1154" s="1">
        <v>-0.39600000000000002</v>
      </c>
      <c r="S1154" s="1">
        <v>-2.4E-2</v>
      </c>
      <c r="T1154" s="1">
        <v>2.3929999999999998</v>
      </c>
      <c r="U1154" s="1">
        <v>2.9060000000000001</v>
      </c>
      <c r="V1154" s="1">
        <v>1.48</v>
      </c>
      <c r="W1154" s="1">
        <v>1734.2529999999999</v>
      </c>
      <c r="X1154" s="1">
        <v>706.47400000000005</v>
      </c>
      <c r="Y1154" s="1">
        <v>1201.9929999999999</v>
      </c>
      <c r="Z1154" s="1">
        <v>965.06799999999998</v>
      </c>
      <c r="AA1154" s="1">
        <v>494.17899999999997</v>
      </c>
      <c r="AB1154" s="1">
        <v>3672.3229999999999</v>
      </c>
      <c r="AC1154" s="1">
        <v>1241.3009999999999</v>
      </c>
      <c r="AD1154" s="1">
        <v>3070.4430000000002</v>
      </c>
      <c r="AE1154" s="1">
        <v>531.98599999999999</v>
      </c>
    </row>
    <row r="1155" spans="1:31" x14ac:dyDescent="0.25">
      <c r="A1155" s="1">
        <v>1150</v>
      </c>
      <c r="B1155" s="1">
        <v>1150</v>
      </c>
      <c r="C1155" s="1"/>
      <c r="D1155" s="1"/>
      <c r="E1155" s="1"/>
      <c r="F1155" s="1">
        <v>329.27199999999999</v>
      </c>
      <c r="G1155" s="1">
        <v>68.463999999999999</v>
      </c>
      <c r="H1155" s="1">
        <v>70.078000000000003</v>
      </c>
      <c r="I1155" s="1">
        <v>36.164999999999999</v>
      </c>
      <c r="J1155" s="1">
        <v>4.7519999999999998</v>
      </c>
      <c r="K1155" s="1"/>
      <c r="L1155" s="1">
        <v>-162.982</v>
      </c>
      <c r="M1155" s="1">
        <v>916.38499999999999</v>
      </c>
      <c r="N1155" s="1">
        <v>946.08799999999997</v>
      </c>
      <c r="O1155" s="1">
        <v>-4.4020000000000001</v>
      </c>
      <c r="P1155" s="1">
        <v>-7.78</v>
      </c>
      <c r="Q1155" s="1">
        <v>-3.7919999999999998</v>
      </c>
      <c r="R1155" s="1">
        <v>-0.39600000000000002</v>
      </c>
      <c r="S1155" s="1">
        <v>-3.4000000000000002E-2</v>
      </c>
      <c r="T1155" s="1">
        <v>2.387</v>
      </c>
      <c r="U1155" s="1">
        <v>2.91</v>
      </c>
      <c r="V1155" s="1">
        <v>1.48</v>
      </c>
      <c r="W1155" s="1">
        <v>1734.7190000000001</v>
      </c>
      <c r="X1155" s="1">
        <v>706.94399999999996</v>
      </c>
      <c r="Y1155" s="1">
        <v>1202.4639999999999</v>
      </c>
      <c r="Z1155" s="1">
        <v>966.947</v>
      </c>
      <c r="AA1155" s="1">
        <v>495.58800000000002</v>
      </c>
      <c r="AB1155" s="1">
        <v>3668.6610000000001</v>
      </c>
      <c r="AC1155" s="1">
        <v>1241.607</v>
      </c>
      <c r="AD1155" s="1">
        <v>3062.5079999999998</v>
      </c>
      <c r="AE1155" s="1">
        <v>531.98599999999999</v>
      </c>
    </row>
    <row r="1156" spans="1:31" x14ac:dyDescent="0.25">
      <c r="A1156" s="1">
        <v>1151</v>
      </c>
      <c r="B1156" s="1">
        <v>1151</v>
      </c>
      <c r="C1156" s="1"/>
      <c r="D1156" s="1"/>
      <c r="E1156" s="1"/>
      <c r="F1156" s="1">
        <v>330.68200000000002</v>
      </c>
      <c r="G1156" s="1">
        <v>69.408000000000001</v>
      </c>
      <c r="H1156" s="1">
        <v>69.600999999999999</v>
      </c>
      <c r="I1156" s="1">
        <v>36.640999999999998</v>
      </c>
      <c r="J1156" s="1">
        <v>3.802</v>
      </c>
      <c r="K1156" s="1"/>
      <c r="L1156" s="1">
        <v>-163.458</v>
      </c>
      <c r="M1156" s="1">
        <v>917.81399999999996</v>
      </c>
      <c r="N1156" s="1">
        <v>946.56600000000003</v>
      </c>
      <c r="O1156" s="1">
        <v>-4.3970000000000002</v>
      </c>
      <c r="P1156" s="1">
        <v>-7.7750000000000004</v>
      </c>
      <c r="Q1156" s="1">
        <v>-3.7970000000000002</v>
      </c>
      <c r="R1156" s="1">
        <v>-0.39100000000000001</v>
      </c>
      <c r="S1156" s="1">
        <v>-2.9000000000000001E-2</v>
      </c>
      <c r="T1156" s="1">
        <v>2.387</v>
      </c>
      <c r="U1156" s="1">
        <v>2.9060000000000001</v>
      </c>
      <c r="V1156" s="1">
        <v>1.476</v>
      </c>
      <c r="W1156" s="1">
        <v>1720.2850000000001</v>
      </c>
      <c r="X1156" s="1">
        <v>706.47400000000005</v>
      </c>
      <c r="Y1156" s="1">
        <v>1202.4639999999999</v>
      </c>
      <c r="Z1156" s="1">
        <v>966.00699999999995</v>
      </c>
      <c r="AA1156" s="1">
        <v>494.649</v>
      </c>
      <c r="AB1156" s="1">
        <v>3668.3560000000002</v>
      </c>
      <c r="AC1156" s="1">
        <v>1231.5350000000001</v>
      </c>
      <c r="AD1156" s="1">
        <v>3062.8130000000001</v>
      </c>
      <c r="AE1156" s="1">
        <v>531.68100000000004</v>
      </c>
    </row>
    <row r="1157" spans="1:31" x14ac:dyDescent="0.25">
      <c r="A1157" s="1">
        <v>1152</v>
      </c>
      <c r="B1157" s="1">
        <v>1152</v>
      </c>
      <c r="C1157" s="1"/>
      <c r="D1157" s="1"/>
      <c r="E1157" s="1"/>
      <c r="F1157" s="1">
        <v>325.983</v>
      </c>
      <c r="G1157" s="1">
        <v>68.936000000000007</v>
      </c>
      <c r="H1157" s="1">
        <v>69.123999999999995</v>
      </c>
      <c r="I1157" s="1">
        <v>36.640999999999998</v>
      </c>
      <c r="J1157" s="1">
        <v>4.2770000000000001</v>
      </c>
      <c r="K1157" s="1"/>
      <c r="L1157" s="1">
        <v>-162.982</v>
      </c>
      <c r="M1157" s="1">
        <v>916.86099999999999</v>
      </c>
      <c r="N1157" s="1">
        <v>949.91200000000003</v>
      </c>
      <c r="O1157" s="1">
        <v>-4.3970000000000002</v>
      </c>
      <c r="P1157" s="1">
        <v>-7.78</v>
      </c>
      <c r="Q1157" s="1">
        <v>-3.7919999999999998</v>
      </c>
      <c r="R1157" s="1">
        <v>-0.38600000000000001</v>
      </c>
      <c r="S1157" s="1">
        <v>-3.4000000000000002E-2</v>
      </c>
      <c r="T1157" s="1">
        <v>2.387</v>
      </c>
      <c r="U1157" s="1">
        <v>2.9060000000000001</v>
      </c>
      <c r="V1157" s="1">
        <v>1.48</v>
      </c>
      <c r="W1157" s="1">
        <v>1617.393</v>
      </c>
      <c r="X1157" s="1">
        <v>707.88400000000001</v>
      </c>
      <c r="Y1157" s="1">
        <v>1202.4639999999999</v>
      </c>
      <c r="Z1157" s="1">
        <v>966.00699999999995</v>
      </c>
      <c r="AA1157" s="1">
        <v>494.649</v>
      </c>
      <c r="AB1157" s="1">
        <v>3668.6610000000001</v>
      </c>
      <c r="AC1157" s="1">
        <v>1231.5350000000001</v>
      </c>
      <c r="AD1157" s="1">
        <v>3062.8130000000001</v>
      </c>
      <c r="AE1157" s="1">
        <v>531.98599999999999</v>
      </c>
    </row>
    <row r="1158" spans="1:31" x14ac:dyDescent="0.25">
      <c r="A1158" s="1">
        <v>1153</v>
      </c>
      <c r="B1158" s="1">
        <v>1153</v>
      </c>
      <c r="C1158" s="1"/>
      <c r="D1158" s="1"/>
      <c r="E1158" s="1"/>
      <c r="F1158" s="1">
        <v>326.45299999999997</v>
      </c>
      <c r="G1158" s="1">
        <v>69.408000000000001</v>
      </c>
      <c r="H1158" s="1">
        <v>71.507999999999996</v>
      </c>
      <c r="I1158" s="1">
        <v>37.593000000000004</v>
      </c>
      <c r="J1158" s="1">
        <v>5.2279999999999998</v>
      </c>
      <c r="K1158" s="1"/>
      <c r="L1158" s="1">
        <v>-163.935</v>
      </c>
      <c r="M1158" s="1">
        <v>917.33699999999999</v>
      </c>
      <c r="N1158" s="1">
        <v>950.86800000000005</v>
      </c>
      <c r="O1158" s="1">
        <v>-4.4020000000000001</v>
      </c>
      <c r="P1158" s="1">
        <v>-7.78</v>
      </c>
      <c r="Q1158" s="1">
        <v>-3.802</v>
      </c>
      <c r="R1158" s="1">
        <v>-0.39600000000000002</v>
      </c>
      <c r="S1158" s="1">
        <v>-2.9000000000000001E-2</v>
      </c>
      <c r="T1158" s="1">
        <v>2.387</v>
      </c>
      <c r="U1158" s="1">
        <v>2.91</v>
      </c>
      <c r="V1158" s="1">
        <v>1.4870000000000001</v>
      </c>
      <c r="W1158" s="1">
        <v>1668.6030000000001</v>
      </c>
      <c r="X1158" s="1">
        <v>707.88400000000001</v>
      </c>
      <c r="Y1158" s="1">
        <v>1201.5219999999999</v>
      </c>
      <c r="Z1158" s="1">
        <v>967.41600000000005</v>
      </c>
      <c r="AA1158" s="1">
        <v>494.649</v>
      </c>
      <c r="AB1158" s="1">
        <v>3659.81</v>
      </c>
      <c r="AC1158" s="1">
        <v>1231.229</v>
      </c>
      <c r="AD1158" s="1">
        <v>3062.2020000000002</v>
      </c>
      <c r="AE1158" s="1">
        <v>531.68100000000004</v>
      </c>
    </row>
    <row r="1159" spans="1:31" x14ac:dyDescent="0.25">
      <c r="A1159" s="1">
        <v>1154</v>
      </c>
      <c r="B1159" s="1">
        <v>1154</v>
      </c>
      <c r="C1159" s="1"/>
      <c r="D1159" s="1"/>
      <c r="E1159" s="1"/>
      <c r="F1159" s="1">
        <v>326.923</v>
      </c>
      <c r="G1159" s="1">
        <v>70.352999999999994</v>
      </c>
      <c r="H1159" s="1">
        <v>69.600999999999999</v>
      </c>
      <c r="I1159" s="1">
        <v>36.640999999999998</v>
      </c>
      <c r="J1159" s="1">
        <v>4.7519999999999998</v>
      </c>
      <c r="K1159" s="1"/>
      <c r="L1159" s="1">
        <v>-163.935</v>
      </c>
      <c r="M1159" s="1">
        <v>916.38499999999999</v>
      </c>
      <c r="N1159" s="1">
        <v>949.91200000000003</v>
      </c>
      <c r="O1159" s="1">
        <v>-4.3929999999999998</v>
      </c>
      <c r="P1159" s="1">
        <v>-7.7850000000000001</v>
      </c>
      <c r="Q1159" s="1">
        <v>-3.7970000000000002</v>
      </c>
      <c r="R1159" s="1">
        <v>-0.39100000000000001</v>
      </c>
      <c r="S1159" s="1">
        <v>-2.9000000000000001E-2</v>
      </c>
      <c r="T1159" s="1">
        <v>2.387</v>
      </c>
      <c r="U1159" s="1">
        <v>2.9060000000000001</v>
      </c>
      <c r="V1159" s="1">
        <v>1.48</v>
      </c>
      <c r="W1159" s="1">
        <v>1684.8989999999999</v>
      </c>
      <c r="X1159" s="1">
        <v>707.88400000000001</v>
      </c>
      <c r="Y1159" s="1">
        <v>1201.5219999999999</v>
      </c>
      <c r="Z1159" s="1">
        <v>972.11199999999997</v>
      </c>
      <c r="AA1159" s="1">
        <v>495.58800000000002</v>
      </c>
      <c r="AB1159" s="1">
        <v>3658.5889999999999</v>
      </c>
      <c r="AC1159" s="1">
        <v>1230.924</v>
      </c>
      <c r="AD1159" s="1">
        <v>3054.877</v>
      </c>
      <c r="AE1159" s="1">
        <v>530.76499999999999</v>
      </c>
    </row>
    <row r="1160" spans="1:31" x14ac:dyDescent="0.25">
      <c r="A1160" s="1">
        <v>1155</v>
      </c>
      <c r="B1160" s="1">
        <v>1155</v>
      </c>
      <c r="C1160" s="1"/>
      <c r="D1160" s="1"/>
      <c r="E1160" s="1"/>
      <c r="F1160" s="1">
        <v>328.80200000000002</v>
      </c>
      <c r="G1160" s="1">
        <v>69.88</v>
      </c>
      <c r="H1160" s="1">
        <v>68.171000000000006</v>
      </c>
      <c r="I1160" s="1">
        <v>37.116999999999997</v>
      </c>
      <c r="J1160" s="1">
        <v>4.7519999999999998</v>
      </c>
      <c r="K1160" s="1"/>
      <c r="L1160" s="1">
        <v>-164.411</v>
      </c>
      <c r="M1160" s="1">
        <v>916.86099999999999</v>
      </c>
      <c r="N1160" s="1">
        <v>949.43399999999997</v>
      </c>
      <c r="O1160" s="1">
        <v>-4.3970000000000002</v>
      </c>
      <c r="P1160" s="1">
        <v>-7.7750000000000004</v>
      </c>
      <c r="Q1160" s="1">
        <v>-3.7970000000000002</v>
      </c>
      <c r="R1160" s="1">
        <v>-0.39600000000000002</v>
      </c>
      <c r="S1160" s="1">
        <v>-2.4E-2</v>
      </c>
      <c r="T1160" s="1">
        <v>2.3820000000000001</v>
      </c>
      <c r="U1160" s="1">
        <v>2.9060000000000001</v>
      </c>
      <c r="V1160" s="1">
        <v>1.476</v>
      </c>
      <c r="W1160" s="1">
        <v>1690.4860000000001</v>
      </c>
      <c r="X1160" s="1">
        <v>708.35400000000004</v>
      </c>
      <c r="Y1160" s="1">
        <v>1200.58</v>
      </c>
      <c r="Z1160" s="1">
        <v>968.82500000000005</v>
      </c>
      <c r="AA1160" s="1">
        <v>494.649</v>
      </c>
      <c r="AB1160" s="1">
        <v>3658.5889999999999</v>
      </c>
      <c r="AC1160" s="1">
        <v>1231.5350000000001</v>
      </c>
      <c r="AD1160" s="1">
        <v>3052.741</v>
      </c>
      <c r="AE1160" s="1">
        <v>527.40800000000002</v>
      </c>
    </row>
    <row r="1161" spans="1:31" x14ac:dyDescent="0.25">
      <c r="A1161" s="1">
        <v>1156</v>
      </c>
      <c r="B1161" s="1">
        <v>1156</v>
      </c>
      <c r="C1161" s="1"/>
      <c r="D1161" s="1"/>
      <c r="E1161" s="1"/>
      <c r="F1161" s="1">
        <v>327.863</v>
      </c>
      <c r="G1161" s="1">
        <v>69.408000000000001</v>
      </c>
      <c r="H1161" s="1">
        <v>66.263999999999996</v>
      </c>
      <c r="I1161" s="1">
        <v>37.116999999999997</v>
      </c>
      <c r="J1161" s="1">
        <v>4.7519999999999998</v>
      </c>
      <c r="K1161" s="1"/>
      <c r="L1161" s="1">
        <v>-165.364</v>
      </c>
      <c r="M1161" s="1">
        <v>916.86099999999999</v>
      </c>
      <c r="N1161" s="1">
        <v>948.95600000000002</v>
      </c>
      <c r="O1161" s="1">
        <v>-4.4020000000000001</v>
      </c>
      <c r="P1161" s="1">
        <v>-7.78</v>
      </c>
      <c r="Q1161" s="1">
        <v>-3.802</v>
      </c>
      <c r="R1161" s="1">
        <v>-0.40100000000000002</v>
      </c>
      <c r="S1161" s="1">
        <v>-3.4000000000000002E-2</v>
      </c>
      <c r="T1161" s="1">
        <v>2.3820000000000001</v>
      </c>
      <c r="U1161" s="1">
        <v>2.9129999999999998</v>
      </c>
      <c r="V1161" s="1">
        <v>1.48</v>
      </c>
      <c r="W1161" s="1">
        <v>1697.0039999999999</v>
      </c>
      <c r="X1161" s="1">
        <v>708.82399999999996</v>
      </c>
      <c r="Y1161" s="1">
        <v>1200.58</v>
      </c>
      <c r="Z1161" s="1">
        <v>965.53800000000001</v>
      </c>
      <c r="AA1161" s="1">
        <v>494.649</v>
      </c>
      <c r="AB1161" s="1">
        <v>3652.79</v>
      </c>
      <c r="AC1161" s="1">
        <v>1231.229</v>
      </c>
      <c r="AD1161" s="1">
        <v>3052.4360000000001</v>
      </c>
      <c r="AE1161" s="1">
        <v>527.40800000000002</v>
      </c>
    </row>
    <row r="1162" spans="1:31" x14ac:dyDescent="0.25">
      <c r="A1162" s="1">
        <v>1157</v>
      </c>
      <c r="B1162" s="1">
        <v>1157</v>
      </c>
      <c r="C1162" s="1"/>
      <c r="D1162" s="1"/>
      <c r="E1162" s="1"/>
      <c r="F1162" s="1">
        <v>328.80200000000002</v>
      </c>
      <c r="G1162" s="1">
        <v>69.88</v>
      </c>
      <c r="H1162" s="1">
        <v>63.402999999999999</v>
      </c>
      <c r="I1162" s="1">
        <v>36.640999999999998</v>
      </c>
      <c r="J1162" s="1">
        <v>4.7519999999999998</v>
      </c>
      <c r="K1162" s="1"/>
      <c r="L1162" s="1">
        <v>-164.411</v>
      </c>
      <c r="M1162" s="1">
        <v>915.90800000000002</v>
      </c>
      <c r="N1162" s="1">
        <v>948.47799999999995</v>
      </c>
      <c r="O1162" s="1">
        <v>-4.4020000000000001</v>
      </c>
      <c r="P1162" s="1">
        <v>-7.7750000000000004</v>
      </c>
      <c r="Q1162" s="1">
        <v>-3.802</v>
      </c>
      <c r="R1162" s="1">
        <v>-0.39100000000000001</v>
      </c>
      <c r="S1162" s="1">
        <v>-2.9000000000000001E-2</v>
      </c>
      <c r="T1162" s="1">
        <v>2.387</v>
      </c>
      <c r="U1162" s="1">
        <v>2.903</v>
      </c>
      <c r="V1162" s="1">
        <v>1.476</v>
      </c>
      <c r="W1162" s="1">
        <v>1702.126</v>
      </c>
      <c r="X1162" s="1">
        <v>708.82399999999996</v>
      </c>
      <c r="Y1162" s="1">
        <v>1201.0509999999999</v>
      </c>
      <c r="Z1162" s="1">
        <v>966.947</v>
      </c>
      <c r="AA1162" s="1">
        <v>494.649</v>
      </c>
      <c r="AB1162" s="1">
        <v>3649.127</v>
      </c>
      <c r="AC1162" s="1">
        <v>1231.229</v>
      </c>
      <c r="AD1162" s="1">
        <v>3052.741</v>
      </c>
      <c r="AE1162" s="1">
        <v>521.30399999999997</v>
      </c>
    </row>
    <row r="1163" spans="1:31" x14ac:dyDescent="0.25">
      <c r="A1163" s="1">
        <v>1158</v>
      </c>
      <c r="B1163" s="1">
        <v>1158</v>
      </c>
      <c r="C1163" s="1"/>
      <c r="D1163" s="1"/>
      <c r="E1163" s="1"/>
      <c r="F1163" s="1">
        <v>329.27199999999999</v>
      </c>
      <c r="G1163" s="1">
        <v>69.408000000000001</v>
      </c>
      <c r="H1163" s="1">
        <v>62.926000000000002</v>
      </c>
      <c r="I1163" s="1">
        <v>37.593000000000004</v>
      </c>
      <c r="J1163" s="1">
        <v>4.7519999999999998</v>
      </c>
      <c r="K1163" s="1"/>
      <c r="L1163" s="1">
        <v>-164.88800000000001</v>
      </c>
      <c r="M1163" s="1">
        <v>915.90800000000002</v>
      </c>
      <c r="N1163" s="1">
        <v>947.04399999999998</v>
      </c>
      <c r="O1163" s="1">
        <v>-4.3970000000000002</v>
      </c>
      <c r="P1163" s="1">
        <v>-7.7750000000000004</v>
      </c>
      <c r="Q1163" s="1">
        <v>-3.7919999999999998</v>
      </c>
      <c r="R1163" s="1">
        <v>-0.38600000000000001</v>
      </c>
      <c r="S1163" s="1">
        <v>-2.4E-2</v>
      </c>
      <c r="T1163" s="1">
        <v>2.3820000000000001</v>
      </c>
      <c r="U1163" s="1">
        <v>2.9060000000000001</v>
      </c>
      <c r="V1163" s="1">
        <v>1.48</v>
      </c>
      <c r="W1163" s="1">
        <v>1704.9190000000001</v>
      </c>
      <c r="X1163" s="1">
        <v>708.82399999999996</v>
      </c>
      <c r="Y1163" s="1">
        <v>1200.58</v>
      </c>
      <c r="Z1163" s="1">
        <v>966.00699999999995</v>
      </c>
      <c r="AA1163" s="1">
        <v>494.649</v>
      </c>
      <c r="AB1163" s="1">
        <v>3648.5169999999998</v>
      </c>
      <c r="AC1163" s="1">
        <v>1231.229</v>
      </c>
      <c r="AD1163" s="1">
        <v>3052.741</v>
      </c>
      <c r="AE1163" s="1">
        <v>521.60900000000004</v>
      </c>
    </row>
    <row r="1164" spans="1:31" x14ac:dyDescent="0.25">
      <c r="A1164" s="1">
        <v>1159</v>
      </c>
      <c r="B1164" s="1">
        <v>1159</v>
      </c>
      <c r="C1164" s="1"/>
      <c r="D1164" s="1"/>
      <c r="E1164" s="1"/>
      <c r="F1164" s="1">
        <v>328.33300000000003</v>
      </c>
      <c r="G1164" s="1">
        <v>70.352999999999994</v>
      </c>
      <c r="H1164" s="1">
        <v>62.45</v>
      </c>
      <c r="I1164" s="1">
        <v>37.116999999999997</v>
      </c>
      <c r="J1164" s="1">
        <v>4.7519999999999998</v>
      </c>
      <c r="K1164" s="1"/>
      <c r="L1164" s="1">
        <v>-164.88800000000001</v>
      </c>
      <c r="M1164" s="1">
        <v>915.43200000000002</v>
      </c>
      <c r="N1164" s="1">
        <v>948.95600000000002</v>
      </c>
      <c r="O1164" s="1">
        <v>-4.4020000000000001</v>
      </c>
      <c r="P1164" s="1">
        <v>-7.78</v>
      </c>
      <c r="Q1164" s="1">
        <v>-3.7970000000000002</v>
      </c>
      <c r="R1164" s="1">
        <v>-0.39600000000000002</v>
      </c>
      <c r="S1164" s="1">
        <v>-2.9000000000000001E-2</v>
      </c>
      <c r="T1164" s="1">
        <v>2.3929999999999998</v>
      </c>
      <c r="U1164" s="1">
        <v>2.9060000000000001</v>
      </c>
      <c r="V1164" s="1">
        <v>1.48</v>
      </c>
      <c r="W1164" s="1">
        <v>1706.316</v>
      </c>
      <c r="X1164" s="1">
        <v>709.29399999999998</v>
      </c>
      <c r="Y1164" s="1">
        <v>1199.6379999999999</v>
      </c>
      <c r="Z1164" s="1">
        <v>965.53800000000001</v>
      </c>
      <c r="AA1164" s="1">
        <v>491.83199999999999</v>
      </c>
      <c r="AB1164" s="1">
        <v>3648.8220000000001</v>
      </c>
      <c r="AC1164" s="1">
        <v>1230.924</v>
      </c>
      <c r="AD1164" s="1">
        <v>3043.279</v>
      </c>
      <c r="AE1164" s="1">
        <v>521.91399999999999</v>
      </c>
    </row>
    <row r="1165" spans="1:31" x14ac:dyDescent="0.25">
      <c r="A1165" s="1">
        <v>1160</v>
      </c>
      <c r="B1165" s="1">
        <v>1160</v>
      </c>
      <c r="C1165" s="1"/>
      <c r="D1165" s="1"/>
      <c r="E1165" s="1"/>
      <c r="F1165" s="1">
        <v>329.74200000000002</v>
      </c>
      <c r="G1165" s="1">
        <v>69.408000000000001</v>
      </c>
      <c r="H1165" s="1">
        <v>61.018999999999998</v>
      </c>
      <c r="I1165" s="1">
        <v>37.116999999999997</v>
      </c>
      <c r="J1165" s="1">
        <v>5.7030000000000003</v>
      </c>
      <c r="K1165" s="1"/>
      <c r="L1165" s="1">
        <v>-165.364</v>
      </c>
      <c r="M1165" s="1">
        <v>915.43200000000002</v>
      </c>
      <c r="N1165" s="1">
        <v>947.52200000000005</v>
      </c>
      <c r="O1165" s="1">
        <v>-4.407</v>
      </c>
      <c r="P1165" s="1">
        <v>-7.78</v>
      </c>
      <c r="Q1165" s="1">
        <v>-3.7970000000000002</v>
      </c>
      <c r="R1165" s="1">
        <v>-0.39600000000000002</v>
      </c>
      <c r="S1165" s="1">
        <v>-2.9000000000000001E-2</v>
      </c>
      <c r="T1165" s="1">
        <v>2.3820000000000001</v>
      </c>
      <c r="U1165" s="1">
        <v>2.91</v>
      </c>
      <c r="V1165" s="1">
        <v>1.48</v>
      </c>
      <c r="W1165" s="1">
        <v>1707.713</v>
      </c>
      <c r="X1165" s="1">
        <v>708.35400000000004</v>
      </c>
      <c r="Y1165" s="1">
        <v>1199.6379999999999</v>
      </c>
      <c r="Z1165" s="1">
        <v>968.82500000000005</v>
      </c>
      <c r="AA1165" s="1">
        <v>487.60599999999999</v>
      </c>
      <c r="AB1165" s="1">
        <v>3638.4450000000002</v>
      </c>
      <c r="AC1165" s="1">
        <v>1230.924</v>
      </c>
      <c r="AD1165" s="1">
        <v>3042.6689999999999</v>
      </c>
      <c r="AE1165" s="1">
        <v>521.91399999999999</v>
      </c>
    </row>
    <row r="1166" spans="1:31" x14ac:dyDescent="0.25">
      <c r="A1166" s="1">
        <v>1161</v>
      </c>
      <c r="B1166" s="1">
        <v>1161</v>
      </c>
      <c r="C1166" s="1"/>
      <c r="D1166" s="1"/>
      <c r="E1166" s="1"/>
      <c r="F1166" s="1">
        <v>330.21199999999999</v>
      </c>
      <c r="G1166" s="1">
        <v>68.463999999999999</v>
      </c>
      <c r="H1166" s="1">
        <v>58.636000000000003</v>
      </c>
      <c r="I1166" s="1">
        <v>37.593000000000004</v>
      </c>
      <c r="J1166" s="1">
        <v>4.7519999999999998</v>
      </c>
      <c r="K1166" s="1"/>
      <c r="L1166" s="1">
        <v>-165.364</v>
      </c>
      <c r="M1166" s="1">
        <v>915.43200000000002</v>
      </c>
      <c r="N1166" s="1">
        <v>947.52200000000005</v>
      </c>
      <c r="O1166" s="1">
        <v>-4.3970000000000002</v>
      </c>
      <c r="P1166" s="1">
        <v>-7.7750000000000004</v>
      </c>
      <c r="Q1166" s="1">
        <v>-3.802</v>
      </c>
      <c r="R1166" s="1">
        <v>-0.39600000000000002</v>
      </c>
      <c r="S1166" s="1">
        <v>-3.9E-2</v>
      </c>
      <c r="T1166" s="1">
        <v>2.3929999999999998</v>
      </c>
      <c r="U1166" s="1">
        <v>2.9129999999999998</v>
      </c>
      <c r="V1166" s="1">
        <v>1.476</v>
      </c>
      <c r="W1166" s="1">
        <v>1710.0409999999999</v>
      </c>
      <c r="X1166" s="1">
        <v>709.76400000000001</v>
      </c>
      <c r="Y1166" s="1">
        <v>1199.1669999999999</v>
      </c>
      <c r="Z1166" s="1">
        <v>979.62599999999998</v>
      </c>
      <c r="AA1166" s="1">
        <v>487.60599999999999</v>
      </c>
      <c r="AB1166" s="1">
        <v>3639.0549999999998</v>
      </c>
      <c r="AC1166" s="1">
        <v>1230.924</v>
      </c>
      <c r="AD1166" s="1">
        <v>3042.9740000000002</v>
      </c>
      <c r="AE1166" s="1">
        <v>521.60900000000004</v>
      </c>
    </row>
    <row r="1167" spans="1:31" x14ac:dyDescent="0.25">
      <c r="A1167" s="1">
        <v>1162</v>
      </c>
      <c r="B1167" s="1">
        <v>1162</v>
      </c>
      <c r="C1167" s="1"/>
      <c r="D1167" s="1"/>
      <c r="E1167" s="1"/>
      <c r="F1167" s="1">
        <v>330.21199999999999</v>
      </c>
      <c r="G1167" s="1">
        <v>68.936000000000007</v>
      </c>
      <c r="H1167" s="1">
        <v>57.204999999999998</v>
      </c>
      <c r="I1167" s="1">
        <v>37.593000000000004</v>
      </c>
      <c r="J1167" s="1">
        <v>4.7519999999999998</v>
      </c>
      <c r="K1167" s="1"/>
      <c r="L1167" s="1">
        <v>-165.84100000000001</v>
      </c>
      <c r="M1167" s="1">
        <v>915.43200000000002</v>
      </c>
      <c r="N1167" s="1">
        <v>946.08799999999997</v>
      </c>
      <c r="O1167" s="1">
        <v>-4.4020000000000001</v>
      </c>
      <c r="P1167" s="1">
        <v>-7.7750000000000004</v>
      </c>
      <c r="Q1167" s="1">
        <v>-3.802</v>
      </c>
      <c r="R1167" s="1">
        <v>-0.38600000000000001</v>
      </c>
      <c r="S1167" s="1">
        <v>-3.9E-2</v>
      </c>
      <c r="T1167" s="1">
        <v>2.3929999999999998</v>
      </c>
      <c r="U1167" s="1">
        <v>2.91</v>
      </c>
      <c r="V1167" s="1">
        <v>1.48</v>
      </c>
      <c r="W1167" s="1">
        <v>1712.835</v>
      </c>
      <c r="X1167" s="1">
        <v>709.29399999999998</v>
      </c>
      <c r="Y1167" s="1">
        <v>1199.1669999999999</v>
      </c>
      <c r="Z1167" s="1">
        <v>975.86900000000003</v>
      </c>
      <c r="AA1167" s="1">
        <v>487.13600000000002</v>
      </c>
      <c r="AB1167" s="1">
        <v>3638.4450000000002</v>
      </c>
      <c r="AC1167" s="1">
        <v>1221.768</v>
      </c>
      <c r="AD1167" s="1">
        <v>3042.6689999999999</v>
      </c>
      <c r="AE1167" s="1">
        <v>521.30399999999997</v>
      </c>
    </row>
    <row r="1168" spans="1:31" x14ac:dyDescent="0.25">
      <c r="A1168" s="1">
        <v>1163</v>
      </c>
      <c r="B1168" s="1">
        <v>1163</v>
      </c>
      <c r="C1168" s="1"/>
      <c r="D1168" s="1"/>
      <c r="E1168" s="1"/>
      <c r="F1168" s="1">
        <v>332.09199999999998</v>
      </c>
      <c r="G1168" s="1">
        <v>69.408000000000001</v>
      </c>
      <c r="H1168" s="1">
        <v>57.682000000000002</v>
      </c>
      <c r="I1168" s="1">
        <v>38.069000000000003</v>
      </c>
      <c r="J1168" s="1">
        <v>5.2279999999999998</v>
      </c>
      <c r="K1168" s="1"/>
      <c r="L1168" s="1">
        <v>-165.364</v>
      </c>
      <c r="M1168" s="1">
        <v>915.43200000000002</v>
      </c>
      <c r="N1168" s="1">
        <v>944.654</v>
      </c>
      <c r="O1168" s="1">
        <v>-4.4020000000000001</v>
      </c>
      <c r="P1168" s="1">
        <v>-7.78</v>
      </c>
      <c r="Q1168" s="1">
        <v>-3.802</v>
      </c>
      <c r="R1168" s="1">
        <v>-0.38200000000000001</v>
      </c>
      <c r="S1168" s="1">
        <v>-2.9000000000000001E-2</v>
      </c>
      <c r="T1168" s="1">
        <v>2.387</v>
      </c>
      <c r="U1168" s="1">
        <v>2.9060000000000001</v>
      </c>
      <c r="V1168" s="1">
        <v>1.48</v>
      </c>
      <c r="W1168" s="1">
        <v>1717.0250000000001</v>
      </c>
      <c r="X1168" s="1">
        <v>709.29399999999998</v>
      </c>
      <c r="Y1168" s="1">
        <v>1198.2249999999999</v>
      </c>
      <c r="Z1168" s="1">
        <v>973.52099999999996</v>
      </c>
      <c r="AA1168" s="1">
        <v>487.60599999999999</v>
      </c>
      <c r="AB1168" s="1">
        <v>3633.866</v>
      </c>
      <c r="AC1168" s="1">
        <v>1221.463</v>
      </c>
      <c r="AD1168" s="1">
        <v>3034.4279999999999</v>
      </c>
      <c r="AE1168" s="1">
        <v>521.60900000000004</v>
      </c>
    </row>
    <row r="1169" spans="1:31" x14ac:dyDescent="0.25">
      <c r="A1169" s="1">
        <v>1164</v>
      </c>
      <c r="B1169" s="1">
        <v>1164</v>
      </c>
      <c r="C1169" s="1"/>
      <c r="D1169" s="1"/>
      <c r="E1169" s="1"/>
      <c r="F1169" s="1">
        <v>328.33300000000003</v>
      </c>
      <c r="G1169" s="1">
        <v>69.408000000000001</v>
      </c>
      <c r="H1169" s="1">
        <v>57.204999999999998</v>
      </c>
      <c r="I1169" s="1">
        <v>38.069000000000003</v>
      </c>
      <c r="J1169" s="1">
        <v>5.2279999999999998</v>
      </c>
      <c r="K1169" s="1"/>
      <c r="L1169" s="1">
        <v>-165.84100000000001</v>
      </c>
      <c r="M1169" s="1">
        <v>914.47900000000004</v>
      </c>
      <c r="N1169" s="1">
        <v>946.08799999999997</v>
      </c>
      <c r="O1169" s="1">
        <v>-4.3970000000000002</v>
      </c>
      <c r="P1169" s="1">
        <v>-7.7709999999999999</v>
      </c>
      <c r="Q1169" s="1">
        <v>-3.802</v>
      </c>
      <c r="R1169" s="1">
        <v>-0.39100000000000001</v>
      </c>
      <c r="S1169" s="1">
        <v>-2.9000000000000001E-2</v>
      </c>
      <c r="T1169" s="1">
        <v>2.387</v>
      </c>
      <c r="U1169" s="1">
        <v>2.9060000000000001</v>
      </c>
      <c r="V1169" s="1">
        <v>1.476</v>
      </c>
      <c r="W1169" s="1">
        <v>1717.9559999999999</v>
      </c>
      <c r="X1169" s="1">
        <v>710.23400000000004</v>
      </c>
      <c r="Y1169" s="1">
        <v>1198.6959999999999</v>
      </c>
      <c r="Z1169" s="1">
        <v>972.58199999999999</v>
      </c>
      <c r="AA1169" s="1">
        <v>487.13600000000002</v>
      </c>
      <c r="AB1169" s="1">
        <v>3628.6779999999999</v>
      </c>
      <c r="AC1169" s="1">
        <v>1221.463</v>
      </c>
      <c r="AD1169" s="1">
        <v>3033.5120000000002</v>
      </c>
      <c r="AE1169" s="1">
        <v>521.60900000000004</v>
      </c>
    </row>
    <row r="1170" spans="1:31" x14ac:dyDescent="0.25">
      <c r="A1170" s="1">
        <v>1165</v>
      </c>
      <c r="B1170" s="1">
        <v>1165</v>
      </c>
      <c r="C1170" s="1"/>
      <c r="D1170" s="1"/>
      <c r="E1170" s="1"/>
      <c r="F1170" s="1">
        <v>328.80200000000002</v>
      </c>
      <c r="G1170" s="1">
        <v>68.463999999999999</v>
      </c>
      <c r="H1170" s="1">
        <v>56.252000000000002</v>
      </c>
      <c r="I1170" s="1">
        <v>38.543999999999997</v>
      </c>
      <c r="J1170" s="1">
        <v>4.7519999999999998</v>
      </c>
      <c r="K1170" s="1"/>
      <c r="L1170" s="1">
        <v>-165.84100000000001</v>
      </c>
      <c r="M1170" s="1">
        <v>914.47900000000004</v>
      </c>
      <c r="N1170" s="1">
        <v>946.08799999999997</v>
      </c>
      <c r="O1170" s="1">
        <v>-4.407</v>
      </c>
      <c r="P1170" s="1">
        <v>-7.7750000000000004</v>
      </c>
      <c r="Q1170" s="1">
        <v>-3.802</v>
      </c>
      <c r="R1170" s="1">
        <v>-0.39100000000000001</v>
      </c>
      <c r="S1170" s="1">
        <v>-2.9000000000000001E-2</v>
      </c>
      <c r="T1170" s="1">
        <v>2.387</v>
      </c>
      <c r="U1170" s="1">
        <v>2.9060000000000001</v>
      </c>
      <c r="V1170" s="1">
        <v>1.4830000000000001</v>
      </c>
      <c r="W1170" s="1">
        <v>1717.0250000000001</v>
      </c>
      <c r="X1170" s="1">
        <v>709.76400000000001</v>
      </c>
      <c r="Y1170" s="1">
        <v>1197.7539999999999</v>
      </c>
      <c r="Z1170" s="1">
        <v>971.173</v>
      </c>
      <c r="AA1170" s="1">
        <v>487.13600000000002</v>
      </c>
      <c r="AB1170" s="1">
        <v>3628.6779999999999</v>
      </c>
      <c r="AC1170" s="1">
        <v>1221.463</v>
      </c>
      <c r="AD1170" s="1">
        <v>3032.902</v>
      </c>
      <c r="AE1170" s="1">
        <v>521.60900000000004</v>
      </c>
    </row>
    <row r="1171" spans="1:31" x14ac:dyDescent="0.25">
      <c r="A1171" s="1">
        <v>1166</v>
      </c>
      <c r="B1171" s="1">
        <v>1166</v>
      </c>
      <c r="C1171" s="1"/>
      <c r="D1171" s="1"/>
      <c r="E1171" s="1"/>
      <c r="F1171" s="1">
        <v>329.74200000000002</v>
      </c>
      <c r="G1171" s="1">
        <v>69.408000000000001</v>
      </c>
      <c r="H1171" s="1">
        <v>55.774999999999999</v>
      </c>
      <c r="I1171" s="1">
        <v>38.543999999999997</v>
      </c>
      <c r="J1171" s="1">
        <v>5.2279999999999998</v>
      </c>
      <c r="K1171" s="1"/>
      <c r="L1171" s="1">
        <v>-166.31700000000001</v>
      </c>
      <c r="M1171" s="1">
        <v>914.47900000000004</v>
      </c>
      <c r="N1171" s="1">
        <v>946.08799999999997</v>
      </c>
      <c r="O1171" s="1">
        <v>-4.407</v>
      </c>
      <c r="P1171" s="1">
        <v>-7.7709999999999999</v>
      </c>
      <c r="Q1171" s="1">
        <v>-3.7970000000000002</v>
      </c>
      <c r="R1171" s="1">
        <v>-0.39600000000000002</v>
      </c>
      <c r="S1171" s="1">
        <v>-2.9000000000000001E-2</v>
      </c>
      <c r="T1171" s="1">
        <v>2.3929999999999998</v>
      </c>
      <c r="U1171" s="1">
        <v>2.903</v>
      </c>
      <c r="V1171" s="1">
        <v>1.48</v>
      </c>
      <c r="W1171" s="1">
        <v>1719.819</v>
      </c>
      <c r="X1171" s="1">
        <v>710.23400000000004</v>
      </c>
      <c r="Y1171" s="1">
        <v>1197.2829999999999</v>
      </c>
      <c r="Z1171" s="1">
        <v>972.11199999999997</v>
      </c>
      <c r="AA1171" s="1">
        <v>487.13600000000002</v>
      </c>
      <c r="AB1171" s="1">
        <v>3628.6779999999999</v>
      </c>
      <c r="AC1171" s="1">
        <v>1221.463</v>
      </c>
      <c r="AD1171" s="1">
        <v>3032.5970000000002</v>
      </c>
      <c r="AE1171" s="1">
        <v>521.60900000000004</v>
      </c>
    </row>
    <row r="1172" spans="1:31" x14ac:dyDescent="0.25">
      <c r="A1172" s="1">
        <v>1167</v>
      </c>
      <c r="B1172" s="1">
        <v>1167</v>
      </c>
      <c r="C1172" s="1"/>
      <c r="D1172" s="1"/>
      <c r="E1172" s="1"/>
      <c r="F1172" s="1">
        <v>330.21199999999999</v>
      </c>
      <c r="G1172" s="1">
        <v>68.936000000000007</v>
      </c>
      <c r="H1172" s="1">
        <v>56.252000000000002</v>
      </c>
      <c r="I1172" s="1">
        <v>38.543999999999997</v>
      </c>
      <c r="J1172" s="1">
        <v>4.7519999999999998</v>
      </c>
      <c r="K1172" s="1"/>
      <c r="L1172" s="1">
        <v>-165.84100000000001</v>
      </c>
      <c r="M1172" s="1">
        <v>914.47900000000004</v>
      </c>
      <c r="N1172" s="1">
        <v>945.13199999999995</v>
      </c>
      <c r="O1172" s="1">
        <v>-4.4020000000000001</v>
      </c>
      <c r="P1172" s="1">
        <v>-7.78</v>
      </c>
      <c r="Q1172" s="1">
        <v>-3.802</v>
      </c>
      <c r="R1172" s="1">
        <v>-0.39100000000000001</v>
      </c>
      <c r="S1172" s="1">
        <v>-2.4E-2</v>
      </c>
      <c r="T1172" s="1">
        <v>2.3929999999999998</v>
      </c>
      <c r="U1172" s="1">
        <v>2.903</v>
      </c>
      <c r="V1172" s="1">
        <v>1.48</v>
      </c>
      <c r="W1172" s="1">
        <v>1721.2159999999999</v>
      </c>
      <c r="X1172" s="1">
        <v>706.94399999999996</v>
      </c>
      <c r="Y1172" s="1">
        <v>1197.2829999999999</v>
      </c>
      <c r="Z1172" s="1">
        <v>972.11199999999997</v>
      </c>
      <c r="AA1172" s="1">
        <v>487.60599999999999</v>
      </c>
      <c r="AB1172" s="1">
        <v>3620.1320000000001</v>
      </c>
      <c r="AC1172" s="1">
        <v>1221.463</v>
      </c>
      <c r="AD1172" s="1">
        <v>3032.5970000000002</v>
      </c>
      <c r="AE1172" s="1">
        <v>521.60900000000004</v>
      </c>
    </row>
    <row r="1173" spans="1:31" x14ac:dyDescent="0.25">
      <c r="A1173" s="1">
        <v>1168</v>
      </c>
      <c r="B1173" s="1">
        <v>1168</v>
      </c>
      <c r="C1173" s="1"/>
      <c r="D1173" s="1"/>
      <c r="E1173" s="1"/>
      <c r="F1173" s="1">
        <v>331.62200000000001</v>
      </c>
      <c r="G1173" s="1">
        <v>69.408000000000001</v>
      </c>
      <c r="H1173" s="1">
        <v>56.252000000000002</v>
      </c>
      <c r="I1173" s="1">
        <v>37.593000000000004</v>
      </c>
      <c r="J1173" s="1">
        <v>5.2279999999999998</v>
      </c>
      <c r="K1173" s="1"/>
      <c r="L1173" s="1">
        <v>-166.31700000000001</v>
      </c>
      <c r="M1173" s="1">
        <v>913.52599999999995</v>
      </c>
      <c r="N1173" s="1">
        <v>944.17600000000004</v>
      </c>
      <c r="O1173" s="1">
        <v>-4.407</v>
      </c>
      <c r="P1173" s="1">
        <v>-7.7750000000000004</v>
      </c>
      <c r="Q1173" s="1">
        <v>-3.7919999999999998</v>
      </c>
      <c r="R1173" s="1">
        <v>-0.39100000000000001</v>
      </c>
      <c r="S1173" s="1">
        <v>-1.9E-2</v>
      </c>
      <c r="T1173" s="1">
        <v>2.3820000000000001</v>
      </c>
      <c r="U1173" s="1">
        <v>2.9060000000000001</v>
      </c>
      <c r="V1173" s="1">
        <v>1.476</v>
      </c>
      <c r="W1173" s="1">
        <v>1722.1469999999999</v>
      </c>
      <c r="X1173" s="1">
        <v>706.94399999999996</v>
      </c>
      <c r="Y1173" s="1">
        <v>1196.8119999999999</v>
      </c>
      <c r="Z1173" s="1">
        <v>972.11199999999997</v>
      </c>
      <c r="AA1173" s="1">
        <v>487.60599999999999</v>
      </c>
      <c r="AB1173" s="1">
        <v>3618.9110000000001</v>
      </c>
      <c r="AC1173" s="1">
        <v>1221.1569999999999</v>
      </c>
      <c r="AD1173" s="1">
        <v>3024.0509999999999</v>
      </c>
      <c r="AE1173" s="1">
        <v>521.60900000000004</v>
      </c>
    </row>
    <row r="1174" spans="1:31" x14ac:dyDescent="0.25">
      <c r="A1174" s="1">
        <v>1169</v>
      </c>
      <c r="B1174" s="1">
        <v>1169</v>
      </c>
      <c r="C1174" s="1"/>
      <c r="D1174" s="1"/>
      <c r="E1174" s="1"/>
      <c r="F1174" s="1">
        <v>331.15199999999999</v>
      </c>
      <c r="G1174" s="1">
        <v>68.936000000000007</v>
      </c>
      <c r="H1174" s="1">
        <v>60.542999999999999</v>
      </c>
      <c r="I1174" s="1">
        <v>38.069000000000003</v>
      </c>
      <c r="J1174" s="1">
        <v>5.2279999999999998</v>
      </c>
      <c r="K1174" s="1"/>
      <c r="L1174" s="1">
        <v>-166.31700000000001</v>
      </c>
      <c r="M1174" s="1">
        <v>912.096</v>
      </c>
      <c r="N1174" s="1">
        <v>944.17600000000004</v>
      </c>
      <c r="O1174" s="1">
        <v>-4.407</v>
      </c>
      <c r="P1174" s="1">
        <v>-7.7850000000000001</v>
      </c>
      <c r="Q1174" s="1">
        <v>-3.7970000000000002</v>
      </c>
      <c r="R1174" s="1">
        <v>-0.40100000000000002</v>
      </c>
      <c r="S1174" s="1">
        <v>-2.9000000000000001E-2</v>
      </c>
      <c r="T1174" s="1">
        <v>2.3820000000000001</v>
      </c>
      <c r="U1174" s="1">
        <v>2.9060000000000001</v>
      </c>
      <c r="V1174" s="1">
        <v>1.476</v>
      </c>
      <c r="W1174" s="1">
        <v>1721.2159999999999</v>
      </c>
      <c r="X1174" s="1">
        <v>706.47400000000005</v>
      </c>
      <c r="Y1174" s="1">
        <v>1196.8119999999999</v>
      </c>
      <c r="Z1174" s="1">
        <v>971.64300000000003</v>
      </c>
      <c r="AA1174" s="1">
        <v>487.13600000000002</v>
      </c>
      <c r="AB1174" s="1">
        <v>3618.3009999999999</v>
      </c>
      <c r="AC1174" s="1">
        <v>1219.021</v>
      </c>
      <c r="AD1174" s="1">
        <v>3022.5250000000001</v>
      </c>
      <c r="AE1174" s="1">
        <v>521.60900000000004</v>
      </c>
    </row>
    <row r="1175" spans="1:31" x14ac:dyDescent="0.25">
      <c r="A1175" s="1">
        <v>1170</v>
      </c>
      <c r="B1175" s="1">
        <v>1170</v>
      </c>
      <c r="C1175" s="1"/>
      <c r="D1175" s="1"/>
      <c r="E1175" s="1"/>
      <c r="F1175" s="1">
        <v>308.59800000000001</v>
      </c>
      <c r="G1175" s="1">
        <v>69.88</v>
      </c>
      <c r="H1175" s="1">
        <v>59.588999999999999</v>
      </c>
      <c r="I1175" s="1">
        <v>37.593000000000004</v>
      </c>
      <c r="J1175" s="1">
        <v>4.7519999999999998</v>
      </c>
      <c r="K1175" s="1"/>
      <c r="L1175" s="1">
        <v>-166.79400000000001</v>
      </c>
      <c r="M1175" s="1">
        <v>912.57299999999998</v>
      </c>
      <c r="N1175" s="1">
        <v>943.22</v>
      </c>
      <c r="O1175" s="1">
        <v>-4.4020000000000001</v>
      </c>
      <c r="P1175" s="1">
        <v>-7.7750000000000004</v>
      </c>
      <c r="Q1175" s="1">
        <v>-3.802</v>
      </c>
      <c r="R1175" s="1">
        <v>-0.40100000000000002</v>
      </c>
      <c r="S1175" s="1">
        <v>-2.9000000000000001E-2</v>
      </c>
      <c r="T1175" s="1">
        <v>2.3929999999999998</v>
      </c>
      <c r="U1175" s="1">
        <v>2.903</v>
      </c>
      <c r="V1175" s="1">
        <v>1.4730000000000001</v>
      </c>
      <c r="W1175" s="1">
        <v>1723.078</v>
      </c>
      <c r="X1175" s="1">
        <v>706.47400000000005</v>
      </c>
      <c r="Y1175" s="1">
        <v>1196.8119999999999</v>
      </c>
      <c r="Z1175" s="1">
        <v>971.64300000000003</v>
      </c>
      <c r="AA1175" s="1">
        <v>488.07499999999999</v>
      </c>
      <c r="AB1175" s="1">
        <v>3613.7220000000002</v>
      </c>
      <c r="AC1175" s="1">
        <v>1215.3579999999999</v>
      </c>
      <c r="AD1175" s="1">
        <v>3022.83</v>
      </c>
      <c r="AE1175" s="1">
        <v>521.60900000000004</v>
      </c>
    </row>
    <row r="1176" spans="1:31" x14ac:dyDescent="0.25">
      <c r="A1176" s="1">
        <v>1171</v>
      </c>
      <c r="B1176" s="1">
        <v>1171</v>
      </c>
      <c r="C1176" s="1"/>
      <c r="D1176" s="1"/>
      <c r="E1176" s="1"/>
      <c r="F1176" s="1">
        <v>285.57600000000002</v>
      </c>
      <c r="G1176" s="1">
        <v>70.352999999999994</v>
      </c>
      <c r="H1176" s="1">
        <v>59.588999999999999</v>
      </c>
      <c r="I1176" s="1">
        <v>39.020000000000003</v>
      </c>
      <c r="J1176" s="1">
        <v>5.7030000000000003</v>
      </c>
      <c r="K1176" s="1"/>
      <c r="L1176" s="1">
        <v>-166.31700000000001</v>
      </c>
      <c r="M1176" s="1">
        <v>912.096</v>
      </c>
      <c r="N1176" s="1">
        <v>943.22</v>
      </c>
      <c r="O1176" s="1">
        <v>-4.407</v>
      </c>
      <c r="P1176" s="1">
        <v>-7.78</v>
      </c>
      <c r="Q1176" s="1">
        <v>-3.802</v>
      </c>
      <c r="R1176" s="1">
        <v>-0.39100000000000001</v>
      </c>
      <c r="S1176" s="1">
        <v>-3.4000000000000002E-2</v>
      </c>
      <c r="T1176" s="1">
        <v>2.387</v>
      </c>
      <c r="U1176" s="1">
        <v>2.9060000000000001</v>
      </c>
      <c r="V1176" s="1">
        <v>1.476</v>
      </c>
      <c r="W1176" s="1">
        <v>1724.01</v>
      </c>
      <c r="X1176" s="1">
        <v>705.53300000000002</v>
      </c>
      <c r="Y1176" s="1">
        <v>1195.8699999999999</v>
      </c>
      <c r="Z1176" s="1">
        <v>970.70299999999997</v>
      </c>
      <c r="AA1176" s="1">
        <v>488.54500000000002</v>
      </c>
      <c r="AB1176" s="1">
        <v>3608.8389999999999</v>
      </c>
      <c r="AC1176" s="1">
        <v>1211.6959999999999</v>
      </c>
      <c r="AD1176" s="1">
        <v>3022.5250000000001</v>
      </c>
      <c r="AE1176" s="1">
        <v>521.60900000000004</v>
      </c>
    </row>
    <row r="1177" spans="1:31" x14ac:dyDescent="0.25">
      <c r="A1177" s="1">
        <v>1172</v>
      </c>
      <c r="B1177" s="1">
        <v>1172</v>
      </c>
      <c r="C1177" s="1"/>
      <c r="D1177" s="1"/>
      <c r="E1177" s="1"/>
      <c r="F1177" s="1">
        <v>283.22699999999998</v>
      </c>
      <c r="G1177" s="1">
        <v>71.296999999999997</v>
      </c>
      <c r="H1177" s="1">
        <v>61.018999999999998</v>
      </c>
      <c r="I1177" s="1">
        <v>38.069000000000003</v>
      </c>
      <c r="J1177" s="1">
        <v>5.2279999999999998</v>
      </c>
      <c r="K1177" s="1"/>
      <c r="L1177" s="1">
        <v>-166.79400000000001</v>
      </c>
      <c r="M1177" s="1">
        <v>912.57299999999998</v>
      </c>
      <c r="N1177" s="1">
        <v>942.26400000000001</v>
      </c>
      <c r="O1177" s="1">
        <v>-4.4020000000000001</v>
      </c>
      <c r="P1177" s="1">
        <v>-7.7750000000000004</v>
      </c>
      <c r="Q1177" s="1">
        <v>-3.802</v>
      </c>
      <c r="R1177" s="1">
        <v>-0.38600000000000001</v>
      </c>
      <c r="S1177" s="1">
        <v>-2.9000000000000001E-2</v>
      </c>
      <c r="T1177" s="1">
        <v>2.3820000000000001</v>
      </c>
      <c r="U1177" s="1">
        <v>2.9060000000000001</v>
      </c>
      <c r="V1177" s="1">
        <v>1.48</v>
      </c>
      <c r="W1177" s="1">
        <v>1723.5440000000001</v>
      </c>
      <c r="X1177" s="1">
        <v>705.53300000000002</v>
      </c>
      <c r="Y1177" s="1">
        <v>1195.3989999999999</v>
      </c>
      <c r="Z1177" s="1">
        <v>970.23400000000004</v>
      </c>
      <c r="AA1177" s="1">
        <v>489.01499999999999</v>
      </c>
      <c r="AB1177" s="1">
        <v>3609.1439999999998</v>
      </c>
      <c r="AC1177" s="1">
        <v>1211.3910000000001</v>
      </c>
      <c r="AD1177" s="1">
        <v>3022.83</v>
      </c>
      <c r="AE1177" s="1">
        <v>521.60900000000004</v>
      </c>
    </row>
    <row r="1178" spans="1:31" x14ac:dyDescent="0.25">
      <c r="A1178" s="1">
        <v>1173</v>
      </c>
      <c r="B1178" s="1">
        <v>1173</v>
      </c>
      <c r="C1178" s="1"/>
      <c r="D1178" s="1"/>
      <c r="E1178" s="1"/>
      <c r="F1178" s="1">
        <v>281.81700000000001</v>
      </c>
      <c r="G1178" s="1">
        <v>70.352999999999994</v>
      </c>
      <c r="H1178" s="1">
        <v>57.682000000000002</v>
      </c>
      <c r="I1178" s="1">
        <v>38.543999999999997</v>
      </c>
      <c r="J1178" s="1">
        <v>4.7519999999999998</v>
      </c>
      <c r="K1178" s="1"/>
      <c r="L1178" s="1">
        <v>-165.84100000000001</v>
      </c>
      <c r="M1178" s="1">
        <v>912.57299999999998</v>
      </c>
      <c r="N1178" s="1">
        <v>941.78599999999994</v>
      </c>
      <c r="O1178" s="1">
        <v>-4.4020000000000001</v>
      </c>
      <c r="P1178" s="1">
        <v>-7.7750000000000004</v>
      </c>
      <c r="Q1178" s="1">
        <v>-3.7919999999999998</v>
      </c>
      <c r="R1178" s="1">
        <v>-0.39100000000000001</v>
      </c>
      <c r="S1178" s="1">
        <v>-2.9000000000000001E-2</v>
      </c>
      <c r="T1178" s="1">
        <v>2.387</v>
      </c>
      <c r="U1178" s="1">
        <v>2.903</v>
      </c>
      <c r="V1178" s="1">
        <v>1.48</v>
      </c>
      <c r="W1178" s="1">
        <v>1723.5440000000001</v>
      </c>
      <c r="X1178" s="1">
        <v>707.41399999999999</v>
      </c>
      <c r="Y1178" s="1">
        <v>1195.3989999999999</v>
      </c>
      <c r="Z1178" s="1">
        <v>970.70299999999997</v>
      </c>
      <c r="AA1178" s="1">
        <v>489.01499999999999</v>
      </c>
      <c r="AB1178" s="1">
        <v>3609.1439999999998</v>
      </c>
      <c r="AC1178" s="1">
        <v>1211.3910000000001</v>
      </c>
      <c r="AD1178" s="1">
        <v>3013.674</v>
      </c>
      <c r="AE1178" s="1">
        <v>521.30399999999997</v>
      </c>
    </row>
    <row r="1179" spans="1:31" x14ac:dyDescent="0.25">
      <c r="A1179" s="1">
        <v>1174</v>
      </c>
      <c r="B1179" s="1">
        <v>1174</v>
      </c>
      <c r="C1179" s="1"/>
      <c r="D1179" s="1"/>
      <c r="E1179" s="1"/>
      <c r="F1179" s="1">
        <v>281.34699999999998</v>
      </c>
      <c r="G1179" s="1">
        <v>70.352999999999994</v>
      </c>
      <c r="H1179" s="1">
        <v>60.066000000000003</v>
      </c>
      <c r="I1179" s="1">
        <v>38.543999999999997</v>
      </c>
      <c r="J1179" s="1">
        <v>5.2279999999999998</v>
      </c>
      <c r="K1179" s="1"/>
      <c r="L1179" s="1">
        <v>-166.31700000000001</v>
      </c>
      <c r="M1179" s="1">
        <v>913.04899999999998</v>
      </c>
      <c r="N1179" s="1">
        <v>942.26400000000001</v>
      </c>
      <c r="O1179" s="1">
        <v>-4.407</v>
      </c>
      <c r="P1179" s="1">
        <v>-7.7750000000000004</v>
      </c>
      <c r="Q1179" s="1">
        <v>-3.7970000000000002</v>
      </c>
      <c r="R1179" s="1">
        <v>-0.39600000000000002</v>
      </c>
      <c r="S1179" s="1">
        <v>-3.4000000000000002E-2</v>
      </c>
      <c r="T1179" s="1">
        <v>2.387</v>
      </c>
      <c r="U1179" s="1">
        <v>2.903</v>
      </c>
      <c r="V1179" s="1">
        <v>1.4830000000000001</v>
      </c>
      <c r="W1179" s="1">
        <v>1716.0940000000001</v>
      </c>
      <c r="X1179" s="1">
        <v>707.41399999999999</v>
      </c>
      <c r="Y1179" s="1">
        <v>1195.3989999999999</v>
      </c>
      <c r="Z1179" s="1">
        <v>969.76400000000001</v>
      </c>
      <c r="AA1179" s="1">
        <v>488.54500000000002</v>
      </c>
      <c r="AB1179" s="1">
        <v>3599.377</v>
      </c>
      <c r="AC1179" s="1">
        <v>1211.085</v>
      </c>
      <c r="AD1179" s="1">
        <v>3012.453</v>
      </c>
      <c r="AE1179" s="1">
        <v>521.30399999999997</v>
      </c>
    </row>
    <row r="1180" spans="1:31" x14ac:dyDescent="0.25">
      <c r="A1180" s="1">
        <v>1175</v>
      </c>
      <c r="B1180" s="1">
        <v>1175</v>
      </c>
      <c r="C1180" s="1"/>
      <c r="D1180" s="1"/>
      <c r="E1180" s="1"/>
      <c r="F1180" s="1">
        <v>281.81700000000001</v>
      </c>
      <c r="G1180" s="1">
        <v>69.88</v>
      </c>
      <c r="H1180" s="1">
        <v>62.926000000000002</v>
      </c>
      <c r="I1180" s="1">
        <v>38.543999999999997</v>
      </c>
      <c r="J1180" s="1">
        <v>5.2279999999999998</v>
      </c>
      <c r="K1180" s="1"/>
      <c r="L1180" s="1">
        <v>-165.84100000000001</v>
      </c>
      <c r="M1180" s="1">
        <v>914.00199999999995</v>
      </c>
      <c r="N1180" s="1">
        <v>940.83</v>
      </c>
      <c r="O1180" s="1">
        <v>-4.4020000000000001</v>
      </c>
      <c r="P1180" s="1">
        <v>-7.7750000000000004</v>
      </c>
      <c r="Q1180" s="1">
        <v>-3.7970000000000002</v>
      </c>
      <c r="R1180" s="1">
        <v>-0.38600000000000001</v>
      </c>
      <c r="S1180" s="1">
        <v>-2.9000000000000001E-2</v>
      </c>
      <c r="T1180" s="1">
        <v>2.387</v>
      </c>
      <c r="U1180" s="1">
        <v>2.903</v>
      </c>
      <c r="V1180" s="1">
        <v>1.48</v>
      </c>
      <c r="W1180" s="1">
        <v>1720.75</v>
      </c>
      <c r="X1180" s="1">
        <v>708.82399999999996</v>
      </c>
      <c r="Y1180" s="1">
        <v>1194.9280000000001</v>
      </c>
      <c r="Z1180" s="1">
        <v>969.29499999999996</v>
      </c>
      <c r="AA1180" s="1">
        <v>488.07499999999999</v>
      </c>
      <c r="AB1180" s="1">
        <v>3598.7669999999998</v>
      </c>
      <c r="AC1180" s="1">
        <v>1211.085</v>
      </c>
      <c r="AD1180" s="1">
        <v>3012.453</v>
      </c>
      <c r="AE1180" s="1">
        <v>521.30399999999997</v>
      </c>
    </row>
    <row r="1181" spans="1:31" x14ac:dyDescent="0.25">
      <c r="A1181" s="1">
        <v>1176</v>
      </c>
      <c r="B1181" s="1">
        <v>1176</v>
      </c>
      <c r="C1181" s="1"/>
      <c r="D1181" s="1"/>
      <c r="E1181" s="1"/>
      <c r="F1181" s="1">
        <v>282.28699999999998</v>
      </c>
      <c r="G1181" s="1">
        <v>70.352999999999994</v>
      </c>
      <c r="H1181" s="1">
        <v>63.402999999999999</v>
      </c>
      <c r="I1181" s="1">
        <v>38.543999999999997</v>
      </c>
      <c r="J1181" s="1">
        <v>4.7519999999999998</v>
      </c>
      <c r="K1181" s="1"/>
      <c r="L1181" s="1">
        <v>-166.79400000000001</v>
      </c>
      <c r="M1181" s="1">
        <v>912.096</v>
      </c>
      <c r="N1181" s="1">
        <v>940.35199999999998</v>
      </c>
      <c r="O1181" s="1">
        <v>-4.3970000000000002</v>
      </c>
      <c r="P1181" s="1">
        <v>-7.7750000000000004</v>
      </c>
      <c r="Q1181" s="1">
        <v>-3.7919999999999998</v>
      </c>
      <c r="R1181" s="1">
        <v>-0.39600000000000002</v>
      </c>
      <c r="S1181" s="1">
        <v>-1.9E-2</v>
      </c>
      <c r="T1181" s="1">
        <v>2.3769999999999998</v>
      </c>
      <c r="U1181" s="1">
        <v>2.903</v>
      </c>
      <c r="V1181" s="1">
        <v>1.48</v>
      </c>
      <c r="W1181" s="1">
        <v>1722.1469999999999</v>
      </c>
      <c r="X1181" s="1">
        <v>707.88400000000001</v>
      </c>
      <c r="Y1181" s="1">
        <v>1194.9280000000001</v>
      </c>
      <c r="Z1181" s="1">
        <v>968.82500000000005</v>
      </c>
      <c r="AA1181" s="1">
        <v>489.01499999999999</v>
      </c>
      <c r="AB1181" s="1">
        <v>3598.7669999999998</v>
      </c>
      <c r="AC1181" s="1">
        <v>1211.3910000000001</v>
      </c>
      <c r="AD1181" s="1">
        <v>3012.7579999999998</v>
      </c>
      <c r="AE1181" s="1">
        <v>521.60900000000004</v>
      </c>
    </row>
    <row r="1182" spans="1:31" x14ac:dyDescent="0.25">
      <c r="A1182" s="1">
        <v>1177</v>
      </c>
      <c r="B1182" s="1">
        <v>1177</v>
      </c>
      <c r="C1182" s="1"/>
      <c r="D1182" s="1"/>
      <c r="E1182" s="1"/>
      <c r="F1182" s="1">
        <v>281.81700000000001</v>
      </c>
      <c r="G1182" s="1">
        <v>69.88</v>
      </c>
      <c r="H1182" s="1">
        <v>63.88</v>
      </c>
      <c r="I1182" s="1">
        <v>39.020000000000003</v>
      </c>
      <c r="J1182" s="1">
        <v>5.7030000000000003</v>
      </c>
      <c r="K1182" s="1"/>
      <c r="L1182" s="1">
        <v>-166.31700000000001</v>
      </c>
      <c r="M1182" s="1">
        <v>912.096</v>
      </c>
      <c r="N1182" s="1">
        <v>939.39499999999998</v>
      </c>
      <c r="O1182" s="1">
        <v>-4.3970000000000002</v>
      </c>
      <c r="P1182" s="1">
        <v>-7.766</v>
      </c>
      <c r="Q1182" s="1">
        <v>-3.7919999999999998</v>
      </c>
      <c r="R1182" s="1">
        <v>-0.39600000000000002</v>
      </c>
      <c r="S1182" s="1">
        <v>-1.4999999999999999E-2</v>
      </c>
      <c r="T1182" s="1">
        <v>2.3820000000000001</v>
      </c>
      <c r="U1182" s="1">
        <v>2.899</v>
      </c>
      <c r="V1182" s="1">
        <v>1.476</v>
      </c>
      <c r="W1182" s="1">
        <v>1723.078</v>
      </c>
      <c r="X1182" s="1">
        <v>707.88400000000001</v>
      </c>
      <c r="Y1182" s="1">
        <v>1195.3989999999999</v>
      </c>
      <c r="Z1182" s="1">
        <v>968.35500000000002</v>
      </c>
      <c r="AA1182" s="1">
        <v>489.95400000000001</v>
      </c>
      <c r="AB1182" s="1">
        <v>3588.39</v>
      </c>
      <c r="AC1182" s="1">
        <v>1211.3910000000001</v>
      </c>
      <c r="AD1182" s="1">
        <v>3006.654</v>
      </c>
      <c r="AE1182" s="1">
        <v>521.91399999999999</v>
      </c>
    </row>
    <row r="1183" spans="1:31" x14ac:dyDescent="0.25">
      <c r="A1183" s="1">
        <v>1178</v>
      </c>
      <c r="B1183" s="1">
        <v>1178</v>
      </c>
      <c r="C1183" s="1"/>
      <c r="D1183" s="1"/>
      <c r="E1183" s="1"/>
      <c r="F1183" s="1">
        <v>285.10599999999999</v>
      </c>
      <c r="G1183" s="1">
        <v>70.352999999999994</v>
      </c>
      <c r="H1183" s="1">
        <v>62.45</v>
      </c>
      <c r="I1183" s="1">
        <v>39.020000000000003</v>
      </c>
      <c r="J1183" s="1">
        <v>5.7030000000000003</v>
      </c>
      <c r="K1183" s="1"/>
      <c r="L1183" s="1">
        <v>-166.31700000000001</v>
      </c>
      <c r="M1183" s="1">
        <v>912.57299999999998</v>
      </c>
      <c r="N1183" s="1">
        <v>939.39499999999998</v>
      </c>
      <c r="O1183" s="1">
        <v>-4.4020000000000001</v>
      </c>
      <c r="P1183" s="1">
        <v>-7.7709999999999999</v>
      </c>
      <c r="Q1183" s="1">
        <v>-3.7919999999999998</v>
      </c>
      <c r="R1183" s="1">
        <v>-0.38600000000000001</v>
      </c>
      <c r="S1183" s="1">
        <v>-2.9000000000000001E-2</v>
      </c>
      <c r="T1183" s="1">
        <v>2.387</v>
      </c>
      <c r="U1183" s="1">
        <v>2.903</v>
      </c>
      <c r="V1183" s="1">
        <v>1.48</v>
      </c>
      <c r="W1183" s="1">
        <v>1724.4749999999999</v>
      </c>
      <c r="X1183" s="1">
        <v>707.88400000000001</v>
      </c>
      <c r="Y1183" s="1">
        <v>1194.4570000000001</v>
      </c>
      <c r="Z1183" s="1">
        <v>967.88599999999997</v>
      </c>
      <c r="AA1183" s="1">
        <v>492.77100000000002</v>
      </c>
      <c r="AB1183" s="1">
        <v>3588.39</v>
      </c>
      <c r="AC1183" s="1">
        <v>1204.6759999999999</v>
      </c>
      <c r="AD1183" s="1">
        <v>3003.2959999999998</v>
      </c>
      <c r="AE1183" s="1">
        <v>521.30399999999997</v>
      </c>
    </row>
    <row r="1184" spans="1:31" x14ac:dyDescent="0.25">
      <c r="A1184" s="1">
        <v>1179</v>
      </c>
      <c r="B1184" s="1">
        <v>1179</v>
      </c>
      <c r="C1184" s="1"/>
      <c r="D1184" s="1"/>
      <c r="E1184" s="1"/>
      <c r="F1184" s="1">
        <v>286.51600000000002</v>
      </c>
      <c r="G1184" s="1">
        <v>70.352999999999994</v>
      </c>
      <c r="H1184" s="1">
        <v>63.88</v>
      </c>
      <c r="I1184" s="1">
        <v>38.543999999999997</v>
      </c>
      <c r="J1184" s="1">
        <v>5.7030000000000003</v>
      </c>
      <c r="K1184" s="1"/>
      <c r="L1184" s="1">
        <v>-166.31700000000001</v>
      </c>
      <c r="M1184" s="1">
        <v>912.096</v>
      </c>
      <c r="N1184" s="1">
        <v>938.91700000000003</v>
      </c>
      <c r="O1184" s="1">
        <v>-4.3970000000000002</v>
      </c>
      <c r="P1184" s="1">
        <v>-7.7709999999999999</v>
      </c>
      <c r="Q1184" s="1">
        <v>-3.7970000000000002</v>
      </c>
      <c r="R1184" s="1">
        <v>-0.39100000000000001</v>
      </c>
      <c r="S1184" s="1">
        <v>-2.4E-2</v>
      </c>
      <c r="T1184" s="1">
        <v>2.387</v>
      </c>
      <c r="U1184" s="1">
        <v>2.8959999999999999</v>
      </c>
      <c r="V1184" s="1">
        <v>1.48</v>
      </c>
      <c r="W1184" s="1">
        <v>1726.338</v>
      </c>
      <c r="X1184" s="1">
        <v>706.47400000000005</v>
      </c>
      <c r="Y1184" s="1">
        <v>1194.4570000000001</v>
      </c>
      <c r="Z1184" s="1">
        <v>967.88599999999997</v>
      </c>
      <c r="AA1184" s="1">
        <v>492.77100000000002</v>
      </c>
      <c r="AB1184" s="1">
        <v>3588.39</v>
      </c>
      <c r="AC1184" s="1">
        <v>1200.7080000000001</v>
      </c>
      <c r="AD1184" s="1">
        <v>3002.991</v>
      </c>
      <c r="AE1184" s="1">
        <v>521.60900000000004</v>
      </c>
    </row>
    <row r="1185" spans="1:31" x14ac:dyDescent="0.25">
      <c r="A1185" s="1">
        <v>1180</v>
      </c>
      <c r="B1185" s="1">
        <v>1180</v>
      </c>
      <c r="C1185" s="1"/>
      <c r="D1185" s="1"/>
      <c r="E1185" s="1"/>
      <c r="F1185" s="1">
        <v>286.51600000000002</v>
      </c>
      <c r="G1185" s="1">
        <v>69.88</v>
      </c>
      <c r="H1185" s="1">
        <v>65.31</v>
      </c>
      <c r="I1185" s="1">
        <v>38.543999999999997</v>
      </c>
      <c r="J1185" s="1">
        <v>5.2279999999999998</v>
      </c>
      <c r="K1185" s="1"/>
      <c r="L1185" s="1">
        <v>-166.79400000000001</v>
      </c>
      <c r="M1185" s="1">
        <v>910.66700000000003</v>
      </c>
      <c r="N1185" s="1">
        <v>938.91700000000003</v>
      </c>
      <c r="O1185" s="1">
        <v>-4.4020000000000001</v>
      </c>
      <c r="P1185" s="1">
        <v>-7.7750000000000004</v>
      </c>
      <c r="Q1185" s="1">
        <v>-3.7919999999999998</v>
      </c>
      <c r="R1185" s="1">
        <v>-0.39600000000000002</v>
      </c>
      <c r="S1185" s="1">
        <v>-2.9000000000000001E-2</v>
      </c>
      <c r="T1185" s="1">
        <v>2.3820000000000001</v>
      </c>
      <c r="U1185" s="1">
        <v>2.899</v>
      </c>
      <c r="V1185" s="1">
        <v>1.48</v>
      </c>
      <c r="W1185" s="1">
        <v>1725.4059999999999</v>
      </c>
      <c r="X1185" s="1">
        <v>706.00400000000002</v>
      </c>
      <c r="Y1185" s="1">
        <v>1193.5150000000001</v>
      </c>
      <c r="Z1185" s="1">
        <v>967.88599999999997</v>
      </c>
      <c r="AA1185" s="1">
        <v>493.71</v>
      </c>
      <c r="AB1185" s="1">
        <v>3588.6950000000002</v>
      </c>
      <c r="AC1185" s="1">
        <v>1201.319</v>
      </c>
      <c r="AD1185" s="1">
        <v>3002.6860000000001</v>
      </c>
      <c r="AE1185" s="1">
        <v>521.91399999999999</v>
      </c>
    </row>
    <row r="1186" spans="1:31" x14ac:dyDescent="0.25">
      <c r="A1186" s="1">
        <v>1181</v>
      </c>
      <c r="B1186" s="1">
        <v>1181</v>
      </c>
      <c r="C1186" s="1"/>
      <c r="D1186" s="1"/>
      <c r="E1186" s="1"/>
      <c r="F1186" s="1">
        <v>283.22699999999998</v>
      </c>
      <c r="G1186" s="1">
        <v>70.352999999999994</v>
      </c>
      <c r="H1186" s="1">
        <v>67.694000000000003</v>
      </c>
      <c r="I1186" s="1">
        <v>39.020000000000003</v>
      </c>
      <c r="J1186" s="1">
        <v>5.7030000000000003</v>
      </c>
      <c r="K1186" s="1"/>
      <c r="L1186" s="1">
        <v>-166.31700000000001</v>
      </c>
      <c r="M1186" s="1">
        <v>911.14300000000003</v>
      </c>
      <c r="N1186" s="1">
        <v>938.43899999999996</v>
      </c>
      <c r="O1186" s="1">
        <v>-4.4020000000000001</v>
      </c>
      <c r="P1186" s="1">
        <v>-7.7750000000000004</v>
      </c>
      <c r="Q1186" s="1">
        <v>-3.7970000000000002</v>
      </c>
      <c r="R1186" s="1">
        <v>-0.39600000000000002</v>
      </c>
      <c r="S1186" s="1">
        <v>-2.9000000000000001E-2</v>
      </c>
      <c r="T1186" s="1">
        <v>2.387</v>
      </c>
      <c r="U1186" s="1">
        <v>2.8959999999999999</v>
      </c>
      <c r="V1186" s="1">
        <v>1.476</v>
      </c>
      <c r="W1186" s="1">
        <v>1727.7349999999999</v>
      </c>
      <c r="X1186" s="1">
        <v>709.76400000000001</v>
      </c>
      <c r="Y1186" s="1">
        <v>1193.5150000000001</v>
      </c>
      <c r="Z1186" s="1">
        <v>968.82500000000005</v>
      </c>
      <c r="AA1186" s="1">
        <v>493.71</v>
      </c>
      <c r="AB1186" s="1">
        <v>3578.623</v>
      </c>
      <c r="AC1186" s="1">
        <v>1200.7080000000001</v>
      </c>
      <c r="AD1186" s="1">
        <v>3002.991</v>
      </c>
      <c r="AE1186" s="1">
        <v>521.60900000000004</v>
      </c>
    </row>
    <row r="1187" spans="1:31" x14ac:dyDescent="0.25">
      <c r="A1187" s="1">
        <v>1182</v>
      </c>
      <c r="B1187" s="1">
        <v>1182</v>
      </c>
      <c r="C1187" s="1"/>
      <c r="D1187" s="1"/>
      <c r="E1187" s="1"/>
      <c r="F1187" s="1">
        <v>284.63600000000002</v>
      </c>
      <c r="G1187" s="1">
        <v>70.352999999999994</v>
      </c>
      <c r="H1187" s="1">
        <v>67.216999999999999</v>
      </c>
      <c r="I1187" s="1">
        <v>39.020000000000003</v>
      </c>
      <c r="J1187" s="1">
        <v>6.1779999999999999</v>
      </c>
      <c r="K1187" s="1"/>
      <c r="L1187" s="1">
        <v>-166.31700000000001</v>
      </c>
      <c r="M1187" s="1">
        <v>911.62</v>
      </c>
      <c r="N1187" s="1">
        <v>937.005</v>
      </c>
      <c r="O1187" s="1">
        <v>-4.4020000000000001</v>
      </c>
      <c r="P1187" s="1">
        <v>-7.7709999999999999</v>
      </c>
      <c r="Q1187" s="1">
        <v>-3.7970000000000002</v>
      </c>
      <c r="R1187" s="1">
        <v>-0.38600000000000001</v>
      </c>
      <c r="S1187" s="1">
        <v>-2.9000000000000001E-2</v>
      </c>
      <c r="T1187" s="1">
        <v>2.3929999999999998</v>
      </c>
      <c r="U1187" s="1">
        <v>2.903</v>
      </c>
      <c r="V1187" s="1">
        <v>1.48</v>
      </c>
      <c r="W1187" s="1">
        <v>1727.7349999999999</v>
      </c>
      <c r="X1187" s="1">
        <v>709.76400000000001</v>
      </c>
      <c r="Y1187" s="1">
        <v>1193.0440000000001</v>
      </c>
      <c r="Z1187" s="1">
        <v>967.88599999999997</v>
      </c>
      <c r="AA1187" s="1">
        <v>493.71</v>
      </c>
      <c r="AB1187" s="1">
        <v>3578.623</v>
      </c>
      <c r="AC1187" s="1">
        <v>1201.0129999999999</v>
      </c>
      <c r="AD1187" s="1">
        <v>2996.2759999999998</v>
      </c>
      <c r="AE1187" s="1">
        <v>519.47299999999996</v>
      </c>
    </row>
    <row r="1188" spans="1:31" x14ac:dyDescent="0.25">
      <c r="A1188" s="1">
        <v>1183</v>
      </c>
      <c r="B1188" s="1">
        <v>1183</v>
      </c>
      <c r="C1188" s="1"/>
      <c r="D1188" s="1"/>
      <c r="E1188" s="1"/>
      <c r="F1188" s="1">
        <v>284.63600000000002</v>
      </c>
      <c r="G1188" s="1">
        <v>69.88</v>
      </c>
      <c r="H1188" s="1">
        <v>67.216999999999999</v>
      </c>
      <c r="I1188" s="1">
        <v>38.543999999999997</v>
      </c>
      <c r="J1188" s="1">
        <v>6.1779999999999999</v>
      </c>
      <c r="K1188" s="1"/>
      <c r="L1188" s="1">
        <v>-167.27</v>
      </c>
      <c r="M1188" s="1">
        <v>909.71400000000006</v>
      </c>
      <c r="N1188" s="1">
        <v>937.48299999999995</v>
      </c>
      <c r="O1188" s="1">
        <v>-4.4020000000000001</v>
      </c>
      <c r="P1188" s="1">
        <v>-7.7610000000000001</v>
      </c>
      <c r="Q1188" s="1">
        <v>-3.7970000000000002</v>
      </c>
      <c r="R1188" s="1">
        <v>-0.39600000000000002</v>
      </c>
      <c r="S1188" s="1">
        <v>-2.9000000000000001E-2</v>
      </c>
      <c r="T1188" s="1">
        <v>2.387</v>
      </c>
      <c r="U1188" s="1">
        <v>2.899</v>
      </c>
      <c r="V1188" s="1">
        <v>1.4870000000000001</v>
      </c>
      <c r="W1188" s="1">
        <v>1726.8030000000001</v>
      </c>
      <c r="X1188" s="1">
        <v>709.29399999999998</v>
      </c>
      <c r="Y1188" s="1">
        <v>1193.0440000000001</v>
      </c>
      <c r="Z1188" s="1">
        <v>967.88599999999997</v>
      </c>
      <c r="AA1188" s="1">
        <v>493.71</v>
      </c>
      <c r="AB1188" s="1">
        <v>3573.4340000000002</v>
      </c>
      <c r="AC1188" s="1">
        <v>1201.319</v>
      </c>
      <c r="AD1188" s="1">
        <v>2992.9189999999999</v>
      </c>
      <c r="AE1188" s="1">
        <v>516.726</v>
      </c>
    </row>
    <row r="1189" spans="1:31" x14ac:dyDescent="0.25">
      <c r="A1189" s="1">
        <v>1184</v>
      </c>
      <c r="B1189" s="1">
        <v>1184</v>
      </c>
      <c r="C1189" s="1"/>
      <c r="D1189" s="1"/>
      <c r="E1189" s="1"/>
      <c r="F1189" s="1">
        <v>286.51600000000002</v>
      </c>
      <c r="G1189" s="1">
        <v>69.88</v>
      </c>
      <c r="H1189" s="1">
        <v>66.739999999999995</v>
      </c>
      <c r="I1189" s="1">
        <v>39.972000000000001</v>
      </c>
      <c r="J1189" s="1">
        <v>5.7030000000000003</v>
      </c>
      <c r="K1189" s="1"/>
      <c r="L1189" s="1">
        <v>-165.84100000000001</v>
      </c>
      <c r="M1189" s="1">
        <v>910.19</v>
      </c>
      <c r="N1189" s="1">
        <v>936.04899999999998</v>
      </c>
      <c r="O1189" s="1">
        <v>-4.407</v>
      </c>
      <c r="P1189" s="1">
        <v>-7.7709999999999999</v>
      </c>
      <c r="Q1189" s="1">
        <v>-3.7970000000000002</v>
      </c>
      <c r="R1189" s="1">
        <v>-0.39600000000000002</v>
      </c>
      <c r="S1189" s="1">
        <v>-2.9000000000000001E-2</v>
      </c>
      <c r="T1189" s="1">
        <v>2.3929999999999998</v>
      </c>
      <c r="U1189" s="1">
        <v>2.8919999999999999</v>
      </c>
      <c r="V1189" s="1">
        <v>1.4830000000000001</v>
      </c>
      <c r="W1189" s="1">
        <v>1726.8030000000001</v>
      </c>
      <c r="X1189" s="1">
        <v>709.29399999999998</v>
      </c>
      <c r="Y1189" s="1">
        <v>1191.6310000000001</v>
      </c>
      <c r="Z1189" s="1">
        <v>968.82500000000005</v>
      </c>
      <c r="AA1189" s="1">
        <v>493.24</v>
      </c>
      <c r="AB1189" s="1">
        <v>3570.0770000000002</v>
      </c>
      <c r="AC1189" s="1">
        <v>1201.0129999999999</v>
      </c>
      <c r="AD1189" s="1">
        <v>2992.614</v>
      </c>
      <c r="AE1189" s="1">
        <v>515.505</v>
      </c>
    </row>
    <row r="1190" spans="1:31" x14ac:dyDescent="0.25">
      <c r="A1190" s="1">
        <v>1185</v>
      </c>
      <c r="B1190" s="1">
        <v>1185</v>
      </c>
      <c r="C1190" s="1"/>
      <c r="D1190" s="1"/>
      <c r="E1190" s="1"/>
      <c r="F1190" s="1">
        <v>286.51600000000002</v>
      </c>
      <c r="G1190" s="1">
        <v>69.88</v>
      </c>
      <c r="H1190" s="1">
        <v>65.31</v>
      </c>
      <c r="I1190" s="1">
        <v>39.496000000000002</v>
      </c>
      <c r="J1190" s="1">
        <v>5.7030000000000003</v>
      </c>
      <c r="K1190" s="1"/>
      <c r="L1190" s="1">
        <v>-166.31700000000001</v>
      </c>
      <c r="M1190" s="1">
        <v>909.71400000000006</v>
      </c>
      <c r="N1190" s="1">
        <v>935.57100000000003</v>
      </c>
      <c r="O1190" s="1">
        <v>-4.4119999999999999</v>
      </c>
      <c r="P1190" s="1">
        <v>-7.766</v>
      </c>
      <c r="Q1190" s="1">
        <v>-3.7970000000000002</v>
      </c>
      <c r="R1190" s="1">
        <v>-0.39600000000000002</v>
      </c>
      <c r="S1190" s="1">
        <v>-2.4E-2</v>
      </c>
      <c r="T1190" s="1">
        <v>2.3929999999999998</v>
      </c>
      <c r="U1190" s="1">
        <v>2.8959999999999999</v>
      </c>
      <c r="V1190" s="1">
        <v>1.48</v>
      </c>
      <c r="W1190" s="1">
        <v>1729.1310000000001</v>
      </c>
      <c r="X1190" s="1">
        <v>709.29399999999998</v>
      </c>
      <c r="Y1190" s="1">
        <v>1192.5730000000001</v>
      </c>
      <c r="Z1190" s="1">
        <v>968.82500000000005</v>
      </c>
      <c r="AA1190" s="1">
        <v>493.24</v>
      </c>
      <c r="AB1190" s="1">
        <v>3568.2460000000001</v>
      </c>
      <c r="AC1190" s="1">
        <v>1201.0129999999999</v>
      </c>
      <c r="AD1190" s="1">
        <v>2992.9189999999999</v>
      </c>
      <c r="AE1190" s="1">
        <v>512.14700000000005</v>
      </c>
    </row>
    <row r="1191" spans="1:31" x14ac:dyDescent="0.25">
      <c r="A1191" s="1">
        <v>1186</v>
      </c>
      <c r="B1191" s="1">
        <v>1186</v>
      </c>
      <c r="C1191" s="1"/>
      <c r="D1191" s="1"/>
      <c r="E1191" s="1"/>
      <c r="F1191" s="1">
        <v>286.51600000000002</v>
      </c>
      <c r="G1191" s="1">
        <v>69.88</v>
      </c>
      <c r="H1191" s="1">
        <v>63.88</v>
      </c>
      <c r="I1191" s="1">
        <v>38.543999999999997</v>
      </c>
      <c r="J1191" s="1">
        <v>6.6529999999999996</v>
      </c>
      <c r="K1191" s="1"/>
      <c r="L1191" s="1">
        <v>-166.79400000000001</v>
      </c>
      <c r="M1191" s="1">
        <v>910.19</v>
      </c>
      <c r="N1191" s="1">
        <v>935.57100000000003</v>
      </c>
      <c r="O1191" s="1">
        <v>-4.3970000000000002</v>
      </c>
      <c r="P1191" s="1">
        <v>-7.7610000000000001</v>
      </c>
      <c r="Q1191" s="1">
        <v>-3.7970000000000002</v>
      </c>
      <c r="R1191" s="1">
        <v>-0.39100000000000001</v>
      </c>
      <c r="S1191" s="1">
        <v>-3.9E-2</v>
      </c>
      <c r="T1191" s="1">
        <v>2.387</v>
      </c>
      <c r="U1191" s="1">
        <v>2.8959999999999999</v>
      </c>
      <c r="V1191" s="1">
        <v>1.4830000000000001</v>
      </c>
      <c r="W1191" s="1">
        <v>1727.269</v>
      </c>
      <c r="X1191" s="1">
        <v>708.82399999999996</v>
      </c>
      <c r="Y1191" s="1">
        <v>1191.6310000000001</v>
      </c>
      <c r="Z1191" s="1">
        <v>968.35500000000002</v>
      </c>
      <c r="AA1191" s="1">
        <v>493.24</v>
      </c>
      <c r="AB1191" s="1">
        <v>3568.5509999999999</v>
      </c>
      <c r="AC1191" s="1">
        <v>1201.0129999999999</v>
      </c>
      <c r="AD1191" s="1">
        <v>2991.0880000000002</v>
      </c>
      <c r="AE1191" s="1">
        <v>511.53699999999998</v>
      </c>
    </row>
    <row r="1192" spans="1:31" x14ac:dyDescent="0.25">
      <c r="A1192" s="1">
        <v>1187</v>
      </c>
      <c r="B1192" s="1">
        <v>1187</v>
      </c>
      <c r="C1192" s="1"/>
      <c r="D1192" s="1"/>
      <c r="E1192" s="1"/>
      <c r="F1192" s="1">
        <v>288.39499999999998</v>
      </c>
      <c r="G1192" s="1">
        <v>69.408000000000001</v>
      </c>
      <c r="H1192" s="1">
        <v>63.88</v>
      </c>
      <c r="I1192" s="1">
        <v>39.972000000000001</v>
      </c>
      <c r="J1192" s="1">
        <v>6.6529999999999996</v>
      </c>
      <c r="K1192" s="1"/>
      <c r="L1192" s="1">
        <v>-166.79400000000001</v>
      </c>
      <c r="M1192" s="1">
        <v>909.71400000000006</v>
      </c>
      <c r="N1192" s="1">
        <v>935.09299999999996</v>
      </c>
      <c r="O1192" s="1">
        <v>-4.4020000000000001</v>
      </c>
      <c r="P1192" s="1">
        <v>-7.766</v>
      </c>
      <c r="Q1192" s="1">
        <v>-3.7970000000000002</v>
      </c>
      <c r="R1192" s="1">
        <v>-0.39600000000000002</v>
      </c>
      <c r="S1192" s="1">
        <v>-1.9E-2</v>
      </c>
      <c r="T1192" s="1">
        <v>2.3929999999999998</v>
      </c>
      <c r="U1192" s="1">
        <v>2.8959999999999999</v>
      </c>
      <c r="V1192" s="1">
        <v>1.476</v>
      </c>
      <c r="W1192" s="1">
        <v>1728.6659999999999</v>
      </c>
      <c r="X1192" s="1">
        <v>708.82399999999996</v>
      </c>
      <c r="Y1192" s="1">
        <v>1190.2180000000001</v>
      </c>
      <c r="Z1192" s="1">
        <v>967.41600000000005</v>
      </c>
      <c r="AA1192" s="1">
        <v>493.24</v>
      </c>
      <c r="AB1192" s="1">
        <v>3564.2779999999998</v>
      </c>
      <c r="AC1192" s="1">
        <v>1194.604</v>
      </c>
      <c r="AD1192" s="1">
        <v>2981.931</v>
      </c>
      <c r="AE1192" s="1">
        <v>511.53699999999998</v>
      </c>
    </row>
    <row r="1193" spans="1:31" x14ac:dyDescent="0.25">
      <c r="A1193" s="1">
        <v>1188</v>
      </c>
      <c r="B1193" s="1">
        <v>1188</v>
      </c>
      <c r="C1193" s="1"/>
      <c r="D1193" s="1"/>
      <c r="E1193" s="1"/>
      <c r="F1193" s="1">
        <v>286.98500000000001</v>
      </c>
      <c r="G1193" s="1">
        <v>70.825000000000003</v>
      </c>
      <c r="H1193" s="1">
        <v>63.402999999999999</v>
      </c>
      <c r="I1193" s="1">
        <v>39.972000000000001</v>
      </c>
      <c r="J1193" s="1">
        <v>6.1779999999999999</v>
      </c>
      <c r="K1193" s="1"/>
      <c r="L1193" s="1">
        <v>-167.27</v>
      </c>
      <c r="M1193" s="1">
        <v>910.19</v>
      </c>
      <c r="N1193" s="1">
        <v>934.61500000000001</v>
      </c>
      <c r="O1193" s="1">
        <v>-4.4020000000000001</v>
      </c>
      <c r="P1193" s="1">
        <v>-7.7610000000000001</v>
      </c>
      <c r="Q1193" s="1">
        <v>-3.7970000000000002</v>
      </c>
      <c r="R1193" s="1">
        <v>-0.39100000000000001</v>
      </c>
      <c r="S1193" s="1">
        <v>-2.9000000000000001E-2</v>
      </c>
      <c r="T1193" s="1">
        <v>2.3929999999999998</v>
      </c>
      <c r="U1193" s="1">
        <v>2.8919999999999999</v>
      </c>
      <c r="V1193" s="1">
        <v>1.476</v>
      </c>
      <c r="W1193" s="1">
        <v>1743.566</v>
      </c>
      <c r="X1193" s="1">
        <v>707.88400000000001</v>
      </c>
      <c r="Y1193" s="1">
        <v>1190.2180000000001</v>
      </c>
      <c r="Z1193" s="1">
        <v>967.41600000000005</v>
      </c>
      <c r="AA1193" s="1">
        <v>493.71</v>
      </c>
      <c r="AB1193" s="1">
        <v>3558.4789999999998</v>
      </c>
      <c r="AC1193" s="1">
        <v>1192.162</v>
      </c>
      <c r="AD1193" s="1">
        <v>2982.2370000000001</v>
      </c>
      <c r="AE1193" s="1">
        <v>511.53699999999998</v>
      </c>
    </row>
    <row r="1194" spans="1:31" x14ac:dyDescent="0.25">
      <c r="A1194" s="1">
        <v>1189</v>
      </c>
      <c r="B1194" s="1">
        <v>1189</v>
      </c>
      <c r="C1194" s="1"/>
      <c r="D1194" s="1"/>
      <c r="E1194" s="1"/>
      <c r="F1194" s="1">
        <v>289.33499999999998</v>
      </c>
      <c r="G1194" s="1">
        <v>69.88</v>
      </c>
      <c r="H1194" s="1">
        <v>62.926000000000002</v>
      </c>
      <c r="I1194" s="1">
        <v>39.496000000000002</v>
      </c>
      <c r="J1194" s="1">
        <v>6.6529999999999996</v>
      </c>
      <c r="K1194" s="1"/>
      <c r="L1194" s="1">
        <v>-166.31700000000001</v>
      </c>
      <c r="M1194" s="1">
        <v>908.76099999999997</v>
      </c>
      <c r="N1194" s="1">
        <v>935.09299999999996</v>
      </c>
      <c r="O1194" s="1">
        <v>-4.3970000000000002</v>
      </c>
      <c r="P1194" s="1">
        <v>-7.766</v>
      </c>
      <c r="Q1194" s="1">
        <v>-3.7919999999999998</v>
      </c>
      <c r="R1194" s="1">
        <v>-0.40100000000000002</v>
      </c>
      <c r="S1194" s="1">
        <v>-3.4000000000000002E-2</v>
      </c>
      <c r="T1194" s="1">
        <v>2.3929999999999998</v>
      </c>
      <c r="U1194" s="1">
        <v>2.8959999999999999</v>
      </c>
      <c r="V1194" s="1">
        <v>1.476</v>
      </c>
      <c r="W1194" s="1">
        <v>1744.0319999999999</v>
      </c>
      <c r="X1194" s="1">
        <v>709.29399999999998</v>
      </c>
      <c r="Y1194" s="1">
        <v>1190.2180000000001</v>
      </c>
      <c r="Z1194" s="1">
        <v>966.947</v>
      </c>
      <c r="AA1194" s="1">
        <v>493.71</v>
      </c>
      <c r="AB1194" s="1">
        <v>3558.4789999999998</v>
      </c>
      <c r="AC1194" s="1">
        <v>1191.5519999999999</v>
      </c>
      <c r="AD1194" s="1">
        <v>2982.5419999999999</v>
      </c>
      <c r="AE1194" s="1">
        <v>511.53699999999998</v>
      </c>
    </row>
    <row r="1195" spans="1:31" x14ac:dyDescent="0.25">
      <c r="A1195" s="1">
        <v>1190</v>
      </c>
      <c r="B1195" s="1">
        <v>1190</v>
      </c>
      <c r="C1195" s="1"/>
      <c r="D1195" s="1"/>
      <c r="E1195" s="1"/>
      <c r="F1195" s="1">
        <v>289.80399999999997</v>
      </c>
      <c r="G1195" s="1">
        <v>70.352999999999994</v>
      </c>
      <c r="H1195" s="1">
        <v>66.739999999999995</v>
      </c>
      <c r="I1195" s="1">
        <v>39.020000000000003</v>
      </c>
      <c r="J1195" s="1">
        <v>5.7030000000000003</v>
      </c>
      <c r="K1195" s="1"/>
      <c r="L1195" s="1">
        <v>-165.84100000000001</v>
      </c>
      <c r="M1195" s="1">
        <v>908.76099999999997</v>
      </c>
      <c r="N1195" s="1">
        <v>933.18100000000004</v>
      </c>
      <c r="O1195" s="1">
        <v>-4.3970000000000002</v>
      </c>
      <c r="P1195" s="1">
        <v>-7.7560000000000002</v>
      </c>
      <c r="Q1195" s="1">
        <v>-3.7919999999999998</v>
      </c>
      <c r="R1195" s="1">
        <v>-0.40100000000000002</v>
      </c>
      <c r="S1195" s="1">
        <v>-2.9000000000000001E-2</v>
      </c>
      <c r="T1195" s="1">
        <v>2.3929999999999998</v>
      </c>
      <c r="U1195" s="1">
        <v>2.8919999999999999</v>
      </c>
      <c r="V1195" s="1">
        <v>1.476</v>
      </c>
      <c r="W1195" s="1">
        <v>1742.1690000000001</v>
      </c>
      <c r="X1195" s="1">
        <v>709.29399999999998</v>
      </c>
      <c r="Y1195" s="1">
        <v>1189.7470000000001</v>
      </c>
      <c r="Z1195" s="1">
        <v>966.947</v>
      </c>
      <c r="AA1195" s="1">
        <v>493.71</v>
      </c>
      <c r="AB1195" s="1">
        <v>3553.5949999999998</v>
      </c>
      <c r="AC1195" s="1">
        <v>1191.5519999999999</v>
      </c>
      <c r="AD1195" s="1">
        <v>2974.6060000000002</v>
      </c>
      <c r="AE1195" s="1">
        <v>511.53699999999998</v>
      </c>
    </row>
    <row r="1196" spans="1:31" x14ac:dyDescent="0.25">
      <c r="A1196" s="1">
        <v>1191</v>
      </c>
      <c r="B1196" s="1">
        <v>1191</v>
      </c>
      <c r="C1196" s="1"/>
      <c r="D1196" s="1"/>
      <c r="E1196" s="1"/>
      <c r="F1196" s="1">
        <v>291.214</v>
      </c>
      <c r="G1196" s="1">
        <v>69.88</v>
      </c>
      <c r="H1196" s="1">
        <v>66.263999999999996</v>
      </c>
      <c r="I1196" s="1">
        <v>39.020000000000003</v>
      </c>
      <c r="J1196" s="1">
        <v>6.6529999999999996</v>
      </c>
      <c r="K1196" s="1"/>
      <c r="L1196" s="1">
        <v>-165.364</v>
      </c>
      <c r="M1196" s="1">
        <v>908.76099999999997</v>
      </c>
      <c r="N1196" s="1">
        <v>932.70299999999997</v>
      </c>
      <c r="O1196" s="1">
        <v>-4.4020000000000001</v>
      </c>
      <c r="P1196" s="1">
        <v>-7.7610000000000001</v>
      </c>
      <c r="Q1196" s="1">
        <v>-3.802</v>
      </c>
      <c r="R1196" s="1">
        <v>-0.39600000000000002</v>
      </c>
      <c r="S1196" s="1">
        <v>-2.9000000000000001E-2</v>
      </c>
      <c r="T1196" s="1">
        <v>2.387</v>
      </c>
      <c r="U1196" s="1">
        <v>2.8959999999999999</v>
      </c>
      <c r="V1196" s="1">
        <v>1.48</v>
      </c>
      <c r="W1196" s="1">
        <v>1744.963</v>
      </c>
      <c r="X1196" s="1">
        <v>708.82399999999996</v>
      </c>
      <c r="Y1196" s="1">
        <v>1189.2760000000001</v>
      </c>
      <c r="Z1196" s="1">
        <v>966.947</v>
      </c>
      <c r="AA1196" s="1">
        <v>493.24</v>
      </c>
      <c r="AB1196" s="1">
        <v>3548.712</v>
      </c>
      <c r="AC1196" s="1">
        <v>1191.2460000000001</v>
      </c>
      <c r="AD1196" s="1">
        <v>2972.47</v>
      </c>
      <c r="AE1196" s="1">
        <v>511.53699999999998</v>
      </c>
    </row>
    <row r="1197" spans="1:31" x14ac:dyDescent="0.25">
      <c r="A1197" s="1">
        <v>1192</v>
      </c>
      <c r="B1197" s="1">
        <v>1192</v>
      </c>
      <c r="C1197" s="1"/>
      <c r="D1197" s="1"/>
      <c r="E1197" s="1"/>
      <c r="F1197" s="1">
        <v>292.154</v>
      </c>
      <c r="G1197" s="1">
        <v>70.352999999999994</v>
      </c>
      <c r="H1197" s="1">
        <v>67.694000000000003</v>
      </c>
      <c r="I1197" s="1">
        <v>39.972000000000001</v>
      </c>
      <c r="J1197" s="1">
        <v>6.1779999999999999</v>
      </c>
      <c r="K1197" s="1"/>
      <c r="L1197" s="1">
        <v>-166.79400000000001</v>
      </c>
      <c r="M1197" s="1">
        <v>908.28399999999999</v>
      </c>
      <c r="N1197" s="1">
        <v>932.22500000000002</v>
      </c>
      <c r="O1197" s="1">
        <v>-4.3970000000000002</v>
      </c>
      <c r="P1197" s="1">
        <v>-7.7709999999999999</v>
      </c>
      <c r="Q1197" s="1">
        <v>-3.7919999999999998</v>
      </c>
      <c r="R1197" s="1">
        <v>-0.39100000000000001</v>
      </c>
      <c r="S1197" s="1">
        <v>-1.9E-2</v>
      </c>
      <c r="T1197" s="1">
        <v>2.387</v>
      </c>
      <c r="U1197" s="1">
        <v>2.8889999999999998</v>
      </c>
      <c r="V1197" s="1">
        <v>1.4830000000000001</v>
      </c>
      <c r="W1197" s="1">
        <v>1744.963</v>
      </c>
      <c r="X1197" s="1">
        <v>708.35400000000004</v>
      </c>
      <c r="Y1197" s="1">
        <v>1189.7470000000001</v>
      </c>
      <c r="Z1197" s="1">
        <v>965.06799999999998</v>
      </c>
      <c r="AA1197" s="1">
        <v>492.30099999999999</v>
      </c>
      <c r="AB1197" s="1">
        <v>3548.712</v>
      </c>
      <c r="AC1197" s="1">
        <v>1191.5519999999999</v>
      </c>
      <c r="AD1197" s="1">
        <v>2972.47</v>
      </c>
      <c r="AE1197" s="1">
        <v>511.53699999999998</v>
      </c>
    </row>
    <row r="1198" spans="1:31" x14ac:dyDescent="0.25">
      <c r="A1198" s="1">
        <v>1193</v>
      </c>
      <c r="B1198" s="1">
        <v>1193</v>
      </c>
      <c r="C1198" s="1"/>
      <c r="D1198" s="1"/>
      <c r="E1198" s="1"/>
      <c r="F1198" s="1">
        <v>293.56299999999999</v>
      </c>
      <c r="G1198" s="1">
        <v>70.352999999999994</v>
      </c>
      <c r="H1198" s="1">
        <v>67.216999999999999</v>
      </c>
      <c r="I1198" s="1">
        <v>39.496000000000002</v>
      </c>
      <c r="J1198" s="1">
        <v>6.1779999999999999</v>
      </c>
      <c r="K1198" s="1"/>
      <c r="L1198" s="1">
        <v>-166.31700000000001</v>
      </c>
      <c r="M1198" s="1">
        <v>907.80799999999999</v>
      </c>
      <c r="N1198" s="1">
        <v>931.74699999999996</v>
      </c>
      <c r="O1198" s="1">
        <v>-4.407</v>
      </c>
      <c r="P1198" s="1">
        <v>-7.7519999999999998</v>
      </c>
      <c r="Q1198" s="1">
        <v>-3.7970000000000002</v>
      </c>
      <c r="R1198" s="1">
        <v>-0.39600000000000002</v>
      </c>
      <c r="S1198" s="1">
        <v>-2.9000000000000001E-2</v>
      </c>
      <c r="T1198" s="1">
        <v>2.387</v>
      </c>
      <c r="U1198" s="1">
        <v>2.8889999999999998</v>
      </c>
      <c r="V1198" s="1">
        <v>1.48</v>
      </c>
      <c r="W1198" s="1">
        <v>1745.4290000000001</v>
      </c>
      <c r="X1198" s="1">
        <v>708.35400000000004</v>
      </c>
      <c r="Y1198" s="1">
        <v>1188.8050000000001</v>
      </c>
      <c r="Z1198" s="1">
        <v>966.00699999999995</v>
      </c>
      <c r="AA1198" s="1">
        <v>494.17899999999997</v>
      </c>
      <c r="AB1198" s="1">
        <v>3548.1019999999999</v>
      </c>
      <c r="AC1198" s="1">
        <v>1191.5519999999999</v>
      </c>
      <c r="AD1198" s="1">
        <v>2972.47</v>
      </c>
      <c r="AE1198" s="1">
        <v>511.84199999999998</v>
      </c>
    </row>
    <row r="1199" spans="1:31" x14ac:dyDescent="0.25">
      <c r="A1199" s="1">
        <v>1194</v>
      </c>
      <c r="B1199" s="1">
        <v>1194</v>
      </c>
      <c r="C1199" s="1"/>
      <c r="D1199" s="1"/>
      <c r="E1199" s="1"/>
      <c r="F1199" s="1">
        <v>293.09300000000002</v>
      </c>
      <c r="G1199" s="1">
        <v>69.88</v>
      </c>
      <c r="H1199" s="1">
        <v>66.739999999999995</v>
      </c>
      <c r="I1199" s="1">
        <v>39.972000000000001</v>
      </c>
      <c r="J1199" s="1">
        <v>6.1779999999999999</v>
      </c>
      <c r="K1199" s="1"/>
      <c r="L1199" s="1">
        <v>-168.22300000000001</v>
      </c>
      <c r="M1199" s="1">
        <v>908.28399999999999</v>
      </c>
      <c r="N1199" s="1">
        <v>932.70299999999997</v>
      </c>
      <c r="O1199" s="1">
        <v>-4.3970000000000002</v>
      </c>
      <c r="P1199" s="1">
        <v>-7.7560000000000002</v>
      </c>
      <c r="Q1199" s="1">
        <v>-3.802</v>
      </c>
      <c r="R1199" s="1">
        <v>-0.39600000000000002</v>
      </c>
      <c r="S1199" s="1">
        <v>-1.9E-2</v>
      </c>
      <c r="T1199" s="1">
        <v>2.3820000000000001</v>
      </c>
      <c r="U1199" s="1">
        <v>2.8919999999999999</v>
      </c>
      <c r="V1199" s="1">
        <v>1.48</v>
      </c>
      <c r="W1199" s="1">
        <v>1745.894</v>
      </c>
      <c r="X1199" s="1">
        <v>708.82399999999996</v>
      </c>
      <c r="Y1199" s="1">
        <v>1187.8630000000001</v>
      </c>
      <c r="Z1199" s="1">
        <v>966.00699999999995</v>
      </c>
      <c r="AA1199" s="1">
        <v>493.24</v>
      </c>
      <c r="AB1199" s="1">
        <v>3538.335</v>
      </c>
      <c r="AC1199" s="1">
        <v>1191.5519999999999</v>
      </c>
      <c r="AD1199" s="1">
        <v>2972.47</v>
      </c>
      <c r="AE1199" s="1">
        <v>511.23200000000003</v>
      </c>
    </row>
    <row r="1200" spans="1:31" x14ac:dyDescent="0.25">
      <c r="A1200" s="1">
        <v>1195</v>
      </c>
      <c r="B1200" s="1">
        <v>1195</v>
      </c>
      <c r="C1200" s="1"/>
      <c r="D1200" s="1"/>
      <c r="E1200" s="1"/>
      <c r="F1200" s="1">
        <v>294.03300000000002</v>
      </c>
      <c r="G1200" s="1">
        <v>69.408000000000001</v>
      </c>
      <c r="H1200" s="1">
        <v>65.31</v>
      </c>
      <c r="I1200" s="1">
        <v>37.116999999999997</v>
      </c>
      <c r="J1200" s="1">
        <v>6.6529999999999996</v>
      </c>
      <c r="K1200" s="1"/>
      <c r="L1200" s="1">
        <v>-169.65199999999999</v>
      </c>
      <c r="M1200" s="1">
        <v>908.28399999999999</v>
      </c>
      <c r="N1200" s="1">
        <v>932.70299999999997</v>
      </c>
      <c r="O1200" s="1">
        <v>-4.3970000000000002</v>
      </c>
      <c r="P1200" s="1">
        <v>-7.7610000000000001</v>
      </c>
      <c r="Q1200" s="1">
        <v>-3.802</v>
      </c>
      <c r="R1200" s="1">
        <v>-0.39100000000000001</v>
      </c>
      <c r="S1200" s="1">
        <v>-2.9000000000000001E-2</v>
      </c>
      <c r="T1200" s="1">
        <v>2.3820000000000001</v>
      </c>
      <c r="U1200" s="1">
        <v>2.8959999999999999</v>
      </c>
      <c r="V1200" s="1">
        <v>1.4730000000000001</v>
      </c>
      <c r="W1200" s="1">
        <v>1743.566</v>
      </c>
      <c r="X1200" s="1">
        <v>709.29399999999998</v>
      </c>
      <c r="Y1200" s="1">
        <v>1188.8050000000001</v>
      </c>
      <c r="Z1200" s="1">
        <v>965.53800000000001</v>
      </c>
      <c r="AA1200" s="1">
        <v>493.24</v>
      </c>
      <c r="AB1200" s="1">
        <v>3538.335</v>
      </c>
      <c r="AC1200" s="1">
        <v>1191.5519999999999</v>
      </c>
      <c r="AD1200" s="1">
        <v>2972.7750000000001</v>
      </c>
      <c r="AE1200" s="1">
        <v>511.23200000000003</v>
      </c>
    </row>
    <row r="1201" spans="1:31" x14ac:dyDescent="0.25">
      <c r="A1201" s="1">
        <v>1196</v>
      </c>
      <c r="B1201" s="1">
        <v>1196</v>
      </c>
      <c r="C1201" s="1"/>
      <c r="D1201" s="1"/>
      <c r="E1201" s="1"/>
      <c r="F1201" s="1">
        <v>293.09300000000002</v>
      </c>
      <c r="G1201" s="1">
        <v>69.88</v>
      </c>
      <c r="H1201" s="1">
        <v>62.926000000000002</v>
      </c>
      <c r="I1201" s="1">
        <v>39.496000000000002</v>
      </c>
      <c r="J1201" s="1">
        <v>6.1779999999999999</v>
      </c>
      <c r="K1201" s="1"/>
      <c r="L1201" s="1">
        <v>-168.69900000000001</v>
      </c>
      <c r="M1201" s="1">
        <v>906.85500000000002</v>
      </c>
      <c r="N1201" s="1">
        <v>932.22500000000002</v>
      </c>
      <c r="O1201" s="1">
        <v>-4.4119999999999999</v>
      </c>
      <c r="P1201" s="1">
        <v>-7.7469999999999999</v>
      </c>
      <c r="Q1201" s="1">
        <v>-3.7919999999999998</v>
      </c>
      <c r="R1201" s="1">
        <v>-0.39600000000000002</v>
      </c>
      <c r="S1201" s="1">
        <v>-3.4000000000000002E-2</v>
      </c>
      <c r="T1201" s="1">
        <v>2.3929999999999998</v>
      </c>
      <c r="U1201" s="1">
        <v>2.8849999999999998</v>
      </c>
      <c r="V1201" s="1">
        <v>1.476</v>
      </c>
      <c r="W1201" s="1">
        <v>1745.4290000000001</v>
      </c>
      <c r="X1201" s="1">
        <v>708.35400000000004</v>
      </c>
      <c r="Y1201" s="1">
        <v>1187.3920000000001</v>
      </c>
      <c r="Z1201" s="1">
        <v>964.59799999999996</v>
      </c>
      <c r="AA1201" s="1">
        <v>492.77100000000002</v>
      </c>
      <c r="AB1201" s="1">
        <v>3538.64</v>
      </c>
      <c r="AC1201" s="1">
        <v>1182.0899999999999</v>
      </c>
      <c r="AD1201" s="1">
        <v>2964.8389999999999</v>
      </c>
      <c r="AE1201" s="1">
        <v>511.23200000000003</v>
      </c>
    </row>
    <row r="1202" spans="1:31" x14ac:dyDescent="0.25">
      <c r="A1202" s="1">
        <v>1197</v>
      </c>
      <c r="B1202" s="1">
        <v>1197</v>
      </c>
      <c r="C1202" s="1"/>
      <c r="D1202" s="1"/>
      <c r="E1202" s="1"/>
      <c r="F1202" s="1">
        <v>292.62400000000002</v>
      </c>
      <c r="G1202" s="1">
        <v>70.825000000000003</v>
      </c>
      <c r="H1202" s="1">
        <v>63.402999999999999</v>
      </c>
      <c r="I1202" s="1">
        <v>39.020000000000003</v>
      </c>
      <c r="J1202" s="1">
        <v>5.7030000000000003</v>
      </c>
      <c r="K1202" s="1"/>
      <c r="L1202" s="1">
        <v>-169.17599999999999</v>
      </c>
      <c r="M1202" s="1">
        <v>908.28399999999999</v>
      </c>
      <c r="N1202" s="1">
        <v>931.74699999999996</v>
      </c>
      <c r="O1202" s="1">
        <v>-4.3970000000000002</v>
      </c>
      <c r="P1202" s="1">
        <v>-7.7469999999999999</v>
      </c>
      <c r="Q1202" s="1">
        <v>-3.7970000000000002</v>
      </c>
      <c r="R1202" s="1">
        <v>-0.38600000000000001</v>
      </c>
      <c r="S1202" s="1">
        <v>-2.9000000000000001E-2</v>
      </c>
      <c r="T1202" s="1">
        <v>2.387</v>
      </c>
      <c r="U1202" s="1">
        <v>2.8919999999999999</v>
      </c>
      <c r="V1202" s="1">
        <v>1.4830000000000001</v>
      </c>
      <c r="W1202" s="1">
        <v>1746.826</v>
      </c>
      <c r="X1202" s="1">
        <v>708.35400000000004</v>
      </c>
      <c r="Y1202" s="1">
        <v>1186.45</v>
      </c>
      <c r="Z1202" s="1">
        <v>965.06799999999998</v>
      </c>
      <c r="AA1202" s="1">
        <v>493.24</v>
      </c>
      <c r="AB1202" s="1">
        <v>3534.0619999999999</v>
      </c>
      <c r="AC1202" s="1">
        <v>1181.174</v>
      </c>
      <c r="AD1202" s="1">
        <v>2962.3980000000001</v>
      </c>
      <c r="AE1202" s="1">
        <v>510.92700000000002</v>
      </c>
    </row>
    <row r="1203" spans="1:31" x14ac:dyDescent="0.25">
      <c r="A1203" s="1">
        <v>1198</v>
      </c>
      <c r="B1203" s="1">
        <v>1198</v>
      </c>
      <c r="C1203" s="1"/>
      <c r="D1203" s="1"/>
      <c r="E1203" s="1"/>
      <c r="F1203" s="1">
        <v>292.154</v>
      </c>
      <c r="G1203" s="1">
        <v>70.352999999999994</v>
      </c>
      <c r="H1203" s="1">
        <v>63.88</v>
      </c>
      <c r="I1203" s="1">
        <v>39.020000000000003</v>
      </c>
      <c r="J1203" s="1">
        <v>6.6529999999999996</v>
      </c>
      <c r="K1203" s="1"/>
      <c r="L1203" s="1">
        <v>-168.69900000000001</v>
      </c>
      <c r="M1203" s="1">
        <v>907.80799999999999</v>
      </c>
      <c r="N1203" s="1">
        <v>932.70299999999997</v>
      </c>
      <c r="O1203" s="1">
        <v>-4.3970000000000002</v>
      </c>
      <c r="P1203" s="1">
        <v>-7.7469999999999999</v>
      </c>
      <c r="Q1203" s="1">
        <v>-3.802</v>
      </c>
      <c r="R1203" s="1">
        <v>-0.40100000000000002</v>
      </c>
      <c r="S1203" s="1">
        <v>-2.4E-2</v>
      </c>
      <c r="T1203" s="1">
        <v>2.3929999999999998</v>
      </c>
      <c r="U1203" s="1">
        <v>2.8889999999999998</v>
      </c>
      <c r="V1203" s="1">
        <v>1.476</v>
      </c>
      <c r="W1203" s="1">
        <v>1745.894</v>
      </c>
      <c r="X1203" s="1">
        <v>707.88400000000001</v>
      </c>
      <c r="Y1203" s="1">
        <v>1186.45</v>
      </c>
      <c r="Z1203" s="1">
        <v>965.06799999999998</v>
      </c>
      <c r="AA1203" s="1">
        <v>491.83199999999999</v>
      </c>
      <c r="AB1203" s="1">
        <v>3528.5680000000002</v>
      </c>
      <c r="AC1203" s="1">
        <v>1181.48</v>
      </c>
      <c r="AD1203" s="1">
        <v>2962.0929999999998</v>
      </c>
      <c r="AE1203" s="1">
        <v>511.53699999999998</v>
      </c>
    </row>
    <row r="1204" spans="1:31" x14ac:dyDescent="0.25">
      <c r="A1204" s="1">
        <v>1199</v>
      </c>
      <c r="B1204" s="1">
        <v>1199</v>
      </c>
      <c r="C1204" s="1"/>
      <c r="D1204" s="1"/>
      <c r="E1204" s="1"/>
      <c r="F1204" s="1">
        <v>294.03300000000002</v>
      </c>
      <c r="G1204" s="1">
        <v>69.88</v>
      </c>
      <c r="H1204" s="1">
        <v>64.356999999999999</v>
      </c>
      <c r="I1204" s="1">
        <v>39.020000000000003</v>
      </c>
      <c r="J1204" s="1">
        <v>5.7030000000000003</v>
      </c>
      <c r="K1204" s="1"/>
      <c r="L1204" s="1">
        <v>-169.17599999999999</v>
      </c>
      <c r="M1204" s="1">
        <v>906.85500000000002</v>
      </c>
      <c r="N1204" s="1">
        <v>931.26900000000001</v>
      </c>
      <c r="O1204" s="1">
        <v>-4.3970000000000002</v>
      </c>
      <c r="P1204" s="1">
        <v>-7.7469999999999999</v>
      </c>
      <c r="Q1204" s="1">
        <v>-3.802</v>
      </c>
      <c r="R1204" s="1">
        <v>-0.39600000000000002</v>
      </c>
      <c r="S1204" s="1">
        <v>-1.9E-2</v>
      </c>
      <c r="T1204" s="1">
        <v>2.3820000000000001</v>
      </c>
      <c r="U1204" s="1">
        <v>2.8959999999999999</v>
      </c>
      <c r="V1204" s="1">
        <v>1.48</v>
      </c>
      <c r="W1204" s="1">
        <v>1744.4970000000001</v>
      </c>
      <c r="X1204" s="1">
        <v>708.82399999999996</v>
      </c>
      <c r="Y1204" s="1">
        <v>1186.921</v>
      </c>
      <c r="Z1204" s="1">
        <v>964.12900000000002</v>
      </c>
      <c r="AA1204" s="1">
        <v>492.30099999999999</v>
      </c>
      <c r="AB1204" s="1">
        <v>3528.873</v>
      </c>
      <c r="AC1204" s="1">
        <v>1180.8689999999999</v>
      </c>
      <c r="AD1204" s="1">
        <v>2962.703</v>
      </c>
      <c r="AE1204" s="1">
        <v>511.84199999999998</v>
      </c>
    </row>
    <row r="1205" spans="1:31" x14ac:dyDescent="0.25">
      <c r="A1205" s="1">
        <v>1200</v>
      </c>
      <c r="B1205" s="1">
        <v>1200</v>
      </c>
      <c r="C1205" s="1"/>
      <c r="D1205" s="1"/>
      <c r="E1205" s="1"/>
      <c r="F1205" s="1">
        <v>293.09300000000002</v>
      </c>
      <c r="G1205" s="1">
        <v>69.408000000000001</v>
      </c>
      <c r="H1205" s="1">
        <v>66.263999999999996</v>
      </c>
      <c r="I1205" s="1">
        <v>40.923999999999999</v>
      </c>
      <c r="J1205" s="1">
        <v>6.6529999999999996</v>
      </c>
      <c r="K1205" s="1"/>
      <c r="L1205" s="1">
        <v>-171.55799999999999</v>
      </c>
      <c r="M1205" s="1">
        <v>907.33100000000002</v>
      </c>
      <c r="N1205" s="1">
        <v>930.79100000000005</v>
      </c>
      <c r="O1205" s="1">
        <v>-4.3970000000000002</v>
      </c>
      <c r="P1205" s="1">
        <v>-7.7519999999999998</v>
      </c>
      <c r="Q1205" s="1">
        <v>-3.802</v>
      </c>
      <c r="R1205" s="1">
        <v>-0.39100000000000001</v>
      </c>
      <c r="S1205" s="1">
        <v>-2.9000000000000001E-2</v>
      </c>
      <c r="T1205" s="1">
        <v>2.3820000000000001</v>
      </c>
      <c r="U1205" s="1">
        <v>2.8889999999999998</v>
      </c>
      <c r="V1205" s="1">
        <v>1.4730000000000001</v>
      </c>
      <c r="W1205" s="1">
        <v>1743.1</v>
      </c>
      <c r="X1205" s="1">
        <v>708.35400000000004</v>
      </c>
      <c r="Y1205" s="1">
        <v>1186.921</v>
      </c>
      <c r="Z1205" s="1">
        <v>964.59799999999996</v>
      </c>
      <c r="AA1205" s="1">
        <v>491.36200000000002</v>
      </c>
      <c r="AB1205" s="1">
        <v>3523.6849999999999</v>
      </c>
      <c r="AC1205" s="1">
        <v>1181.174</v>
      </c>
      <c r="AD1205" s="1">
        <v>2962.703</v>
      </c>
      <c r="AE1205" s="1">
        <v>511.23200000000003</v>
      </c>
    </row>
    <row r="1206" spans="1:31" x14ac:dyDescent="0.25">
      <c r="A1206" s="1">
        <v>1201</v>
      </c>
      <c r="B1206" s="1">
        <v>1201</v>
      </c>
      <c r="C1206" s="1"/>
      <c r="D1206" s="1"/>
      <c r="E1206" s="1"/>
      <c r="F1206" s="1">
        <v>295.44299999999998</v>
      </c>
      <c r="G1206" s="1">
        <v>70.352999999999994</v>
      </c>
      <c r="H1206" s="1">
        <v>59.588999999999999</v>
      </c>
      <c r="I1206" s="1">
        <v>40.448</v>
      </c>
      <c r="J1206" s="1">
        <v>6.6529999999999996</v>
      </c>
      <c r="K1206" s="1"/>
      <c r="L1206" s="1">
        <v>-172.988</v>
      </c>
      <c r="M1206" s="1">
        <v>906.85500000000002</v>
      </c>
      <c r="N1206" s="1">
        <v>931.26900000000001</v>
      </c>
      <c r="O1206" s="1">
        <v>-4.4020000000000001</v>
      </c>
      <c r="P1206" s="1">
        <v>-7.7519999999999998</v>
      </c>
      <c r="Q1206" s="1">
        <v>-3.7970000000000002</v>
      </c>
      <c r="R1206" s="1">
        <v>-0.39600000000000002</v>
      </c>
      <c r="S1206" s="1">
        <v>-2.4E-2</v>
      </c>
      <c r="T1206" s="1">
        <v>2.387</v>
      </c>
      <c r="U1206" s="1">
        <v>2.8849999999999998</v>
      </c>
      <c r="V1206" s="1">
        <v>1.4830000000000001</v>
      </c>
      <c r="W1206" s="1">
        <v>1744.4970000000001</v>
      </c>
      <c r="X1206" s="1">
        <v>707.88400000000001</v>
      </c>
      <c r="Y1206" s="1">
        <v>1186.45</v>
      </c>
      <c r="Z1206" s="1">
        <v>963.65899999999999</v>
      </c>
      <c r="AA1206" s="1">
        <v>490.89299999999997</v>
      </c>
      <c r="AB1206" s="1">
        <v>3519.1060000000002</v>
      </c>
      <c r="AC1206" s="1">
        <v>1180.8689999999999</v>
      </c>
      <c r="AD1206" s="1">
        <v>2952.9360000000001</v>
      </c>
      <c r="AE1206" s="1">
        <v>511.84199999999998</v>
      </c>
    </row>
    <row r="1207" spans="1:31" x14ac:dyDescent="0.25">
      <c r="A1207" s="1">
        <v>1202</v>
      </c>
      <c r="B1207" s="1">
        <v>1202</v>
      </c>
      <c r="C1207" s="1"/>
      <c r="D1207" s="1"/>
      <c r="E1207" s="1"/>
      <c r="F1207" s="1">
        <v>295.91199999999998</v>
      </c>
      <c r="G1207" s="1">
        <v>69.88</v>
      </c>
      <c r="H1207" s="1">
        <v>59.588999999999999</v>
      </c>
      <c r="I1207" s="1">
        <v>40.923999999999999</v>
      </c>
      <c r="J1207" s="1">
        <v>6.6529999999999996</v>
      </c>
      <c r="K1207" s="1"/>
      <c r="L1207" s="1">
        <v>-172.988</v>
      </c>
      <c r="M1207" s="1">
        <v>906.37900000000002</v>
      </c>
      <c r="N1207" s="1">
        <v>931.74699999999996</v>
      </c>
      <c r="O1207" s="1">
        <v>-4.407</v>
      </c>
      <c r="P1207" s="1">
        <v>-7.742</v>
      </c>
      <c r="Q1207" s="1">
        <v>-3.7919999999999998</v>
      </c>
      <c r="R1207" s="1">
        <v>-0.39600000000000002</v>
      </c>
      <c r="S1207" s="1">
        <v>-2.9000000000000001E-2</v>
      </c>
      <c r="T1207" s="1">
        <v>2.3929999999999998</v>
      </c>
      <c r="U1207" s="1">
        <v>2.8889999999999998</v>
      </c>
      <c r="V1207" s="1">
        <v>1.48</v>
      </c>
      <c r="W1207" s="1">
        <v>1745.894</v>
      </c>
      <c r="X1207" s="1">
        <v>707.88400000000001</v>
      </c>
      <c r="Y1207" s="1">
        <v>1185.508</v>
      </c>
      <c r="Z1207" s="1">
        <v>964.59799999999996</v>
      </c>
      <c r="AA1207" s="1">
        <v>490.89299999999997</v>
      </c>
      <c r="AB1207" s="1">
        <v>3518.8009999999999</v>
      </c>
      <c r="AC1207" s="1">
        <v>1181.174</v>
      </c>
      <c r="AD1207" s="1">
        <v>2952.6309999999999</v>
      </c>
      <c r="AE1207" s="1">
        <v>511.84199999999998</v>
      </c>
    </row>
    <row r="1208" spans="1:31" x14ac:dyDescent="0.25">
      <c r="A1208" s="1">
        <v>1203</v>
      </c>
      <c r="B1208" s="1">
        <v>1203</v>
      </c>
      <c r="C1208" s="1"/>
      <c r="D1208" s="1"/>
      <c r="E1208" s="1"/>
      <c r="F1208" s="1">
        <v>294.97300000000001</v>
      </c>
      <c r="G1208" s="1">
        <v>70.352999999999994</v>
      </c>
      <c r="H1208" s="1">
        <v>59.588999999999999</v>
      </c>
      <c r="I1208" s="1">
        <v>38.543999999999997</v>
      </c>
      <c r="J1208" s="1">
        <v>7.6040000000000001</v>
      </c>
      <c r="K1208" s="1"/>
      <c r="L1208" s="1">
        <v>-172.035</v>
      </c>
      <c r="M1208" s="1">
        <v>906.37900000000002</v>
      </c>
      <c r="N1208" s="1">
        <v>930.79100000000005</v>
      </c>
      <c r="O1208" s="1">
        <v>-4.4020000000000001</v>
      </c>
      <c r="P1208" s="1">
        <v>-7.7329999999999997</v>
      </c>
      <c r="Q1208" s="1">
        <v>-3.7970000000000002</v>
      </c>
      <c r="R1208" s="1">
        <v>-0.39600000000000002</v>
      </c>
      <c r="S1208" s="1">
        <v>-2.9000000000000001E-2</v>
      </c>
      <c r="T1208" s="1">
        <v>2.387</v>
      </c>
      <c r="U1208" s="1">
        <v>2.8889999999999998</v>
      </c>
      <c r="V1208" s="1">
        <v>1.48</v>
      </c>
      <c r="W1208" s="1">
        <v>1745.4290000000001</v>
      </c>
      <c r="X1208" s="1">
        <v>708.35400000000004</v>
      </c>
      <c r="Y1208" s="1">
        <v>1185.037</v>
      </c>
      <c r="Z1208" s="1">
        <v>964.12900000000002</v>
      </c>
      <c r="AA1208" s="1">
        <v>490.89299999999997</v>
      </c>
      <c r="AB1208" s="1">
        <v>3519.1060000000002</v>
      </c>
      <c r="AC1208" s="1">
        <v>1181.174</v>
      </c>
      <c r="AD1208" s="1">
        <v>2952.6309999999999</v>
      </c>
      <c r="AE1208" s="1">
        <v>511.53699999999998</v>
      </c>
    </row>
    <row r="1209" spans="1:31" x14ac:dyDescent="0.25">
      <c r="A1209" s="1">
        <v>1204</v>
      </c>
      <c r="B1209" s="1">
        <v>1204</v>
      </c>
      <c r="C1209" s="1"/>
      <c r="D1209" s="1"/>
      <c r="E1209" s="1"/>
      <c r="F1209" s="1">
        <v>296.38200000000001</v>
      </c>
      <c r="G1209" s="1">
        <v>69.88</v>
      </c>
      <c r="H1209" s="1">
        <v>58.636000000000003</v>
      </c>
      <c r="I1209" s="1">
        <v>38.543999999999997</v>
      </c>
      <c r="J1209" s="1">
        <v>6.6529999999999996</v>
      </c>
      <c r="K1209" s="1"/>
      <c r="L1209" s="1">
        <v>-172.035</v>
      </c>
      <c r="M1209" s="1">
        <v>906.85500000000002</v>
      </c>
      <c r="N1209" s="1">
        <v>929.35699999999997</v>
      </c>
      <c r="O1209" s="1">
        <v>-4.3970000000000002</v>
      </c>
      <c r="P1209" s="1">
        <v>-7.742</v>
      </c>
      <c r="Q1209" s="1">
        <v>-3.7970000000000002</v>
      </c>
      <c r="R1209" s="1">
        <v>-0.39600000000000002</v>
      </c>
      <c r="S1209" s="1">
        <v>-2.4E-2</v>
      </c>
      <c r="T1209" s="1">
        <v>2.3929999999999998</v>
      </c>
      <c r="U1209" s="1">
        <v>2.8849999999999998</v>
      </c>
      <c r="V1209" s="1">
        <v>1.476</v>
      </c>
      <c r="W1209" s="1">
        <v>1747.7570000000001</v>
      </c>
      <c r="X1209" s="1">
        <v>708.35400000000004</v>
      </c>
      <c r="Y1209" s="1">
        <v>1185.508</v>
      </c>
      <c r="Z1209" s="1">
        <v>963.65899999999999</v>
      </c>
      <c r="AA1209" s="1">
        <v>491.83199999999999</v>
      </c>
      <c r="AB1209" s="1">
        <v>3510.2550000000001</v>
      </c>
      <c r="AC1209" s="1">
        <v>1180.259</v>
      </c>
      <c r="AD1209" s="1">
        <v>2952.326</v>
      </c>
      <c r="AE1209" s="1">
        <v>511.84199999999998</v>
      </c>
    </row>
    <row r="1210" spans="1:31" x14ac:dyDescent="0.25">
      <c r="A1210" s="1">
        <v>1205</v>
      </c>
      <c r="B1210" s="1">
        <v>1205</v>
      </c>
      <c r="C1210" s="1"/>
      <c r="D1210" s="1"/>
      <c r="E1210" s="1"/>
      <c r="F1210" s="1">
        <v>297.322</v>
      </c>
      <c r="G1210" s="1">
        <v>70.352999999999994</v>
      </c>
      <c r="H1210" s="1">
        <v>59.588999999999999</v>
      </c>
      <c r="I1210" s="1">
        <v>38.543999999999997</v>
      </c>
      <c r="J1210" s="1">
        <v>6.6529999999999996</v>
      </c>
      <c r="K1210" s="1"/>
      <c r="L1210" s="1">
        <v>-172.511</v>
      </c>
      <c r="M1210" s="1">
        <v>905.42600000000004</v>
      </c>
      <c r="N1210" s="1">
        <v>929.83500000000004</v>
      </c>
      <c r="O1210" s="1">
        <v>-4.3970000000000002</v>
      </c>
      <c r="P1210" s="1">
        <v>-7.7469999999999999</v>
      </c>
      <c r="Q1210" s="1">
        <v>-3.7970000000000002</v>
      </c>
      <c r="R1210" s="1">
        <v>-0.39600000000000002</v>
      </c>
      <c r="S1210" s="1">
        <v>-2.9000000000000001E-2</v>
      </c>
      <c r="T1210" s="1">
        <v>2.387</v>
      </c>
      <c r="U1210" s="1">
        <v>2.8889999999999998</v>
      </c>
      <c r="V1210" s="1">
        <v>1.48</v>
      </c>
      <c r="W1210" s="1">
        <v>1747.2909999999999</v>
      </c>
      <c r="X1210" s="1">
        <v>706.94399999999996</v>
      </c>
      <c r="Y1210" s="1">
        <v>1184.566</v>
      </c>
      <c r="Z1210" s="1">
        <v>962.72</v>
      </c>
      <c r="AA1210" s="1">
        <v>492.77100000000002</v>
      </c>
      <c r="AB1210" s="1">
        <v>3508.424</v>
      </c>
      <c r="AC1210" s="1">
        <v>1171.713</v>
      </c>
      <c r="AD1210" s="1">
        <v>2944.085</v>
      </c>
      <c r="AE1210" s="1">
        <v>511.53699999999998</v>
      </c>
    </row>
    <row r="1211" spans="1:31" x14ac:dyDescent="0.25">
      <c r="A1211" s="1">
        <v>1206</v>
      </c>
      <c r="B1211" s="1">
        <v>1206</v>
      </c>
      <c r="C1211" s="1"/>
      <c r="D1211" s="1"/>
      <c r="E1211" s="1"/>
      <c r="F1211" s="1">
        <v>296.85199999999998</v>
      </c>
      <c r="G1211" s="1">
        <v>70.825000000000003</v>
      </c>
      <c r="H1211" s="1">
        <v>58.636000000000003</v>
      </c>
      <c r="I1211" s="1">
        <v>39.972000000000001</v>
      </c>
      <c r="J1211" s="1">
        <v>7.6040000000000001</v>
      </c>
      <c r="K1211" s="1"/>
      <c r="L1211" s="1">
        <v>-171.55799999999999</v>
      </c>
      <c r="M1211" s="1">
        <v>905.90200000000004</v>
      </c>
      <c r="N1211" s="1">
        <v>929.83500000000004</v>
      </c>
      <c r="O1211" s="1">
        <v>-4.407</v>
      </c>
      <c r="P1211" s="1">
        <v>-7.7380000000000004</v>
      </c>
      <c r="Q1211" s="1">
        <v>-3.7970000000000002</v>
      </c>
      <c r="R1211" s="1">
        <v>-0.39600000000000002</v>
      </c>
      <c r="S1211" s="1">
        <v>-2.9000000000000001E-2</v>
      </c>
      <c r="T1211" s="1">
        <v>2.387</v>
      </c>
      <c r="U1211" s="1">
        <v>2.8889999999999998</v>
      </c>
      <c r="V1211" s="1">
        <v>1.476</v>
      </c>
      <c r="W1211" s="1">
        <v>1748.223</v>
      </c>
      <c r="X1211" s="1">
        <v>707.88400000000001</v>
      </c>
      <c r="Y1211" s="1">
        <v>1184.566</v>
      </c>
      <c r="Z1211" s="1">
        <v>962.72</v>
      </c>
      <c r="AA1211" s="1">
        <v>492.30099999999999</v>
      </c>
      <c r="AB1211" s="1">
        <v>3508.424</v>
      </c>
      <c r="AC1211" s="1">
        <v>1171.4079999999999</v>
      </c>
      <c r="AD1211" s="1">
        <v>2942.5590000000002</v>
      </c>
      <c r="AE1211" s="1">
        <v>511.53699999999998</v>
      </c>
    </row>
    <row r="1212" spans="1:31" x14ac:dyDescent="0.25">
      <c r="A1212" s="1">
        <v>1207</v>
      </c>
      <c r="B1212" s="1">
        <v>1207</v>
      </c>
      <c r="C1212" s="1"/>
      <c r="D1212" s="1"/>
      <c r="E1212" s="1"/>
      <c r="F1212" s="1">
        <v>296.85199999999998</v>
      </c>
      <c r="G1212" s="1">
        <v>70.825000000000003</v>
      </c>
      <c r="H1212" s="1">
        <v>61.972999999999999</v>
      </c>
      <c r="I1212" s="1">
        <v>38.543999999999997</v>
      </c>
      <c r="J1212" s="1">
        <v>7.6040000000000001</v>
      </c>
      <c r="K1212" s="1"/>
      <c r="L1212" s="1">
        <v>-172.988</v>
      </c>
      <c r="M1212" s="1">
        <v>905.42600000000004</v>
      </c>
      <c r="N1212" s="1">
        <v>928.87900000000002</v>
      </c>
      <c r="O1212" s="1">
        <v>-4.3970000000000002</v>
      </c>
      <c r="P1212" s="1">
        <v>-7.7380000000000004</v>
      </c>
      <c r="Q1212" s="1">
        <v>-3.7919999999999998</v>
      </c>
      <c r="R1212" s="1">
        <v>-0.39600000000000002</v>
      </c>
      <c r="S1212" s="1">
        <v>-2.4E-2</v>
      </c>
      <c r="T1212" s="1">
        <v>2.387</v>
      </c>
      <c r="U1212" s="1">
        <v>2.8820000000000001</v>
      </c>
      <c r="V1212" s="1">
        <v>1.48</v>
      </c>
      <c r="W1212" s="1">
        <v>1748.223</v>
      </c>
      <c r="X1212" s="1">
        <v>707.41399999999999</v>
      </c>
      <c r="Y1212" s="1">
        <v>1184.095</v>
      </c>
      <c r="Z1212" s="1">
        <v>963.65899999999999</v>
      </c>
      <c r="AA1212" s="1">
        <v>492.30099999999999</v>
      </c>
      <c r="AB1212" s="1">
        <v>3504.1509999999998</v>
      </c>
      <c r="AC1212" s="1">
        <v>1171.4079999999999</v>
      </c>
      <c r="AD1212" s="1">
        <v>2942.5590000000002</v>
      </c>
      <c r="AE1212" s="1">
        <v>511.23200000000003</v>
      </c>
    </row>
    <row r="1213" spans="1:31" x14ac:dyDescent="0.25">
      <c r="A1213" s="1">
        <v>1208</v>
      </c>
      <c r="B1213" s="1">
        <v>1208</v>
      </c>
      <c r="C1213" s="1"/>
      <c r="D1213" s="1"/>
      <c r="E1213" s="1"/>
      <c r="F1213" s="1">
        <v>297.79199999999997</v>
      </c>
      <c r="G1213" s="1">
        <v>70.352999999999994</v>
      </c>
      <c r="H1213" s="1">
        <v>61.496000000000002</v>
      </c>
      <c r="I1213" s="1">
        <v>39.020000000000003</v>
      </c>
      <c r="J1213" s="1">
        <v>6.6529999999999996</v>
      </c>
      <c r="K1213" s="1"/>
      <c r="L1213" s="1">
        <v>-172.511</v>
      </c>
      <c r="M1213" s="1">
        <v>905.42600000000004</v>
      </c>
      <c r="N1213" s="1">
        <v>929.35699999999997</v>
      </c>
      <c r="O1213" s="1">
        <v>-4.4020000000000001</v>
      </c>
      <c r="P1213" s="1">
        <v>-7.742</v>
      </c>
      <c r="Q1213" s="1">
        <v>-3.802</v>
      </c>
      <c r="R1213" s="1">
        <v>-0.39600000000000002</v>
      </c>
      <c r="S1213" s="1">
        <v>-2.9000000000000001E-2</v>
      </c>
      <c r="T1213" s="1">
        <v>2.387</v>
      </c>
      <c r="U1213" s="1">
        <v>2.8849999999999998</v>
      </c>
      <c r="V1213" s="1">
        <v>1.48</v>
      </c>
      <c r="W1213" s="1">
        <v>1748.223</v>
      </c>
      <c r="X1213" s="1">
        <v>707.41399999999999</v>
      </c>
      <c r="Y1213" s="1">
        <v>1183.624</v>
      </c>
      <c r="Z1213" s="1">
        <v>963.19</v>
      </c>
      <c r="AA1213" s="1">
        <v>491.83199999999999</v>
      </c>
      <c r="AB1213" s="1">
        <v>3498.6570000000002</v>
      </c>
      <c r="AC1213" s="1">
        <v>1171.4079999999999</v>
      </c>
      <c r="AD1213" s="1">
        <v>2942.864</v>
      </c>
      <c r="AE1213" s="1">
        <v>511.53699999999998</v>
      </c>
    </row>
    <row r="1214" spans="1:31" x14ac:dyDescent="0.25">
      <c r="A1214" s="1">
        <v>1209</v>
      </c>
      <c r="B1214" s="1">
        <v>1209</v>
      </c>
      <c r="C1214" s="1"/>
      <c r="D1214" s="1"/>
      <c r="E1214" s="1"/>
      <c r="F1214" s="1">
        <v>297.79199999999997</v>
      </c>
      <c r="G1214" s="1">
        <v>71.296999999999997</v>
      </c>
      <c r="H1214" s="1">
        <v>61.496000000000002</v>
      </c>
      <c r="I1214" s="1">
        <v>37.593000000000004</v>
      </c>
      <c r="J1214" s="1">
        <v>7.6040000000000001</v>
      </c>
      <c r="K1214" s="1"/>
      <c r="L1214" s="1">
        <v>-172.035</v>
      </c>
      <c r="M1214" s="1">
        <v>905.42600000000004</v>
      </c>
      <c r="N1214" s="1">
        <v>928.40099999999995</v>
      </c>
      <c r="O1214" s="1">
        <v>-4.3929999999999998</v>
      </c>
      <c r="P1214" s="1">
        <v>-7.7380000000000004</v>
      </c>
      <c r="Q1214" s="1">
        <v>-3.7970000000000002</v>
      </c>
      <c r="R1214" s="1">
        <v>-0.40100000000000002</v>
      </c>
      <c r="S1214" s="1">
        <v>-2.4E-2</v>
      </c>
      <c r="T1214" s="1">
        <v>2.3929999999999998</v>
      </c>
      <c r="U1214" s="1">
        <v>2.8780000000000001</v>
      </c>
      <c r="V1214" s="1">
        <v>1.4830000000000001</v>
      </c>
      <c r="W1214" s="1">
        <v>1748.6880000000001</v>
      </c>
      <c r="X1214" s="1">
        <v>706.94399999999996</v>
      </c>
      <c r="Y1214" s="1">
        <v>1182.682</v>
      </c>
      <c r="Z1214" s="1">
        <v>963.19</v>
      </c>
      <c r="AA1214" s="1">
        <v>491.83199999999999</v>
      </c>
      <c r="AB1214" s="1">
        <v>3498.3519999999999</v>
      </c>
      <c r="AC1214" s="1">
        <v>1170.797</v>
      </c>
      <c r="AD1214" s="1">
        <v>2942.5590000000002</v>
      </c>
      <c r="AE1214" s="1">
        <v>511.84199999999998</v>
      </c>
    </row>
    <row r="1215" spans="1:31" x14ac:dyDescent="0.25">
      <c r="A1215" s="1">
        <v>1210</v>
      </c>
      <c r="B1215" s="1">
        <v>1210</v>
      </c>
      <c r="C1215" s="1"/>
      <c r="D1215" s="1"/>
      <c r="E1215" s="1"/>
      <c r="F1215" s="1">
        <v>299.20100000000002</v>
      </c>
      <c r="G1215" s="1">
        <v>70.825000000000003</v>
      </c>
      <c r="H1215" s="1">
        <v>61.018999999999998</v>
      </c>
      <c r="I1215" s="1">
        <v>39.020000000000003</v>
      </c>
      <c r="J1215" s="1">
        <v>7.6040000000000001</v>
      </c>
      <c r="K1215" s="1"/>
      <c r="L1215" s="1">
        <v>-172.035</v>
      </c>
      <c r="M1215" s="1">
        <v>904.47299999999996</v>
      </c>
      <c r="N1215" s="1">
        <v>927.44500000000005</v>
      </c>
      <c r="O1215" s="1">
        <v>-4.3970000000000002</v>
      </c>
      <c r="P1215" s="1">
        <v>-7.7380000000000004</v>
      </c>
      <c r="Q1215" s="1">
        <v>-3.802</v>
      </c>
      <c r="R1215" s="1">
        <v>-0.40100000000000002</v>
      </c>
      <c r="S1215" s="1">
        <v>-2.4E-2</v>
      </c>
      <c r="T1215" s="1">
        <v>2.3929999999999998</v>
      </c>
      <c r="U1215" s="1">
        <v>2.8780000000000001</v>
      </c>
      <c r="V1215" s="1">
        <v>1.4730000000000001</v>
      </c>
      <c r="W1215" s="1">
        <v>1748.223</v>
      </c>
      <c r="X1215" s="1">
        <v>707.41399999999999</v>
      </c>
      <c r="Y1215" s="1">
        <v>1183.153</v>
      </c>
      <c r="Z1215" s="1">
        <v>963.19</v>
      </c>
      <c r="AA1215" s="1">
        <v>491.83199999999999</v>
      </c>
      <c r="AB1215" s="1">
        <v>3498.6570000000002</v>
      </c>
      <c r="AC1215" s="1">
        <v>1171.4079999999999</v>
      </c>
      <c r="AD1215" s="1">
        <v>2937.6759999999999</v>
      </c>
      <c r="AE1215" s="1">
        <v>511.23200000000003</v>
      </c>
    </row>
    <row r="1216" spans="1:31" x14ac:dyDescent="0.25">
      <c r="A1216" s="1">
        <v>1211</v>
      </c>
      <c r="B1216" s="1">
        <v>1211</v>
      </c>
      <c r="C1216" s="1"/>
      <c r="D1216" s="1"/>
      <c r="E1216" s="1"/>
      <c r="F1216" s="1">
        <v>298.262</v>
      </c>
      <c r="G1216" s="1">
        <v>70.825000000000003</v>
      </c>
      <c r="H1216" s="1">
        <v>58.158999999999999</v>
      </c>
      <c r="I1216" s="1">
        <v>38.543999999999997</v>
      </c>
      <c r="J1216" s="1">
        <v>7.6040000000000001</v>
      </c>
      <c r="K1216" s="1"/>
      <c r="L1216" s="1">
        <v>-173.464</v>
      </c>
      <c r="M1216" s="1">
        <v>903.99599999999998</v>
      </c>
      <c r="N1216" s="1">
        <v>927.923</v>
      </c>
      <c r="O1216" s="1">
        <v>-4.407</v>
      </c>
      <c r="P1216" s="1">
        <v>-7.7380000000000004</v>
      </c>
      <c r="Q1216" s="1">
        <v>-3.802</v>
      </c>
      <c r="R1216" s="1">
        <v>-0.39600000000000002</v>
      </c>
      <c r="S1216" s="1">
        <v>-2.4E-2</v>
      </c>
      <c r="T1216" s="1">
        <v>2.3929999999999998</v>
      </c>
      <c r="U1216" s="1">
        <v>2.8820000000000001</v>
      </c>
      <c r="V1216" s="1">
        <v>1.4730000000000001</v>
      </c>
      <c r="W1216" s="1">
        <v>1748.223</v>
      </c>
      <c r="X1216" s="1">
        <v>707.41399999999999</v>
      </c>
      <c r="Y1216" s="1">
        <v>1182.682</v>
      </c>
      <c r="Z1216" s="1">
        <v>962.72</v>
      </c>
      <c r="AA1216" s="1">
        <v>490.89299999999997</v>
      </c>
      <c r="AB1216" s="1">
        <v>3496.5210000000002</v>
      </c>
      <c r="AC1216" s="1">
        <v>1171.1020000000001</v>
      </c>
      <c r="AD1216" s="1">
        <v>2932.7919999999999</v>
      </c>
      <c r="AE1216" s="1">
        <v>511.53699999999998</v>
      </c>
    </row>
    <row r="1217" spans="1:31" x14ac:dyDescent="0.25">
      <c r="A1217" s="1">
        <v>1212</v>
      </c>
      <c r="B1217" s="1">
        <v>1212</v>
      </c>
      <c r="C1217" s="1"/>
      <c r="D1217" s="1"/>
      <c r="E1217" s="1"/>
      <c r="F1217" s="1">
        <v>299.20100000000002</v>
      </c>
      <c r="G1217" s="1">
        <v>70.825000000000003</v>
      </c>
      <c r="H1217" s="1">
        <v>60.542999999999999</v>
      </c>
      <c r="I1217" s="1">
        <v>38.543999999999997</v>
      </c>
      <c r="J1217" s="1">
        <v>7.6040000000000001</v>
      </c>
      <c r="K1217" s="1"/>
      <c r="L1217" s="1">
        <v>-172.035</v>
      </c>
      <c r="M1217" s="1">
        <v>904.47299999999996</v>
      </c>
      <c r="N1217" s="1">
        <v>927.44500000000005</v>
      </c>
      <c r="O1217" s="1">
        <v>-4.3970000000000002</v>
      </c>
      <c r="P1217" s="1">
        <v>-7.7279999999999998</v>
      </c>
      <c r="Q1217" s="1">
        <v>-3.802</v>
      </c>
      <c r="R1217" s="1">
        <v>-0.39100000000000001</v>
      </c>
      <c r="S1217" s="1">
        <v>-3.4000000000000002E-2</v>
      </c>
      <c r="T1217" s="1">
        <v>2.387</v>
      </c>
      <c r="U1217" s="1">
        <v>2.875</v>
      </c>
      <c r="V1217" s="1">
        <v>1.48</v>
      </c>
      <c r="W1217" s="1">
        <v>1750.5509999999999</v>
      </c>
      <c r="X1217" s="1">
        <v>706.94399999999996</v>
      </c>
      <c r="Y1217" s="1">
        <v>1182.211</v>
      </c>
      <c r="Z1217" s="1">
        <v>962.72</v>
      </c>
      <c r="AA1217" s="1">
        <v>491.36200000000002</v>
      </c>
      <c r="AB1217" s="1">
        <v>3488.28</v>
      </c>
      <c r="AC1217" s="1">
        <v>1164.3879999999999</v>
      </c>
      <c r="AD1217" s="1">
        <v>2932.1819999999998</v>
      </c>
      <c r="AE1217" s="1">
        <v>511.53699999999998</v>
      </c>
    </row>
    <row r="1218" spans="1:31" x14ac:dyDescent="0.25">
      <c r="A1218" s="1">
        <v>1213</v>
      </c>
      <c r="B1218" s="1">
        <v>1213</v>
      </c>
      <c r="C1218" s="1"/>
      <c r="D1218" s="1"/>
      <c r="E1218" s="1"/>
      <c r="F1218" s="1">
        <v>301.08100000000002</v>
      </c>
      <c r="G1218" s="1">
        <v>70.352999999999994</v>
      </c>
      <c r="H1218" s="1">
        <v>60.542999999999999</v>
      </c>
      <c r="I1218" s="1">
        <v>37.116999999999997</v>
      </c>
      <c r="J1218" s="1">
        <v>6.6529999999999996</v>
      </c>
      <c r="K1218" s="1"/>
      <c r="L1218" s="1">
        <v>-172.035</v>
      </c>
      <c r="M1218" s="1">
        <v>903.99599999999998</v>
      </c>
      <c r="N1218" s="1">
        <v>926.96699999999998</v>
      </c>
      <c r="O1218" s="1">
        <v>-4.4020000000000001</v>
      </c>
      <c r="P1218" s="1">
        <v>-7.7329999999999997</v>
      </c>
      <c r="Q1218" s="1">
        <v>-3.7970000000000002</v>
      </c>
      <c r="R1218" s="1">
        <v>-0.39100000000000001</v>
      </c>
      <c r="S1218" s="1">
        <v>-2.4E-2</v>
      </c>
      <c r="T1218" s="1">
        <v>2.3820000000000001</v>
      </c>
      <c r="U1218" s="1">
        <v>2.8820000000000001</v>
      </c>
      <c r="V1218" s="1">
        <v>1.476</v>
      </c>
      <c r="W1218" s="1">
        <v>1749.6189999999999</v>
      </c>
      <c r="X1218" s="1">
        <v>706.47400000000005</v>
      </c>
      <c r="Y1218" s="1">
        <v>1182.211</v>
      </c>
      <c r="Z1218" s="1">
        <v>963.65899999999999</v>
      </c>
      <c r="AA1218" s="1">
        <v>490.89299999999997</v>
      </c>
      <c r="AB1218" s="1">
        <v>3488.28</v>
      </c>
      <c r="AC1218" s="1">
        <v>1161.6410000000001</v>
      </c>
      <c r="AD1218" s="1">
        <v>2932.1819999999998</v>
      </c>
      <c r="AE1218" s="1">
        <v>507.26400000000001</v>
      </c>
    </row>
    <row r="1219" spans="1:31" x14ac:dyDescent="0.25">
      <c r="A1219" s="1">
        <v>1214</v>
      </c>
      <c r="B1219" s="1">
        <v>1214</v>
      </c>
      <c r="C1219" s="1"/>
      <c r="D1219" s="1"/>
      <c r="E1219" s="1"/>
      <c r="F1219" s="1">
        <v>302.49</v>
      </c>
      <c r="G1219" s="1">
        <v>70.352999999999994</v>
      </c>
      <c r="H1219" s="1">
        <v>60.066000000000003</v>
      </c>
      <c r="I1219" s="1">
        <v>37.593000000000004</v>
      </c>
      <c r="J1219" s="1">
        <v>7.1289999999999996</v>
      </c>
      <c r="K1219" s="1"/>
      <c r="L1219" s="1">
        <v>-172.035</v>
      </c>
      <c r="M1219" s="1">
        <v>904.47299999999996</v>
      </c>
      <c r="N1219" s="1">
        <v>926.48900000000003</v>
      </c>
      <c r="O1219" s="1">
        <v>-4.3929999999999998</v>
      </c>
      <c r="P1219" s="1">
        <v>-7.7279999999999998</v>
      </c>
      <c r="Q1219" s="1">
        <v>-3.7970000000000002</v>
      </c>
      <c r="R1219" s="1">
        <v>-0.39600000000000002</v>
      </c>
      <c r="S1219" s="1">
        <v>-1.9E-2</v>
      </c>
      <c r="T1219" s="1">
        <v>2.3820000000000001</v>
      </c>
      <c r="U1219" s="1">
        <v>2.8780000000000001</v>
      </c>
      <c r="V1219" s="1">
        <v>1.48</v>
      </c>
      <c r="W1219" s="1">
        <v>1749.6189999999999</v>
      </c>
      <c r="X1219" s="1">
        <v>706.94399999999996</v>
      </c>
      <c r="Y1219" s="1">
        <v>1181.74</v>
      </c>
      <c r="Z1219" s="1">
        <v>963.19</v>
      </c>
      <c r="AA1219" s="1">
        <v>490.89299999999997</v>
      </c>
      <c r="AB1219" s="1">
        <v>3488.585</v>
      </c>
      <c r="AC1219" s="1">
        <v>1161.03</v>
      </c>
      <c r="AD1219" s="1">
        <v>2926.6880000000001</v>
      </c>
      <c r="AE1219" s="1">
        <v>507.26400000000001</v>
      </c>
    </row>
    <row r="1220" spans="1:31" x14ac:dyDescent="0.25">
      <c r="A1220" s="1">
        <v>1215</v>
      </c>
      <c r="B1220" s="1">
        <v>1215</v>
      </c>
      <c r="C1220" s="1"/>
      <c r="D1220" s="1"/>
      <c r="E1220" s="1"/>
      <c r="F1220" s="1">
        <v>303.43</v>
      </c>
      <c r="G1220" s="1">
        <v>69.88</v>
      </c>
      <c r="H1220" s="1">
        <v>59.588999999999999</v>
      </c>
      <c r="I1220" s="1">
        <v>37.593000000000004</v>
      </c>
      <c r="J1220" s="1">
        <v>7.1289999999999996</v>
      </c>
      <c r="K1220" s="1"/>
      <c r="L1220" s="1">
        <v>-172.511</v>
      </c>
      <c r="M1220" s="1">
        <v>903.04300000000001</v>
      </c>
      <c r="N1220" s="1">
        <v>926.48900000000003</v>
      </c>
      <c r="O1220" s="1">
        <v>-4.3929999999999998</v>
      </c>
      <c r="P1220" s="1">
        <v>-7.7279999999999998</v>
      </c>
      <c r="Q1220" s="1">
        <v>-3.7919999999999998</v>
      </c>
      <c r="R1220" s="1">
        <v>-0.38600000000000001</v>
      </c>
      <c r="S1220" s="1">
        <v>-1.9E-2</v>
      </c>
      <c r="T1220" s="1">
        <v>2.3820000000000001</v>
      </c>
      <c r="U1220" s="1">
        <v>2.875</v>
      </c>
      <c r="V1220" s="1">
        <v>1.476</v>
      </c>
      <c r="W1220" s="1">
        <v>1739.375</v>
      </c>
      <c r="X1220" s="1">
        <v>706.94399999999996</v>
      </c>
      <c r="Y1220" s="1">
        <v>1181.74</v>
      </c>
      <c r="Z1220" s="1">
        <v>961.78099999999995</v>
      </c>
      <c r="AA1220" s="1">
        <v>491.36200000000002</v>
      </c>
      <c r="AB1220" s="1">
        <v>3481.5650000000001</v>
      </c>
      <c r="AC1220" s="1">
        <v>1161.336</v>
      </c>
      <c r="AD1220" s="1">
        <v>2922.415</v>
      </c>
      <c r="AE1220" s="1">
        <v>504.517</v>
      </c>
    </row>
    <row r="1221" spans="1:31" x14ac:dyDescent="0.25">
      <c r="A1221" s="1">
        <v>1216</v>
      </c>
      <c r="B1221" s="1">
        <v>1216</v>
      </c>
      <c r="C1221" s="1"/>
      <c r="D1221" s="1"/>
      <c r="E1221" s="1"/>
      <c r="F1221" s="1">
        <v>304.37</v>
      </c>
      <c r="G1221" s="1">
        <v>70.352999999999994</v>
      </c>
      <c r="H1221" s="1">
        <v>57.682000000000002</v>
      </c>
      <c r="I1221" s="1">
        <v>38.543999999999997</v>
      </c>
      <c r="J1221" s="1">
        <v>8.0790000000000006</v>
      </c>
      <c r="K1221" s="1"/>
      <c r="L1221" s="1">
        <v>-172.035</v>
      </c>
      <c r="M1221" s="1">
        <v>903.52</v>
      </c>
      <c r="N1221" s="1">
        <v>926.01099999999997</v>
      </c>
      <c r="O1221" s="1">
        <v>-4.3970000000000002</v>
      </c>
      <c r="P1221" s="1">
        <v>-7.7229999999999999</v>
      </c>
      <c r="Q1221" s="1">
        <v>-3.7970000000000002</v>
      </c>
      <c r="R1221" s="1">
        <v>-0.39100000000000001</v>
      </c>
      <c r="S1221" s="1">
        <v>-2.4E-2</v>
      </c>
      <c r="T1221" s="1">
        <v>2.3820000000000001</v>
      </c>
      <c r="U1221" s="1">
        <v>2.8780000000000001</v>
      </c>
      <c r="V1221" s="1">
        <v>1.476</v>
      </c>
      <c r="W1221" s="1">
        <v>1718.8879999999999</v>
      </c>
      <c r="X1221" s="1">
        <v>706.47400000000005</v>
      </c>
      <c r="Y1221" s="1">
        <v>1180.327</v>
      </c>
      <c r="Z1221" s="1">
        <v>963.65899999999999</v>
      </c>
      <c r="AA1221" s="1">
        <v>490.89299999999997</v>
      </c>
      <c r="AB1221" s="1">
        <v>3477.9029999999998</v>
      </c>
      <c r="AC1221" s="1">
        <v>1161.336</v>
      </c>
      <c r="AD1221" s="1">
        <v>2923.0250000000001</v>
      </c>
      <c r="AE1221" s="1">
        <v>502.68599999999998</v>
      </c>
    </row>
    <row r="1222" spans="1:31" x14ac:dyDescent="0.25">
      <c r="A1222" s="1">
        <v>1217</v>
      </c>
      <c r="B1222" s="1">
        <v>1217</v>
      </c>
      <c r="C1222" s="1"/>
      <c r="D1222" s="1"/>
      <c r="E1222" s="1"/>
      <c r="F1222" s="1">
        <v>303.43</v>
      </c>
      <c r="G1222" s="1">
        <v>70.825000000000003</v>
      </c>
      <c r="H1222" s="1">
        <v>60.066000000000003</v>
      </c>
      <c r="I1222" s="1">
        <v>38.069000000000003</v>
      </c>
      <c r="J1222" s="1">
        <v>8.0790000000000006</v>
      </c>
      <c r="K1222" s="1"/>
      <c r="L1222" s="1">
        <v>-172.035</v>
      </c>
      <c r="M1222" s="1">
        <v>903.52</v>
      </c>
      <c r="N1222" s="1">
        <v>926.01099999999997</v>
      </c>
      <c r="O1222" s="1">
        <v>-4.3970000000000002</v>
      </c>
      <c r="P1222" s="1">
        <v>-7.7279999999999998</v>
      </c>
      <c r="Q1222" s="1">
        <v>-3.802</v>
      </c>
      <c r="R1222" s="1">
        <v>-0.39600000000000002</v>
      </c>
      <c r="S1222" s="1">
        <v>-2.4E-2</v>
      </c>
      <c r="T1222" s="1">
        <v>2.387</v>
      </c>
      <c r="U1222" s="1">
        <v>2.8780000000000001</v>
      </c>
      <c r="V1222" s="1">
        <v>1.48</v>
      </c>
      <c r="W1222" s="1">
        <v>1721.2159999999999</v>
      </c>
      <c r="X1222" s="1">
        <v>707.41399999999999</v>
      </c>
      <c r="Y1222" s="1">
        <v>1180.327</v>
      </c>
      <c r="Z1222" s="1">
        <v>962.72</v>
      </c>
      <c r="AA1222" s="1">
        <v>489.95400000000001</v>
      </c>
      <c r="AB1222" s="1">
        <v>3478.5129999999999</v>
      </c>
      <c r="AC1222" s="1">
        <v>1161.03</v>
      </c>
      <c r="AD1222" s="1">
        <v>2922.415</v>
      </c>
      <c r="AE1222" s="1">
        <v>500.85500000000002</v>
      </c>
    </row>
    <row r="1223" spans="1:31" x14ac:dyDescent="0.25">
      <c r="A1223" s="1">
        <v>1218</v>
      </c>
      <c r="B1223" s="1">
        <v>1218</v>
      </c>
      <c r="C1223" s="1"/>
      <c r="D1223" s="1"/>
      <c r="E1223" s="1"/>
      <c r="F1223" s="1">
        <v>303.43</v>
      </c>
      <c r="G1223" s="1">
        <v>70.352999999999994</v>
      </c>
      <c r="H1223" s="1">
        <v>60.066000000000003</v>
      </c>
      <c r="I1223" s="1">
        <v>38.069000000000003</v>
      </c>
      <c r="J1223" s="1">
        <v>7.1289999999999996</v>
      </c>
      <c r="K1223" s="1"/>
      <c r="L1223" s="1">
        <v>-172.511</v>
      </c>
      <c r="M1223" s="1">
        <v>902.56700000000001</v>
      </c>
      <c r="N1223" s="1">
        <v>926.48900000000003</v>
      </c>
      <c r="O1223" s="1">
        <v>-4.3929999999999998</v>
      </c>
      <c r="P1223" s="1">
        <v>-7.7229999999999999</v>
      </c>
      <c r="Q1223" s="1">
        <v>-3.7919999999999998</v>
      </c>
      <c r="R1223" s="1">
        <v>-0.39600000000000002</v>
      </c>
      <c r="S1223" s="1">
        <v>-2.9000000000000001E-2</v>
      </c>
      <c r="T1223" s="1">
        <v>2.387</v>
      </c>
      <c r="U1223" s="1">
        <v>2.875</v>
      </c>
      <c r="V1223" s="1">
        <v>1.48</v>
      </c>
      <c r="W1223" s="1">
        <v>1721.2159999999999</v>
      </c>
      <c r="X1223" s="1">
        <v>706.94399999999996</v>
      </c>
      <c r="Y1223" s="1">
        <v>1180.327</v>
      </c>
      <c r="Z1223" s="1">
        <v>962.72</v>
      </c>
      <c r="AA1223" s="1">
        <v>488.54500000000002</v>
      </c>
      <c r="AB1223" s="1">
        <v>3476.0709999999999</v>
      </c>
      <c r="AC1223" s="1">
        <v>1161.336</v>
      </c>
      <c r="AD1223" s="1">
        <v>2922.72</v>
      </c>
      <c r="AE1223" s="1">
        <v>501.46499999999997</v>
      </c>
    </row>
    <row r="1224" spans="1:31" x14ac:dyDescent="0.25">
      <c r="A1224" s="1">
        <v>1219</v>
      </c>
      <c r="B1224" s="1">
        <v>1219</v>
      </c>
      <c r="C1224" s="1"/>
      <c r="D1224" s="1"/>
      <c r="E1224" s="1"/>
      <c r="F1224" s="1">
        <v>305.30900000000003</v>
      </c>
      <c r="G1224" s="1">
        <v>69.408000000000001</v>
      </c>
      <c r="H1224" s="1">
        <v>60.542999999999999</v>
      </c>
      <c r="I1224" s="1">
        <v>37.593000000000004</v>
      </c>
      <c r="J1224" s="1">
        <v>7.1289999999999996</v>
      </c>
      <c r="K1224" s="1"/>
      <c r="L1224" s="1">
        <v>-172.035</v>
      </c>
      <c r="M1224" s="1">
        <v>902.56700000000001</v>
      </c>
      <c r="N1224" s="1">
        <v>926.01099999999997</v>
      </c>
      <c r="O1224" s="1">
        <v>-4.3929999999999998</v>
      </c>
      <c r="P1224" s="1">
        <v>-7.7140000000000004</v>
      </c>
      <c r="Q1224" s="1">
        <v>-3.7970000000000002</v>
      </c>
      <c r="R1224" s="1">
        <v>-0.39100000000000001</v>
      </c>
      <c r="S1224" s="1">
        <v>-2.9000000000000001E-2</v>
      </c>
      <c r="T1224" s="1">
        <v>2.387</v>
      </c>
      <c r="U1224" s="1">
        <v>2.8820000000000001</v>
      </c>
      <c r="V1224" s="1">
        <v>1.476</v>
      </c>
      <c r="W1224" s="1">
        <v>1724.941</v>
      </c>
      <c r="X1224" s="1">
        <v>707.41399999999999</v>
      </c>
      <c r="Y1224" s="1">
        <v>1179.856</v>
      </c>
      <c r="Z1224" s="1">
        <v>962.25</v>
      </c>
      <c r="AA1224" s="1">
        <v>489.95400000000001</v>
      </c>
      <c r="AB1224" s="1">
        <v>3468.4409999999998</v>
      </c>
      <c r="AC1224" s="1">
        <v>1161.336</v>
      </c>
      <c r="AD1224" s="1">
        <v>2922.415</v>
      </c>
      <c r="AE1224" s="1">
        <v>501.46499999999997</v>
      </c>
    </row>
    <row r="1225" spans="1:31" x14ac:dyDescent="0.25">
      <c r="A1225" s="1">
        <v>1220</v>
      </c>
      <c r="B1225" s="1">
        <v>1220</v>
      </c>
      <c r="C1225" s="1"/>
      <c r="D1225" s="1"/>
      <c r="E1225" s="1"/>
      <c r="F1225" s="1">
        <v>303.89999999999998</v>
      </c>
      <c r="G1225" s="1">
        <v>70.352999999999994</v>
      </c>
      <c r="H1225" s="1">
        <v>56.728999999999999</v>
      </c>
      <c r="I1225" s="1">
        <v>39.972000000000001</v>
      </c>
      <c r="J1225" s="1">
        <v>7.1289999999999996</v>
      </c>
      <c r="K1225" s="1"/>
      <c r="L1225" s="1">
        <v>-172.511</v>
      </c>
      <c r="M1225" s="1">
        <v>902.56700000000001</v>
      </c>
      <c r="N1225" s="1">
        <v>925.53300000000002</v>
      </c>
      <c r="O1225" s="1">
        <v>-4.3970000000000002</v>
      </c>
      <c r="P1225" s="1">
        <v>-7.7089999999999996</v>
      </c>
      <c r="Q1225" s="1">
        <v>-3.7970000000000002</v>
      </c>
      <c r="R1225" s="1">
        <v>-0.39600000000000002</v>
      </c>
      <c r="S1225" s="1">
        <v>-2.4E-2</v>
      </c>
      <c r="T1225" s="1">
        <v>2.3820000000000001</v>
      </c>
      <c r="U1225" s="1">
        <v>2.875</v>
      </c>
      <c r="V1225" s="1">
        <v>1.476</v>
      </c>
      <c r="W1225" s="1">
        <v>1728.6659999999999</v>
      </c>
      <c r="X1225" s="1">
        <v>708.35400000000004</v>
      </c>
      <c r="Y1225" s="1">
        <v>1179.385</v>
      </c>
      <c r="Z1225" s="1">
        <v>963.19</v>
      </c>
      <c r="AA1225" s="1">
        <v>490.423</v>
      </c>
      <c r="AB1225" s="1">
        <v>3468.136</v>
      </c>
      <c r="AC1225" s="1">
        <v>1161.03</v>
      </c>
      <c r="AD1225" s="1">
        <v>2913.8690000000001</v>
      </c>
      <c r="AE1225" s="1">
        <v>501.77</v>
      </c>
    </row>
    <row r="1226" spans="1:31" x14ac:dyDescent="0.25">
      <c r="A1226" s="1">
        <v>1221</v>
      </c>
      <c r="B1226" s="1">
        <v>1221</v>
      </c>
      <c r="C1226" s="1"/>
      <c r="D1226" s="1"/>
      <c r="E1226" s="1"/>
      <c r="F1226" s="1">
        <v>303.89999999999998</v>
      </c>
      <c r="G1226" s="1">
        <v>71.296999999999997</v>
      </c>
      <c r="H1226" s="1">
        <v>54.344999999999999</v>
      </c>
      <c r="I1226" s="1">
        <v>38.069000000000003</v>
      </c>
      <c r="J1226" s="1">
        <v>8.0790000000000006</v>
      </c>
      <c r="K1226" s="1"/>
      <c r="L1226" s="1">
        <v>-172.511</v>
      </c>
      <c r="M1226" s="1">
        <v>902.09</v>
      </c>
      <c r="N1226" s="1">
        <v>926.01099999999997</v>
      </c>
      <c r="O1226" s="1">
        <v>-4.4020000000000001</v>
      </c>
      <c r="P1226" s="1">
        <v>-7.7229999999999999</v>
      </c>
      <c r="Q1226" s="1">
        <v>-3.806</v>
      </c>
      <c r="R1226" s="1">
        <v>-0.39600000000000002</v>
      </c>
      <c r="S1226" s="1">
        <v>-2.9000000000000001E-2</v>
      </c>
      <c r="T1226" s="1">
        <v>2.387</v>
      </c>
      <c r="U1226" s="1">
        <v>2.875</v>
      </c>
      <c r="V1226" s="1">
        <v>1.476</v>
      </c>
      <c r="W1226" s="1">
        <v>1727.269</v>
      </c>
      <c r="X1226" s="1">
        <v>708.82399999999996</v>
      </c>
      <c r="Y1226" s="1">
        <v>1179.856</v>
      </c>
      <c r="Z1226" s="1">
        <v>962.72</v>
      </c>
      <c r="AA1226" s="1">
        <v>490.89299999999997</v>
      </c>
      <c r="AB1226" s="1">
        <v>3468.136</v>
      </c>
      <c r="AC1226" s="1">
        <v>1160.7249999999999</v>
      </c>
      <c r="AD1226" s="1">
        <v>2912.3429999999998</v>
      </c>
      <c r="AE1226" s="1">
        <v>501.46499999999997</v>
      </c>
    </row>
    <row r="1227" spans="1:31" x14ac:dyDescent="0.25">
      <c r="A1227" s="1">
        <v>1222</v>
      </c>
      <c r="B1227" s="1">
        <v>1222</v>
      </c>
      <c r="C1227" s="1"/>
      <c r="D1227" s="1"/>
      <c r="E1227" s="1"/>
      <c r="F1227" s="1">
        <v>302.49</v>
      </c>
      <c r="G1227" s="1">
        <v>71.296999999999997</v>
      </c>
      <c r="H1227" s="1">
        <v>55.774999999999999</v>
      </c>
      <c r="I1227" s="1">
        <v>39.020000000000003</v>
      </c>
      <c r="J1227" s="1">
        <v>7.6040000000000001</v>
      </c>
      <c r="K1227" s="1"/>
      <c r="L1227" s="1">
        <v>-172.988</v>
      </c>
      <c r="M1227" s="1">
        <v>901.13699999999994</v>
      </c>
      <c r="N1227" s="1">
        <v>925.53300000000002</v>
      </c>
      <c r="O1227" s="1">
        <v>-4.3879999999999999</v>
      </c>
      <c r="P1227" s="1">
        <v>-7.7140000000000004</v>
      </c>
      <c r="Q1227" s="1">
        <v>-3.7970000000000002</v>
      </c>
      <c r="R1227" s="1">
        <v>-0.39600000000000002</v>
      </c>
      <c r="S1227" s="1">
        <v>-2.4E-2</v>
      </c>
      <c r="T1227" s="1">
        <v>2.3820000000000001</v>
      </c>
      <c r="U1227" s="1">
        <v>2.875</v>
      </c>
      <c r="V1227" s="1">
        <v>1.4830000000000001</v>
      </c>
      <c r="W1227" s="1">
        <v>1730.528</v>
      </c>
      <c r="X1227" s="1">
        <v>709.29399999999998</v>
      </c>
      <c r="Y1227" s="1">
        <v>1179.385</v>
      </c>
      <c r="Z1227" s="1">
        <v>962.72</v>
      </c>
      <c r="AA1227" s="1">
        <v>489.95400000000001</v>
      </c>
      <c r="AB1227" s="1">
        <v>3458.674</v>
      </c>
      <c r="AC1227" s="1">
        <v>1151.569</v>
      </c>
      <c r="AD1227" s="1">
        <v>2912.3429999999998</v>
      </c>
      <c r="AE1227" s="1">
        <v>501.16</v>
      </c>
    </row>
    <row r="1228" spans="1:31" x14ac:dyDescent="0.25">
      <c r="A1228" s="1">
        <v>1223</v>
      </c>
      <c r="B1228" s="1">
        <v>1223</v>
      </c>
      <c r="C1228" s="1"/>
      <c r="D1228" s="1"/>
      <c r="E1228" s="1"/>
      <c r="F1228" s="1">
        <v>304.37</v>
      </c>
      <c r="G1228" s="1">
        <v>69.88</v>
      </c>
      <c r="H1228" s="1">
        <v>54.822000000000003</v>
      </c>
      <c r="I1228" s="1">
        <v>39.020000000000003</v>
      </c>
      <c r="J1228" s="1">
        <v>7.1289999999999996</v>
      </c>
      <c r="K1228" s="1"/>
      <c r="L1228" s="1">
        <v>-172.988</v>
      </c>
      <c r="M1228" s="1">
        <v>901.13699999999994</v>
      </c>
      <c r="N1228" s="1">
        <v>925.53300000000002</v>
      </c>
      <c r="O1228" s="1">
        <v>-4.3929999999999998</v>
      </c>
      <c r="P1228" s="1">
        <v>-7.7140000000000004</v>
      </c>
      <c r="Q1228" s="1">
        <v>-3.7970000000000002</v>
      </c>
      <c r="R1228" s="1">
        <v>-0.39600000000000002</v>
      </c>
      <c r="S1228" s="1">
        <v>-2.4E-2</v>
      </c>
      <c r="T1228" s="1">
        <v>2.387</v>
      </c>
      <c r="U1228" s="1">
        <v>2.871</v>
      </c>
      <c r="V1228" s="1">
        <v>1.476</v>
      </c>
      <c r="W1228" s="1">
        <v>1730.9939999999999</v>
      </c>
      <c r="X1228" s="1">
        <v>709.29399999999998</v>
      </c>
      <c r="Y1228" s="1">
        <v>1178.914</v>
      </c>
      <c r="Z1228" s="1">
        <v>961.78099999999995</v>
      </c>
      <c r="AA1228" s="1">
        <v>489.95400000000001</v>
      </c>
      <c r="AB1228" s="1">
        <v>3458.674</v>
      </c>
      <c r="AC1228" s="1">
        <v>1151.2639999999999</v>
      </c>
      <c r="AD1228" s="1">
        <v>2912.6480000000001</v>
      </c>
      <c r="AE1228" s="1">
        <v>501.46499999999997</v>
      </c>
    </row>
    <row r="1229" spans="1:31" x14ac:dyDescent="0.25">
      <c r="A1229" s="1">
        <v>1224</v>
      </c>
      <c r="B1229" s="1">
        <v>1224</v>
      </c>
      <c r="C1229" s="1"/>
      <c r="D1229" s="1"/>
      <c r="E1229" s="1"/>
      <c r="F1229" s="1">
        <v>305.30900000000003</v>
      </c>
      <c r="G1229" s="1">
        <v>70.825000000000003</v>
      </c>
      <c r="H1229" s="1">
        <v>54.344999999999999</v>
      </c>
      <c r="I1229" s="1">
        <v>38.069000000000003</v>
      </c>
      <c r="J1229" s="1">
        <v>8.0790000000000006</v>
      </c>
      <c r="K1229" s="1"/>
      <c r="L1229" s="1">
        <v>-172.035</v>
      </c>
      <c r="M1229" s="1">
        <v>899.23199999999997</v>
      </c>
      <c r="N1229" s="1">
        <v>926.01099999999997</v>
      </c>
      <c r="O1229" s="1">
        <v>-4.3879999999999999</v>
      </c>
      <c r="P1229" s="1">
        <v>-7.7140000000000004</v>
      </c>
      <c r="Q1229" s="1">
        <v>-3.802</v>
      </c>
      <c r="R1229" s="1">
        <v>-0.39600000000000002</v>
      </c>
      <c r="S1229" s="1">
        <v>-2.9000000000000001E-2</v>
      </c>
      <c r="T1229" s="1">
        <v>2.3820000000000001</v>
      </c>
      <c r="U1229" s="1">
        <v>2.871</v>
      </c>
      <c r="V1229" s="1">
        <v>1.48</v>
      </c>
      <c r="W1229" s="1">
        <v>1732.3910000000001</v>
      </c>
      <c r="X1229" s="1">
        <v>709.29399999999998</v>
      </c>
      <c r="Y1229" s="1">
        <v>1178.443</v>
      </c>
      <c r="Z1229" s="1">
        <v>962.25</v>
      </c>
      <c r="AA1229" s="1">
        <v>489.95400000000001</v>
      </c>
      <c r="AB1229" s="1">
        <v>3458.3690000000001</v>
      </c>
      <c r="AC1229" s="1">
        <v>1151.2639999999999</v>
      </c>
      <c r="AD1229" s="1">
        <v>2912.6480000000001</v>
      </c>
      <c r="AE1229" s="1">
        <v>501.46499999999997</v>
      </c>
    </row>
    <row r="1230" spans="1:31" x14ac:dyDescent="0.25">
      <c r="A1230" s="1">
        <v>1225</v>
      </c>
      <c r="B1230" s="1">
        <v>1225</v>
      </c>
      <c r="C1230" s="1"/>
      <c r="D1230" s="1"/>
      <c r="E1230" s="1"/>
      <c r="F1230" s="1">
        <v>304.37</v>
      </c>
      <c r="G1230" s="1">
        <v>70.352999999999994</v>
      </c>
      <c r="H1230" s="1">
        <v>53.392000000000003</v>
      </c>
      <c r="I1230" s="1">
        <v>39.020000000000003</v>
      </c>
      <c r="J1230" s="1">
        <v>7.6040000000000001</v>
      </c>
      <c r="K1230" s="1"/>
      <c r="L1230" s="1">
        <v>-172.988</v>
      </c>
      <c r="M1230" s="1">
        <v>900.66099999999994</v>
      </c>
      <c r="N1230" s="1">
        <v>924.09900000000005</v>
      </c>
      <c r="O1230" s="1">
        <v>-4.3879999999999999</v>
      </c>
      <c r="P1230" s="1">
        <v>-7.7089999999999996</v>
      </c>
      <c r="Q1230" s="1">
        <v>-3.7970000000000002</v>
      </c>
      <c r="R1230" s="1">
        <v>-0.39600000000000002</v>
      </c>
      <c r="S1230" s="1">
        <v>-2.4E-2</v>
      </c>
      <c r="T1230" s="1">
        <v>2.3769999999999998</v>
      </c>
      <c r="U1230" s="1">
        <v>2.8679999999999999</v>
      </c>
      <c r="V1230" s="1">
        <v>1.48</v>
      </c>
      <c r="W1230" s="1">
        <v>1731.46</v>
      </c>
      <c r="X1230" s="1">
        <v>708.82399999999996</v>
      </c>
      <c r="Y1230" s="1">
        <v>1177.972</v>
      </c>
      <c r="Z1230" s="1">
        <v>961.78099999999995</v>
      </c>
      <c r="AA1230" s="1">
        <v>489.48399999999998</v>
      </c>
      <c r="AB1230" s="1">
        <v>3456.538</v>
      </c>
      <c r="AC1230" s="1">
        <v>1151.2639999999999</v>
      </c>
      <c r="AD1230" s="1">
        <v>2903.797</v>
      </c>
      <c r="AE1230" s="1">
        <v>501.46499999999997</v>
      </c>
    </row>
    <row r="1231" spans="1:31" x14ac:dyDescent="0.25">
      <c r="A1231" s="1">
        <v>1226</v>
      </c>
      <c r="B1231" s="1">
        <v>1226</v>
      </c>
      <c r="C1231" s="1"/>
      <c r="D1231" s="1"/>
      <c r="E1231" s="1"/>
      <c r="F1231" s="1">
        <v>305.30900000000003</v>
      </c>
      <c r="G1231" s="1">
        <v>69.88</v>
      </c>
      <c r="H1231" s="1">
        <v>52.914999999999999</v>
      </c>
      <c r="I1231" s="1">
        <v>39.496000000000002</v>
      </c>
      <c r="J1231" s="1">
        <v>7.6040000000000001</v>
      </c>
      <c r="K1231" s="1"/>
      <c r="L1231" s="1">
        <v>-172.511</v>
      </c>
      <c r="M1231" s="1">
        <v>900.66099999999994</v>
      </c>
      <c r="N1231" s="1">
        <v>924.577</v>
      </c>
      <c r="O1231" s="1">
        <v>-4.3879999999999999</v>
      </c>
      <c r="P1231" s="1">
        <v>-7.7089999999999996</v>
      </c>
      <c r="Q1231" s="1">
        <v>-3.7919999999999998</v>
      </c>
      <c r="R1231" s="1">
        <v>-0.39100000000000001</v>
      </c>
      <c r="S1231" s="1">
        <v>-2.4E-2</v>
      </c>
      <c r="T1231" s="1">
        <v>2.387</v>
      </c>
      <c r="U1231" s="1">
        <v>2.8679999999999999</v>
      </c>
      <c r="V1231" s="1">
        <v>1.476</v>
      </c>
      <c r="W1231" s="1">
        <v>1722.1469999999999</v>
      </c>
      <c r="X1231" s="1">
        <v>708.82399999999996</v>
      </c>
      <c r="Y1231" s="1">
        <v>1177.501</v>
      </c>
      <c r="Z1231" s="1">
        <v>961.78099999999995</v>
      </c>
      <c r="AA1231" s="1">
        <v>488.54500000000002</v>
      </c>
      <c r="AB1231" s="1">
        <v>3448.297</v>
      </c>
      <c r="AC1231" s="1">
        <v>1151.2639999999999</v>
      </c>
      <c r="AD1231" s="1">
        <v>2902.576</v>
      </c>
      <c r="AE1231" s="1">
        <v>501.16</v>
      </c>
    </row>
    <row r="1232" spans="1:31" x14ac:dyDescent="0.25">
      <c r="A1232" s="1">
        <v>1227</v>
      </c>
      <c r="B1232" s="1">
        <v>1227</v>
      </c>
      <c r="C1232" s="1"/>
      <c r="D1232" s="1"/>
      <c r="E1232" s="1"/>
      <c r="F1232" s="1">
        <v>310.94799999999998</v>
      </c>
      <c r="G1232" s="1">
        <v>70.825000000000003</v>
      </c>
      <c r="H1232" s="1">
        <v>51.960999999999999</v>
      </c>
      <c r="I1232" s="1">
        <v>38.543999999999997</v>
      </c>
      <c r="J1232" s="1">
        <v>7.6040000000000001</v>
      </c>
      <c r="K1232" s="1"/>
      <c r="L1232" s="1">
        <v>-173.464</v>
      </c>
      <c r="M1232" s="1">
        <v>901.13699999999994</v>
      </c>
      <c r="N1232" s="1">
        <v>924.577</v>
      </c>
      <c r="O1232" s="1">
        <v>-4.383</v>
      </c>
      <c r="P1232" s="1">
        <v>-7.7089999999999996</v>
      </c>
      <c r="Q1232" s="1">
        <v>-3.7970000000000002</v>
      </c>
      <c r="R1232" s="1">
        <v>-0.39600000000000002</v>
      </c>
      <c r="S1232" s="1">
        <v>-1.4999999999999999E-2</v>
      </c>
      <c r="T1232" s="1">
        <v>2.387</v>
      </c>
      <c r="U1232" s="1">
        <v>2.8679999999999999</v>
      </c>
      <c r="V1232" s="1">
        <v>1.48</v>
      </c>
      <c r="W1232" s="1">
        <v>1721.681</v>
      </c>
      <c r="X1232" s="1">
        <v>708.35400000000004</v>
      </c>
      <c r="Y1232" s="1">
        <v>1177.501</v>
      </c>
      <c r="Z1232" s="1">
        <v>959.90200000000004</v>
      </c>
      <c r="AA1232" s="1">
        <v>487.60599999999999</v>
      </c>
      <c r="AB1232" s="1">
        <v>3448.6019999999999</v>
      </c>
      <c r="AC1232" s="1">
        <v>1151.2639999999999</v>
      </c>
      <c r="AD1232" s="1">
        <v>2902.576</v>
      </c>
      <c r="AE1232" s="1">
        <v>501.46499999999997</v>
      </c>
    </row>
    <row r="1233" spans="1:31" x14ac:dyDescent="0.25">
      <c r="A1233" s="1">
        <v>1228</v>
      </c>
      <c r="B1233" s="1">
        <v>1228</v>
      </c>
      <c r="C1233" s="1"/>
      <c r="D1233" s="1"/>
      <c r="E1233" s="1"/>
      <c r="F1233" s="1">
        <v>310.94799999999998</v>
      </c>
      <c r="G1233" s="1">
        <v>70.352999999999994</v>
      </c>
      <c r="H1233" s="1">
        <v>48.624000000000002</v>
      </c>
      <c r="I1233" s="1">
        <v>39.496000000000002</v>
      </c>
      <c r="J1233" s="1">
        <v>8.0790000000000006</v>
      </c>
      <c r="K1233" s="1"/>
      <c r="L1233" s="1">
        <v>-172.511</v>
      </c>
      <c r="M1233" s="1">
        <v>900.66099999999994</v>
      </c>
      <c r="N1233" s="1">
        <v>923.14300000000003</v>
      </c>
      <c r="O1233" s="1">
        <v>-4.3879999999999999</v>
      </c>
      <c r="P1233" s="1">
        <v>-7.7089999999999996</v>
      </c>
      <c r="Q1233" s="1">
        <v>-3.802</v>
      </c>
      <c r="R1233" s="1">
        <v>-0.39600000000000002</v>
      </c>
      <c r="S1233" s="1">
        <v>-2.4E-2</v>
      </c>
      <c r="T1233" s="1">
        <v>2.387</v>
      </c>
      <c r="U1233" s="1">
        <v>2.8679999999999999</v>
      </c>
      <c r="V1233" s="1">
        <v>1.476</v>
      </c>
      <c r="W1233" s="1">
        <v>1725.4059999999999</v>
      </c>
      <c r="X1233" s="1">
        <v>708.82399999999996</v>
      </c>
      <c r="Y1233" s="1">
        <v>1176.559</v>
      </c>
      <c r="Z1233" s="1">
        <v>961.31100000000004</v>
      </c>
      <c r="AA1233" s="1">
        <v>488.54500000000002</v>
      </c>
      <c r="AB1233" s="1">
        <v>3447.9920000000002</v>
      </c>
      <c r="AC1233" s="1">
        <v>1151.2639999999999</v>
      </c>
      <c r="AD1233" s="1">
        <v>2902.8809999999999</v>
      </c>
      <c r="AE1233" s="1">
        <v>501.46499999999997</v>
      </c>
    </row>
    <row r="1234" spans="1:31" x14ac:dyDescent="0.25">
      <c r="A1234" s="1">
        <v>1229</v>
      </c>
      <c r="B1234" s="1">
        <v>1229</v>
      </c>
      <c r="C1234" s="1"/>
      <c r="D1234" s="1"/>
      <c r="E1234" s="1"/>
      <c r="F1234" s="1">
        <v>312.827</v>
      </c>
      <c r="G1234" s="1">
        <v>70.825000000000003</v>
      </c>
      <c r="H1234" s="1">
        <v>49.100999999999999</v>
      </c>
      <c r="I1234" s="1">
        <v>39.020000000000003</v>
      </c>
      <c r="J1234" s="1">
        <v>8.0790000000000006</v>
      </c>
      <c r="K1234" s="1"/>
      <c r="L1234" s="1">
        <v>-172.511</v>
      </c>
      <c r="M1234" s="1">
        <v>901.13699999999994</v>
      </c>
      <c r="N1234" s="1">
        <v>924.09900000000005</v>
      </c>
      <c r="O1234" s="1">
        <v>-4.383</v>
      </c>
      <c r="P1234" s="1">
        <v>-7.7039999999999997</v>
      </c>
      <c r="Q1234" s="1">
        <v>-3.7970000000000002</v>
      </c>
      <c r="R1234" s="1">
        <v>-0.39100000000000001</v>
      </c>
      <c r="S1234" s="1">
        <v>-2.9000000000000001E-2</v>
      </c>
      <c r="T1234" s="1">
        <v>2.3820000000000001</v>
      </c>
      <c r="U1234" s="1">
        <v>2.8679999999999999</v>
      </c>
      <c r="V1234" s="1">
        <v>1.476</v>
      </c>
      <c r="W1234" s="1">
        <v>1724.941</v>
      </c>
      <c r="X1234" s="1">
        <v>708.82399999999996</v>
      </c>
      <c r="Y1234" s="1">
        <v>1177.501</v>
      </c>
      <c r="Z1234" s="1">
        <v>961.31100000000004</v>
      </c>
      <c r="AA1234" s="1">
        <v>488.07499999999999</v>
      </c>
      <c r="AB1234" s="1">
        <v>3448.297</v>
      </c>
      <c r="AC1234" s="1">
        <v>1151.2639999999999</v>
      </c>
      <c r="AD1234" s="1">
        <v>2902.576</v>
      </c>
      <c r="AE1234" s="1">
        <v>501.46499999999997</v>
      </c>
    </row>
    <row r="1235" spans="1:31" x14ac:dyDescent="0.25">
      <c r="A1235" s="1">
        <v>1230</v>
      </c>
      <c r="B1235" s="1">
        <v>1230</v>
      </c>
      <c r="C1235" s="1"/>
      <c r="D1235" s="1"/>
      <c r="E1235" s="1"/>
      <c r="F1235" s="1">
        <v>313.767</v>
      </c>
      <c r="G1235" s="1">
        <v>70.825000000000003</v>
      </c>
      <c r="H1235" s="1">
        <v>46.241</v>
      </c>
      <c r="I1235" s="1">
        <v>38.543999999999997</v>
      </c>
      <c r="J1235" s="1">
        <v>8.5540000000000003</v>
      </c>
      <c r="K1235" s="1"/>
      <c r="L1235" s="1">
        <v>-173.464</v>
      </c>
      <c r="M1235" s="1">
        <v>900.18399999999997</v>
      </c>
      <c r="N1235" s="1">
        <v>923.14300000000003</v>
      </c>
      <c r="O1235" s="1">
        <v>-4.3780000000000001</v>
      </c>
      <c r="P1235" s="1">
        <v>-7.7089999999999996</v>
      </c>
      <c r="Q1235" s="1">
        <v>-3.7919999999999998</v>
      </c>
      <c r="R1235" s="1">
        <v>-0.40100000000000002</v>
      </c>
      <c r="S1235" s="1">
        <v>-2.4E-2</v>
      </c>
      <c r="T1235" s="1">
        <v>2.387</v>
      </c>
      <c r="U1235" s="1">
        <v>2.8679999999999999</v>
      </c>
      <c r="V1235" s="1">
        <v>1.48</v>
      </c>
      <c r="W1235" s="1">
        <v>1724.941</v>
      </c>
      <c r="X1235" s="1">
        <v>708.82399999999996</v>
      </c>
      <c r="Y1235" s="1">
        <v>1176.559</v>
      </c>
      <c r="Z1235" s="1">
        <v>962.25</v>
      </c>
      <c r="AA1235" s="1">
        <v>488.54500000000002</v>
      </c>
      <c r="AB1235" s="1">
        <v>3438.2249999999999</v>
      </c>
      <c r="AC1235" s="1">
        <v>1151.2639999999999</v>
      </c>
      <c r="AD1235" s="1">
        <v>2896.4720000000002</v>
      </c>
      <c r="AE1235" s="1">
        <v>501.16</v>
      </c>
    </row>
    <row r="1236" spans="1:31" x14ac:dyDescent="0.25">
      <c r="A1236" s="1">
        <v>1231</v>
      </c>
      <c r="B1236" s="1">
        <v>1231</v>
      </c>
      <c r="C1236" s="1"/>
      <c r="D1236" s="1"/>
      <c r="E1236" s="1"/>
      <c r="F1236" s="1">
        <v>316.58600000000001</v>
      </c>
      <c r="G1236" s="1">
        <v>70.352999999999994</v>
      </c>
      <c r="H1236" s="1">
        <v>46.241</v>
      </c>
      <c r="I1236" s="1">
        <v>39.020000000000003</v>
      </c>
      <c r="J1236" s="1">
        <v>8.0790000000000006</v>
      </c>
      <c r="K1236" s="1"/>
      <c r="L1236" s="1">
        <v>-172.511</v>
      </c>
      <c r="M1236" s="1">
        <v>899.70799999999997</v>
      </c>
      <c r="N1236" s="1">
        <v>923.62099999999998</v>
      </c>
      <c r="O1236" s="1">
        <v>-4.383</v>
      </c>
      <c r="P1236" s="1">
        <v>-7.7</v>
      </c>
      <c r="Q1236" s="1">
        <v>-3.802</v>
      </c>
      <c r="R1236" s="1">
        <v>-0.39600000000000002</v>
      </c>
      <c r="S1236" s="1">
        <v>-2.9000000000000001E-2</v>
      </c>
      <c r="T1236" s="1">
        <v>2.3769999999999998</v>
      </c>
      <c r="U1236" s="1">
        <v>2.871</v>
      </c>
      <c r="V1236" s="1">
        <v>1.48</v>
      </c>
      <c r="W1236" s="1">
        <v>1724.941</v>
      </c>
      <c r="X1236" s="1">
        <v>708.35400000000004</v>
      </c>
      <c r="Y1236" s="1">
        <v>1176.088</v>
      </c>
      <c r="Z1236" s="1">
        <v>961.31100000000004</v>
      </c>
      <c r="AA1236" s="1">
        <v>488.54500000000002</v>
      </c>
      <c r="AB1236" s="1">
        <v>3438.2249999999999</v>
      </c>
      <c r="AC1236" s="1">
        <v>1151.2639999999999</v>
      </c>
      <c r="AD1236" s="1">
        <v>2892.8090000000002</v>
      </c>
      <c r="AE1236" s="1">
        <v>501.16</v>
      </c>
    </row>
    <row r="1237" spans="1:31" x14ac:dyDescent="0.25">
      <c r="A1237" s="1">
        <v>1232</v>
      </c>
      <c r="B1237" s="1">
        <v>1232</v>
      </c>
      <c r="C1237" s="1"/>
      <c r="D1237" s="1"/>
      <c r="E1237" s="1"/>
      <c r="F1237" s="1">
        <v>313.767</v>
      </c>
      <c r="G1237" s="1">
        <v>70.352999999999994</v>
      </c>
      <c r="H1237" s="1">
        <v>46.241</v>
      </c>
      <c r="I1237" s="1">
        <v>39.020000000000003</v>
      </c>
      <c r="J1237" s="1">
        <v>7.6040000000000001</v>
      </c>
      <c r="K1237" s="1"/>
      <c r="L1237" s="1">
        <v>-173.464</v>
      </c>
      <c r="M1237" s="1">
        <v>898.755</v>
      </c>
      <c r="N1237" s="1">
        <v>922.66499999999996</v>
      </c>
      <c r="O1237" s="1">
        <v>-4.3730000000000002</v>
      </c>
      <c r="P1237" s="1">
        <v>-7.6950000000000003</v>
      </c>
      <c r="Q1237" s="1">
        <v>-3.7970000000000002</v>
      </c>
      <c r="R1237" s="1">
        <v>-0.40100000000000002</v>
      </c>
      <c r="S1237" s="1">
        <v>-1.9E-2</v>
      </c>
      <c r="T1237" s="1">
        <v>2.3820000000000001</v>
      </c>
      <c r="U1237" s="1">
        <v>2.8679999999999999</v>
      </c>
      <c r="V1237" s="1">
        <v>1.476</v>
      </c>
      <c r="W1237" s="1">
        <v>1724.4749999999999</v>
      </c>
      <c r="X1237" s="1">
        <v>708.82399999999996</v>
      </c>
      <c r="Y1237" s="1">
        <v>1176.088</v>
      </c>
      <c r="Z1237" s="1">
        <v>960.84199999999998</v>
      </c>
      <c r="AA1237" s="1">
        <v>488.54500000000002</v>
      </c>
      <c r="AB1237" s="1">
        <v>3437.92</v>
      </c>
      <c r="AC1237" s="1">
        <v>1141.8019999999999</v>
      </c>
      <c r="AD1237" s="1">
        <v>2892.8090000000002</v>
      </c>
      <c r="AE1237" s="1">
        <v>501.16</v>
      </c>
    </row>
    <row r="1238" spans="1:31" x14ac:dyDescent="0.25">
      <c r="A1238" s="1">
        <v>1233</v>
      </c>
      <c r="B1238" s="1">
        <v>1233</v>
      </c>
      <c r="C1238" s="1"/>
      <c r="D1238" s="1"/>
      <c r="E1238" s="1"/>
      <c r="F1238" s="1">
        <v>317.05599999999998</v>
      </c>
      <c r="G1238" s="1">
        <v>71.296999999999997</v>
      </c>
      <c r="H1238" s="1">
        <v>46.716999999999999</v>
      </c>
      <c r="I1238" s="1">
        <v>39.020000000000003</v>
      </c>
      <c r="J1238" s="1">
        <v>9.0299999999999994</v>
      </c>
      <c r="K1238" s="1"/>
      <c r="L1238" s="1">
        <v>-172.988</v>
      </c>
      <c r="M1238" s="1">
        <v>898.755</v>
      </c>
      <c r="N1238" s="1">
        <v>923.14300000000003</v>
      </c>
      <c r="O1238" s="1">
        <v>-4.3680000000000003</v>
      </c>
      <c r="P1238" s="1">
        <v>-7.7</v>
      </c>
      <c r="Q1238" s="1">
        <v>-3.7970000000000002</v>
      </c>
      <c r="R1238" s="1">
        <v>-0.39100000000000001</v>
      </c>
      <c r="S1238" s="1">
        <v>-2.4E-2</v>
      </c>
      <c r="T1238" s="1">
        <v>2.3820000000000001</v>
      </c>
      <c r="U1238" s="1">
        <v>2.8679999999999999</v>
      </c>
      <c r="V1238" s="1">
        <v>1.4730000000000001</v>
      </c>
      <c r="W1238" s="1">
        <v>1726.8030000000001</v>
      </c>
      <c r="X1238" s="1">
        <v>708.82399999999996</v>
      </c>
      <c r="Y1238" s="1">
        <v>1176.088</v>
      </c>
      <c r="Z1238" s="1">
        <v>960.84199999999998</v>
      </c>
      <c r="AA1238" s="1">
        <v>488.07499999999999</v>
      </c>
      <c r="AB1238" s="1">
        <v>3429.9839999999999</v>
      </c>
      <c r="AC1238" s="1">
        <v>1141.192</v>
      </c>
      <c r="AD1238" s="1">
        <v>2892.5039999999999</v>
      </c>
      <c r="AE1238" s="1">
        <v>501.46499999999997</v>
      </c>
    </row>
    <row r="1239" spans="1:31" x14ac:dyDescent="0.25">
      <c r="A1239" s="1">
        <v>1234</v>
      </c>
      <c r="B1239" s="1">
        <v>1234</v>
      </c>
      <c r="C1239" s="1"/>
      <c r="D1239" s="1"/>
      <c r="E1239" s="1"/>
      <c r="F1239" s="1">
        <v>315.64600000000002</v>
      </c>
      <c r="G1239" s="1">
        <v>70.352999999999994</v>
      </c>
      <c r="H1239" s="1">
        <v>46.241</v>
      </c>
      <c r="I1239" s="1">
        <v>38.543999999999997</v>
      </c>
      <c r="J1239" s="1">
        <v>8.5540000000000003</v>
      </c>
      <c r="K1239" s="1"/>
      <c r="L1239" s="1">
        <v>-172.988</v>
      </c>
      <c r="M1239" s="1">
        <v>898.755</v>
      </c>
      <c r="N1239" s="1">
        <v>922.18700000000001</v>
      </c>
      <c r="O1239" s="1">
        <v>-4.3780000000000001</v>
      </c>
      <c r="P1239" s="1">
        <v>-7.69</v>
      </c>
      <c r="Q1239" s="1">
        <v>-3.7970000000000002</v>
      </c>
      <c r="R1239" s="1">
        <v>-0.39600000000000002</v>
      </c>
      <c r="S1239" s="1">
        <v>-2.4E-2</v>
      </c>
      <c r="T1239" s="1">
        <v>2.387</v>
      </c>
      <c r="U1239" s="1">
        <v>2.8650000000000002</v>
      </c>
      <c r="V1239" s="1">
        <v>1.476</v>
      </c>
      <c r="W1239" s="1">
        <v>1726.338</v>
      </c>
      <c r="X1239" s="1">
        <v>708.82399999999996</v>
      </c>
      <c r="Y1239" s="1">
        <v>1174.675</v>
      </c>
      <c r="Z1239" s="1">
        <v>958.96299999999997</v>
      </c>
      <c r="AA1239" s="1">
        <v>488.07499999999999</v>
      </c>
      <c r="AB1239" s="1">
        <v>3428.4580000000001</v>
      </c>
      <c r="AC1239" s="1">
        <v>1141.4970000000001</v>
      </c>
      <c r="AD1239" s="1">
        <v>2892.5039999999999</v>
      </c>
      <c r="AE1239" s="1">
        <v>501.46499999999997</v>
      </c>
    </row>
    <row r="1240" spans="1:31" x14ac:dyDescent="0.25">
      <c r="A1240" s="1">
        <v>1235</v>
      </c>
      <c r="B1240" s="1">
        <v>1235</v>
      </c>
      <c r="C1240" s="1"/>
      <c r="D1240" s="1"/>
      <c r="E1240" s="1"/>
      <c r="F1240" s="1">
        <v>317.05599999999998</v>
      </c>
      <c r="G1240" s="1">
        <v>70.825000000000003</v>
      </c>
      <c r="H1240" s="1">
        <v>45.764000000000003</v>
      </c>
      <c r="I1240" s="1">
        <v>39.020000000000003</v>
      </c>
      <c r="J1240" s="1">
        <v>8.0790000000000006</v>
      </c>
      <c r="K1240" s="1"/>
      <c r="L1240" s="1">
        <v>-173.464</v>
      </c>
      <c r="M1240" s="1">
        <v>898.755</v>
      </c>
      <c r="N1240" s="1">
        <v>921.23099999999999</v>
      </c>
      <c r="O1240" s="1">
        <v>-4.383</v>
      </c>
      <c r="P1240" s="1">
        <v>-7.7</v>
      </c>
      <c r="Q1240" s="1">
        <v>-3.7919999999999998</v>
      </c>
      <c r="R1240" s="1">
        <v>-0.39600000000000002</v>
      </c>
      <c r="S1240" s="1">
        <v>-2.4E-2</v>
      </c>
      <c r="T1240" s="1">
        <v>2.3769999999999998</v>
      </c>
      <c r="U1240" s="1">
        <v>2.8650000000000002</v>
      </c>
      <c r="V1240" s="1">
        <v>1.48</v>
      </c>
      <c r="W1240" s="1">
        <v>1728.6659999999999</v>
      </c>
      <c r="X1240" s="1">
        <v>708.82399999999996</v>
      </c>
      <c r="Y1240" s="1">
        <v>1175.146</v>
      </c>
      <c r="Z1240" s="1">
        <v>960.37199999999996</v>
      </c>
      <c r="AA1240" s="1">
        <v>487.60599999999999</v>
      </c>
      <c r="AB1240" s="1">
        <v>3428.7629999999999</v>
      </c>
      <c r="AC1240" s="1">
        <v>1141.192</v>
      </c>
      <c r="AD1240" s="1">
        <v>2883.9580000000001</v>
      </c>
      <c r="AE1240" s="1">
        <v>501.16</v>
      </c>
    </row>
    <row r="1241" spans="1:31" x14ac:dyDescent="0.25">
      <c r="A1241" s="1">
        <v>1236</v>
      </c>
      <c r="B1241" s="1">
        <v>1236</v>
      </c>
      <c r="C1241" s="1"/>
      <c r="D1241" s="1"/>
      <c r="E1241" s="1"/>
      <c r="F1241" s="1">
        <v>316.58600000000001</v>
      </c>
      <c r="G1241" s="1">
        <v>72.241</v>
      </c>
      <c r="H1241" s="1">
        <v>45.286999999999999</v>
      </c>
      <c r="I1241" s="1">
        <v>39.496000000000002</v>
      </c>
      <c r="J1241" s="1">
        <v>8.5540000000000003</v>
      </c>
      <c r="K1241" s="1"/>
      <c r="L1241" s="1">
        <v>-172.988</v>
      </c>
      <c r="M1241" s="1">
        <v>898.755</v>
      </c>
      <c r="N1241" s="1">
        <v>922.18700000000001</v>
      </c>
      <c r="O1241" s="1">
        <v>-4.3680000000000003</v>
      </c>
      <c r="P1241" s="1">
        <v>-7.7</v>
      </c>
      <c r="Q1241" s="1">
        <v>-3.7919999999999998</v>
      </c>
      <c r="R1241" s="1">
        <v>-0.40100000000000002</v>
      </c>
      <c r="S1241" s="1">
        <v>-2.9000000000000001E-2</v>
      </c>
      <c r="T1241" s="1">
        <v>2.3820000000000001</v>
      </c>
      <c r="U1241" s="1">
        <v>2.8679999999999999</v>
      </c>
      <c r="V1241" s="1">
        <v>1.4730000000000001</v>
      </c>
      <c r="W1241" s="1">
        <v>1727.7349999999999</v>
      </c>
      <c r="X1241" s="1">
        <v>708.35400000000004</v>
      </c>
      <c r="Y1241" s="1">
        <v>1174.675</v>
      </c>
      <c r="Z1241" s="1">
        <v>960.84199999999998</v>
      </c>
      <c r="AA1241" s="1">
        <v>487.13600000000002</v>
      </c>
      <c r="AB1241" s="1">
        <v>3428.4580000000001</v>
      </c>
      <c r="AC1241" s="1">
        <v>1141.4970000000001</v>
      </c>
      <c r="AD1241" s="1">
        <v>2882.127</v>
      </c>
      <c r="AE1241" s="1">
        <v>501.16</v>
      </c>
    </row>
    <row r="1242" spans="1:31" x14ac:dyDescent="0.25">
      <c r="A1242" s="1">
        <v>1237</v>
      </c>
      <c r="B1242" s="1">
        <v>1237</v>
      </c>
      <c r="C1242" s="1"/>
      <c r="D1242" s="1"/>
      <c r="E1242" s="1"/>
      <c r="F1242" s="1">
        <v>317.995</v>
      </c>
      <c r="G1242" s="1">
        <v>70.825000000000003</v>
      </c>
      <c r="H1242" s="1">
        <v>48.146999999999998</v>
      </c>
      <c r="I1242" s="1">
        <v>39.020000000000003</v>
      </c>
      <c r="J1242" s="1">
        <v>8.5540000000000003</v>
      </c>
      <c r="K1242" s="1"/>
      <c r="L1242" s="1">
        <v>-172.988</v>
      </c>
      <c r="M1242" s="1">
        <v>898.755</v>
      </c>
      <c r="N1242" s="1">
        <v>921.23099999999999</v>
      </c>
      <c r="O1242" s="1">
        <v>-4.3780000000000001</v>
      </c>
      <c r="P1242" s="1">
        <v>-7.69</v>
      </c>
      <c r="Q1242" s="1">
        <v>-3.7970000000000002</v>
      </c>
      <c r="R1242" s="1">
        <v>-0.39600000000000002</v>
      </c>
      <c r="S1242" s="1">
        <v>-2.4E-2</v>
      </c>
      <c r="T1242" s="1">
        <v>2.3769999999999998</v>
      </c>
      <c r="U1242" s="1">
        <v>2.8650000000000002</v>
      </c>
      <c r="V1242" s="1">
        <v>1.48</v>
      </c>
      <c r="W1242" s="1">
        <v>1729.597</v>
      </c>
      <c r="X1242" s="1">
        <v>707.88400000000001</v>
      </c>
      <c r="Y1242" s="1">
        <v>1174.204</v>
      </c>
      <c r="Z1242" s="1">
        <v>960.37199999999996</v>
      </c>
      <c r="AA1242" s="1">
        <v>487.13600000000002</v>
      </c>
      <c r="AB1242" s="1">
        <v>3418.6909999999998</v>
      </c>
      <c r="AC1242" s="1">
        <v>1141.192</v>
      </c>
      <c r="AD1242" s="1">
        <v>2882.4319999999998</v>
      </c>
      <c r="AE1242" s="1">
        <v>501.46499999999997</v>
      </c>
    </row>
    <row r="1243" spans="1:31" x14ac:dyDescent="0.25">
      <c r="A1243" s="1">
        <v>1238</v>
      </c>
      <c r="B1243" s="1">
        <v>1238</v>
      </c>
      <c r="C1243" s="1"/>
      <c r="D1243" s="1"/>
      <c r="E1243" s="1"/>
      <c r="F1243" s="1">
        <v>318.46499999999997</v>
      </c>
      <c r="G1243" s="1">
        <v>70.825000000000003</v>
      </c>
      <c r="H1243" s="1">
        <v>48.624000000000002</v>
      </c>
      <c r="I1243" s="1">
        <v>39.020000000000003</v>
      </c>
      <c r="J1243" s="1">
        <v>8.5540000000000003</v>
      </c>
      <c r="K1243" s="1"/>
      <c r="L1243" s="1">
        <v>-173.941</v>
      </c>
      <c r="M1243" s="1">
        <v>897.80200000000002</v>
      </c>
      <c r="N1243" s="1">
        <v>921.23099999999999</v>
      </c>
      <c r="O1243" s="1">
        <v>-4.3680000000000003</v>
      </c>
      <c r="P1243" s="1">
        <v>-7.69</v>
      </c>
      <c r="Q1243" s="1">
        <v>-3.7919999999999998</v>
      </c>
      <c r="R1243" s="1">
        <v>-0.40100000000000002</v>
      </c>
      <c r="S1243" s="1">
        <v>-2.4E-2</v>
      </c>
      <c r="T1243" s="1">
        <v>2.3820000000000001</v>
      </c>
      <c r="U1243" s="1">
        <v>2.8610000000000002</v>
      </c>
      <c r="V1243" s="1">
        <v>1.476</v>
      </c>
      <c r="W1243" s="1">
        <v>1730.9939999999999</v>
      </c>
      <c r="X1243" s="1">
        <v>708.35400000000004</v>
      </c>
      <c r="Y1243" s="1">
        <v>1173.7329999999999</v>
      </c>
      <c r="Z1243" s="1">
        <v>960.84199999999998</v>
      </c>
      <c r="AA1243" s="1">
        <v>485.25799999999998</v>
      </c>
      <c r="AB1243" s="1">
        <v>3418.386</v>
      </c>
      <c r="AC1243" s="1">
        <v>1141.8019999999999</v>
      </c>
      <c r="AD1243" s="1">
        <v>2882.4319999999998</v>
      </c>
      <c r="AE1243" s="1">
        <v>501.46499999999997</v>
      </c>
    </row>
    <row r="1244" spans="1:31" x14ac:dyDescent="0.25">
      <c r="A1244" s="1">
        <v>1239</v>
      </c>
      <c r="B1244" s="1">
        <v>1239</v>
      </c>
      <c r="C1244" s="1"/>
      <c r="D1244" s="1"/>
      <c r="E1244" s="1"/>
      <c r="F1244" s="1">
        <v>319.40499999999997</v>
      </c>
      <c r="G1244" s="1">
        <v>71.769000000000005</v>
      </c>
      <c r="H1244" s="1">
        <v>48.624000000000002</v>
      </c>
      <c r="I1244" s="1">
        <v>39.972000000000001</v>
      </c>
      <c r="J1244" s="1">
        <v>8.0790000000000006</v>
      </c>
      <c r="K1244" s="1"/>
      <c r="L1244" s="1">
        <v>-172.988</v>
      </c>
      <c r="M1244" s="1">
        <v>898.279</v>
      </c>
      <c r="N1244" s="1">
        <v>921.23099999999999</v>
      </c>
      <c r="O1244" s="1">
        <v>-4.3780000000000001</v>
      </c>
      <c r="P1244" s="1">
        <v>-7.6950000000000003</v>
      </c>
      <c r="Q1244" s="1">
        <v>-3.7919999999999998</v>
      </c>
      <c r="R1244" s="1">
        <v>-0.39100000000000001</v>
      </c>
      <c r="S1244" s="1">
        <v>-1.9E-2</v>
      </c>
      <c r="T1244" s="1">
        <v>2.3820000000000001</v>
      </c>
      <c r="U1244" s="1">
        <v>2.8610000000000002</v>
      </c>
      <c r="V1244" s="1">
        <v>1.48</v>
      </c>
      <c r="W1244" s="1">
        <v>1734.7190000000001</v>
      </c>
      <c r="X1244" s="1">
        <v>707.88400000000001</v>
      </c>
      <c r="Y1244" s="1">
        <v>1173.7329999999999</v>
      </c>
      <c r="Z1244" s="1">
        <v>960.84199999999998</v>
      </c>
      <c r="AA1244" s="1">
        <v>486.197</v>
      </c>
      <c r="AB1244" s="1">
        <v>3418.386</v>
      </c>
      <c r="AC1244" s="1">
        <v>1141.192</v>
      </c>
      <c r="AD1244" s="1">
        <v>2882.4319999999998</v>
      </c>
      <c r="AE1244" s="1">
        <v>501.46499999999997</v>
      </c>
    </row>
    <row r="1245" spans="1:31" x14ac:dyDescent="0.25">
      <c r="A1245" s="1">
        <v>1240</v>
      </c>
      <c r="B1245" s="1">
        <v>1240</v>
      </c>
      <c r="C1245" s="1"/>
      <c r="D1245" s="1"/>
      <c r="E1245" s="1"/>
      <c r="F1245" s="1">
        <v>318.46499999999997</v>
      </c>
      <c r="G1245" s="1">
        <v>70.825000000000003</v>
      </c>
      <c r="H1245" s="1">
        <v>46.241</v>
      </c>
      <c r="I1245" s="1">
        <v>39.972000000000001</v>
      </c>
      <c r="J1245" s="1">
        <v>8.5540000000000003</v>
      </c>
      <c r="K1245" s="1"/>
      <c r="L1245" s="1">
        <v>-172.988</v>
      </c>
      <c r="M1245" s="1">
        <v>897.80200000000002</v>
      </c>
      <c r="N1245" s="1">
        <v>921.70899999999995</v>
      </c>
      <c r="O1245" s="1">
        <v>-4.3680000000000003</v>
      </c>
      <c r="P1245" s="1">
        <v>-7.681</v>
      </c>
      <c r="Q1245" s="1">
        <v>-3.802</v>
      </c>
      <c r="R1245" s="1">
        <v>-0.39600000000000002</v>
      </c>
      <c r="S1245" s="1">
        <v>-2.4E-2</v>
      </c>
      <c r="T1245" s="1">
        <v>2.3820000000000001</v>
      </c>
      <c r="U1245" s="1">
        <v>2.8650000000000002</v>
      </c>
      <c r="V1245" s="1">
        <v>1.476</v>
      </c>
      <c r="W1245" s="1">
        <v>1735.1849999999999</v>
      </c>
      <c r="X1245" s="1">
        <v>707.88400000000001</v>
      </c>
      <c r="Y1245" s="1">
        <v>1173.2619999999999</v>
      </c>
      <c r="Z1245" s="1">
        <v>960.84199999999998</v>
      </c>
      <c r="AA1245" s="1">
        <v>486.66699999999997</v>
      </c>
      <c r="AB1245" s="1">
        <v>3418.6909999999998</v>
      </c>
      <c r="AC1245" s="1">
        <v>1141.4970000000001</v>
      </c>
      <c r="AD1245" s="1">
        <v>2882.127</v>
      </c>
      <c r="AE1245" s="1">
        <v>501.16</v>
      </c>
    </row>
    <row r="1246" spans="1:31" x14ac:dyDescent="0.25">
      <c r="A1246" s="1">
        <v>1241</v>
      </c>
      <c r="B1246" s="1">
        <v>1241</v>
      </c>
      <c r="C1246" s="1"/>
      <c r="D1246" s="1"/>
      <c r="E1246" s="1"/>
      <c r="F1246" s="1">
        <v>319.40499999999997</v>
      </c>
      <c r="G1246" s="1">
        <v>69.88</v>
      </c>
      <c r="H1246" s="1">
        <v>54.822000000000003</v>
      </c>
      <c r="I1246" s="1">
        <v>39.020000000000003</v>
      </c>
      <c r="J1246" s="1">
        <v>8.0790000000000006</v>
      </c>
      <c r="K1246" s="1"/>
      <c r="L1246" s="1">
        <v>-172.988</v>
      </c>
      <c r="M1246" s="1">
        <v>897.80200000000002</v>
      </c>
      <c r="N1246" s="1">
        <v>921.70899999999995</v>
      </c>
      <c r="O1246" s="1">
        <v>-4.3680000000000003</v>
      </c>
      <c r="P1246" s="1">
        <v>-7.69</v>
      </c>
      <c r="Q1246" s="1">
        <v>-3.802</v>
      </c>
      <c r="R1246" s="1">
        <v>-0.39100000000000001</v>
      </c>
      <c r="S1246" s="1">
        <v>-2.4E-2</v>
      </c>
      <c r="T1246" s="1">
        <v>2.3769999999999998</v>
      </c>
      <c r="U1246" s="1">
        <v>2.8610000000000002</v>
      </c>
      <c r="V1246" s="1">
        <v>1.476</v>
      </c>
      <c r="W1246" s="1">
        <v>1737.047</v>
      </c>
      <c r="X1246" s="1">
        <v>708.82399999999996</v>
      </c>
      <c r="Y1246" s="1">
        <v>1172.7909999999999</v>
      </c>
      <c r="Z1246" s="1">
        <v>960.84199999999998</v>
      </c>
      <c r="AA1246" s="1">
        <v>486.66699999999997</v>
      </c>
      <c r="AB1246" s="1">
        <v>3408.6190000000001</v>
      </c>
      <c r="AC1246" s="1">
        <v>1133.5609999999999</v>
      </c>
      <c r="AD1246" s="1">
        <v>2873.886</v>
      </c>
      <c r="AE1246" s="1">
        <v>501.46499999999997</v>
      </c>
    </row>
    <row r="1247" spans="1:31" x14ac:dyDescent="0.25">
      <c r="A1247" s="1">
        <v>1242</v>
      </c>
      <c r="B1247" s="1">
        <v>1242</v>
      </c>
      <c r="C1247" s="1"/>
      <c r="D1247" s="1"/>
      <c r="E1247" s="1"/>
      <c r="F1247" s="1">
        <v>300.14100000000002</v>
      </c>
      <c r="G1247" s="1">
        <v>71.296999999999997</v>
      </c>
      <c r="H1247" s="1">
        <v>55.298999999999999</v>
      </c>
      <c r="I1247" s="1">
        <v>39.020000000000003</v>
      </c>
      <c r="J1247" s="1">
        <v>8.0790000000000006</v>
      </c>
      <c r="K1247" s="1"/>
      <c r="L1247" s="1">
        <v>-172.988</v>
      </c>
      <c r="M1247" s="1">
        <v>896.84900000000005</v>
      </c>
      <c r="N1247" s="1">
        <v>920.27499999999998</v>
      </c>
      <c r="O1247" s="1">
        <v>-4.3630000000000004</v>
      </c>
      <c r="P1247" s="1">
        <v>-7.681</v>
      </c>
      <c r="Q1247" s="1">
        <v>-3.7970000000000002</v>
      </c>
      <c r="R1247" s="1">
        <v>-0.39100000000000001</v>
      </c>
      <c r="S1247" s="1">
        <v>-3.9E-2</v>
      </c>
      <c r="T1247" s="1">
        <v>2.3769999999999998</v>
      </c>
      <c r="U1247" s="1">
        <v>2.8610000000000002</v>
      </c>
      <c r="V1247" s="1">
        <v>1.48</v>
      </c>
      <c r="W1247" s="1">
        <v>1737.5129999999999</v>
      </c>
      <c r="X1247" s="1">
        <v>708.35400000000004</v>
      </c>
      <c r="Y1247" s="1">
        <v>1172.32</v>
      </c>
      <c r="Z1247" s="1">
        <v>960.37199999999996</v>
      </c>
      <c r="AA1247" s="1">
        <v>487.13600000000002</v>
      </c>
      <c r="AB1247" s="1">
        <v>3408.3139999999999</v>
      </c>
      <c r="AC1247" s="1">
        <v>1131.1199999999999</v>
      </c>
      <c r="AD1247" s="1">
        <v>2872.665</v>
      </c>
      <c r="AE1247" s="1">
        <v>501.77</v>
      </c>
    </row>
    <row r="1248" spans="1:31" x14ac:dyDescent="0.25">
      <c r="A1248" s="1">
        <v>1243</v>
      </c>
      <c r="B1248" s="1">
        <v>1243</v>
      </c>
      <c r="C1248" s="1"/>
      <c r="D1248" s="1"/>
      <c r="E1248" s="1"/>
      <c r="F1248" s="1">
        <v>296.85199999999998</v>
      </c>
      <c r="G1248" s="1">
        <v>71.769000000000005</v>
      </c>
      <c r="H1248" s="1">
        <v>54.822000000000003</v>
      </c>
      <c r="I1248" s="1">
        <v>39.020000000000003</v>
      </c>
      <c r="J1248" s="1">
        <v>9.0299999999999994</v>
      </c>
      <c r="K1248" s="1"/>
      <c r="L1248" s="1">
        <v>-172.988</v>
      </c>
      <c r="M1248" s="1">
        <v>896.84900000000005</v>
      </c>
      <c r="N1248" s="1">
        <v>920.27499999999998</v>
      </c>
      <c r="O1248" s="1">
        <v>-4.3680000000000003</v>
      </c>
      <c r="P1248" s="1">
        <v>-7.6849999999999996</v>
      </c>
      <c r="Q1248" s="1">
        <v>-3.7970000000000002</v>
      </c>
      <c r="R1248" s="1">
        <v>-0.40100000000000002</v>
      </c>
      <c r="S1248" s="1">
        <v>-3.4000000000000002E-2</v>
      </c>
      <c r="T1248" s="1">
        <v>2.3820000000000001</v>
      </c>
      <c r="U1248" s="1">
        <v>2.8610000000000002</v>
      </c>
      <c r="V1248" s="1">
        <v>1.476</v>
      </c>
      <c r="W1248" s="1">
        <v>1737.9780000000001</v>
      </c>
      <c r="X1248" s="1">
        <v>707.88400000000001</v>
      </c>
      <c r="Y1248" s="1">
        <v>1172.32</v>
      </c>
      <c r="Z1248" s="1">
        <v>960.37199999999996</v>
      </c>
      <c r="AA1248" s="1">
        <v>486.66699999999997</v>
      </c>
      <c r="AB1248" s="1">
        <v>3408.3139999999999</v>
      </c>
      <c r="AC1248" s="1">
        <v>1131.425</v>
      </c>
      <c r="AD1248" s="1">
        <v>2872.36</v>
      </c>
      <c r="AE1248" s="1">
        <v>501.46499999999997</v>
      </c>
    </row>
    <row r="1249" spans="1:31" x14ac:dyDescent="0.25">
      <c r="A1249" s="1">
        <v>1244</v>
      </c>
      <c r="B1249" s="1">
        <v>1244</v>
      </c>
      <c r="C1249" s="1"/>
      <c r="D1249" s="1"/>
      <c r="E1249" s="1"/>
      <c r="F1249" s="1">
        <v>293.56299999999999</v>
      </c>
      <c r="G1249" s="1">
        <v>71.296999999999997</v>
      </c>
      <c r="H1249" s="1">
        <v>54.822000000000003</v>
      </c>
      <c r="I1249" s="1">
        <v>39.972000000000001</v>
      </c>
      <c r="J1249" s="1">
        <v>8.5540000000000003</v>
      </c>
      <c r="K1249" s="1"/>
      <c r="L1249" s="1">
        <v>-172.988</v>
      </c>
      <c r="M1249" s="1">
        <v>896.84900000000005</v>
      </c>
      <c r="N1249" s="1">
        <v>919.79700000000003</v>
      </c>
      <c r="O1249" s="1">
        <v>-4.3630000000000004</v>
      </c>
      <c r="P1249" s="1">
        <v>-7.681</v>
      </c>
      <c r="Q1249" s="1">
        <v>-3.802</v>
      </c>
      <c r="R1249" s="1">
        <v>-0.39600000000000002</v>
      </c>
      <c r="S1249" s="1">
        <v>-2.4E-2</v>
      </c>
      <c r="T1249" s="1">
        <v>2.3769999999999998</v>
      </c>
      <c r="U1249" s="1">
        <v>2.8650000000000002</v>
      </c>
      <c r="V1249" s="1">
        <v>1.476</v>
      </c>
      <c r="W1249" s="1">
        <v>1737.5129999999999</v>
      </c>
      <c r="X1249" s="1">
        <v>708.35400000000004</v>
      </c>
      <c r="Y1249" s="1">
        <v>1171.8489999999999</v>
      </c>
      <c r="Z1249" s="1">
        <v>958.96299999999997</v>
      </c>
      <c r="AA1249" s="1">
        <v>486.66699999999997</v>
      </c>
      <c r="AB1249" s="1">
        <v>3408.3139999999999</v>
      </c>
      <c r="AC1249" s="1">
        <v>1131.425</v>
      </c>
      <c r="AD1249" s="1">
        <v>2872.36</v>
      </c>
      <c r="AE1249" s="1">
        <v>501.77</v>
      </c>
    </row>
    <row r="1250" spans="1:31" x14ac:dyDescent="0.25">
      <c r="A1250" s="1">
        <v>1245</v>
      </c>
      <c r="B1250" s="1">
        <v>1245</v>
      </c>
      <c r="C1250" s="1"/>
      <c r="D1250" s="1"/>
      <c r="E1250" s="1"/>
      <c r="F1250" s="1">
        <v>292.62400000000002</v>
      </c>
      <c r="G1250" s="1">
        <v>72.241</v>
      </c>
      <c r="H1250" s="1">
        <v>54.344999999999999</v>
      </c>
      <c r="I1250" s="1">
        <v>39.496000000000002</v>
      </c>
      <c r="J1250" s="1">
        <v>8.5540000000000003</v>
      </c>
      <c r="K1250" s="1"/>
      <c r="L1250" s="1">
        <v>-172.988</v>
      </c>
      <c r="M1250" s="1">
        <v>896.84900000000005</v>
      </c>
      <c r="N1250" s="1">
        <v>920.27499999999998</v>
      </c>
      <c r="O1250" s="1">
        <v>-4.3680000000000003</v>
      </c>
      <c r="P1250" s="1">
        <v>-7.681</v>
      </c>
      <c r="Q1250" s="1">
        <v>-3.806</v>
      </c>
      <c r="R1250" s="1">
        <v>-0.39100000000000001</v>
      </c>
      <c r="S1250" s="1">
        <v>-2.4E-2</v>
      </c>
      <c r="T1250" s="1">
        <v>2.3769999999999998</v>
      </c>
      <c r="U1250" s="1">
        <v>2.8580000000000001</v>
      </c>
      <c r="V1250" s="1">
        <v>1.48</v>
      </c>
      <c r="W1250" s="1">
        <v>1738.444</v>
      </c>
      <c r="X1250" s="1">
        <v>707.88400000000001</v>
      </c>
      <c r="Y1250" s="1">
        <v>1170.9069999999999</v>
      </c>
      <c r="Z1250" s="1">
        <v>959.90200000000004</v>
      </c>
      <c r="AA1250" s="1">
        <v>487.13600000000002</v>
      </c>
      <c r="AB1250" s="1">
        <v>3398.8519999999999</v>
      </c>
      <c r="AC1250" s="1">
        <v>1131.73</v>
      </c>
      <c r="AD1250" s="1">
        <v>2863.509</v>
      </c>
      <c r="AE1250" s="1">
        <v>501.16</v>
      </c>
    </row>
    <row r="1251" spans="1:31" x14ac:dyDescent="0.25">
      <c r="A1251" s="1">
        <v>1246</v>
      </c>
      <c r="B1251" s="1">
        <v>1246</v>
      </c>
      <c r="C1251" s="1"/>
      <c r="D1251" s="1"/>
      <c r="E1251" s="1"/>
      <c r="F1251" s="1">
        <v>291.68400000000003</v>
      </c>
      <c r="G1251" s="1">
        <v>71.296999999999997</v>
      </c>
      <c r="H1251" s="1">
        <v>55.298999999999999</v>
      </c>
      <c r="I1251" s="1">
        <v>39.496000000000002</v>
      </c>
      <c r="J1251" s="1">
        <v>9.0299999999999994</v>
      </c>
      <c r="K1251" s="1"/>
      <c r="L1251" s="1">
        <v>-172.511</v>
      </c>
      <c r="M1251" s="1">
        <v>896.37300000000005</v>
      </c>
      <c r="N1251" s="1">
        <v>919.79700000000003</v>
      </c>
      <c r="O1251" s="1">
        <v>-4.3630000000000004</v>
      </c>
      <c r="P1251" s="1">
        <v>-7.6760000000000002</v>
      </c>
      <c r="Q1251" s="1">
        <v>-3.7970000000000002</v>
      </c>
      <c r="R1251" s="1">
        <v>-0.39100000000000001</v>
      </c>
      <c r="S1251" s="1">
        <v>-2.9000000000000001E-2</v>
      </c>
      <c r="T1251" s="1">
        <v>2.371</v>
      </c>
      <c r="U1251" s="1">
        <v>2.8540000000000001</v>
      </c>
      <c r="V1251" s="1">
        <v>1.476</v>
      </c>
      <c r="W1251" s="1">
        <v>1738.444</v>
      </c>
      <c r="X1251" s="1">
        <v>707.41399999999999</v>
      </c>
      <c r="Y1251" s="1">
        <v>1171.3779999999999</v>
      </c>
      <c r="Z1251" s="1">
        <v>958.96299999999997</v>
      </c>
      <c r="AA1251" s="1">
        <v>486.66699999999997</v>
      </c>
      <c r="AB1251" s="1">
        <v>3397.6320000000001</v>
      </c>
      <c r="AC1251" s="1">
        <v>1130.8140000000001</v>
      </c>
      <c r="AD1251" s="1">
        <v>2862.288</v>
      </c>
      <c r="AE1251" s="1">
        <v>500.85500000000002</v>
      </c>
    </row>
    <row r="1252" spans="1:31" x14ac:dyDescent="0.25">
      <c r="A1252" s="1">
        <v>1247</v>
      </c>
      <c r="B1252" s="1">
        <v>1247</v>
      </c>
      <c r="C1252" s="1"/>
      <c r="D1252" s="1"/>
      <c r="E1252" s="1"/>
      <c r="F1252" s="1">
        <v>291.214</v>
      </c>
      <c r="G1252" s="1">
        <v>71.769000000000005</v>
      </c>
      <c r="H1252" s="1">
        <v>56.728999999999999</v>
      </c>
      <c r="I1252" s="1">
        <v>39.972000000000001</v>
      </c>
      <c r="J1252" s="1">
        <v>9.0299999999999994</v>
      </c>
      <c r="K1252" s="1"/>
      <c r="L1252" s="1">
        <v>-172.988</v>
      </c>
      <c r="M1252" s="1">
        <v>896.84900000000005</v>
      </c>
      <c r="N1252" s="1">
        <v>919.79700000000003</v>
      </c>
      <c r="O1252" s="1">
        <v>-4.3630000000000004</v>
      </c>
      <c r="P1252" s="1">
        <v>-7.681</v>
      </c>
      <c r="Q1252" s="1">
        <v>-3.802</v>
      </c>
      <c r="R1252" s="1">
        <v>-0.39600000000000002</v>
      </c>
      <c r="S1252" s="1">
        <v>-2.9000000000000001E-2</v>
      </c>
      <c r="T1252" s="1">
        <v>2.3769999999999998</v>
      </c>
      <c r="U1252" s="1">
        <v>2.8610000000000002</v>
      </c>
      <c r="V1252" s="1">
        <v>1.48</v>
      </c>
      <c r="W1252" s="1">
        <v>1739.375</v>
      </c>
      <c r="X1252" s="1">
        <v>707.88400000000001</v>
      </c>
      <c r="Y1252" s="1">
        <v>1171.3779999999999</v>
      </c>
      <c r="Z1252" s="1">
        <v>957.55399999999997</v>
      </c>
      <c r="AA1252" s="1">
        <v>487.13600000000002</v>
      </c>
      <c r="AB1252" s="1">
        <v>3397.9369999999999</v>
      </c>
      <c r="AC1252" s="1">
        <v>1131.73</v>
      </c>
      <c r="AD1252" s="1">
        <v>2861.9830000000002</v>
      </c>
      <c r="AE1252" s="1">
        <v>495.971</v>
      </c>
    </row>
    <row r="1253" spans="1:31" x14ac:dyDescent="0.25">
      <c r="A1253" s="1">
        <v>1248</v>
      </c>
      <c r="B1253" s="1">
        <v>1248</v>
      </c>
      <c r="C1253" s="1"/>
      <c r="D1253" s="1"/>
      <c r="E1253" s="1"/>
      <c r="F1253" s="1">
        <v>289.80399999999997</v>
      </c>
      <c r="G1253" s="1">
        <v>71.296999999999997</v>
      </c>
      <c r="H1253" s="1">
        <v>57.682000000000002</v>
      </c>
      <c r="I1253" s="1">
        <v>39.496000000000002</v>
      </c>
      <c r="J1253" s="1">
        <v>8.5540000000000003</v>
      </c>
      <c r="K1253" s="1"/>
      <c r="L1253" s="1">
        <v>-173.464</v>
      </c>
      <c r="M1253" s="1">
        <v>896.84900000000005</v>
      </c>
      <c r="N1253" s="1">
        <v>919.31899999999996</v>
      </c>
      <c r="O1253" s="1">
        <v>-4.3680000000000003</v>
      </c>
      <c r="P1253" s="1">
        <v>-7.681</v>
      </c>
      <c r="Q1253" s="1">
        <v>-3.7919999999999998</v>
      </c>
      <c r="R1253" s="1">
        <v>-0.39600000000000002</v>
      </c>
      <c r="S1253" s="1">
        <v>-2.9000000000000001E-2</v>
      </c>
      <c r="T1253" s="1">
        <v>2.3660000000000001</v>
      </c>
      <c r="U1253" s="1">
        <v>2.8580000000000001</v>
      </c>
      <c r="V1253" s="1">
        <v>1.476</v>
      </c>
      <c r="W1253" s="1">
        <v>1739.8409999999999</v>
      </c>
      <c r="X1253" s="1">
        <v>706.94399999999996</v>
      </c>
      <c r="Y1253" s="1">
        <v>1169.9649999999999</v>
      </c>
      <c r="Z1253" s="1">
        <v>958.024</v>
      </c>
      <c r="AA1253" s="1">
        <v>486.66699999999997</v>
      </c>
      <c r="AB1253" s="1">
        <v>3396.4110000000001</v>
      </c>
      <c r="AC1253" s="1">
        <v>1131.425</v>
      </c>
      <c r="AD1253" s="1">
        <v>2862.5929999999998</v>
      </c>
      <c r="AE1253" s="1">
        <v>497.80200000000002</v>
      </c>
    </row>
    <row r="1254" spans="1:31" x14ac:dyDescent="0.25">
      <c r="A1254" s="1">
        <v>1249</v>
      </c>
      <c r="B1254" s="1">
        <v>1249</v>
      </c>
      <c r="C1254" s="1"/>
      <c r="D1254" s="1"/>
      <c r="E1254" s="1"/>
      <c r="F1254" s="1">
        <v>291.214</v>
      </c>
      <c r="G1254" s="1">
        <v>70.352999999999994</v>
      </c>
      <c r="H1254" s="1">
        <v>57.204999999999998</v>
      </c>
      <c r="I1254" s="1">
        <v>39.972000000000001</v>
      </c>
      <c r="J1254" s="1">
        <v>9.0299999999999994</v>
      </c>
      <c r="K1254" s="1"/>
      <c r="L1254" s="1">
        <v>-173.464</v>
      </c>
      <c r="M1254" s="1">
        <v>894.94299999999998</v>
      </c>
      <c r="N1254" s="1">
        <v>919.31899999999996</v>
      </c>
      <c r="O1254" s="1">
        <v>-4.3579999999999997</v>
      </c>
      <c r="P1254" s="1">
        <v>-7.6760000000000002</v>
      </c>
      <c r="Q1254" s="1">
        <v>-3.7970000000000002</v>
      </c>
      <c r="R1254" s="1">
        <v>-0.39600000000000002</v>
      </c>
      <c r="S1254" s="1">
        <v>-2.9000000000000001E-2</v>
      </c>
      <c r="T1254" s="1">
        <v>2.3769999999999998</v>
      </c>
      <c r="U1254" s="1">
        <v>2.8580000000000001</v>
      </c>
      <c r="V1254" s="1">
        <v>1.4730000000000001</v>
      </c>
      <c r="W1254" s="1">
        <v>1740.7719999999999</v>
      </c>
      <c r="X1254" s="1">
        <v>708.35400000000004</v>
      </c>
      <c r="Y1254" s="1">
        <v>1169.9649999999999</v>
      </c>
      <c r="Z1254" s="1">
        <v>958.49300000000005</v>
      </c>
      <c r="AA1254" s="1">
        <v>486.66699999999997</v>
      </c>
      <c r="AB1254" s="1">
        <v>3388.17</v>
      </c>
      <c r="AC1254" s="1">
        <v>1131.1199999999999</v>
      </c>
      <c r="AD1254" s="1">
        <v>2862.8980000000001</v>
      </c>
      <c r="AE1254" s="1">
        <v>492.00299999999999</v>
      </c>
    </row>
    <row r="1255" spans="1:31" x14ac:dyDescent="0.25">
      <c r="A1255" s="1">
        <v>1250</v>
      </c>
      <c r="B1255" s="1">
        <v>1250</v>
      </c>
      <c r="C1255" s="1"/>
      <c r="D1255" s="1"/>
      <c r="E1255" s="1"/>
      <c r="F1255" s="1">
        <v>292.62400000000002</v>
      </c>
      <c r="G1255" s="1">
        <v>70.825000000000003</v>
      </c>
      <c r="H1255" s="1">
        <v>56.728999999999999</v>
      </c>
      <c r="I1255" s="1">
        <v>39.496000000000002</v>
      </c>
      <c r="J1255" s="1">
        <v>8.5540000000000003</v>
      </c>
      <c r="K1255" s="1"/>
      <c r="L1255" s="1">
        <v>-172.988</v>
      </c>
      <c r="M1255" s="1">
        <v>895.89599999999996</v>
      </c>
      <c r="N1255" s="1">
        <v>918.84100000000001</v>
      </c>
      <c r="O1255" s="1">
        <v>-4.3630000000000004</v>
      </c>
      <c r="P1255" s="1">
        <v>-7.681</v>
      </c>
      <c r="Q1255" s="1">
        <v>-3.7919999999999998</v>
      </c>
      <c r="R1255" s="1">
        <v>-0.39100000000000001</v>
      </c>
      <c r="S1255" s="1">
        <v>-2.4E-2</v>
      </c>
      <c r="T1255" s="1">
        <v>2.3769999999999998</v>
      </c>
      <c r="U1255" s="1">
        <v>2.8580000000000001</v>
      </c>
      <c r="V1255" s="1">
        <v>1.476</v>
      </c>
      <c r="W1255" s="1">
        <v>1741.704</v>
      </c>
      <c r="X1255" s="1">
        <v>707.41399999999999</v>
      </c>
      <c r="Y1255" s="1">
        <v>1169.9649999999999</v>
      </c>
      <c r="Z1255" s="1">
        <v>958.024</v>
      </c>
      <c r="AA1255" s="1">
        <v>485.72800000000001</v>
      </c>
      <c r="AB1255" s="1">
        <v>3388.17</v>
      </c>
      <c r="AC1255" s="1">
        <v>1121.6579999999999</v>
      </c>
      <c r="AD1255" s="1">
        <v>2862.288</v>
      </c>
      <c r="AE1255" s="1">
        <v>491.39299999999997</v>
      </c>
    </row>
    <row r="1256" spans="1:31" x14ac:dyDescent="0.25">
      <c r="A1256" s="1">
        <v>1251</v>
      </c>
      <c r="B1256" s="1">
        <v>1251</v>
      </c>
      <c r="C1256" s="1"/>
      <c r="D1256" s="1"/>
      <c r="E1256" s="1"/>
      <c r="F1256" s="1">
        <v>290.74400000000003</v>
      </c>
      <c r="G1256" s="1">
        <v>71.296999999999997</v>
      </c>
      <c r="H1256" s="1">
        <v>55.774999999999999</v>
      </c>
      <c r="I1256" s="1">
        <v>39.020000000000003</v>
      </c>
      <c r="J1256" s="1">
        <v>8.5540000000000003</v>
      </c>
      <c r="K1256" s="1"/>
      <c r="L1256" s="1">
        <v>-172.035</v>
      </c>
      <c r="M1256" s="1">
        <v>895.42</v>
      </c>
      <c r="N1256" s="1">
        <v>915.97299999999996</v>
      </c>
      <c r="O1256" s="1">
        <v>-4.3630000000000004</v>
      </c>
      <c r="P1256" s="1">
        <v>-7.6520000000000001</v>
      </c>
      <c r="Q1256" s="1">
        <v>-3.7970000000000002</v>
      </c>
      <c r="R1256" s="1">
        <v>-0.39600000000000002</v>
      </c>
      <c r="S1256" s="1">
        <v>-2.9000000000000001E-2</v>
      </c>
      <c r="T1256" s="1">
        <v>2.371</v>
      </c>
      <c r="U1256" s="1">
        <v>2.8580000000000001</v>
      </c>
      <c r="V1256" s="1">
        <v>1.476</v>
      </c>
      <c r="W1256" s="1">
        <v>1742.1690000000001</v>
      </c>
      <c r="X1256" s="1">
        <v>707.88400000000001</v>
      </c>
      <c r="Y1256" s="1">
        <v>1169.4939999999999</v>
      </c>
      <c r="Z1256" s="1">
        <v>958.024</v>
      </c>
      <c r="AA1256" s="1">
        <v>485.25799999999998</v>
      </c>
      <c r="AB1256" s="1">
        <v>3387.8649999999998</v>
      </c>
      <c r="AC1256" s="1">
        <v>1120.742</v>
      </c>
      <c r="AD1256" s="1">
        <v>2857.71</v>
      </c>
      <c r="AE1256" s="1">
        <v>491.39299999999997</v>
      </c>
    </row>
    <row r="1257" spans="1:31" x14ac:dyDescent="0.25">
      <c r="A1257" s="1">
        <v>1252</v>
      </c>
      <c r="B1257" s="1">
        <v>1252</v>
      </c>
      <c r="C1257" s="1"/>
      <c r="D1257" s="1"/>
      <c r="E1257" s="1"/>
      <c r="F1257" s="1">
        <v>289.80399999999997</v>
      </c>
      <c r="G1257" s="1">
        <v>71.296999999999997</v>
      </c>
      <c r="H1257" s="1">
        <v>56.728999999999999</v>
      </c>
      <c r="I1257" s="1">
        <v>40.448</v>
      </c>
      <c r="J1257" s="1">
        <v>8.5540000000000003</v>
      </c>
      <c r="K1257" s="1"/>
      <c r="L1257" s="1">
        <v>-172.035</v>
      </c>
      <c r="M1257" s="1">
        <v>895.42</v>
      </c>
      <c r="N1257" s="1">
        <v>915.495</v>
      </c>
      <c r="O1257" s="1">
        <v>-4.3630000000000004</v>
      </c>
      <c r="P1257" s="1">
        <v>-7.6710000000000003</v>
      </c>
      <c r="Q1257" s="1">
        <v>-3.7970000000000002</v>
      </c>
      <c r="R1257" s="1">
        <v>-0.40100000000000002</v>
      </c>
      <c r="S1257" s="1">
        <v>-2.9000000000000001E-2</v>
      </c>
      <c r="T1257" s="1">
        <v>2.371</v>
      </c>
      <c r="U1257" s="1">
        <v>2.8580000000000001</v>
      </c>
      <c r="V1257" s="1">
        <v>1.4830000000000001</v>
      </c>
      <c r="W1257" s="1">
        <v>1742.635</v>
      </c>
      <c r="X1257" s="1">
        <v>707.41399999999999</v>
      </c>
      <c r="Y1257" s="1">
        <v>1169.0229999999999</v>
      </c>
      <c r="Z1257" s="1">
        <v>957.55399999999997</v>
      </c>
      <c r="AA1257" s="1">
        <v>484.78899999999999</v>
      </c>
      <c r="AB1257" s="1">
        <v>3381.4549999999999</v>
      </c>
      <c r="AC1257" s="1">
        <v>1120.742</v>
      </c>
      <c r="AD1257" s="1">
        <v>2852.5210000000002</v>
      </c>
      <c r="AE1257" s="1">
        <v>491.69799999999998</v>
      </c>
    </row>
    <row r="1258" spans="1:31" x14ac:dyDescent="0.25">
      <c r="A1258" s="1">
        <v>1253</v>
      </c>
      <c r="B1258" s="1">
        <v>1253</v>
      </c>
      <c r="C1258" s="1"/>
      <c r="D1258" s="1"/>
      <c r="E1258" s="1"/>
      <c r="F1258" s="1">
        <v>291.214</v>
      </c>
      <c r="G1258" s="1">
        <v>71.769000000000005</v>
      </c>
      <c r="H1258" s="1">
        <v>57.204999999999998</v>
      </c>
      <c r="I1258" s="1">
        <v>39.972000000000001</v>
      </c>
      <c r="J1258" s="1">
        <v>9.0299999999999994</v>
      </c>
      <c r="K1258" s="1"/>
      <c r="L1258" s="1">
        <v>-172.511</v>
      </c>
      <c r="M1258" s="1">
        <v>894.46699999999998</v>
      </c>
      <c r="N1258" s="1">
        <v>914.53899999999999</v>
      </c>
      <c r="O1258" s="1">
        <v>-4.3579999999999997</v>
      </c>
      <c r="P1258" s="1">
        <v>-7.6619999999999999</v>
      </c>
      <c r="Q1258" s="1">
        <v>-3.8109999999999999</v>
      </c>
      <c r="R1258" s="1">
        <v>-0.39600000000000002</v>
      </c>
      <c r="S1258" s="1">
        <v>-3.4000000000000002E-2</v>
      </c>
      <c r="T1258" s="1">
        <v>2.3769999999999998</v>
      </c>
      <c r="U1258" s="1">
        <v>2.8580000000000001</v>
      </c>
      <c r="V1258" s="1">
        <v>1.476</v>
      </c>
      <c r="W1258" s="1">
        <v>1741.2380000000001</v>
      </c>
      <c r="X1258" s="1">
        <v>707.88400000000001</v>
      </c>
      <c r="Y1258" s="1">
        <v>1169.0229999999999</v>
      </c>
      <c r="Z1258" s="1">
        <v>957.55399999999997</v>
      </c>
      <c r="AA1258" s="1">
        <v>485.25799999999998</v>
      </c>
      <c r="AB1258" s="1">
        <v>3378.4029999999998</v>
      </c>
      <c r="AC1258" s="1">
        <v>1121.047</v>
      </c>
      <c r="AD1258" s="1">
        <v>2852.826</v>
      </c>
      <c r="AE1258" s="1">
        <v>491.39299999999997</v>
      </c>
    </row>
    <row r="1259" spans="1:31" x14ac:dyDescent="0.25">
      <c r="A1259" s="1">
        <v>1254</v>
      </c>
      <c r="B1259" s="1">
        <v>1254</v>
      </c>
      <c r="C1259" s="1"/>
      <c r="D1259" s="1"/>
      <c r="E1259" s="1"/>
      <c r="F1259" s="1">
        <v>291.214</v>
      </c>
      <c r="G1259" s="1">
        <v>72.241</v>
      </c>
      <c r="H1259" s="1">
        <v>56.252000000000002</v>
      </c>
      <c r="I1259" s="1">
        <v>39.972000000000001</v>
      </c>
      <c r="J1259" s="1">
        <v>9.0299999999999994</v>
      </c>
      <c r="K1259" s="1"/>
      <c r="L1259" s="1">
        <v>-172.035</v>
      </c>
      <c r="M1259" s="1">
        <v>894.94299999999998</v>
      </c>
      <c r="N1259" s="1">
        <v>915.01700000000005</v>
      </c>
      <c r="O1259" s="1">
        <v>-4.3540000000000001</v>
      </c>
      <c r="P1259" s="1">
        <v>-7.6619999999999999</v>
      </c>
      <c r="Q1259" s="1">
        <v>-3.7919999999999998</v>
      </c>
      <c r="R1259" s="1">
        <v>-0.40100000000000002</v>
      </c>
      <c r="S1259" s="1">
        <v>-2.9000000000000001E-2</v>
      </c>
      <c r="T1259" s="1">
        <v>2.3820000000000001</v>
      </c>
      <c r="U1259" s="1">
        <v>2.8540000000000001</v>
      </c>
      <c r="V1259" s="1">
        <v>1.476</v>
      </c>
      <c r="W1259" s="1">
        <v>1743.1</v>
      </c>
      <c r="X1259" s="1">
        <v>707.41399999999999</v>
      </c>
      <c r="Y1259" s="1">
        <v>1168.5519999999999</v>
      </c>
      <c r="Z1259" s="1">
        <v>958.49300000000005</v>
      </c>
      <c r="AA1259" s="1">
        <v>485.72800000000001</v>
      </c>
      <c r="AB1259" s="1">
        <v>3378.098</v>
      </c>
      <c r="AC1259" s="1">
        <v>1121.3530000000001</v>
      </c>
      <c r="AD1259" s="1">
        <v>2852.5210000000002</v>
      </c>
      <c r="AE1259" s="1">
        <v>491.39299999999997</v>
      </c>
    </row>
    <row r="1260" spans="1:31" x14ac:dyDescent="0.25">
      <c r="A1260" s="1">
        <v>1255</v>
      </c>
      <c r="B1260" s="1">
        <v>1255</v>
      </c>
      <c r="C1260" s="1"/>
      <c r="D1260" s="1"/>
      <c r="E1260" s="1"/>
      <c r="F1260" s="1">
        <v>292.62400000000002</v>
      </c>
      <c r="G1260" s="1">
        <v>72.241</v>
      </c>
      <c r="H1260" s="1">
        <v>57.204999999999998</v>
      </c>
      <c r="I1260" s="1">
        <v>40.448</v>
      </c>
      <c r="J1260" s="1">
        <v>9.0299999999999994</v>
      </c>
      <c r="K1260" s="1"/>
      <c r="L1260" s="1">
        <v>-172.035</v>
      </c>
      <c r="M1260" s="1">
        <v>893.99</v>
      </c>
      <c r="N1260" s="1">
        <v>915.01700000000005</v>
      </c>
      <c r="O1260" s="1">
        <v>-4.3579999999999997</v>
      </c>
      <c r="P1260" s="1">
        <v>-7.6619999999999999</v>
      </c>
      <c r="Q1260" s="1">
        <v>-3.802</v>
      </c>
      <c r="R1260" s="1">
        <v>-0.40100000000000002</v>
      </c>
      <c r="S1260" s="1">
        <v>-2.9000000000000001E-2</v>
      </c>
      <c r="T1260" s="1">
        <v>2.3660000000000001</v>
      </c>
      <c r="U1260" s="1">
        <v>2.851</v>
      </c>
      <c r="V1260" s="1">
        <v>1.48</v>
      </c>
      <c r="W1260" s="1">
        <v>1743.1</v>
      </c>
      <c r="X1260" s="1">
        <v>707.41399999999999</v>
      </c>
      <c r="Y1260" s="1">
        <v>1168.0809999999999</v>
      </c>
      <c r="Z1260" s="1">
        <v>957.55399999999997</v>
      </c>
      <c r="AA1260" s="1">
        <v>484.78899999999999</v>
      </c>
      <c r="AB1260" s="1">
        <v>3378.098</v>
      </c>
      <c r="AC1260" s="1">
        <v>1121.047</v>
      </c>
      <c r="AD1260" s="1">
        <v>2852.5210000000002</v>
      </c>
      <c r="AE1260" s="1">
        <v>491.39299999999997</v>
      </c>
    </row>
    <row r="1261" spans="1:31" x14ac:dyDescent="0.25">
      <c r="A1261" s="1">
        <v>1256</v>
      </c>
      <c r="B1261" s="1">
        <v>1256</v>
      </c>
      <c r="C1261" s="1"/>
      <c r="D1261" s="1"/>
      <c r="E1261" s="1"/>
      <c r="F1261" s="1">
        <v>290.274</v>
      </c>
      <c r="G1261" s="1">
        <v>71.296999999999997</v>
      </c>
      <c r="H1261" s="1">
        <v>57.682000000000002</v>
      </c>
      <c r="I1261" s="1">
        <v>41.875999999999998</v>
      </c>
      <c r="J1261" s="1">
        <v>8.5540000000000003</v>
      </c>
      <c r="K1261" s="1"/>
      <c r="L1261" s="1">
        <v>-172.035</v>
      </c>
      <c r="M1261" s="1">
        <v>893.99</v>
      </c>
      <c r="N1261" s="1">
        <v>914.53899999999999</v>
      </c>
      <c r="O1261" s="1">
        <v>-4.3540000000000001</v>
      </c>
      <c r="P1261" s="1">
        <v>-7.6619999999999999</v>
      </c>
      <c r="Q1261" s="1">
        <v>-3.7970000000000002</v>
      </c>
      <c r="R1261" s="1">
        <v>-0.40100000000000002</v>
      </c>
      <c r="S1261" s="1">
        <v>-2.9000000000000001E-2</v>
      </c>
      <c r="T1261" s="1">
        <v>2.371</v>
      </c>
      <c r="U1261" s="1">
        <v>2.8580000000000001</v>
      </c>
      <c r="V1261" s="1">
        <v>1.48</v>
      </c>
      <c r="W1261" s="1">
        <v>1744.963</v>
      </c>
      <c r="X1261" s="1">
        <v>706.94399999999996</v>
      </c>
      <c r="Y1261" s="1">
        <v>1168.0809999999999</v>
      </c>
      <c r="Z1261" s="1">
        <v>956.14499999999998</v>
      </c>
      <c r="AA1261" s="1">
        <v>485.72800000000001</v>
      </c>
      <c r="AB1261" s="1">
        <v>3368.942</v>
      </c>
      <c r="AC1261" s="1">
        <v>1121.3530000000001</v>
      </c>
      <c r="AD1261" s="1">
        <v>2846.1120000000001</v>
      </c>
      <c r="AE1261" s="1">
        <v>491.08800000000002</v>
      </c>
    </row>
    <row r="1262" spans="1:31" x14ac:dyDescent="0.25">
      <c r="A1262" s="1">
        <v>1257</v>
      </c>
      <c r="B1262" s="1">
        <v>1257</v>
      </c>
      <c r="C1262" s="1"/>
      <c r="D1262" s="1"/>
      <c r="E1262" s="1"/>
      <c r="F1262" s="1">
        <v>289.33499999999998</v>
      </c>
      <c r="G1262" s="1">
        <v>70.825000000000003</v>
      </c>
      <c r="H1262" s="1">
        <v>57.204999999999998</v>
      </c>
      <c r="I1262" s="1">
        <v>40.923999999999999</v>
      </c>
      <c r="J1262" s="1">
        <v>9.5050000000000008</v>
      </c>
      <c r="K1262" s="1"/>
      <c r="L1262" s="1">
        <v>-172.035</v>
      </c>
      <c r="M1262" s="1">
        <v>893.51400000000001</v>
      </c>
      <c r="N1262" s="1">
        <v>917.40700000000004</v>
      </c>
      <c r="O1262" s="1">
        <v>-4.3579999999999997</v>
      </c>
      <c r="P1262" s="1">
        <v>-7.6520000000000001</v>
      </c>
      <c r="Q1262" s="1">
        <v>-3.7919999999999998</v>
      </c>
      <c r="R1262" s="1">
        <v>-0.40100000000000002</v>
      </c>
      <c r="S1262" s="1">
        <v>-2.9000000000000001E-2</v>
      </c>
      <c r="T1262" s="1">
        <v>2.3660000000000001</v>
      </c>
      <c r="U1262" s="1">
        <v>2.8580000000000001</v>
      </c>
      <c r="V1262" s="1">
        <v>1.4730000000000001</v>
      </c>
      <c r="W1262" s="1">
        <v>1744.0319999999999</v>
      </c>
      <c r="X1262" s="1">
        <v>706.94399999999996</v>
      </c>
      <c r="Y1262" s="1">
        <v>1166.6679999999999</v>
      </c>
      <c r="Z1262" s="1">
        <v>954.26700000000005</v>
      </c>
      <c r="AA1262" s="1">
        <v>485.25799999999998</v>
      </c>
      <c r="AB1262" s="1">
        <v>3368.0259999999998</v>
      </c>
      <c r="AC1262" s="1">
        <v>1121.047</v>
      </c>
      <c r="AD1262" s="1">
        <v>2843.0590000000002</v>
      </c>
      <c r="AE1262" s="1">
        <v>491.69799999999998</v>
      </c>
    </row>
    <row r="1263" spans="1:31" x14ac:dyDescent="0.25">
      <c r="A1263" s="1">
        <v>1258</v>
      </c>
      <c r="B1263" s="1">
        <v>1258</v>
      </c>
      <c r="C1263" s="1"/>
      <c r="D1263" s="1"/>
      <c r="E1263" s="1"/>
      <c r="F1263" s="1">
        <v>289.80399999999997</v>
      </c>
      <c r="G1263" s="1">
        <v>72.241</v>
      </c>
      <c r="H1263" s="1">
        <v>56.728999999999999</v>
      </c>
      <c r="I1263" s="1">
        <v>41.4</v>
      </c>
      <c r="J1263" s="1">
        <v>8.5540000000000003</v>
      </c>
      <c r="K1263" s="1"/>
      <c r="L1263" s="1">
        <v>-172.988</v>
      </c>
      <c r="M1263" s="1">
        <v>893.51400000000001</v>
      </c>
      <c r="N1263" s="1">
        <v>917.40700000000004</v>
      </c>
      <c r="O1263" s="1">
        <v>-4.3540000000000001</v>
      </c>
      <c r="P1263" s="1">
        <v>-7.657</v>
      </c>
      <c r="Q1263" s="1">
        <v>-3.7919999999999998</v>
      </c>
      <c r="R1263" s="1">
        <v>-0.39600000000000002</v>
      </c>
      <c r="S1263" s="1">
        <v>-2.9000000000000001E-2</v>
      </c>
      <c r="T1263" s="1">
        <v>2.3660000000000001</v>
      </c>
      <c r="U1263" s="1">
        <v>2.8580000000000001</v>
      </c>
      <c r="V1263" s="1">
        <v>1.48</v>
      </c>
      <c r="W1263" s="1">
        <v>1744.963</v>
      </c>
      <c r="X1263" s="1">
        <v>706.00400000000002</v>
      </c>
      <c r="Y1263" s="1">
        <v>1167.6099999999999</v>
      </c>
      <c r="Z1263" s="1">
        <v>950.98</v>
      </c>
      <c r="AA1263" s="1">
        <v>485.25799999999998</v>
      </c>
      <c r="AB1263" s="1">
        <v>3368.0259999999998</v>
      </c>
      <c r="AC1263" s="1">
        <v>1121.047</v>
      </c>
      <c r="AD1263" s="1">
        <v>2842.4490000000001</v>
      </c>
      <c r="AE1263" s="1">
        <v>491.69799999999998</v>
      </c>
    </row>
    <row r="1264" spans="1:31" x14ac:dyDescent="0.25">
      <c r="A1264" s="1">
        <v>1259</v>
      </c>
      <c r="B1264" s="1">
        <v>1259</v>
      </c>
      <c r="C1264" s="1"/>
      <c r="D1264" s="1"/>
      <c r="E1264" s="1"/>
      <c r="F1264" s="1">
        <v>289.80399999999997</v>
      </c>
      <c r="G1264" s="1">
        <v>71.296999999999997</v>
      </c>
      <c r="H1264" s="1">
        <v>55.298999999999999</v>
      </c>
      <c r="I1264" s="1">
        <v>40.923999999999999</v>
      </c>
      <c r="J1264" s="1">
        <v>9.98</v>
      </c>
      <c r="K1264" s="1"/>
      <c r="L1264" s="1">
        <v>-172.035</v>
      </c>
      <c r="M1264" s="1">
        <v>893.99</v>
      </c>
      <c r="N1264" s="1">
        <v>916.45100000000002</v>
      </c>
      <c r="O1264" s="1">
        <v>-4.3540000000000001</v>
      </c>
      <c r="P1264" s="1">
        <v>-7.657</v>
      </c>
      <c r="Q1264" s="1">
        <v>-3.7970000000000002</v>
      </c>
      <c r="R1264" s="1">
        <v>-0.39600000000000002</v>
      </c>
      <c r="S1264" s="1">
        <v>-2.9000000000000001E-2</v>
      </c>
      <c r="T1264" s="1">
        <v>2.371</v>
      </c>
      <c r="U1264" s="1">
        <v>2.847</v>
      </c>
      <c r="V1264" s="1">
        <v>1.4730000000000001</v>
      </c>
      <c r="W1264" s="1">
        <v>1745.894</v>
      </c>
      <c r="X1264" s="1">
        <v>706.00400000000002</v>
      </c>
      <c r="Y1264" s="1">
        <v>1166.6679999999999</v>
      </c>
      <c r="Z1264" s="1">
        <v>950.51</v>
      </c>
      <c r="AA1264" s="1">
        <v>485.25799999999998</v>
      </c>
      <c r="AB1264" s="1">
        <v>3368.0259999999998</v>
      </c>
      <c r="AC1264" s="1">
        <v>1121.047</v>
      </c>
      <c r="AD1264" s="1">
        <v>2842.7539999999999</v>
      </c>
      <c r="AE1264" s="1">
        <v>491.39299999999997</v>
      </c>
    </row>
    <row r="1265" spans="1:31" x14ac:dyDescent="0.25">
      <c r="A1265" s="1">
        <v>1260</v>
      </c>
      <c r="B1265" s="1">
        <v>1260</v>
      </c>
      <c r="C1265" s="1"/>
      <c r="D1265" s="1"/>
      <c r="E1265" s="1"/>
      <c r="F1265" s="1">
        <v>290.74400000000003</v>
      </c>
      <c r="G1265" s="1">
        <v>71.296999999999997</v>
      </c>
      <c r="H1265" s="1">
        <v>54.822000000000003</v>
      </c>
      <c r="I1265" s="1">
        <v>41.4</v>
      </c>
      <c r="J1265" s="1">
        <v>9.0299999999999994</v>
      </c>
      <c r="K1265" s="1"/>
      <c r="L1265" s="1">
        <v>-172.988</v>
      </c>
      <c r="M1265" s="1">
        <v>892.56100000000004</v>
      </c>
      <c r="N1265" s="1">
        <v>917.40700000000004</v>
      </c>
      <c r="O1265" s="1">
        <v>-4.3490000000000002</v>
      </c>
      <c r="P1265" s="1">
        <v>-7.657</v>
      </c>
      <c r="Q1265" s="1">
        <v>-3.7919999999999998</v>
      </c>
      <c r="R1265" s="1">
        <v>-0.39600000000000002</v>
      </c>
      <c r="S1265" s="1">
        <v>-2.9000000000000001E-2</v>
      </c>
      <c r="T1265" s="1">
        <v>2.371</v>
      </c>
      <c r="U1265" s="1">
        <v>2.8540000000000001</v>
      </c>
      <c r="V1265" s="1">
        <v>1.476</v>
      </c>
      <c r="W1265" s="1">
        <v>1746.826</v>
      </c>
      <c r="X1265" s="1">
        <v>703.65300000000002</v>
      </c>
      <c r="Y1265" s="1">
        <v>1166.6679999999999</v>
      </c>
      <c r="Z1265" s="1">
        <v>949.57100000000003</v>
      </c>
      <c r="AA1265" s="1">
        <v>485.25799999999998</v>
      </c>
      <c r="AB1265" s="1">
        <v>3358.259</v>
      </c>
      <c r="AC1265" s="1">
        <v>1112.1959999999999</v>
      </c>
      <c r="AD1265" s="1">
        <v>2842.7539999999999</v>
      </c>
      <c r="AE1265" s="1">
        <v>490.78300000000002</v>
      </c>
    </row>
    <row r="1266" spans="1:31" x14ac:dyDescent="0.25">
      <c r="A1266" s="1">
        <v>1261</v>
      </c>
      <c r="B1266" s="1">
        <v>1261</v>
      </c>
      <c r="C1266" s="1"/>
      <c r="D1266" s="1"/>
      <c r="E1266" s="1"/>
      <c r="F1266" s="1">
        <v>288.86500000000001</v>
      </c>
      <c r="G1266" s="1">
        <v>71.769000000000005</v>
      </c>
      <c r="H1266" s="1">
        <v>54.344999999999999</v>
      </c>
      <c r="I1266" s="1">
        <v>40.448</v>
      </c>
      <c r="J1266" s="1">
        <v>9.5050000000000008</v>
      </c>
      <c r="K1266" s="1"/>
      <c r="L1266" s="1">
        <v>-172.035</v>
      </c>
      <c r="M1266" s="1">
        <v>892.56100000000004</v>
      </c>
      <c r="N1266" s="1">
        <v>916.45100000000002</v>
      </c>
      <c r="O1266" s="1">
        <v>-4.3490000000000002</v>
      </c>
      <c r="P1266" s="1">
        <v>-7.657</v>
      </c>
      <c r="Q1266" s="1">
        <v>-3.7919999999999998</v>
      </c>
      <c r="R1266" s="1">
        <v>-0.40100000000000002</v>
      </c>
      <c r="S1266" s="1">
        <v>-2.9000000000000001E-2</v>
      </c>
      <c r="T1266" s="1">
        <v>2.3660000000000001</v>
      </c>
      <c r="U1266" s="1">
        <v>2.8540000000000001</v>
      </c>
      <c r="V1266" s="1">
        <v>1.476</v>
      </c>
      <c r="W1266" s="1">
        <v>1746.36</v>
      </c>
      <c r="X1266" s="1">
        <v>701.77300000000002</v>
      </c>
      <c r="Y1266" s="1">
        <v>1166.1969999999999</v>
      </c>
      <c r="Z1266" s="1">
        <v>948.63199999999995</v>
      </c>
      <c r="AA1266" s="1">
        <v>484.78899999999999</v>
      </c>
      <c r="AB1266" s="1">
        <v>3358.259</v>
      </c>
      <c r="AC1266" s="1">
        <v>1111.8910000000001</v>
      </c>
      <c r="AD1266" s="1">
        <v>2836.9549999999999</v>
      </c>
      <c r="AE1266" s="1">
        <v>491.08800000000002</v>
      </c>
    </row>
    <row r="1267" spans="1:31" x14ac:dyDescent="0.25">
      <c r="A1267" s="1">
        <v>1262</v>
      </c>
      <c r="B1267" s="1">
        <v>1262</v>
      </c>
      <c r="C1267" s="1"/>
      <c r="D1267" s="1"/>
      <c r="E1267" s="1"/>
      <c r="F1267" s="1">
        <v>289.33499999999998</v>
      </c>
      <c r="G1267" s="1">
        <v>72.713999999999999</v>
      </c>
      <c r="H1267" s="1">
        <v>54.822000000000003</v>
      </c>
      <c r="I1267" s="1">
        <v>40.923999999999999</v>
      </c>
      <c r="J1267" s="1">
        <v>9.5050000000000008</v>
      </c>
      <c r="K1267" s="1"/>
      <c r="L1267" s="1">
        <v>-172.511</v>
      </c>
      <c r="M1267" s="1">
        <v>893.03800000000001</v>
      </c>
      <c r="N1267" s="1">
        <v>915.97299999999996</v>
      </c>
      <c r="O1267" s="1">
        <v>-4.3490000000000002</v>
      </c>
      <c r="P1267" s="1">
        <v>-7.6470000000000002</v>
      </c>
      <c r="Q1267" s="1">
        <v>-3.802</v>
      </c>
      <c r="R1267" s="1">
        <v>-0.39600000000000002</v>
      </c>
      <c r="S1267" s="1">
        <v>-3.4000000000000002E-2</v>
      </c>
      <c r="T1267" s="1">
        <v>2.371</v>
      </c>
      <c r="U1267" s="1">
        <v>2.847</v>
      </c>
      <c r="V1267" s="1">
        <v>1.48</v>
      </c>
      <c r="W1267" s="1">
        <v>1747.2909999999999</v>
      </c>
      <c r="X1267" s="1">
        <v>700.36300000000006</v>
      </c>
      <c r="Y1267" s="1">
        <v>1165.2550000000001</v>
      </c>
      <c r="Z1267" s="1">
        <v>947.22299999999996</v>
      </c>
      <c r="AA1267" s="1">
        <v>484.78899999999999</v>
      </c>
      <c r="AB1267" s="1">
        <v>3357.9540000000002</v>
      </c>
      <c r="AC1267" s="1">
        <v>1111.2809999999999</v>
      </c>
      <c r="AD1267" s="1">
        <v>2832.377</v>
      </c>
      <c r="AE1267" s="1">
        <v>491.39299999999997</v>
      </c>
    </row>
    <row r="1268" spans="1:31" x14ac:dyDescent="0.25">
      <c r="A1268" s="1">
        <v>1263</v>
      </c>
      <c r="B1268" s="1">
        <v>1263</v>
      </c>
      <c r="C1268" s="1"/>
      <c r="D1268" s="1"/>
      <c r="E1268" s="1"/>
      <c r="F1268" s="1">
        <v>289.80399999999997</v>
      </c>
      <c r="G1268" s="1">
        <v>73.186000000000007</v>
      </c>
      <c r="H1268" s="1">
        <v>52.914999999999999</v>
      </c>
      <c r="I1268" s="1">
        <v>40.448</v>
      </c>
      <c r="J1268" s="1">
        <v>9.0299999999999994</v>
      </c>
      <c r="K1268" s="1"/>
      <c r="L1268" s="1">
        <v>-172.511</v>
      </c>
      <c r="M1268" s="1">
        <v>893.03800000000001</v>
      </c>
      <c r="N1268" s="1">
        <v>915.495</v>
      </c>
      <c r="O1268" s="1">
        <v>-4.3540000000000001</v>
      </c>
      <c r="P1268" s="1">
        <v>-7.6520000000000001</v>
      </c>
      <c r="Q1268" s="1">
        <v>-3.7919999999999998</v>
      </c>
      <c r="R1268" s="1">
        <v>-0.40100000000000002</v>
      </c>
      <c r="S1268" s="1">
        <v>-3.9E-2</v>
      </c>
      <c r="T1268" s="1">
        <v>2.371</v>
      </c>
      <c r="U1268" s="1">
        <v>2.851</v>
      </c>
      <c r="V1268" s="1">
        <v>1.476</v>
      </c>
      <c r="W1268" s="1">
        <v>1747.2909999999999</v>
      </c>
      <c r="X1268" s="1">
        <v>700.83299999999997</v>
      </c>
      <c r="Y1268" s="1">
        <v>1165.2550000000001</v>
      </c>
      <c r="Z1268" s="1">
        <v>945.34500000000003</v>
      </c>
      <c r="AA1268" s="1">
        <v>483.38</v>
      </c>
      <c r="AB1268" s="1">
        <v>3358.259</v>
      </c>
      <c r="AC1268" s="1">
        <v>1111.2809999999999</v>
      </c>
      <c r="AD1268" s="1">
        <v>2832.0720000000001</v>
      </c>
      <c r="AE1268" s="1">
        <v>491.69799999999998</v>
      </c>
    </row>
    <row r="1269" spans="1:31" x14ac:dyDescent="0.25">
      <c r="A1269" s="1">
        <v>1264</v>
      </c>
      <c r="B1269" s="1">
        <v>1264</v>
      </c>
      <c r="C1269" s="1"/>
      <c r="D1269" s="1"/>
      <c r="E1269" s="1"/>
      <c r="F1269" s="1">
        <v>293.56299999999999</v>
      </c>
      <c r="G1269" s="1">
        <v>71.769000000000005</v>
      </c>
      <c r="H1269" s="1">
        <v>55.298999999999999</v>
      </c>
      <c r="I1269" s="1">
        <v>40.448</v>
      </c>
      <c r="J1269" s="1">
        <v>9.98</v>
      </c>
      <c r="K1269" s="1"/>
      <c r="L1269" s="1">
        <v>-172.511</v>
      </c>
      <c r="M1269" s="1">
        <v>892.56100000000004</v>
      </c>
      <c r="N1269" s="1">
        <v>915.01700000000005</v>
      </c>
      <c r="O1269" s="1">
        <v>-4.3490000000000002</v>
      </c>
      <c r="P1269" s="1">
        <v>-7.6470000000000002</v>
      </c>
      <c r="Q1269" s="1">
        <v>-3.7829999999999999</v>
      </c>
      <c r="R1269" s="1">
        <v>-0.40600000000000003</v>
      </c>
      <c r="S1269" s="1">
        <v>-2.4E-2</v>
      </c>
      <c r="T1269" s="1">
        <v>2.3660000000000001</v>
      </c>
      <c r="U1269" s="1">
        <v>2.851</v>
      </c>
      <c r="V1269" s="1">
        <v>1.48</v>
      </c>
      <c r="W1269" s="1">
        <v>1747.2909999999999</v>
      </c>
      <c r="X1269" s="1">
        <v>701.303</v>
      </c>
      <c r="Y1269" s="1">
        <v>1166.1969999999999</v>
      </c>
      <c r="Z1269" s="1">
        <v>944.40499999999997</v>
      </c>
      <c r="AA1269" s="1">
        <v>483.38</v>
      </c>
      <c r="AB1269" s="1">
        <v>3349.7130000000002</v>
      </c>
      <c r="AC1269" s="1">
        <v>1111.2809999999999</v>
      </c>
      <c r="AD1269" s="1">
        <v>2832.377</v>
      </c>
      <c r="AE1269" s="1">
        <v>491.39299999999997</v>
      </c>
    </row>
    <row r="1270" spans="1:31" x14ac:dyDescent="0.25">
      <c r="A1270" s="1">
        <v>1265</v>
      </c>
      <c r="B1270" s="1">
        <v>1265</v>
      </c>
      <c r="C1270" s="1"/>
      <c r="D1270" s="1"/>
      <c r="E1270" s="1"/>
      <c r="F1270" s="1">
        <v>289.80399999999997</v>
      </c>
      <c r="G1270" s="1">
        <v>72.241</v>
      </c>
      <c r="H1270" s="1">
        <v>56.252000000000002</v>
      </c>
      <c r="I1270" s="1">
        <v>40.923999999999999</v>
      </c>
      <c r="J1270" s="1">
        <v>10.455</v>
      </c>
      <c r="K1270" s="1"/>
      <c r="L1270" s="1">
        <v>-172.035</v>
      </c>
      <c r="M1270" s="1">
        <v>892.08500000000004</v>
      </c>
      <c r="N1270" s="1">
        <v>915.495</v>
      </c>
      <c r="O1270" s="1">
        <v>-4.3390000000000004</v>
      </c>
      <c r="P1270" s="1">
        <v>-7.6470000000000002</v>
      </c>
      <c r="Q1270" s="1">
        <v>-3.7829999999999999</v>
      </c>
      <c r="R1270" s="1">
        <v>-0.40600000000000003</v>
      </c>
      <c r="S1270" s="1">
        <v>-3.4000000000000002E-2</v>
      </c>
      <c r="T1270" s="1">
        <v>2.371</v>
      </c>
      <c r="U1270" s="1">
        <v>2.8540000000000001</v>
      </c>
      <c r="V1270" s="1">
        <v>1.476</v>
      </c>
      <c r="W1270" s="1">
        <v>1747.7570000000001</v>
      </c>
      <c r="X1270" s="1">
        <v>702.71299999999997</v>
      </c>
      <c r="Y1270" s="1">
        <v>1165.2550000000001</v>
      </c>
      <c r="Z1270" s="1">
        <v>944.875</v>
      </c>
      <c r="AA1270" s="1">
        <v>483.38</v>
      </c>
      <c r="AB1270" s="1">
        <v>3347.8820000000001</v>
      </c>
      <c r="AC1270" s="1">
        <v>1111.586</v>
      </c>
      <c r="AD1270" s="1">
        <v>2832.377</v>
      </c>
      <c r="AE1270" s="1">
        <v>491.08800000000002</v>
      </c>
    </row>
    <row r="1271" spans="1:31" x14ac:dyDescent="0.25">
      <c r="A1271" s="1">
        <v>1266</v>
      </c>
      <c r="B1271" s="1">
        <v>1266</v>
      </c>
      <c r="C1271" s="1"/>
      <c r="D1271" s="1"/>
      <c r="E1271" s="1"/>
      <c r="F1271" s="1">
        <v>289.33499999999998</v>
      </c>
      <c r="G1271" s="1">
        <v>73.186000000000007</v>
      </c>
      <c r="H1271" s="1">
        <v>57.204999999999998</v>
      </c>
      <c r="I1271" s="1">
        <v>40.923999999999999</v>
      </c>
      <c r="J1271" s="1">
        <v>9.0299999999999994</v>
      </c>
      <c r="K1271" s="1"/>
      <c r="L1271" s="1">
        <v>-172.511</v>
      </c>
      <c r="M1271" s="1">
        <v>892.08500000000004</v>
      </c>
      <c r="N1271" s="1">
        <v>914.53899999999999</v>
      </c>
      <c r="O1271" s="1">
        <v>-4.3490000000000002</v>
      </c>
      <c r="P1271" s="1">
        <v>-7.6470000000000002</v>
      </c>
      <c r="Q1271" s="1">
        <v>-3.7829999999999999</v>
      </c>
      <c r="R1271" s="1">
        <v>-0.39600000000000002</v>
      </c>
      <c r="S1271" s="1">
        <v>-2.4E-2</v>
      </c>
      <c r="T1271" s="1">
        <v>2.3660000000000001</v>
      </c>
      <c r="U1271" s="1">
        <v>2.8439999999999999</v>
      </c>
      <c r="V1271" s="1">
        <v>1.476</v>
      </c>
      <c r="W1271" s="1">
        <v>1749.154</v>
      </c>
      <c r="X1271" s="1">
        <v>706.47400000000005</v>
      </c>
      <c r="Y1271" s="1">
        <v>1164.7840000000001</v>
      </c>
      <c r="Z1271" s="1">
        <v>942.52700000000004</v>
      </c>
      <c r="AA1271" s="1">
        <v>482.44099999999997</v>
      </c>
      <c r="AB1271" s="1">
        <v>3348.1869999999999</v>
      </c>
      <c r="AC1271" s="1">
        <v>1111.2809999999999</v>
      </c>
      <c r="AD1271" s="1">
        <v>2832.0720000000001</v>
      </c>
      <c r="AE1271" s="1">
        <v>491.39299999999997</v>
      </c>
    </row>
    <row r="1272" spans="1:31" x14ac:dyDescent="0.25">
      <c r="A1272" s="1">
        <v>1267</v>
      </c>
      <c r="B1272" s="1">
        <v>1267</v>
      </c>
      <c r="C1272" s="1"/>
      <c r="D1272" s="1"/>
      <c r="E1272" s="1"/>
      <c r="F1272" s="1">
        <v>291.214</v>
      </c>
      <c r="G1272" s="1">
        <v>71.769000000000005</v>
      </c>
      <c r="H1272" s="1">
        <v>57.204999999999998</v>
      </c>
      <c r="I1272" s="1">
        <v>39.972000000000001</v>
      </c>
      <c r="J1272" s="1">
        <v>9.98</v>
      </c>
      <c r="K1272" s="1"/>
      <c r="L1272" s="1">
        <v>-172.511</v>
      </c>
      <c r="M1272" s="1">
        <v>892.08500000000004</v>
      </c>
      <c r="N1272" s="1">
        <v>914.06100000000004</v>
      </c>
      <c r="O1272" s="1">
        <v>-4.3540000000000001</v>
      </c>
      <c r="P1272" s="1">
        <v>-7.6429999999999998</v>
      </c>
      <c r="Q1272" s="1">
        <v>-3.7829999999999999</v>
      </c>
      <c r="R1272" s="1">
        <v>-0.40600000000000003</v>
      </c>
      <c r="S1272" s="1">
        <v>-2.4E-2</v>
      </c>
      <c r="T1272" s="1">
        <v>2.3660000000000001</v>
      </c>
      <c r="U1272" s="1">
        <v>2.847</v>
      </c>
      <c r="V1272" s="1">
        <v>1.476</v>
      </c>
      <c r="W1272" s="1">
        <v>1749.154</v>
      </c>
      <c r="X1272" s="1">
        <v>706.00400000000002</v>
      </c>
      <c r="Y1272" s="1">
        <v>1165.2550000000001</v>
      </c>
      <c r="Z1272" s="1">
        <v>942.52700000000004</v>
      </c>
      <c r="AA1272" s="1">
        <v>482.911</v>
      </c>
      <c r="AB1272" s="1">
        <v>3348.1869999999999</v>
      </c>
      <c r="AC1272" s="1">
        <v>1110.9749999999999</v>
      </c>
      <c r="AD1272" s="1">
        <v>2824.136</v>
      </c>
      <c r="AE1272" s="1">
        <v>491.69799999999998</v>
      </c>
    </row>
    <row r="1273" spans="1:31" x14ac:dyDescent="0.25">
      <c r="A1273" s="1">
        <v>1268</v>
      </c>
      <c r="B1273" s="1">
        <v>1268</v>
      </c>
      <c r="C1273" s="1"/>
      <c r="D1273" s="1"/>
      <c r="E1273" s="1"/>
      <c r="F1273" s="1">
        <v>290.74400000000003</v>
      </c>
      <c r="G1273" s="1">
        <v>72.241</v>
      </c>
      <c r="H1273" s="1">
        <v>56.728999999999999</v>
      </c>
      <c r="I1273" s="1">
        <v>41.4</v>
      </c>
      <c r="J1273" s="1">
        <v>9.5050000000000008</v>
      </c>
      <c r="K1273" s="1"/>
      <c r="L1273" s="1">
        <v>-172.035</v>
      </c>
      <c r="M1273" s="1">
        <v>891.13199999999995</v>
      </c>
      <c r="N1273" s="1">
        <v>913.58299999999997</v>
      </c>
      <c r="O1273" s="1">
        <v>-4.3440000000000003</v>
      </c>
      <c r="P1273" s="1">
        <v>-7.6429999999999998</v>
      </c>
      <c r="Q1273" s="1">
        <v>-3.7829999999999999</v>
      </c>
      <c r="R1273" s="1">
        <v>-0.39600000000000002</v>
      </c>
      <c r="S1273" s="1">
        <v>-2.4E-2</v>
      </c>
      <c r="T1273" s="1">
        <v>2.371</v>
      </c>
      <c r="U1273" s="1">
        <v>2.851</v>
      </c>
      <c r="V1273" s="1">
        <v>1.4730000000000001</v>
      </c>
      <c r="W1273" s="1">
        <v>1750.5509999999999</v>
      </c>
      <c r="X1273" s="1">
        <v>706.00400000000002</v>
      </c>
      <c r="Y1273" s="1">
        <v>1164.3130000000001</v>
      </c>
      <c r="Z1273" s="1">
        <v>942.05700000000002</v>
      </c>
      <c r="AA1273" s="1">
        <v>482.44099999999997</v>
      </c>
      <c r="AB1273" s="1">
        <v>3338.7249999999999</v>
      </c>
      <c r="AC1273" s="1">
        <v>1111.586</v>
      </c>
      <c r="AD1273" s="1">
        <v>2822.3049999999998</v>
      </c>
      <c r="AE1273" s="1">
        <v>491.69799999999998</v>
      </c>
    </row>
    <row r="1274" spans="1:31" x14ac:dyDescent="0.25">
      <c r="A1274" s="1">
        <v>1269</v>
      </c>
      <c r="B1274" s="1">
        <v>1269</v>
      </c>
      <c r="C1274" s="1"/>
      <c r="D1274" s="1"/>
      <c r="E1274" s="1"/>
      <c r="F1274" s="1">
        <v>290.274</v>
      </c>
      <c r="G1274" s="1">
        <v>71.769000000000005</v>
      </c>
      <c r="H1274" s="1">
        <v>53.392000000000003</v>
      </c>
      <c r="I1274" s="1">
        <v>40.448</v>
      </c>
      <c r="J1274" s="1">
        <v>9.98</v>
      </c>
      <c r="K1274" s="1"/>
      <c r="L1274" s="1">
        <v>-172.511</v>
      </c>
      <c r="M1274" s="1">
        <v>891.13199999999995</v>
      </c>
      <c r="N1274" s="1">
        <v>914.53899999999999</v>
      </c>
      <c r="O1274" s="1">
        <v>-4.3440000000000003</v>
      </c>
      <c r="P1274" s="1">
        <v>-7.6379999999999999</v>
      </c>
      <c r="Q1274" s="1">
        <v>-3.7829999999999999</v>
      </c>
      <c r="R1274" s="1">
        <v>-0.39600000000000002</v>
      </c>
      <c r="S1274" s="1">
        <v>-2.9000000000000001E-2</v>
      </c>
      <c r="T1274" s="1">
        <v>2.36</v>
      </c>
      <c r="U1274" s="1">
        <v>2.847</v>
      </c>
      <c r="V1274" s="1">
        <v>1.476</v>
      </c>
      <c r="W1274" s="1">
        <v>1747.7570000000001</v>
      </c>
      <c r="X1274" s="1">
        <v>706.00400000000002</v>
      </c>
      <c r="Y1274" s="1">
        <v>1164.3130000000001</v>
      </c>
      <c r="Z1274" s="1">
        <v>940.17899999999997</v>
      </c>
      <c r="AA1274" s="1">
        <v>482.44099999999997</v>
      </c>
      <c r="AB1274" s="1">
        <v>3338.7249999999999</v>
      </c>
      <c r="AC1274" s="1">
        <v>1111.8910000000001</v>
      </c>
      <c r="AD1274" s="1">
        <v>2822.61</v>
      </c>
      <c r="AE1274" s="1">
        <v>491.69799999999998</v>
      </c>
    </row>
    <row r="1275" spans="1:31" x14ac:dyDescent="0.25">
      <c r="A1275" s="1">
        <v>1270</v>
      </c>
      <c r="B1275" s="1">
        <v>1270</v>
      </c>
      <c r="C1275" s="1"/>
      <c r="D1275" s="1"/>
      <c r="E1275" s="1"/>
      <c r="F1275" s="1">
        <v>290.74400000000003</v>
      </c>
      <c r="G1275" s="1">
        <v>71.769000000000005</v>
      </c>
      <c r="H1275" s="1">
        <v>53.868000000000002</v>
      </c>
      <c r="I1275" s="1">
        <v>41.4</v>
      </c>
      <c r="J1275" s="1">
        <v>9.5050000000000008</v>
      </c>
      <c r="K1275" s="1"/>
      <c r="L1275" s="1">
        <v>-172.511</v>
      </c>
      <c r="M1275" s="1">
        <v>891.60799999999995</v>
      </c>
      <c r="N1275" s="1">
        <v>914.53899999999999</v>
      </c>
      <c r="O1275" s="1">
        <v>-4.3490000000000002</v>
      </c>
      <c r="P1275" s="1">
        <v>-7.6429999999999998</v>
      </c>
      <c r="Q1275" s="1">
        <v>-3.7919999999999998</v>
      </c>
      <c r="R1275" s="1">
        <v>-0.39100000000000001</v>
      </c>
      <c r="S1275" s="1">
        <v>-3.4000000000000002E-2</v>
      </c>
      <c r="T1275" s="1">
        <v>2.3660000000000001</v>
      </c>
      <c r="U1275" s="1">
        <v>2.8439999999999999</v>
      </c>
      <c r="V1275" s="1">
        <v>1.476</v>
      </c>
      <c r="W1275" s="1">
        <v>1749.154</v>
      </c>
      <c r="X1275" s="1">
        <v>706.00400000000002</v>
      </c>
      <c r="Y1275" s="1">
        <v>1164.3130000000001</v>
      </c>
      <c r="Z1275" s="1">
        <v>939.24</v>
      </c>
      <c r="AA1275" s="1">
        <v>483.85</v>
      </c>
      <c r="AB1275" s="1">
        <v>3337.81</v>
      </c>
      <c r="AC1275" s="1">
        <v>1111.2809999999999</v>
      </c>
      <c r="AD1275" s="1">
        <v>2822.3049999999998</v>
      </c>
      <c r="AE1275" s="1">
        <v>491.39299999999997</v>
      </c>
    </row>
    <row r="1276" spans="1:31" x14ac:dyDescent="0.25">
      <c r="A1276" s="1">
        <v>1271</v>
      </c>
      <c r="B1276" s="1">
        <v>1271</v>
      </c>
      <c r="C1276" s="1"/>
      <c r="D1276" s="1"/>
      <c r="E1276" s="1"/>
      <c r="F1276" s="1">
        <v>289.33499999999998</v>
      </c>
      <c r="G1276" s="1">
        <v>72.713999999999999</v>
      </c>
      <c r="H1276" s="1">
        <v>52.914999999999999</v>
      </c>
      <c r="I1276" s="1">
        <v>41.4</v>
      </c>
      <c r="J1276" s="1">
        <v>9.5050000000000008</v>
      </c>
      <c r="K1276" s="1"/>
      <c r="L1276" s="1">
        <v>-172.988</v>
      </c>
      <c r="M1276" s="1">
        <v>890.17899999999997</v>
      </c>
      <c r="N1276" s="1">
        <v>915.495</v>
      </c>
      <c r="O1276" s="1">
        <v>-4.3490000000000002</v>
      </c>
      <c r="P1276" s="1">
        <v>-7.6429999999999998</v>
      </c>
      <c r="Q1276" s="1">
        <v>-3.7869999999999999</v>
      </c>
      <c r="R1276" s="1">
        <v>-0.40100000000000002</v>
      </c>
      <c r="S1276" s="1">
        <v>-2.9000000000000001E-2</v>
      </c>
      <c r="T1276" s="1">
        <v>2.3660000000000001</v>
      </c>
      <c r="U1276" s="1">
        <v>2.8439999999999999</v>
      </c>
      <c r="V1276" s="1">
        <v>1.4730000000000001</v>
      </c>
      <c r="W1276" s="1">
        <v>1748.6880000000001</v>
      </c>
      <c r="X1276" s="1">
        <v>705.53300000000002</v>
      </c>
      <c r="Y1276" s="1">
        <v>1163.3710000000001</v>
      </c>
      <c r="Z1276" s="1">
        <v>938.77</v>
      </c>
      <c r="AA1276" s="1">
        <v>484.31900000000002</v>
      </c>
      <c r="AB1276" s="1">
        <v>3338.1149999999998</v>
      </c>
      <c r="AC1276" s="1">
        <v>1101.819</v>
      </c>
      <c r="AD1276" s="1">
        <v>2822.61</v>
      </c>
      <c r="AE1276" s="1">
        <v>491.69799999999998</v>
      </c>
    </row>
    <row r="1277" spans="1:31" x14ac:dyDescent="0.25">
      <c r="A1277" s="1">
        <v>1272</v>
      </c>
      <c r="B1277" s="1">
        <v>1272</v>
      </c>
      <c r="C1277" s="1"/>
      <c r="D1277" s="1"/>
      <c r="E1277" s="1"/>
      <c r="F1277" s="1">
        <v>285.57600000000002</v>
      </c>
      <c r="G1277" s="1">
        <v>72.713999999999999</v>
      </c>
      <c r="H1277" s="1">
        <v>53.392000000000003</v>
      </c>
      <c r="I1277" s="1">
        <v>41.4</v>
      </c>
      <c r="J1277" s="1">
        <v>9.0299999999999994</v>
      </c>
      <c r="K1277" s="1"/>
      <c r="L1277" s="1">
        <v>-172.035</v>
      </c>
      <c r="M1277" s="1">
        <v>889.702</v>
      </c>
      <c r="N1277" s="1">
        <v>918.84100000000001</v>
      </c>
      <c r="O1277" s="1">
        <v>-4.3440000000000003</v>
      </c>
      <c r="P1277" s="1">
        <v>-7.633</v>
      </c>
      <c r="Q1277" s="1">
        <v>-3.778</v>
      </c>
      <c r="R1277" s="1">
        <v>-0.39600000000000002</v>
      </c>
      <c r="S1277" s="1">
        <v>-2.9000000000000001E-2</v>
      </c>
      <c r="T1277" s="1">
        <v>2.36</v>
      </c>
      <c r="U1277" s="1">
        <v>2.84</v>
      </c>
      <c r="V1277" s="1">
        <v>1.4730000000000001</v>
      </c>
      <c r="W1277" s="1">
        <v>1749.154</v>
      </c>
      <c r="X1277" s="1">
        <v>705.53300000000002</v>
      </c>
      <c r="Y1277" s="1">
        <v>1163.3710000000001</v>
      </c>
      <c r="Z1277" s="1">
        <v>937.83100000000002</v>
      </c>
      <c r="AA1277" s="1">
        <v>483.85</v>
      </c>
      <c r="AB1277" s="1">
        <v>3331.4</v>
      </c>
      <c r="AC1277" s="1">
        <v>1101.2090000000001</v>
      </c>
      <c r="AD1277" s="1">
        <v>2822.3049999999998</v>
      </c>
      <c r="AE1277" s="1">
        <v>491.69799999999998</v>
      </c>
    </row>
    <row r="1278" spans="1:31" x14ac:dyDescent="0.25">
      <c r="A1278" s="1">
        <v>1273</v>
      </c>
      <c r="B1278" s="1">
        <v>1273</v>
      </c>
      <c r="C1278" s="1"/>
      <c r="D1278" s="1"/>
      <c r="E1278" s="1"/>
      <c r="F1278" s="1">
        <v>288.39499999999998</v>
      </c>
      <c r="G1278" s="1">
        <v>72.241</v>
      </c>
      <c r="H1278" s="1">
        <v>52.914999999999999</v>
      </c>
      <c r="I1278" s="1">
        <v>41.4</v>
      </c>
      <c r="J1278" s="1">
        <v>9.98</v>
      </c>
      <c r="K1278" s="1"/>
      <c r="L1278" s="1">
        <v>-171.55799999999999</v>
      </c>
      <c r="M1278" s="1">
        <v>890.17899999999997</v>
      </c>
      <c r="N1278" s="1">
        <v>916.92899999999997</v>
      </c>
      <c r="O1278" s="1">
        <v>-4.3390000000000004</v>
      </c>
      <c r="P1278" s="1">
        <v>-7.633</v>
      </c>
      <c r="Q1278" s="1">
        <v>-3.7829999999999999</v>
      </c>
      <c r="R1278" s="1">
        <v>-0.40100000000000002</v>
      </c>
      <c r="S1278" s="1">
        <v>-3.4000000000000002E-2</v>
      </c>
      <c r="T1278" s="1">
        <v>2.36</v>
      </c>
      <c r="U1278" s="1">
        <v>2.8439999999999999</v>
      </c>
      <c r="V1278" s="1">
        <v>1.4730000000000001</v>
      </c>
      <c r="W1278" s="1">
        <v>1749.154</v>
      </c>
      <c r="X1278" s="1">
        <v>706.00400000000002</v>
      </c>
      <c r="Y1278" s="1">
        <v>1163.3710000000001</v>
      </c>
      <c r="Z1278" s="1">
        <v>935.48299999999995</v>
      </c>
      <c r="AA1278" s="1">
        <v>483.38</v>
      </c>
      <c r="AB1278" s="1">
        <v>3328.348</v>
      </c>
      <c r="AC1278" s="1">
        <v>1101.2090000000001</v>
      </c>
      <c r="AD1278" s="1">
        <v>2812.8429999999998</v>
      </c>
      <c r="AE1278" s="1">
        <v>491.39299999999997</v>
      </c>
    </row>
    <row r="1279" spans="1:31" x14ac:dyDescent="0.25">
      <c r="A1279" s="1">
        <v>1274</v>
      </c>
      <c r="B1279" s="1">
        <v>1274</v>
      </c>
      <c r="C1279" s="1"/>
      <c r="D1279" s="1"/>
      <c r="E1279" s="1"/>
      <c r="F1279" s="1">
        <v>287.92500000000001</v>
      </c>
      <c r="G1279" s="1">
        <v>72.241</v>
      </c>
      <c r="H1279" s="1">
        <v>55.298999999999999</v>
      </c>
      <c r="I1279" s="1">
        <v>40.923999999999999</v>
      </c>
      <c r="J1279" s="1">
        <v>10.93</v>
      </c>
      <c r="K1279" s="1"/>
      <c r="L1279" s="1">
        <v>-172.035</v>
      </c>
      <c r="M1279" s="1">
        <v>890.17899999999997</v>
      </c>
      <c r="N1279" s="1">
        <v>916.45100000000002</v>
      </c>
      <c r="O1279" s="1">
        <v>-4.3339999999999996</v>
      </c>
      <c r="P1279" s="1">
        <v>-7.633</v>
      </c>
      <c r="Q1279" s="1">
        <v>-3.778</v>
      </c>
      <c r="R1279" s="1">
        <v>-0.40100000000000002</v>
      </c>
      <c r="S1279" s="1">
        <v>-2.4E-2</v>
      </c>
      <c r="T1279" s="1">
        <v>2.371</v>
      </c>
      <c r="U1279" s="1">
        <v>2.84</v>
      </c>
      <c r="V1279" s="1">
        <v>1.4730000000000001</v>
      </c>
      <c r="W1279" s="1">
        <v>1750.5509999999999</v>
      </c>
      <c r="X1279" s="1">
        <v>706.00400000000002</v>
      </c>
      <c r="Y1279" s="1">
        <v>1163.3710000000001</v>
      </c>
      <c r="Z1279" s="1">
        <v>935.01400000000001</v>
      </c>
      <c r="AA1279" s="1">
        <v>484.31900000000002</v>
      </c>
      <c r="AB1279" s="1">
        <v>3328.0430000000001</v>
      </c>
      <c r="AC1279" s="1">
        <v>1101.2090000000001</v>
      </c>
      <c r="AD1279" s="1">
        <v>2812.538</v>
      </c>
      <c r="AE1279" s="1">
        <v>491.39299999999997</v>
      </c>
    </row>
    <row r="1280" spans="1:31" x14ac:dyDescent="0.25">
      <c r="A1280" s="1">
        <v>1275</v>
      </c>
      <c r="B1280" s="1">
        <v>1275</v>
      </c>
      <c r="C1280" s="1"/>
      <c r="D1280" s="1"/>
      <c r="E1280" s="1"/>
      <c r="F1280" s="1">
        <v>289.33499999999998</v>
      </c>
      <c r="G1280" s="1">
        <v>72.713999999999999</v>
      </c>
      <c r="H1280" s="1">
        <v>53.868000000000002</v>
      </c>
      <c r="I1280" s="1">
        <v>42.826999999999998</v>
      </c>
      <c r="J1280" s="1">
        <v>9.98</v>
      </c>
      <c r="K1280" s="1"/>
      <c r="L1280" s="1">
        <v>-172.035</v>
      </c>
      <c r="M1280" s="1">
        <v>889.226</v>
      </c>
      <c r="N1280" s="1">
        <v>916.45100000000002</v>
      </c>
      <c r="O1280" s="1">
        <v>-4.3490000000000002</v>
      </c>
      <c r="P1280" s="1">
        <v>-7.633</v>
      </c>
      <c r="Q1280" s="1">
        <v>-3.7869999999999999</v>
      </c>
      <c r="R1280" s="1">
        <v>-0.40100000000000002</v>
      </c>
      <c r="S1280" s="1">
        <v>-2.9000000000000001E-2</v>
      </c>
      <c r="T1280" s="1">
        <v>2.36</v>
      </c>
      <c r="U1280" s="1">
        <v>2.8439999999999999</v>
      </c>
      <c r="V1280" s="1">
        <v>1.4730000000000001</v>
      </c>
      <c r="W1280" s="1">
        <v>1750.5509999999999</v>
      </c>
      <c r="X1280" s="1">
        <v>706.00400000000002</v>
      </c>
      <c r="Y1280" s="1">
        <v>1162.4290000000001</v>
      </c>
      <c r="Z1280" s="1">
        <v>935.48299999999995</v>
      </c>
      <c r="AA1280" s="1">
        <v>483.38</v>
      </c>
      <c r="AB1280" s="1">
        <v>3328.348</v>
      </c>
      <c r="AC1280" s="1">
        <v>1101.2090000000001</v>
      </c>
      <c r="AD1280" s="1">
        <v>2811.9279999999999</v>
      </c>
      <c r="AE1280" s="1">
        <v>491.39299999999997</v>
      </c>
    </row>
    <row r="1281" spans="1:31" x14ac:dyDescent="0.25">
      <c r="A1281" s="1">
        <v>1276</v>
      </c>
      <c r="B1281" s="1">
        <v>1276</v>
      </c>
      <c r="C1281" s="1"/>
      <c r="D1281" s="1"/>
      <c r="E1281" s="1"/>
      <c r="F1281" s="1">
        <v>289.33499999999998</v>
      </c>
      <c r="G1281" s="1">
        <v>72.713999999999999</v>
      </c>
      <c r="H1281" s="1">
        <v>52.438000000000002</v>
      </c>
      <c r="I1281" s="1">
        <v>42.826999999999998</v>
      </c>
      <c r="J1281" s="1">
        <v>9.0299999999999994</v>
      </c>
      <c r="K1281" s="1"/>
      <c r="L1281" s="1">
        <v>-172.035</v>
      </c>
      <c r="M1281" s="1">
        <v>889.226</v>
      </c>
      <c r="N1281" s="1">
        <v>915.97299999999996</v>
      </c>
      <c r="O1281" s="1">
        <v>-4.3390000000000004</v>
      </c>
      <c r="P1281" s="1">
        <v>-7.6280000000000001</v>
      </c>
      <c r="Q1281" s="1">
        <v>-3.778</v>
      </c>
      <c r="R1281" s="1">
        <v>-0.39600000000000002</v>
      </c>
      <c r="S1281" s="1">
        <v>-2.9000000000000001E-2</v>
      </c>
      <c r="T1281" s="1">
        <v>2.355</v>
      </c>
      <c r="U1281" s="1">
        <v>2.8439999999999999</v>
      </c>
      <c r="V1281" s="1">
        <v>1.476</v>
      </c>
      <c r="W1281" s="1">
        <v>1750.085</v>
      </c>
      <c r="X1281" s="1">
        <v>705.53300000000002</v>
      </c>
      <c r="Y1281" s="1">
        <v>1162.4290000000001</v>
      </c>
      <c r="Z1281" s="1">
        <v>935.48299999999995</v>
      </c>
      <c r="AA1281" s="1">
        <v>483.38</v>
      </c>
      <c r="AB1281" s="1">
        <v>3319.4969999999998</v>
      </c>
      <c r="AC1281" s="1">
        <v>1101.2090000000001</v>
      </c>
      <c r="AD1281" s="1">
        <v>2812.538</v>
      </c>
      <c r="AE1281" s="1">
        <v>491.69799999999998</v>
      </c>
    </row>
    <row r="1282" spans="1:31" x14ac:dyDescent="0.25">
      <c r="A1282" s="1">
        <v>1277</v>
      </c>
      <c r="B1282" s="1">
        <v>1277</v>
      </c>
      <c r="C1282" s="1"/>
      <c r="D1282" s="1"/>
      <c r="E1282" s="1"/>
      <c r="F1282" s="1">
        <v>291.214</v>
      </c>
      <c r="G1282" s="1">
        <v>73.186000000000007</v>
      </c>
      <c r="H1282" s="1">
        <v>52.914999999999999</v>
      </c>
      <c r="I1282" s="1">
        <v>41.4</v>
      </c>
      <c r="J1282" s="1">
        <v>10.455</v>
      </c>
      <c r="K1282" s="1"/>
      <c r="L1282" s="1">
        <v>-172.035</v>
      </c>
      <c r="M1282" s="1">
        <v>888.74900000000002</v>
      </c>
      <c r="N1282" s="1">
        <v>915.97299999999996</v>
      </c>
      <c r="O1282" s="1">
        <v>-4.3440000000000003</v>
      </c>
      <c r="P1282" s="1">
        <v>-7.6239999999999997</v>
      </c>
      <c r="Q1282" s="1">
        <v>-3.7919999999999998</v>
      </c>
      <c r="R1282" s="1">
        <v>-0.40100000000000002</v>
      </c>
      <c r="S1282" s="1">
        <v>-2.9000000000000001E-2</v>
      </c>
      <c r="T1282" s="1">
        <v>2.36</v>
      </c>
      <c r="U1282" s="1">
        <v>2.84</v>
      </c>
      <c r="V1282" s="1">
        <v>1.476</v>
      </c>
      <c r="W1282" s="1">
        <v>1750.5509999999999</v>
      </c>
      <c r="X1282" s="1">
        <v>706.47400000000005</v>
      </c>
      <c r="Y1282" s="1">
        <v>1161.9580000000001</v>
      </c>
      <c r="Z1282" s="1">
        <v>935.48299999999995</v>
      </c>
      <c r="AA1282" s="1">
        <v>483.85</v>
      </c>
      <c r="AB1282" s="1">
        <v>3317.971</v>
      </c>
      <c r="AC1282" s="1">
        <v>1101.2090000000001</v>
      </c>
      <c r="AD1282" s="1">
        <v>2812.538</v>
      </c>
      <c r="AE1282" s="1">
        <v>491.39299999999997</v>
      </c>
    </row>
    <row r="1283" spans="1:31" x14ac:dyDescent="0.25">
      <c r="A1283" s="1">
        <v>1278</v>
      </c>
      <c r="B1283" s="1">
        <v>1278</v>
      </c>
      <c r="C1283" s="1"/>
      <c r="D1283" s="1"/>
      <c r="E1283" s="1"/>
      <c r="F1283" s="1">
        <v>290.74400000000003</v>
      </c>
      <c r="G1283" s="1">
        <v>72.241</v>
      </c>
      <c r="H1283" s="1">
        <v>55.298999999999999</v>
      </c>
      <c r="I1283" s="1">
        <v>43.302999999999997</v>
      </c>
      <c r="J1283" s="1">
        <v>9.98</v>
      </c>
      <c r="K1283" s="1"/>
      <c r="L1283" s="1">
        <v>-172.035</v>
      </c>
      <c r="M1283" s="1">
        <v>888.27300000000002</v>
      </c>
      <c r="N1283" s="1">
        <v>915.01700000000005</v>
      </c>
      <c r="O1283" s="1">
        <v>-4.3390000000000004</v>
      </c>
      <c r="P1283" s="1">
        <v>-7.633</v>
      </c>
      <c r="Q1283" s="1">
        <v>-3.778</v>
      </c>
      <c r="R1283" s="1">
        <v>-0.39600000000000002</v>
      </c>
      <c r="S1283" s="1">
        <v>-2.9000000000000001E-2</v>
      </c>
      <c r="T1283" s="1">
        <v>2.3660000000000001</v>
      </c>
      <c r="U1283" s="1">
        <v>2.84</v>
      </c>
      <c r="V1283" s="1">
        <v>1.476</v>
      </c>
      <c r="W1283" s="1">
        <v>1751.9480000000001</v>
      </c>
      <c r="X1283" s="1">
        <v>704.12300000000005</v>
      </c>
      <c r="Y1283" s="1">
        <v>1161.4870000000001</v>
      </c>
      <c r="Z1283" s="1">
        <v>933.60500000000002</v>
      </c>
      <c r="AA1283" s="1">
        <v>484.31900000000002</v>
      </c>
      <c r="AB1283" s="1">
        <v>3317.971</v>
      </c>
      <c r="AC1283" s="1">
        <v>1101.2090000000001</v>
      </c>
      <c r="AD1283" s="1">
        <v>2808.8760000000002</v>
      </c>
      <c r="AE1283" s="1">
        <v>491.39299999999997</v>
      </c>
    </row>
    <row r="1284" spans="1:31" x14ac:dyDescent="0.25">
      <c r="A1284" s="1">
        <v>1279</v>
      </c>
      <c r="B1284" s="1">
        <v>1279</v>
      </c>
      <c r="C1284" s="1"/>
      <c r="D1284" s="1"/>
      <c r="E1284" s="1"/>
      <c r="F1284" s="1">
        <v>289.80399999999997</v>
      </c>
      <c r="G1284" s="1">
        <v>71.769000000000005</v>
      </c>
      <c r="H1284" s="1">
        <v>55.298999999999999</v>
      </c>
      <c r="I1284" s="1">
        <v>42.826999999999998</v>
      </c>
      <c r="J1284" s="1">
        <v>9.98</v>
      </c>
      <c r="K1284" s="1"/>
      <c r="L1284" s="1">
        <v>-171.55799999999999</v>
      </c>
      <c r="M1284" s="1">
        <v>888.74900000000002</v>
      </c>
      <c r="N1284" s="1">
        <v>915.01700000000005</v>
      </c>
      <c r="O1284" s="1">
        <v>-4.3390000000000004</v>
      </c>
      <c r="P1284" s="1">
        <v>-7.6280000000000001</v>
      </c>
      <c r="Q1284" s="1">
        <v>-3.7829999999999999</v>
      </c>
      <c r="R1284" s="1">
        <v>-0.39600000000000002</v>
      </c>
      <c r="S1284" s="1">
        <v>-2.9000000000000001E-2</v>
      </c>
      <c r="T1284" s="1">
        <v>2.3660000000000001</v>
      </c>
      <c r="U1284" s="1">
        <v>2.84</v>
      </c>
      <c r="V1284" s="1">
        <v>1.4730000000000001</v>
      </c>
      <c r="W1284" s="1">
        <v>1752.413</v>
      </c>
      <c r="X1284" s="1">
        <v>704.12300000000005</v>
      </c>
      <c r="Y1284" s="1">
        <v>1161.4870000000001</v>
      </c>
      <c r="Z1284" s="1">
        <v>934.07399999999996</v>
      </c>
      <c r="AA1284" s="1">
        <v>483.38</v>
      </c>
      <c r="AB1284" s="1">
        <v>3317.971</v>
      </c>
      <c r="AC1284" s="1">
        <v>1101.2090000000001</v>
      </c>
      <c r="AD1284" s="1">
        <v>2802.4659999999999</v>
      </c>
      <c r="AE1284" s="1">
        <v>491.08800000000002</v>
      </c>
    </row>
    <row r="1285" spans="1:31" x14ac:dyDescent="0.25">
      <c r="A1285" s="1">
        <v>1280</v>
      </c>
      <c r="B1285" s="1">
        <v>1280</v>
      </c>
      <c r="C1285" s="1"/>
      <c r="D1285" s="1"/>
      <c r="E1285" s="1"/>
      <c r="F1285" s="1">
        <v>290.274</v>
      </c>
      <c r="G1285" s="1">
        <v>71.769000000000005</v>
      </c>
      <c r="H1285" s="1">
        <v>55.298999999999999</v>
      </c>
      <c r="I1285" s="1">
        <v>42.350999999999999</v>
      </c>
      <c r="J1285" s="1">
        <v>9.98</v>
      </c>
      <c r="K1285" s="1"/>
      <c r="L1285" s="1">
        <v>-171.55799999999999</v>
      </c>
      <c r="M1285" s="1">
        <v>888.74900000000002</v>
      </c>
      <c r="N1285" s="1">
        <v>915.01700000000005</v>
      </c>
      <c r="O1285" s="1">
        <v>-4.3390000000000004</v>
      </c>
      <c r="P1285" s="1">
        <v>-7.6239999999999997</v>
      </c>
      <c r="Q1285" s="1">
        <v>-3.778</v>
      </c>
      <c r="R1285" s="1">
        <v>-0.39600000000000002</v>
      </c>
      <c r="S1285" s="1">
        <v>-2.9000000000000001E-2</v>
      </c>
      <c r="T1285" s="1">
        <v>2.355</v>
      </c>
      <c r="U1285" s="1">
        <v>2.8370000000000002</v>
      </c>
      <c r="V1285" s="1">
        <v>1.476</v>
      </c>
      <c r="W1285" s="1">
        <v>1751.9480000000001</v>
      </c>
      <c r="X1285" s="1">
        <v>702.71299999999997</v>
      </c>
      <c r="Y1285" s="1">
        <v>1161.4870000000001</v>
      </c>
      <c r="Z1285" s="1">
        <v>934.54399999999998</v>
      </c>
      <c r="AA1285" s="1">
        <v>483.85</v>
      </c>
      <c r="AB1285" s="1">
        <v>3313.6979999999999</v>
      </c>
      <c r="AC1285" s="1">
        <v>1101.5139999999999</v>
      </c>
      <c r="AD1285" s="1">
        <v>2802.1610000000001</v>
      </c>
      <c r="AE1285" s="1">
        <v>491.39299999999997</v>
      </c>
    </row>
    <row r="1286" spans="1:31" x14ac:dyDescent="0.25">
      <c r="A1286" s="1">
        <v>1281</v>
      </c>
      <c r="B1286" s="1">
        <v>1281</v>
      </c>
      <c r="C1286" s="1"/>
      <c r="D1286" s="1"/>
      <c r="E1286" s="1"/>
      <c r="F1286" s="1">
        <v>290.274</v>
      </c>
      <c r="G1286" s="1">
        <v>72.241</v>
      </c>
      <c r="H1286" s="1">
        <v>54.822000000000003</v>
      </c>
      <c r="I1286" s="1">
        <v>43.779000000000003</v>
      </c>
      <c r="J1286" s="1">
        <v>10.455</v>
      </c>
      <c r="K1286" s="1"/>
      <c r="L1286" s="1">
        <v>-172.035</v>
      </c>
      <c r="M1286" s="1">
        <v>888.74900000000002</v>
      </c>
      <c r="N1286" s="1">
        <v>914.06100000000004</v>
      </c>
      <c r="O1286" s="1">
        <v>-4.3390000000000004</v>
      </c>
      <c r="P1286" s="1">
        <v>-7.6189999999999998</v>
      </c>
      <c r="Q1286" s="1">
        <v>-3.7869999999999999</v>
      </c>
      <c r="R1286" s="1">
        <v>-0.39600000000000002</v>
      </c>
      <c r="S1286" s="1">
        <v>-3.9E-2</v>
      </c>
      <c r="T1286" s="1">
        <v>2.36</v>
      </c>
      <c r="U1286" s="1">
        <v>2.8370000000000002</v>
      </c>
      <c r="V1286" s="1">
        <v>1.4690000000000001</v>
      </c>
      <c r="W1286" s="1">
        <v>1754.2760000000001</v>
      </c>
      <c r="X1286" s="1">
        <v>703.18299999999999</v>
      </c>
      <c r="Y1286" s="1">
        <v>1160.5450000000001</v>
      </c>
      <c r="Z1286" s="1">
        <v>933.13499999999999</v>
      </c>
      <c r="AA1286" s="1">
        <v>483.85</v>
      </c>
      <c r="AB1286" s="1">
        <v>3308.2040000000002</v>
      </c>
      <c r="AC1286" s="1">
        <v>1094.1890000000001</v>
      </c>
      <c r="AD1286" s="1">
        <v>2802.1610000000001</v>
      </c>
      <c r="AE1286" s="1">
        <v>491.69799999999998</v>
      </c>
    </row>
    <row r="1287" spans="1:31" x14ac:dyDescent="0.25">
      <c r="A1287" s="1">
        <v>1282</v>
      </c>
      <c r="B1287" s="1">
        <v>1282</v>
      </c>
      <c r="C1287" s="1"/>
      <c r="D1287" s="1"/>
      <c r="E1287" s="1"/>
      <c r="F1287" s="1">
        <v>291.68400000000003</v>
      </c>
      <c r="G1287" s="1">
        <v>71.769000000000005</v>
      </c>
      <c r="H1287" s="1">
        <v>55.774999999999999</v>
      </c>
      <c r="I1287" s="1">
        <v>43.302999999999997</v>
      </c>
      <c r="J1287" s="1">
        <v>9.98</v>
      </c>
      <c r="K1287" s="1"/>
      <c r="L1287" s="1">
        <v>-172.035</v>
      </c>
      <c r="M1287" s="1">
        <v>887.79700000000003</v>
      </c>
      <c r="N1287" s="1">
        <v>913.58299999999997</v>
      </c>
      <c r="O1287" s="1">
        <v>-4.3390000000000004</v>
      </c>
      <c r="P1287" s="1">
        <v>-7.6239999999999997</v>
      </c>
      <c r="Q1287" s="1">
        <v>-3.778</v>
      </c>
      <c r="R1287" s="1">
        <v>-0.39600000000000002</v>
      </c>
      <c r="S1287" s="1">
        <v>-3.4000000000000002E-2</v>
      </c>
      <c r="T1287" s="1">
        <v>2.36</v>
      </c>
      <c r="U1287" s="1">
        <v>2.8370000000000002</v>
      </c>
      <c r="V1287" s="1">
        <v>1.4690000000000001</v>
      </c>
      <c r="W1287" s="1">
        <v>1755.673</v>
      </c>
      <c r="X1287" s="1">
        <v>702.71299999999997</v>
      </c>
      <c r="Y1287" s="1">
        <v>1160.5450000000001</v>
      </c>
      <c r="Z1287" s="1">
        <v>933.13499999999999</v>
      </c>
      <c r="AA1287" s="1">
        <v>482.911</v>
      </c>
      <c r="AB1287" s="1">
        <v>3307.5940000000001</v>
      </c>
      <c r="AC1287" s="1">
        <v>1091.442</v>
      </c>
      <c r="AD1287" s="1">
        <v>2802.4659999999999</v>
      </c>
      <c r="AE1287" s="1">
        <v>488.95100000000002</v>
      </c>
    </row>
    <row r="1288" spans="1:31" x14ac:dyDescent="0.25">
      <c r="A1288" s="1">
        <v>1283</v>
      </c>
      <c r="B1288" s="1">
        <v>1283</v>
      </c>
      <c r="C1288" s="1"/>
      <c r="D1288" s="1"/>
      <c r="E1288" s="1"/>
      <c r="F1288" s="1">
        <v>291.68400000000003</v>
      </c>
      <c r="G1288" s="1">
        <v>71.769000000000005</v>
      </c>
      <c r="H1288" s="1">
        <v>52.438000000000002</v>
      </c>
      <c r="I1288" s="1">
        <v>43.302999999999997</v>
      </c>
      <c r="J1288" s="1">
        <v>9.98</v>
      </c>
      <c r="K1288" s="1"/>
      <c r="L1288" s="1">
        <v>-172.035</v>
      </c>
      <c r="M1288" s="1">
        <v>888.27300000000002</v>
      </c>
      <c r="N1288" s="1">
        <v>913.58299999999997</v>
      </c>
      <c r="O1288" s="1">
        <v>-4.3339999999999996</v>
      </c>
      <c r="P1288" s="1">
        <v>-7.6189999999999998</v>
      </c>
      <c r="Q1288" s="1">
        <v>-3.778</v>
      </c>
      <c r="R1288" s="1">
        <v>-0.39100000000000001</v>
      </c>
      <c r="S1288" s="1">
        <v>-2.4E-2</v>
      </c>
      <c r="T1288" s="1">
        <v>2.36</v>
      </c>
      <c r="U1288" s="1">
        <v>2.84</v>
      </c>
      <c r="V1288" s="1">
        <v>1.4730000000000001</v>
      </c>
      <c r="W1288" s="1">
        <v>1755.2070000000001</v>
      </c>
      <c r="X1288" s="1">
        <v>702.71299999999997</v>
      </c>
      <c r="Y1288" s="1">
        <v>1160.5450000000001</v>
      </c>
      <c r="Z1288" s="1">
        <v>932.66600000000005</v>
      </c>
      <c r="AA1288" s="1">
        <v>482.911</v>
      </c>
      <c r="AB1288" s="1">
        <v>3308.2040000000002</v>
      </c>
      <c r="AC1288" s="1">
        <v>1091.1369999999999</v>
      </c>
      <c r="AD1288" s="1">
        <v>2802.4659999999999</v>
      </c>
      <c r="AE1288" s="1">
        <v>490.17200000000003</v>
      </c>
    </row>
    <row r="1289" spans="1:31" x14ac:dyDescent="0.25">
      <c r="A1289" s="1">
        <v>1284</v>
      </c>
      <c r="B1289" s="1">
        <v>1284</v>
      </c>
      <c r="C1289" s="1"/>
      <c r="D1289" s="1"/>
      <c r="E1289" s="1"/>
      <c r="F1289" s="1">
        <v>292.154</v>
      </c>
      <c r="G1289" s="1">
        <v>72.713999999999999</v>
      </c>
      <c r="H1289" s="1">
        <v>55.298999999999999</v>
      </c>
      <c r="I1289" s="1">
        <v>43.302999999999997</v>
      </c>
      <c r="J1289" s="1">
        <v>10.455</v>
      </c>
      <c r="K1289" s="1"/>
      <c r="L1289" s="1">
        <v>-172.035</v>
      </c>
      <c r="M1289" s="1">
        <v>888.27300000000002</v>
      </c>
      <c r="N1289" s="1">
        <v>913.58299999999997</v>
      </c>
      <c r="O1289" s="1">
        <v>-4.3339999999999996</v>
      </c>
      <c r="P1289" s="1">
        <v>-7.61</v>
      </c>
      <c r="Q1289" s="1">
        <v>-3.7829999999999999</v>
      </c>
      <c r="R1289" s="1">
        <v>-0.39600000000000002</v>
      </c>
      <c r="S1289" s="1">
        <v>-2.9000000000000001E-2</v>
      </c>
      <c r="T1289" s="1">
        <v>2.36</v>
      </c>
      <c r="U1289" s="1">
        <v>2.8370000000000002</v>
      </c>
      <c r="V1289" s="1">
        <v>1.4730000000000001</v>
      </c>
      <c r="W1289" s="1">
        <v>1755.673</v>
      </c>
      <c r="X1289" s="1">
        <v>702.71299999999997</v>
      </c>
      <c r="Y1289" s="1">
        <v>1161.0160000000001</v>
      </c>
      <c r="Z1289" s="1">
        <v>931.726</v>
      </c>
      <c r="AA1289" s="1">
        <v>481.50200000000001</v>
      </c>
      <c r="AB1289" s="1">
        <v>3307.8989999999999</v>
      </c>
      <c r="AC1289" s="1">
        <v>1091.1369999999999</v>
      </c>
      <c r="AD1289" s="1">
        <v>2802.4659999999999</v>
      </c>
      <c r="AE1289" s="1">
        <v>483.76299999999998</v>
      </c>
    </row>
    <row r="1290" spans="1:31" x14ac:dyDescent="0.25">
      <c r="A1290" s="1">
        <v>1285</v>
      </c>
      <c r="B1290" s="1">
        <v>1285</v>
      </c>
      <c r="C1290" s="1"/>
      <c r="D1290" s="1"/>
      <c r="E1290" s="1"/>
      <c r="F1290" s="1">
        <v>293.09300000000002</v>
      </c>
      <c r="G1290" s="1">
        <v>72.713999999999999</v>
      </c>
      <c r="H1290" s="1">
        <v>56.252000000000002</v>
      </c>
      <c r="I1290" s="1">
        <v>44.255000000000003</v>
      </c>
      <c r="J1290" s="1">
        <v>10.93</v>
      </c>
      <c r="K1290" s="1"/>
      <c r="L1290" s="1">
        <v>-171.55799999999999</v>
      </c>
      <c r="M1290" s="1">
        <v>886.36699999999996</v>
      </c>
      <c r="N1290" s="1">
        <v>913.58299999999997</v>
      </c>
      <c r="O1290" s="1">
        <v>-4.3339999999999996</v>
      </c>
      <c r="P1290" s="1">
        <v>-7.61</v>
      </c>
      <c r="Q1290" s="1">
        <v>-3.778</v>
      </c>
      <c r="R1290" s="1">
        <v>-0.39600000000000002</v>
      </c>
      <c r="S1290" s="1">
        <v>-2.9000000000000001E-2</v>
      </c>
      <c r="T1290" s="1">
        <v>2.36</v>
      </c>
      <c r="U1290" s="1">
        <v>2.8370000000000002</v>
      </c>
      <c r="V1290" s="1">
        <v>1.4650000000000001</v>
      </c>
      <c r="W1290" s="1">
        <v>1756.604</v>
      </c>
      <c r="X1290" s="1">
        <v>703.18299999999999</v>
      </c>
      <c r="Y1290" s="1">
        <v>1159.6030000000001</v>
      </c>
      <c r="Z1290" s="1">
        <v>931.25699999999995</v>
      </c>
      <c r="AA1290" s="1">
        <v>482.44099999999997</v>
      </c>
      <c r="AB1290" s="1">
        <v>3298.7429999999999</v>
      </c>
      <c r="AC1290" s="1">
        <v>1091.1369999999999</v>
      </c>
      <c r="AD1290" s="1">
        <v>2793.31</v>
      </c>
      <c r="AE1290" s="1">
        <v>488.036</v>
      </c>
    </row>
    <row r="1291" spans="1:31" x14ac:dyDescent="0.25">
      <c r="A1291" s="1">
        <v>1286</v>
      </c>
      <c r="B1291" s="1">
        <v>1286</v>
      </c>
      <c r="C1291" s="1"/>
      <c r="D1291" s="1"/>
      <c r="E1291" s="1"/>
      <c r="F1291" s="1">
        <v>293.56299999999999</v>
      </c>
      <c r="G1291" s="1">
        <v>72.713999999999999</v>
      </c>
      <c r="H1291" s="1">
        <v>55.774999999999999</v>
      </c>
      <c r="I1291" s="1">
        <v>44.255000000000003</v>
      </c>
      <c r="J1291" s="1">
        <v>10.455</v>
      </c>
      <c r="K1291" s="1"/>
      <c r="L1291" s="1">
        <v>-172.035</v>
      </c>
      <c r="M1291" s="1">
        <v>887.32</v>
      </c>
      <c r="N1291" s="1">
        <v>913.10500000000002</v>
      </c>
      <c r="O1291" s="1">
        <v>-4.3289999999999997</v>
      </c>
      <c r="P1291" s="1">
        <v>-7.6139999999999999</v>
      </c>
      <c r="Q1291" s="1">
        <v>-3.7730000000000001</v>
      </c>
      <c r="R1291" s="1">
        <v>-0.40100000000000002</v>
      </c>
      <c r="S1291" s="1">
        <v>-2.9000000000000001E-2</v>
      </c>
      <c r="T1291" s="1">
        <v>2.355</v>
      </c>
      <c r="U1291" s="1">
        <v>2.8330000000000002</v>
      </c>
      <c r="V1291" s="1">
        <v>1.4730000000000001</v>
      </c>
      <c r="W1291" s="1">
        <v>1756.1389999999999</v>
      </c>
      <c r="X1291" s="1">
        <v>703.18299999999999</v>
      </c>
      <c r="Y1291" s="1">
        <v>1160.0740000000001</v>
      </c>
      <c r="Z1291" s="1">
        <v>930.78700000000003</v>
      </c>
      <c r="AA1291" s="1">
        <v>481.97199999999998</v>
      </c>
      <c r="AB1291" s="1">
        <v>3297.8270000000002</v>
      </c>
      <c r="AC1291" s="1">
        <v>1091.1369999999999</v>
      </c>
      <c r="AD1291" s="1">
        <v>2792.3939999999998</v>
      </c>
      <c r="AE1291" s="1">
        <v>484.678</v>
      </c>
    </row>
    <row r="1292" spans="1:31" x14ac:dyDescent="0.25">
      <c r="A1292" s="1">
        <v>1287</v>
      </c>
      <c r="B1292" s="1">
        <v>1287</v>
      </c>
      <c r="C1292" s="1"/>
      <c r="D1292" s="1"/>
      <c r="E1292" s="1"/>
      <c r="F1292" s="1">
        <v>293.56299999999999</v>
      </c>
      <c r="G1292" s="1">
        <v>72.241</v>
      </c>
      <c r="H1292" s="1">
        <v>53.868000000000002</v>
      </c>
      <c r="I1292" s="1">
        <v>42.826999999999998</v>
      </c>
      <c r="J1292" s="1">
        <v>10.455</v>
      </c>
      <c r="K1292" s="1"/>
      <c r="L1292" s="1">
        <v>-171.55799999999999</v>
      </c>
      <c r="M1292" s="1">
        <v>886.84400000000005</v>
      </c>
      <c r="N1292" s="1">
        <v>912.62699999999995</v>
      </c>
      <c r="O1292" s="1">
        <v>-4.3390000000000004</v>
      </c>
      <c r="P1292" s="1">
        <v>-7.6189999999999998</v>
      </c>
      <c r="Q1292" s="1">
        <v>-3.7730000000000001</v>
      </c>
      <c r="R1292" s="1">
        <v>-0.39600000000000002</v>
      </c>
      <c r="S1292" s="1">
        <v>-3.4000000000000002E-2</v>
      </c>
      <c r="T1292" s="1">
        <v>2.355</v>
      </c>
      <c r="U1292" s="1">
        <v>2.8330000000000002</v>
      </c>
      <c r="V1292" s="1">
        <v>1.476</v>
      </c>
      <c r="W1292" s="1">
        <v>1756.1389999999999</v>
      </c>
      <c r="X1292" s="1">
        <v>701.303</v>
      </c>
      <c r="Y1292" s="1">
        <v>1160.0740000000001</v>
      </c>
      <c r="Z1292" s="1">
        <v>929.84799999999996</v>
      </c>
      <c r="AA1292" s="1">
        <v>482.44099999999997</v>
      </c>
      <c r="AB1292" s="1">
        <v>3297.5219999999999</v>
      </c>
      <c r="AC1292" s="1">
        <v>1091.1369999999999</v>
      </c>
      <c r="AD1292" s="1">
        <v>2792.6990000000001</v>
      </c>
      <c r="AE1292" s="1">
        <v>481.32100000000003</v>
      </c>
    </row>
    <row r="1293" spans="1:31" x14ac:dyDescent="0.25">
      <c r="A1293" s="1">
        <v>1288</v>
      </c>
      <c r="B1293" s="1">
        <v>1288</v>
      </c>
      <c r="C1293" s="1"/>
      <c r="D1293" s="1"/>
      <c r="E1293" s="1"/>
      <c r="F1293" s="1">
        <v>295.44299999999998</v>
      </c>
      <c r="G1293" s="1">
        <v>72.713999999999999</v>
      </c>
      <c r="H1293" s="1">
        <v>52.914999999999999</v>
      </c>
      <c r="I1293" s="1">
        <v>44.255000000000003</v>
      </c>
      <c r="J1293" s="1">
        <v>10.455</v>
      </c>
      <c r="K1293" s="1"/>
      <c r="L1293" s="1">
        <v>-172.035</v>
      </c>
      <c r="M1293" s="1">
        <v>886.36699999999996</v>
      </c>
      <c r="N1293" s="1">
        <v>911.67100000000005</v>
      </c>
      <c r="O1293" s="1">
        <v>-4.3339999999999996</v>
      </c>
      <c r="P1293" s="1">
        <v>-7.6139999999999999</v>
      </c>
      <c r="Q1293" s="1">
        <v>-3.7730000000000001</v>
      </c>
      <c r="R1293" s="1">
        <v>-0.39600000000000002</v>
      </c>
      <c r="S1293" s="1">
        <v>-2.9000000000000001E-2</v>
      </c>
      <c r="T1293" s="1">
        <v>2.36</v>
      </c>
      <c r="U1293" s="1">
        <v>2.83</v>
      </c>
      <c r="V1293" s="1">
        <v>1.4730000000000001</v>
      </c>
      <c r="W1293" s="1">
        <v>1755.673</v>
      </c>
      <c r="X1293" s="1">
        <v>701.77300000000002</v>
      </c>
      <c r="Y1293" s="1">
        <v>1158.6610000000001</v>
      </c>
      <c r="Z1293" s="1">
        <v>930.78700000000003</v>
      </c>
      <c r="AA1293" s="1">
        <v>482.44099999999997</v>
      </c>
      <c r="AB1293" s="1">
        <v>3296.3009999999999</v>
      </c>
      <c r="AC1293" s="1">
        <v>1091.1369999999999</v>
      </c>
      <c r="AD1293" s="1">
        <v>2792.0889999999999</v>
      </c>
      <c r="AE1293" s="1">
        <v>480.71100000000001</v>
      </c>
    </row>
    <row r="1294" spans="1:31" x14ac:dyDescent="0.25">
      <c r="A1294" s="1">
        <v>1289</v>
      </c>
      <c r="B1294" s="1">
        <v>1289</v>
      </c>
      <c r="C1294" s="1"/>
      <c r="D1294" s="1"/>
      <c r="E1294" s="1"/>
      <c r="F1294" s="1">
        <v>295.91199999999998</v>
      </c>
      <c r="G1294" s="1">
        <v>72.713999999999999</v>
      </c>
      <c r="H1294" s="1">
        <v>51.484999999999999</v>
      </c>
      <c r="I1294" s="1">
        <v>43.302999999999997</v>
      </c>
      <c r="J1294" s="1">
        <v>10.455</v>
      </c>
      <c r="K1294" s="1"/>
      <c r="L1294" s="1">
        <v>-171.55799999999999</v>
      </c>
      <c r="M1294" s="1">
        <v>885.89099999999996</v>
      </c>
      <c r="N1294" s="1">
        <v>910.23699999999997</v>
      </c>
      <c r="O1294" s="1">
        <v>-4.3239999999999998</v>
      </c>
      <c r="P1294" s="1">
        <v>-7.61</v>
      </c>
      <c r="Q1294" s="1">
        <v>-3.778</v>
      </c>
      <c r="R1294" s="1">
        <v>-0.40100000000000002</v>
      </c>
      <c r="S1294" s="1">
        <v>-2.9000000000000001E-2</v>
      </c>
      <c r="T1294" s="1">
        <v>2.36</v>
      </c>
      <c r="U1294" s="1">
        <v>2.8330000000000002</v>
      </c>
      <c r="V1294" s="1">
        <v>1.4690000000000001</v>
      </c>
      <c r="W1294" s="1">
        <v>1753.81</v>
      </c>
      <c r="X1294" s="1">
        <v>704.59299999999996</v>
      </c>
      <c r="Y1294" s="1">
        <v>1159.1320000000001</v>
      </c>
      <c r="Z1294" s="1">
        <v>928.43899999999996</v>
      </c>
      <c r="AA1294" s="1">
        <v>482.44099999999997</v>
      </c>
      <c r="AB1294" s="1">
        <v>3288.06</v>
      </c>
      <c r="AC1294" s="1">
        <v>1091.442</v>
      </c>
      <c r="AD1294" s="1">
        <v>2792.0889999999999</v>
      </c>
      <c r="AE1294" s="1">
        <v>481.62599999999998</v>
      </c>
    </row>
    <row r="1295" spans="1:31" x14ac:dyDescent="0.25">
      <c r="A1295" s="1">
        <v>1290</v>
      </c>
      <c r="B1295" s="1">
        <v>1290</v>
      </c>
      <c r="C1295" s="1"/>
      <c r="D1295" s="1"/>
      <c r="E1295" s="1"/>
      <c r="F1295" s="1">
        <v>294.50299999999999</v>
      </c>
      <c r="G1295" s="1">
        <v>72.713999999999999</v>
      </c>
      <c r="H1295" s="1">
        <v>51.484999999999999</v>
      </c>
      <c r="I1295" s="1">
        <v>44.255000000000003</v>
      </c>
      <c r="J1295" s="1">
        <v>10.455</v>
      </c>
      <c r="K1295" s="1"/>
      <c r="L1295" s="1">
        <v>-171.55799999999999</v>
      </c>
      <c r="M1295" s="1">
        <v>886.36699999999996</v>
      </c>
      <c r="N1295" s="1">
        <v>911.67100000000005</v>
      </c>
      <c r="O1295" s="1">
        <v>-4.3289999999999997</v>
      </c>
      <c r="P1295" s="1">
        <v>-7.61</v>
      </c>
      <c r="Q1295" s="1">
        <v>-3.7730000000000001</v>
      </c>
      <c r="R1295" s="1">
        <v>-0.39100000000000001</v>
      </c>
      <c r="S1295" s="1">
        <v>-2.9000000000000001E-2</v>
      </c>
      <c r="T1295" s="1">
        <v>2.355</v>
      </c>
      <c r="U1295" s="1">
        <v>2.8370000000000002</v>
      </c>
      <c r="V1295" s="1">
        <v>1.4730000000000001</v>
      </c>
      <c r="W1295" s="1">
        <v>1755.673</v>
      </c>
      <c r="X1295" s="1">
        <v>705.53300000000002</v>
      </c>
      <c r="Y1295" s="1">
        <v>1159.1320000000001</v>
      </c>
      <c r="Z1295" s="1">
        <v>927.97</v>
      </c>
      <c r="AA1295" s="1">
        <v>482.44099999999997</v>
      </c>
      <c r="AB1295" s="1">
        <v>3287.7550000000001</v>
      </c>
      <c r="AC1295" s="1">
        <v>1091.1369999999999</v>
      </c>
      <c r="AD1295" s="1">
        <v>2790.8679999999999</v>
      </c>
      <c r="AE1295" s="1">
        <v>481.32100000000003</v>
      </c>
    </row>
    <row r="1296" spans="1:31" x14ac:dyDescent="0.25">
      <c r="A1296" s="1">
        <v>1291</v>
      </c>
      <c r="B1296" s="1">
        <v>1291</v>
      </c>
      <c r="C1296" s="1"/>
      <c r="D1296" s="1"/>
      <c r="E1296" s="1"/>
      <c r="F1296" s="1">
        <v>294.97300000000001</v>
      </c>
      <c r="G1296" s="1">
        <v>72.713999999999999</v>
      </c>
      <c r="H1296" s="1">
        <v>51.960999999999999</v>
      </c>
      <c r="I1296" s="1">
        <v>45.207000000000001</v>
      </c>
      <c r="J1296" s="1">
        <v>9.98</v>
      </c>
      <c r="K1296" s="1"/>
      <c r="L1296" s="1">
        <v>-172.035</v>
      </c>
      <c r="M1296" s="1">
        <v>885.89099999999996</v>
      </c>
      <c r="N1296" s="1">
        <v>911.67100000000005</v>
      </c>
      <c r="O1296" s="1">
        <v>-4.3289999999999997</v>
      </c>
      <c r="P1296" s="1">
        <v>-7.6</v>
      </c>
      <c r="Q1296" s="1">
        <v>-3.7730000000000001</v>
      </c>
      <c r="R1296" s="1">
        <v>-0.39100000000000001</v>
      </c>
      <c r="S1296" s="1">
        <v>-2.9000000000000001E-2</v>
      </c>
      <c r="T1296" s="1">
        <v>2.3490000000000002</v>
      </c>
      <c r="U1296" s="1">
        <v>2.8330000000000002</v>
      </c>
      <c r="V1296" s="1">
        <v>1.4690000000000001</v>
      </c>
      <c r="W1296" s="1">
        <v>1755.2070000000001</v>
      </c>
      <c r="X1296" s="1">
        <v>705.53300000000002</v>
      </c>
      <c r="Y1296" s="1">
        <v>1157.72</v>
      </c>
      <c r="Z1296" s="1">
        <v>928.43899999999996</v>
      </c>
      <c r="AA1296" s="1">
        <v>482.911</v>
      </c>
      <c r="AB1296" s="1">
        <v>3287.7550000000001</v>
      </c>
      <c r="AC1296" s="1">
        <v>1090.8309999999999</v>
      </c>
      <c r="AD1296" s="1">
        <v>2782.627</v>
      </c>
      <c r="AE1296" s="1">
        <v>481.93099999999998</v>
      </c>
    </row>
    <row r="1297" spans="1:31" x14ac:dyDescent="0.25">
      <c r="A1297" s="1">
        <v>1292</v>
      </c>
      <c r="B1297" s="1">
        <v>1292</v>
      </c>
      <c r="C1297" s="1"/>
      <c r="D1297" s="1"/>
      <c r="E1297" s="1"/>
      <c r="F1297" s="1">
        <v>294.03300000000002</v>
      </c>
      <c r="G1297" s="1">
        <v>72.713999999999999</v>
      </c>
      <c r="H1297" s="1">
        <v>51.008000000000003</v>
      </c>
      <c r="I1297" s="1">
        <v>44.731000000000002</v>
      </c>
      <c r="J1297" s="1">
        <v>9.98</v>
      </c>
      <c r="K1297" s="1"/>
      <c r="L1297" s="1">
        <v>-171.08199999999999</v>
      </c>
      <c r="M1297" s="1">
        <v>885.89099999999996</v>
      </c>
      <c r="N1297" s="1">
        <v>910.71500000000003</v>
      </c>
      <c r="O1297" s="1">
        <v>-4.3339999999999996</v>
      </c>
      <c r="P1297" s="1">
        <v>-7.5949999999999998</v>
      </c>
      <c r="Q1297" s="1">
        <v>-3.7730000000000001</v>
      </c>
      <c r="R1297" s="1">
        <v>-0.40100000000000002</v>
      </c>
      <c r="S1297" s="1">
        <v>-2.9000000000000001E-2</v>
      </c>
      <c r="T1297" s="1">
        <v>2.36</v>
      </c>
      <c r="U1297" s="1">
        <v>2.83</v>
      </c>
      <c r="V1297" s="1">
        <v>1.4690000000000001</v>
      </c>
      <c r="W1297" s="1">
        <v>1755.2070000000001</v>
      </c>
      <c r="X1297" s="1">
        <v>705.53300000000002</v>
      </c>
      <c r="Y1297" s="1">
        <v>1158.191</v>
      </c>
      <c r="Z1297" s="1">
        <v>927.5</v>
      </c>
      <c r="AA1297" s="1">
        <v>482.44099999999997</v>
      </c>
      <c r="AB1297" s="1">
        <v>3281.6509999999998</v>
      </c>
      <c r="AC1297" s="1">
        <v>1082.896</v>
      </c>
      <c r="AD1297" s="1">
        <v>2782.3220000000001</v>
      </c>
      <c r="AE1297" s="1">
        <v>480.71100000000001</v>
      </c>
    </row>
    <row r="1298" spans="1:31" x14ac:dyDescent="0.25">
      <c r="A1298" s="1">
        <v>1293</v>
      </c>
      <c r="B1298" s="1">
        <v>1293</v>
      </c>
      <c r="C1298" s="1"/>
      <c r="D1298" s="1"/>
      <c r="E1298" s="1"/>
      <c r="F1298" s="1">
        <v>295.44299999999998</v>
      </c>
      <c r="G1298" s="1">
        <v>72.713999999999999</v>
      </c>
      <c r="H1298" s="1">
        <v>51.484999999999999</v>
      </c>
      <c r="I1298" s="1">
        <v>44.731000000000002</v>
      </c>
      <c r="J1298" s="1">
        <v>10.93</v>
      </c>
      <c r="K1298" s="1"/>
      <c r="L1298" s="1">
        <v>-171.08199999999999</v>
      </c>
      <c r="M1298" s="1">
        <v>885.41399999999999</v>
      </c>
      <c r="N1298" s="1">
        <v>910.71500000000003</v>
      </c>
      <c r="O1298" s="1">
        <v>-4.3289999999999997</v>
      </c>
      <c r="P1298" s="1">
        <v>-7.6</v>
      </c>
      <c r="Q1298" s="1">
        <v>-3.7730000000000001</v>
      </c>
      <c r="R1298" s="1">
        <v>-0.39600000000000002</v>
      </c>
      <c r="S1298" s="1">
        <v>-3.4000000000000002E-2</v>
      </c>
      <c r="T1298" s="1">
        <v>2.355</v>
      </c>
      <c r="U1298" s="1">
        <v>2.8330000000000002</v>
      </c>
      <c r="V1298" s="1">
        <v>1.4730000000000001</v>
      </c>
      <c r="W1298" s="1">
        <v>1756.1389999999999</v>
      </c>
      <c r="X1298" s="1">
        <v>705.06299999999999</v>
      </c>
      <c r="Y1298" s="1">
        <v>1158.191</v>
      </c>
      <c r="Z1298" s="1">
        <v>927.5</v>
      </c>
      <c r="AA1298" s="1">
        <v>482.911</v>
      </c>
      <c r="AB1298" s="1">
        <v>3278.2930000000001</v>
      </c>
      <c r="AC1298" s="1">
        <v>1081.3699999999999</v>
      </c>
      <c r="AD1298" s="1">
        <v>2782.627</v>
      </c>
      <c r="AE1298" s="1">
        <v>481.01600000000002</v>
      </c>
    </row>
    <row r="1299" spans="1:31" x14ac:dyDescent="0.25">
      <c r="A1299" s="1">
        <v>1294</v>
      </c>
      <c r="B1299" s="1">
        <v>1294</v>
      </c>
      <c r="C1299" s="1"/>
      <c r="D1299" s="1"/>
      <c r="E1299" s="1"/>
      <c r="F1299" s="1">
        <v>297.322</v>
      </c>
      <c r="G1299" s="1">
        <v>72.241</v>
      </c>
      <c r="H1299" s="1">
        <v>50.054000000000002</v>
      </c>
      <c r="I1299" s="1">
        <v>44.731000000000002</v>
      </c>
      <c r="J1299" s="1">
        <v>10.455</v>
      </c>
      <c r="K1299" s="1"/>
      <c r="L1299" s="1">
        <v>-172.035</v>
      </c>
      <c r="M1299" s="1">
        <v>885.89099999999996</v>
      </c>
      <c r="N1299" s="1">
        <v>910.71500000000003</v>
      </c>
      <c r="O1299" s="1">
        <v>-4.319</v>
      </c>
      <c r="P1299" s="1">
        <v>-7.6</v>
      </c>
      <c r="Q1299" s="1">
        <v>-3.7679999999999998</v>
      </c>
      <c r="R1299" s="1">
        <v>-0.39600000000000002</v>
      </c>
      <c r="S1299" s="1">
        <v>-2.9000000000000001E-2</v>
      </c>
      <c r="T1299" s="1">
        <v>2.355</v>
      </c>
      <c r="U1299" s="1">
        <v>2.83</v>
      </c>
      <c r="V1299" s="1">
        <v>1.4690000000000001</v>
      </c>
      <c r="W1299" s="1">
        <v>1756.1389999999999</v>
      </c>
      <c r="X1299" s="1">
        <v>705.06299999999999</v>
      </c>
      <c r="Y1299" s="1">
        <v>1157.72</v>
      </c>
      <c r="Z1299" s="1">
        <v>925.62199999999996</v>
      </c>
      <c r="AA1299" s="1">
        <v>482.911</v>
      </c>
      <c r="AB1299" s="1">
        <v>3277.9879999999998</v>
      </c>
      <c r="AC1299" s="1">
        <v>1081.3699999999999</v>
      </c>
      <c r="AD1299" s="1">
        <v>2782.3220000000001</v>
      </c>
      <c r="AE1299" s="1">
        <v>481.32100000000003</v>
      </c>
    </row>
    <row r="1300" spans="1:31" x14ac:dyDescent="0.25">
      <c r="A1300" s="1">
        <v>1295</v>
      </c>
      <c r="B1300" s="1">
        <v>1295</v>
      </c>
      <c r="C1300" s="1"/>
      <c r="D1300" s="1"/>
      <c r="E1300" s="1"/>
      <c r="F1300" s="1">
        <v>298.73099999999999</v>
      </c>
      <c r="G1300" s="1">
        <v>73.186000000000007</v>
      </c>
      <c r="H1300" s="1">
        <v>50.530999999999999</v>
      </c>
      <c r="I1300" s="1">
        <v>44.731000000000002</v>
      </c>
      <c r="J1300" s="1">
        <v>9.98</v>
      </c>
      <c r="K1300" s="1"/>
      <c r="L1300" s="1">
        <v>-171.08199999999999</v>
      </c>
      <c r="M1300" s="1">
        <v>885.89099999999996</v>
      </c>
      <c r="N1300" s="1">
        <v>909.75900000000001</v>
      </c>
      <c r="O1300" s="1">
        <v>-4.319</v>
      </c>
      <c r="P1300" s="1">
        <v>-7.5910000000000002</v>
      </c>
      <c r="Q1300" s="1">
        <v>-3.7679999999999998</v>
      </c>
      <c r="R1300" s="1">
        <v>-0.40100000000000002</v>
      </c>
      <c r="S1300" s="1">
        <v>-2.9000000000000001E-2</v>
      </c>
      <c r="T1300" s="1">
        <v>2.355</v>
      </c>
      <c r="U1300" s="1">
        <v>2.823</v>
      </c>
      <c r="V1300" s="1">
        <v>1.4730000000000001</v>
      </c>
      <c r="W1300" s="1">
        <v>1757.07</v>
      </c>
      <c r="X1300" s="1">
        <v>704.59299999999996</v>
      </c>
      <c r="Y1300" s="1">
        <v>1156.778</v>
      </c>
      <c r="Z1300" s="1">
        <v>926.09100000000001</v>
      </c>
      <c r="AA1300" s="1">
        <v>483.38</v>
      </c>
      <c r="AB1300" s="1">
        <v>3278.2930000000001</v>
      </c>
      <c r="AC1300" s="1">
        <v>1081.3699999999999</v>
      </c>
      <c r="AD1300" s="1">
        <v>2782.627</v>
      </c>
      <c r="AE1300" s="1">
        <v>481.01600000000002</v>
      </c>
    </row>
    <row r="1301" spans="1:31" x14ac:dyDescent="0.25">
      <c r="A1301" s="1">
        <v>1296</v>
      </c>
      <c r="B1301" s="1">
        <v>1296</v>
      </c>
      <c r="C1301" s="1"/>
      <c r="D1301" s="1"/>
      <c r="E1301" s="1"/>
      <c r="F1301" s="1">
        <v>301.55099999999999</v>
      </c>
      <c r="G1301" s="1">
        <v>73.186000000000007</v>
      </c>
      <c r="H1301" s="1">
        <v>50.530999999999999</v>
      </c>
      <c r="I1301" s="1">
        <v>45.683</v>
      </c>
      <c r="J1301" s="1">
        <v>11.406000000000001</v>
      </c>
      <c r="K1301" s="1"/>
      <c r="L1301" s="1">
        <v>-171.08199999999999</v>
      </c>
      <c r="M1301" s="1">
        <v>884.93799999999999</v>
      </c>
      <c r="N1301" s="1">
        <v>909.75900000000001</v>
      </c>
      <c r="O1301" s="1">
        <v>-4.319</v>
      </c>
      <c r="P1301" s="1">
        <v>-7.5949999999999998</v>
      </c>
      <c r="Q1301" s="1">
        <v>-3.7679999999999998</v>
      </c>
      <c r="R1301" s="1">
        <v>-0.39600000000000002</v>
      </c>
      <c r="S1301" s="1">
        <v>-3.9E-2</v>
      </c>
      <c r="T1301" s="1">
        <v>2.355</v>
      </c>
      <c r="U1301" s="1">
        <v>2.8260000000000001</v>
      </c>
      <c r="V1301" s="1">
        <v>1.4690000000000001</v>
      </c>
      <c r="W1301" s="1">
        <v>1756.604</v>
      </c>
      <c r="X1301" s="1">
        <v>704.59299999999996</v>
      </c>
      <c r="Y1301" s="1">
        <v>1157.249</v>
      </c>
      <c r="Z1301" s="1">
        <v>924.68299999999999</v>
      </c>
      <c r="AA1301" s="1">
        <v>483.85</v>
      </c>
      <c r="AB1301" s="1">
        <v>3277.9879999999998</v>
      </c>
      <c r="AC1301" s="1">
        <v>1081.0650000000001</v>
      </c>
      <c r="AD1301" s="1">
        <v>2782.3220000000001</v>
      </c>
      <c r="AE1301" s="1">
        <v>481.62599999999998</v>
      </c>
    </row>
    <row r="1302" spans="1:31" x14ac:dyDescent="0.25">
      <c r="A1302" s="1">
        <v>1297</v>
      </c>
      <c r="B1302" s="1">
        <v>1297</v>
      </c>
      <c r="C1302" s="1"/>
      <c r="D1302" s="1"/>
      <c r="E1302" s="1"/>
      <c r="F1302" s="1">
        <v>300.61099999999999</v>
      </c>
      <c r="G1302" s="1">
        <v>73.658000000000001</v>
      </c>
      <c r="H1302" s="1">
        <v>51.008000000000003</v>
      </c>
      <c r="I1302" s="1">
        <v>43.779000000000003</v>
      </c>
      <c r="J1302" s="1">
        <v>10.93</v>
      </c>
      <c r="K1302" s="1"/>
      <c r="L1302" s="1">
        <v>-170.60499999999999</v>
      </c>
      <c r="M1302" s="1">
        <v>884.93799999999999</v>
      </c>
      <c r="N1302" s="1">
        <v>908.803</v>
      </c>
      <c r="O1302" s="1">
        <v>-4.3239999999999998</v>
      </c>
      <c r="P1302" s="1">
        <v>-7.5860000000000003</v>
      </c>
      <c r="Q1302" s="1">
        <v>-3.7730000000000001</v>
      </c>
      <c r="R1302" s="1">
        <v>-0.40100000000000002</v>
      </c>
      <c r="S1302" s="1">
        <v>-3.4000000000000002E-2</v>
      </c>
      <c r="T1302" s="1">
        <v>2.355</v>
      </c>
      <c r="U1302" s="1">
        <v>2.83</v>
      </c>
      <c r="V1302" s="1">
        <v>1.4690000000000001</v>
      </c>
      <c r="W1302" s="1">
        <v>1756.604</v>
      </c>
      <c r="X1302" s="1">
        <v>706.00400000000002</v>
      </c>
      <c r="Y1302" s="1">
        <v>1156.307</v>
      </c>
      <c r="Z1302" s="1">
        <v>925.15200000000004</v>
      </c>
      <c r="AA1302" s="1">
        <v>484.31900000000002</v>
      </c>
      <c r="AB1302" s="1">
        <v>3268.221</v>
      </c>
      <c r="AC1302" s="1">
        <v>1081.675</v>
      </c>
      <c r="AD1302" s="1">
        <v>2774.0810000000001</v>
      </c>
      <c r="AE1302" s="1">
        <v>481.01600000000002</v>
      </c>
    </row>
    <row r="1303" spans="1:31" x14ac:dyDescent="0.25">
      <c r="A1303" s="1">
        <v>1298</v>
      </c>
      <c r="B1303" s="1">
        <v>1298</v>
      </c>
      <c r="C1303" s="1"/>
      <c r="D1303" s="1"/>
      <c r="E1303" s="1"/>
      <c r="F1303" s="1">
        <v>301.08100000000002</v>
      </c>
      <c r="G1303" s="1">
        <v>72.713999999999999</v>
      </c>
      <c r="H1303" s="1">
        <v>50.054000000000002</v>
      </c>
      <c r="I1303" s="1">
        <v>44.731000000000002</v>
      </c>
      <c r="J1303" s="1">
        <v>10.455</v>
      </c>
      <c r="K1303" s="1"/>
      <c r="L1303" s="1">
        <v>-171.55799999999999</v>
      </c>
      <c r="M1303" s="1">
        <v>884.93799999999999</v>
      </c>
      <c r="N1303" s="1">
        <v>908.803</v>
      </c>
      <c r="O1303" s="1">
        <v>-4.3239999999999998</v>
      </c>
      <c r="P1303" s="1">
        <v>-7.5860000000000003</v>
      </c>
      <c r="Q1303" s="1">
        <v>-3.7730000000000001</v>
      </c>
      <c r="R1303" s="1">
        <v>-0.40100000000000002</v>
      </c>
      <c r="S1303" s="1">
        <v>-3.9E-2</v>
      </c>
      <c r="T1303" s="1">
        <v>2.3439999999999999</v>
      </c>
      <c r="U1303" s="1">
        <v>2.8260000000000001</v>
      </c>
      <c r="V1303" s="1">
        <v>1.4650000000000001</v>
      </c>
      <c r="W1303" s="1">
        <v>1757.5360000000001</v>
      </c>
      <c r="X1303" s="1">
        <v>705.06299999999999</v>
      </c>
      <c r="Y1303" s="1">
        <v>1156.778</v>
      </c>
      <c r="Z1303" s="1">
        <v>925.62199999999996</v>
      </c>
      <c r="AA1303" s="1">
        <v>483.85</v>
      </c>
      <c r="AB1303" s="1">
        <v>3267.9160000000002</v>
      </c>
      <c r="AC1303" s="1">
        <v>1081.3699999999999</v>
      </c>
      <c r="AD1303" s="1">
        <v>2772.5549999999998</v>
      </c>
      <c r="AE1303" s="1">
        <v>481.62599999999998</v>
      </c>
    </row>
    <row r="1304" spans="1:31" x14ac:dyDescent="0.25">
      <c r="A1304" s="1">
        <v>1299</v>
      </c>
      <c r="B1304" s="1">
        <v>1299</v>
      </c>
      <c r="C1304" s="1"/>
      <c r="D1304" s="1"/>
      <c r="E1304" s="1"/>
      <c r="F1304" s="1">
        <v>300.61099999999999</v>
      </c>
      <c r="G1304" s="1">
        <v>72.241</v>
      </c>
      <c r="H1304" s="1">
        <v>49.578000000000003</v>
      </c>
      <c r="I1304" s="1">
        <v>43.302999999999997</v>
      </c>
      <c r="J1304" s="1">
        <v>10.93</v>
      </c>
      <c r="K1304" s="1"/>
      <c r="L1304" s="1">
        <v>-171.08199999999999</v>
      </c>
      <c r="M1304" s="1">
        <v>884.46100000000001</v>
      </c>
      <c r="N1304" s="1">
        <v>908.32500000000005</v>
      </c>
      <c r="O1304" s="1">
        <v>-4.319</v>
      </c>
      <c r="P1304" s="1">
        <v>-7.5860000000000003</v>
      </c>
      <c r="Q1304" s="1">
        <v>-3.7730000000000001</v>
      </c>
      <c r="R1304" s="1">
        <v>-0.39600000000000002</v>
      </c>
      <c r="S1304" s="1">
        <v>-2.9000000000000001E-2</v>
      </c>
      <c r="T1304" s="1">
        <v>2.3439999999999999</v>
      </c>
      <c r="U1304" s="1">
        <v>2.83</v>
      </c>
      <c r="V1304" s="1">
        <v>1.4690000000000001</v>
      </c>
      <c r="W1304" s="1">
        <v>1757.5360000000001</v>
      </c>
      <c r="X1304" s="1">
        <v>704.59299999999996</v>
      </c>
      <c r="Y1304" s="1">
        <v>1156.307</v>
      </c>
      <c r="Z1304" s="1">
        <v>925.15200000000004</v>
      </c>
      <c r="AA1304" s="1">
        <v>484.31900000000002</v>
      </c>
      <c r="AB1304" s="1">
        <v>3267.9160000000002</v>
      </c>
      <c r="AC1304" s="1">
        <v>1081.0650000000001</v>
      </c>
      <c r="AD1304" s="1">
        <v>2771.9450000000002</v>
      </c>
      <c r="AE1304" s="1">
        <v>481.32100000000003</v>
      </c>
    </row>
    <row r="1305" spans="1:31" x14ac:dyDescent="0.25">
      <c r="A1305" s="1">
        <v>1300</v>
      </c>
      <c r="B1305" s="1">
        <v>1300</v>
      </c>
      <c r="C1305" s="1"/>
      <c r="D1305" s="1"/>
      <c r="E1305" s="1"/>
      <c r="F1305" s="1">
        <v>301.08100000000002</v>
      </c>
      <c r="G1305" s="1">
        <v>73.186000000000007</v>
      </c>
      <c r="H1305" s="1">
        <v>48.146999999999998</v>
      </c>
      <c r="I1305" s="1">
        <v>43.779000000000003</v>
      </c>
      <c r="J1305" s="1">
        <v>11.406000000000001</v>
      </c>
      <c r="K1305" s="1"/>
      <c r="L1305" s="1">
        <v>-171.08199999999999</v>
      </c>
      <c r="M1305" s="1">
        <v>884.46100000000001</v>
      </c>
      <c r="N1305" s="1">
        <v>907.84699999999998</v>
      </c>
      <c r="O1305" s="1">
        <v>-4.3150000000000004</v>
      </c>
      <c r="P1305" s="1">
        <v>-7.5810000000000004</v>
      </c>
      <c r="Q1305" s="1">
        <v>-3.7679999999999998</v>
      </c>
      <c r="R1305" s="1">
        <v>-0.39600000000000002</v>
      </c>
      <c r="S1305" s="1">
        <v>-3.4000000000000002E-2</v>
      </c>
      <c r="T1305" s="1">
        <v>2.3490000000000002</v>
      </c>
      <c r="U1305" s="1">
        <v>2.83</v>
      </c>
      <c r="V1305" s="1">
        <v>1.4730000000000001</v>
      </c>
      <c r="W1305" s="1">
        <v>1756.604</v>
      </c>
      <c r="X1305" s="1">
        <v>704.12300000000005</v>
      </c>
      <c r="Y1305" s="1">
        <v>1154.894</v>
      </c>
      <c r="Z1305" s="1">
        <v>924.68299999999999</v>
      </c>
      <c r="AA1305" s="1">
        <v>484.31900000000002</v>
      </c>
      <c r="AB1305" s="1">
        <v>3267.9160000000002</v>
      </c>
      <c r="AC1305" s="1">
        <v>1081.3699999999999</v>
      </c>
      <c r="AD1305" s="1">
        <v>2772.86</v>
      </c>
      <c r="AE1305" s="1">
        <v>481.32100000000003</v>
      </c>
    </row>
    <row r="1306" spans="1:31" x14ac:dyDescent="0.25">
      <c r="A1306" s="1">
        <v>1301</v>
      </c>
      <c r="B1306" s="1">
        <v>1301</v>
      </c>
      <c r="C1306" s="1"/>
      <c r="D1306" s="1"/>
      <c r="E1306" s="1"/>
      <c r="F1306" s="1">
        <v>298.73099999999999</v>
      </c>
      <c r="G1306" s="1">
        <v>73.186000000000007</v>
      </c>
      <c r="H1306" s="1">
        <v>48.146999999999998</v>
      </c>
      <c r="I1306" s="1">
        <v>43.779000000000003</v>
      </c>
      <c r="J1306" s="1">
        <v>10.93</v>
      </c>
      <c r="K1306" s="1"/>
      <c r="L1306" s="1">
        <v>-171.08199999999999</v>
      </c>
      <c r="M1306" s="1">
        <v>884.46100000000001</v>
      </c>
      <c r="N1306" s="1">
        <v>906.89099999999996</v>
      </c>
      <c r="O1306" s="1">
        <v>-4.3150000000000004</v>
      </c>
      <c r="P1306" s="1">
        <v>-7.5810000000000004</v>
      </c>
      <c r="Q1306" s="1">
        <v>-3.7679999999999998</v>
      </c>
      <c r="R1306" s="1">
        <v>-0.40100000000000002</v>
      </c>
      <c r="S1306" s="1">
        <v>-2.9000000000000001E-2</v>
      </c>
      <c r="T1306" s="1">
        <v>2.355</v>
      </c>
      <c r="U1306" s="1">
        <v>2.8260000000000001</v>
      </c>
      <c r="V1306" s="1">
        <v>1.4690000000000001</v>
      </c>
      <c r="W1306" s="1">
        <v>1758.001</v>
      </c>
      <c r="X1306" s="1">
        <v>704.12300000000005</v>
      </c>
      <c r="Y1306" s="1">
        <v>1155.365</v>
      </c>
      <c r="Z1306" s="1">
        <v>924.68299999999999</v>
      </c>
      <c r="AA1306" s="1">
        <v>484.31900000000002</v>
      </c>
      <c r="AB1306" s="1">
        <v>3259.98</v>
      </c>
      <c r="AC1306" s="1">
        <v>1081.3699999999999</v>
      </c>
      <c r="AD1306" s="1">
        <v>2772.5549999999998</v>
      </c>
      <c r="AE1306" s="1">
        <v>481.93099999999998</v>
      </c>
    </row>
    <row r="1307" spans="1:31" x14ac:dyDescent="0.25">
      <c r="A1307" s="1">
        <v>1302</v>
      </c>
      <c r="B1307" s="1">
        <v>1302</v>
      </c>
      <c r="C1307" s="1"/>
      <c r="D1307" s="1"/>
      <c r="E1307" s="1"/>
      <c r="F1307" s="1">
        <v>299.67099999999999</v>
      </c>
      <c r="G1307" s="1">
        <v>73.658000000000001</v>
      </c>
      <c r="H1307" s="1">
        <v>47.194000000000003</v>
      </c>
      <c r="I1307" s="1">
        <v>45.207000000000001</v>
      </c>
      <c r="J1307" s="1">
        <v>9.5050000000000008</v>
      </c>
      <c r="K1307" s="1"/>
      <c r="L1307" s="1">
        <v>-171.55799999999999</v>
      </c>
      <c r="M1307" s="1">
        <v>883.98500000000001</v>
      </c>
      <c r="N1307" s="1">
        <v>906.89099999999996</v>
      </c>
      <c r="O1307" s="1">
        <v>-4.3099999999999996</v>
      </c>
      <c r="P1307" s="1">
        <v>-7.5759999999999996</v>
      </c>
      <c r="Q1307" s="1">
        <v>-3.7589999999999999</v>
      </c>
      <c r="R1307" s="1">
        <v>-0.39100000000000001</v>
      </c>
      <c r="S1307" s="1">
        <v>-2.9000000000000001E-2</v>
      </c>
      <c r="T1307" s="1">
        <v>2.3490000000000002</v>
      </c>
      <c r="U1307" s="1">
        <v>2.8260000000000001</v>
      </c>
      <c r="V1307" s="1">
        <v>1.4730000000000001</v>
      </c>
      <c r="W1307" s="1">
        <v>1759.3979999999999</v>
      </c>
      <c r="X1307" s="1">
        <v>704.12300000000005</v>
      </c>
      <c r="Y1307" s="1">
        <v>1155.836</v>
      </c>
      <c r="Z1307" s="1">
        <v>923.74400000000003</v>
      </c>
      <c r="AA1307" s="1">
        <v>484.31900000000002</v>
      </c>
      <c r="AB1307" s="1">
        <v>3258.1489999999999</v>
      </c>
      <c r="AC1307" s="1">
        <v>1081.0650000000001</v>
      </c>
      <c r="AD1307" s="1">
        <v>2767.0610000000001</v>
      </c>
      <c r="AE1307" s="1">
        <v>481.32100000000003</v>
      </c>
    </row>
    <row r="1308" spans="1:31" x14ac:dyDescent="0.25">
      <c r="A1308" s="1">
        <v>1303</v>
      </c>
      <c r="B1308" s="1">
        <v>1303</v>
      </c>
      <c r="C1308" s="1"/>
      <c r="D1308" s="1"/>
      <c r="E1308" s="1"/>
      <c r="F1308" s="1">
        <v>299.67099999999999</v>
      </c>
      <c r="G1308" s="1">
        <v>72.713999999999999</v>
      </c>
      <c r="H1308" s="1">
        <v>49.578000000000003</v>
      </c>
      <c r="I1308" s="1">
        <v>43.779000000000003</v>
      </c>
      <c r="J1308" s="1">
        <v>11.881</v>
      </c>
      <c r="K1308" s="1"/>
      <c r="L1308" s="1">
        <v>-170.60499999999999</v>
      </c>
      <c r="M1308" s="1">
        <v>883.50800000000004</v>
      </c>
      <c r="N1308" s="1">
        <v>906.89099999999996</v>
      </c>
      <c r="O1308" s="1">
        <v>-4.3099999999999996</v>
      </c>
      <c r="P1308" s="1">
        <v>-7.5759999999999996</v>
      </c>
      <c r="Q1308" s="1">
        <v>-3.7589999999999999</v>
      </c>
      <c r="R1308" s="1">
        <v>-0.40100000000000002</v>
      </c>
      <c r="S1308" s="1">
        <v>-3.4000000000000002E-2</v>
      </c>
      <c r="T1308" s="1">
        <v>2.2999999999999998</v>
      </c>
      <c r="U1308" s="1">
        <v>2.823</v>
      </c>
      <c r="V1308" s="1">
        <v>1.4690000000000001</v>
      </c>
      <c r="W1308" s="1">
        <v>1756.604</v>
      </c>
      <c r="X1308" s="1">
        <v>703.65300000000002</v>
      </c>
      <c r="Y1308" s="1">
        <v>1154.894</v>
      </c>
      <c r="Z1308" s="1">
        <v>922.33500000000004</v>
      </c>
      <c r="AA1308" s="1">
        <v>484.31900000000002</v>
      </c>
      <c r="AB1308" s="1">
        <v>3257.8440000000001</v>
      </c>
      <c r="AC1308" s="1">
        <v>1072.519</v>
      </c>
      <c r="AD1308" s="1">
        <v>2762.4830000000002</v>
      </c>
      <c r="AE1308" s="1">
        <v>481.32100000000003</v>
      </c>
    </row>
    <row r="1309" spans="1:31" x14ac:dyDescent="0.25">
      <c r="A1309" s="1">
        <v>1304</v>
      </c>
      <c r="B1309" s="1">
        <v>1304</v>
      </c>
      <c r="C1309" s="1"/>
      <c r="D1309" s="1"/>
      <c r="E1309" s="1"/>
      <c r="F1309" s="1">
        <v>300.61099999999999</v>
      </c>
      <c r="G1309" s="1">
        <v>73.186000000000007</v>
      </c>
      <c r="H1309" s="1">
        <v>49.100999999999999</v>
      </c>
      <c r="I1309" s="1">
        <v>43.302999999999997</v>
      </c>
      <c r="J1309" s="1">
        <v>11.406000000000001</v>
      </c>
      <c r="K1309" s="1"/>
      <c r="L1309" s="1">
        <v>-171.08199999999999</v>
      </c>
      <c r="M1309" s="1">
        <v>883.98500000000001</v>
      </c>
      <c r="N1309" s="1">
        <v>906.89099999999996</v>
      </c>
      <c r="O1309" s="1">
        <v>-4.3099999999999996</v>
      </c>
      <c r="P1309" s="1">
        <v>-7.5759999999999996</v>
      </c>
      <c r="Q1309" s="1">
        <v>-3.7639999999999998</v>
      </c>
      <c r="R1309" s="1">
        <v>-0.38600000000000001</v>
      </c>
      <c r="S1309" s="1">
        <v>-3.4000000000000002E-2</v>
      </c>
      <c r="T1309" s="1">
        <v>2.29</v>
      </c>
      <c r="U1309" s="1">
        <v>2.823</v>
      </c>
      <c r="V1309" s="1">
        <v>1.4690000000000001</v>
      </c>
      <c r="W1309" s="1">
        <v>1755.2070000000001</v>
      </c>
      <c r="X1309" s="1">
        <v>704.59299999999996</v>
      </c>
      <c r="Y1309" s="1">
        <v>1154.423</v>
      </c>
      <c r="Z1309" s="1">
        <v>922.33500000000004</v>
      </c>
      <c r="AA1309" s="1">
        <v>484.31900000000002</v>
      </c>
      <c r="AB1309" s="1">
        <v>3257.5390000000002</v>
      </c>
      <c r="AC1309" s="1">
        <v>1070.9929999999999</v>
      </c>
      <c r="AD1309" s="1">
        <v>2762.1779999999999</v>
      </c>
      <c r="AE1309" s="1">
        <v>481.62599999999998</v>
      </c>
    </row>
    <row r="1310" spans="1:31" x14ac:dyDescent="0.25">
      <c r="A1310" s="1">
        <v>1305</v>
      </c>
      <c r="B1310" s="1">
        <v>1305</v>
      </c>
      <c r="C1310" s="1"/>
      <c r="D1310" s="1"/>
      <c r="E1310" s="1"/>
      <c r="F1310" s="1">
        <v>301.08100000000002</v>
      </c>
      <c r="G1310" s="1">
        <v>72.241</v>
      </c>
      <c r="H1310" s="1">
        <v>49.100999999999999</v>
      </c>
      <c r="I1310" s="1">
        <v>44.255000000000003</v>
      </c>
      <c r="J1310" s="1">
        <v>11.406000000000001</v>
      </c>
      <c r="K1310" s="1"/>
      <c r="L1310" s="1">
        <v>-170.12899999999999</v>
      </c>
      <c r="M1310" s="1">
        <v>883.03200000000004</v>
      </c>
      <c r="N1310" s="1">
        <v>906.89099999999996</v>
      </c>
      <c r="O1310" s="1">
        <v>-4.319</v>
      </c>
      <c r="P1310" s="1">
        <v>-7.5720000000000001</v>
      </c>
      <c r="Q1310" s="1">
        <v>-3.7589999999999999</v>
      </c>
      <c r="R1310" s="1">
        <v>-0.38600000000000001</v>
      </c>
      <c r="S1310" s="1">
        <v>-2.9000000000000001E-2</v>
      </c>
      <c r="T1310" s="1">
        <v>2.2839999999999998</v>
      </c>
      <c r="U1310" s="1">
        <v>2.823</v>
      </c>
      <c r="V1310" s="1">
        <v>1.4730000000000001</v>
      </c>
      <c r="W1310" s="1">
        <v>1757.5360000000001</v>
      </c>
      <c r="X1310" s="1">
        <v>703.65300000000002</v>
      </c>
      <c r="Y1310" s="1">
        <v>1153.952</v>
      </c>
      <c r="Z1310" s="1">
        <v>922.33500000000004</v>
      </c>
      <c r="AA1310" s="1">
        <v>484.31900000000002</v>
      </c>
      <c r="AB1310" s="1">
        <v>3250.8240000000001</v>
      </c>
      <c r="AC1310" s="1">
        <v>1070.6869999999999</v>
      </c>
      <c r="AD1310" s="1">
        <v>2762.4830000000002</v>
      </c>
      <c r="AE1310" s="1">
        <v>480.71100000000001</v>
      </c>
    </row>
    <row r="1311" spans="1:31" x14ac:dyDescent="0.25">
      <c r="A1311" s="1">
        <v>1306</v>
      </c>
      <c r="B1311" s="1">
        <v>1306</v>
      </c>
      <c r="C1311" s="1"/>
      <c r="D1311" s="1"/>
      <c r="E1311" s="1"/>
      <c r="F1311" s="1">
        <v>301.55099999999999</v>
      </c>
      <c r="G1311" s="1">
        <v>73.186000000000007</v>
      </c>
      <c r="H1311" s="1">
        <v>47.670999999999999</v>
      </c>
      <c r="I1311" s="1">
        <v>44.731000000000002</v>
      </c>
      <c r="J1311" s="1">
        <v>11.881</v>
      </c>
      <c r="K1311" s="1"/>
      <c r="L1311" s="1">
        <v>-171.55799999999999</v>
      </c>
      <c r="M1311" s="1">
        <v>883.03200000000004</v>
      </c>
      <c r="N1311" s="1">
        <v>905.93499999999995</v>
      </c>
      <c r="O1311" s="1">
        <v>-4.3099999999999996</v>
      </c>
      <c r="P1311" s="1">
        <v>-7.5720000000000001</v>
      </c>
      <c r="Q1311" s="1">
        <v>-3.7639999999999998</v>
      </c>
      <c r="R1311" s="1">
        <v>-0.38600000000000001</v>
      </c>
      <c r="S1311" s="1">
        <v>-3.4000000000000002E-2</v>
      </c>
      <c r="T1311" s="1">
        <v>2.29</v>
      </c>
      <c r="U1311" s="1">
        <v>2.819</v>
      </c>
      <c r="V1311" s="1">
        <v>1.4730000000000001</v>
      </c>
      <c r="W1311" s="1">
        <v>1758.933</v>
      </c>
      <c r="X1311" s="1">
        <v>703.65300000000002</v>
      </c>
      <c r="Y1311" s="1">
        <v>1153.481</v>
      </c>
      <c r="Z1311" s="1">
        <v>921.39599999999996</v>
      </c>
      <c r="AA1311" s="1">
        <v>483.38</v>
      </c>
      <c r="AB1311" s="1">
        <v>3247.4670000000001</v>
      </c>
      <c r="AC1311" s="1">
        <v>1070.9929999999999</v>
      </c>
      <c r="AD1311" s="1">
        <v>2761.873</v>
      </c>
      <c r="AE1311" s="1">
        <v>481.32100000000003</v>
      </c>
    </row>
    <row r="1312" spans="1:31" x14ac:dyDescent="0.25">
      <c r="A1312" s="1">
        <v>1307</v>
      </c>
      <c r="B1312" s="1">
        <v>1307</v>
      </c>
      <c r="C1312" s="1"/>
      <c r="D1312" s="1"/>
      <c r="E1312" s="1"/>
      <c r="F1312" s="1">
        <v>302.02</v>
      </c>
      <c r="G1312" s="1">
        <v>73.186000000000007</v>
      </c>
      <c r="H1312" s="1">
        <v>44.334000000000003</v>
      </c>
      <c r="I1312" s="1">
        <v>44.255000000000003</v>
      </c>
      <c r="J1312" s="1">
        <v>11.881</v>
      </c>
      <c r="K1312" s="1"/>
      <c r="L1312" s="1">
        <v>-171.55799999999999</v>
      </c>
      <c r="M1312" s="1">
        <v>883.50800000000004</v>
      </c>
      <c r="N1312" s="1">
        <v>906.41300000000001</v>
      </c>
      <c r="O1312" s="1">
        <v>-4.3049999999999997</v>
      </c>
      <c r="P1312" s="1">
        <v>-7.5620000000000003</v>
      </c>
      <c r="Q1312" s="1">
        <v>-3.754</v>
      </c>
      <c r="R1312" s="1">
        <v>-0.39100000000000001</v>
      </c>
      <c r="S1312" s="1">
        <v>-2.9000000000000001E-2</v>
      </c>
      <c r="T1312" s="1">
        <v>2.2949999999999999</v>
      </c>
      <c r="U1312" s="1">
        <v>2.8260000000000001</v>
      </c>
      <c r="V1312" s="1">
        <v>1.4650000000000001</v>
      </c>
      <c r="W1312" s="1">
        <v>1760.329</v>
      </c>
      <c r="X1312" s="1">
        <v>704.12300000000005</v>
      </c>
      <c r="Y1312" s="1">
        <v>1153.01</v>
      </c>
      <c r="Z1312" s="1">
        <v>920.92600000000004</v>
      </c>
      <c r="AA1312" s="1">
        <v>483.38</v>
      </c>
      <c r="AB1312" s="1">
        <v>3247.4670000000001</v>
      </c>
      <c r="AC1312" s="1">
        <v>1070.9929999999999</v>
      </c>
      <c r="AD1312" s="1">
        <v>2762.788</v>
      </c>
      <c r="AE1312" s="1">
        <v>481.32100000000003</v>
      </c>
    </row>
    <row r="1313" spans="1:31" x14ac:dyDescent="0.25">
      <c r="A1313" s="1">
        <v>1308</v>
      </c>
      <c r="B1313" s="1">
        <v>1308</v>
      </c>
      <c r="C1313" s="1"/>
      <c r="D1313" s="1"/>
      <c r="E1313" s="1"/>
      <c r="F1313" s="1">
        <v>303.43</v>
      </c>
      <c r="G1313" s="1">
        <v>72.713999999999999</v>
      </c>
      <c r="H1313" s="1">
        <v>45.764000000000003</v>
      </c>
      <c r="I1313" s="1">
        <v>44.255000000000003</v>
      </c>
      <c r="J1313" s="1">
        <v>10.93</v>
      </c>
      <c r="K1313" s="1"/>
      <c r="L1313" s="1">
        <v>-171.08199999999999</v>
      </c>
      <c r="M1313" s="1">
        <v>882.07899999999995</v>
      </c>
      <c r="N1313" s="1">
        <v>906.41300000000001</v>
      </c>
      <c r="O1313" s="1">
        <v>-4.3099999999999996</v>
      </c>
      <c r="P1313" s="1">
        <v>-7.5670000000000002</v>
      </c>
      <c r="Q1313" s="1">
        <v>-3.754</v>
      </c>
      <c r="R1313" s="1">
        <v>-0.39100000000000001</v>
      </c>
      <c r="S1313" s="1">
        <v>-3.4000000000000002E-2</v>
      </c>
      <c r="T1313" s="1">
        <v>2.29</v>
      </c>
      <c r="U1313" s="1">
        <v>2.823</v>
      </c>
      <c r="V1313" s="1">
        <v>1.4690000000000001</v>
      </c>
      <c r="W1313" s="1">
        <v>1759.864</v>
      </c>
      <c r="X1313" s="1">
        <v>703.65300000000002</v>
      </c>
      <c r="Y1313" s="1">
        <v>1153.01</v>
      </c>
      <c r="Z1313" s="1">
        <v>919.51700000000005</v>
      </c>
      <c r="AA1313" s="1">
        <v>482.44099999999997</v>
      </c>
      <c r="AB1313" s="1">
        <v>3247.4670000000001</v>
      </c>
      <c r="AC1313" s="1">
        <v>1070.6869999999999</v>
      </c>
      <c r="AD1313" s="1">
        <v>2756.989</v>
      </c>
      <c r="AE1313" s="1">
        <v>481.62599999999998</v>
      </c>
    </row>
    <row r="1314" spans="1:31" x14ac:dyDescent="0.25">
      <c r="A1314" s="1">
        <v>1309</v>
      </c>
      <c r="B1314" s="1">
        <v>1309</v>
      </c>
      <c r="C1314" s="1"/>
      <c r="D1314" s="1"/>
      <c r="E1314" s="1"/>
      <c r="F1314" s="1">
        <v>307.18900000000002</v>
      </c>
      <c r="G1314" s="1">
        <v>72.241</v>
      </c>
      <c r="H1314" s="1">
        <v>44.81</v>
      </c>
      <c r="I1314" s="1">
        <v>44.731000000000002</v>
      </c>
      <c r="J1314" s="1">
        <v>10.455</v>
      </c>
      <c r="K1314" s="1"/>
      <c r="L1314" s="1">
        <v>-171.08199999999999</v>
      </c>
      <c r="M1314" s="1">
        <v>882.07899999999995</v>
      </c>
      <c r="N1314" s="1">
        <v>906.89099999999996</v>
      </c>
      <c r="O1314" s="1">
        <v>-4.3150000000000004</v>
      </c>
      <c r="P1314" s="1">
        <v>-7.5620000000000003</v>
      </c>
      <c r="Q1314" s="1">
        <v>-3.754</v>
      </c>
      <c r="R1314" s="1">
        <v>-0.39100000000000001</v>
      </c>
      <c r="S1314" s="1">
        <v>-2.9000000000000001E-2</v>
      </c>
      <c r="T1314" s="1">
        <v>2.2999999999999998</v>
      </c>
      <c r="U1314" s="1">
        <v>2.823</v>
      </c>
      <c r="V1314" s="1">
        <v>1.4650000000000001</v>
      </c>
      <c r="W1314" s="1">
        <v>1758.933</v>
      </c>
      <c r="X1314" s="1">
        <v>703.65300000000002</v>
      </c>
      <c r="Y1314" s="1">
        <v>1152.539</v>
      </c>
      <c r="Z1314" s="1">
        <v>919.048</v>
      </c>
      <c r="AA1314" s="1">
        <v>483.38</v>
      </c>
      <c r="AB1314" s="1">
        <v>3247.1619999999998</v>
      </c>
      <c r="AC1314" s="1">
        <v>1070.6869999999999</v>
      </c>
      <c r="AD1314" s="1">
        <v>2752.7159999999999</v>
      </c>
      <c r="AE1314" s="1">
        <v>481.93099999999998</v>
      </c>
    </row>
    <row r="1315" spans="1:31" x14ac:dyDescent="0.25">
      <c r="A1315" s="1">
        <v>1310</v>
      </c>
      <c r="B1315" s="1">
        <v>1310</v>
      </c>
      <c r="C1315" s="1"/>
      <c r="D1315" s="1"/>
      <c r="E1315" s="1"/>
      <c r="F1315" s="1">
        <v>307.65899999999999</v>
      </c>
      <c r="G1315" s="1">
        <v>72.713999999999999</v>
      </c>
      <c r="H1315" s="1">
        <v>45.764000000000003</v>
      </c>
      <c r="I1315" s="1">
        <v>44.255000000000003</v>
      </c>
      <c r="J1315" s="1">
        <v>11.881</v>
      </c>
      <c r="K1315" s="1"/>
      <c r="L1315" s="1">
        <v>-171.08199999999999</v>
      </c>
      <c r="M1315" s="1">
        <v>882.55600000000004</v>
      </c>
      <c r="N1315" s="1">
        <v>905.45699999999999</v>
      </c>
      <c r="O1315" s="1">
        <v>-4.3049999999999997</v>
      </c>
      <c r="P1315" s="1">
        <v>-7.5620000000000003</v>
      </c>
      <c r="Q1315" s="1">
        <v>-3.7589999999999999</v>
      </c>
      <c r="R1315" s="1">
        <v>-0.40600000000000003</v>
      </c>
      <c r="S1315" s="1">
        <v>-2.9000000000000001E-2</v>
      </c>
      <c r="T1315" s="1">
        <v>2.3170000000000002</v>
      </c>
      <c r="U1315" s="1">
        <v>2.819</v>
      </c>
      <c r="V1315" s="1">
        <v>1.4690000000000001</v>
      </c>
      <c r="W1315" s="1">
        <v>1759.864</v>
      </c>
      <c r="X1315" s="1">
        <v>703.18299999999999</v>
      </c>
      <c r="Y1315" s="1">
        <v>1152.539</v>
      </c>
      <c r="Z1315" s="1">
        <v>918.10900000000004</v>
      </c>
      <c r="AA1315" s="1">
        <v>482.911</v>
      </c>
      <c r="AB1315" s="1">
        <v>3239.5309999999999</v>
      </c>
      <c r="AC1315" s="1">
        <v>1070.9929999999999</v>
      </c>
      <c r="AD1315" s="1">
        <v>2752.7159999999999</v>
      </c>
      <c r="AE1315" s="1">
        <v>481.32100000000003</v>
      </c>
    </row>
    <row r="1316" spans="1:31" x14ac:dyDescent="0.25">
      <c r="A1316" s="1">
        <v>1311</v>
      </c>
      <c r="B1316" s="1">
        <v>1311</v>
      </c>
      <c r="C1316" s="1"/>
      <c r="D1316" s="1"/>
      <c r="E1316" s="1"/>
      <c r="F1316" s="1">
        <v>290.274</v>
      </c>
      <c r="G1316" s="1">
        <v>72.241</v>
      </c>
      <c r="H1316" s="1">
        <v>46.716999999999999</v>
      </c>
      <c r="I1316" s="1">
        <v>44.255000000000003</v>
      </c>
      <c r="J1316" s="1">
        <v>11.406000000000001</v>
      </c>
      <c r="K1316" s="1"/>
      <c r="L1316" s="1">
        <v>-171.55799999999999</v>
      </c>
      <c r="M1316" s="1">
        <v>881.12599999999998</v>
      </c>
      <c r="N1316" s="1">
        <v>907.84699999999998</v>
      </c>
      <c r="O1316" s="1">
        <v>-4.3150000000000004</v>
      </c>
      <c r="P1316" s="1">
        <v>-7.5620000000000003</v>
      </c>
      <c r="Q1316" s="1">
        <v>-3.7490000000000001</v>
      </c>
      <c r="R1316" s="1">
        <v>-0.40100000000000002</v>
      </c>
      <c r="S1316" s="1">
        <v>-3.4000000000000002E-2</v>
      </c>
      <c r="T1316" s="1">
        <v>2.306</v>
      </c>
      <c r="U1316" s="1">
        <v>2.819</v>
      </c>
      <c r="V1316" s="1">
        <v>1.4690000000000001</v>
      </c>
      <c r="W1316" s="1">
        <v>1758.933</v>
      </c>
      <c r="X1316" s="1">
        <v>704.12300000000005</v>
      </c>
      <c r="Y1316" s="1">
        <v>1152.539</v>
      </c>
      <c r="Z1316" s="1">
        <v>919.048</v>
      </c>
      <c r="AA1316" s="1">
        <v>483.38</v>
      </c>
      <c r="AB1316" s="1">
        <v>3238.0050000000001</v>
      </c>
      <c r="AC1316" s="1">
        <v>1070.9929999999999</v>
      </c>
      <c r="AD1316" s="1">
        <v>2752.4110000000001</v>
      </c>
      <c r="AE1316" s="1">
        <v>481.62599999999998</v>
      </c>
    </row>
    <row r="1317" spans="1:31" x14ac:dyDescent="0.25">
      <c r="A1317" s="1">
        <v>1312</v>
      </c>
      <c r="B1317" s="1">
        <v>1312</v>
      </c>
      <c r="C1317" s="1"/>
      <c r="D1317" s="1"/>
      <c r="E1317" s="1"/>
      <c r="F1317" s="1">
        <v>288.39499999999998</v>
      </c>
      <c r="G1317" s="1">
        <v>72.241</v>
      </c>
      <c r="H1317" s="1">
        <v>45.286999999999999</v>
      </c>
      <c r="I1317" s="1">
        <v>45.683</v>
      </c>
      <c r="J1317" s="1">
        <v>11.406000000000001</v>
      </c>
      <c r="K1317" s="1"/>
      <c r="L1317" s="1">
        <v>-171.08199999999999</v>
      </c>
      <c r="M1317" s="1">
        <v>881.60299999999995</v>
      </c>
      <c r="N1317" s="1">
        <v>907.36900000000003</v>
      </c>
      <c r="O1317" s="1">
        <v>-4.3099999999999996</v>
      </c>
      <c r="P1317" s="1">
        <v>-7.5529999999999999</v>
      </c>
      <c r="Q1317" s="1">
        <v>-3.754</v>
      </c>
      <c r="R1317" s="1">
        <v>-0.40100000000000002</v>
      </c>
      <c r="S1317" s="1">
        <v>-3.4000000000000002E-2</v>
      </c>
      <c r="T1317" s="1">
        <v>2.3109999999999999</v>
      </c>
      <c r="U1317" s="1">
        <v>2.823</v>
      </c>
      <c r="V1317" s="1">
        <v>1.4690000000000001</v>
      </c>
      <c r="W1317" s="1">
        <v>1760.7950000000001</v>
      </c>
      <c r="X1317" s="1">
        <v>704.12300000000005</v>
      </c>
      <c r="Y1317" s="1">
        <v>1152.068</v>
      </c>
      <c r="Z1317" s="1">
        <v>918.57799999999997</v>
      </c>
      <c r="AA1317" s="1">
        <v>483.38</v>
      </c>
      <c r="AB1317" s="1">
        <v>3237.7</v>
      </c>
      <c r="AC1317" s="1">
        <v>1071.298</v>
      </c>
      <c r="AD1317" s="1">
        <v>2752.1060000000002</v>
      </c>
      <c r="AE1317" s="1">
        <v>481.01600000000002</v>
      </c>
    </row>
    <row r="1318" spans="1:31" x14ac:dyDescent="0.25">
      <c r="A1318" s="1">
        <v>1313</v>
      </c>
      <c r="B1318" s="1">
        <v>1313</v>
      </c>
      <c r="C1318" s="1"/>
      <c r="D1318" s="1"/>
      <c r="E1318" s="1"/>
      <c r="F1318" s="1">
        <v>291.68400000000003</v>
      </c>
      <c r="G1318" s="1">
        <v>72.241</v>
      </c>
      <c r="H1318" s="1">
        <v>44.334000000000003</v>
      </c>
      <c r="I1318" s="1">
        <v>46.158000000000001</v>
      </c>
      <c r="J1318" s="1">
        <v>10.93</v>
      </c>
      <c r="K1318" s="1"/>
      <c r="L1318" s="1">
        <v>-170.60499999999999</v>
      </c>
      <c r="M1318" s="1">
        <v>881.60299999999995</v>
      </c>
      <c r="N1318" s="1">
        <v>906.89099999999996</v>
      </c>
      <c r="O1318" s="1">
        <v>-4.3150000000000004</v>
      </c>
      <c r="P1318" s="1">
        <v>-7.5570000000000004</v>
      </c>
      <c r="Q1318" s="1">
        <v>-3.754</v>
      </c>
      <c r="R1318" s="1">
        <v>-0.40100000000000002</v>
      </c>
      <c r="S1318" s="1">
        <v>-2.9000000000000001E-2</v>
      </c>
      <c r="T1318" s="1">
        <v>2.3109999999999999</v>
      </c>
      <c r="U1318" s="1">
        <v>2.819</v>
      </c>
      <c r="V1318" s="1">
        <v>1.4730000000000001</v>
      </c>
      <c r="W1318" s="1">
        <v>1760.7950000000001</v>
      </c>
      <c r="X1318" s="1">
        <v>703.65300000000002</v>
      </c>
      <c r="Y1318" s="1">
        <v>1151.597</v>
      </c>
      <c r="Z1318" s="1">
        <v>918.57799999999997</v>
      </c>
      <c r="AA1318" s="1">
        <v>483.38</v>
      </c>
      <c r="AB1318" s="1">
        <v>3237.7</v>
      </c>
      <c r="AC1318" s="1">
        <v>1071.298</v>
      </c>
      <c r="AD1318" s="1">
        <v>2752.7159999999999</v>
      </c>
      <c r="AE1318" s="1">
        <v>481.62599999999998</v>
      </c>
    </row>
    <row r="1319" spans="1:31" x14ac:dyDescent="0.25">
      <c r="A1319" s="1">
        <v>1314</v>
      </c>
      <c r="B1319" s="1">
        <v>1314</v>
      </c>
      <c r="C1319" s="1"/>
      <c r="D1319" s="1"/>
      <c r="E1319" s="1"/>
      <c r="F1319" s="1">
        <v>294.03300000000002</v>
      </c>
      <c r="G1319" s="1">
        <v>71.296999999999997</v>
      </c>
      <c r="H1319" s="1">
        <v>49.578000000000003</v>
      </c>
      <c r="I1319" s="1">
        <v>47.11</v>
      </c>
      <c r="J1319" s="1">
        <v>10.93</v>
      </c>
      <c r="K1319" s="1"/>
      <c r="L1319" s="1">
        <v>-170.60499999999999</v>
      </c>
      <c r="M1319" s="1">
        <v>881.12599999999998</v>
      </c>
      <c r="N1319" s="1">
        <v>905.93499999999995</v>
      </c>
      <c r="O1319" s="1">
        <v>-4.3099999999999996</v>
      </c>
      <c r="P1319" s="1">
        <v>-7.5620000000000003</v>
      </c>
      <c r="Q1319" s="1">
        <v>-3.7450000000000001</v>
      </c>
      <c r="R1319" s="1">
        <v>-0.40100000000000002</v>
      </c>
      <c r="S1319" s="1">
        <v>-2.4E-2</v>
      </c>
      <c r="T1319" s="1">
        <v>2.3170000000000002</v>
      </c>
      <c r="U1319" s="1">
        <v>2.819</v>
      </c>
      <c r="V1319" s="1">
        <v>1.4690000000000001</v>
      </c>
      <c r="W1319" s="1">
        <v>1762.192</v>
      </c>
      <c r="X1319" s="1">
        <v>703.18299999999999</v>
      </c>
      <c r="Y1319" s="1">
        <v>1152.068</v>
      </c>
      <c r="Z1319" s="1">
        <v>919.048</v>
      </c>
      <c r="AA1319" s="1">
        <v>482.44099999999997</v>
      </c>
      <c r="AB1319" s="1">
        <v>3235.5630000000001</v>
      </c>
      <c r="AC1319" s="1">
        <v>1063.6669999999999</v>
      </c>
      <c r="AD1319" s="1">
        <v>2748.7489999999998</v>
      </c>
      <c r="AE1319" s="1">
        <v>481.32100000000003</v>
      </c>
    </row>
    <row r="1320" spans="1:31" x14ac:dyDescent="0.25">
      <c r="A1320" s="1">
        <v>1315</v>
      </c>
      <c r="B1320" s="1">
        <v>1315</v>
      </c>
      <c r="C1320" s="1"/>
      <c r="D1320" s="1"/>
      <c r="E1320" s="1"/>
      <c r="F1320" s="1">
        <v>294.97300000000001</v>
      </c>
      <c r="G1320" s="1">
        <v>72.713999999999999</v>
      </c>
      <c r="H1320" s="1">
        <v>49.578000000000003</v>
      </c>
      <c r="I1320" s="1">
        <v>46.634</v>
      </c>
      <c r="J1320" s="1">
        <v>11.881</v>
      </c>
      <c r="K1320" s="1"/>
      <c r="L1320" s="1">
        <v>-170.60499999999999</v>
      </c>
      <c r="M1320" s="1">
        <v>881.12599999999998</v>
      </c>
      <c r="N1320" s="1">
        <v>905.93499999999995</v>
      </c>
      <c r="O1320" s="1">
        <v>-4.3099999999999996</v>
      </c>
      <c r="P1320" s="1">
        <v>-7.5529999999999999</v>
      </c>
      <c r="Q1320" s="1">
        <v>-3.754</v>
      </c>
      <c r="R1320" s="1">
        <v>-0.40100000000000002</v>
      </c>
      <c r="S1320" s="1">
        <v>-2.9000000000000001E-2</v>
      </c>
      <c r="T1320" s="1">
        <v>2.306</v>
      </c>
      <c r="U1320" s="1">
        <v>2.819</v>
      </c>
      <c r="V1320" s="1">
        <v>1.4650000000000001</v>
      </c>
      <c r="W1320" s="1">
        <v>1762.192</v>
      </c>
      <c r="X1320" s="1">
        <v>704.12300000000005</v>
      </c>
      <c r="Y1320" s="1">
        <v>1151.126</v>
      </c>
      <c r="Z1320" s="1">
        <v>918.57799999999997</v>
      </c>
      <c r="AA1320" s="1">
        <v>482.911</v>
      </c>
      <c r="AB1320" s="1">
        <v>3227.933</v>
      </c>
      <c r="AC1320" s="1">
        <v>1060.921</v>
      </c>
      <c r="AD1320" s="1">
        <v>2742.95</v>
      </c>
      <c r="AE1320" s="1">
        <v>481.01600000000002</v>
      </c>
    </row>
    <row r="1321" spans="1:31" x14ac:dyDescent="0.25">
      <c r="A1321" s="1">
        <v>1316</v>
      </c>
      <c r="B1321" s="1">
        <v>1316</v>
      </c>
      <c r="C1321" s="1"/>
      <c r="D1321" s="1"/>
      <c r="E1321" s="1"/>
      <c r="F1321" s="1">
        <v>294.97300000000001</v>
      </c>
      <c r="G1321" s="1">
        <v>72.713999999999999</v>
      </c>
      <c r="H1321" s="1">
        <v>50.530999999999999</v>
      </c>
      <c r="I1321" s="1">
        <v>46.634</v>
      </c>
      <c r="J1321" s="1">
        <v>10.455</v>
      </c>
      <c r="K1321" s="1"/>
      <c r="L1321" s="1">
        <v>-170.12899999999999</v>
      </c>
      <c r="M1321" s="1">
        <v>881.12599999999998</v>
      </c>
      <c r="N1321" s="1">
        <v>905.93499999999995</v>
      </c>
      <c r="O1321" s="1">
        <v>-4.3</v>
      </c>
      <c r="P1321" s="1">
        <v>-7.548</v>
      </c>
      <c r="Q1321" s="1">
        <v>-3.754</v>
      </c>
      <c r="R1321" s="1">
        <v>-0.40600000000000003</v>
      </c>
      <c r="S1321" s="1">
        <v>-2.4E-2</v>
      </c>
      <c r="T1321" s="1">
        <v>2.3109999999999999</v>
      </c>
      <c r="U1321" s="1">
        <v>2.8159999999999998</v>
      </c>
      <c r="V1321" s="1">
        <v>1.4650000000000001</v>
      </c>
      <c r="W1321" s="1">
        <v>1761.7260000000001</v>
      </c>
      <c r="X1321" s="1">
        <v>704.12300000000005</v>
      </c>
      <c r="Y1321" s="1">
        <v>1151.126</v>
      </c>
      <c r="Z1321" s="1">
        <v>917.63900000000001</v>
      </c>
      <c r="AA1321" s="1">
        <v>483.38</v>
      </c>
      <c r="AB1321" s="1">
        <v>3227.933</v>
      </c>
      <c r="AC1321" s="1">
        <v>1060.921</v>
      </c>
      <c r="AD1321" s="1">
        <v>2742.95</v>
      </c>
      <c r="AE1321" s="1">
        <v>481.32100000000003</v>
      </c>
    </row>
    <row r="1322" spans="1:31" x14ac:dyDescent="0.25">
      <c r="A1322" s="1">
        <v>1317</v>
      </c>
      <c r="B1322" s="1">
        <v>1317</v>
      </c>
      <c r="C1322" s="1"/>
      <c r="D1322" s="1"/>
      <c r="E1322" s="1"/>
      <c r="F1322" s="1">
        <v>295.91199999999998</v>
      </c>
      <c r="G1322" s="1">
        <v>73.186000000000007</v>
      </c>
      <c r="H1322" s="1">
        <v>50.054000000000002</v>
      </c>
      <c r="I1322" s="1">
        <v>47.11</v>
      </c>
      <c r="J1322" s="1">
        <v>11.881</v>
      </c>
      <c r="K1322" s="1"/>
      <c r="L1322" s="1">
        <v>-170.60499999999999</v>
      </c>
      <c r="M1322" s="1">
        <v>881.12599999999998</v>
      </c>
      <c r="N1322" s="1">
        <v>905.45699999999999</v>
      </c>
      <c r="O1322" s="1">
        <v>-4.3049999999999997</v>
      </c>
      <c r="P1322" s="1">
        <v>-7.5430000000000001</v>
      </c>
      <c r="Q1322" s="1">
        <v>-3.7450000000000001</v>
      </c>
      <c r="R1322" s="1">
        <v>-0.40600000000000003</v>
      </c>
      <c r="S1322" s="1">
        <v>-3.9E-2</v>
      </c>
      <c r="T1322" s="1">
        <v>2.3109999999999999</v>
      </c>
      <c r="U1322" s="1">
        <v>2.819</v>
      </c>
      <c r="V1322" s="1">
        <v>1.4650000000000001</v>
      </c>
      <c r="W1322" s="1">
        <v>1762.6579999999999</v>
      </c>
      <c r="X1322" s="1">
        <v>703.18299999999999</v>
      </c>
      <c r="Y1322" s="1">
        <v>1150.655</v>
      </c>
      <c r="Z1322" s="1">
        <v>917.17</v>
      </c>
      <c r="AA1322" s="1">
        <v>482.911</v>
      </c>
      <c r="AB1322" s="1">
        <v>3227.933</v>
      </c>
      <c r="AC1322" s="1">
        <v>1061.2260000000001</v>
      </c>
      <c r="AD1322" s="1">
        <v>2742.3389999999999</v>
      </c>
      <c r="AE1322" s="1">
        <v>481.62599999999998</v>
      </c>
    </row>
    <row r="1323" spans="1:31" x14ac:dyDescent="0.25">
      <c r="A1323" s="1">
        <v>1318</v>
      </c>
      <c r="B1323" s="1">
        <v>1318</v>
      </c>
      <c r="C1323" s="1"/>
      <c r="D1323" s="1"/>
      <c r="E1323" s="1"/>
      <c r="F1323" s="1">
        <v>296.38200000000001</v>
      </c>
      <c r="G1323" s="1">
        <v>72.713999999999999</v>
      </c>
      <c r="H1323" s="1">
        <v>51.484999999999999</v>
      </c>
      <c r="I1323" s="1">
        <v>46.634</v>
      </c>
      <c r="J1323" s="1">
        <v>10.93</v>
      </c>
      <c r="K1323" s="1"/>
      <c r="L1323" s="1">
        <v>-170.60499999999999</v>
      </c>
      <c r="M1323" s="1">
        <v>880.65</v>
      </c>
      <c r="N1323" s="1">
        <v>904.97900000000004</v>
      </c>
      <c r="O1323" s="1">
        <v>-4.3</v>
      </c>
      <c r="P1323" s="1">
        <v>-7.548</v>
      </c>
      <c r="Q1323" s="1">
        <v>-3.7450000000000001</v>
      </c>
      <c r="R1323" s="1">
        <v>-0.40100000000000002</v>
      </c>
      <c r="S1323" s="1">
        <v>-3.9E-2</v>
      </c>
      <c r="T1323" s="1">
        <v>2.306</v>
      </c>
      <c r="U1323" s="1">
        <v>2.8159999999999998</v>
      </c>
      <c r="V1323" s="1">
        <v>1.4650000000000001</v>
      </c>
      <c r="W1323" s="1">
        <v>1762.6579999999999</v>
      </c>
      <c r="X1323" s="1">
        <v>704.12300000000005</v>
      </c>
      <c r="Y1323" s="1">
        <v>1150.184</v>
      </c>
      <c r="Z1323" s="1">
        <v>916.7</v>
      </c>
      <c r="AA1323" s="1">
        <v>482.44099999999997</v>
      </c>
      <c r="AB1323" s="1">
        <v>3227.6280000000002</v>
      </c>
      <c r="AC1323" s="1">
        <v>1061.5309999999999</v>
      </c>
      <c r="AD1323" s="1">
        <v>2742.95</v>
      </c>
      <c r="AE1323" s="1">
        <v>481.32100000000003</v>
      </c>
    </row>
    <row r="1324" spans="1:31" x14ac:dyDescent="0.25">
      <c r="A1324" s="1">
        <v>1319</v>
      </c>
      <c r="B1324" s="1">
        <v>1319</v>
      </c>
      <c r="C1324" s="1"/>
      <c r="D1324" s="1"/>
      <c r="E1324" s="1"/>
      <c r="F1324" s="1">
        <v>297.79199999999997</v>
      </c>
      <c r="G1324" s="1">
        <v>72.713999999999999</v>
      </c>
      <c r="H1324" s="1">
        <v>52.914999999999999</v>
      </c>
      <c r="I1324" s="1">
        <v>47.585999999999999</v>
      </c>
      <c r="J1324" s="1">
        <v>11.406000000000001</v>
      </c>
      <c r="K1324" s="1"/>
      <c r="L1324" s="1">
        <v>-170.60499999999999</v>
      </c>
      <c r="M1324" s="1">
        <v>880.65</v>
      </c>
      <c r="N1324" s="1">
        <v>904.97900000000004</v>
      </c>
      <c r="O1324" s="1">
        <v>-4.29</v>
      </c>
      <c r="P1324" s="1">
        <v>-7.548</v>
      </c>
      <c r="Q1324" s="1">
        <v>-3.7450000000000001</v>
      </c>
      <c r="R1324" s="1">
        <v>-0.40600000000000003</v>
      </c>
      <c r="S1324" s="1">
        <v>-2.4E-2</v>
      </c>
      <c r="T1324" s="1">
        <v>2.3109999999999999</v>
      </c>
      <c r="U1324" s="1">
        <v>2.8159999999999998</v>
      </c>
      <c r="V1324" s="1">
        <v>1.462</v>
      </c>
      <c r="W1324" s="1">
        <v>1764.0550000000001</v>
      </c>
      <c r="X1324" s="1">
        <v>703.18299999999999</v>
      </c>
      <c r="Y1324" s="1">
        <v>1150.655</v>
      </c>
      <c r="Z1324" s="1">
        <v>917.17</v>
      </c>
      <c r="AA1324" s="1">
        <v>482.911</v>
      </c>
      <c r="AB1324" s="1">
        <v>3218.777</v>
      </c>
      <c r="AC1324" s="1">
        <v>1060.921</v>
      </c>
      <c r="AD1324" s="1">
        <v>2742.6439999999998</v>
      </c>
      <c r="AE1324" s="1">
        <v>481.32100000000003</v>
      </c>
    </row>
    <row r="1325" spans="1:31" x14ac:dyDescent="0.25">
      <c r="A1325" s="1">
        <v>1320</v>
      </c>
      <c r="B1325" s="1">
        <v>1320</v>
      </c>
      <c r="C1325" s="1"/>
      <c r="D1325" s="1"/>
      <c r="E1325" s="1"/>
      <c r="F1325" s="1">
        <v>299.67099999999999</v>
      </c>
      <c r="G1325" s="1">
        <v>72.241</v>
      </c>
      <c r="H1325" s="1">
        <v>52.438000000000002</v>
      </c>
      <c r="I1325" s="1">
        <v>47.585999999999999</v>
      </c>
      <c r="J1325" s="1">
        <v>11.406000000000001</v>
      </c>
      <c r="K1325" s="1"/>
      <c r="L1325" s="1">
        <v>-170.12899999999999</v>
      </c>
      <c r="M1325" s="1">
        <v>880.173</v>
      </c>
      <c r="N1325" s="1">
        <v>902.58900000000006</v>
      </c>
      <c r="O1325" s="1">
        <v>-4.3</v>
      </c>
      <c r="P1325" s="1">
        <v>-7.5430000000000001</v>
      </c>
      <c r="Q1325" s="1">
        <v>-3.7490000000000001</v>
      </c>
      <c r="R1325" s="1">
        <v>-0.41099999999999998</v>
      </c>
      <c r="S1325" s="1">
        <v>-2.9000000000000001E-2</v>
      </c>
      <c r="T1325" s="1">
        <v>2.3109999999999999</v>
      </c>
      <c r="U1325" s="1">
        <v>2.8119999999999998</v>
      </c>
      <c r="V1325" s="1">
        <v>1.4650000000000001</v>
      </c>
      <c r="W1325" s="1">
        <v>1764.52</v>
      </c>
      <c r="X1325" s="1">
        <v>698.95299999999997</v>
      </c>
      <c r="Y1325" s="1">
        <v>1149.713</v>
      </c>
      <c r="Z1325" s="1">
        <v>917.17</v>
      </c>
      <c r="AA1325" s="1">
        <v>482.44099999999997</v>
      </c>
      <c r="AB1325" s="1">
        <v>3217.8609999999999</v>
      </c>
      <c r="AC1325" s="1">
        <v>1061.2260000000001</v>
      </c>
      <c r="AD1325" s="1">
        <v>2739.2869999999998</v>
      </c>
      <c r="AE1325" s="1">
        <v>481.62599999999998</v>
      </c>
    </row>
    <row r="1326" spans="1:31" x14ac:dyDescent="0.25">
      <c r="A1326" s="1">
        <v>1321</v>
      </c>
      <c r="B1326" s="1">
        <v>1321</v>
      </c>
      <c r="C1326" s="1"/>
      <c r="D1326" s="1"/>
      <c r="E1326" s="1"/>
      <c r="F1326" s="1">
        <v>301.08100000000002</v>
      </c>
      <c r="G1326" s="1">
        <v>72.241</v>
      </c>
      <c r="H1326" s="1">
        <v>54.822000000000003</v>
      </c>
      <c r="I1326" s="1">
        <v>47.11</v>
      </c>
      <c r="J1326" s="1">
        <v>11.881</v>
      </c>
      <c r="K1326" s="1"/>
      <c r="L1326" s="1">
        <v>-170.12899999999999</v>
      </c>
      <c r="M1326" s="1">
        <v>879.22</v>
      </c>
      <c r="N1326" s="1">
        <v>903.06700000000001</v>
      </c>
      <c r="O1326" s="1">
        <v>-4.3</v>
      </c>
      <c r="P1326" s="1">
        <v>-7.5430000000000001</v>
      </c>
      <c r="Q1326" s="1">
        <v>-3.7490000000000001</v>
      </c>
      <c r="R1326" s="1">
        <v>-0.40600000000000003</v>
      </c>
      <c r="S1326" s="1">
        <v>-2.4E-2</v>
      </c>
      <c r="T1326" s="1">
        <v>2.3109999999999999</v>
      </c>
      <c r="U1326" s="1">
        <v>2.8090000000000002</v>
      </c>
      <c r="V1326" s="1">
        <v>1.4650000000000001</v>
      </c>
      <c r="W1326" s="1">
        <v>1763.5889999999999</v>
      </c>
      <c r="X1326" s="1">
        <v>700.36300000000006</v>
      </c>
      <c r="Y1326" s="1">
        <v>1150.184</v>
      </c>
      <c r="Z1326" s="1">
        <v>916.7</v>
      </c>
      <c r="AA1326" s="1">
        <v>481.97199999999998</v>
      </c>
      <c r="AB1326" s="1">
        <v>3217.556</v>
      </c>
      <c r="AC1326" s="1">
        <v>1060.921</v>
      </c>
      <c r="AD1326" s="1">
        <v>2732.5720000000001</v>
      </c>
      <c r="AE1326" s="1">
        <v>481.32100000000003</v>
      </c>
    </row>
    <row r="1327" spans="1:31" x14ac:dyDescent="0.25">
      <c r="A1327" s="1">
        <v>1322</v>
      </c>
      <c r="B1327" s="1">
        <v>1322</v>
      </c>
      <c r="C1327" s="1"/>
      <c r="D1327" s="1"/>
      <c r="E1327" s="1"/>
      <c r="F1327" s="1">
        <v>302.02</v>
      </c>
      <c r="G1327" s="1">
        <v>73.186000000000007</v>
      </c>
      <c r="H1327" s="1">
        <v>53.868000000000002</v>
      </c>
      <c r="I1327" s="1">
        <v>47.585999999999999</v>
      </c>
      <c r="J1327" s="1">
        <v>11.406000000000001</v>
      </c>
      <c r="K1327" s="1"/>
      <c r="L1327" s="1">
        <v>-170.60499999999999</v>
      </c>
      <c r="M1327" s="1">
        <v>879.22</v>
      </c>
      <c r="N1327" s="1">
        <v>903.54499999999996</v>
      </c>
      <c r="O1327" s="1">
        <v>-4.2949999999999999</v>
      </c>
      <c r="P1327" s="1">
        <v>-7.5380000000000003</v>
      </c>
      <c r="Q1327" s="1">
        <v>-3.7450000000000001</v>
      </c>
      <c r="R1327" s="1">
        <v>-0.40600000000000003</v>
      </c>
      <c r="S1327" s="1">
        <v>-2.4E-2</v>
      </c>
      <c r="T1327" s="1">
        <v>2.306</v>
      </c>
      <c r="U1327" s="1">
        <v>2.8159999999999998</v>
      </c>
      <c r="V1327" s="1">
        <v>1.4690000000000001</v>
      </c>
      <c r="W1327" s="1">
        <v>1764.52</v>
      </c>
      <c r="X1327" s="1">
        <v>705.06299999999999</v>
      </c>
      <c r="Y1327" s="1">
        <v>1149.242</v>
      </c>
      <c r="Z1327" s="1">
        <v>916.23</v>
      </c>
      <c r="AA1327" s="1">
        <v>481.97199999999998</v>
      </c>
      <c r="AB1327" s="1">
        <v>3218.1660000000002</v>
      </c>
      <c r="AC1327" s="1">
        <v>1060.921</v>
      </c>
      <c r="AD1327" s="1">
        <v>2732.2669999999998</v>
      </c>
      <c r="AE1327" s="1">
        <v>478.87900000000002</v>
      </c>
    </row>
    <row r="1328" spans="1:31" x14ac:dyDescent="0.25">
      <c r="A1328" s="1">
        <v>1323</v>
      </c>
      <c r="B1328" s="1">
        <v>1323</v>
      </c>
      <c r="C1328" s="1"/>
      <c r="D1328" s="1"/>
      <c r="E1328" s="1"/>
      <c r="F1328" s="1">
        <v>302.02</v>
      </c>
      <c r="G1328" s="1">
        <v>72.241</v>
      </c>
      <c r="H1328" s="1">
        <v>52.438000000000002</v>
      </c>
      <c r="I1328" s="1">
        <v>47.585999999999999</v>
      </c>
      <c r="J1328" s="1">
        <v>11.881</v>
      </c>
      <c r="K1328" s="1"/>
      <c r="L1328" s="1">
        <v>-170.60499999999999</v>
      </c>
      <c r="M1328" s="1">
        <v>879.22</v>
      </c>
      <c r="N1328" s="1">
        <v>903.54499999999996</v>
      </c>
      <c r="O1328" s="1">
        <v>-4.3</v>
      </c>
      <c r="P1328" s="1">
        <v>-7.5339999999999998</v>
      </c>
      <c r="Q1328" s="1">
        <v>-3.7450000000000001</v>
      </c>
      <c r="R1328" s="1">
        <v>-0.40100000000000002</v>
      </c>
      <c r="S1328" s="1">
        <v>-1.9E-2</v>
      </c>
      <c r="T1328" s="1">
        <v>2.306</v>
      </c>
      <c r="U1328" s="1">
        <v>2.8119999999999998</v>
      </c>
      <c r="V1328" s="1">
        <v>1.4690000000000001</v>
      </c>
      <c r="W1328" s="1">
        <v>1764.9860000000001</v>
      </c>
      <c r="X1328" s="1">
        <v>704.12300000000005</v>
      </c>
      <c r="Y1328" s="1">
        <v>1148.771</v>
      </c>
      <c r="Z1328" s="1">
        <v>916.7</v>
      </c>
      <c r="AA1328" s="1">
        <v>481.97199999999998</v>
      </c>
      <c r="AB1328" s="1">
        <v>3213.2829999999999</v>
      </c>
      <c r="AC1328" s="1">
        <v>1060.0050000000001</v>
      </c>
      <c r="AD1328" s="1">
        <v>2731.962</v>
      </c>
      <c r="AE1328" s="1">
        <v>474.30099999999999</v>
      </c>
    </row>
    <row r="1329" spans="1:31" x14ac:dyDescent="0.25">
      <c r="A1329" s="1">
        <v>1324</v>
      </c>
      <c r="B1329" s="1">
        <v>1324</v>
      </c>
      <c r="C1329" s="1"/>
      <c r="D1329" s="1"/>
      <c r="E1329" s="1"/>
      <c r="F1329" s="1">
        <v>303.89999999999998</v>
      </c>
      <c r="G1329" s="1">
        <v>73.186000000000007</v>
      </c>
      <c r="H1329" s="1">
        <v>52.438000000000002</v>
      </c>
      <c r="I1329" s="1">
        <v>45.683</v>
      </c>
      <c r="J1329" s="1">
        <v>11.881</v>
      </c>
      <c r="K1329" s="1"/>
      <c r="L1329" s="1">
        <v>-170.12899999999999</v>
      </c>
      <c r="M1329" s="1">
        <v>879.697</v>
      </c>
      <c r="N1329" s="1">
        <v>903.06700000000001</v>
      </c>
      <c r="O1329" s="1">
        <v>-4.2949999999999999</v>
      </c>
      <c r="P1329" s="1">
        <v>-7.5339999999999998</v>
      </c>
      <c r="Q1329" s="1">
        <v>-3.74</v>
      </c>
      <c r="R1329" s="1">
        <v>-0.40100000000000002</v>
      </c>
      <c r="S1329" s="1">
        <v>-2.9000000000000001E-2</v>
      </c>
      <c r="T1329" s="1">
        <v>2.3109999999999999</v>
      </c>
      <c r="U1329" s="1">
        <v>2.8090000000000002</v>
      </c>
      <c r="V1329" s="1">
        <v>1.4650000000000001</v>
      </c>
      <c r="W1329" s="1">
        <v>1766.383</v>
      </c>
      <c r="X1329" s="1">
        <v>703.18299999999999</v>
      </c>
      <c r="Y1329" s="1">
        <v>1148.3</v>
      </c>
      <c r="Z1329" s="1">
        <v>916.23</v>
      </c>
      <c r="AA1329" s="1">
        <v>481.50200000000001</v>
      </c>
      <c r="AB1329" s="1">
        <v>3207.4839999999999</v>
      </c>
      <c r="AC1329" s="1">
        <v>1051.4590000000001</v>
      </c>
      <c r="AD1329" s="1">
        <v>2732.5720000000001</v>
      </c>
      <c r="AE1329" s="1">
        <v>473.08</v>
      </c>
    </row>
    <row r="1330" spans="1:31" x14ac:dyDescent="0.25">
      <c r="A1330" s="1">
        <v>1325</v>
      </c>
      <c r="B1330" s="1">
        <v>1325</v>
      </c>
      <c r="C1330" s="1"/>
      <c r="D1330" s="1"/>
      <c r="E1330" s="1"/>
      <c r="F1330" s="1">
        <v>300.61099999999999</v>
      </c>
      <c r="G1330" s="1">
        <v>72.241</v>
      </c>
      <c r="H1330" s="1">
        <v>52.914999999999999</v>
      </c>
      <c r="I1330" s="1">
        <v>47.585999999999999</v>
      </c>
      <c r="J1330" s="1">
        <v>11.406000000000001</v>
      </c>
      <c r="K1330" s="1"/>
      <c r="L1330" s="1">
        <v>-169.65199999999999</v>
      </c>
      <c r="M1330" s="1">
        <v>878.74400000000003</v>
      </c>
      <c r="N1330" s="1">
        <v>902.58900000000006</v>
      </c>
      <c r="O1330" s="1">
        <v>-4.29</v>
      </c>
      <c r="P1330" s="1">
        <v>-7.5380000000000003</v>
      </c>
      <c r="Q1330" s="1">
        <v>-3.7450000000000001</v>
      </c>
      <c r="R1330" s="1">
        <v>-0.39600000000000002</v>
      </c>
      <c r="S1330" s="1">
        <v>-2.9000000000000001E-2</v>
      </c>
      <c r="T1330" s="1">
        <v>2.306</v>
      </c>
      <c r="U1330" s="1">
        <v>2.8119999999999998</v>
      </c>
      <c r="V1330" s="1">
        <v>1.4690000000000001</v>
      </c>
      <c r="W1330" s="1">
        <v>1766.383</v>
      </c>
      <c r="X1330" s="1">
        <v>702.71299999999997</v>
      </c>
      <c r="Y1330" s="1">
        <v>1148.771</v>
      </c>
      <c r="Z1330" s="1">
        <v>915.76099999999997</v>
      </c>
      <c r="AA1330" s="1">
        <v>481.03300000000002</v>
      </c>
      <c r="AB1330" s="1">
        <v>3207.7890000000002</v>
      </c>
      <c r="AC1330" s="1">
        <v>1051.154</v>
      </c>
      <c r="AD1330" s="1">
        <v>2732.5720000000001</v>
      </c>
      <c r="AE1330" s="1">
        <v>471.24900000000002</v>
      </c>
    </row>
    <row r="1331" spans="1:31" x14ac:dyDescent="0.25">
      <c r="A1331" s="1">
        <v>1326</v>
      </c>
      <c r="B1331" s="1">
        <v>1326</v>
      </c>
      <c r="C1331" s="1"/>
      <c r="D1331" s="1"/>
      <c r="E1331" s="1"/>
      <c r="F1331" s="1">
        <v>300.14100000000002</v>
      </c>
      <c r="G1331" s="1">
        <v>72.713999999999999</v>
      </c>
      <c r="H1331" s="1">
        <v>53.392000000000003</v>
      </c>
      <c r="I1331" s="1">
        <v>48.537999999999997</v>
      </c>
      <c r="J1331" s="1">
        <v>11.406000000000001</v>
      </c>
      <c r="K1331" s="1"/>
      <c r="L1331" s="1">
        <v>-170.60499999999999</v>
      </c>
      <c r="M1331" s="1">
        <v>878.74400000000003</v>
      </c>
      <c r="N1331" s="1">
        <v>903.06700000000001</v>
      </c>
      <c r="O1331" s="1">
        <v>-4.29</v>
      </c>
      <c r="P1331" s="1">
        <v>-7.5289999999999999</v>
      </c>
      <c r="Q1331" s="1">
        <v>-3.74</v>
      </c>
      <c r="R1331" s="1">
        <v>-0.40600000000000003</v>
      </c>
      <c r="S1331" s="1">
        <v>-3.4000000000000002E-2</v>
      </c>
      <c r="T1331" s="1">
        <v>2.2999999999999998</v>
      </c>
      <c r="U1331" s="1">
        <v>2.8090000000000002</v>
      </c>
      <c r="V1331" s="1">
        <v>1.4650000000000001</v>
      </c>
      <c r="W1331" s="1">
        <v>1766.8489999999999</v>
      </c>
      <c r="X1331" s="1">
        <v>703.18299999999999</v>
      </c>
      <c r="Y1331" s="1">
        <v>1147.829</v>
      </c>
      <c r="Z1331" s="1">
        <v>916.7</v>
      </c>
      <c r="AA1331" s="1">
        <v>481.03300000000002</v>
      </c>
      <c r="AB1331" s="1">
        <v>3208.0940000000001</v>
      </c>
      <c r="AC1331" s="1">
        <v>1050.848</v>
      </c>
      <c r="AD1331" s="1">
        <v>2725.2469999999998</v>
      </c>
      <c r="AE1331" s="1">
        <v>470.94400000000002</v>
      </c>
    </row>
    <row r="1332" spans="1:31" x14ac:dyDescent="0.25">
      <c r="A1332" s="1">
        <v>1327</v>
      </c>
      <c r="B1332" s="1">
        <v>1327</v>
      </c>
      <c r="C1332" s="1"/>
      <c r="D1332" s="1"/>
      <c r="E1332" s="1"/>
      <c r="F1332" s="1">
        <v>301.55099999999999</v>
      </c>
      <c r="G1332" s="1">
        <v>71.769000000000005</v>
      </c>
      <c r="H1332" s="1">
        <v>54.344999999999999</v>
      </c>
      <c r="I1332" s="1">
        <v>43.779000000000003</v>
      </c>
      <c r="J1332" s="1">
        <v>11.406000000000001</v>
      </c>
      <c r="K1332" s="1"/>
      <c r="L1332" s="1">
        <v>-170.12899999999999</v>
      </c>
      <c r="M1332" s="1">
        <v>878.74400000000003</v>
      </c>
      <c r="N1332" s="1">
        <v>902.58900000000006</v>
      </c>
      <c r="O1332" s="1">
        <v>-4.29</v>
      </c>
      <c r="P1332" s="1">
        <v>-7.5289999999999999</v>
      </c>
      <c r="Q1332" s="1">
        <v>-3.74</v>
      </c>
      <c r="R1332" s="1">
        <v>-0.40600000000000003</v>
      </c>
      <c r="S1332" s="1">
        <v>-2.4E-2</v>
      </c>
      <c r="T1332" s="1">
        <v>2.3109999999999999</v>
      </c>
      <c r="U1332" s="1">
        <v>2.8119999999999998</v>
      </c>
      <c r="V1332" s="1">
        <v>1.4690000000000001</v>
      </c>
      <c r="W1332" s="1">
        <v>1765.9169999999999</v>
      </c>
      <c r="X1332" s="1">
        <v>703.18299999999999</v>
      </c>
      <c r="Y1332" s="1">
        <v>1147.829</v>
      </c>
      <c r="Z1332" s="1">
        <v>915.29100000000005</v>
      </c>
      <c r="AA1332" s="1">
        <v>481.03300000000002</v>
      </c>
      <c r="AB1332" s="1">
        <v>3207.7890000000002</v>
      </c>
      <c r="AC1332" s="1">
        <v>1051.154</v>
      </c>
      <c r="AD1332" s="1">
        <v>2722.5</v>
      </c>
      <c r="AE1332" s="1">
        <v>470.94400000000002</v>
      </c>
    </row>
    <row r="1333" spans="1:31" x14ac:dyDescent="0.25">
      <c r="A1333" s="1">
        <v>1328</v>
      </c>
      <c r="B1333" s="1">
        <v>1328</v>
      </c>
      <c r="C1333" s="1"/>
      <c r="D1333" s="1"/>
      <c r="E1333" s="1"/>
      <c r="F1333" s="1">
        <v>303.43</v>
      </c>
      <c r="G1333" s="1">
        <v>72.241</v>
      </c>
      <c r="H1333" s="1">
        <v>53.868000000000002</v>
      </c>
      <c r="I1333" s="1">
        <v>45.683</v>
      </c>
      <c r="J1333" s="1">
        <v>11.406000000000001</v>
      </c>
      <c r="K1333" s="1"/>
      <c r="L1333" s="1">
        <v>-169.65199999999999</v>
      </c>
      <c r="M1333" s="1">
        <v>878.26800000000003</v>
      </c>
      <c r="N1333" s="1">
        <v>902.11099999999999</v>
      </c>
      <c r="O1333" s="1">
        <v>-4.3</v>
      </c>
      <c r="P1333" s="1">
        <v>-7.5289999999999999</v>
      </c>
      <c r="Q1333" s="1">
        <v>-3.7490000000000001</v>
      </c>
      <c r="R1333" s="1">
        <v>-0.39600000000000002</v>
      </c>
      <c r="S1333" s="1">
        <v>-2.9000000000000001E-2</v>
      </c>
      <c r="T1333" s="1">
        <v>2.306</v>
      </c>
      <c r="U1333" s="1">
        <v>2.8090000000000002</v>
      </c>
      <c r="V1333" s="1">
        <v>1.4650000000000001</v>
      </c>
      <c r="W1333" s="1">
        <v>1765.9169999999999</v>
      </c>
      <c r="X1333" s="1">
        <v>703.18299999999999</v>
      </c>
      <c r="Y1333" s="1">
        <v>1147.3579999999999</v>
      </c>
      <c r="Z1333" s="1">
        <v>915.76099999999997</v>
      </c>
      <c r="AA1333" s="1">
        <v>480.56299999999999</v>
      </c>
      <c r="AB1333" s="1">
        <v>3198.6329999999998</v>
      </c>
      <c r="AC1333" s="1">
        <v>1051.4590000000001</v>
      </c>
      <c r="AD1333" s="1">
        <v>2722.806</v>
      </c>
      <c r="AE1333" s="1">
        <v>471.85899999999998</v>
      </c>
    </row>
    <row r="1334" spans="1:31" x14ac:dyDescent="0.25">
      <c r="A1334" s="1">
        <v>1329</v>
      </c>
      <c r="B1334" s="1">
        <v>1329</v>
      </c>
      <c r="C1334" s="1"/>
      <c r="D1334" s="1"/>
      <c r="E1334" s="1"/>
      <c r="F1334" s="1">
        <v>303.43</v>
      </c>
      <c r="G1334" s="1">
        <v>73.186000000000007</v>
      </c>
      <c r="H1334" s="1">
        <v>53.392000000000003</v>
      </c>
      <c r="I1334" s="1">
        <v>44.255000000000003</v>
      </c>
      <c r="J1334" s="1">
        <v>11.881</v>
      </c>
      <c r="K1334" s="1"/>
      <c r="L1334" s="1">
        <v>-169.65199999999999</v>
      </c>
      <c r="M1334" s="1">
        <v>878.26800000000003</v>
      </c>
      <c r="N1334" s="1">
        <v>902.11099999999999</v>
      </c>
      <c r="O1334" s="1">
        <v>-4.28</v>
      </c>
      <c r="P1334" s="1">
        <v>-7.5339999999999998</v>
      </c>
      <c r="Q1334" s="1">
        <v>-3.74</v>
      </c>
      <c r="R1334" s="1">
        <v>-0.40600000000000003</v>
      </c>
      <c r="S1334" s="1">
        <v>-2.4E-2</v>
      </c>
      <c r="T1334" s="1">
        <v>2.3109999999999999</v>
      </c>
      <c r="U1334" s="1">
        <v>2.8050000000000002</v>
      </c>
      <c r="V1334" s="1">
        <v>1.4650000000000001</v>
      </c>
      <c r="W1334" s="1">
        <v>1765.9169999999999</v>
      </c>
      <c r="X1334" s="1">
        <v>703.18299999999999</v>
      </c>
      <c r="Y1334" s="1">
        <v>1147.3579999999999</v>
      </c>
      <c r="Z1334" s="1">
        <v>915.76099999999997</v>
      </c>
      <c r="AA1334" s="1">
        <v>480.09300000000002</v>
      </c>
      <c r="AB1334" s="1">
        <v>3198.0219999999999</v>
      </c>
      <c r="AC1334" s="1">
        <v>1051.154</v>
      </c>
      <c r="AD1334" s="1">
        <v>2722.1950000000002</v>
      </c>
      <c r="AE1334" s="1">
        <v>471.55399999999997</v>
      </c>
    </row>
    <row r="1335" spans="1:31" x14ac:dyDescent="0.25">
      <c r="A1335" s="1">
        <v>1330</v>
      </c>
      <c r="B1335" s="1">
        <v>1330</v>
      </c>
      <c r="C1335" s="1"/>
      <c r="D1335" s="1"/>
      <c r="E1335" s="1"/>
      <c r="F1335" s="1">
        <v>302.95999999999998</v>
      </c>
      <c r="G1335" s="1">
        <v>73.658000000000001</v>
      </c>
      <c r="H1335" s="1">
        <v>52.438000000000002</v>
      </c>
      <c r="I1335" s="1">
        <v>45.683</v>
      </c>
      <c r="J1335" s="1">
        <v>11.881</v>
      </c>
      <c r="K1335" s="1"/>
      <c r="L1335" s="1">
        <v>-169.65199999999999</v>
      </c>
      <c r="M1335" s="1">
        <v>877.31500000000005</v>
      </c>
      <c r="N1335" s="1">
        <v>902.58900000000006</v>
      </c>
      <c r="O1335" s="1">
        <v>-4.28</v>
      </c>
      <c r="P1335" s="1">
        <v>-7.524</v>
      </c>
      <c r="Q1335" s="1">
        <v>-3.74</v>
      </c>
      <c r="R1335" s="1">
        <v>-0.40600000000000003</v>
      </c>
      <c r="S1335" s="1">
        <v>-1.9E-2</v>
      </c>
      <c r="T1335" s="1">
        <v>2.3170000000000002</v>
      </c>
      <c r="U1335" s="1">
        <v>2.8119999999999998</v>
      </c>
      <c r="V1335" s="1">
        <v>1.4650000000000001</v>
      </c>
      <c r="W1335" s="1">
        <v>1766.383</v>
      </c>
      <c r="X1335" s="1">
        <v>702.24300000000005</v>
      </c>
      <c r="Y1335" s="1">
        <v>1147.3579999999999</v>
      </c>
      <c r="Z1335" s="1">
        <v>915.29100000000005</v>
      </c>
      <c r="AA1335" s="1">
        <v>480.56299999999999</v>
      </c>
      <c r="AB1335" s="1">
        <v>3198.0219999999999</v>
      </c>
      <c r="AC1335" s="1">
        <v>1051.154</v>
      </c>
      <c r="AD1335" s="1">
        <v>2722.806</v>
      </c>
      <c r="AE1335" s="1">
        <v>471.55399999999997</v>
      </c>
    </row>
    <row r="1336" spans="1:31" x14ac:dyDescent="0.25">
      <c r="A1336" s="1">
        <v>1331</v>
      </c>
      <c r="B1336" s="1">
        <v>1331</v>
      </c>
      <c r="C1336" s="1"/>
      <c r="D1336" s="1"/>
      <c r="E1336" s="1"/>
      <c r="F1336" s="1">
        <v>302.49</v>
      </c>
      <c r="G1336" s="1">
        <v>73.186000000000007</v>
      </c>
      <c r="H1336" s="1">
        <v>52.914999999999999</v>
      </c>
      <c r="I1336" s="1">
        <v>44.731000000000002</v>
      </c>
      <c r="J1336" s="1">
        <v>11.881</v>
      </c>
      <c r="K1336" s="1"/>
      <c r="L1336" s="1">
        <v>-170.12899999999999</v>
      </c>
      <c r="M1336" s="1">
        <v>877.31500000000005</v>
      </c>
      <c r="N1336" s="1">
        <v>902.11099999999999</v>
      </c>
      <c r="O1336" s="1">
        <v>-4.2850000000000001</v>
      </c>
      <c r="P1336" s="1">
        <v>-7.524</v>
      </c>
      <c r="Q1336" s="1">
        <v>-3.7349999999999999</v>
      </c>
      <c r="R1336" s="1">
        <v>-0.40600000000000003</v>
      </c>
      <c r="S1336" s="1">
        <v>-1.9E-2</v>
      </c>
      <c r="T1336" s="1">
        <v>2.306</v>
      </c>
      <c r="U1336" s="1">
        <v>2.802</v>
      </c>
      <c r="V1336" s="1">
        <v>1.462</v>
      </c>
      <c r="W1336" s="1">
        <v>1767.3140000000001</v>
      </c>
      <c r="X1336" s="1">
        <v>702.71299999999997</v>
      </c>
      <c r="Y1336" s="1">
        <v>1146.4159999999999</v>
      </c>
      <c r="Z1336" s="1">
        <v>914.822</v>
      </c>
      <c r="AA1336" s="1">
        <v>479.154</v>
      </c>
      <c r="AB1336" s="1">
        <v>3197.4119999999998</v>
      </c>
      <c r="AC1336" s="1">
        <v>1051.154</v>
      </c>
      <c r="AD1336" s="1">
        <v>2723.1109999999999</v>
      </c>
      <c r="AE1336" s="1">
        <v>471.55399999999997</v>
      </c>
    </row>
    <row r="1337" spans="1:31" x14ac:dyDescent="0.25">
      <c r="A1337" s="1">
        <v>1332</v>
      </c>
      <c r="B1337" s="1">
        <v>1332</v>
      </c>
      <c r="C1337" s="1"/>
      <c r="D1337" s="1"/>
      <c r="E1337" s="1"/>
      <c r="F1337" s="1">
        <v>304.37</v>
      </c>
      <c r="G1337" s="1">
        <v>72.713999999999999</v>
      </c>
      <c r="H1337" s="1">
        <v>53.392000000000003</v>
      </c>
      <c r="I1337" s="1">
        <v>45.207000000000001</v>
      </c>
      <c r="J1337" s="1">
        <v>12.356</v>
      </c>
      <c r="K1337" s="1"/>
      <c r="L1337" s="1">
        <v>-169.65199999999999</v>
      </c>
      <c r="M1337" s="1">
        <v>877.31500000000005</v>
      </c>
      <c r="N1337" s="1">
        <v>902.11099999999999</v>
      </c>
      <c r="O1337" s="1">
        <v>-4.28</v>
      </c>
      <c r="P1337" s="1">
        <v>-7.5149999999999997</v>
      </c>
      <c r="Q1337" s="1">
        <v>-3.7450000000000001</v>
      </c>
      <c r="R1337" s="1">
        <v>-0.39600000000000002</v>
      </c>
      <c r="S1337" s="1">
        <v>-2.4E-2</v>
      </c>
      <c r="T1337" s="1">
        <v>2.306</v>
      </c>
      <c r="U1337" s="1">
        <v>2.8050000000000002</v>
      </c>
      <c r="V1337" s="1">
        <v>1.4690000000000001</v>
      </c>
      <c r="W1337" s="1">
        <v>1767.3140000000001</v>
      </c>
      <c r="X1337" s="1">
        <v>703.18299999999999</v>
      </c>
      <c r="Y1337" s="1">
        <v>1146.4159999999999</v>
      </c>
      <c r="Z1337" s="1">
        <v>915.29100000000005</v>
      </c>
      <c r="AA1337" s="1">
        <v>479.62400000000002</v>
      </c>
      <c r="AB1337" s="1">
        <v>3192.223</v>
      </c>
      <c r="AC1337" s="1">
        <v>1051.154</v>
      </c>
      <c r="AD1337" s="1">
        <v>2713.0390000000002</v>
      </c>
      <c r="AE1337" s="1">
        <v>471.55399999999997</v>
      </c>
    </row>
    <row r="1338" spans="1:31" x14ac:dyDescent="0.25">
      <c r="A1338" s="1">
        <v>1333</v>
      </c>
      <c r="B1338" s="1">
        <v>1333</v>
      </c>
      <c r="C1338" s="1"/>
      <c r="D1338" s="1"/>
      <c r="E1338" s="1"/>
      <c r="F1338" s="1">
        <v>305.30900000000003</v>
      </c>
      <c r="G1338" s="1">
        <v>72.713999999999999</v>
      </c>
      <c r="H1338" s="1">
        <v>51.960999999999999</v>
      </c>
      <c r="I1338" s="1">
        <v>46.158000000000001</v>
      </c>
      <c r="J1338" s="1">
        <v>11.881</v>
      </c>
      <c r="K1338" s="1"/>
      <c r="L1338" s="1">
        <v>-168.69900000000001</v>
      </c>
      <c r="M1338" s="1">
        <v>876.36199999999997</v>
      </c>
      <c r="N1338" s="1">
        <v>901.15499999999997</v>
      </c>
      <c r="O1338" s="1">
        <v>-4.2850000000000001</v>
      </c>
      <c r="P1338" s="1">
        <v>-7.524</v>
      </c>
      <c r="Q1338" s="1">
        <v>-3.74</v>
      </c>
      <c r="R1338" s="1">
        <v>-0.40100000000000002</v>
      </c>
      <c r="S1338" s="1">
        <v>-2.9000000000000001E-2</v>
      </c>
      <c r="T1338" s="1">
        <v>2.3109999999999999</v>
      </c>
      <c r="U1338" s="1">
        <v>2.802</v>
      </c>
      <c r="V1338" s="1">
        <v>1.4650000000000001</v>
      </c>
      <c r="W1338" s="1">
        <v>1767.78</v>
      </c>
      <c r="X1338" s="1">
        <v>702.24300000000005</v>
      </c>
      <c r="Y1338" s="1">
        <v>1146.4159999999999</v>
      </c>
      <c r="Z1338" s="1">
        <v>914.822</v>
      </c>
      <c r="AA1338" s="1">
        <v>478.21499999999997</v>
      </c>
      <c r="AB1338" s="1">
        <v>3187.95</v>
      </c>
      <c r="AC1338" s="1">
        <v>1051.154</v>
      </c>
      <c r="AD1338" s="1">
        <v>2712.123</v>
      </c>
      <c r="AE1338" s="1">
        <v>471.55399999999997</v>
      </c>
    </row>
    <row r="1339" spans="1:31" x14ac:dyDescent="0.25">
      <c r="A1339" s="1">
        <v>1334</v>
      </c>
      <c r="B1339" s="1">
        <v>1334</v>
      </c>
      <c r="C1339" s="1"/>
      <c r="D1339" s="1"/>
      <c r="E1339" s="1"/>
      <c r="F1339" s="1">
        <v>306.24900000000002</v>
      </c>
      <c r="G1339" s="1">
        <v>72.241</v>
      </c>
      <c r="H1339" s="1">
        <v>52.914999999999999</v>
      </c>
      <c r="I1339" s="1">
        <v>45.683</v>
      </c>
      <c r="J1339" s="1">
        <v>12.831</v>
      </c>
      <c r="K1339" s="1"/>
      <c r="L1339" s="1">
        <v>-169.17599999999999</v>
      </c>
      <c r="M1339" s="1">
        <v>876.83799999999997</v>
      </c>
      <c r="N1339" s="1">
        <v>901.63300000000004</v>
      </c>
      <c r="O1339" s="1">
        <v>-4.2850000000000001</v>
      </c>
      <c r="P1339" s="1">
        <v>-7.51</v>
      </c>
      <c r="Q1339" s="1">
        <v>-3.7349999999999999</v>
      </c>
      <c r="R1339" s="1">
        <v>-0.41099999999999998</v>
      </c>
      <c r="S1339" s="1">
        <v>-2.4E-2</v>
      </c>
      <c r="T1339" s="1">
        <v>2.306</v>
      </c>
      <c r="U1339" s="1">
        <v>2.8050000000000002</v>
      </c>
      <c r="V1339" s="1">
        <v>1.4650000000000001</v>
      </c>
      <c r="W1339" s="1">
        <v>1768.2460000000001</v>
      </c>
      <c r="X1339" s="1">
        <v>701.303</v>
      </c>
      <c r="Y1339" s="1">
        <v>1145.9449999999999</v>
      </c>
      <c r="Z1339" s="1">
        <v>914.822</v>
      </c>
      <c r="AA1339" s="1">
        <v>480.09300000000002</v>
      </c>
      <c r="AB1339" s="1">
        <v>3187.34</v>
      </c>
      <c r="AC1339" s="1">
        <v>1051.4590000000001</v>
      </c>
      <c r="AD1339" s="1">
        <v>2712.4279999999999</v>
      </c>
      <c r="AE1339" s="1">
        <v>471.55399999999997</v>
      </c>
    </row>
    <row r="1340" spans="1:31" x14ac:dyDescent="0.25">
      <c r="A1340" s="1">
        <v>1335</v>
      </c>
      <c r="B1340" s="1">
        <v>1335</v>
      </c>
      <c r="C1340" s="1"/>
      <c r="D1340" s="1"/>
      <c r="E1340" s="1"/>
      <c r="F1340" s="1">
        <v>306.24900000000002</v>
      </c>
      <c r="G1340" s="1">
        <v>73.186000000000007</v>
      </c>
      <c r="H1340" s="1">
        <v>53.392000000000003</v>
      </c>
      <c r="I1340" s="1">
        <v>45.683</v>
      </c>
      <c r="J1340" s="1">
        <v>12.356</v>
      </c>
      <c r="K1340" s="1"/>
      <c r="L1340" s="1">
        <v>-169.17599999999999</v>
      </c>
      <c r="M1340" s="1">
        <v>876.83799999999997</v>
      </c>
      <c r="N1340" s="1">
        <v>901.63300000000004</v>
      </c>
      <c r="O1340" s="1">
        <v>-4.28</v>
      </c>
      <c r="P1340" s="1">
        <v>-7.5149999999999997</v>
      </c>
      <c r="Q1340" s="1">
        <v>-3.74</v>
      </c>
      <c r="R1340" s="1">
        <v>-0.40600000000000003</v>
      </c>
      <c r="S1340" s="1">
        <v>-1.9E-2</v>
      </c>
      <c r="T1340" s="1">
        <v>2.3109999999999999</v>
      </c>
      <c r="U1340" s="1">
        <v>2.802</v>
      </c>
      <c r="V1340" s="1">
        <v>1.4650000000000001</v>
      </c>
      <c r="W1340" s="1">
        <v>1769.1769999999999</v>
      </c>
      <c r="X1340" s="1">
        <v>701.303</v>
      </c>
      <c r="Y1340" s="1">
        <v>1145.4739999999999</v>
      </c>
      <c r="Z1340" s="1">
        <v>914.822</v>
      </c>
      <c r="AA1340" s="1">
        <v>479.62400000000002</v>
      </c>
      <c r="AB1340" s="1">
        <v>3187.95</v>
      </c>
      <c r="AC1340" s="1">
        <v>1051.154</v>
      </c>
      <c r="AD1340" s="1">
        <v>2712.7330000000002</v>
      </c>
      <c r="AE1340" s="1">
        <v>470.94400000000002</v>
      </c>
    </row>
    <row r="1341" spans="1:31" x14ac:dyDescent="0.25">
      <c r="A1341" s="1">
        <v>1336</v>
      </c>
      <c r="B1341" s="1">
        <v>1336</v>
      </c>
      <c r="C1341" s="1"/>
      <c r="D1341" s="1"/>
      <c r="E1341" s="1"/>
      <c r="F1341" s="1">
        <v>306.24900000000002</v>
      </c>
      <c r="G1341" s="1">
        <v>72.713999999999999</v>
      </c>
      <c r="H1341" s="1">
        <v>52.914999999999999</v>
      </c>
      <c r="I1341" s="1">
        <v>45.207000000000001</v>
      </c>
      <c r="J1341" s="1">
        <v>11.406000000000001</v>
      </c>
      <c r="K1341" s="1"/>
      <c r="L1341" s="1">
        <v>-169.17599999999999</v>
      </c>
      <c r="M1341" s="1">
        <v>876.36199999999997</v>
      </c>
      <c r="N1341" s="1">
        <v>899.721</v>
      </c>
      <c r="O1341" s="1">
        <v>-4.28</v>
      </c>
      <c r="P1341" s="1">
        <v>-7.5</v>
      </c>
      <c r="Q1341" s="1">
        <v>-3.7349999999999999</v>
      </c>
      <c r="R1341" s="1">
        <v>-0.41099999999999998</v>
      </c>
      <c r="S1341" s="1">
        <v>-1.9E-2</v>
      </c>
      <c r="T1341" s="1">
        <v>2.2999999999999998</v>
      </c>
      <c r="U1341" s="1">
        <v>2.8050000000000002</v>
      </c>
      <c r="V1341" s="1">
        <v>1.454</v>
      </c>
      <c r="W1341" s="1">
        <v>1770.5740000000001</v>
      </c>
      <c r="X1341" s="1">
        <v>702.71299999999997</v>
      </c>
      <c r="Y1341" s="1">
        <v>1145.9449999999999</v>
      </c>
      <c r="Z1341" s="1">
        <v>914.822</v>
      </c>
      <c r="AA1341" s="1">
        <v>479.154</v>
      </c>
      <c r="AB1341" s="1">
        <v>3187.34</v>
      </c>
      <c r="AC1341" s="1">
        <v>1041.692</v>
      </c>
      <c r="AD1341" s="1">
        <v>2713.0390000000002</v>
      </c>
      <c r="AE1341" s="1">
        <v>471.24900000000002</v>
      </c>
    </row>
    <row r="1342" spans="1:31" x14ac:dyDescent="0.25">
      <c r="A1342" s="1">
        <v>1337</v>
      </c>
      <c r="B1342" s="1">
        <v>1337</v>
      </c>
      <c r="C1342" s="1"/>
      <c r="D1342" s="1"/>
      <c r="E1342" s="1"/>
      <c r="F1342" s="1">
        <v>307.18900000000002</v>
      </c>
      <c r="G1342" s="1">
        <v>72.241</v>
      </c>
      <c r="H1342" s="1">
        <v>50.530999999999999</v>
      </c>
      <c r="I1342" s="1">
        <v>45.683</v>
      </c>
      <c r="J1342" s="1">
        <v>12.356</v>
      </c>
      <c r="K1342" s="1"/>
      <c r="L1342" s="1">
        <v>-170.60499999999999</v>
      </c>
      <c r="M1342" s="1">
        <v>875.88499999999999</v>
      </c>
      <c r="N1342" s="1">
        <v>901.15499999999997</v>
      </c>
      <c r="O1342" s="1">
        <v>-4.28</v>
      </c>
      <c r="P1342" s="1">
        <v>-7.5</v>
      </c>
      <c r="Q1342" s="1">
        <v>-3.7349999999999999</v>
      </c>
      <c r="R1342" s="1">
        <v>-0.40100000000000002</v>
      </c>
      <c r="S1342" s="1">
        <v>-1.9E-2</v>
      </c>
      <c r="T1342" s="1">
        <v>2.3109999999999999</v>
      </c>
      <c r="U1342" s="1">
        <v>2.798</v>
      </c>
      <c r="V1342" s="1">
        <v>1.4650000000000001</v>
      </c>
      <c r="W1342" s="1">
        <v>1770.1079999999999</v>
      </c>
      <c r="X1342" s="1">
        <v>702.24300000000005</v>
      </c>
      <c r="Y1342" s="1">
        <v>1145.0039999999999</v>
      </c>
      <c r="Z1342" s="1">
        <v>913.41300000000001</v>
      </c>
      <c r="AA1342" s="1">
        <v>478.685</v>
      </c>
      <c r="AB1342" s="1">
        <v>3177.8780000000002</v>
      </c>
      <c r="AC1342" s="1">
        <v>1041.0820000000001</v>
      </c>
      <c r="AD1342" s="1">
        <v>2712.123</v>
      </c>
      <c r="AE1342" s="1">
        <v>471.55399999999997</v>
      </c>
    </row>
    <row r="1343" spans="1:31" x14ac:dyDescent="0.25">
      <c r="A1343" s="1">
        <v>1338</v>
      </c>
      <c r="B1343" s="1">
        <v>1338</v>
      </c>
      <c r="C1343" s="1"/>
      <c r="D1343" s="1"/>
      <c r="E1343" s="1"/>
      <c r="F1343" s="1">
        <v>308.59800000000001</v>
      </c>
      <c r="G1343" s="1">
        <v>73.186000000000007</v>
      </c>
      <c r="H1343" s="1">
        <v>50.054000000000002</v>
      </c>
      <c r="I1343" s="1">
        <v>45.207000000000001</v>
      </c>
      <c r="J1343" s="1">
        <v>11.881</v>
      </c>
      <c r="K1343" s="1"/>
      <c r="L1343" s="1">
        <v>-169.17599999999999</v>
      </c>
      <c r="M1343" s="1">
        <v>875.88499999999999</v>
      </c>
      <c r="N1343" s="1">
        <v>899.721</v>
      </c>
      <c r="O1343" s="1">
        <v>-4.28</v>
      </c>
      <c r="P1343" s="1">
        <v>-7.5049999999999999</v>
      </c>
      <c r="Q1343" s="1">
        <v>-3.7349999999999999</v>
      </c>
      <c r="R1343" s="1">
        <v>-0.40100000000000002</v>
      </c>
      <c r="S1343" s="1">
        <v>-2.9000000000000001E-2</v>
      </c>
      <c r="T1343" s="1">
        <v>2.306</v>
      </c>
      <c r="U1343" s="1">
        <v>2.8050000000000002</v>
      </c>
      <c r="V1343" s="1">
        <v>1.462</v>
      </c>
      <c r="W1343" s="1">
        <v>1771.5050000000001</v>
      </c>
      <c r="X1343" s="1">
        <v>701.77300000000002</v>
      </c>
      <c r="Y1343" s="1">
        <v>1144.0619999999999</v>
      </c>
      <c r="Z1343" s="1">
        <v>914.822</v>
      </c>
      <c r="AA1343" s="1">
        <v>479.62400000000002</v>
      </c>
      <c r="AB1343" s="1">
        <v>3177.8780000000002</v>
      </c>
      <c r="AC1343" s="1">
        <v>1041.0820000000001</v>
      </c>
      <c r="AD1343" s="1">
        <v>2706.6289999999999</v>
      </c>
      <c r="AE1343" s="1">
        <v>471.24900000000002</v>
      </c>
    </row>
    <row r="1344" spans="1:31" x14ac:dyDescent="0.25">
      <c r="A1344" s="1">
        <v>1339</v>
      </c>
      <c r="B1344" s="1">
        <v>1339</v>
      </c>
      <c r="C1344" s="1"/>
      <c r="D1344" s="1"/>
      <c r="E1344" s="1"/>
      <c r="F1344" s="1">
        <v>309.53800000000001</v>
      </c>
      <c r="G1344" s="1">
        <v>71.769000000000005</v>
      </c>
      <c r="H1344" s="1">
        <v>51.008000000000003</v>
      </c>
      <c r="I1344" s="1">
        <v>46.634</v>
      </c>
      <c r="J1344" s="1">
        <v>11.881</v>
      </c>
      <c r="K1344" s="1"/>
      <c r="L1344" s="1">
        <v>-169.17599999999999</v>
      </c>
      <c r="M1344" s="1">
        <v>875.40899999999999</v>
      </c>
      <c r="N1344" s="1">
        <v>900.19899999999996</v>
      </c>
      <c r="O1344" s="1">
        <v>-4.2759999999999998</v>
      </c>
      <c r="P1344" s="1">
        <v>-7.4960000000000004</v>
      </c>
      <c r="Q1344" s="1">
        <v>-3.7349999999999999</v>
      </c>
      <c r="R1344" s="1">
        <v>-0.41599999999999998</v>
      </c>
      <c r="S1344" s="1">
        <v>-2.9000000000000001E-2</v>
      </c>
      <c r="T1344" s="1">
        <v>2.306</v>
      </c>
      <c r="U1344" s="1">
        <v>2.802</v>
      </c>
      <c r="V1344" s="1">
        <v>1.462</v>
      </c>
      <c r="W1344" s="1">
        <v>1771.5050000000001</v>
      </c>
      <c r="X1344" s="1">
        <v>702.24300000000005</v>
      </c>
      <c r="Y1344" s="1">
        <v>1144.0619999999999</v>
      </c>
      <c r="Z1344" s="1">
        <v>915.29100000000005</v>
      </c>
      <c r="AA1344" s="1">
        <v>479.154</v>
      </c>
      <c r="AB1344" s="1">
        <v>3177.5729999999999</v>
      </c>
      <c r="AC1344" s="1">
        <v>1040.7760000000001</v>
      </c>
      <c r="AD1344" s="1">
        <v>2702.3560000000002</v>
      </c>
      <c r="AE1344" s="1">
        <v>471.24900000000002</v>
      </c>
    </row>
    <row r="1345" spans="1:31" x14ac:dyDescent="0.25">
      <c r="A1345" s="1">
        <v>1340</v>
      </c>
      <c r="B1345" s="1">
        <v>1340</v>
      </c>
      <c r="C1345" s="1"/>
      <c r="D1345" s="1"/>
      <c r="E1345" s="1"/>
      <c r="F1345" s="1">
        <v>308.12799999999999</v>
      </c>
      <c r="G1345" s="1">
        <v>73.186000000000007</v>
      </c>
      <c r="H1345" s="1">
        <v>45.764000000000003</v>
      </c>
      <c r="I1345" s="1">
        <v>46.158000000000001</v>
      </c>
      <c r="J1345" s="1">
        <v>12.356</v>
      </c>
      <c r="K1345" s="1"/>
      <c r="L1345" s="1">
        <v>-169.65199999999999</v>
      </c>
      <c r="M1345" s="1">
        <v>874.93200000000002</v>
      </c>
      <c r="N1345" s="1">
        <v>900.19899999999996</v>
      </c>
      <c r="O1345" s="1">
        <v>-4.2759999999999998</v>
      </c>
      <c r="P1345" s="1">
        <v>-7.4909999999999997</v>
      </c>
      <c r="Q1345" s="1">
        <v>-3.7349999999999999</v>
      </c>
      <c r="R1345" s="1">
        <v>-0.40600000000000003</v>
      </c>
      <c r="S1345" s="1">
        <v>-2.4E-2</v>
      </c>
      <c r="T1345" s="1">
        <v>2.306</v>
      </c>
      <c r="U1345" s="1">
        <v>2.798</v>
      </c>
      <c r="V1345" s="1">
        <v>1.458</v>
      </c>
      <c r="W1345" s="1">
        <v>1772.4369999999999</v>
      </c>
      <c r="X1345" s="1">
        <v>702.24300000000005</v>
      </c>
      <c r="Y1345" s="1">
        <v>1144.0619999999999</v>
      </c>
      <c r="Z1345" s="1">
        <v>912.94299999999998</v>
      </c>
      <c r="AA1345" s="1">
        <v>478.685</v>
      </c>
      <c r="AB1345" s="1">
        <v>3174.5210000000002</v>
      </c>
      <c r="AC1345" s="1">
        <v>1041.0820000000001</v>
      </c>
      <c r="AD1345" s="1">
        <v>2702.3560000000002</v>
      </c>
      <c r="AE1345" s="1">
        <v>471.55399999999997</v>
      </c>
    </row>
    <row r="1346" spans="1:31" x14ac:dyDescent="0.25">
      <c r="A1346" s="1">
        <v>1341</v>
      </c>
      <c r="B1346" s="1">
        <v>1341</v>
      </c>
      <c r="C1346" s="1"/>
      <c r="D1346" s="1"/>
      <c r="E1346" s="1"/>
      <c r="F1346" s="1">
        <v>310.00799999999998</v>
      </c>
      <c r="G1346" s="1">
        <v>72.713999999999999</v>
      </c>
      <c r="H1346" s="1">
        <v>45.764000000000003</v>
      </c>
      <c r="I1346" s="1">
        <v>46.158000000000001</v>
      </c>
      <c r="J1346" s="1">
        <v>12.356</v>
      </c>
      <c r="K1346" s="1"/>
      <c r="L1346" s="1">
        <v>-169.65199999999999</v>
      </c>
      <c r="M1346" s="1">
        <v>874.93200000000002</v>
      </c>
      <c r="N1346" s="1">
        <v>900.67700000000002</v>
      </c>
      <c r="O1346" s="1">
        <v>-4.2759999999999998</v>
      </c>
      <c r="P1346" s="1">
        <v>-7.4909999999999997</v>
      </c>
      <c r="Q1346" s="1">
        <v>-3.7349999999999999</v>
      </c>
      <c r="R1346" s="1">
        <v>-0.40600000000000003</v>
      </c>
      <c r="S1346" s="1">
        <v>-2.9000000000000001E-2</v>
      </c>
      <c r="T1346" s="1">
        <v>2.3109999999999999</v>
      </c>
      <c r="U1346" s="1">
        <v>2.798</v>
      </c>
      <c r="V1346" s="1">
        <v>1.458</v>
      </c>
      <c r="W1346" s="1">
        <v>1772.902</v>
      </c>
      <c r="X1346" s="1">
        <v>701.77300000000002</v>
      </c>
      <c r="Y1346" s="1">
        <v>1143.1199999999999</v>
      </c>
      <c r="Z1346" s="1">
        <v>913.88300000000004</v>
      </c>
      <c r="AA1346" s="1">
        <v>479.154</v>
      </c>
      <c r="AB1346" s="1">
        <v>3176.047</v>
      </c>
      <c r="AC1346" s="1">
        <v>1041.0820000000001</v>
      </c>
      <c r="AD1346" s="1">
        <v>2702.0509999999999</v>
      </c>
      <c r="AE1346" s="1">
        <v>471.55399999999997</v>
      </c>
    </row>
    <row r="1347" spans="1:31" x14ac:dyDescent="0.25">
      <c r="A1347" s="1">
        <v>1342</v>
      </c>
      <c r="B1347" s="1">
        <v>1342</v>
      </c>
      <c r="C1347" s="1"/>
      <c r="D1347" s="1"/>
      <c r="E1347" s="1"/>
      <c r="F1347" s="1">
        <v>309.06799999999998</v>
      </c>
      <c r="G1347" s="1">
        <v>72.713999999999999</v>
      </c>
      <c r="H1347" s="1">
        <v>41.472999999999999</v>
      </c>
      <c r="I1347" s="1">
        <v>45.683</v>
      </c>
      <c r="J1347" s="1">
        <v>12.356</v>
      </c>
      <c r="K1347" s="1"/>
      <c r="L1347" s="1">
        <v>-169.17599999999999</v>
      </c>
      <c r="M1347" s="1">
        <v>874.45600000000002</v>
      </c>
      <c r="N1347" s="1">
        <v>899.24300000000005</v>
      </c>
      <c r="O1347" s="1">
        <v>-4.2759999999999998</v>
      </c>
      <c r="P1347" s="1">
        <v>-7.4859999999999998</v>
      </c>
      <c r="Q1347" s="1">
        <v>-3.73</v>
      </c>
      <c r="R1347" s="1">
        <v>-0.41599999999999998</v>
      </c>
      <c r="S1347" s="1">
        <v>-2.9000000000000001E-2</v>
      </c>
      <c r="T1347" s="1">
        <v>2.3170000000000002</v>
      </c>
      <c r="U1347" s="1">
        <v>2.802</v>
      </c>
      <c r="V1347" s="1">
        <v>1.462</v>
      </c>
      <c r="W1347" s="1">
        <v>1772.4369999999999</v>
      </c>
      <c r="X1347" s="1">
        <v>702.24300000000005</v>
      </c>
      <c r="Y1347" s="1">
        <v>1142.6489999999999</v>
      </c>
      <c r="Z1347" s="1">
        <v>914.822</v>
      </c>
      <c r="AA1347" s="1">
        <v>478.685</v>
      </c>
      <c r="AB1347" s="1">
        <v>3167.806</v>
      </c>
      <c r="AC1347" s="1">
        <v>1040.7760000000001</v>
      </c>
      <c r="AD1347" s="1">
        <v>2702.3560000000002</v>
      </c>
      <c r="AE1347" s="1">
        <v>471.24900000000002</v>
      </c>
    </row>
    <row r="1348" spans="1:31" x14ac:dyDescent="0.25">
      <c r="A1348" s="1">
        <v>1343</v>
      </c>
      <c r="B1348" s="1">
        <v>1343</v>
      </c>
      <c r="C1348" s="1"/>
      <c r="D1348" s="1"/>
      <c r="E1348" s="1"/>
      <c r="F1348" s="1">
        <v>309.53800000000001</v>
      </c>
      <c r="G1348" s="1">
        <v>73.186000000000007</v>
      </c>
      <c r="H1348" s="1">
        <v>40.997</v>
      </c>
      <c r="I1348" s="1">
        <v>45.207000000000001</v>
      </c>
      <c r="J1348" s="1">
        <v>12.356</v>
      </c>
      <c r="K1348" s="1"/>
      <c r="L1348" s="1">
        <v>-169.65199999999999</v>
      </c>
      <c r="M1348" s="1">
        <v>874.93200000000002</v>
      </c>
      <c r="N1348" s="1">
        <v>899.24300000000005</v>
      </c>
      <c r="O1348" s="1">
        <v>-4.266</v>
      </c>
      <c r="P1348" s="1">
        <v>-7.4859999999999998</v>
      </c>
      <c r="Q1348" s="1">
        <v>-3.74</v>
      </c>
      <c r="R1348" s="1">
        <v>-0.40100000000000002</v>
      </c>
      <c r="S1348" s="1">
        <v>-2.9000000000000001E-2</v>
      </c>
      <c r="T1348" s="1">
        <v>2.3109999999999999</v>
      </c>
      <c r="U1348" s="1">
        <v>2.798</v>
      </c>
      <c r="V1348" s="1">
        <v>1.458</v>
      </c>
      <c r="W1348" s="1">
        <v>1774.299</v>
      </c>
      <c r="X1348" s="1">
        <v>701.77300000000002</v>
      </c>
      <c r="Y1348" s="1">
        <v>1142.6489999999999</v>
      </c>
      <c r="Z1348" s="1">
        <v>914.822</v>
      </c>
      <c r="AA1348" s="1">
        <v>480.09300000000002</v>
      </c>
      <c r="AB1348" s="1">
        <v>3167.806</v>
      </c>
      <c r="AC1348" s="1">
        <v>1041.0820000000001</v>
      </c>
      <c r="AD1348" s="1">
        <v>2702.6610000000001</v>
      </c>
      <c r="AE1348" s="1">
        <v>471.24900000000002</v>
      </c>
    </row>
    <row r="1349" spans="1:31" x14ac:dyDescent="0.25">
      <c r="A1349" s="1">
        <v>1344</v>
      </c>
      <c r="B1349" s="1">
        <v>1344</v>
      </c>
      <c r="C1349" s="1"/>
      <c r="D1349" s="1"/>
      <c r="E1349" s="1"/>
      <c r="F1349" s="1">
        <v>309.53800000000001</v>
      </c>
      <c r="G1349" s="1">
        <v>73.658000000000001</v>
      </c>
      <c r="H1349" s="1">
        <v>40.997</v>
      </c>
      <c r="I1349" s="1">
        <v>46.158000000000001</v>
      </c>
      <c r="J1349" s="1">
        <v>11.881</v>
      </c>
      <c r="K1349" s="1"/>
      <c r="L1349" s="1">
        <v>-169.65199999999999</v>
      </c>
      <c r="M1349" s="1">
        <v>874.45600000000002</v>
      </c>
      <c r="N1349" s="1">
        <v>899.24300000000005</v>
      </c>
      <c r="O1349" s="1">
        <v>-4.266</v>
      </c>
      <c r="P1349" s="1">
        <v>-7.4909999999999997</v>
      </c>
      <c r="Q1349" s="1">
        <v>-3.73</v>
      </c>
      <c r="R1349" s="1">
        <v>-0.40100000000000002</v>
      </c>
      <c r="S1349" s="1">
        <v>-2.4E-2</v>
      </c>
      <c r="T1349" s="1">
        <v>2.3109999999999999</v>
      </c>
      <c r="U1349" s="1">
        <v>2.798</v>
      </c>
      <c r="V1349" s="1">
        <v>1.458</v>
      </c>
      <c r="W1349" s="1">
        <v>1774.7650000000001</v>
      </c>
      <c r="X1349" s="1">
        <v>701.303</v>
      </c>
      <c r="Y1349" s="1">
        <v>1143.1199999999999</v>
      </c>
      <c r="Z1349" s="1">
        <v>914.35199999999998</v>
      </c>
      <c r="AA1349" s="1">
        <v>480.09300000000002</v>
      </c>
      <c r="AB1349" s="1">
        <v>3167.806</v>
      </c>
      <c r="AC1349" s="1">
        <v>1041.0820000000001</v>
      </c>
      <c r="AD1349" s="1">
        <v>2694.1149999999998</v>
      </c>
      <c r="AE1349" s="1">
        <v>471.55399999999997</v>
      </c>
    </row>
    <row r="1350" spans="1:31" x14ac:dyDescent="0.25">
      <c r="A1350" s="1">
        <v>1345</v>
      </c>
      <c r="B1350" s="1">
        <v>1345</v>
      </c>
      <c r="C1350" s="1"/>
      <c r="D1350" s="1"/>
      <c r="E1350" s="1"/>
      <c r="F1350" s="1">
        <v>311.41699999999997</v>
      </c>
      <c r="G1350" s="1">
        <v>73.186000000000007</v>
      </c>
      <c r="H1350" s="1">
        <v>40.042999999999999</v>
      </c>
      <c r="I1350" s="1">
        <v>46.634</v>
      </c>
      <c r="J1350" s="1">
        <v>11.881</v>
      </c>
      <c r="K1350" s="1"/>
      <c r="L1350" s="1">
        <v>-169.17599999999999</v>
      </c>
      <c r="M1350" s="1">
        <v>873.98</v>
      </c>
      <c r="N1350" s="1">
        <v>898.28700000000003</v>
      </c>
      <c r="O1350" s="1">
        <v>-4.28</v>
      </c>
      <c r="P1350" s="1">
        <v>-7.4770000000000003</v>
      </c>
      <c r="Q1350" s="1">
        <v>-3.73</v>
      </c>
      <c r="R1350" s="1">
        <v>-0.41099999999999998</v>
      </c>
      <c r="S1350" s="1">
        <v>-2.9000000000000001E-2</v>
      </c>
      <c r="T1350" s="1">
        <v>2.3109999999999999</v>
      </c>
      <c r="U1350" s="1">
        <v>2.7949999999999999</v>
      </c>
      <c r="V1350" s="1">
        <v>1.458</v>
      </c>
      <c r="W1350" s="1">
        <v>1777.559</v>
      </c>
      <c r="X1350" s="1">
        <v>701.303</v>
      </c>
      <c r="Y1350" s="1">
        <v>1141.7070000000001</v>
      </c>
      <c r="Z1350" s="1">
        <v>914.35199999999998</v>
      </c>
      <c r="AA1350" s="1">
        <v>480.09300000000002</v>
      </c>
      <c r="AB1350" s="1">
        <v>3167.5010000000002</v>
      </c>
      <c r="AC1350" s="1">
        <v>1041.0820000000001</v>
      </c>
      <c r="AD1350" s="1">
        <v>2692.2840000000001</v>
      </c>
      <c r="AE1350" s="1">
        <v>471.24900000000002</v>
      </c>
    </row>
    <row r="1351" spans="1:31" x14ac:dyDescent="0.25">
      <c r="A1351" s="1">
        <v>1346</v>
      </c>
      <c r="B1351" s="1">
        <v>1346</v>
      </c>
      <c r="C1351" s="1"/>
      <c r="D1351" s="1"/>
      <c r="E1351" s="1"/>
      <c r="F1351" s="1">
        <v>310.94799999999998</v>
      </c>
      <c r="G1351" s="1">
        <v>73.186000000000007</v>
      </c>
      <c r="H1351" s="1">
        <v>40.520000000000003</v>
      </c>
      <c r="I1351" s="1">
        <v>44.731000000000002</v>
      </c>
      <c r="J1351" s="1">
        <v>12.356</v>
      </c>
      <c r="K1351" s="1"/>
      <c r="L1351" s="1">
        <v>-169.65199999999999</v>
      </c>
      <c r="M1351" s="1">
        <v>873.50300000000004</v>
      </c>
      <c r="N1351" s="1">
        <v>898.76499999999999</v>
      </c>
      <c r="O1351" s="1">
        <v>-4.2709999999999999</v>
      </c>
      <c r="P1351" s="1">
        <v>-7.4820000000000002</v>
      </c>
      <c r="Q1351" s="1">
        <v>-3.7349999999999999</v>
      </c>
      <c r="R1351" s="1">
        <v>-0.40600000000000003</v>
      </c>
      <c r="S1351" s="1">
        <v>-2.9000000000000001E-2</v>
      </c>
      <c r="T1351" s="1">
        <v>2.3109999999999999</v>
      </c>
      <c r="U1351" s="1">
        <v>2.802</v>
      </c>
      <c r="V1351" s="1">
        <v>1.462</v>
      </c>
      <c r="W1351" s="1">
        <v>1776.162</v>
      </c>
      <c r="X1351" s="1">
        <v>700.83299999999997</v>
      </c>
      <c r="Y1351" s="1">
        <v>1142.6489999999999</v>
      </c>
      <c r="Z1351" s="1">
        <v>914.35199999999998</v>
      </c>
      <c r="AA1351" s="1">
        <v>480.09300000000002</v>
      </c>
      <c r="AB1351" s="1">
        <v>3158.65</v>
      </c>
      <c r="AC1351" s="1">
        <v>1041.0820000000001</v>
      </c>
      <c r="AD1351" s="1">
        <v>2692.2840000000001</v>
      </c>
      <c r="AE1351" s="1">
        <v>471.55399999999997</v>
      </c>
    </row>
    <row r="1352" spans="1:31" x14ac:dyDescent="0.25">
      <c r="A1352" s="1">
        <v>1347</v>
      </c>
      <c r="B1352" s="1">
        <v>1347</v>
      </c>
      <c r="C1352" s="1"/>
      <c r="D1352" s="1"/>
      <c r="E1352" s="1"/>
      <c r="F1352" s="1">
        <v>312.35700000000003</v>
      </c>
      <c r="G1352" s="1">
        <v>72.241</v>
      </c>
      <c r="H1352" s="1">
        <v>37.183</v>
      </c>
      <c r="I1352" s="1">
        <v>46.158000000000001</v>
      </c>
      <c r="J1352" s="1">
        <v>13.307</v>
      </c>
      <c r="K1352" s="1"/>
      <c r="L1352" s="1">
        <v>-168.69900000000001</v>
      </c>
      <c r="M1352" s="1">
        <v>873.50300000000004</v>
      </c>
      <c r="N1352" s="1">
        <v>898.28700000000003</v>
      </c>
      <c r="O1352" s="1">
        <v>-4.2610000000000001</v>
      </c>
      <c r="P1352" s="1">
        <v>-7.4820000000000002</v>
      </c>
      <c r="Q1352" s="1">
        <v>-3.7349999999999999</v>
      </c>
      <c r="R1352" s="1">
        <v>-0.40100000000000002</v>
      </c>
      <c r="S1352" s="1">
        <v>-2.9000000000000001E-2</v>
      </c>
      <c r="T1352" s="1">
        <v>2.306</v>
      </c>
      <c r="U1352" s="1">
        <v>2.7949999999999999</v>
      </c>
      <c r="V1352" s="1">
        <v>1.458</v>
      </c>
      <c r="W1352" s="1">
        <v>1777.559</v>
      </c>
      <c r="X1352" s="1">
        <v>701.303</v>
      </c>
      <c r="Y1352" s="1">
        <v>1141.7070000000001</v>
      </c>
      <c r="Z1352" s="1">
        <v>914.35199999999998</v>
      </c>
      <c r="AA1352" s="1">
        <v>478.21499999999997</v>
      </c>
      <c r="AB1352" s="1">
        <v>3157.4290000000001</v>
      </c>
      <c r="AC1352" s="1">
        <v>1041.3869999999999</v>
      </c>
      <c r="AD1352" s="1">
        <v>2692.5889999999999</v>
      </c>
      <c r="AE1352" s="1">
        <v>471.24900000000002</v>
      </c>
    </row>
    <row r="1353" spans="1:31" x14ac:dyDescent="0.25">
      <c r="A1353" s="1">
        <v>1348</v>
      </c>
      <c r="B1353" s="1">
        <v>1348</v>
      </c>
      <c r="C1353" s="1"/>
      <c r="D1353" s="1"/>
      <c r="E1353" s="1"/>
      <c r="F1353" s="1">
        <v>312.35700000000003</v>
      </c>
      <c r="G1353" s="1">
        <v>72.713999999999999</v>
      </c>
      <c r="H1353" s="1">
        <v>38.136000000000003</v>
      </c>
      <c r="I1353" s="1">
        <v>46.158000000000001</v>
      </c>
      <c r="J1353" s="1">
        <v>11.881</v>
      </c>
      <c r="K1353" s="1"/>
      <c r="L1353" s="1">
        <v>-169.17599999999999</v>
      </c>
      <c r="M1353" s="1">
        <v>873.98</v>
      </c>
      <c r="N1353" s="1">
        <v>897.33100000000002</v>
      </c>
      <c r="O1353" s="1">
        <v>-4.2560000000000002</v>
      </c>
      <c r="P1353" s="1">
        <v>-7.4770000000000003</v>
      </c>
      <c r="Q1353" s="1">
        <v>-3.726</v>
      </c>
      <c r="R1353" s="1">
        <v>-0.40100000000000002</v>
      </c>
      <c r="S1353" s="1">
        <v>-3.4000000000000002E-2</v>
      </c>
      <c r="T1353" s="1">
        <v>2.306</v>
      </c>
      <c r="U1353" s="1">
        <v>2.7949999999999999</v>
      </c>
      <c r="V1353" s="1">
        <v>1.462</v>
      </c>
      <c r="W1353" s="1">
        <v>1778.9559999999999</v>
      </c>
      <c r="X1353" s="1">
        <v>701.77300000000002</v>
      </c>
      <c r="Y1353" s="1">
        <v>1141.7070000000001</v>
      </c>
      <c r="Z1353" s="1">
        <v>913.88300000000004</v>
      </c>
      <c r="AA1353" s="1">
        <v>479.62400000000002</v>
      </c>
      <c r="AB1353" s="1">
        <v>3157.4290000000001</v>
      </c>
      <c r="AC1353" s="1">
        <v>1034.0619999999999</v>
      </c>
      <c r="AD1353" s="1">
        <v>2692.2840000000001</v>
      </c>
      <c r="AE1353" s="1">
        <v>470.94400000000002</v>
      </c>
    </row>
    <row r="1354" spans="1:31" x14ac:dyDescent="0.25">
      <c r="A1354" s="1">
        <v>1349</v>
      </c>
      <c r="B1354" s="1">
        <v>1349</v>
      </c>
      <c r="C1354" s="1"/>
      <c r="D1354" s="1"/>
      <c r="E1354" s="1"/>
      <c r="F1354" s="1">
        <v>312.827</v>
      </c>
      <c r="G1354" s="1">
        <v>73.186000000000007</v>
      </c>
      <c r="H1354" s="1">
        <v>37.183</v>
      </c>
      <c r="I1354" s="1">
        <v>46.634</v>
      </c>
      <c r="J1354" s="1">
        <v>12.356</v>
      </c>
      <c r="K1354" s="1"/>
      <c r="L1354" s="1">
        <v>-168.69900000000001</v>
      </c>
      <c r="M1354" s="1">
        <v>873.50300000000004</v>
      </c>
      <c r="N1354" s="1">
        <v>897.33100000000002</v>
      </c>
      <c r="O1354" s="1">
        <v>-4.2610000000000001</v>
      </c>
      <c r="P1354" s="1">
        <v>-7.4720000000000004</v>
      </c>
      <c r="Q1354" s="1">
        <v>-3.7349999999999999</v>
      </c>
      <c r="R1354" s="1">
        <v>-0.39600000000000002</v>
      </c>
      <c r="S1354" s="1">
        <v>-2.4E-2</v>
      </c>
      <c r="T1354" s="1">
        <v>2.306</v>
      </c>
      <c r="U1354" s="1">
        <v>2.7949999999999999</v>
      </c>
      <c r="V1354" s="1">
        <v>1.454</v>
      </c>
      <c r="W1354" s="1">
        <v>1777.0930000000001</v>
      </c>
      <c r="X1354" s="1">
        <v>700.83299999999997</v>
      </c>
      <c r="Y1354" s="1">
        <v>1142.1780000000001</v>
      </c>
      <c r="Z1354" s="1">
        <v>913.41300000000001</v>
      </c>
      <c r="AA1354" s="1">
        <v>478.685</v>
      </c>
      <c r="AB1354" s="1">
        <v>3157.4290000000001</v>
      </c>
      <c r="AC1354" s="1">
        <v>1031.6199999999999</v>
      </c>
      <c r="AD1354" s="1">
        <v>2692.5889999999999</v>
      </c>
      <c r="AE1354" s="1">
        <v>471.55399999999997</v>
      </c>
    </row>
    <row r="1355" spans="1:31" x14ac:dyDescent="0.25">
      <c r="A1355" s="1">
        <v>1350</v>
      </c>
      <c r="B1355" s="1">
        <v>1350</v>
      </c>
      <c r="C1355" s="1"/>
      <c r="D1355" s="1"/>
      <c r="E1355" s="1"/>
      <c r="F1355" s="1">
        <v>310.00799999999998</v>
      </c>
      <c r="G1355" s="1">
        <v>72.713999999999999</v>
      </c>
      <c r="H1355" s="1">
        <v>36.706000000000003</v>
      </c>
      <c r="I1355" s="1">
        <v>45.683</v>
      </c>
      <c r="J1355" s="1">
        <v>12.356</v>
      </c>
      <c r="K1355" s="1"/>
      <c r="L1355" s="1">
        <v>-169.17599999999999</v>
      </c>
      <c r="M1355" s="1">
        <v>873.02700000000004</v>
      </c>
      <c r="N1355" s="1">
        <v>897.80899999999997</v>
      </c>
      <c r="O1355" s="1">
        <v>-4.266</v>
      </c>
      <c r="P1355" s="1">
        <v>-7.4669999999999996</v>
      </c>
      <c r="Q1355" s="1">
        <v>-3.73</v>
      </c>
      <c r="R1355" s="1">
        <v>-0.40100000000000002</v>
      </c>
      <c r="S1355" s="1">
        <v>-2.4E-2</v>
      </c>
      <c r="T1355" s="1">
        <v>2.3109999999999999</v>
      </c>
      <c r="U1355" s="1">
        <v>2.7909999999999999</v>
      </c>
      <c r="V1355" s="1">
        <v>1.462</v>
      </c>
      <c r="W1355" s="1">
        <v>1779.8879999999999</v>
      </c>
      <c r="X1355" s="1">
        <v>701.303</v>
      </c>
      <c r="Y1355" s="1">
        <v>1140.2940000000001</v>
      </c>
      <c r="Z1355" s="1">
        <v>914.35199999999998</v>
      </c>
      <c r="AA1355" s="1">
        <v>479.154</v>
      </c>
      <c r="AB1355" s="1">
        <v>3152.8510000000001</v>
      </c>
      <c r="AC1355" s="1">
        <v>1031.6199999999999</v>
      </c>
      <c r="AD1355" s="1">
        <v>2692.895</v>
      </c>
      <c r="AE1355" s="1">
        <v>471.24900000000002</v>
      </c>
    </row>
    <row r="1356" spans="1:31" x14ac:dyDescent="0.25">
      <c r="A1356" s="1">
        <v>1351</v>
      </c>
      <c r="B1356" s="1">
        <v>1351</v>
      </c>
      <c r="C1356" s="1"/>
      <c r="D1356" s="1"/>
      <c r="E1356" s="1"/>
      <c r="F1356" s="1">
        <v>310.00799999999998</v>
      </c>
      <c r="G1356" s="1">
        <v>73.658000000000001</v>
      </c>
      <c r="H1356" s="1">
        <v>37.659999999999997</v>
      </c>
      <c r="I1356" s="1">
        <v>46.158000000000001</v>
      </c>
      <c r="J1356" s="1">
        <v>13.307</v>
      </c>
      <c r="K1356" s="1"/>
      <c r="L1356" s="1">
        <v>-169.17599999999999</v>
      </c>
      <c r="M1356" s="1">
        <v>872.07399999999996</v>
      </c>
      <c r="N1356" s="1">
        <v>898.76499999999999</v>
      </c>
      <c r="O1356" s="1">
        <v>-4.266</v>
      </c>
      <c r="P1356" s="1">
        <v>-7.4720000000000004</v>
      </c>
      <c r="Q1356" s="1">
        <v>-3.7210000000000001</v>
      </c>
      <c r="R1356" s="1">
        <v>-0.39600000000000002</v>
      </c>
      <c r="S1356" s="1">
        <v>-1.9E-2</v>
      </c>
      <c r="T1356" s="1">
        <v>2.3109999999999999</v>
      </c>
      <c r="U1356" s="1">
        <v>2.7909999999999999</v>
      </c>
      <c r="V1356" s="1">
        <v>1.458</v>
      </c>
      <c r="W1356" s="1">
        <v>1778.49</v>
      </c>
      <c r="X1356" s="1">
        <v>701.303</v>
      </c>
      <c r="Y1356" s="1">
        <v>1141.2360000000001</v>
      </c>
      <c r="Z1356" s="1">
        <v>913.88300000000004</v>
      </c>
      <c r="AA1356" s="1">
        <v>479.154</v>
      </c>
      <c r="AB1356" s="1">
        <v>3148.2719999999999</v>
      </c>
      <c r="AC1356" s="1">
        <v>1031.3150000000001</v>
      </c>
      <c r="AD1356" s="1">
        <v>2684.654</v>
      </c>
      <c r="AE1356" s="1">
        <v>471.55399999999997</v>
      </c>
    </row>
    <row r="1357" spans="1:31" x14ac:dyDescent="0.25">
      <c r="A1357" s="1">
        <v>1352</v>
      </c>
      <c r="B1357" s="1">
        <v>1352</v>
      </c>
      <c r="C1357" s="1"/>
      <c r="D1357" s="1"/>
      <c r="E1357" s="1"/>
      <c r="F1357" s="1">
        <v>310.47800000000001</v>
      </c>
      <c r="G1357" s="1">
        <v>73.186000000000007</v>
      </c>
      <c r="H1357" s="1">
        <v>37.183</v>
      </c>
      <c r="I1357" s="1">
        <v>45.683</v>
      </c>
      <c r="J1357" s="1">
        <v>11.881</v>
      </c>
      <c r="K1357" s="1"/>
      <c r="L1357" s="1">
        <v>-168.69900000000001</v>
      </c>
      <c r="M1357" s="1">
        <v>873.02700000000004</v>
      </c>
      <c r="N1357" s="1">
        <v>898.76499999999999</v>
      </c>
      <c r="O1357" s="1">
        <v>-4.2610000000000001</v>
      </c>
      <c r="P1357" s="1">
        <v>-7.4720000000000004</v>
      </c>
      <c r="Q1357" s="1">
        <v>-3.73</v>
      </c>
      <c r="R1357" s="1">
        <v>-0.40600000000000003</v>
      </c>
      <c r="S1357" s="1">
        <v>-1.9E-2</v>
      </c>
      <c r="T1357" s="1">
        <v>2.3170000000000002</v>
      </c>
      <c r="U1357" s="1">
        <v>2.7949999999999999</v>
      </c>
      <c r="V1357" s="1">
        <v>1.462</v>
      </c>
      <c r="W1357" s="1">
        <v>1779.422</v>
      </c>
      <c r="X1357" s="1">
        <v>700.83299999999997</v>
      </c>
      <c r="Y1357" s="1">
        <v>1139.3520000000001</v>
      </c>
      <c r="Z1357" s="1">
        <v>914.35199999999998</v>
      </c>
      <c r="AA1357" s="1">
        <v>479.154</v>
      </c>
      <c r="AB1357" s="1">
        <v>3147.357</v>
      </c>
      <c r="AC1357" s="1">
        <v>1031.3150000000001</v>
      </c>
      <c r="AD1357" s="1">
        <v>2682.212</v>
      </c>
      <c r="AE1357" s="1">
        <v>471.55399999999997</v>
      </c>
    </row>
    <row r="1358" spans="1:31" x14ac:dyDescent="0.25">
      <c r="A1358" s="1">
        <v>1353</v>
      </c>
      <c r="B1358" s="1">
        <v>1353</v>
      </c>
      <c r="C1358" s="1"/>
      <c r="D1358" s="1"/>
      <c r="E1358" s="1"/>
      <c r="F1358" s="1">
        <v>312.35700000000003</v>
      </c>
      <c r="G1358" s="1">
        <v>73.186000000000007</v>
      </c>
      <c r="H1358" s="1">
        <v>38.613</v>
      </c>
      <c r="I1358" s="1">
        <v>45.683</v>
      </c>
      <c r="J1358" s="1">
        <v>12.356</v>
      </c>
      <c r="K1358" s="1"/>
      <c r="L1358" s="1">
        <v>-168.69900000000001</v>
      </c>
      <c r="M1358" s="1">
        <v>872.07399999999996</v>
      </c>
      <c r="N1358" s="1">
        <v>898.28700000000003</v>
      </c>
      <c r="O1358" s="1">
        <v>-4.2610000000000001</v>
      </c>
      <c r="P1358" s="1">
        <v>-7.4630000000000001</v>
      </c>
      <c r="Q1358" s="1">
        <v>-3.726</v>
      </c>
      <c r="R1358" s="1">
        <v>-0.41099999999999998</v>
      </c>
      <c r="S1358" s="1">
        <v>-2.9000000000000001E-2</v>
      </c>
      <c r="T1358" s="1">
        <v>2.3109999999999999</v>
      </c>
      <c r="U1358" s="1">
        <v>2.7949999999999999</v>
      </c>
      <c r="V1358" s="1">
        <v>1.454</v>
      </c>
      <c r="W1358" s="1">
        <v>1778.0250000000001</v>
      </c>
      <c r="X1358" s="1">
        <v>700.36300000000006</v>
      </c>
      <c r="Y1358" s="1">
        <v>1140.2940000000001</v>
      </c>
      <c r="Z1358" s="1">
        <v>913.88300000000004</v>
      </c>
      <c r="AA1358" s="1">
        <v>480.09300000000002</v>
      </c>
      <c r="AB1358" s="1">
        <v>3147.9670000000001</v>
      </c>
      <c r="AC1358" s="1">
        <v>1031.3150000000001</v>
      </c>
      <c r="AD1358" s="1">
        <v>2682.212</v>
      </c>
      <c r="AE1358" s="1">
        <v>471.24900000000002</v>
      </c>
    </row>
    <row r="1359" spans="1:31" x14ac:dyDescent="0.25">
      <c r="A1359" s="1">
        <v>1354</v>
      </c>
      <c r="B1359" s="1">
        <v>1354</v>
      </c>
      <c r="C1359" s="1"/>
      <c r="D1359" s="1"/>
      <c r="E1359" s="1"/>
      <c r="F1359" s="1">
        <v>311.41699999999997</v>
      </c>
      <c r="G1359" s="1">
        <v>73.658000000000001</v>
      </c>
      <c r="H1359" s="1">
        <v>38.613</v>
      </c>
      <c r="I1359" s="1">
        <v>46.158000000000001</v>
      </c>
      <c r="J1359" s="1">
        <v>11.881</v>
      </c>
      <c r="K1359" s="1"/>
      <c r="L1359" s="1">
        <v>-169.17599999999999</v>
      </c>
      <c r="M1359" s="1">
        <v>872.55</v>
      </c>
      <c r="N1359" s="1">
        <v>897.33100000000002</v>
      </c>
      <c r="O1359" s="1">
        <v>-4.2610000000000001</v>
      </c>
      <c r="P1359" s="1">
        <v>-7.4630000000000001</v>
      </c>
      <c r="Q1359" s="1">
        <v>-3.7210000000000001</v>
      </c>
      <c r="R1359" s="1">
        <v>-0.40600000000000003</v>
      </c>
      <c r="S1359" s="1">
        <v>-1.4999999999999999E-2</v>
      </c>
      <c r="T1359" s="1">
        <v>2.3170000000000002</v>
      </c>
      <c r="U1359" s="1">
        <v>2.7879999999999998</v>
      </c>
      <c r="V1359" s="1">
        <v>1.458</v>
      </c>
      <c r="W1359" s="1">
        <v>1779.422</v>
      </c>
      <c r="X1359" s="1">
        <v>700.36300000000006</v>
      </c>
      <c r="Y1359" s="1">
        <v>1139.8230000000001</v>
      </c>
      <c r="Z1359" s="1">
        <v>912.94299999999998</v>
      </c>
      <c r="AA1359" s="1">
        <v>478.21499999999997</v>
      </c>
      <c r="AB1359" s="1">
        <v>3147.6619999999998</v>
      </c>
      <c r="AC1359" s="1">
        <v>1031.3150000000001</v>
      </c>
      <c r="AD1359" s="1">
        <v>2682.212</v>
      </c>
      <c r="AE1359" s="1">
        <v>471.85899999999998</v>
      </c>
    </row>
    <row r="1360" spans="1:31" x14ac:dyDescent="0.25">
      <c r="A1360" s="1">
        <v>1355</v>
      </c>
      <c r="B1360" s="1">
        <v>1355</v>
      </c>
      <c r="C1360" s="1"/>
      <c r="D1360" s="1"/>
      <c r="E1360" s="1"/>
      <c r="F1360" s="1">
        <v>311.887</v>
      </c>
      <c r="G1360" s="1">
        <v>73.658000000000001</v>
      </c>
      <c r="H1360" s="1">
        <v>38.613</v>
      </c>
      <c r="I1360" s="1">
        <v>46.158000000000001</v>
      </c>
      <c r="J1360" s="1">
        <v>12.356</v>
      </c>
      <c r="K1360" s="1"/>
      <c r="L1360" s="1">
        <v>-169.17599999999999</v>
      </c>
      <c r="M1360" s="1">
        <v>872.07399999999996</v>
      </c>
      <c r="N1360" s="1">
        <v>898.28700000000003</v>
      </c>
      <c r="O1360" s="1">
        <v>-4.2510000000000003</v>
      </c>
      <c r="P1360" s="1">
        <v>-7.4580000000000002</v>
      </c>
      <c r="Q1360" s="1">
        <v>-3.7160000000000002</v>
      </c>
      <c r="R1360" s="1">
        <v>-0.40600000000000003</v>
      </c>
      <c r="S1360" s="1">
        <v>-3.9E-2</v>
      </c>
      <c r="T1360" s="1">
        <v>2.3109999999999999</v>
      </c>
      <c r="U1360" s="1">
        <v>2.7879999999999998</v>
      </c>
      <c r="V1360" s="1">
        <v>1.4510000000000001</v>
      </c>
      <c r="W1360" s="1">
        <v>1778.9559999999999</v>
      </c>
      <c r="X1360" s="1">
        <v>700.83299999999997</v>
      </c>
      <c r="Y1360" s="1">
        <v>1139.8230000000001</v>
      </c>
      <c r="Z1360" s="1">
        <v>910.596</v>
      </c>
      <c r="AA1360" s="1">
        <v>479.62400000000002</v>
      </c>
      <c r="AB1360" s="1">
        <v>3141.558</v>
      </c>
      <c r="AC1360" s="1">
        <v>1031.01</v>
      </c>
      <c r="AD1360" s="1">
        <v>2682.5169999999998</v>
      </c>
      <c r="AE1360" s="1">
        <v>471.24900000000002</v>
      </c>
    </row>
    <row r="1361" spans="1:31" x14ac:dyDescent="0.25">
      <c r="A1361" s="1">
        <v>1356</v>
      </c>
      <c r="B1361" s="1">
        <v>1356</v>
      </c>
      <c r="C1361" s="1"/>
      <c r="D1361" s="1"/>
      <c r="E1361" s="1"/>
      <c r="F1361" s="1">
        <v>312.827</v>
      </c>
      <c r="G1361" s="1">
        <v>72.713999999999999</v>
      </c>
      <c r="H1361" s="1">
        <v>37.183</v>
      </c>
      <c r="I1361" s="1">
        <v>47.585999999999999</v>
      </c>
      <c r="J1361" s="1">
        <v>12.831</v>
      </c>
      <c r="K1361" s="1"/>
      <c r="L1361" s="1">
        <v>-168.69900000000001</v>
      </c>
      <c r="M1361" s="1">
        <v>872.07399999999996</v>
      </c>
      <c r="N1361" s="1">
        <v>896.85299999999995</v>
      </c>
      <c r="O1361" s="1">
        <v>-4.2510000000000003</v>
      </c>
      <c r="P1361" s="1">
        <v>-7.4530000000000003</v>
      </c>
      <c r="Q1361" s="1">
        <v>-3.726</v>
      </c>
      <c r="R1361" s="1">
        <v>-0.40600000000000003</v>
      </c>
      <c r="S1361" s="1">
        <v>-2.9000000000000001E-2</v>
      </c>
      <c r="T1361" s="1">
        <v>2.306</v>
      </c>
      <c r="U1361" s="1">
        <v>2.7879999999999998</v>
      </c>
      <c r="V1361" s="1">
        <v>1.462</v>
      </c>
      <c r="W1361" s="1">
        <v>1779.8879999999999</v>
      </c>
      <c r="X1361" s="1">
        <v>699.89300000000003</v>
      </c>
      <c r="Y1361" s="1">
        <v>1139.3520000000001</v>
      </c>
      <c r="Z1361" s="1">
        <v>911.06500000000005</v>
      </c>
      <c r="AA1361" s="1">
        <v>478.685</v>
      </c>
      <c r="AB1361" s="1">
        <v>3137.59</v>
      </c>
      <c r="AC1361" s="1">
        <v>1031.3150000000001</v>
      </c>
      <c r="AD1361" s="1">
        <v>2682.5169999999998</v>
      </c>
      <c r="AE1361" s="1">
        <v>471.85899999999998</v>
      </c>
    </row>
    <row r="1362" spans="1:31" x14ac:dyDescent="0.25">
      <c r="A1362" s="1">
        <v>1357</v>
      </c>
      <c r="B1362" s="1">
        <v>1357</v>
      </c>
      <c r="C1362" s="1"/>
      <c r="D1362" s="1"/>
      <c r="E1362" s="1"/>
      <c r="F1362" s="1">
        <v>313.29700000000003</v>
      </c>
      <c r="G1362" s="1">
        <v>72.241</v>
      </c>
      <c r="H1362" s="1">
        <v>36.706000000000003</v>
      </c>
      <c r="I1362" s="1">
        <v>47.11</v>
      </c>
      <c r="J1362" s="1">
        <v>12.356</v>
      </c>
      <c r="K1362" s="1"/>
      <c r="L1362" s="1">
        <v>-169.17599999999999</v>
      </c>
      <c r="M1362" s="1">
        <v>871.59699999999998</v>
      </c>
      <c r="N1362" s="1">
        <v>896.85299999999995</v>
      </c>
      <c r="O1362" s="1">
        <v>-4.266</v>
      </c>
      <c r="P1362" s="1">
        <v>-7.4630000000000001</v>
      </c>
      <c r="Q1362" s="1">
        <v>-3.7210000000000001</v>
      </c>
      <c r="R1362" s="1">
        <v>-0.40600000000000003</v>
      </c>
      <c r="S1362" s="1">
        <v>-2.4E-2</v>
      </c>
      <c r="T1362" s="1">
        <v>2.306</v>
      </c>
      <c r="U1362" s="1">
        <v>2.7879999999999998</v>
      </c>
      <c r="V1362" s="1">
        <v>1.458</v>
      </c>
      <c r="W1362" s="1">
        <v>1780.3530000000001</v>
      </c>
      <c r="X1362" s="1">
        <v>699.89300000000003</v>
      </c>
      <c r="Y1362" s="1">
        <v>1138.8810000000001</v>
      </c>
      <c r="Z1362" s="1">
        <v>911.06500000000005</v>
      </c>
      <c r="AA1362" s="1">
        <v>478.685</v>
      </c>
      <c r="AB1362" s="1">
        <v>3137.59</v>
      </c>
      <c r="AC1362" s="1">
        <v>1031.6199999999999</v>
      </c>
      <c r="AD1362" s="1">
        <v>2681.9070000000002</v>
      </c>
      <c r="AE1362" s="1">
        <v>471.24900000000002</v>
      </c>
    </row>
    <row r="1363" spans="1:31" x14ac:dyDescent="0.25">
      <c r="A1363" s="1">
        <v>1358</v>
      </c>
      <c r="B1363" s="1">
        <v>1358</v>
      </c>
      <c r="C1363" s="1"/>
      <c r="D1363" s="1"/>
      <c r="E1363" s="1"/>
      <c r="F1363" s="1">
        <v>313.767</v>
      </c>
      <c r="G1363" s="1">
        <v>72.241</v>
      </c>
      <c r="H1363" s="1">
        <v>38.136000000000003</v>
      </c>
      <c r="I1363" s="1">
        <v>48.061999999999998</v>
      </c>
      <c r="J1363" s="1">
        <v>12.356</v>
      </c>
      <c r="K1363" s="1"/>
      <c r="L1363" s="1">
        <v>-169.17599999999999</v>
      </c>
      <c r="M1363" s="1">
        <v>871.12099999999998</v>
      </c>
      <c r="N1363" s="1">
        <v>895.89700000000005</v>
      </c>
      <c r="O1363" s="1">
        <v>-4.2560000000000002</v>
      </c>
      <c r="P1363" s="1">
        <v>-7.4580000000000002</v>
      </c>
      <c r="Q1363" s="1">
        <v>-3.726</v>
      </c>
      <c r="R1363" s="1">
        <v>-0.40600000000000003</v>
      </c>
      <c r="S1363" s="1">
        <v>-1.9E-2</v>
      </c>
      <c r="T1363" s="1">
        <v>2.3109999999999999</v>
      </c>
      <c r="U1363" s="1">
        <v>2.7879999999999998</v>
      </c>
      <c r="V1363" s="1">
        <v>1.454</v>
      </c>
      <c r="W1363" s="1">
        <v>1780.819</v>
      </c>
      <c r="X1363" s="1">
        <v>700.36300000000006</v>
      </c>
      <c r="Y1363" s="1">
        <v>1138.4100000000001</v>
      </c>
      <c r="Z1363" s="1">
        <v>910.12599999999998</v>
      </c>
      <c r="AA1363" s="1">
        <v>478.21499999999997</v>
      </c>
      <c r="AB1363" s="1">
        <v>3137.2849999999999</v>
      </c>
      <c r="AC1363" s="1">
        <v>1031.01</v>
      </c>
      <c r="AD1363" s="1">
        <v>2672.14</v>
      </c>
      <c r="AE1363" s="1">
        <v>471.24900000000002</v>
      </c>
    </row>
    <row r="1364" spans="1:31" x14ac:dyDescent="0.25">
      <c r="A1364" s="1">
        <v>1359</v>
      </c>
      <c r="B1364" s="1">
        <v>1359</v>
      </c>
      <c r="C1364" s="1"/>
      <c r="D1364" s="1"/>
      <c r="E1364" s="1"/>
      <c r="F1364" s="1">
        <v>312.827</v>
      </c>
      <c r="G1364" s="1">
        <v>72.713999999999999</v>
      </c>
      <c r="H1364" s="1">
        <v>38.136000000000003</v>
      </c>
      <c r="I1364" s="1">
        <v>47.11</v>
      </c>
      <c r="J1364" s="1">
        <v>13.307</v>
      </c>
      <c r="K1364" s="1"/>
      <c r="L1364" s="1">
        <v>-168.69900000000001</v>
      </c>
      <c r="M1364" s="1">
        <v>871.12099999999998</v>
      </c>
      <c r="N1364" s="1">
        <v>897.80899999999997</v>
      </c>
      <c r="O1364" s="1">
        <v>-4.2510000000000003</v>
      </c>
      <c r="P1364" s="1">
        <v>-7.4480000000000004</v>
      </c>
      <c r="Q1364" s="1">
        <v>-3.7210000000000001</v>
      </c>
      <c r="R1364" s="1">
        <v>-0.41099999999999998</v>
      </c>
      <c r="S1364" s="1">
        <v>-2.9000000000000001E-2</v>
      </c>
      <c r="T1364" s="1">
        <v>2.3109999999999999</v>
      </c>
      <c r="U1364" s="1">
        <v>2.7879999999999998</v>
      </c>
      <c r="V1364" s="1">
        <v>1.454</v>
      </c>
      <c r="W1364" s="1">
        <v>1782.2159999999999</v>
      </c>
      <c r="X1364" s="1">
        <v>700.36300000000006</v>
      </c>
      <c r="Y1364" s="1">
        <v>1137.9390000000001</v>
      </c>
      <c r="Z1364" s="1">
        <v>911.06500000000005</v>
      </c>
      <c r="AA1364" s="1">
        <v>478.21499999999997</v>
      </c>
      <c r="AB1364" s="1">
        <v>3137.59</v>
      </c>
      <c r="AC1364" s="1">
        <v>1031.6199999999999</v>
      </c>
      <c r="AD1364" s="1">
        <v>2672.4450000000002</v>
      </c>
      <c r="AE1364" s="1">
        <v>471.55399999999997</v>
      </c>
    </row>
    <row r="1365" spans="1:31" x14ac:dyDescent="0.25">
      <c r="A1365" s="1">
        <v>1360</v>
      </c>
      <c r="B1365" s="1">
        <v>1360</v>
      </c>
      <c r="C1365" s="1"/>
      <c r="D1365" s="1"/>
      <c r="E1365" s="1"/>
      <c r="F1365" s="1">
        <v>312.35700000000003</v>
      </c>
      <c r="G1365" s="1">
        <v>72.713999999999999</v>
      </c>
      <c r="H1365" s="1">
        <v>38.613</v>
      </c>
      <c r="I1365" s="1">
        <v>46.158000000000001</v>
      </c>
      <c r="J1365" s="1">
        <v>13.307</v>
      </c>
      <c r="K1365" s="1"/>
      <c r="L1365" s="1">
        <v>-169.17599999999999</v>
      </c>
      <c r="M1365" s="1">
        <v>871.59699999999998</v>
      </c>
      <c r="N1365" s="1">
        <v>898.28700000000003</v>
      </c>
      <c r="O1365" s="1">
        <v>-4.2460000000000004</v>
      </c>
      <c r="P1365" s="1">
        <v>-7.4480000000000004</v>
      </c>
      <c r="Q1365" s="1">
        <v>-3.726</v>
      </c>
      <c r="R1365" s="1">
        <v>-0.41099999999999998</v>
      </c>
      <c r="S1365" s="1">
        <v>-2.9000000000000001E-2</v>
      </c>
      <c r="T1365" s="1">
        <v>2.306</v>
      </c>
      <c r="U1365" s="1">
        <v>2.7839999999999998</v>
      </c>
      <c r="V1365" s="1">
        <v>1.454</v>
      </c>
      <c r="W1365" s="1">
        <v>1781.75</v>
      </c>
      <c r="X1365" s="1">
        <v>699.89300000000003</v>
      </c>
      <c r="Y1365" s="1">
        <v>1137.9390000000001</v>
      </c>
      <c r="Z1365" s="1">
        <v>911.06500000000005</v>
      </c>
      <c r="AA1365" s="1">
        <v>478.21499999999997</v>
      </c>
      <c r="AB1365" s="1">
        <v>3128.1280000000002</v>
      </c>
      <c r="AC1365" s="1">
        <v>1021.548</v>
      </c>
      <c r="AD1365" s="1">
        <v>2672.14</v>
      </c>
      <c r="AE1365" s="1">
        <v>465.45</v>
      </c>
    </row>
    <row r="1366" spans="1:31" x14ac:dyDescent="0.25">
      <c r="A1366" s="1">
        <v>1361</v>
      </c>
      <c r="B1366" s="1">
        <v>1361</v>
      </c>
      <c r="C1366" s="1"/>
      <c r="D1366" s="1"/>
      <c r="E1366" s="1"/>
      <c r="F1366" s="1">
        <v>312.35700000000003</v>
      </c>
      <c r="G1366" s="1">
        <v>73.186000000000007</v>
      </c>
      <c r="H1366" s="1">
        <v>39.090000000000003</v>
      </c>
      <c r="I1366" s="1">
        <v>47.11</v>
      </c>
      <c r="J1366" s="1">
        <v>13.307</v>
      </c>
      <c r="K1366" s="1"/>
      <c r="L1366" s="1">
        <v>-167.74700000000001</v>
      </c>
      <c r="M1366" s="1">
        <v>870.64400000000001</v>
      </c>
      <c r="N1366" s="1">
        <v>898.76499999999999</v>
      </c>
      <c r="O1366" s="1">
        <v>-4.2460000000000004</v>
      </c>
      <c r="P1366" s="1">
        <v>-7.444</v>
      </c>
      <c r="Q1366" s="1">
        <v>-3.7160000000000002</v>
      </c>
      <c r="R1366" s="1">
        <v>-0.41099999999999998</v>
      </c>
      <c r="S1366" s="1">
        <v>-2.9000000000000001E-2</v>
      </c>
      <c r="T1366" s="1">
        <v>2.3109999999999999</v>
      </c>
      <c r="U1366" s="1">
        <v>2.7879999999999998</v>
      </c>
      <c r="V1366" s="1">
        <v>1.4510000000000001</v>
      </c>
      <c r="W1366" s="1">
        <v>1781.75</v>
      </c>
      <c r="X1366" s="1">
        <v>697.54200000000003</v>
      </c>
      <c r="Y1366" s="1">
        <v>1137.4680000000001</v>
      </c>
      <c r="Z1366" s="1">
        <v>909.65599999999995</v>
      </c>
      <c r="AA1366" s="1">
        <v>476.33699999999999</v>
      </c>
      <c r="AB1366" s="1">
        <v>3127.518</v>
      </c>
      <c r="AC1366" s="1">
        <v>1021.548</v>
      </c>
      <c r="AD1366" s="1">
        <v>2672.14</v>
      </c>
      <c r="AE1366" s="1">
        <v>471.55399999999997</v>
      </c>
    </row>
    <row r="1367" spans="1:31" x14ac:dyDescent="0.25">
      <c r="A1367" s="1">
        <v>1362</v>
      </c>
      <c r="B1367" s="1">
        <v>1362</v>
      </c>
      <c r="C1367" s="1"/>
      <c r="D1367" s="1"/>
      <c r="E1367" s="1"/>
      <c r="F1367" s="1">
        <v>311.41699999999997</v>
      </c>
      <c r="G1367" s="1">
        <v>72.713999999999999</v>
      </c>
      <c r="H1367" s="1">
        <v>38.613</v>
      </c>
      <c r="I1367" s="1">
        <v>47.11</v>
      </c>
      <c r="J1367" s="1">
        <v>12.831</v>
      </c>
      <c r="K1367" s="1"/>
      <c r="L1367" s="1">
        <v>-167.27</v>
      </c>
      <c r="M1367" s="1">
        <v>871.12099999999998</v>
      </c>
      <c r="N1367" s="1">
        <v>901.63300000000004</v>
      </c>
      <c r="O1367" s="1">
        <v>-4.2510000000000003</v>
      </c>
      <c r="P1367" s="1">
        <v>-7.4480000000000004</v>
      </c>
      <c r="Q1367" s="1">
        <v>-3.7210000000000001</v>
      </c>
      <c r="R1367" s="1">
        <v>-0.39600000000000002</v>
      </c>
      <c r="S1367" s="1">
        <v>-2.9000000000000001E-2</v>
      </c>
      <c r="T1367" s="1">
        <v>2.3109999999999999</v>
      </c>
      <c r="U1367" s="1">
        <v>2.7909999999999999</v>
      </c>
      <c r="V1367" s="1">
        <v>1.454</v>
      </c>
      <c r="W1367" s="1">
        <v>1781.75</v>
      </c>
      <c r="X1367" s="1">
        <v>694.72199999999998</v>
      </c>
      <c r="Y1367" s="1">
        <v>1136.9970000000001</v>
      </c>
      <c r="Z1367" s="1">
        <v>909.65599999999995</v>
      </c>
      <c r="AA1367" s="1">
        <v>476.33699999999999</v>
      </c>
      <c r="AB1367" s="1">
        <v>3127.518</v>
      </c>
      <c r="AC1367" s="1">
        <v>1021.548</v>
      </c>
      <c r="AD1367" s="1">
        <v>2672.14</v>
      </c>
      <c r="AE1367" s="1">
        <v>466.67099999999999</v>
      </c>
    </row>
    <row r="1368" spans="1:31" x14ac:dyDescent="0.25">
      <c r="A1368" s="1">
        <v>1363</v>
      </c>
      <c r="B1368" s="1">
        <v>1363</v>
      </c>
      <c r="C1368" s="1"/>
      <c r="D1368" s="1"/>
      <c r="E1368" s="1"/>
      <c r="F1368" s="1">
        <v>311.887</v>
      </c>
      <c r="G1368" s="1">
        <v>72.713999999999999</v>
      </c>
      <c r="H1368" s="1">
        <v>38.136000000000003</v>
      </c>
      <c r="I1368" s="1">
        <v>45.683</v>
      </c>
      <c r="J1368" s="1">
        <v>12.831</v>
      </c>
      <c r="K1368" s="1"/>
      <c r="L1368" s="1">
        <v>-168.69900000000001</v>
      </c>
      <c r="M1368" s="1">
        <v>870.64400000000001</v>
      </c>
      <c r="N1368" s="1">
        <v>901.15499999999997</v>
      </c>
      <c r="O1368" s="1">
        <v>-4.2460000000000004</v>
      </c>
      <c r="P1368" s="1">
        <v>-7.4340000000000002</v>
      </c>
      <c r="Q1368" s="1">
        <v>-3.7210000000000001</v>
      </c>
      <c r="R1368" s="1">
        <v>-0.40100000000000002</v>
      </c>
      <c r="S1368" s="1">
        <v>-2.9000000000000001E-2</v>
      </c>
      <c r="T1368" s="1">
        <v>2.306</v>
      </c>
      <c r="U1368" s="1">
        <v>2.7879999999999998</v>
      </c>
      <c r="V1368" s="1">
        <v>1.454</v>
      </c>
      <c r="W1368" s="1">
        <v>1782.682</v>
      </c>
      <c r="X1368" s="1">
        <v>695.19200000000001</v>
      </c>
      <c r="Y1368" s="1">
        <v>1136.9970000000001</v>
      </c>
      <c r="Z1368" s="1">
        <v>909.65599999999995</v>
      </c>
      <c r="AA1368" s="1">
        <v>478.21499999999997</v>
      </c>
      <c r="AB1368" s="1">
        <v>3127.518</v>
      </c>
      <c r="AC1368" s="1">
        <v>1021.2430000000001</v>
      </c>
      <c r="AD1368" s="1">
        <v>2671.835</v>
      </c>
      <c r="AE1368" s="1">
        <v>463.31299999999999</v>
      </c>
    </row>
    <row r="1369" spans="1:31" x14ac:dyDescent="0.25">
      <c r="A1369" s="1">
        <v>1364</v>
      </c>
      <c r="B1369" s="1">
        <v>1364</v>
      </c>
      <c r="C1369" s="1"/>
      <c r="D1369" s="1"/>
      <c r="E1369" s="1"/>
      <c r="F1369" s="1">
        <v>311.41699999999997</v>
      </c>
      <c r="G1369" s="1">
        <v>72.241</v>
      </c>
      <c r="H1369" s="1">
        <v>37.659999999999997</v>
      </c>
      <c r="I1369" s="1">
        <v>47.585999999999999</v>
      </c>
      <c r="J1369" s="1">
        <v>12.831</v>
      </c>
      <c r="K1369" s="1"/>
      <c r="L1369" s="1">
        <v>-169.17599999999999</v>
      </c>
      <c r="M1369" s="1">
        <v>870.16800000000001</v>
      </c>
      <c r="N1369" s="1">
        <v>902.11099999999999</v>
      </c>
      <c r="O1369" s="1">
        <v>-4.2510000000000003</v>
      </c>
      <c r="P1369" s="1">
        <v>-7.444</v>
      </c>
      <c r="Q1369" s="1">
        <v>-3.7160000000000002</v>
      </c>
      <c r="R1369" s="1">
        <v>-0.40100000000000002</v>
      </c>
      <c r="S1369" s="1">
        <v>-2.4E-2</v>
      </c>
      <c r="T1369" s="1">
        <v>2.3109999999999999</v>
      </c>
      <c r="U1369" s="1">
        <v>2.7839999999999998</v>
      </c>
      <c r="V1369" s="1">
        <v>1.4470000000000001</v>
      </c>
      <c r="W1369" s="1">
        <v>1783.6130000000001</v>
      </c>
      <c r="X1369" s="1">
        <v>694.25199999999995</v>
      </c>
      <c r="Y1369" s="1">
        <v>1136.5260000000001</v>
      </c>
      <c r="Z1369" s="1">
        <v>909.65599999999995</v>
      </c>
      <c r="AA1369" s="1">
        <v>477.74599999999998</v>
      </c>
      <c r="AB1369" s="1">
        <v>3119.277</v>
      </c>
      <c r="AC1369" s="1">
        <v>1021.2430000000001</v>
      </c>
      <c r="AD1369" s="1">
        <v>2663.2890000000002</v>
      </c>
      <c r="AE1369" s="1">
        <v>468.197</v>
      </c>
    </row>
    <row r="1370" spans="1:31" x14ac:dyDescent="0.25">
      <c r="A1370" s="1">
        <v>1365</v>
      </c>
      <c r="B1370" s="1">
        <v>1365</v>
      </c>
      <c r="C1370" s="1"/>
      <c r="D1370" s="1"/>
      <c r="E1370" s="1"/>
      <c r="F1370" s="1">
        <v>311.887</v>
      </c>
      <c r="G1370" s="1">
        <v>72.713999999999999</v>
      </c>
      <c r="H1370" s="1">
        <v>42.427</v>
      </c>
      <c r="I1370" s="1">
        <v>47.585999999999999</v>
      </c>
      <c r="J1370" s="1">
        <v>12.831</v>
      </c>
      <c r="K1370" s="1"/>
      <c r="L1370" s="1">
        <v>-168.22300000000001</v>
      </c>
      <c r="M1370" s="1">
        <v>870.64400000000001</v>
      </c>
      <c r="N1370" s="1">
        <v>901.15499999999997</v>
      </c>
      <c r="O1370" s="1">
        <v>-4.2510000000000003</v>
      </c>
      <c r="P1370" s="1">
        <v>-7.4390000000000001</v>
      </c>
      <c r="Q1370" s="1">
        <v>-3.7210000000000001</v>
      </c>
      <c r="R1370" s="1">
        <v>-0.39600000000000002</v>
      </c>
      <c r="S1370" s="1">
        <v>-2.4E-2</v>
      </c>
      <c r="T1370" s="1">
        <v>2.306</v>
      </c>
      <c r="U1370" s="1">
        <v>2.7839999999999998</v>
      </c>
      <c r="V1370" s="1">
        <v>1.4510000000000001</v>
      </c>
      <c r="W1370" s="1">
        <v>1782.682</v>
      </c>
      <c r="X1370" s="1">
        <v>699.423</v>
      </c>
      <c r="Y1370" s="1">
        <v>1136.9970000000001</v>
      </c>
      <c r="Z1370" s="1">
        <v>909.65599999999995</v>
      </c>
      <c r="AA1370" s="1">
        <v>477.74599999999998</v>
      </c>
      <c r="AB1370" s="1">
        <v>3116.8359999999998</v>
      </c>
      <c r="AC1370" s="1">
        <v>1021.548</v>
      </c>
      <c r="AD1370" s="1">
        <v>2662.373</v>
      </c>
      <c r="AE1370" s="1">
        <v>461.48200000000003</v>
      </c>
    </row>
    <row r="1371" spans="1:31" x14ac:dyDescent="0.25">
      <c r="A1371" s="1">
        <v>1366</v>
      </c>
      <c r="B1371" s="1">
        <v>1366</v>
      </c>
      <c r="C1371" s="1"/>
      <c r="D1371" s="1"/>
      <c r="E1371" s="1"/>
      <c r="F1371" s="1">
        <v>313.29700000000003</v>
      </c>
      <c r="G1371" s="1">
        <v>71.769000000000005</v>
      </c>
      <c r="H1371" s="1">
        <v>42.902999999999999</v>
      </c>
      <c r="I1371" s="1">
        <v>47.585999999999999</v>
      </c>
      <c r="J1371" s="1">
        <v>12.356</v>
      </c>
      <c r="K1371" s="1"/>
      <c r="L1371" s="1">
        <v>-168.22300000000001</v>
      </c>
      <c r="M1371" s="1">
        <v>869.69200000000001</v>
      </c>
      <c r="N1371" s="1">
        <v>900.67700000000002</v>
      </c>
      <c r="O1371" s="1">
        <v>-4.2460000000000004</v>
      </c>
      <c r="P1371" s="1">
        <v>-7.444</v>
      </c>
      <c r="Q1371" s="1">
        <v>-3.7210000000000001</v>
      </c>
      <c r="R1371" s="1">
        <v>-0.40600000000000003</v>
      </c>
      <c r="S1371" s="1">
        <v>-2.9000000000000001E-2</v>
      </c>
      <c r="T1371" s="1">
        <v>2.306</v>
      </c>
      <c r="U1371" s="1">
        <v>2.7839999999999998</v>
      </c>
      <c r="V1371" s="1">
        <v>1.4470000000000001</v>
      </c>
      <c r="W1371" s="1">
        <v>1782.682</v>
      </c>
      <c r="X1371" s="1">
        <v>699.423</v>
      </c>
      <c r="Y1371" s="1">
        <v>1136.0550000000001</v>
      </c>
      <c r="Z1371" s="1">
        <v>908.71699999999998</v>
      </c>
      <c r="AA1371" s="1">
        <v>477.74599999999998</v>
      </c>
      <c r="AB1371" s="1">
        <v>3116.8359999999998</v>
      </c>
      <c r="AC1371" s="1">
        <v>1021.2430000000001</v>
      </c>
      <c r="AD1371" s="1">
        <v>2662.373</v>
      </c>
      <c r="AE1371" s="1">
        <v>461.17700000000002</v>
      </c>
    </row>
    <row r="1372" spans="1:31" x14ac:dyDescent="0.25">
      <c r="A1372" s="1">
        <v>1367</v>
      </c>
      <c r="B1372" s="1">
        <v>1367</v>
      </c>
      <c r="C1372" s="1"/>
      <c r="D1372" s="1"/>
      <c r="E1372" s="1"/>
      <c r="F1372" s="1">
        <v>313.767</v>
      </c>
      <c r="G1372" s="1">
        <v>72.241</v>
      </c>
      <c r="H1372" s="1">
        <v>42.902999999999999</v>
      </c>
      <c r="I1372" s="1">
        <v>47.11</v>
      </c>
      <c r="J1372" s="1">
        <v>12.831</v>
      </c>
      <c r="K1372" s="1"/>
      <c r="L1372" s="1">
        <v>-168.22300000000001</v>
      </c>
      <c r="M1372" s="1">
        <v>869.21500000000003</v>
      </c>
      <c r="N1372" s="1">
        <v>899.721</v>
      </c>
      <c r="O1372" s="1">
        <v>-4.2510000000000003</v>
      </c>
      <c r="P1372" s="1">
        <v>-7.4390000000000001</v>
      </c>
      <c r="Q1372" s="1">
        <v>-3.7160000000000002</v>
      </c>
      <c r="R1372" s="1">
        <v>-0.40600000000000003</v>
      </c>
      <c r="S1372" s="1">
        <v>-2.4E-2</v>
      </c>
      <c r="T1372" s="1">
        <v>2.306</v>
      </c>
      <c r="U1372" s="1">
        <v>2.7839999999999998</v>
      </c>
      <c r="V1372" s="1">
        <v>1.4510000000000001</v>
      </c>
      <c r="W1372" s="1">
        <v>1784.5440000000001</v>
      </c>
      <c r="X1372" s="1">
        <v>698.95299999999997</v>
      </c>
      <c r="Y1372" s="1">
        <v>1136.5260000000001</v>
      </c>
      <c r="Z1372" s="1">
        <v>907.77800000000002</v>
      </c>
      <c r="AA1372" s="1">
        <v>477.74599999999998</v>
      </c>
      <c r="AB1372" s="1">
        <v>3117.1410000000001</v>
      </c>
      <c r="AC1372" s="1">
        <v>1021.548</v>
      </c>
      <c r="AD1372" s="1">
        <v>2662.6790000000001</v>
      </c>
      <c r="AE1372" s="1">
        <v>460.87200000000001</v>
      </c>
    </row>
    <row r="1373" spans="1:31" x14ac:dyDescent="0.25">
      <c r="A1373" s="1">
        <v>1368</v>
      </c>
      <c r="B1373" s="1">
        <v>1368</v>
      </c>
      <c r="C1373" s="1"/>
      <c r="D1373" s="1"/>
      <c r="E1373" s="1"/>
      <c r="F1373" s="1">
        <v>317.52600000000001</v>
      </c>
      <c r="G1373" s="1">
        <v>71.769000000000005</v>
      </c>
      <c r="H1373" s="1">
        <v>43.856999999999999</v>
      </c>
      <c r="I1373" s="1">
        <v>46.634</v>
      </c>
      <c r="J1373" s="1">
        <v>12.356</v>
      </c>
      <c r="K1373" s="1"/>
      <c r="L1373" s="1">
        <v>-168.22300000000001</v>
      </c>
      <c r="M1373" s="1">
        <v>868.73900000000003</v>
      </c>
      <c r="N1373" s="1">
        <v>899.721</v>
      </c>
      <c r="O1373" s="1">
        <v>-4.2510000000000003</v>
      </c>
      <c r="P1373" s="1">
        <v>-7.444</v>
      </c>
      <c r="Q1373" s="1">
        <v>-3.7160000000000002</v>
      </c>
      <c r="R1373" s="1">
        <v>-0.40100000000000002</v>
      </c>
      <c r="S1373" s="1">
        <v>-3.4000000000000002E-2</v>
      </c>
      <c r="T1373" s="1">
        <v>2.306</v>
      </c>
      <c r="U1373" s="1">
        <v>2.7839999999999998</v>
      </c>
      <c r="V1373" s="1">
        <v>1.4470000000000001</v>
      </c>
      <c r="W1373" s="1">
        <v>1784.5440000000001</v>
      </c>
      <c r="X1373" s="1">
        <v>698.95299999999997</v>
      </c>
      <c r="Y1373" s="1">
        <v>1135.5840000000001</v>
      </c>
      <c r="Z1373" s="1">
        <v>908.24800000000005</v>
      </c>
      <c r="AA1373" s="1">
        <v>476.80700000000002</v>
      </c>
      <c r="AB1373" s="1">
        <v>3117.1410000000001</v>
      </c>
      <c r="AC1373" s="1">
        <v>1021.2430000000001</v>
      </c>
      <c r="AD1373" s="1">
        <v>2662.6790000000001</v>
      </c>
      <c r="AE1373" s="1">
        <v>461.48200000000003</v>
      </c>
    </row>
    <row r="1374" spans="1:31" x14ac:dyDescent="0.25">
      <c r="A1374" s="1">
        <v>1369</v>
      </c>
      <c r="B1374" s="1">
        <v>1369</v>
      </c>
      <c r="C1374" s="1"/>
      <c r="D1374" s="1"/>
      <c r="E1374" s="1"/>
      <c r="F1374" s="1">
        <v>320.815</v>
      </c>
      <c r="G1374" s="1">
        <v>73.186000000000007</v>
      </c>
      <c r="H1374" s="1">
        <v>40.997</v>
      </c>
      <c r="I1374" s="1">
        <v>46.634</v>
      </c>
      <c r="J1374" s="1">
        <v>12.356</v>
      </c>
      <c r="K1374" s="1"/>
      <c r="L1374" s="1">
        <v>-168.22300000000001</v>
      </c>
      <c r="M1374" s="1">
        <v>869.21500000000003</v>
      </c>
      <c r="N1374" s="1">
        <v>899.24300000000005</v>
      </c>
      <c r="O1374" s="1">
        <v>-4.2460000000000004</v>
      </c>
      <c r="P1374" s="1">
        <v>-7.4340000000000002</v>
      </c>
      <c r="Q1374" s="1">
        <v>-3.7210000000000001</v>
      </c>
      <c r="R1374" s="1">
        <v>-0.40100000000000002</v>
      </c>
      <c r="S1374" s="1">
        <v>-2.4E-2</v>
      </c>
      <c r="T1374" s="1">
        <v>2.3109999999999999</v>
      </c>
      <c r="U1374" s="1">
        <v>2.7839999999999998</v>
      </c>
      <c r="V1374" s="1">
        <v>1.4470000000000001</v>
      </c>
      <c r="W1374" s="1">
        <v>1785.4760000000001</v>
      </c>
      <c r="X1374" s="1">
        <v>698.95299999999997</v>
      </c>
      <c r="Y1374" s="1">
        <v>1135.1130000000001</v>
      </c>
      <c r="Z1374" s="1">
        <v>907.30899999999997</v>
      </c>
      <c r="AA1374" s="1">
        <v>476.80700000000002</v>
      </c>
      <c r="AB1374" s="1">
        <v>3112.2570000000001</v>
      </c>
      <c r="AC1374" s="1">
        <v>1021.853</v>
      </c>
      <c r="AD1374" s="1">
        <v>2662.0680000000002</v>
      </c>
      <c r="AE1374" s="1">
        <v>461.17700000000002</v>
      </c>
    </row>
    <row r="1375" spans="1:31" x14ac:dyDescent="0.25">
      <c r="A1375" s="1">
        <v>1370</v>
      </c>
      <c r="B1375" s="1">
        <v>1370</v>
      </c>
      <c r="C1375" s="1"/>
      <c r="D1375" s="1"/>
      <c r="E1375" s="1"/>
      <c r="F1375" s="1">
        <v>318.46499999999997</v>
      </c>
      <c r="G1375" s="1">
        <v>72.241</v>
      </c>
      <c r="H1375" s="1">
        <v>40.520000000000003</v>
      </c>
      <c r="I1375" s="1">
        <v>47.11</v>
      </c>
      <c r="J1375" s="1">
        <v>12.831</v>
      </c>
      <c r="K1375" s="1"/>
      <c r="L1375" s="1">
        <v>-167.74700000000001</v>
      </c>
      <c r="M1375" s="1">
        <v>869.21500000000003</v>
      </c>
      <c r="N1375" s="1">
        <v>898.76499999999999</v>
      </c>
      <c r="O1375" s="1">
        <v>-4.2510000000000003</v>
      </c>
      <c r="P1375" s="1">
        <v>-7.4340000000000002</v>
      </c>
      <c r="Q1375" s="1">
        <v>-3.7210000000000001</v>
      </c>
      <c r="R1375" s="1">
        <v>-0.40600000000000003</v>
      </c>
      <c r="S1375" s="1">
        <v>-3.4000000000000002E-2</v>
      </c>
      <c r="T1375" s="1">
        <v>2.3109999999999999</v>
      </c>
      <c r="U1375" s="1">
        <v>2.7770000000000001</v>
      </c>
      <c r="V1375" s="1">
        <v>1.4510000000000001</v>
      </c>
      <c r="W1375" s="1">
        <v>1785.01</v>
      </c>
      <c r="X1375" s="1">
        <v>698.95299999999997</v>
      </c>
      <c r="Y1375" s="1">
        <v>1135.1130000000001</v>
      </c>
      <c r="Z1375" s="1">
        <v>907.77800000000002</v>
      </c>
      <c r="AA1375" s="1">
        <v>477.74599999999998</v>
      </c>
      <c r="AB1375" s="1">
        <v>3107.9839999999999</v>
      </c>
      <c r="AC1375" s="1">
        <v>1021.2430000000001</v>
      </c>
      <c r="AD1375" s="1">
        <v>2652.607</v>
      </c>
      <c r="AE1375" s="1">
        <v>461.17700000000002</v>
      </c>
    </row>
    <row r="1376" spans="1:31" x14ac:dyDescent="0.25">
      <c r="A1376" s="1">
        <v>1371</v>
      </c>
      <c r="B1376" s="1">
        <v>1371</v>
      </c>
      <c r="C1376" s="1"/>
      <c r="D1376" s="1"/>
      <c r="E1376" s="1"/>
      <c r="F1376" s="1">
        <v>319.40499999999997</v>
      </c>
      <c r="G1376" s="1">
        <v>73.186000000000007</v>
      </c>
      <c r="H1376" s="1">
        <v>42.427</v>
      </c>
      <c r="I1376" s="1">
        <v>47.11</v>
      </c>
      <c r="J1376" s="1">
        <v>13.782</v>
      </c>
      <c r="K1376" s="1"/>
      <c r="L1376" s="1">
        <v>-167.74700000000001</v>
      </c>
      <c r="M1376" s="1">
        <v>869.21500000000003</v>
      </c>
      <c r="N1376" s="1">
        <v>898.76499999999999</v>
      </c>
      <c r="O1376" s="1">
        <v>-4.2460000000000004</v>
      </c>
      <c r="P1376" s="1">
        <v>-7.4290000000000003</v>
      </c>
      <c r="Q1376" s="1">
        <v>-3.7069999999999999</v>
      </c>
      <c r="R1376" s="1">
        <v>-0.41099999999999998</v>
      </c>
      <c r="S1376" s="1">
        <v>-3.4000000000000002E-2</v>
      </c>
      <c r="T1376" s="1">
        <v>2.306</v>
      </c>
      <c r="U1376" s="1">
        <v>2.774</v>
      </c>
      <c r="V1376" s="1">
        <v>1.454</v>
      </c>
      <c r="W1376" s="1">
        <v>1785.01</v>
      </c>
      <c r="X1376" s="1">
        <v>697.072</v>
      </c>
      <c r="Y1376" s="1">
        <v>1135.1130000000001</v>
      </c>
      <c r="Z1376" s="1">
        <v>906.83900000000006</v>
      </c>
      <c r="AA1376" s="1">
        <v>476.80700000000002</v>
      </c>
      <c r="AB1376" s="1">
        <v>3107.6790000000001</v>
      </c>
      <c r="AC1376" s="1">
        <v>1021.2430000000001</v>
      </c>
      <c r="AD1376" s="1">
        <v>2651.9960000000001</v>
      </c>
      <c r="AE1376" s="1">
        <v>461.48200000000003</v>
      </c>
    </row>
    <row r="1377" spans="1:31" x14ac:dyDescent="0.25">
      <c r="A1377" s="1">
        <v>1372</v>
      </c>
      <c r="B1377" s="1">
        <v>1372</v>
      </c>
      <c r="C1377" s="1"/>
      <c r="D1377" s="1"/>
      <c r="E1377" s="1"/>
      <c r="F1377" s="1">
        <v>318.935</v>
      </c>
      <c r="G1377" s="1">
        <v>73.658000000000001</v>
      </c>
      <c r="H1377" s="1">
        <v>41.95</v>
      </c>
      <c r="I1377" s="1">
        <v>46.158000000000001</v>
      </c>
      <c r="J1377" s="1">
        <v>13.307</v>
      </c>
      <c r="K1377" s="1"/>
      <c r="L1377" s="1">
        <v>-167.74700000000001</v>
      </c>
      <c r="M1377" s="1">
        <v>868.73900000000003</v>
      </c>
      <c r="N1377" s="1">
        <v>897.80899999999997</v>
      </c>
      <c r="O1377" s="1">
        <v>-4.2460000000000004</v>
      </c>
      <c r="P1377" s="1">
        <v>-7.4390000000000001</v>
      </c>
      <c r="Q1377" s="1">
        <v>-3.7109999999999999</v>
      </c>
      <c r="R1377" s="1">
        <v>-0.40600000000000003</v>
      </c>
      <c r="S1377" s="1">
        <v>-2.4E-2</v>
      </c>
      <c r="T1377" s="1">
        <v>2.306</v>
      </c>
      <c r="U1377" s="1">
        <v>2.7770000000000001</v>
      </c>
      <c r="V1377" s="1">
        <v>1.4510000000000001</v>
      </c>
      <c r="W1377" s="1">
        <v>1785.941</v>
      </c>
      <c r="X1377" s="1">
        <v>698.48299999999995</v>
      </c>
      <c r="Y1377" s="1">
        <v>1134.643</v>
      </c>
      <c r="Z1377" s="1">
        <v>906.83900000000006</v>
      </c>
      <c r="AA1377" s="1">
        <v>476.33699999999999</v>
      </c>
      <c r="AB1377" s="1">
        <v>3107.3739999999998</v>
      </c>
      <c r="AC1377" s="1">
        <v>1012.697</v>
      </c>
      <c r="AD1377" s="1">
        <v>2652.3009999999999</v>
      </c>
      <c r="AE1377" s="1">
        <v>461.17700000000002</v>
      </c>
    </row>
    <row r="1378" spans="1:31" x14ac:dyDescent="0.25">
      <c r="A1378" s="1">
        <v>1373</v>
      </c>
      <c r="B1378" s="1">
        <v>1373</v>
      </c>
      <c r="C1378" s="1"/>
      <c r="D1378" s="1"/>
      <c r="E1378" s="1"/>
      <c r="F1378" s="1">
        <v>318.935</v>
      </c>
      <c r="G1378" s="1">
        <v>73.186000000000007</v>
      </c>
      <c r="H1378" s="1">
        <v>46.241</v>
      </c>
      <c r="I1378" s="1">
        <v>47.11</v>
      </c>
      <c r="J1378" s="1">
        <v>13.307</v>
      </c>
      <c r="K1378" s="1"/>
      <c r="L1378" s="1">
        <v>-167.74700000000001</v>
      </c>
      <c r="M1378" s="1">
        <v>868.73900000000003</v>
      </c>
      <c r="N1378" s="1">
        <v>897.33100000000002</v>
      </c>
      <c r="O1378" s="1">
        <v>-4.2409999999999997</v>
      </c>
      <c r="P1378" s="1">
        <v>-7.4340000000000002</v>
      </c>
      <c r="Q1378" s="1">
        <v>-3.7109999999999999</v>
      </c>
      <c r="R1378" s="1">
        <v>-0.40600000000000003</v>
      </c>
      <c r="S1378" s="1">
        <v>-3.4000000000000002E-2</v>
      </c>
      <c r="T1378" s="1">
        <v>2.3109999999999999</v>
      </c>
      <c r="U1378" s="1">
        <v>2.7770000000000001</v>
      </c>
      <c r="V1378" s="1">
        <v>1.4430000000000001</v>
      </c>
      <c r="W1378" s="1">
        <v>1786.4069999999999</v>
      </c>
      <c r="X1378" s="1">
        <v>698.95299999999997</v>
      </c>
      <c r="Y1378" s="1">
        <v>1134.643</v>
      </c>
      <c r="Z1378" s="1">
        <v>905.9</v>
      </c>
      <c r="AA1378" s="1">
        <v>475.86799999999999</v>
      </c>
      <c r="AB1378" s="1">
        <v>3107.6790000000001</v>
      </c>
      <c r="AC1378" s="1">
        <v>1011.171</v>
      </c>
      <c r="AD1378" s="1">
        <v>2651.9960000000001</v>
      </c>
      <c r="AE1378" s="1">
        <v>460.87200000000001</v>
      </c>
    </row>
    <row r="1379" spans="1:31" x14ac:dyDescent="0.25">
      <c r="A1379" s="1">
        <v>1374</v>
      </c>
      <c r="B1379" s="1">
        <v>1374</v>
      </c>
      <c r="C1379" s="1"/>
      <c r="D1379" s="1"/>
      <c r="E1379" s="1"/>
      <c r="F1379" s="1">
        <v>321.28500000000003</v>
      </c>
      <c r="G1379" s="1">
        <v>73.186000000000007</v>
      </c>
      <c r="H1379" s="1">
        <v>46.241</v>
      </c>
      <c r="I1379" s="1">
        <v>47.11</v>
      </c>
      <c r="J1379" s="1">
        <v>13.307</v>
      </c>
      <c r="K1379" s="1"/>
      <c r="L1379" s="1">
        <v>-167.74700000000001</v>
      </c>
      <c r="M1379" s="1">
        <v>867.78599999999994</v>
      </c>
      <c r="N1379" s="1">
        <v>896.375</v>
      </c>
      <c r="O1379" s="1">
        <v>-4.2460000000000004</v>
      </c>
      <c r="P1379" s="1">
        <v>-7.4249999999999998</v>
      </c>
      <c r="Q1379" s="1">
        <v>-3.7210000000000001</v>
      </c>
      <c r="R1379" s="1">
        <v>-0.40100000000000002</v>
      </c>
      <c r="S1379" s="1">
        <v>-2.4E-2</v>
      </c>
      <c r="T1379" s="1">
        <v>2.3109999999999999</v>
      </c>
      <c r="U1379" s="1">
        <v>2.7770000000000001</v>
      </c>
      <c r="V1379" s="1">
        <v>1.4470000000000001</v>
      </c>
      <c r="W1379" s="1">
        <v>1787.338</v>
      </c>
      <c r="X1379" s="1">
        <v>698.48299999999995</v>
      </c>
      <c r="Y1379" s="1">
        <v>1133.701</v>
      </c>
      <c r="Z1379" s="1">
        <v>904.96100000000001</v>
      </c>
      <c r="AA1379" s="1">
        <v>476.33699999999999</v>
      </c>
      <c r="AB1379" s="1">
        <v>3098.2179999999998</v>
      </c>
      <c r="AC1379" s="1">
        <v>1010.866</v>
      </c>
      <c r="AD1379" s="1">
        <v>2652.3009999999999</v>
      </c>
      <c r="AE1379" s="1">
        <v>460.87200000000001</v>
      </c>
    </row>
    <row r="1380" spans="1:31" x14ac:dyDescent="0.25">
      <c r="A1380" s="1">
        <v>1375</v>
      </c>
      <c r="B1380" s="1">
        <v>1375</v>
      </c>
      <c r="C1380" s="1"/>
      <c r="D1380" s="1"/>
      <c r="E1380" s="1"/>
      <c r="F1380" s="1">
        <v>322.22399999999999</v>
      </c>
      <c r="G1380" s="1">
        <v>73.186000000000007</v>
      </c>
      <c r="H1380" s="1">
        <v>43.856999999999999</v>
      </c>
      <c r="I1380" s="1">
        <v>48.537999999999997</v>
      </c>
      <c r="J1380" s="1">
        <v>13.782</v>
      </c>
      <c r="K1380" s="1"/>
      <c r="L1380" s="1">
        <v>-167.74700000000001</v>
      </c>
      <c r="M1380" s="1">
        <v>868.26199999999994</v>
      </c>
      <c r="N1380" s="1">
        <v>895.41899999999998</v>
      </c>
      <c r="O1380" s="1">
        <v>-4.2409999999999997</v>
      </c>
      <c r="P1380" s="1">
        <v>-7.4249999999999998</v>
      </c>
      <c r="Q1380" s="1">
        <v>-3.7109999999999999</v>
      </c>
      <c r="R1380" s="1">
        <v>-0.40600000000000003</v>
      </c>
      <c r="S1380" s="1">
        <v>-2.9000000000000001E-2</v>
      </c>
      <c r="T1380" s="1">
        <v>2.306</v>
      </c>
      <c r="U1380" s="1">
        <v>2.7770000000000001</v>
      </c>
      <c r="V1380" s="1">
        <v>1.4470000000000001</v>
      </c>
      <c r="W1380" s="1">
        <v>1786.4069999999999</v>
      </c>
      <c r="X1380" s="1">
        <v>698.01300000000003</v>
      </c>
      <c r="Y1380" s="1">
        <v>1133.701</v>
      </c>
      <c r="Z1380" s="1">
        <v>905.9</v>
      </c>
      <c r="AA1380" s="1">
        <v>476.80700000000002</v>
      </c>
      <c r="AB1380" s="1">
        <v>3097.9119999999998</v>
      </c>
      <c r="AC1380" s="1">
        <v>1011.171</v>
      </c>
      <c r="AD1380" s="1">
        <v>2651.9960000000001</v>
      </c>
      <c r="AE1380" s="1">
        <v>461.17700000000002</v>
      </c>
    </row>
    <row r="1381" spans="1:31" x14ac:dyDescent="0.25">
      <c r="A1381" s="1">
        <v>1376</v>
      </c>
      <c r="B1381" s="1">
        <v>1376</v>
      </c>
      <c r="C1381" s="1"/>
      <c r="D1381" s="1"/>
      <c r="E1381" s="1"/>
      <c r="F1381" s="1">
        <v>320.34500000000003</v>
      </c>
      <c r="G1381" s="1">
        <v>73.658000000000001</v>
      </c>
      <c r="H1381" s="1">
        <v>45.764000000000003</v>
      </c>
      <c r="I1381" s="1">
        <v>48.537999999999997</v>
      </c>
      <c r="J1381" s="1">
        <v>13.307</v>
      </c>
      <c r="K1381" s="1"/>
      <c r="L1381" s="1">
        <v>-167.74700000000001</v>
      </c>
      <c r="M1381" s="1">
        <v>867.30899999999997</v>
      </c>
      <c r="N1381" s="1">
        <v>894.94100000000003</v>
      </c>
      <c r="O1381" s="1">
        <v>-4.2370000000000001</v>
      </c>
      <c r="P1381" s="1">
        <v>-7.4249999999999998</v>
      </c>
      <c r="Q1381" s="1">
        <v>-3.7069999999999999</v>
      </c>
      <c r="R1381" s="1">
        <v>-0.40600000000000003</v>
      </c>
      <c r="S1381" s="1">
        <v>-1.9E-2</v>
      </c>
      <c r="T1381" s="1">
        <v>2.306</v>
      </c>
      <c r="U1381" s="1">
        <v>2.774</v>
      </c>
      <c r="V1381" s="1">
        <v>1.4470000000000001</v>
      </c>
      <c r="W1381" s="1">
        <v>1786.4069999999999</v>
      </c>
      <c r="X1381" s="1">
        <v>697.54200000000003</v>
      </c>
      <c r="Y1381" s="1">
        <v>1133.701</v>
      </c>
      <c r="Z1381" s="1">
        <v>905.43</v>
      </c>
      <c r="AA1381" s="1">
        <v>476.80700000000002</v>
      </c>
      <c r="AB1381" s="1">
        <v>3097.607</v>
      </c>
      <c r="AC1381" s="1">
        <v>1011.171</v>
      </c>
      <c r="AD1381" s="1">
        <v>2644.9760000000001</v>
      </c>
      <c r="AE1381" s="1">
        <v>461.48200000000003</v>
      </c>
    </row>
    <row r="1382" spans="1:31" x14ac:dyDescent="0.25">
      <c r="A1382" s="1">
        <v>1377</v>
      </c>
      <c r="B1382" s="1">
        <v>1377</v>
      </c>
      <c r="C1382" s="1"/>
      <c r="D1382" s="1"/>
      <c r="E1382" s="1"/>
      <c r="F1382" s="1">
        <v>320.815</v>
      </c>
      <c r="G1382" s="1">
        <v>72.713999999999999</v>
      </c>
      <c r="H1382" s="1">
        <v>46.716999999999999</v>
      </c>
      <c r="I1382" s="1">
        <v>48.537999999999997</v>
      </c>
      <c r="J1382" s="1">
        <v>13.782</v>
      </c>
      <c r="K1382" s="1"/>
      <c r="L1382" s="1">
        <v>-167.74700000000001</v>
      </c>
      <c r="M1382" s="1">
        <v>866.83299999999997</v>
      </c>
      <c r="N1382" s="1">
        <v>894.94100000000003</v>
      </c>
      <c r="O1382" s="1">
        <v>-4.2370000000000001</v>
      </c>
      <c r="P1382" s="1">
        <v>-7.42</v>
      </c>
      <c r="Q1382" s="1">
        <v>-3.7160000000000002</v>
      </c>
      <c r="R1382" s="1">
        <v>-0.41099999999999998</v>
      </c>
      <c r="S1382" s="1">
        <v>-3.4000000000000002E-2</v>
      </c>
      <c r="T1382" s="1">
        <v>2.306</v>
      </c>
      <c r="U1382" s="1">
        <v>2.774</v>
      </c>
      <c r="V1382" s="1">
        <v>1.4470000000000001</v>
      </c>
      <c r="W1382" s="1">
        <v>1786.4069999999999</v>
      </c>
      <c r="X1382" s="1">
        <v>697.54200000000003</v>
      </c>
      <c r="Y1382" s="1">
        <v>1132.759</v>
      </c>
      <c r="Z1382" s="1">
        <v>905.43</v>
      </c>
      <c r="AA1382" s="1">
        <v>477.27600000000001</v>
      </c>
      <c r="AB1382" s="1">
        <v>3097.607</v>
      </c>
      <c r="AC1382" s="1">
        <v>1011.171</v>
      </c>
      <c r="AD1382" s="1">
        <v>2642.2289999999998</v>
      </c>
      <c r="AE1382" s="1">
        <v>461.78699999999998</v>
      </c>
    </row>
    <row r="1383" spans="1:31" x14ac:dyDescent="0.25">
      <c r="A1383" s="1">
        <v>1378</v>
      </c>
      <c r="B1383" s="1">
        <v>1378</v>
      </c>
      <c r="C1383" s="1"/>
      <c r="D1383" s="1"/>
      <c r="E1383" s="1"/>
      <c r="F1383" s="1">
        <v>320.34500000000003</v>
      </c>
      <c r="G1383" s="1">
        <v>73.186000000000007</v>
      </c>
      <c r="H1383" s="1">
        <v>45.764000000000003</v>
      </c>
      <c r="I1383" s="1">
        <v>48.061999999999998</v>
      </c>
      <c r="J1383" s="1">
        <v>13.307</v>
      </c>
      <c r="K1383" s="1"/>
      <c r="L1383" s="1">
        <v>-166.79400000000001</v>
      </c>
      <c r="M1383" s="1">
        <v>867.30899999999997</v>
      </c>
      <c r="N1383" s="1">
        <v>894.46299999999997</v>
      </c>
      <c r="O1383" s="1">
        <v>-4.2409999999999997</v>
      </c>
      <c r="P1383" s="1">
        <v>-7.42</v>
      </c>
      <c r="Q1383" s="1">
        <v>-3.7069999999999999</v>
      </c>
      <c r="R1383" s="1">
        <v>-0.40100000000000002</v>
      </c>
      <c r="S1383" s="1">
        <v>-2.9000000000000001E-2</v>
      </c>
      <c r="T1383" s="1">
        <v>2.306</v>
      </c>
      <c r="U1383" s="1">
        <v>2.7810000000000001</v>
      </c>
      <c r="V1383" s="1">
        <v>1.4470000000000001</v>
      </c>
      <c r="W1383" s="1">
        <v>1786.873</v>
      </c>
      <c r="X1383" s="1">
        <v>697.072</v>
      </c>
      <c r="Y1383" s="1">
        <v>1132.288</v>
      </c>
      <c r="Z1383" s="1">
        <v>905.9</v>
      </c>
      <c r="AA1383" s="1">
        <v>478.21499999999997</v>
      </c>
      <c r="AB1383" s="1">
        <v>3091.5030000000002</v>
      </c>
      <c r="AC1383" s="1">
        <v>1011.171</v>
      </c>
      <c r="AD1383" s="1">
        <v>2642.2289999999998</v>
      </c>
      <c r="AE1383" s="1">
        <v>461.17700000000002</v>
      </c>
    </row>
    <row r="1384" spans="1:31" x14ac:dyDescent="0.25">
      <c r="A1384" s="1">
        <v>1379</v>
      </c>
      <c r="B1384" s="1">
        <v>1379</v>
      </c>
      <c r="C1384" s="1"/>
      <c r="D1384" s="1"/>
      <c r="E1384" s="1"/>
      <c r="F1384" s="1">
        <v>319.875</v>
      </c>
      <c r="G1384" s="1">
        <v>72.713999999999999</v>
      </c>
      <c r="H1384" s="1">
        <v>46.241</v>
      </c>
      <c r="I1384" s="1">
        <v>47.585999999999999</v>
      </c>
      <c r="J1384" s="1">
        <v>13.307</v>
      </c>
      <c r="K1384" s="1"/>
      <c r="L1384" s="1">
        <v>-167.74700000000001</v>
      </c>
      <c r="M1384" s="1">
        <v>866.83299999999997</v>
      </c>
      <c r="N1384" s="1">
        <v>894.46299999999997</v>
      </c>
      <c r="O1384" s="1">
        <v>-4.2409999999999997</v>
      </c>
      <c r="P1384" s="1">
        <v>-7.4290000000000003</v>
      </c>
      <c r="Q1384" s="1">
        <v>-3.7069999999999999</v>
      </c>
      <c r="R1384" s="1">
        <v>-0.40100000000000002</v>
      </c>
      <c r="S1384" s="1">
        <v>-2.9000000000000001E-2</v>
      </c>
      <c r="T1384" s="1">
        <v>2.306</v>
      </c>
      <c r="U1384" s="1">
        <v>2.774</v>
      </c>
      <c r="V1384" s="1">
        <v>1.4470000000000001</v>
      </c>
      <c r="W1384" s="1">
        <v>1786.873</v>
      </c>
      <c r="X1384" s="1">
        <v>697.54200000000003</v>
      </c>
      <c r="Y1384" s="1">
        <v>1132.759</v>
      </c>
      <c r="Z1384" s="1">
        <v>906.83900000000006</v>
      </c>
      <c r="AA1384" s="1">
        <v>477.74599999999998</v>
      </c>
      <c r="AB1384" s="1">
        <v>3087.5349999999999</v>
      </c>
      <c r="AC1384" s="1">
        <v>1011.171</v>
      </c>
      <c r="AD1384" s="1">
        <v>2642.2289999999998</v>
      </c>
      <c r="AE1384" s="1">
        <v>461.17700000000002</v>
      </c>
    </row>
    <row r="1385" spans="1:31" x14ac:dyDescent="0.25">
      <c r="A1385" s="1">
        <v>1380</v>
      </c>
      <c r="B1385" s="1">
        <v>1380</v>
      </c>
      <c r="C1385" s="1"/>
      <c r="D1385" s="1"/>
      <c r="E1385" s="1"/>
      <c r="F1385" s="1">
        <v>313.767</v>
      </c>
      <c r="G1385" s="1">
        <v>74.13</v>
      </c>
      <c r="H1385" s="1">
        <v>46.716999999999999</v>
      </c>
      <c r="I1385" s="1">
        <v>46.634</v>
      </c>
      <c r="J1385" s="1">
        <v>10.93</v>
      </c>
      <c r="K1385" s="1"/>
      <c r="L1385" s="1">
        <v>-170.60499999999999</v>
      </c>
      <c r="M1385" s="1">
        <v>873.50300000000004</v>
      </c>
      <c r="N1385" s="1">
        <v>902.58900000000006</v>
      </c>
      <c r="O1385" s="1">
        <v>-4.2409999999999997</v>
      </c>
      <c r="P1385" s="1">
        <v>-7.4340000000000002</v>
      </c>
      <c r="Q1385" s="1">
        <v>-3.7069999999999999</v>
      </c>
      <c r="R1385" s="1">
        <v>-0.40600000000000003</v>
      </c>
      <c r="S1385" s="1">
        <v>-2.4E-2</v>
      </c>
      <c r="T1385" s="1">
        <v>2.2999999999999998</v>
      </c>
      <c r="U1385" s="1">
        <v>2.7810000000000001</v>
      </c>
      <c r="V1385" s="1">
        <v>1.4470000000000001</v>
      </c>
      <c r="W1385" s="1">
        <v>1786.4069999999999</v>
      </c>
      <c r="X1385" s="1">
        <v>700.83299999999997</v>
      </c>
      <c r="Y1385" s="1">
        <v>1142.1780000000001</v>
      </c>
      <c r="Z1385" s="1">
        <v>914.822</v>
      </c>
      <c r="AA1385" s="1">
        <v>479.154</v>
      </c>
      <c r="AB1385" s="1">
        <v>3117.7510000000002</v>
      </c>
      <c r="AC1385" s="1">
        <v>1011.171</v>
      </c>
      <c r="AD1385" s="1">
        <v>2646.1970000000001</v>
      </c>
      <c r="AE1385" s="1">
        <v>461.78699999999998</v>
      </c>
    </row>
    <row r="1386" spans="1:31" x14ac:dyDescent="0.25">
      <c r="A1386" s="1">
        <v>1381</v>
      </c>
      <c r="B1386" s="1">
        <v>1381</v>
      </c>
      <c r="C1386" s="1"/>
      <c r="D1386" s="1"/>
      <c r="E1386" s="1"/>
      <c r="F1386" s="1">
        <v>313.29700000000003</v>
      </c>
      <c r="G1386" s="1">
        <v>74.602000000000004</v>
      </c>
      <c r="H1386" s="1">
        <v>44.334000000000003</v>
      </c>
      <c r="I1386" s="1">
        <v>46.158000000000001</v>
      </c>
      <c r="J1386" s="1">
        <v>12.356</v>
      </c>
      <c r="K1386" s="1"/>
      <c r="L1386" s="1">
        <v>-171.08199999999999</v>
      </c>
      <c r="M1386" s="1">
        <v>873.50300000000004</v>
      </c>
      <c r="N1386" s="1">
        <v>903.06700000000001</v>
      </c>
      <c r="O1386" s="1">
        <v>-4.2370000000000001</v>
      </c>
      <c r="P1386" s="1">
        <v>-7.4249999999999998</v>
      </c>
      <c r="Q1386" s="1">
        <v>-3.7069999999999999</v>
      </c>
      <c r="R1386" s="1">
        <v>-0.40600000000000003</v>
      </c>
      <c r="S1386" s="1">
        <v>-3.4000000000000002E-2</v>
      </c>
      <c r="T1386" s="1">
        <v>2.306</v>
      </c>
      <c r="U1386" s="1">
        <v>2.7839999999999998</v>
      </c>
      <c r="V1386" s="1">
        <v>1.4470000000000001</v>
      </c>
      <c r="W1386" s="1">
        <v>1785.941</v>
      </c>
      <c r="X1386" s="1">
        <v>701.303</v>
      </c>
      <c r="Y1386" s="1">
        <v>1142.6489999999999</v>
      </c>
      <c r="Z1386" s="1">
        <v>914.35199999999998</v>
      </c>
      <c r="AA1386" s="1">
        <v>478.21499999999997</v>
      </c>
      <c r="AB1386" s="1">
        <v>3185.203</v>
      </c>
      <c r="AC1386" s="1">
        <v>1032.8409999999999</v>
      </c>
      <c r="AD1386" s="1">
        <v>2681.6019999999999</v>
      </c>
      <c r="AE1386" s="1">
        <v>470.94400000000002</v>
      </c>
    </row>
    <row r="1387" spans="1:31" x14ac:dyDescent="0.25">
      <c r="A1387" s="1">
        <v>1382</v>
      </c>
      <c r="B1387" s="1">
        <v>1382</v>
      </c>
      <c r="C1387" s="1"/>
      <c r="D1387" s="1"/>
      <c r="E1387" s="1"/>
      <c r="F1387" s="1">
        <v>312.35700000000003</v>
      </c>
      <c r="G1387" s="1">
        <v>75.075000000000003</v>
      </c>
      <c r="H1387" s="1">
        <v>44.81</v>
      </c>
      <c r="I1387" s="1">
        <v>46.158000000000001</v>
      </c>
      <c r="J1387" s="1">
        <v>11.881</v>
      </c>
      <c r="K1387" s="1"/>
      <c r="L1387" s="1">
        <v>-172.035</v>
      </c>
      <c r="M1387" s="1">
        <v>875.88499999999999</v>
      </c>
      <c r="N1387" s="1">
        <v>905.93499999999995</v>
      </c>
      <c r="O1387" s="1">
        <v>-4.2370000000000001</v>
      </c>
      <c r="P1387" s="1">
        <v>-7.4390000000000001</v>
      </c>
      <c r="Q1387" s="1">
        <v>-3.7160000000000002</v>
      </c>
      <c r="R1387" s="1">
        <v>-0.40600000000000003</v>
      </c>
      <c r="S1387" s="1">
        <v>-2.9000000000000001E-2</v>
      </c>
      <c r="T1387" s="1">
        <v>2.306</v>
      </c>
      <c r="U1387" s="1">
        <v>2.7879999999999998</v>
      </c>
      <c r="V1387" s="1">
        <v>1.4510000000000001</v>
      </c>
      <c r="W1387" s="1">
        <v>1787.338</v>
      </c>
      <c r="X1387" s="1">
        <v>701.77300000000002</v>
      </c>
      <c r="Y1387" s="1">
        <v>1145.0039999999999</v>
      </c>
      <c r="Z1387" s="1">
        <v>916.7</v>
      </c>
      <c r="AA1387" s="1">
        <v>479.154</v>
      </c>
      <c r="AB1387" s="1">
        <v>3187.95</v>
      </c>
      <c r="AC1387" s="1">
        <v>1049.933</v>
      </c>
      <c r="AD1387" s="1">
        <v>2708.4609999999998</v>
      </c>
      <c r="AE1387" s="1">
        <v>471.85899999999998</v>
      </c>
    </row>
    <row r="1388" spans="1:31" x14ac:dyDescent="0.25">
      <c r="A1388" s="1">
        <v>1383</v>
      </c>
      <c r="B1388" s="1">
        <v>1383</v>
      </c>
      <c r="C1388" s="1"/>
      <c r="D1388" s="1"/>
      <c r="E1388" s="1"/>
      <c r="F1388" s="1">
        <v>303.43</v>
      </c>
      <c r="G1388" s="1">
        <v>76.019000000000005</v>
      </c>
      <c r="H1388" s="1">
        <v>46.716999999999999</v>
      </c>
      <c r="I1388" s="1">
        <v>44.731000000000002</v>
      </c>
      <c r="J1388" s="1">
        <v>9.0299999999999994</v>
      </c>
      <c r="K1388" s="1"/>
      <c r="L1388" s="1">
        <v>-173.941</v>
      </c>
      <c r="M1388" s="1">
        <v>885.41399999999999</v>
      </c>
      <c r="N1388" s="1">
        <v>916.92899999999997</v>
      </c>
      <c r="O1388" s="1">
        <v>-4.2510000000000003</v>
      </c>
      <c r="P1388" s="1">
        <v>-7.5289999999999999</v>
      </c>
      <c r="Q1388" s="1">
        <v>-3.7210000000000001</v>
      </c>
      <c r="R1388" s="1">
        <v>-0.40600000000000003</v>
      </c>
      <c r="S1388" s="1">
        <v>-3.9E-2</v>
      </c>
      <c r="T1388" s="1">
        <v>2.3170000000000002</v>
      </c>
      <c r="U1388" s="1">
        <v>2.819</v>
      </c>
      <c r="V1388" s="1">
        <v>1.4510000000000001</v>
      </c>
      <c r="W1388" s="1">
        <v>1784.5440000000001</v>
      </c>
      <c r="X1388" s="1">
        <v>706.00400000000002</v>
      </c>
      <c r="Y1388" s="1">
        <v>1157.72</v>
      </c>
      <c r="Z1388" s="1">
        <v>927.97</v>
      </c>
      <c r="AA1388" s="1">
        <v>484.31900000000002</v>
      </c>
      <c r="AB1388" s="1">
        <v>3253.2660000000001</v>
      </c>
      <c r="AC1388" s="1">
        <v>1058.479</v>
      </c>
      <c r="AD1388" s="1">
        <v>2750.58</v>
      </c>
      <c r="AE1388" s="1">
        <v>479.79500000000002</v>
      </c>
    </row>
    <row r="1389" spans="1:31" x14ac:dyDescent="0.25">
      <c r="A1389" s="1">
        <v>1384</v>
      </c>
      <c r="B1389" s="1">
        <v>1384</v>
      </c>
      <c r="C1389" s="1"/>
      <c r="D1389" s="1"/>
      <c r="E1389" s="1"/>
      <c r="F1389" s="1">
        <v>288.39499999999998</v>
      </c>
      <c r="G1389" s="1">
        <v>77.908000000000001</v>
      </c>
      <c r="H1389" s="1">
        <v>48.146999999999998</v>
      </c>
      <c r="I1389" s="1">
        <v>39.020000000000003</v>
      </c>
      <c r="J1389" s="1">
        <v>4.7519999999999998</v>
      </c>
      <c r="K1389" s="1"/>
      <c r="L1389" s="1">
        <v>-180.61099999999999</v>
      </c>
      <c r="M1389" s="1">
        <v>903.99599999999998</v>
      </c>
      <c r="N1389" s="1">
        <v>939.87300000000005</v>
      </c>
      <c r="O1389" s="1">
        <v>-4.3440000000000003</v>
      </c>
      <c r="P1389" s="1">
        <v>-7.7</v>
      </c>
      <c r="Q1389" s="1">
        <v>-3.754</v>
      </c>
      <c r="R1389" s="1">
        <v>-0.39600000000000002</v>
      </c>
      <c r="S1389" s="1">
        <v>-2.9000000000000001E-2</v>
      </c>
      <c r="T1389" s="1">
        <v>2.36</v>
      </c>
      <c r="U1389" s="1">
        <v>2.871</v>
      </c>
      <c r="V1389" s="1">
        <v>1.4690000000000001</v>
      </c>
      <c r="W1389" s="1">
        <v>1780.819</v>
      </c>
      <c r="X1389" s="1">
        <v>715.40499999999997</v>
      </c>
      <c r="Y1389" s="1">
        <v>1183.624</v>
      </c>
      <c r="Z1389" s="1">
        <v>949.101</v>
      </c>
      <c r="AA1389" s="1">
        <v>494.649</v>
      </c>
      <c r="AB1389" s="1">
        <v>3386.3389999999999</v>
      </c>
      <c r="AC1389" s="1">
        <v>1096.02</v>
      </c>
      <c r="AD1389" s="1">
        <v>2848.248</v>
      </c>
      <c r="AE1389" s="1">
        <v>492.61399999999998</v>
      </c>
    </row>
    <row r="1390" spans="1:31" x14ac:dyDescent="0.25">
      <c r="A1390" s="1">
        <v>1385</v>
      </c>
      <c r="B1390" s="1">
        <v>1385</v>
      </c>
      <c r="C1390" s="1"/>
      <c r="D1390" s="1"/>
      <c r="E1390" s="1"/>
      <c r="F1390" s="1">
        <v>278.99799999999999</v>
      </c>
      <c r="G1390" s="1">
        <v>78.38</v>
      </c>
      <c r="H1390" s="1">
        <v>48.624000000000002</v>
      </c>
      <c r="I1390" s="1">
        <v>39.972000000000001</v>
      </c>
      <c r="J1390" s="1">
        <v>4.2770000000000001</v>
      </c>
      <c r="K1390" s="1"/>
      <c r="L1390" s="1">
        <v>-182.99299999999999</v>
      </c>
      <c r="M1390" s="1">
        <v>912.57299999999998</v>
      </c>
      <c r="N1390" s="1">
        <v>950.86800000000005</v>
      </c>
      <c r="O1390" s="1">
        <v>-4.3780000000000001</v>
      </c>
      <c r="P1390" s="1">
        <v>-7.7519999999999998</v>
      </c>
      <c r="Q1390" s="1">
        <v>-3.7919999999999998</v>
      </c>
      <c r="R1390" s="1">
        <v>-0.40600000000000003</v>
      </c>
      <c r="S1390" s="1">
        <v>-2.9000000000000001E-2</v>
      </c>
      <c r="T1390" s="1">
        <v>2.3929999999999998</v>
      </c>
      <c r="U1390" s="1">
        <v>2.899</v>
      </c>
      <c r="V1390" s="1">
        <v>1.4870000000000001</v>
      </c>
      <c r="W1390" s="1">
        <v>1780.819</v>
      </c>
      <c r="X1390" s="1">
        <v>721.98599999999999</v>
      </c>
      <c r="Y1390" s="1">
        <v>1194.9280000000001</v>
      </c>
      <c r="Z1390" s="1">
        <v>957.55399999999997</v>
      </c>
      <c r="AA1390" s="1">
        <v>500.75299999999999</v>
      </c>
      <c r="AB1390" s="1">
        <v>3585.643</v>
      </c>
      <c r="AC1390" s="1">
        <v>1207.1179999999999</v>
      </c>
      <c r="AD1390" s="1">
        <v>2998.7179999999998</v>
      </c>
      <c r="AE1390" s="1">
        <v>517.03099999999995</v>
      </c>
    </row>
    <row r="1391" spans="1:31" x14ac:dyDescent="0.25">
      <c r="A1391" s="1">
        <v>1386</v>
      </c>
      <c r="B1391" s="1">
        <v>1386</v>
      </c>
      <c r="C1391" s="1"/>
      <c r="D1391" s="1"/>
      <c r="E1391" s="1"/>
      <c r="F1391" s="1">
        <v>279.93799999999999</v>
      </c>
      <c r="G1391" s="1">
        <v>78.852000000000004</v>
      </c>
      <c r="H1391" s="1">
        <v>51.484999999999999</v>
      </c>
      <c r="I1391" s="1">
        <v>40.448</v>
      </c>
      <c r="J1391" s="1">
        <v>4.7519999999999998</v>
      </c>
      <c r="K1391" s="1"/>
      <c r="L1391" s="1">
        <v>-183.47</v>
      </c>
      <c r="M1391" s="1">
        <v>913.52599999999995</v>
      </c>
      <c r="N1391" s="1">
        <v>950.86800000000005</v>
      </c>
      <c r="O1391" s="1">
        <v>-4.3879999999999999</v>
      </c>
      <c r="P1391" s="1">
        <v>-7.7560000000000002</v>
      </c>
      <c r="Q1391" s="1">
        <v>-3.7919999999999998</v>
      </c>
      <c r="R1391" s="1">
        <v>-0.40600000000000003</v>
      </c>
      <c r="S1391" s="1">
        <v>-2.9000000000000001E-2</v>
      </c>
      <c r="T1391" s="1">
        <v>2.387</v>
      </c>
      <c r="U1391" s="1">
        <v>2.8919999999999999</v>
      </c>
      <c r="V1391" s="1">
        <v>1.4870000000000001</v>
      </c>
      <c r="W1391" s="1">
        <v>1780.819</v>
      </c>
      <c r="X1391" s="1">
        <v>721.98599999999999</v>
      </c>
      <c r="Y1391" s="1">
        <v>1195.3989999999999</v>
      </c>
      <c r="Z1391" s="1">
        <v>958.96299999999997</v>
      </c>
      <c r="AA1391" s="1">
        <v>502.16199999999998</v>
      </c>
      <c r="AB1391" s="1">
        <v>3627.7620000000002</v>
      </c>
      <c r="AC1391" s="1">
        <v>1221.1569999999999</v>
      </c>
      <c r="AD1391" s="1">
        <v>3032.2919999999999</v>
      </c>
      <c r="AE1391" s="1">
        <v>521.30399999999997</v>
      </c>
    </row>
    <row r="1392" spans="1:31" x14ac:dyDescent="0.25">
      <c r="A1392" s="1">
        <v>1387</v>
      </c>
      <c r="B1392" s="1">
        <v>1387</v>
      </c>
      <c r="C1392" s="1"/>
      <c r="D1392" s="1"/>
      <c r="E1392" s="1"/>
      <c r="F1392" s="1">
        <v>280.87799999999999</v>
      </c>
      <c r="G1392" s="1">
        <v>79.796999999999997</v>
      </c>
      <c r="H1392" s="1">
        <v>52.438000000000002</v>
      </c>
      <c r="I1392" s="1">
        <v>40.923999999999999</v>
      </c>
      <c r="J1392" s="1">
        <v>4.7519999999999998</v>
      </c>
      <c r="K1392" s="1"/>
      <c r="L1392" s="1">
        <v>-183.47</v>
      </c>
      <c r="M1392" s="1">
        <v>913.52599999999995</v>
      </c>
      <c r="N1392" s="1">
        <v>951.82399999999996</v>
      </c>
      <c r="O1392" s="1">
        <v>-4.3780000000000001</v>
      </c>
      <c r="P1392" s="1">
        <v>-7.766</v>
      </c>
      <c r="Q1392" s="1">
        <v>-3.7919999999999998</v>
      </c>
      <c r="R1392" s="1">
        <v>-0.40100000000000002</v>
      </c>
      <c r="S1392" s="1">
        <v>-1.9E-2</v>
      </c>
      <c r="T1392" s="1">
        <v>2.3820000000000001</v>
      </c>
      <c r="U1392" s="1">
        <v>2.899</v>
      </c>
      <c r="V1392" s="1">
        <v>1.4830000000000001</v>
      </c>
      <c r="W1392" s="1">
        <v>1527.5550000000001</v>
      </c>
      <c r="X1392" s="1">
        <v>723.39599999999996</v>
      </c>
      <c r="Y1392" s="1">
        <v>1196.8119999999999</v>
      </c>
      <c r="Z1392" s="1">
        <v>958.024</v>
      </c>
      <c r="AA1392" s="1">
        <v>502.63099999999997</v>
      </c>
      <c r="AB1392" s="1">
        <v>3629.288</v>
      </c>
      <c r="AC1392" s="1">
        <v>1221.768</v>
      </c>
      <c r="AD1392" s="1">
        <v>3023.44</v>
      </c>
      <c r="AE1392" s="1">
        <v>521.30399999999997</v>
      </c>
    </row>
    <row r="1393" spans="1:31" x14ac:dyDescent="0.25">
      <c r="A1393" s="1">
        <v>1388</v>
      </c>
      <c r="B1393" s="1">
        <v>1388</v>
      </c>
      <c r="C1393" s="1"/>
      <c r="D1393" s="1"/>
      <c r="E1393" s="1"/>
      <c r="F1393" s="1">
        <v>278.99799999999999</v>
      </c>
      <c r="G1393" s="1">
        <v>78.852000000000004</v>
      </c>
      <c r="H1393" s="1">
        <v>52.914999999999999</v>
      </c>
      <c r="I1393" s="1">
        <v>40.448</v>
      </c>
      <c r="J1393" s="1">
        <v>3.802</v>
      </c>
      <c r="K1393" s="1"/>
      <c r="L1393" s="1">
        <v>-183.946</v>
      </c>
      <c r="M1393" s="1">
        <v>914.95500000000004</v>
      </c>
      <c r="N1393" s="1">
        <v>954.69299999999998</v>
      </c>
      <c r="O1393" s="1">
        <v>-4.3929999999999998</v>
      </c>
      <c r="P1393" s="1">
        <v>-7.7750000000000004</v>
      </c>
      <c r="Q1393" s="1">
        <v>-3.7970000000000002</v>
      </c>
      <c r="R1393" s="1">
        <v>-0.40600000000000003</v>
      </c>
      <c r="S1393" s="1">
        <v>-2.4E-2</v>
      </c>
      <c r="T1393" s="1">
        <v>2.3820000000000001</v>
      </c>
      <c r="U1393" s="1">
        <v>2.9060000000000001</v>
      </c>
      <c r="V1393" s="1">
        <v>1.4870000000000001</v>
      </c>
      <c r="W1393" s="1">
        <v>1589.462</v>
      </c>
      <c r="X1393" s="1">
        <v>723.86599999999999</v>
      </c>
      <c r="Y1393" s="1">
        <v>1198.6959999999999</v>
      </c>
      <c r="Z1393" s="1">
        <v>959.43299999999999</v>
      </c>
      <c r="AA1393" s="1">
        <v>504.04</v>
      </c>
      <c r="AB1393" s="1">
        <v>3650.0430000000001</v>
      </c>
      <c r="AC1393" s="1">
        <v>1226.9559999999999</v>
      </c>
      <c r="AD1393" s="1">
        <v>3029.239</v>
      </c>
      <c r="AE1393" s="1">
        <v>521.60900000000004</v>
      </c>
    </row>
    <row r="1394" spans="1:31" x14ac:dyDescent="0.25">
      <c r="A1394" s="1">
        <v>1389</v>
      </c>
      <c r="B1394" s="1">
        <v>1389</v>
      </c>
      <c r="C1394" s="1"/>
      <c r="D1394" s="1"/>
      <c r="E1394" s="1"/>
      <c r="F1394" s="1">
        <v>279.46800000000002</v>
      </c>
      <c r="G1394" s="1">
        <v>78.852000000000004</v>
      </c>
      <c r="H1394" s="1">
        <v>52.914999999999999</v>
      </c>
      <c r="I1394" s="1">
        <v>39.972000000000001</v>
      </c>
      <c r="J1394" s="1">
        <v>4.2770000000000001</v>
      </c>
      <c r="K1394" s="1"/>
      <c r="L1394" s="1">
        <v>-183.946</v>
      </c>
      <c r="M1394" s="1">
        <v>915.43200000000002</v>
      </c>
      <c r="N1394" s="1">
        <v>952.78</v>
      </c>
      <c r="O1394" s="1">
        <v>-4.3929999999999998</v>
      </c>
      <c r="P1394" s="1">
        <v>-7.7709999999999999</v>
      </c>
      <c r="Q1394" s="1">
        <v>-3.7970000000000002</v>
      </c>
      <c r="R1394" s="1">
        <v>-0.40600000000000003</v>
      </c>
      <c r="S1394" s="1">
        <v>-2.9000000000000001E-2</v>
      </c>
      <c r="T1394" s="1">
        <v>2.3929999999999998</v>
      </c>
      <c r="U1394" s="1">
        <v>2.9060000000000001</v>
      </c>
      <c r="V1394" s="1">
        <v>1.4830000000000001</v>
      </c>
      <c r="W1394" s="1">
        <v>1653.7049999999999</v>
      </c>
      <c r="X1394" s="1">
        <v>724.80600000000004</v>
      </c>
      <c r="Y1394" s="1">
        <v>1199.1669999999999</v>
      </c>
      <c r="Z1394" s="1">
        <v>959.90200000000004</v>
      </c>
      <c r="AA1394" s="1">
        <v>504.97899999999998</v>
      </c>
      <c r="AB1394" s="1">
        <v>3649.4319999999998</v>
      </c>
      <c r="AC1394" s="1">
        <v>1231.229</v>
      </c>
      <c r="AD1394" s="1">
        <v>3038.0909999999999</v>
      </c>
      <c r="AE1394" s="1">
        <v>521.60900000000004</v>
      </c>
    </row>
    <row r="1395" spans="1:31" x14ac:dyDescent="0.25">
      <c r="A1395" s="1">
        <v>1390</v>
      </c>
      <c r="B1395" s="1">
        <v>1390</v>
      </c>
      <c r="C1395" s="1"/>
      <c r="D1395" s="1"/>
      <c r="E1395" s="1"/>
      <c r="F1395" s="1">
        <v>276.17899999999997</v>
      </c>
      <c r="G1395" s="1">
        <v>79.796999999999997</v>
      </c>
      <c r="H1395" s="1">
        <v>52.438000000000002</v>
      </c>
      <c r="I1395" s="1">
        <v>39.496000000000002</v>
      </c>
      <c r="J1395" s="1">
        <v>3.802</v>
      </c>
      <c r="K1395" s="1"/>
      <c r="L1395" s="1">
        <v>-185.852</v>
      </c>
      <c r="M1395" s="1">
        <v>919.72</v>
      </c>
      <c r="N1395" s="1">
        <v>959.95100000000002</v>
      </c>
      <c r="O1395" s="1">
        <v>-4.4119999999999999</v>
      </c>
      <c r="P1395" s="1">
        <v>-7.8040000000000003</v>
      </c>
      <c r="Q1395" s="1">
        <v>-3.802</v>
      </c>
      <c r="R1395" s="1">
        <v>-0.40600000000000003</v>
      </c>
      <c r="S1395" s="1">
        <v>-2.9000000000000001E-2</v>
      </c>
      <c r="T1395" s="1">
        <v>2.3980000000000001</v>
      </c>
      <c r="U1395" s="1">
        <v>2.9239999999999999</v>
      </c>
      <c r="V1395" s="1">
        <v>1.4870000000000001</v>
      </c>
      <c r="W1395" s="1">
        <v>1688.623</v>
      </c>
      <c r="X1395" s="1">
        <v>728.09699999999998</v>
      </c>
      <c r="Y1395" s="1">
        <v>1205.761</v>
      </c>
      <c r="Z1395" s="1">
        <v>965.06799999999998</v>
      </c>
      <c r="AA1395" s="1">
        <v>507.327</v>
      </c>
      <c r="AB1395" s="1">
        <v>3648.8220000000001</v>
      </c>
      <c r="AC1395" s="1">
        <v>1230.924</v>
      </c>
      <c r="AD1395" s="1">
        <v>3042.6689999999999</v>
      </c>
      <c r="AE1395" s="1">
        <v>521.30399999999997</v>
      </c>
    </row>
    <row r="1396" spans="1:31" x14ac:dyDescent="0.25">
      <c r="A1396" s="1">
        <v>1391</v>
      </c>
      <c r="B1396" s="1">
        <v>1391</v>
      </c>
      <c r="C1396" s="1"/>
      <c r="D1396" s="1"/>
      <c r="E1396" s="1"/>
      <c r="F1396" s="1">
        <v>254.56800000000001</v>
      </c>
      <c r="G1396" s="1">
        <v>80.269000000000005</v>
      </c>
      <c r="H1396" s="1">
        <v>54.344999999999999</v>
      </c>
      <c r="I1396" s="1">
        <v>39.496000000000002</v>
      </c>
      <c r="J1396" s="1">
        <v>3.327</v>
      </c>
      <c r="K1396" s="1"/>
      <c r="L1396" s="1">
        <v>-191.57</v>
      </c>
      <c r="M1396" s="1">
        <v>940.20899999999995</v>
      </c>
      <c r="N1396" s="1">
        <v>983.37599999999998</v>
      </c>
      <c r="O1396" s="1">
        <v>-4.5049999999999999</v>
      </c>
      <c r="P1396" s="1">
        <v>-7.9509999999999996</v>
      </c>
      <c r="Q1396" s="1">
        <v>-3.887</v>
      </c>
      <c r="R1396" s="1">
        <v>-0.41099999999999998</v>
      </c>
      <c r="S1396" s="1">
        <v>-1.9E-2</v>
      </c>
      <c r="T1396" s="1">
        <v>2.4420000000000002</v>
      </c>
      <c r="U1396" s="1">
        <v>2.9830000000000001</v>
      </c>
      <c r="V1396" s="1">
        <v>1.5089999999999999</v>
      </c>
      <c r="W1396" s="1">
        <v>1708.644</v>
      </c>
      <c r="X1396" s="1">
        <v>743.14</v>
      </c>
      <c r="Y1396" s="1">
        <v>1233.0809999999999</v>
      </c>
      <c r="Z1396" s="1">
        <v>986.67100000000005</v>
      </c>
      <c r="AA1396" s="1">
        <v>519.06600000000003</v>
      </c>
      <c r="AB1396" s="1">
        <v>3733.0610000000001</v>
      </c>
      <c r="AC1396" s="1">
        <v>1242.827</v>
      </c>
      <c r="AD1396" s="1">
        <v>3065.2550000000001</v>
      </c>
      <c r="AE1396" s="1">
        <v>533.20699999999999</v>
      </c>
    </row>
    <row r="1397" spans="1:31" x14ac:dyDescent="0.25">
      <c r="A1397" s="1">
        <v>1392</v>
      </c>
      <c r="B1397" s="1">
        <v>1392</v>
      </c>
      <c r="C1397" s="1"/>
      <c r="D1397" s="1"/>
      <c r="E1397" s="1"/>
      <c r="F1397" s="1">
        <v>264.43400000000003</v>
      </c>
      <c r="G1397" s="1">
        <v>78.852000000000004</v>
      </c>
      <c r="H1397" s="1">
        <v>51.484999999999999</v>
      </c>
      <c r="I1397" s="1">
        <v>39.972000000000001</v>
      </c>
      <c r="J1397" s="1">
        <v>6.1779999999999999</v>
      </c>
      <c r="K1397" s="1"/>
      <c r="L1397" s="1">
        <v>-196.81</v>
      </c>
      <c r="M1397" s="1">
        <v>960.69899999999996</v>
      </c>
      <c r="N1397" s="1">
        <v>1008.7140000000001</v>
      </c>
      <c r="O1397" s="1">
        <v>-4.5919999999999996</v>
      </c>
      <c r="P1397" s="1">
        <v>-8.1310000000000002</v>
      </c>
      <c r="Q1397" s="1">
        <v>-3.9820000000000002</v>
      </c>
      <c r="R1397" s="1">
        <v>-0.40600000000000003</v>
      </c>
      <c r="S1397" s="1">
        <v>-2.9000000000000001E-2</v>
      </c>
      <c r="T1397" s="1">
        <v>2.4910000000000001</v>
      </c>
      <c r="U1397" s="1">
        <v>3.0419999999999998</v>
      </c>
      <c r="V1397" s="1">
        <v>1.542</v>
      </c>
      <c r="W1397" s="1">
        <v>1722.1469999999999</v>
      </c>
      <c r="X1397" s="1">
        <v>771.346</v>
      </c>
      <c r="Y1397" s="1">
        <v>1260.402</v>
      </c>
      <c r="Z1397" s="1">
        <v>1008.275</v>
      </c>
      <c r="AA1397" s="1">
        <v>530.80499999999995</v>
      </c>
      <c r="AB1397" s="1">
        <v>3853.3150000000001</v>
      </c>
      <c r="AC1397" s="1">
        <v>1276.7059999999999</v>
      </c>
      <c r="AD1397" s="1">
        <v>3134.2330000000002</v>
      </c>
      <c r="AE1397" s="1">
        <v>557.92899999999997</v>
      </c>
    </row>
    <row r="1398" spans="1:31" x14ac:dyDescent="0.25">
      <c r="A1398" s="1">
        <v>1393</v>
      </c>
      <c r="B1398" s="1">
        <v>1393</v>
      </c>
      <c r="C1398" s="1"/>
      <c r="D1398" s="1"/>
      <c r="E1398" s="1"/>
      <c r="F1398" s="1">
        <v>277.589</v>
      </c>
      <c r="G1398" s="1">
        <v>76.962999999999994</v>
      </c>
      <c r="H1398" s="1">
        <v>51.008000000000003</v>
      </c>
      <c r="I1398" s="1">
        <v>43.302999999999997</v>
      </c>
      <c r="J1398" s="1">
        <v>7.6040000000000001</v>
      </c>
      <c r="K1398" s="1"/>
      <c r="L1398" s="1">
        <v>-197.28700000000001</v>
      </c>
      <c r="M1398" s="1">
        <v>965.94100000000003</v>
      </c>
      <c r="N1398" s="1">
        <v>1015.885</v>
      </c>
      <c r="O1398" s="1">
        <v>-4.617</v>
      </c>
      <c r="P1398" s="1">
        <v>-8.1829999999999998</v>
      </c>
      <c r="Q1398" s="1">
        <v>-4.0060000000000002</v>
      </c>
      <c r="R1398" s="1">
        <v>-0.40600000000000003</v>
      </c>
      <c r="S1398" s="1">
        <v>-3.4000000000000002E-2</v>
      </c>
      <c r="T1398" s="1">
        <v>2.5129999999999999</v>
      </c>
      <c r="U1398" s="1">
        <v>3.0670000000000002</v>
      </c>
      <c r="V1398" s="1">
        <v>1.5489999999999999</v>
      </c>
      <c r="W1398" s="1">
        <v>1731.925</v>
      </c>
      <c r="X1398" s="1">
        <v>785.45</v>
      </c>
      <c r="Y1398" s="1">
        <v>1269.3520000000001</v>
      </c>
      <c r="Z1398" s="1">
        <v>1013.9109999999999</v>
      </c>
      <c r="AA1398" s="1">
        <v>536.90899999999999</v>
      </c>
      <c r="AB1398" s="1">
        <v>3869.1860000000001</v>
      </c>
      <c r="AC1398" s="1">
        <v>1300.818</v>
      </c>
      <c r="AD1398" s="1">
        <v>3234.6480000000001</v>
      </c>
      <c r="AE1398" s="1">
        <v>568.61199999999997</v>
      </c>
    </row>
    <row r="1399" spans="1:31" x14ac:dyDescent="0.25">
      <c r="A1399" s="1">
        <v>1394</v>
      </c>
      <c r="B1399" s="1">
        <v>1394</v>
      </c>
      <c r="C1399" s="1"/>
      <c r="D1399" s="1"/>
      <c r="E1399" s="1"/>
      <c r="F1399" s="1">
        <v>285.10599999999999</v>
      </c>
      <c r="G1399" s="1">
        <v>76.491</v>
      </c>
      <c r="H1399" s="1">
        <v>51.960999999999999</v>
      </c>
      <c r="I1399" s="1">
        <v>43.302999999999997</v>
      </c>
      <c r="J1399" s="1">
        <v>7.1289999999999996</v>
      </c>
      <c r="K1399" s="1"/>
      <c r="L1399" s="1">
        <v>-197.76300000000001</v>
      </c>
      <c r="M1399" s="1">
        <v>968.8</v>
      </c>
      <c r="N1399" s="1">
        <v>1017.32</v>
      </c>
      <c r="O1399" s="1">
        <v>-4.6360000000000001</v>
      </c>
      <c r="P1399" s="1">
        <v>-8.2119999999999997</v>
      </c>
      <c r="Q1399" s="1">
        <v>-4.0149999999999997</v>
      </c>
      <c r="R1399" s="1">
        <v>-0.40100000000000002</v>
      </c>
      <c r="S1399" s="1">
        <v>-2.4E-2</v>
      </c>
      <c r="T1399" s="1">
        <v>2.5070000000000001</v>
      </c>
      <c r="U1399" s="1">
        <v>3.07</v>
      </c>
      <c r="V1399" s="1">
        <v>1.5569999999999999</v>
      </c>
      <c r="W1399" s="1">
        <v>1739.375</v>
      </c>
      <c r="X1399" s="1">
        <v>790.15200000000004</v>
      </c>
      <c r="Y1399" s="1">
        <v>1273.1210000000001</v>
      </c>
      <c r="Z1399" s="1">
        <v>1015.789</v>
      </c>
      <c r="AA1399" s="1">
        <v>539.25699999999995</v>
      </c>
      <c r="AB1399" s="1">
        <v>3878.3420000000001</v>
      </c>
      <c r="AC1399" s="1">
        <v>1301.4280000000001</v>
      </c>
      <c r="AD1399" s="1">
        <v>3251.4349999999999</v>
      </c>
      <c r="AE1399" s="1">
        <v>571.35900000000004</v>
      </c>
    </row>
    <row r="1400" spans="1:31" x14ac:dyDescent="0.25">
      <c r="A1400" s="1">
        <v>1395</v>
      </c>
      <c r="B1400" s="1">
        <v>1395</v>
      </c>
      <c r="C1400" s="1"/>
      <c r="D1400" s="1"/>
      <c r="E1400" s="1"/>
      <c r="F1400" s="1">
        <v>293.09300000000002</v>
      </c>
      <c r="G1400" s="1">
        <v>76.491</v>
      </c>
      <c r="H1400" s="1">
        <v>50.530999999999999</v>
      </c>
      <c r="I1400" s="1">
        <v>43.779000000000003</v>
      </c>
      <c r="J1400" s="1">
        <v>6.6529999999999996</v>
      </c>
      <c r="K1400" s="1"/>
      <c r="L1400" s="1">
        <v>-197.76300000000001</v>
      </c>
      <c r="M1400" s="1">
        <v>969.27700000000004</v>
      </c>
      <c r="N1400" s="1">
        <v>1017.32</v>
      </c>
      <c r="O1400" s="1">
        <v>-4.6360000000000001</v>
      </c>
      <c r="P1400" s="1">
        <v>-8.2119999999999997</v>
      </c>
      <c r="Q1400" s="1">
        <v>-4.0199999999999996</v>
      </c>
      <c r="R1400" s="1">
        <v>-0.40100000000000002</v>
      </c>
      <c r="S1400" s="1">
        <v>-1.9E-2</v>
      </c>
      <c r="T1400" s="1">
        <v>2.5179999999999998</v>
      </c>
      <c r="U1400" s="1">
        <v>3.081</v>
      </c>
      <c r="V1400" s="1">
        <v>1.5529999999999999</v>
      </c>
      <c r="W1400" s="1">
        <v>1744.4970000000001</v>
      </c>
      <c r="X1400" s="1">
        <v>795.32299999999998</v>
      </c>
      <c r="Y1400" s="1">
        <v>1273.1210000000001</v>
      </c>
      <c r="Z1400" s="1">
        <v>1016.259</v>
      </c>
      <c r="AA1400" s="1">
        <v>539.72699999999998</v>
      </c>
      <c r="AB1400" s="1">
        <v>3864.3020000000001</v>
      </c>
      <c r="AC1400" s="1">
        <v>1299.597</v>
      </c>
      <c r="AD1400" s="1">
        <v>3243.8040000000001</v>
      </c>
      <c r="AE1400" s="1">
        <v>571.66399999999999</v>
      </c>
    </row>
    <row r="1401" spans="1:31" x14ac:dyDescent="0.25">
      <c r="A1401" s="1">
        <v>1396</v>
      </c>
      <c r="B1401" s="1">
        <v>1396</v>
      </c>
      <c r="C1401" s="1"/>
      <c r="D1401" s="1"/>
      <c r="E1401" s="1"/>
      <c r="F1401" s="1">
        <v>292.62400000000002</v>
      </c>
      <c r="G1401" s="1">
        <v>77.908000000000001</v>
      </c>
      <c r="H1401" s="1">
        <v>52.914999999999999</v>
      </c>
      <c r="I1401" s="1">
        <v>43.779000000000003</v>
      </c>
      <c r="J1401" s="1">
        <v>7.1289999999999996</v>
      </c>
      <c r="K1401" s="1"/>
      <c r="L1401" s="1">
        <v>-199.66900000000001</v>
      </c>
      <c r="M1401" s="1">
        <v>975.47199999999998</v>
      </c>
      <c r="N1401" s="1">
        <v>1024.9690000000001</v>
      </c>
      <c r="O1401" s="1">
        <v>-4.67</v>
      </c>
      <c r="P1401" s="1">
        <v>-8.2690000000000001</v>
      </c>
      <c r="Q1401" s="1">
        <v>-4.0389999999999997</v>
      </c>
      <c r="R1401" s="1">
        <v>-0.40100000000000002</v>
      </c>
      <c r="S1401" s="1">
        <v>-3.4000000000000002E-2</v>
      </c>
      <c r="T1401" s="1">
        <v>2.5289999999999999</v>
      </c>
      <c r="U1401" s="1">
        <v>3.0979999999999999</v>
      </c>
      <c r="V1401" s="1">
        <v>1.5640000000000001</v>
      </c>
      <c r="W1401" s="1">
        <v>1747.2909999999999</v>
      </c>
      <c r="X1401" s="1">
        <v>805.19600000000003</v>
      </c>
      <c r="Y1401" s="1">
        <v>1282.0709999999999</v>
      </c>
      <c r="Z1401" s="1">
        <v>1023.774</v>
      </c>
      <c r="AA1401" s="1">
        <v>542.54399999999998</v>
      </c>
      <c r="AB1401" s="1">
        <v>3858.808</v>
      </c>
      <c r="AC1401" s="1">
        <v>1291.662</v>
      </c>
      <c r="AD1401" s="1">
        <v>3238.616</v>
      </c>
      <c r="AE1401" s="1">
        <v>571.96900000000005</v>
      </c>
    </row>
    <row r="1402" spans="1:31" x14ac:dyDescent="0.25">
      <c r="A1402" s="1">
        <v>1397</v>
      </c>
      <c r="B1402" s="1">
        <v>1397</v>
      </c>
      <c r="C1402" s="1"/>
      <c r="D1402" s="1"/>
      <c r="E1402" s="1"/>
      <c r="F1402" s="1">
        <v>295.44299999999998</v>
      </c>
      <c r="G1402" s="1">
        <v>77.436000000000007</v>
      </c>
      <c r="H1402" s="1">
        <v>51.960999999999999</v>
      </c>
      <c r="I1402" s="1">
        <v>44.731000000000002</v>
      </c>
      <c r="J1402" s="1">
        <v>9.0299999999999994</v>
      </c>
      <c r="K1402" s="1"/>
      <c r="L1402" s="1">
        <v>-201.57499999999999</v>
      </c>
      <c r="M1402" s="1">
        <v>982.62</v>
      </c>
      <c r="N1402" s="1">
        <v>1033.575</v>
      </c>
      <c r="O1402" s="1">
        <v>-4.7</v>
      </c>
      <c r="P1402" s="1">
        <v>-8.3350000000000009</v>
      </c>
      <c r="Q1402" s="1">
        <v>-4.0869999999999997</v>
      </c>
      <c r="R1402" s="1">
        <v>-0.40600000000000003</v>
      </c>
      <c r="S1402" s="1">
        <v>-2.9000000000000001E-2</v>
      </c>
      <c r="T1402" s="1">
        <v>2.5510000000000002</v>
      </c>
      <c r="U1402" s="1">
        <v>3.129</v>
      </c>
      <c r="V1402" s="1">
        <v>1.575</v>
      </c>
      <c r="W1402" s="1">
        <v>1750.085</v>
      </c>
      <c r="X1402" s="1">
        <v>822.59199999999998</v>
      </c>
      <c r="Y1402" s="1">
        <v>1292.4349999999999</v>
      </c>
      <c r="Z1402" s="1">
        <v>1030.3489999999999</v>
      </c>
      <c r="AA1402" s="1">
        <v>538.31799999999998</v>
      </c>
      <c r="AB1402" s="1">
        <v>3914.9679999999998</v>
      </c>
      <c r="AC1402" s="1">
        <v>1300.2080000000001</v>
      </c>
      <c r="AD1402" s="1">
        <v>3262.1170000000002</v>
      </c>
      <c r="AE1402" s="1">
        <v>578.07299999999998</v>
      </c>
    </row>
    <row r="1403" spans="1:31" x14ac:dyDescent="0.25">
      <c r="A1403" s="1">
        <v>1398</v>
      </c>
      <c r="B1403" s="1">
        <v>1398</v>
      </c>
      <c r="C1403" s="1"/>
      <c r="D1403" s="1"/>
      <c r="E1403" s="1"/>
      <c r="F1403" s="1">
        <v>304.839</v>
      </c>
      <c r="G1403" s="1">
        <v>76.962999999999994</v>
      </c>
      <c r="H1403" s="1">
        <v>51.008000000000003</v>
      </c>
      <c r="I1403" s="1">
        <v>43.779000000000003</v>
      </c>
      <c r="J1403" s="1">
        <v>8.0790000000000006</v>
      </c>
      <c r="K1403" s="1"/>
      <c r="L1403" s="1">
        <v>-202.05099999999999</v>
      </c>
      <c r="M1403" s="1">
        <v>985.95500000000004</v>
      </c>
      <c r="N1403" s="1">
        <v>1035.4880000000001</v>
      </c>
      <c r="O1403" s="1">
        <v>-4.7290000000000001</v>
      </c>
      <c r="P1403" s="1">
        <v>-8.4060000000000006</v>
      </c>
      <c r="Q1403" s="1">
        <v>-4.1059999999999999</v>
      </c>
      <c r="R1403" s="1">
        <v>-0.40100000000000002</v>
      </c>
      <c r="S1403" s="1">
        <v>-1.9E-2</v>
      </c>
      <c r="T1403" s="1">
        <v>2.5939999999999999</v>
      </c>
      <c r="U1403" s="1">
        <v>3.15</v>
      </c>
      <c r="V1403" s="1">
        <v>1.589</v>
      </c>
      <c r="W1403" s="1">
        <v>1752.413</v>
      </c>
      <c r="X1403" s="1">
        <v>833.40599999999995</v>
      </c>
      <c r="Y1403" s="1">
        <v>1296.204</v>
      </c>
      <c r="Z1403" s="1">
        <v>1032.6969999999999</v>
      </c>
      <c r="AA1403" s="1">
        <v>523.29200000000003</v>
      </c>
      <c r="AB1403" s="1">
        <v>3914.0520000000001</v>
      </c>
      <c r="AC1403" s="1">
        <v>1306.0070000000001</v>
      </c>
      <c r="AD1403" s="1">
        <v>3280.7350000000001</v>
      </c>
      <c r="AE1403" s="1">
        <v>581.73599999999999</v>
      </c>
    </row>
    <row r="1404" spans="1:31" x14ac:dyDescent="0.25">
      <c r="A1404" s="1">
        <v>1399</v>
      </c>
      <c r="B1404" s="1">
        <v>1399</v>
      </c>
      <c r="C1404" s="1"/>
      <c r="D1404" s="1"/>
      <c r="E1404" s="1"/>
      <c r="F1404" s="1">
        <v>303.89999999999998</v>
      </c>
      <c r="G1404" s="1">
        <v>77.436000000000007</v>
      </c>
      <c r="H1404" s="1">
        <v>50.530999999999999</v>
      </c>
      <c r="I1404" s="1">
        <v>43.779000000000003</v>
      </c>
      <c r="J1404" s="1">
        <v>9.0299999999999994</v>
      </c>
      <c r="K1404" s="1"/>
      <c r="L1404" s="1">
        <v>-203.48099999999999</v>
      </c>
      <c r="M1404" s="1">
        <v>990.24400000000003</v>
      </c>
      <c r="N1404" s="1">
        <v>1041.703</v>
      </c>
      <c r="O1404" s="1">
        <v>-4.7729999999999997</v>
      </c>
      <c r="P1404" s="1">
        <v>-8.4870000000000001</v>
      </c>
      <c r="Q1404" s="1">
        <v>-4.1440000000000001</v>
      </c>
      <c r="R1404" s="1">
        <v>-0.40100000000000002</v>
      </c>
      <c r="S1404" s="1">
        <v>-2.4E-2</v>
      </c>
      <c r="T1404" s="1">
        <v>2.6160000000000001</v>
      </c>
      <c r="U1404" s="1">
        <v>3.1779999999999999</v>
      </c>
      <c r="V1404" s="1">
        <v>1.6040000000000001</v>
      </c>
      <c r="W1404" s="1">
        <v>1754.2760000000001</v>
      </c>
      <c r="X1404" s="1">
        <v>849.39300000000003</v>
      </c>
      <c r="Y1404" s="1">
        <v>1303.742</v>
      </c>
      <c r="Z1404" s="1">
        <v>1037.864</v>
      </c>
      <c r="AA1404" s="1">
        <v>524.70000000000005</v>
      </c>
      <c r="AB1404" s="1">
        <v>3942.1320000000001</v>
      </c>
      <c r="AC1404" s="1">
        <v>1319.1310000000001</v>
      </c>
      <c r="AD1404" s="1">
        <v>3308.2040000000002</v>
      </c>
      <c r="AE1404" s="1">
        <v>582.04100000000005</v>
      </c>
    </row>
    <row r="1405" spans="1:31" x14ac:dyDescent="0.25">
      <c r="A1405" s="1">
        <v>1400</v>
      </c>
      <c r="B1405" s="1">
        <v>1400</v>
      </c>
      <c r="C1405" s="1"/>
      <c r="D1405" s="1"/>
      <c r="E1405" s="1"/>
      <c r="F1405" s="1">
        <v>317.05599999999998</v>
      </c>
      <c r="G1405" s="1">
        <v>76.491</v>
      </c>
      <c r="H1405" s="1">
        <v>49.578000000000003</v>
      </c>
      <c r="I1405" s="1">
        <v>44.731000000000002</v>
      </c>
      <c r="J1405" s="1">
        <v>9.5050000000000008</v>
      </c>
      <c r="K1405" s="1"/>
      <c r="L1405" s="1">
        <v>-203.95699999999999</v>
      </c>
      <c r="M1405" s="1">
        <v>991.67399999999998</v>
      </c>
      <c r="N1405" s="1">
        <v>1041.703</v>
      </c>
      <c r="O1405" s="1">
        <v>-4.7869999999999999</v>
      </c>
      <c r="P1405" s="1">
        <v>-8.5150000000000006</v>
      </c>
      <c r="Q1405" s="1">
        <v>-4.1580000000000004</v>
      </c>
      <c r="R1405" s="1">
        <v>-0.40100000000000002</v>
      </c>
      <c r="S1405" s="1">
        <v>-2.9000000000000001E-2</v>
      </c>
      <c r="T1405" s="1">
        <v>2.621</v>
      </c>
      <c r="U1405" s="1">
        <v>3.1819999999999999</v>
      </c>
      <c r="V1405" s="1">
        <v>1.6080000000000001</v>
      </c>
      <c r="W1405" s="1">
        <v>1757.5360000000001</v>
      </c>
      <c r="X1405" s="1">
        <v>862.55799999999999</v>
      </c>
      <c r="Y1405" s="1">
        <v>1304.213</v>
      </c>
      <c r="Z1405" s="1">
        <v>1037.864</v>
      </c>
      <c r="AA1405" s="1">
        <v>524.70000000000005</v>
      </c>
      <c r="AB1405" s="1">
        <v>3946.71</v>
      </c>
      <c r="AC1405" s="1">
        <v>1320.3520000000001</v>
      </c>
      <c r="AD1405" s="1">
        <v>3312.4769999999999</v>
      </c>
      <c r="AE1405" s="1">
        <v>582.04100000000005</v>
      </c>
    </row>
    <row r="1406" spans="1:31" x14ac:dyDescent="0.25">
      <c r="A1406" s="1">
        <v>1401</v>
      </c>
      <c r="B1406" s="1">
        <v>1401</v>
      </c>
      <c r="C1406" s="1"/>
      <c r="D1406" s="1"/>
      <c r="E1406" s="1"/>
      <c r="F1406" s="1">
        <v>321.75400000000002</v>
      </c>
      <c r="G1406" s="1">
        <v>76.491</v>
      </c>
      <c r="H1406" s="1">
        <v>49.578000000000003</v>
      </c>
      <c r="I1406" s="1">
        <v>42.350999999999999</v>
      </c>
      <c r="J1406" s="1">
        <v>9.5050000000000008</v>
      </c>
      <c r="K1406" s="1"/>
      <c r="L1406" s="1">
        <v>-203.95699999999999</v>
      </c>
      <c r="M1406" s="1">
        <v>995.01</v>
      </c>
      <c r="N1406" s="1">
        <v>1045.05</v>
      </c>
      <c r="O1406" s="1">
        <v>-4.8120000000000003</v>
      </c>
      <c r="P1406" s="1">
        <v>-8.5340000000000007</v>
      </c>
      <c r="Q1406" s="1">
        <v>-4.1669999999999998</v>
      </c>
      <c r="R1406" s="1">
        <v>-0.40600000000000003</v>
      </c>
      <c r="S1406" s="1">
        <v>-2.4E-2</v>
      </c>
      <c r="T1406" s="1">
        <v>2.6269999999999998</v>
      </c>
      <c r="U1406" s="1">
        <v>3.1920000000000002</v>
      </c>
      <c r="V1406" s="1">
        <v>1.6080000000000001</v>
      </c>
      <c r="W1406" s="1">
        <v>1758.933</v>
      </c>
      <c r="X1406" s="1">
        <v>872.43299999999999</v>
      </c>
      <c r="Y1406" s="1">
        <v>1308.453</v>
      </c>
      <c r="Z1406" s="1">
        <v>1041.152</v>
      </c>
      <c r="AA1406" s="1">
        <v>525.63900000000001</v>
      </c>
      <c r="AB1406" s="1">
        <v>3924.7339999999999</v>
      </c>
      <c r="AC1406" s="1">
        <v>1311.806</v>
      </c>
      <c r="AD1406" s="1">
        <v>3304.5419999999999</v>
      </c>
      <c r="AE1406" s="1">
        <v>581.73599999999999</v>
      </c>
    </row>
    <row r="1407" spans="1:31" x14ac:dyDescent="0.25">
      <c r="A1407" s="1">
        <v>1402</v>
      </c>
      <c r="B1407" s="1">
        <v>1402</v>
      </c>
      <c r="C1407" s="1"/>
      <c r="D1407" s="1"/>
      <c r="E1407" s="1"/>
      <c r="F1407" s="1">
        <v>325.983</v>
      </c>
      <c r="G1407" s="1">
        <v>75.075000000000003</v>
      </c>
      <c r="H1407" s="1">
        <v>51.008000000000003</v>
      </c>
      <c r="I1407" s="1">
        <v>43.779000000000003</v>
      </c>
      <c r="J1407" s="1">
        <v>9.0299999999999994</v>
      </c>
      <c r="K1407" s="1"/>
      <c r="L1407" s="1">
        <v>-204.91</v>
      </c>
      <c r="M1407" s="1">
        <v>999.29899999999998</v>
      </c>
      <c r="N1407" s="1">
        <v>1049.8320000000001</v>
      </c>
      <c r="O1407" s="1">
        <v>-4.8220000000000001</v>
      </c>
      <c r="P1407" s="1">
        <v>-8.5860000000000003</v>
      </c>
      <c r="Q1407" s="1">
        <v>-4.1859999999999999</v>
      </c>
      <c r="R1407" s="1">
        <v>-0.40600000000000003</v>
      </c>
      <c r="S1407" s="1">
        <v>-1.9E-2</v>
      </c>
      <c r="T1407" s="1">
        <v>2.6379999999999999</v>
      </c>
      <c r="U1407" s="1">
        <v>3.2029999999999998</v>
      </c>
      <c r="V1407" s="1">
        <v>1.619</v>
      </c>
      <c r="W1407" s="1">
        <v>1762.192</v>
      </c>
      <c r="X1407" s="1">
        <v>884.18799999999999</v>
      </c>
      <c r="Y1407" s="1">
        <v>1314.106</v>
      </c>
      <c r="Z1407" s="1">
        <v>1043.97</v>
      </c>
      <c r="AA1407" s="1">
        <v>527.51800000000003</v>
      </c>
      <c r="AB1407" s="1">
        <v>3953.1190000000001</v>
      </c>
      <c r="AC1407" s="1">
        <v>1311.1949999999999</v>
      </c>
      <c r="AD1407" s="1">
        <v>3310.951</v>
      </c>
      <c r="AE1407" s="1">
        <v>590.89200000000005</v>
      </c>
    </row>
    <row r="1408" spans="1:31" x14ac:dyDescent="0.25">
      <c r="A1408" s="1">
        <v>1403</v>
      </c>
      <c r="B1408" s="1">
        <v>1403</v>
      </c>
      <c r="C1408" s="1"/>
      <c r="D1408" s="1"/>
      <c r="E1408" s="1"/>
      <c r="F1408" s="1">
        <v>324.57400000000001</v>
      </c>
      <c r="G1408" s="1">
        <v>75.075000000000003</v>
      </c>
      <c r="H1408" s="1">
        <v>51.960999999999999</v>
      </c>
      <c r="I1408" s="1">
        <v>43.779000000000003</v>
      </c>
      <c r="J1408" s="1">
        <v>9.0299999999999994</v>
      </c>
      <c r="K1408" s="1"/>
      <c r="L1408" s="1">
        <v>-205.386</v>
      </c>
      <c r="M1408" s="1">
        <v>1000.729</v>
      </c>
      <c r="N1408" s="1">
        <v>1053.1790000000001</v>
      </c>
      <c r="O1408" s="1">
        <v>-4.8360000000000003</v>
      </c>
      <c r="P1408" s="1">
        <v>-8.6240000000000006</v>
      </c>
      <c r="Q1408" s="1">
        <v>-4.1959999999999997</v>
      </c>
      <c r="R1408" s="1">
        <v>-0.40600000000000003</v>
      </c>
      <c r="S1408" s="1">
        <v>-1.9E-2</v>
      </c>
      <c r="T1408" s="1">
        <v>2.6429999999999998</v>
      </c>
      <c r="U1408" s="1">
        <v>3.22</v>
      </c>
      <c r="V1408" s="1">
        <v>1.6220000000000001</v>
      </c>
      <c r="W1408" s="1">
        <v>1762.6579999999999</v>
      </c>
      <c r="X1408" s="1">
        <v>894.06299999999999</v>
      </c>
      <c r="Y1408" s="1">
        <v>1318.817</v>
      </c>
      <c r="Z1408" s="1">
        <v>1046.318</v>
      </c>
      <c r="AA1408" s="1">
        <v>529.86599999999999</v>
      </c>
      <c r="AB1408" s="1">
        <v>3959.529</v>
      </c>
      <c r="AC1408" s="1">
        <v>1314.8579999999999</v>
      </c>
      <c r="AD1408" s="1">
        <v>3320.107</v>
      </c>
      <c r="AE1408" s="1">
        <v>592.11300000000006</v>
      </c>
    </row>
    <row r="1409" spans="1:31" x14ac:dyDescent="0.25">
      <c r="A1409" s="1">
        <v>1404</v>
      </c>
      <c r="B1409" s="1">
        <v>1404</v>
      </c>
      <c r="C1409" s="1"/>
      <c r="D1409" s="1"/>
      <c r="E1409" s="1"/>
      <c r="F1409" s="1">
        <v>330.21199999999999</v>
      </c>
      <c r="G1409" s="1">
        <v>76.019000000000005</v>
      </c>
      <c r="H1409" s="1">
        <v>48.146999999999998</v>
      </c>
      <c r="I1409" s="1">
        <v>44.255000000000003</v>
      </c>
      <c r="J1409" s="1">
        <v>9.98</v>
      </c>
      <c r="K1409" s="1"/>
      <c r="L1409" s="1">
        <v>-206.339</v>
      </c>
      <c r="M1409" s="1">
        <v>1005.971</v>
      </c>
      <c r="N1409" s="1">
        <v>1057.0039999999999</v>
      </c>
      <c r="O1409" s="1">
        <v>-4.87</v>
      </c>
      <c r="P1409" s="1">
        <v>-8.6620000000000008</v>
      </c>
      <c r="Q1409" s="1">
        <v>-4.21</v>
      </c>
      <c r="R1409" s="1">
        <v>-0.40100000000000002</v>
      </c>
      <c r="S1409" s="1">
        <v>-2.9000000000000001E-2</v>
      </c>
      <c r="T1409" s="1">
        <v>2.665</v>
      </c>
      <c r="U1409" s="1">
        <v>3.2410000000000001</v>
      </c>
      <c r="V1409" s="1">
        <v>1.63</v>
      </c>
      <c r="W1409" s="1">
        <v>1763.5889999999999</v>
      </c>
      <c r="X1409" s="1">
        <v>905.81899999999996</v>
      </c>
      <c r="Y1409" s="1">
        <v>1324</v>
      </c>
      <c r="Z1409" s="1">
        <v>1051.4849999999999</v>
      </c>
      <c r="AA1409" s="1">
        <v>532.21299999999997</v>
      </c>
      <c r="AB1409" s="1">
        <v>3968.6849999999999</v>
      </c>
      <c r="AC1409" s="1">
        <v>1321.2670000000001</v>
      </c>
      <c r="AD1409" s="1">
        <v>3338.7249999999999</v>
      </c>
      <c r="AE1409" s="1">
        <v>591.80799999999999</v>
      </c>
    </row>
    <row r="1410" spans="1:31" x14ac:dyDescent="0.25">
      <c r="A1410" s="1">
        <v>1405</v>
      </c>
      <c r="B1410" s="1">
        <v>1405</v>
      </c>
      <c r="C1410" s="1"/>
      <c r="D1410" s="1"/>
      <c r="E1410" s="1"/>
      <c r="F1410" s="1">
        <v>333.971</v>
      </c>
      <c r="G1410" s="1">
        <v>75.075000000000003</v>
      </c>
      <c r="H1410" s="1">
        <v>51.008000000000003</v>
      </c>
      <c r="I1410" s="1">
        <v>44.731000000000002</v>
      </c>
      <c r="J1410" s="1">
        <v>9.98</v>
      </c>
      <c r="K1410" s="1"/>
      <c r="L1410" s="1">
        <v>-206.339</v>
      </c>
      <c r="M1410" s="1">
        <v>1007.401</v>
      </c>
      <c r="N1410" s="1">
        <v>1057.96</v>
      </c>
      <c r="O1410" s="1">
        <v>-4.88</v>
      </c>
      <c r="P1410" s="1">
        <v>-8.6859999999999999</v>
      </c>
      <c r="Q1410" s="1">
        <v>-4.2290000000000001</v>
      </c>
      <c r="R1410" s="1">
        <v>-0.40600000000000003</v>
      </c>
      <c r="S1410" s="1">
        <v>-2.9000000000000001E-2</v>
      </c>
      <c r="T1410" s="1">
        <v>2.67</v>
      </c>
      <c r="U1410" s="1">
        <v>3.2410000000000001</v>
      </c>
      <c r="V1410" s="1">
        <v>1.637</v>
      </c>
      <c r="W1410" s="1">
        <v>1765.452</v>
      </c>
      <c r="X1410" s="1">
        <v>912.40300000000002</v>
      </c>
      <c r="Y1410" s="1">
        <v>1326.356</v>
      </c>
      <c r="Z1410" s="1">
        <v>1052.894</v>
      </c>
      <c r="AA1410" s="1">
        <v>532.68299999999999</v>
      </c>
      <c r="AB1410" s="1">
        <v>3963.8020000000001</v>
      </c>
      <c r="AC1410" s="1">
        <v>1320.962</v>
      </c>
      <c r="AD1410" s="1">
        <v>3342.6930000000002</v>
      </c>
      <c r="AE1410" s="1">
        <v>591.80799999999999</v>
      </c>
    </row>
    <row r="1411" spans="1:31" x14ac:dyDescent="0.25">
      <c r="A1411" s="1">
        <v>1406</v>
      </c>
      <c r="B1411" s="1">
        <v>1406</v>
      </c>
      <c r="C1411" s="1"/>
      <c r="D1411" s="1"/>
      <c r="E1411" s="1"/>
      <c r="F1411" s="1">
        <v>334.44099999999997</v>
      </c>
      <c r="G1411" s="1">
        <v>75.075000000000003</v>
      </c>
      <c r="H1411" s="1">
        <v>50.054000000000002</v>
      </c>
      <c r="I1411" s="1">
        <v>45.683</v>
      </c>
      <c r="J1411" s="1">
        <v>10.455</v>
      </c>
      <c r="K1411" s="1"/>
      <c r="L1411" s="1">
        <v>-209.19800000000001</v>
      </c>
      <c r="M1411" s="1">
        <v>1018.838</v>
      </c>
      <c r="N1411" s="1">
        <v>1068.9570000000001</v>
      </c>
      <c r="O1411" s="1">
        <v>-4.9429999999999996</v>
      </c>
      <c r="P1411" s="1">
        <v>-8.7520000000000007</v>
      </c>
      <c r="Q1411" s="1">
        <v>-4.2670000000000003</v>
      </c>
      <c r="R1411" s="1">
        <v>-0.40600000000000003</v>
      </c>
      <c r="S1411" s="1">
        <v>-1.9E-2</v>
      </c>
      <c r="T1411" s="1">
        <v>2.6970000000000001</v>
      </c>
      <c r="U1411" s="1">
        <v>3.2719999999999998</v>
      </c>
      <c r="V1411" s="1">
        <v>1.6519999999999999</v>
      </c>
      <c r="W1411" s="1">
        <v>1766.383</v>
      </c>
      <c r="X1411" s="1">
        <v>931.21400000000006</v>
      </c>
      <c r="Y1411" s="1">
        <v>1340.49</v>
      </c>
      <c r="Z1411" s="1">
        <v>1063.6969999999999</v>
      </c>
      <c r="AA1411" s="1">
        <v>536.90899999999999</v>
      </c>
      <c r="AB1411" s="1">
        <v>3989.134</v>
      </c>
      <c r="AC1411" s="1">
        <v>1320.3520000000001</v>
      </c>
      <c r="AD1411" s="1">
        <v>3348.1869999999999</v>
      </c>
      <c r="AE1411" s="1">
        <v>600.65899999999999</v>
      </c>
    </row>
    <row r="1412" spans="1:31" x14ac:dyDescent="0.25">
      <c r="A1412" s="1">
        <v>1407</v>
      </c>
      <c r="B1412" s="1">
        <v>1407</v>
      </c>
      <c r="C1412" s="1"/>
      <c r="D1412" s="1"/>
      <c r="E1412" s="1"/>
      <c r="F1412" s="1">
        <v>342.899</v>
      </c>
      <c r="G1412" s="1">
        <v>74.13</v>
      </c>
      <c r="H1412" s="1">
        <v>52.438000000000002</v>
      </c>
      <c r="I1412" s="1">
        <v>46.634</v>
      </c>
      <c r="J1412" s="1">
        <v>11.881</v>
      </c>
      <c r="K1412" s="1"/>
      <c r="L1412" s="1">
        <v>-208.721</v>
      </c>
      <c r="M1412" s="1">
        <v>1020.745</v>
      </c>
      <c r="N1412" s="1">
        <v>1072.3040000000001</v>
      </c>
      <c r="O1412" s="1">
        <v>-4.9630000000000001</v>
      </c>
      <c r="P1412" s="1">
        <v>-8.7759999999999998</v>
      </c>
      <c r="Q1412" s="1">
        <v>-4.2910000000000004</v>
      </c>
      <c r="R1412" s="1">
        <v>-0.40600000000000003</v>
      </c>
      <c r="S1412" s="1">
        <v>-2.9000000000000001E-2</v>
      </c>
      <c r="T1412" s="1">
        <v>2.714</v>
      </c>
      <c r="U1412" s="1">
        <v>3.29</v>
      </c>
      <c r="V1412" s="1">
        <v>1.6519999999999999</v>
      </c>
      <c r="W1412" s="1">
        <v>1768.711</v>
      </c>
      <c r="X1412" s="1">
        <v>942.5</v>
      </c>
      <c r="Y1412" s="1">
        <v>1344.259</v>
      </c>
      <c r="Z1412" s="1">
        <v>1066.046</v>
      </c>
      <c r="AA1412" s="1">
        <v>538.31799999999998</v>
      </c>
      <c r="AB1412" s="1">
        <v>4006.5320000000002</v>
      </c>
      <c r="AC1412" s="1">
        <v>1321.2670000000001</v>
      </c>
      <c r="AD1412" s="1">
        <v>3365.5839999999998</v>
      </c>
      <c r="AE1412" s="1">
        <v>602.18499999999995</v>
      </c>
    </row>
    <row r="1413" spans="1:31" x14ac:dyDescent="0.25">
      <c r="A1413" s="1">
        <v>1408</v>
      </c>
      <c r="B1413" s="1">
        <v>1408</v>
      </c>
      <c r="C1413" s="1"/>
      <c r="D1413" s="1"/>
      <c r="E1413" s="1"/>
      <c r="F1413" s="1">
        <v>348.53699999999998</v>
      </c>
      <c r="G1413" s="1">
        <v>74.13</v>
      </c>
      <c r="H1413" s="1">
        <v>55.298999999999999</v>
      </c>
      <c r="I1413" s="1">
        <v>47.585999999999999</v>
      </c>
      <c r="J1413" s="1">
        <v>12.356</v>
      </c>
      <c r="K1413" s="1"/>
      <c r="L1413" s="1">
        <v>-208.245</v>
      </c>
      <c r="M1413" s="1">
        <v>1021.221</v>
      </c>
      <c r="N1413" s="1">
        <v>1071.826</v>
      </c>
      <c r="O1413" s="1">
        <v>-4.968</v>
      </c>
      <c r="P1413" s="1">
        <v>-8.7850000000000001</v>
      </c>
      <c r="Q1413" s="1">
        <v>-4.2910000000000004</v>
      </c>
      <c r="R1413" s="1">
        <v>-0.41099999999999998</v>
      </c>
      <c r="S1413" s="1">
        <v>-2.4E-2</v>
      </c>
      <c r="T1413" s="1">
        <v>2.714</v>
      </c>
      <c r="U1413" s="1">
        <v>3.286</v>
      </c>
      <c r="V1413" s="1">
        <v>1.659</v>
      </c>
      <c r="W1413" s="1">
        <v>1769.1769999999999</v>
      </c>
      <c r="X1413" s="1">
        <v>949.55399999999997</v>
      </c>
      <c r="Y1413" s="1">
        <v>1344.259</v>
      </c>
      <c r="Z1413" s="1">
        <v>1065.576</v>
      </c>
      <c r="AA1413" s="1">
        <v>539.72699999999998</v>
      </c>
      <c r="AB1413" s="1">
        <v>3983.9459999999999</v>
      </c>
      <c r="AC1413" s="1">
        <v>1321.5719999999999</v>
      </c>
      <c r="AD1413" s="1">
        <v>3372.6039999999998</v>
      </c>
      <c r="AE1413" s="1">
        <v>602.18499999999995</v>
      </c>
    </row>
    <row r="1414" spans="1:31" x14ac:dyDescent="0.25">
      <c r="A1414" s="1">
        <v>1409</v>
      </c>
      <c r="B1414" s="1">
        <v>1409</v>
      </c>
      <c r="C1414" s="1"/>
      <c r="D1414" s="1"/>
      <c r="E1414" s="1"/>
      <c r="F1414" s="1">
        <v>348.53699999999998</v>
      </c>
      <c r="G1414" s="1">
        <v>74.13</v>
      </c>
      <c r="H1414" s="1">
        <v>55.774999999999999</v>
      </c>
      <c r="I1414" s="1">
        <v>47.585999999999999</v>
      </c>
      <c r="J1414" s="1">
        <v>12.356</v>
      </c>
      <c r="K1414" s="1"/>
      <c r="L1414" s="1">
        <v>-208.721</v>
      </c>
      <c r="M1414" s="1">
        <v>1021.221</v>
      </c>
      <c r="N1414" s="1">
        <v>1071.826</v>
      </c>
      <c r="O1414" s="1">
        <v>-4.968</v>
      </c>
      <c r="P1414" s="1">
        <v>-8.7899999999999991</v>
      </c>
      <c r="Q1414" s="1">
        <v>-4.3049999999999997</v>
      </c>
      <c r="R1414" s="1">
        <v>-0.40600000000000003</v>
      </c>
      <c r="S1414" s="1">
        <v>-2.4E-2</v>
      </c>
      <c r="T1414" s="1">
        <v>2.714</v>
      </c>
      <c r="U1414" s="1">
        <v>3.286</v>
      </c>
      <c r="V1414" s="1">
        <v>1.663</v>
      </c>
      <c r="W1414" s="1">
        <v>1769.643</v>
      </c>
      <c r="X1414" s="1">
        <v>953.78700000000003</v>
      </c>
      <c r="Y1414" s="1">
        <v>1343.788</v>
      </c>
      <c r="Z1414" s="1">
        <v>1065.106</v>
      </c>
      <c r="AA1414" s="1">
        <v>539.72699999999998</v>
      </c>
      <c r="AB1414" s="1">
        <v>3971.127</v>
      </c>
      <c r="AC1414" s="1">
        <v>1321.2670000000001</v>
      </c>
      <c r="AD1414" s="1">
        <v>3365.279</v>
      </c>
      <c r="AE1414" s="1">
        <v>602.18499999999995</v>
      </c>
    </row>
    <row r="1415" spans="1:31" x14ac:dyDescent="0.25">
      <c r="A1415" s="1">
        <v>1410</v>
      </c>
      <c r="B1415" s="1">
        <v>1410</v>
      </c>
      <c r="C1415" s="1"/>
      <c r="D1415" s="1"/>
      <c r="E1415" s="1"/>
      <c r="F1415" s="1">
        <v>354.17599999999999</v>
      </c>
      <c r="G1415" s="1">
        <v>76.019000000000005</v>
      </c>
      <c r="H1415" s="1">
        <v>56.728999999999999</v>
      </c>
      <c r="I1415" s="1">
        <v>47.585999999999999</v>
      </c>
      <c r="J1415" s="1">
        <v>12.356</v>
      </c>
      <c r="K1415" s="1"/>
      <c r="L1415" s="1">
        <v>-208.245</v>
      </c>
      <c r="M1415" s="1">
        <v>1021.698</v>
      </c>
      <c r="N1415" s="1">
        <v>1070.3920000000001</v>
      </c>
      <c r="O1415" s="1">
        <v>-4.9729999999999999</v>
      </c>
      <c r="P1415" s="1">
        <v>-8.7850000000000001</v>
      </c>
      <c r="Q1415" s="1">
        <v>-4.2960000000000003</v>
      </c>
      <c r="R1415" s="1">
        <v>-0.39600000000000002</v>
      </c>
      <c r="S1415" s="1">
        <v>-2.4E-2</v>
      </c>
      <c r="T1415" s="1">
        <v>2.7080000000000002</v>
      </c>
      <c r="U1415" s="1">
        <v>3.2930000000000001</v>
      </c>
      <c r="V1415" s="1">
        <v>1.663</v>
      </c>
      <c r="W1415" s="1">
        <v>1770.5740000000001</v>
      </c>
      <c r="X1415" s="1">
        <v>954.72799999999995</v>
      </c>
      <c r="Y1415" s="1">
        <v>1343.788</v>
      </c>
      <c r="Z1415" s="1">
        <v>1064.6369999999999</v>
      </c>
      <c r="AA1415" s="1">
        <v>540.19600000000003</v>
      </c>
      <c r="AB1415" s="1">
        <v>3961.0549999999998</v>
      </c>
      <c r="AC1415" s="1">
        <v>1311.806</v>
      </c>
      <c r="AD1415" s="1">
        <v>3357.3429999999998</v>
      </c>
      <c r="AE1415" s="1">
        <v>601.88</v>
      </c>
    </row>
    <row r="1416" spans="1:31" x14ac:dyDescent="0.25">
      <c r="A1416" s="1">
        <v>1411</v>
      </c>
      <c r="B1416" s="1">
        <v>1411</v>
      </c>
      <c r="C1416" s="1"/>
      <c r="D1416" s="1"/>
      <c r="E1416" s="1"/>
      <c r="F1416" s="1">
        <v>353.23599999999999</v>
      </c>
      <c r="G1416" s="1">
        <v>74.602000000000004</v>
      </c>
      <c r="H1416" s="1">
        <v>54.822000000000003</v>
      </c>
      <c r="I1416" s="1">
        <v>48.537999999999997</v>
      </c>
      <c r="J1416" s="1">
        <v>11.881</v>
      </c>
      <c r="K1416" s="1"/>
      <c r="L1416" s="1">
        <v>-207.292</v>
      </c>
      <c r="M1416" s="1">
        <v>1021.698</v>
      </c>
      <c r="N1416" s="1">
        <v>1070.3920000000001</v>
      </c>
      <c r="O1416" s="1">
        <v>-4.9729999999999999</v>
      </c>
      <c r="P1416" s="1">
        <v>-8.7949999999999999</v>
      </c>
      <c r="Q1416" s="1">
        <v>-4.3049999999999997</v>
      </c>
      <c r="R1416" s="1">
        <v>-0.40100000000000002</v>
      </c>
      <c r="S1416" s="1">
        <v>-1.9E-2</v>
      </c>
      <c r="T1416" s="1">
        <v>2.714</v>
      </c>
      <c r="U1416" s="1">
        <v>3.29</v>
      </c>
      <c r="V1416" s="1">
        <v>1.659</v>
      </c>
      <c r="W1416" s="1">
        <v>1771.04</v>
      </c>
      <c r="X1416" s="1">
        <v>956.60900000000004</v>
      </c>
      <c r="Y1416" s="1">
        <v>1343.316</v>
      </c>
      <c r="Z1416" s="1">
        <v>1064.6369999999999</v>
      </c>
      <c r="AA1416" s="1">
        <v>539.72699999999998</v>
      </c>
      <c r="AB1416" s="1">
        <v>3958.9180000000001</v>
      </c>
      <c r="AC1416" s="1">
        <v>1311.5</v>
      </c>
      <c r="AD1416" s="1">
        <v>3347.5770000000002</v>
      </c>
      <c r="AE1416" s="1">
        <v>602.49099999999999</v>
      </c>
    </row>
    <row r="1417" spans="1:31" x14ac:dyDescent="0.25">
      <c r="A1417" s="1">
        <v>1412</v>
      </c>
      <c r="B1417" s="1">
        <v>1412</v>
      </c>
      <c r="C1417" s="1"/>
      <c r="D1417" s="1"/>
      <c r="E1417" s="1"/>
      <c r="F1417" s="1">
        <v>355.11599999999999</v>
      </c>
      <c r="G1417" s="1">
        <v>74.602000000000004</v>
      </c>
      <c r="H1417" s="1">
        <v>55.774999999999999</v>
      </c>
      <c r="I1417" s="1">
        <v>47.585999999999999</v>
      </c>
      <c r="J1417" s="1">
        <v>12.356</v>
      </c>
      <c r="K1417" s="1"/>
      <c r="L1417" s="1">
        <v>-206.339</v>
      </c>
      <c r="M1417" s="1">
        <v>1021.698</v>
      </c>
      <c r="N1417" s="1">
        <v>1069.914</v>
      </c>
      <c r="O1417" s="1">
        <v>-4.968</v>
      </c>
      <c r="P1417" s="1">
        <v>-8.7949999999999999</v>
      </c>
      <c r="Q1417" s="1">
        <v>-4.2960000000000003</v>
      </c>
      <c r="R1417" s="1">
        <v>-0.40600000000000003</v>
      </c>
      <c r="S1417" s="1">
        <v>-3.4000000000000002E-2</v>
      </c>
      <c r="T1417" s="1">
        <v>2.7189999999999999</v>
      </c>
      <c r="U1417" s="1">
        <v>3.286</v>
      </c>
      <c r="V1417" s="1">
        <v>1.6659999999999999</v>
      </c>
      <c r="W1417" s="1">
        <v>1771.04</v>
      </c>
      <c r="X1417" s="1">
        <v>957.54899999999998</v>
      </c>
      <c r="Y1417" s="1">
        <v>1343.316</v>
      </c>
      <c r="Z1417" s="1">
        <v>1064.1669999999999</v>
      </c>
      <c r="AA1417" s="1">
        <v>540.19600000000003</v>
      </c>
      <c r="AB1417" s="1">
        <v>3950.067</v>
      </c>
      <c r="AC1417" s="1">
        <v>1303.8699999999999</v>
      </c>
      <c r="AD1417" s="1">
        <v>3342.998</v>
      </c>
      <c r="AE1417" s="1">
        <v>601.57500000000005</v>
      </c>
    </row>
    <row r="1418" spans="1:31" x14ac:dyDescent="0.25">
      <c r="A1418" s="1">
        <v>1413</v>
      </c>
      <c r="B1418" s="1">
        <v>1413</v>
      </c>
      <c r="C1418" s="1"/>
      <c r="D1418" s="1"/>
      <c r="E1418" s="1"/>
      <c r="F1418" s="1">
        <v>356.99599999999998</v>
      </c>
      <c r="G1418" s="1">
        <v>74.13</v>
      </c>
      <c r="H1418" s="1">
        <v>54.822000000000003</v>
      </c>
      <c r="I1418" s="1">
        <v>47.585999999999999</v>
      </c>
      <c r="J1418" s="1">
        <v>12.356</v>
      </c>
      <c r="K1418" s="1"/>
      <c r="L1418" s="1">
        <v>-205.386</v>
      </c>
      <c r="M1418" s="1">
        <v>1021.221</v>
      </c>
      <c r="N1418" s="1">
        <v>1069.914</v>
      </c>
      <c r="O1418" s="1">
        <v>-4.9729999999999999</v>
      </c>
      <c r="P1418" s="1">
        <v>-8.7949999999999999</v>
      </c>
      <c r="Q1418" s="1">
        <v>-4.3010000000000002</v>
      </c>
      <c r="R1418" s="1">
        <v>-0.41099999999999998</v>
      </c>
      <c r="S1418" s="1">
        <v>-3.9E-2</v>
      </c>
      <c r="T1418" s="1">
        <v>2.7189999999999999</v>
      </c>
      <c r="U1418" s="1">
        <v>3.29</v>
      </c>
      <c r="V1418" s="1">
        <v>1.659</v>
      </c>
      <c r="W1418" s="1">
        <v>1772.902</v>
      </c>
      <c r="X1418" s="1">
        <v>958.96</v>
      </c>
      <c r="Y1418" s="1">
        <v>1343.316</v>
      </c>
      <c r="Z1418" s="1">
        <v>1064.1669999999999</v>
      </c>
      <c r="AA1418" s="1">
        <v>539.72699999999998</v>
      </c>
      <c r="AB1418" s="1">
        <v>3939.69</v>
      </c>
      <c r="AC1418" s="1">
        <v>1301.4280000000001</v>
      </c>
      <c r="AD1418" s="1">
        <v>3335.3679999999999</v>
      </c>
      <c r="AE1418" s="1">
        <v>601.88</v>
      </c>
    </row>
    <row r="1419" spans="1:31" x14ac:dyDescent="0.25">
      <c r="A1419" s="1">
        <v>1414</v>
      </c>
      <c r="B1419" s="1">
        <v>1414</v>
      </c>
      <c r="C1419" s="1"/>
      <c r="D1419" s="1"/>
      <c r="E1419" s="1"/>
      <c r="F1419" s="1">
        <v>354.17599999999999</v>
      </c>
      <c r="G1419" s="1">
        <v>75.075000000000003</v>
      </c>
      <c r="H1419" s="1">
        <v>55.774999999999999</v>
      </c>
      <c r="I1419" s="1">
        <v>47.585999999999999</v>
      </c>
      <c r="J1419" s="1">
        <v>12.356</v>
      </c>
      <c r="K1419" s="1"/>
      <c r="L1419" s="1">
        <v>-205.863</v>
      </c>
      <c r="M1419" s="1">
        <v>1019.7910000000001</v>
      </c>
      <c r="N1419" s="1">
        <v>1068.9570000000001</v>
      </c>
      <c r="O1419" s="1">
        <v>-4.968</v>
      </c>
      <c r="P1419" s="1">
        <v>-8.7949999999999999</v>
      </c>
      <c r="Q1419" s="1">
        <v>-4.3010000000000002</v>
      </c>
      <c r="R1419" s="1">
        <v>-0.40100000000000002</v>
      </c>
      <c r="S1419" s="1">
        <v>-3.9E-2</v>
      </c>
      <c r="T1419" s="1">
        <v>2.7189999999999999</v>
      </c>
      <c r="U1419" s="1">
        <v>3.2930000000000001</v>
      </c>
      <c r="V1419" s="1">
        <v>1.659</v>
      </c>
      <c r="W1419" s="1">
        <v>1774.299</v>
      </c>
      <c r="X1419" s="1">
        <v>958.96</v>
      </c>
      <c r="Y1419" s="1">
        <v>1343.316</v>
      </c>
      <c r="Z1419" s="1">
        <v>1063.2270000000001</v>
      </c>
      <c r="AA1419" s="1">
        <v>539.72699999999998</v>
      </c>
      <c r="AB1419" s="1">
        <v>3939.3850000000002</v>
      </c>
      <c r="AC1419" s="1">
        <v>1301.123</v>
      </c>
      <c r="AD1419" s="1">
        <v>3332.9259999999999</v>
      </c>
      <c r="AE1419" s="1">
        <v>601.88</v>
      </c>
    </row>
    <row r="1420" spans="1:31" x14ac:dyDescent="0.25">
      <c r="A1420" s="1">
        <v>1415</v>
      </c>
      <c r="B1420" s="1">
        <v>1415</v>
      </c>
      <c r="C1420" s="1"/>
      <c r="D1420" s="1"/>
      <c r="E1420" s="1"/>
      <c r="F1420" s="1">
        <v>354.17599999999999</v>
      </c>
      <c r="G1420" s="1">
        <v>74.602000000000004</v>
      </c>
      <c r="H1420" s="1">
        <v>55.298999999999999</v>
      </c>
      <c r="I1420" s="1">
        <v>48.061999999999998</v>
      </c>
      <c r="J1420" s="1">
        <v>11.881</v>
      </c>
      <c r="K1420" s="1"/>
      <c r="L1420" s="1">
        <v>-205.386</v>
      </c>
      <c r="M1420" s="1">
        <v>1020.745</v>
      </c>
      <c r="N1420" s="1">
        <v>1066.566</v>
      </c>
      <c r="O1420" s="1">
        <v>-4.9729999999999999</v>
      </c>
      <c r="P1420" s="1">
        <v>-8.7899999999999991</v>
      </c>
      <c r="Q1420" s="1">
        <v>-4.2960000000000003</v>
      </c>
      <c r="R1420" s="1">
        <v>-0.41099999999999998</v>
      </c>
      <c r="S1420" s="1">
        <v>-2.4E-2</v>
      </c>
      <c r="T1420" s="1">
        <v>2.73</v>
      </c>
      <c r="U1420" s="1">
        <v>3.2930000000000001</v>
      </c>
      <c r="V1420" s="1">
        <v>1.659</v>
      </c>
      <c r="W1420" s="1">
        <v>1773.8340000000001</v>
      </c>
      <c r="X1420" s="1">
        <v>960.84199999999998</v>
      </c>
      <c r="Y1420" s="1">
        <v>1342.374</v>
      </c>
      <c r="Z1420" s="1">
        <v>1062.288</v>
      </c>
      <c r="AA1420" s="1">
        <v>539.72699999999998</v>
      </c>
      <c r="AB1420" s="1">
        <v>3929.6179999999999</v>
      </c>
      <c r="AC1420" s="1">
        <v>1301.7339999999999</v>
      </c>
      <c r="AD1420" s="1">
        <v>3332.9259999999999</v>
      </c>
      <c r="AE1420" s="1">
        <v>592.41899999999998</v>
      </c>
    </row>
    <row r="1421" spans="1:31" x14ac:dyDescent="0.25">
      <c r="A1421" s="1">
        <v>1416</v>
      </c>
      <c r="B1421" s="1">
        <v>1416</v>
      </c>
      <c r="C1421" s="1"/>
      <c r="D1421" s="1"/>
      <c r="E1421" s="1"/>
      <c r="F1421" s="1">
        <v>354.64600000000002</v>
      </c>
      <c r="G1421" s="1">
        <v>75.075000000000003</v>
      </c>
      <c r="H1421" s="1">
        <v>55.298999999999999</v>
      </c>
      <c r="I1421" s="1">
        <v>47.11</v>
      </c>
      <c r="J1421" s="1">
        <v>11.881</v>
      </c>
      <c r="K1421" s="1"/>
      <c r="L1421" s="1">
        <v>-205.863</v>
      </c>
      <c r="M1421" s="1">
        <v>1020.268</v>
      </c>
      <c r="N1421" s="1">
        <v>1066.566</v>
      </c>
      <c r="O1421" s="1">
        <v>-4.9630000000000001</v>
      </c>
      <c r="P1421" s="1">
        <v>-8.7899999999999991</v>
      </c>
      <c r="Q1421" s="1">
        <v>-4.3010000000000002</v>
      </c>
      <c r="R1421" s="1">
        <v>-0.40600000000000003</v>
      </c>
      <c r="S1421" s="1">
        <v>-2.4E-2</v>
      </c>
      <c r="T1421" s="1">
        <v>2.7250000000000001</v>
      </c>
      <c r="U1421" s="1">
        <v>3.29</v>
      </c>
      <c r="V1421" s="1">
        <v>1.659</v>
      </c>
      <c r="W1421" s="1">
        <v>1774.7650000000001</v>
      </c>
      <c r="X1421" s="1">
        <v>960.37099999999998</v>
      </c>
      <c r="Y1421" s="1">
        <v>1342.374</v>
      </c>
      <c r="Z1421" s="1">
        <v>1061.818</v>
      </c>
      <c r="AA1421" s="1">
        <v>540.19600000000003</v>
      </c>
      <c r="AB1421" s="1">
        <v>3929.6179999999999</v>
      </c>
      <c r="AC1421" s="1">
        <v>1301.4280000000001</v>
      </c>
      <c r="AD1421" s="1">
        <v>3324.0749999999998</v>
      </c>
      <c r="AE1421" s="1">
        <v>591.80799999999999</v>
      </c>
    </row>
    <row r="1422" spans="1:31" x14ac:dyDescent="0.25">
      <c r="A1422" s="1">
        <v>1417</v>
      </c>
      <c r="B1422" s="1">
        <v>1417</v>
      </c>
      <c r="C1422" s="1"/>
      <c r="D1422" s="1"/>
      <c r="E1422" s="1"/>
      <c r="F1422" s="1">
        <v>354.17599999999999</v>
      </c>
      <c r="G1422" s="1">
        <v>75.075000000000003</v>
      </c>
      <c r="H1422" s="1">
        <v>55.774999999999999</v>
      </c>
      <c r="I1422" s="1">
        <v>46.158000000000001</v>
      </c>
      <c r="J1422" s="1">
        <v>12.356</v>
      </c>
      <c r="K1422" s="1"/>
      <c r="L1422" s="1">
        <v>-204.91</v>
      </c>
      <c r="M1422" s="1">
        <v>1020.745</v>
      </c>
      <c r="N1422" s="1">
        <v>1065.6099999999999</v>
      </c>
      <c r="O1422" s="1">
        <v>-4.9729999999999999</v>
      </c>
      <c r="P1422" s="1">
        <v>-8.7949999999999999</v>
      </c>
      <c r="Q1422" s="1">
        <v>-4.2960000000000003</v>
      </c>
      <c r="R1422" s="1">
        <v>-0.40600000000000003</v>
      </c>
      <c r="S1422" s="1">
        <v>-2.4E-2</v>
      </c>
      <c r="T1422" s="1">
        <v>2.7250000000000001</v>
      </c>
      <c r="U1422" s="1">
        <v>3.29</v>
      </c>
      <c r="V1422" s="1">
        <v>1.659</v>
      </c>
      <c r="W1422" s="1">
        <v>1774.7650000000001</v>
      </c>
      <c r="X1422" s="1">
        <v>961.78200000000004</v>
      </c>
      <c r="Y1422" s="1">
        <v>1341.903</v>
      </c>
      <c r="Z1422" s="1">
        <v>1061.818</v>
      </c>
      <c r="AA1422" s="1">
        <v>539.72699999999998</v>
      </c>
      <c r="AB1422" s="1">
        <v>3929.0070000000001</v>
      </c>
      <c r="AC1422" s="1">
        <v>1302.039</v>
      </c>
      <c r="AD1422" s="1">
        <v>3322.549</v>
      </c>
      <c r="AE1422" s="1">
        <v>592.11300000000006</v>
      </c>
    </row>
    <row r="1423" spans="1:31" x14ac:dyDescent="0.25">
      <c r="A1423" s="1">
        <v>1418</v>
      </c>
      <c r="B1423" s="1">
        <v>1418</v>
      </c>
      <c r="C1423" s="1"/>
      <c r="D1423" s="1"/>
      <c r="E1423" s="1"/>
      <c r="F1423" s="1">
        <v>349.47699999999998</v>
      </c>
      <c r="G1423" s="1">
        <v>75.075000000000003</v>
      </c>
      <c r="H1423" s="1">
        <v>57.204999999999998</v>
      </c>
      <c r="I1423" s="1">
        <v>47.585999999999999</v>
      </c>
      <c r="J1423" s="1">
        <v>12.356</v>
      </c>
      <c r="K1423" s="1"/>
      <c r="L1423" s="1">
        <v>-204.91</v>
      </c>
      <c r="M1423" s="1">
        <v>1020.268</v>
      </c>
      <c r="N1423" s="1">
        <v>1070.8699999999999</v>
      </c>
      <c r="O1423" s="1">
        <v>-4.9729999999999999</v>
      </c>
      <c r="P1423" s="1">
        <v>-8.7949999999999999</v>
      </c>
      <c r="Q1423" s="1">
        <v>-4.3010000000000002</v>
      </c>
      <c r="R1423" s="1">
        <v>-0.41099999999999998</v>
      </c>
      <c r="S1423" s="1">
        <v>-2.4E-2</v>
      </c>
      <c r="T1423" s="1">
        <v>2.7189999999999999</v>
      </c>
      <c r="U1423" s="1">
        <v>3.2970000000000002</v>
      </c>
      <c r="V1423" s="1">
        <v>1.659</v>
      </c>
      <c r="W1423" s="1">
        <v>1775.6959999999999</v>
      </c>
      <c r="X1423" s="1">
        <v>961.31200000000001</v>
      </c>
      <c r="Y1423" s="1">
        <v>1342.845</v>
      </c>
      <c r="Z1423" s="1">
        <v>1061.3489999999999</v>
      </c>
      <c r="AA1423" s="1">
        <v>540.66600000000005</v>
      </c>
      <c r="AB1423" s="1">
        <v>3920.7669999999998</v>
      </c>
      <c r="AC1423" s="1">
        <v>1301.7339999999999</v>
      </c>
      <c r="AD1423" s="1">
        <v>3322.8539999999998</v>
      </c>
      <c r="AE1423" s="1">
        <v>592.11300000000006</v>
      </c>
    </row>
    <row r="1424" spans="1:31" x14ac:dyDescent="0.25">
      <c r="A1424" s="1">
        <v>1419</v>
      </c>
      <c r="B1424" s="1">
        <v>1419</v>
      </c>
      <c r="C1424" s="1"/>
      <c r="D1424" s="1"/>
      <c r="E1424" s="1"/>
      <c r="F1424" s="1">
        <v>349.00700000000001</v>
      </c>
      <c r="G1424" s="1">
        <v>75.075000000000003</v>
      </c>
      <c r="H1424" s="1">
        <v>56.728999999999999</v>
      </c>
      <c r="I1424" s="1">
        <v>46.158000000000001</v>
      </c>
      <c r="J1424" s="1">
        <v>12.831</v>
      </c>
      <c r="K1424" s="1"/>
      <c r="L1424" s="1">
        <v>-205.386</v>
      </c>
      <c r="M1424" s="1">
        <v>1020.268</v>
      </c>
      <c r="N1424" s="1">
        <v>1070.3920000000001</v>
      </c>
      <c r="O1424" s="1">
        <v>-4.968</v>
      </c>
      <c r="P1424" s="1">
        <v>-8.7899999999999991</v>
      </c>
      <c r="Q1424" s="1">
        <v>-4.3010000000000002</v>
      </c>
      <c r="R1424" s="1">
        <v>-0.41099999999999998</v>
      </c>
      <c r="S1424" s="1">
        <v>-2.4E-2</v>
      </c>
      <c r="T1424" s="1">
        <v>2.73</v>
      </c>
      <c r="U1424" s="1">
        <v>3.286</v>
      </c>
      <c r="V1424" s="1">
        <v>1.663</v>
      </c>
      <c r="W1424" s="1">
        <v>1775.231</v>
      </c>
      <c r="X1424" s="1">
        <v>961.78200000000004</v>
      </c>
      <c r="Y1424" s="1">
        <v>1342.374</v>
      </c>
      <c r="Z1424" s="1">
        <v>1060.4090000000001</v>
      </c>
      <c r="AA1424" s="1">
        <v>539.72699999999998</v>
      </c>
      <c r="AB1424" s="1">
        <v>3919.8510000000001</v>
      </c>
      <c r="AC1424" s="1">
        <v>1292.577</v>
      </c>
      <c r="AD1424" s="1">
        <v>3323.4650000000001</v>
      </c>
      <c r="AE1424" s="1">
        <v>591.80799999999999</v>
      </c>
    </row>
    <row r="1425" spans="1:31" x14ac:dyDescent="0.25">
      <c r="A1425" s="1">
        <v>1420</v>
      </c>
      <c r="B1425" s="1">
        <v>1420</v>
      </c>
      <c r="C1425" s="1"/>
      <c r="D1425" s="1"/>
      <c r="E1425" s="1"/>
      <c r="F1425" s="1">
        <v>345.24799999999999</v>
      </c>
      <c r="G1425" s="1">
        <v>75.546999999999997</v>
      </c>
      <c r="H1425" s="1">
        <v>57.204999999999998</v>
      </c>
      <c r="I1425" s="1">
        <v>46.634</v>
      </c>
      <c r="J1425" s="1">
        <v>11.881</v>
      </c>
      <c r="K1425" s="1"/>
      <c r="L1425" s="1">
        <v>-204.91</v>
      </c>
      <c r="M1425" s="1">
        <v>1019.7910000000001</v>
      </c>
      <c r="N1425" s="1">
        <v>1069.4349999999999</v>
      </c>
      <c r="O1425" s="1">
        <v>-4.968</v>
      </c>
      <c r="P1425" s="1">
        <v>-8.7949999999999999</v>
      </c>
      <c r="Q1425" s="1">
        <v>-4.3049999999999997</v>
      </c>
      <c r="R1425" s="1">
        <v>-0.41099999999999998</v>
      </c>
      <c r="S1425" s="1">
        <v>-2.4E-2</v>
      </c>
      <c r="T1425" s="1">
        <v>2.7189999999999999</v>
      </c>
      <c r="U1425" s="1">
        <v>3.2930000000000001</v>
      </c>
      <c r="V1425" s="1">
        <v>1.659</v>
      </c>
      <c r="W1425" s="1">
        <v>1776.6279999999999</v>
      </c>
      <c r="X1425" s="1">
        <v>962.72299999999996</v>
      </c>
      <c r="Y1425" s="1">
        <v>1341.903</v>
      </c>
      <c r="Z1425" s="1">
        <v>1060.8789999999999</v>
      </c>
      <c r="AA1425" s="1">
        <v>539.72699999999998</v>
      </c>
      <c r="AB1425" s="1">
        <v>3919.5459999999998</v>
      </c>
      <c r="AC1425" s="1">
        <v>1291.662</v>
      </c>
      <c r="AD1425" s="1">
        <v>3316.4450000000002</v>
      </c>
      <c r="AE1425" s="1">
        <v>592.11300000000006</v>
      </c>
    </row>
    <row r="1426" spans="1:31" x14ac:dyDescent="0.25">
      <c r="A1426" s="1">
        <v>1421</v>
      </c>
      <c r="B1426" s="1">
        <v>1421</v>
      </c>
      <c r="C1426" s="1"/>
      <c r="D1426" s="1"/>
      <c r="E1426" s="1"/>
      <c r="F1426" s="1">
        <v>345.24799999999999</v>
      </c>
      <c r="G1426" s="1">
        <v>75.075000000000003</v>
      </c>
      <c r="H1426" s="1">
        <v>55.774999999999999</v>
      </c>
      <c r="I1426" s="1">
        <v>47.11</v>
      </c>
      <c r="J1426" s="1">
        <v>12.356</v>
      </c>
      <c r="K1426" s="1"/>
      <c r="L1426" s="1">
        <v>-204.91</v>
      </c>
      <c r="M1426" s="1">
        <v>1019.3150000000001</v>
      </c>
      <c r="N1426" s="1">
        <v>1069.914</v>
      </c>
      <c r="O1426" s="1">
        <v>-4.9729999999999999</v>
      </c>
      <c r="P1426" s="1">
        <v>-8.7899999999999991</v>
      </c>
      <c r="Q1426" s="1">
        <v>-4.3010000000000002</v>
      </c>
      <c r="R1426" s="1">
        <v>-0.40600000000000003</v>
      </c>
      <c r="S1426" s="1">
        <v>-2.9000000000000001E-2</v>
      </c>
      <c r="T1426" s="1">
        <v>2.7250000000000001</v>
      </c>
      <c r="U1426" s="1">
        <v>3.29</v>
      </c>
      <c r="V1426" s="1">
        <v>1.6659999999999999</v>
      </c>
      <c r="W1426" s="1">
        <v>1778.0250000000001</v>
      </c>
      <c r="X1426" s="1">
        <v>962.72299999999996</v>
      </c>
      <c r="Y1426" s="1">
        <v>1342.374</v>
      </c>
      <c r="Z1426" s="1">
        <v>1059.9390000000001</v>
      </c>
      <c r="AA1426" s="1">
        <v>540.19600000000003</v>
      </c>
      <c r="AB1426" s="1">
        <v>3918.3249999999998</v>
      </c>
      <c r="AC1426" s="1">
        <v>1291.662</v>
      </c>
      <c r="AD1426" s="1">
        <v>3313.0880000000002</v>
      </c>
      <c r="AE1426" s="1">
        <v>592.11300000000006</v>
      </c>
    </row>
    <row r="1427" spans="1:31" x14ac:dyDescent="0.25">
      <c r="A1427" s="1">
        <v>1422</v>
      </c>
      <c r="B1427" s="1">
        <v>1422</v>
      </c>
      <c r="C1427" s="1"/>
      <c r="D1427" s="1"/>
      <c r="E1427" s="1"/>
      <c r="F1427" s="1">
        <v>346.65800000000002</v>
      </c>
      <c r="G1427" s="1">
        <v>75.546999999999997</v>
      </c>
      <c r="H1427" s="1">
        <v>56.728999999999999</v>
      </c>
      <c r="I1427" s="1">
        <v>47.11</v>
      </c>
      <c r="J1427" s="1">
        <v>12.356</v>
      </c>
      <c r="K1427" s="1"/>
      <c r="L1427" s="1">
        <v>-204.434</v>
      </c>
      <c r="M1427" s="1">
        <v>1020.745</v>
      </c>
      <c r="N1427" s="1">
        <v>1070.8699999999999</v>
      </c>
      <c r="O1427" s="1">
        <v>-4.9580000000000002</v>
      </c>
      <c r="P1427" s="1">
        <v>-8.7949999999999999</v>
      </c>
      <c r="Q1427" s="1">
        <v>-4.3010000000000002</v>
      </c>
      <c r="R1427" s="1">
        <v>-0.40100000000000002</v>
      </c>
      <c r="S1427" s="1">
        <v>-1.9E-2</v>
      </c>
      <c r="T1427" s="1">
        <v>2.7250000000000001</v>
      </c>
      <c r="U1427" s="1">
        <v>3.29</v>
      </c>
      <c r="V1427" s="1">
        <v>1.659</v>
      </c>
      <c r="W1427" s="1">
        <v>1777.0930000000001</v>
      </c>
      <c r="X1427" s="1">
        <v>962.72299999999996</v>
      </c>
      <c r="Y1427" s="1">
        <v>1341.903</v>
      </c>
      <c r="Z1427" s="1">
        <v>1060.4090000000001</v>
      </c>
      <c r="AA1427" s="1">
        <v>539.72699999999998</v>
      </c>
      <c r="AB1427" s="1">
        <v>3908.8629999999998</v>
      </c>
      <c r="AC1427" s="1">
        <v>1291.662</v>
      </c>
      <c r="AD1427" s="1">
        <v>3313.393</v>
      </c>
      <c r="AE1427" s="1">
        <v>592.11300000000006</v>
      </c>
    </row>
    <row r="1428" spans="1:31" x14ac:dyDescent="0.25">
      <c r="A1428" s="1">
        <v>1423</v>
      </c>
      <c r="B1428" s="1">
        <v>1423</v>
      </c>
      <c r="C1428" s="1"/>
      <c r="D1428" s="1"/>
      <c r="E1428" s="1"/>
      <c r="F1428" s="1">
        <v>346.18799999999999</v>
      </c>
      <c r="G1428" s="1">
        <v>75.075000000000003</v>
      </c>
      <c r="H1428" s="1">
        <v>57.682000000000002</v>
      </c>
      <c r="I1428" s="1">
        <v>48.537999999999997</v>
      </c>
      <c r="J1428" s="1">
        <v>11.881</v>
      </c>
      <c r="K1428" s="1"/>
      <c r="L1428" s="1">
        <v>-204.434</v>
      </c>
      <c r="M1428" s="1">
        <v>1019.3150000000001</v>
      </c>
      <c r="N1428" s="1">
        <v>1069.914</v>
      </c>
      <c r="O1428" s="1">
        <v>-4.9729999999999999</v>
      </c>
      <c r="P1428" s="1">
        <v>-8.7899999999999991</v>
      </c>
      <c r="Q1428" s="1">
        <v>-4.3010000000000002</v>
      </c>
      <c r="R1428" s="1">
        <v>-0.40600000000000003</v>
      </c>
      <c r="S1428" s="1">
        <v>-2.9000000000000001E-2</v>
      </c>
      <c r="T1428" s="1">
        <v>2.73</v>
      </c>
      <c r="U1428" s="1">
        <v>3.29</v>
      </c>
      <c r="V1428" s="1">
        <v>1.663</v>
      </c>
      <c r="W1428" s="1">
        <v>1776.6279999999999</v>
      </c>
      <c r="X1428" s="1">
        <v>962.72299999999996</v>
      </c>
      <c r="Y1428" s="1">
        <v>1341.903</v>
      </c>
      <c r="Z1428" s="1">
        <v>1059</v>
      </c>
      <c r="AA1428" s="1">
        <v>539.72699999999998</v>
      </c>
      <c r="AB1428" s="1">
        <v>3909.1689999999999</v>
      </c>
      <c r="AC1428" s="1">
        <v>1291.662</v>
      </c>
      <c r="AD1428" s="1">
        <v>3313.393</v>
      </c>
      <c r="AE1428" s="1">
        <v>591.80799999999999</v>
      </c>
    </row>
    <row r="1429" spans="1:31" x14ac:dyDescent="0.25">
      <c r="A1429" s="1">
        <v>1424</v>
      </c>
      <c r="B1429" s="1">
        <v>1424</v>
      </c>
      <c r="C1429" s="1"/>
      <c r="D1429" s="1"/>
      <c r="E1429" s="1"/>
      <c r="F1429" s="1">
        <v>347.59800000000001</v>
      </c>
      <c r="G1429" s="1">
        <v>76.019000000000005</v>
      </c>
      <c r="H1429" s="1">
        <v>56.728999999999999</v>
      </c>
      <c r="I1429" s="1">
        <v>48.061999999999998</v>
      </c>
      <c r="J1429" s="1">
        <v>12.356</v>
      </c>
      <c r="K1429" s="1"/>
      <c r="L1429" s="1">
        <v>-204.91</v>
      </c>
      <c r="M1429" s="1">
        <v>1019.7910000000001</v>
      </c>
      <c r="N1429" s="1">
        <v>1070.3920000000001</v>
      </c>
      <c r="O1429" s="1">
        <v>-4.968</v>
      </c>
      <c r="P1429" s="1">
        <v>-8.7949999999999999</v>
      </c>
      <c r="Q1429" s="1">
        <v>-4.3010000000000002</v>
      </c>
      <c r="R1429" s="1">
        <v>-0.41099999999999998</v>
      </c>
      <c r="S1429" s="1">
        <v>-2.4E-2</v>
      </c>
      <c r="T1429" s="1">
        <v>2.7250000000000001</v>
      </c>
      <c r="U1429" s="1">
        <v>3.2930000000000001</v>
      </c>
      <c r="V1429" s="1">
        <v>1.659</v>
      </c>
      <c r="W1429" s="1">
        <v>1777.559</v>
      </c>
      <c r="X1429" s="1">
        <v>964.13400000000001</v>
      </c>
      <c r="Y1429" s="1">
        <v>1340.961</v>
      </c>
      <c r="Z1429" s="1">
        <v>1059</v>
      </c>
      <c r="AA1429" s="1">
        <v>537.84799999999996</v>
      </c>
      <c r="AB1429" s="1">
        <v>3909.1689999999999</v>
      </c>
      <c r="AC1429" s="1">
        <v>1291.662</v>
      </c>
      <c r="AD1429" s="1">
        <v>3312.7820000000002</v>
      </c>
      <c r="AE1429" s="1">
        <v>592.11300000000006</v>
      </c>
    </row>
    <row r="1430" spans="1:31" x14ac:dyDescent="0.25">
      <c r="A1430" s="1">
        <v>1425</v>
      </c>
      <c r="B1430" s="1">
        <v>1425</v>
      </c>
      <c r="C1430" s="1"/>
      <c r="D1430" s="1"/>
      <c r="E1430" s="1"/>
      <c r="F1430" s="1">
        <v>347.59800000000001</v>
      </c>
      <c r="G1430" s="1">
        <v>75.075000000000003</v>
      </c>
      <c r="H1430" s="1">
        <v>56.728999999999999</v>
      </c>
      <c r="I1430" s="1">
        <v>49.014000000000003</v>
      </c>
      <c r="J1430" s="1">
        <v>11.881</v>
      </c>
      <c r="K1430" s="1"/>
      <c r="L1430" s="1">
        <v>-204.434</v>
      </c>
      <c r="M1430" s="1">
        <v>1020.268</v>
      </c>
      <c r="N1430" s="1">
        <v>1068.9570000000001</v>
      </c>
      <c r="O1430" s="1">
        <v>-4.968</v>
      </c>
      <c r="P1430" s="1">
        <v>-8.7899999999999991</v>
      </c>
      <c r="Q1430" s="1">
        <v>-4.3010000000000002</v>
      </c>
      <c r="R1430" s="1">
        <v>-0.40100000000000002</v>
      </c>
      <c r="S1430" s="1">
        <v>-2.4E-2</v>
      </c>
      <c r="T1430" s="1">
        <v>2.7250000000000001</v>
      </c>
      <c r="U1430" s="1">
        <v>3.29</v>
      </c>
      <c r="V1430" s="1">
        <v>1.663</v>
      </c>
      <c r="W1430" s="1">
        <v>1777.0930000000001</v>
      </c>
      <c r="X1430" s="1">
        <v>964.13400000000001</v>
      </c>
      <c r="Y1430" s="1">
        <v>1340.49</v>
      </c>
      <c r="Z1430" s="1">
        <v>1058.0609999999999</v>
      </c>
      <c r="AA1430" s="1">
        <v>537.84799999999996</v>
      </c>
      <c r="AB1430" s="1">
        <v>3909.779</v>
      </c>
      <c r="AC1430" s="1">
        <v>1291.356</v>
      </c>
      <c r="AD1430" s="1">
        <v>3313.393</v>
      </c>
      <c r="AE1430" s="1">
        <v>591.80799999999999</v>
      </c>
    </row>
    <row r="1431" spans="1:31" x14ac:dyDescent="0.25">
      <c r="A1431" s="1">
        <v>1426</v>
      </c>
      <c r="B1431" s="1">
        <v>1426</v>
      </c>
      <c r="C1431" s="1"/>
      <c r="D1431" s="1"/>
      <c r="E1431" s="1"/>
      <c r="F1431" s="1">
        <v>348.06799999999998</v>
      </c>
      <c r="G1431" s="1">
        <v>76.019000000000005</v>
      </c>
      <c r="H1431" s="1">
        <v>57.204999999999998</v>
      </c>
      <c r="I1431" s="1">
        <v>49.966000000000001</v>
      </c>
      <c r="J1431" s="1">
        <v>11.406000000000001</v>
      </c>
      <c r="K1431" s="1"/>
      <c r="L1431" s="1">
        <v>-203.95699999999999</v>
      </c>
      <c r="M1431" s="1">
        <v>1019.3150000000001</v>
      </c>
      <c r="N1431" s="1">
        <v>1068.479</v>
      </c>
      <c r="O1431" s="1">
        <v>-4.968</v>
      </c>
      <c r="P1431" s="1">
        <v>-8.7949999999999999</v>
      </c>
      <c r="Q1431" s="1">
        <v>-4.3010000000000002</v>
      </c>
      <c r="R1431" s="1">
        <v>-0.40100000000000002</v>
      </c>
      <c r="S1431" s="1">
        <v>-1.9E-2</v>
      </c>
      <c r="T1431" s="1">
        <v>2.7349999999999999</v>
      </c>
      <c r="U1431" s="1">
        <v>3.29</v>
      </c>
      <c r="V1431" s="1">
        <v>1.659</v>
      </c>
      <c r="W1431" s="1">
        <v>1777.0930000000001</v>
      </c>
      <c r="X1431" s="1">
        <v>965.07399999999996</v>
      </c>
      <c r="Y1431" s="1">
        <v>1340.018</v>
      </c>
      <c r="Z1431" s="1">
        <v>1058.53</v>
      </c>
      <c r="AA1431" s="1">
        <v>537.84799999999996</v>
      </c>
      <c r="AB1431" s="1">
        <v>3904.59</v>
      </c>
      <c r="AC1431" s="1">
        <v>1291.356</v>
      </c>
      <c r="AD1431" s="1">
        <v>3303.931</v>
      </c>
      <c r="AE1431" s="1">
        <v>591.80799999999999</v>
      </c>
    </row>
    <row r="1432" spans="1:31" x14ac:dyDescent="0.25">
      <c r="A1432" s="1">
        <v>1427</v>
      </c>
      <c r="B1432" s="1">
        <v>1427</v>
      </c>
      <c r="C1432" s="1"/>
      <c r="D1432" s="1"/>
      <c r="E1432" s="1"/>
      <c r="F1432" s="1">
        <v>349.00700000000001</v>
      </c>
      <c r="G1432" s="1">
        <v>74.602000000000004</v>
      </c>
      <c r="H1432" s="1">
        <v>58.636000000000003</v>
      </c>
      <c r="I1432" s="1">
        <v>48.537999999999997</v>
      </c>
      <c r="J1432" s="1">
        <v>11.881</v>
      </c>
      <c r="K1432" s="1"/>
      <c r="L1432" s="1">
        <v>-203.95699999999999</v>
      </c>
      <c r="M1432" s="1">
        <v>1019.7910000000001</v>
      </c>
      <c r="N1432" s="1">
        <v>1066.566</v>
      </c>
      <c r="O1432" s="1">
        <v>-4.9630000000000001</v>
      </c>
      <c r="P1432" s="1">
        <v>-8.8000000000000007</v>
      </c>
      <c r="Q1432" s="1">
        <v>-4.3010000000000002</v>
      </c>
      <c r="R1432" s="1">
        <v>-0.40100000000000002</v>
      </c>
      <c r="S1432" s="1">
        <v>-2.4E-2</v>
      </c>
      <c r="T1432" s="1">
        <v>2.7250000000000001</v>
      </c>
      <c r="U1432" s="1">
        <v>3.29</v>
      </c>
      <c r="V1432" s="1">
        <v>1.663</v>
      </c>
      <c r="W1432" s="1">
        <v>1776.6279999999999</v>
      </c>
      <c r="X1432" s="1">
        <v>964.13400000000001</v>
      </c>
      <c r="Y1432" s="1">
        <v>1340.49</v>
      </c>
      <c r="Z1432" s="1">
        <v>1058.0609999999999</v>
      </c>
      <c r="AA1432" s="1">
        <v>538.78800000000001</v>
      </c>
      <c r="AB1432" s="1">
        <v>3899.7069999999999</v>
      </c>
      <c r="AC1432" s="1">
        <v>1291.662</v>
      </c>
      <c r="AD1432" s="1">
        <v>3303.3209999999999</v>
      </c>
      <c r="AE1432" s="1">
        <v>592.11300000000006</v>
      </c>
    </row>
    <row r="1433" spans="1:31" x14ac:dyDescent="0.25">
      <c r="A1433" s="1">
        <v>1428</v>
      </c>
      <c r="B1433" s="1">
        <v>1428</v>
      </c>
      <c r="C1433" s="1"/>
      <c r="D1433" s="1"/>
      <c r="E1433" s="1"/>
      <c r="F1433" s="1">
        <v>348.53699999999998</v>
      </c>
      <c r="G1433" s="1">
        <v>75.075000000000003</v>
      </c>
      <c r="H1433" s="1">
        <v>58.636000000000003</v>
      </c>
      <c r="I1433" s="1">
        <v>48.537999999999997</v>
      </c>
      <c r="J1433" s="1">
        <v>12.356</v>
      </c>
      <c r="K1433" s="1"/>
      <c r="L1433" s="1">
        <v>-203.48099999999999</v>
      </c>
      <c r="M1433" s="1">
        <v>1019.3150000000001</v>
      </c>
      <c r="N1433" s="1">
        <v>1068.9570000000001</v>
      </c>
      <c r="O1433" s="1">
        <v>-4.9580000000000002</v>
      </c>
      <c r="P1433" s="1">
        <v>-8.7949999999999999</v>
      </c>
      <c r="Q1433" s="1">
        <v>-4.3010000000000002</v>
      </c>
      <c r="R1433" s="1">
        <v>-0.40600000000000003</v>
      </c>
      <c r="S1433" s="1">
        <v>-2.9000000000000001E-2</v>
      </c>
      <c r="T1433" s="1">
        <v>2.7250000000000001</v>
      </c>
      <c r="U1433" s="1">
        <v>3.29</v>
      </c>
      <c r="V1433" s="1">
        <v>1.663</v>
      </c>
      <c r="W1433" s="1">
        <v>1776.162</v>
      </c>
      <c r="X1433" s="1">
        <v>965.07399999999996</v>
      </c>
      <c r="Y1433" s="1">
        <v>1340.961</v>
      </c>
      <c r="Z1433" s="1">
        <v>1058.0609999999999</v>
      </c>
      <c r="AA1433" s="1">
        <v>537.84799999999996</v>
      </c>
      <c r="AB1433" s="1">
        <v>3899.7069999999999</v>
      </c>
      <c r="AC1433" s="1">
        <v>1291.662</v>
      </c>
      <c r="AD1433" s="1">
        <v>3303.0160000000001</v>
      </c>
      <c r="AE1433" s="1">
        <v>592.11300000000006</v>
      </c>
    </row>
    <row r="1434" spans="1:31" x14ac:dyDescent="0.25">
      <c r="A1434" s="1">
        <v>1429</v>
      </c>
      <c r="B1434" s="1">
        <v>1429</v>
      </c>
      <c r="C1434" s="1"/>
      <c r="D1434" s="1"/>
      <c r="E1434" s="1"/>
      <c r="F1434" s="1">
        <v>348.06799999999998</v>
      </c>
      <c r="G1434" s="1">
        <v>75.075000000000003</v>
      </c>
      <c r="H1434" s="1">
        <v>59.588999999999999</v>
      </c>
      <c r="I1434" s="1">
        <v>49.014000000000003</v>
      </c>
      <c r="J1434" s="1">
        <v>11.881</v>
      </c>
      <c r="K1434" s="1"/>
      <c r="L1434" s="1">
        <v>-203.95699999999999</v>
      </c>
      <c r="M1434" s="1">
        <v>1019.3150000000001</v>
      </c>
      <c r="N1434" s="1">
        <v>1068.001</v>
      </c>
      <c r="O1434" s="1">
        <v>-4.968</v>
      </c>
      <c r="P1434" s="1">
        <v>-8.7899999999999991</v>
      </c>
      <c r="Q1434" s="1">
        <v>-4.3010000000000002</v>
      </c>
      <c r="R1434" s="1">
        <v>-0.41599999999999998</v>
      </c>
      <c r="S1434" s="1">
        <v>-2.9000000000000001E-2</v>
      </c>
      <c r="T1434" s="1">
        <v>2.7349999999999999</v>
      </c>
      <c r="U1434" s="1">
        <v>3.2970000000000002</v>
      </c>
      <c r="V1434" s="1">
        <v>1.663</v>
      </c>
      <c r="W1434" s="1">
        <v>1777.559</v>
      </c>
      <c r="X1434" s="1">
        <v>965.07399999999996</v>
      </c>
      <c r="Y1434" s="1">
        <v>1340.018</v>
      </c>
      <c r="Z1434" s="1">
        <v>1058.0609999999999</v>
      </c>
      <c r="AA1434" s="1">
        <v>537.37900000000002</v>
      </c>
      <c r="AB1434" s="1">
        <v>3899.0970000000002</v>
      </c>
      <c r="AC1434" s="1">
        <v>1291.662</v>
      </c>
      <c r="AD1434" s="1">
        <v>3302.4050000000002</v>
      </c>
      <c r="AE1434" s="1">
        <v>591.80799999999999</v>
      </c>
    </row>
    <row r="1435" spans="1:31" x14ac:dyDescent="0.25">
      <c r="A1435" s="1">
        <v>1430</v>
      </c>
      <c r="B1435" s="1">
        <v>1430</v>
      </c>
      <c r="C1435" s="1"/>
      <c r="D1435" s="1"/>
      <c r="E1435" s="1"/>
      <c r="F1435" s="1">
        <v>348.53699999999998</v>
      </c>
      <c r="G1435" s="1">
        <v>75.075000000000003</v>
      </c>
      <c r="H1435" s="1">
        <v>59.588999999999999</v>
      </c>
      <c r="I1435" s="1">
        <v>49.014000000000003</v>
      </c>
      <c r="J1435" s="1">
        <v>12.356</v>
      </c>
      <c r="K1435" s="1"/>
      <c r="L1435" s="1">
        <v>-204.91</v>
      </c>
      <c r="M1435" s="1">
        <v>1018.838</v>
      </c>
      <c r="N1435" s="1">
        <v>1068.001</v>
      </c>
      <c r="O1435" s="1">
        <v>-4.968</v>
      </c>
      <c r="P1435" s="1">
        <v>-8.7899999999999991</v>
      </c>
      <c r="Q1435" s="1">
        <v>-4.3049999999999997</v>
      </c>
      <c r="R1435" s="1">
        <v>-0.40600000000000003</v>
      </c>
      <c r="S1435" s="1">
        <v>-1.9E-2</v>
      </c>
      <c r="T1435" s="1">
        <v>2.73</v>
      </c>
      <c r="U1435" s="1">
        <v>3.2930000000000001</v>
      </c>
      <c r="V1435" s="1">
        <v>1.659</v>
      </c>
      <c r="W1435" s="1">
        <v>1777.559</v>
      </c>
      <c r="X1435" s="1">
        <v>965.07399999999996</v>
      </c>
      <c r="Y1435" s="1">
        <v>1339.547</v>
      </c>
      <c r="Z1435" s="1">
        <v>1058.0609999999999</v>
      </c>
      <c r="AA1435" s="1">
        <v>539.25699999999995</v>
      </c>
      <c r="AB1435" s="1">
        <v>3899.7069999999999</v>
      </c>
      <c r="AC1435" s="1">
        <v>1291.356</v>
      </c>
      <c r="AD1435" s="1">
        <v>3302.4050000000002</v>
      </c>
      <c r="AE1435" s="1">
        <v>592.11300000000006</v>
      </c>
    </row>
    <row r="1436" spans="1:31" x14ac:dyDescent="0.25">
      <c r="A1436" s="1">
        <v>1431</v>
      </c>
      <c r="B1436" s="1">
        <v>1431</v>
      </c>
      <c r="C1436" s="1"/>
      <c r="D1436" s="1"/>
      <c r="E1436" s="1"/>
      <c r="F1436" s="1">
        <v>348.53699999999998</v>
      </c>
      <c r="G1436" s="1">
        <v>76.019000000000005</v>
      </c>
      <c r="H1436" s="1">
        <v>61.496000000000002</v>
      </c>
      <c r="I1436" s="1">
        <v>49.966000000000001</v>
      </c>
      <c r="J1436" s="1">
        <v>12.831</v>
      </c>
      <c r="K1436" s="1"/>
      <c r="L1436" s="1">
        <v>-204.434</v>
      </c>
      <c r="M1436" s="1">
        <v>1018.362</v>
      </c>
      <c r="N1436" s="1">
        <v>1068.001</v>
      </c>
      <c r="O1436" s="1">
        <v>-4.968</v>
      </c>
      <c r="P1436" s="1">
        <v>-8.7949999999999999</v>
      </c>
      <c r="Q1436" s="1">
        <v>-4.3010000000000002</v>
      </c>
      <c r="R1436" s="1">
        <v>-0.40600000000000003</v>
      </c>
      <c r="S1436" s="1">
        <v>-2.9000000000000001E-2</v>
      </c>
      <c r="T1436" s="1">
        <v>2.7349999999999999</v>
      </c>
      <c r="U1436" s="1">
        <v>3.29</v>
      </c>
      <c r="V1436" s="1">
        <v>1.659</v>
      </c>
      <c r="W1436" s="1">
        <v>1777.0930000000001</v>
      </c>
      <c r="X1436" s="1">
        <v>966.01499999999999</v>
      </c>
      <c r="Y1436" s="1">
        <v>1339.547</v>
      </c>
      <c r="Z1436" s="1">
        <v>1058.53</v>
      </c>
      <c r="AA1436" s="1">
        <v>539.25699999999995</v>
      </c>
      <c r="AB1436" s="1">
        <v>3897.8760000000002</v>
      </c>
      <c r="AC1436" s="1">
        <v>1291.356</v>
      </c>
      <c r="AD1436" s="1">
        <v>3302.71</v>
      </c>
      <c r="AE1436" s="1">
        <v>591.80799999999999</v>
      </c>
    </row>
    <row r="1437" spans="1:31" x14ac:dyDescent="0.25">
      <c r="A1437" s="1">
        <v>1432</v>
      </c>
      <c r="B1437" s="1">
        <v>1432</v>
      </c>
      <c r="C1437" s="1"/>
      <c r="D1437" s="1"/>
      <c r="E1437" s="1"/>
      <c r="F1437" s="1">
        <v>348.06799999999998</v>
      </c>
      <c r="G1437" s="1">
        <v>76.019000000000005</v>
      </c>
      <c r="H1437" s="1">
        <v>62.926000000000002</v>
      </c>
      <c r="I1437" s="1">
        <v>49.49</v>
      </c>
      <c r="J1437" s="1">
        <v>12.356</v>
      </c>
      <c r="K1437" s="1"/>
      <c r="L1437" s="1">
        <v>-203.48099999999999</v>
      </c>
      <c r="M1437" s="1">
        <v>1018.838</v>
      </c>
      <c r="N1437" s="1">
        <v>1068.479</v>
      </c>
      <c r="O1437" s="1">
        <v>-4.968</v>
      </c>
      <c r="P1437" s="1">
        <v>-8.7949999999999999</v>
      </c>
      <c r="Q1437" s="1">
        <v>-4.3010000000000002</v>
      </c>
      <c r="R1437" s="1">
        <v>-0.40600000000000003</v>
      </c>
      <c r="S1437" s="1">
        <v>-1.9E-2</v>
      </c>
      <c r="T1437" s="1">
        <v>2.7349999999999999</v>
      </c>
      <c r="U1437" s="1">
        <v>3.2930000000000001</v>
      </c>
      <c r="V1437" s="1">
        <v>1.663</v>
      </c>
      <c r="W1437" s="1">
        <v>1778.0250000000001</v>
      </c>
      <c r="X1437" s="1">
        <v>966.01499999999999</v>
      </c>
      <c r="Y1437" s="1">
        <v>1339.547</v>
      </c>
      <c r="Z1437" s="1">
        <v>1059</v>
      </c>
      <c r="AA1437" s="1">
        <v>538.78800000000001</v>
      </c>
      <c r="AB1437" s="1">
        <v>3892.6869999999999</v>
      </c>
      <c r="AC1437" s="1">
        <v>1291.662</v>
      </c>
      <c r="AD1437" s="1">
        <v>3297.5219999999999</v>
      </c>
      <c r="AE1437" s="1">
        <v>591.80799999999999</v>
      </c>
    </row>
    <row r="1438" spans="1:31" x14ac:dyDescent="0.25">
      <c r="A1438" s="1">
        <v>1433</v>
      </c>
      <c r="B1438" s="1">
        <v>1433</v>
      </c>
      <c r="C1438" s="1"/>
      <c r="D1438" s="1"/>
      <c r="E1438" s="1"/>
      <c r="F1438" s="1">
        <v>347.12799999999999</v>
      </c>
      <c r="G1438" s="1">
        <v>75.075000000000003</v>
      </c>
      <c r="H1438" s="1">
        <v>64.832999999999998</v>
      </c>
      <c r="I1438" s="1">
        <v>49.49</v>
      </c>
      <c r="J1438" s="1">
        <v>11.406000000000001</v>
      </c>
      <c r="K1438" s="1"/>
      <c r="L1438" s="1">
        <v>-204.91</v>
      </c>
      <c r="M1438" s="1">
        <v>1018.362</v>
      </c>
      <c r="N1438" s="1">
        <v>1068.9570000000001</v>
      </c>
      <c r="O1438" s="1">
        <v>-4.9729999999999999</v>
      </c>
      <c r="P1438" s="1">
        <v>-8.8000000000000007</v>
      </c>
      <c r="Q1438" s="1">
        <v>-4.3049999999999997</v>
      </c>
      <c r="R1438" s="1">
        <v>-0.40600000000000003</v>
      </c>
      <c r="S1438" s="1">
        <v>-1.9E-2</v>
      </c>
      <c r="T1438" s="1">
        <v>2.73</v>
      </c>
      <c r="U1438" s="1">
        <v>3.286</v>
      </c>
      <c r="V1438" s="1">
        <v>1.663</v>
      </c>
      <c r="W1438" s="1">
        <v>1778.49</v>
      </c>
      <c r="X1438" s="1">
        <v>965.07399999999996</v>
      </c>
      <c r="Y1438" s="1">
        <v>1339.076</v>
      </c>
      <c r="Z1438" s="1">
        <v>1058.0609999999999</v>
      </c>
      <c r="AA1438" s="1">
        <v>538.78800000000001</v>
      </c>
      <c r="AB1438" s="1">
        <v>3889.6350000000002</v>
      </c>
      <c r="AC1438" s="1">
        <v>1291.356</v>
      </c>
      <c r="AD1438" s="1">
        <v>3292.9430000000002</v>
      </c>
      <c r="AE1438" s="1">
        <v>591.80799999999999</v>
      </c>
    </row>
    <row r="1439" spans="1:31" x14ac:dyDescent="0.25">
      <c r="A1439" s="1">
        <v>1434</v>
      </c>
      <c r="B1439" s="1">
        <v>1434</v>
      </c>
      <c r="C1439" s="1"/>
      <c r="D1439" s="1"/>
      <c r="E1439" s="1"/>
      <c r="F1439" s="1">
        <v>347.59800000000001</v>
      </c>
      <c r="G1439" s="1">
        <v>75.546999999999997</v>
      </c>
      <c r="H1439" s="1">
        <v>63.88</v>
      </c>
      <c r="I1439" s="1">
        <v>49.966000000000001</v>
      </c>
      <c r="J1439" s="1">
        <v>12.356</v>
      </c>
      <c r="K1439" s="1"/>
      <c r="L1439" s="1">
        <v>-203.95699999999999</v>
      </c>
      <c r="M1439" s="1">
        <v>1017.885</v>
      </c>
      <c r="N1439" s="1">
        <v>1068.479</v>
      </c>
      <c r="O1439" s="1">
        <v>-4.968</v>
      </c>
      <c r="P1439" s="1">
        <v>-8.7949999999999999</v>
      </c>
      <c r="Q1439" s="1">
        <v>-4.3099999999999996</v>
      </c>
      <c r="R1439" s="1">
        <v>-0.40600000000000003</v>
      </c>
      <c r="S1439" s="1">
        <v>-2.9000000000000001E-2</v>
      </c>
      <c r="T1439" s="1">
        <v>2.7349999999999999</v>
      </c>
      <c r="U1439" s="1">
        <v>3.29</v>
      </c>
      <c r="V1439" s="1">
        <v>1.659</v>
      </c>
      <c r="W1439" s="1">
        <v>1778.9559999999999</v>
      </c>
      <c r="X1439" s="1">
        <v>965.54499999999996</v>
      </c>
      <c r="Y1439" s="1">
        <v>1339.547</v>
      </c>
      <c r="Z1439" s="1">
        <v>1058.53</v>
      </c>
      <c r="AA1439" s="1">
        <v>537.84799999999996</v>
      </c>
      <c r="AB1439" s="1">
        <v>3889.33</v>
      </c>
      <c r="AC1439" s="1">
        <v>1291.356</v>
      </c>
      <c r="AD1439" s="1">
        <v>3292.9430000000002</v>
      </c>
      <c r="AE1439" s="1">
        <v>592.11300000000006</v>
      </c>
    </row>
    <row r="1440" spans="1:31" x14ac:dyDescent="0.25">
      <c r="A1440" s="1">
        <v>1435</v>
      </c>
      <c r="B1440" s="1">
        <v>1435</v>
      </c>
      <c r="C1440" s="1"/>
      <c r="D1440" s="1"/>
      <c r="E1440" s="1"/>
      <c r="F1440" s="1">
        <v>348.53699999999998</v>
      </c>
      <c r="G1440" s="1">
        <v>76.019000000000005</v>
      </c>
      <c r="H1440" s="1">
        <v>63.402999999999999</v>
      </c>
      <c r="I1440" s="1">
        <v>50.441000000000003</v>
      </c>
      <c r="J1440" s="1">
        <v>11.881</v>
      </c>
      <c r="K1440" s="1"/>
      <c r="L1440" s="1">
        <v>-203.95699999999999</v>
      </c>
      <c r="M1440" s="1">
        <v>1018.838</v>
      </c>
      <c r="N1440" s="1">
        <v>1067.5229999999999</v>
      </c>
      <c r="O1440" s="1">
        <v>-4.968</v>
      </c>
      <c r="P1440" s="1">
        <v>-8.7949999999999999</v>
      </c>
      <c r="Q1440" s="1">
        <v>-4.3010000000000002</v>
      </c>
      <c r="R1440" s="1">
        <v>-0.40100000000000002</v>
      </c>
      <c r="S1440" s="1">
        <v>-2.4E-2</v>
      </c>
      <c r="T1440" s="1">
        <v>2.7349999999999999</v>
      </c>
      <c r="U1440" s="1">
        <v>3.2930000000000001</v>
      </c>
      <c r="V1440" s="1">
        <v>1.659</v>
      </c>
      <c r="W1440" s="1">
        <v>1778.9559999999999</v>
      </c>
      <c r="X1440" s="1">
        <v>966.01499999999999</v>
      </c>
      <c r="Y1440" s="1">
        <v>1339.076</v>
      </c>
      <c r="Z1440" s="1">
        <v>1059.47</v>
      </c>
      <c r="AA1440" s="1">
        <v>536.44000000000005</v>
      </c>
      <c r="AB1440" s="1">
        <v>3889.6350000000002</v>
      </c>
      <c r="AC1440" s="1">
        <v>1291.662</v>
      </c>
      <c r="AD1440" s="1">
        <v>3293.2489999999998</v>
      </c>
      <c r="AE1440" s="1">
        <v>591.80799999999999</v>
      </c>
    </row>
    <row r="1441" spans="1:31" x14ac:dyDescent="0.25">
      <c r="A1441" s="1">
        <v>1436</v>
      </c>
      <c r="B1441" s="1">
        <v>1436</v>
      </c>
      <c r="C1441" s="1"/>
      <c r="D1441" s="1"/>
      <c r="E1441" s="1"/>
      <c r="F1441" s="1">
        <v>349.00700000000001</v>
      </c>
      <c r="G1441" s="1">
        <v>76.019000000000005</v>
      </c>
      <c r="H1441" s="1">
        <v>62.926000000000002</v>
      </c>
      <c r="I1441" s="1">
        <v>49.49</v>
      </c>
      <c r="J1441" s="1">
        <v>11.881</v>
      </c>
      <c r="K1441" s="1"/>
      <c r="L1441" s="1">
        <v>-204.434</v>
      </c>
      <c r="M1441" s="1">
        <v>1017.885</v>
      </c>
      <c r="N1441" s="1">
        <v>1067.5229999999999</v>
      </c>
      <c r="O1441" s="1">
        <v>-4.968</v>
      </c>
      <c r="P1441" s="1">
        <v>-8.7949999999999999</v>
      </c>
      <c r="Q1441" s="1">
        <v>-4.2960000000000003</v>
      </c>
      <c r="R1441" s="1">
        <v>-0.40100000000000002</v>
      </c>
      <c r="S1441" s="1">
        <v>-2.4E-2</v>
      </c>
      <c r="T1441" s="1">
        <v>2.7349999999999999</v>
      </c>
      <c r="U1441" s="1">
        <v>3.2930000000000001</v>
      </c>
      <c r="V1441" s="1">
        <v>1.663</v>
      </c>
      <c r="W1441" s="1">
        <v>1779.422</v>
      </c>
      <c r="X1441" s="1">
        <v>965.54499999999996</v>
      </c>
      <c r="Y1441" s="1">
        <v>1339.547</v>
      </c>
      <c r="Z1441" s="1">
        <v>1057.5909999999999</v>
      </c>
      <c r="AA1441" s="1">
        <v>534.09199999999998</v>
      </c>
      <c r="AB1441" s="1">
        <v>3888.7190000000001</v>
      </c>
      <c r="AC1441" s="1">
        <v>1285.557</v>
      </c>
      <c r="AD1441" s="1">
        <v>3293.2489999999998</v>
      </c>
      <c r="AE1441" s="1">
        <v>591.50300000000004</v>
      </c>
    </row>
    <row r="1442" spans="1:31" x14ac:dyDescent="0.25">
      <c r="A1442" s="1">
        <v>1437</v>
      </c>
      <c r="B1442" s="1">
        <v>1437</v>
      </c>
      <c r="C1442" s="1"/>
      <c r="D1442" s="1"/>
      <c r="E1442" s="1"/>
      <c r="F1442" s="1">
        <v>348.53699999999998</v>
      </c>
      <c r="G1442" s="1">
        <v>75.546999999999997</v>
      </c>
      <c r="H1442" s="1">
        <v>63.402999999999999</v>
      </c>
      <c r="I1442" s="1">
        <v>49.966000000000001</v>
      </c>
      <c r="J1442" s="1">
        <v>12.356</v>
      </c>
      <c r="K1442" s="1"/>
      <c r="L1442" s="1">
        <v>-203.95699999999999</v>
      </c>
      <c r="M1442" s="1">
        <v>1018.362</v>
      </c>
      <c r="N1442" s="1">
        <v>1067.0450000000001</v>
      </c>
      <c r="O1442" s="1">
        <v>-4.9630000000000001</v>
      </c>
      <c r="P1442" s="1">
        <v>-8.8000000000000007</v>
      </c>
      <c r="Q1442" s="1">
        <v>-4.3010000000000002</v>
      </c>
      <c r="R1442" s="1">
        <v>-0.40600000000000003</v>
      </c>
      <c r="S1442" s="1">
        <v>-2.9000000000000001E-2</v>
      </c>
      <c r="T1442" s="1">
        <v>2.7410000000000001</v>
      </c>
      <c r="U1442" s="1">
        <v>3.2930000000000001</v>
      </c>
      <c r="V1442" s="1">
        <v>1.6659999999999999</v>
      </c>
      <c r="W1442" s="1">
        <v>1779.8879999999999</v>
      </c>
      <c r="X1442" s="1">
        <v>966.01499999999999</v>
      </c>
      <c r="Y1442" s="1">
        <v>1339.547</v>
      </c>
      <c r="Z1442" s="1">
        <v>1059</v>
      </c>
      <c r="AA1442" s="1">
        <v>539.25699999999995</v>
      </c>
      <c r="AB1442" s="1">
        <v>3889.33</v>
      </c>
      <c r="AC1442" s="1">
        <v>1281.5899999999999</v>
      </c>
      <c r="AD1442" s="1">
        <v>3293.5540000000001</v>
      </c>
      <c r="AE1442" s="1">
        <v>592.11300000000006</v>
      </c>
    </row>
    <row r="1443" spans="1:31" x14ac:dyDescent="0.25">
      <c r="A1443" s="1">
        <v>1438</v>
      </c>
      <c r="B1443" s="1">
        <v>1438</v>
      </c>
      <c r="C1443" s="1"/>
      <c r="D1443" s="1"/>
      <c r="E1443" s="1"/>
      <c r="F1443" s="1">
        <v>346.65800000000002</v>
      </c>
      <c r="G1443" s="1">
        <v>75.546999999999997</v>
      </c>
      <c r="H1443" s="1">
        <v>58.636000000000003</v>
      </c>
      <c r="I1443" s="1">
        <v>49.966000000000001</v>
      </c>
      <c r="J1443" s="1">
        <v>12.831</v>
      </c>
      <c r="K1443" s="1"/>
      <c r="L1443" s="1">
        <v>-203.00399999999999</v>
      </c>
      <c r="M1443" s="1">
        <v>1018.362</v>
      </c>
      <c r="N1443" s="1">
        <v>1067.0450000000001</v>
      </c>
      <c r="O1443" s="1">
        <v>-4.9630000000000001</v>
      </c>
      <c r="P1443" s="1">
        <v>-8.8000000000000007</v>
      </c>
      <c r="Q1443" s="1">
        <v>-4.3049999999999997</v>
      </c>
      <c r="R1443" s="1">
        <v>-0.40600000000000003</v>
      </c>
      <c r="S1443" s="1">
        <v>-1.9E-2</v>
      </c>
      <c r="T1443" s="1">
        <v>2.7349999999999999</v>
      </c>
      <c r="U1443" s="1">
        <v>3.29</v>
      </c>
      <c r="V1443" s="1">
        <v>1.655</v>
      </c>
      <c r="W1443" s="1">
        <v>1780.3530000000001</v>
      </c>
      <c r="X1443" s="1">
        <v>965.54499999999996</v>
      </c>
      <c r="Y1443" s="1">
        <v>1339.076</v>
      </c>
      <c r="Z1443" s="1">
        <v>1059</v>
      </c>
      <c r="AA1443" s="1">
        <v>540.19600000000003</v>
      </c>
      <c r="AB1443" s="1">
        <v>3889.33</v>
      </c>
      <c r="AC1443" s="1">
        <v>1281.2840000000001</v>
      </c>
      <c r="AD1443" s="1">
        <v>3292.9430000000002</v>
      </c>
      <c r="AE1443" s="1">
        <v>591.80799999999999</v>
      </c>
    </row>
    <row r="1444" spans="1:31" x14ac:dyDescent="0.25">
      <c r="A1444" s="1">
        <v>1439</v>
      </c>
      <c r="B1444" s="1">
        <v>1439</v>
      </c>
      <c r="C1444" s="1"/>
      <c r="D1444" s="1"/>
      <c r="E1444" s="1"/>
      <c r="F1444" s="1">
        <v>347.12799999999999</v>
      </c>
      <c r="G1444" s="1">
        <v>76.019000000000005</v>
      </c>
      <c r="H1444" s="1">
        <v>58.636000000000003</v>
      </c>
      <c r="I1444" s="1">
        <v>49.966000000000001</v>
      </c>
      <c r="J1444" s="1">
        <v>12.356</v>
      </c>
      <c r="K1444" s="1"/>
      <c r="L1444" s="1">
        <v>-203.48099999999999</v>
      </c>
      <c r="M1444" s="1">
        <v>1017.885</v>
      </c>
      <c r="N1444" s="1">
        <v>1067.0450000000001</v>
      </c>
      <c r="O1444" s="1">
        <v>-4.9729999999999999</v>
      </c>
      <c r="P1444" s="1">
        <v>-8.7949999999999999</v>
      </c>
      <c r="Q1444" s="1">
        <v>-4.3010000000000002</v>
      </c>
      <c r="R1444" s="1">
        <v>-0.40100000000000002</v>
      </c>
      <c r="S1444" s="1">
        <v>-2.4E-2</v>
      </c>
      <c r="T1444" s="1">
        <v>2.7410000000000001</v>
      </c>
      <c r="U1444" s="1">
        <v>3.2930000000000001</v>
      </c>
      <c r="V1444" s="1">
        <v>1.659</v>
      </c>
      <c r="W1444" s="1">
        <v>1780.819</v>
      </c>
      <c r="X1444" s="1">
        <v>965.07399999999996</v>
      </c>
      <c r="Y1444" s="1">
        <v>1338.605</v>
      </c>
      <c r="Z1444" s="1">
        <v>1059</v>
      </c>
      <c r="AA1444" s="1">
        <v>539.25699999999995</v>
      </c>
      <c r="AB1444" s="1">
        <v>3880.1729999999998</v>
      </c>
      <c r="AC1444" s="1">
        <v>1280.979</v>
      </c>
      <c r="AD1444" s="1">
        <v>3293.2489999999998</v>
      </c>
      <c r="AE1444" s="1">
        <v>592.11300000000006</v>
      </c>
    </row>
    <row r="1445" spans="1:31" x14ac:dyDescent="0.25">
      <c r="A1445" s="1">
        <v>1440</v>
      </c>
      <c r="B1445" s="1">
        <v>1440</v>
      </c>
      <c r="C1445" s="1"/>
      <c r="D1445" s="1"/>
      <c r="E1445" s="1"/>
      <c r="F1445" s="1">
        <v>347.59800000000001</v>
      </c>
      <c r="G1445" s="1">
        <v>75.546999999999997</v>
      </c>
      <c r="H1445" s="1">
        <v>58.158999999999999</v>
      </c>
      <c r="I1445" s="1">
        <v>49.966000000000001</v>
      </c>
      <c r="J1445" s="1">
        <v>11.881</v>
      </c>
      <c r="K1445" s="1"/>
      <c r="L1445" s="1">
        <v>-203.48099999999999</v>
      </c>
      <c r="M1445" s="1">
        <v>1016.932</v>
      </c>
      <c r="N1445" s="1">
        <v>1066.566</v>
      </c>
      <c r="O1445" s="1">
        <v>-4.968</v>
      </c>
      <c r="P1445" s="1">
        <v>-8.8000000000000007</v>
      </c>
      <c r="Q1445" s="1">
        <v>-4.3049999999999997</v>
      </c>
      <c r="R1445" s="1">
        <v>-0.40600000000000003</v>
      </c>
      <c r="S1445" s="1">
        <v>-1.9E-2</v>
      </c>
      <c r="T1445" s="1">
        <v>2.7349999999999999</v>
      </c>
      <c r="U1445" s="1">
        <v>3.29</v>
      </c>
      <c r="V1445" s="1">
        <v>1.663</v>
      </c>
      <c r="W1445" s="1">
        <v>1781.2850000000001</v>
      </c>
      <c r="X1445" s="1">
        <v>964.60400000000004</v>
      </c>
      <c r="Y1445" s="1">
        <v>1339.076</v>
      </c>
      <c r="Z1445" s="1">
        <v>1059</v>
      </c>
      <c r="AA1445" s="1">
        <v>538.78800000000001</v>
      </c>
      <c r="AB1445" s="1">
        <v>3879.2579999999998</v>
      </c>
      <c r="AC1445" s="1">
        <v>1281.5899999999999</v>
      </c>
      <c r="AD1445" s="1">
        <v>3292.6379999999999</v>
      </c>
      <c r="AE1445" s="1">
        <v>588.45100000000002</v>
      </c>
    </row>
    <row r="1446" spans="1:31" x14ac:dyDescent="0.25">
      <c r="A1446" s="1">
        <v>1441</v>
      </c>
      <c r="B1446" s="1">
        <v>1441</v>
      </c>
      <c r="C1446" s="1"/>
      <c r="D1446" s="1"/>
      <c r="E1446" s="1"/>
      <c r="F1446" s="1">
        <v>347.59800000000001</v>
      </c>
      <c r="G1446" s="1">
        <v>76.019000000000005</v>
      </c>
      <c r="H1446" s="1">
        <v>57.682000000000002</v>
      </c>
      <c r="I1446" s="1">
        <v>50.441000000000003</v>
      </c>
      <c r="J1446" s="1">
        <v>12.356</v>
      </c>
      <c r="K1446" s="1"/>
      <c r="L1446" s="1">
        <v>-203.95699999999999</v>
      </c>
      <c r="M1446" s="1">
        <v>1018.362</v>
      </c>
      <c r="N1446" s="1">
        <v>1066.088</v>
      </c>
      <c r="O1446" s="1">
        <v>-4.968</v>
      </c>
      <c r="P1446" s="1">
        <v>-8.7949999999999999</v>
      </c>
      <c r="Q1446" s="1">
        <v>-4.3049999999999997</v>
      </c>
      <c r="R1446" s="1">
        <v>-0.41099999999999998</v>
      </c>
      <c r="S1446" s="1">
        <v>-2.4E-2</v>
      </c>
      <c r="T1446" s="1">
        <v>2.7410000000000001</v>
      </c>
      <c r="U1446" s="1">
        <v>3.2930000000000001</v>
      </c>
      <c r="V1446" s="1">
        <v>1.663</v>
      </c>
      <c r="W1446" s="1">
        <v>1779.8879999999999</v>
      </c>
      <c r="X1446" s="1">
        <v>966.01499999999999</v>
      </c>
      <c r="Y1446" s="1">
        <v>1338.605</v>
      </c>
      <c r="Z1446" s="1">
        <v>1059</v>
      </c>
      <c r="AA1446" s="1">
        <v>539.72699999999998</v>
      </c>
      <c r="AB1446" s="1">
        <v>3879.5630000000001</v>
      </c>
      <c r="AC1446" s="1">
        <v>1281.2840000000001</v>
      </c>
      <c r="AD1446" s="1">
        <v>3283.7869999999998</v>
      </c>
      <c r="AE1446" s="1">
        <v>586.92499999999995</v>
      </c>
    </row>
    <row r="1447" spans="1:31" x14ac:dyDescent="0.25">
      <c r="A1447" s="1">
        <v>1442</v>
      </c>
      <c r="B1447" s="1">
        <v>1442</v>
      </c>
      <c r="C1447" s="1"/>
      <c r="D1447" s="1"/>
      <c r="E1447" s="1"/>
      <c r="F1447" s="1">
        <v>347.12799999999999</v>
      </c>
      <c r="G1447" s="1">
        <v>75.075000000000003</v>
      </c>
      <c r="H1447" s="1">
        <v>61.496000000000002</v>
      </c>
      <c r="I1447" s="1">
        <v>50.441000000000003</v>
      </c>
      <c r="J1447" s="1">
        <v>11.406000000000001</v>
      </c>
      <c r="K1447" s="1"/>
      <c r="L1447" s="1">
        <v>-205.386</v>
      </c>
      <c r="M1447" s="1">
        <v>1019.7910000000001</v>
      </c>
      <c r="N1447" s="1">
        <v>1069.4349999999999</v>
      </c>
      <c r="O1447" s="1">
        <v>-4.9729999999999999</v>
      </c>
      <c r="P1447" s="1">
        <v>-8.8089999999999993</v>
      </c>
      <c r="Q1447" s="1">
        <v>-4.2960000000000003</v>
      </c>
      <c r="R1447" s="1">
        <v>-0.40100000000000002</v>
      </c>
      <c r="S1447" s="1">
        <v>-2.4E-2</v>
      </c>
      <c r="T1447" s="1">
        <v>2.7410000000000001</v>
      </c>
      <c r="U1447" s="1">
        <v>3.2970000000000002</v>
      </c>
      <c r="V1447" s="1">
        <v>1.659</v>
      </c>
      <c r="W1447" s="1">
        <v>1779.422</v>
      </c>
      <c r="X1447" s="1">
        <v>966.48500000000001</v>
      </c>
      <c r="Y1447" s="1">
        <v>1341.432</v>
      </c>
      <c r="Z1447" s="1">
        <v>1061.3489999999999</v>
      </c>
      <c r="AA1447" s="1">
        <v>540.66600000000005</v>
      </c>
      <c r="AB1447" s="1">
        <v>3879.8679999999999</v>
      </c>
      <c r="AC1447" s="1">
        <v>1280.979</v>
      </c>
      <c r="AD1447" s="1">
        <v>3283.7869999999998</v>
      </c>
      <c r="AE1447" s="1">
        <v>586.00900000000001</v>
      </c>
    </row>
    <row r="1448" spans="1:31" x14ac:dyDescent="0.25">
      <c r="A1448" s="1">
        <v>1443</v>
      </c>
      <c r="B1448" s="1">
        <v>1443</v>
      </c>
      <c r="C1448" s="1"/>
      <c r="D1448" s="1"/>
      <c r="E1448" s="1"/>
      <c r="F1448" s="1">
        <v>344.77800000000002</v>
      </c>
      <c r="G1448" s="1">
        <v>76.019000000000005</v>
      </c>
      <c r="H1448" s="1">
        <v>62.926000000000002</v>
      </c>
      <c r="I1448" s="1">
        <v>48.537999999999997</v>
      </c>
      <c r="J1448" s="1">
        <v>10.455</v>
      </c>
      <c r="K1448" s="1"/>
      <c r="L1448" s="1">
        <v>-205.863</v>
      </c>
      <c r="M1448" s="1">
        <v>1025.0340000000001</v>
      </c>
      <c r="N1448" s="1">
        <v>1075.6510000000001</v>
      </c>
      <c r="O1448" s="1">
        <v>-5.0119999999999996</v>
      </c>
      <c r="P1448" s="1">
        <v>-8.8559999999999999</v>
      </c>
      <c r="Q1448" s="1">
        <v>-4.3339999999999996</v>
      </c>
      <c r="R1448" s="1">
        <v>-0.40100000000000002</v>
      </c>
      <c r="S1448" s="1">
        <v>-2.4E-2</v>
      </c>
      <c r="T1448" s="1">
        <v>2.7629999999999999</v>
      </c>
      <c r="U1448" s="1">
        <v>3.3180000000000001</v>
      </c>
      <c r="V1448" s="1">
        <v>1.67</v>
      </c>
      <c r="W1448" s="1">
        <v>1779.422</v>
      </c>
      <c r="X1448" s="1">
        <v>971.65899999999999</v>
      </c>
      <c r="Y1448" s="1">
        <v>1348.97</v>
      </c>
      <c r="Z1448" s="1">
        <v>1067.4549999999999</v>
      </c>
      <c r="AA1448" s="1">
        <v>542.54399999999998</v>
      </c>
      <c r="AB1448" s="1">
        <v>3927.4810000000002</v>
      </c>
      <c r="AC1448" s="1">
        <v>1290.441</v>
      </c>
      <c r="AD1448" s="1">
        <v>3307.288</v>
      </c>
      <c r="AE1448" s="1">
        <v>591.50300000000004</v>
      </c>
    </row>
    <row r="1449" spans="1:31" x14ac:dyDescent="0.25">
      <c r="A1449" s="1">
        <v>1444</v>
      </c>
      <c r="B1449" s="1">
        <v>1444</v>
      </c>
      <c r="C1449" s="1"/>
      <c r="D1449" s="1"/>
      <c r="E1449" s="1"/>
      <c r="F1449" s="1">
        <v>341.959</v>
      </c>
      <c r="G1449" s="1">
        <v>76.491</v>
      </c>
      <c r="H1449" s="1">
        <v>60.542999999999999</v>
      </c>
      <c r="I1449" s="1">
        <v>48.537999999999997</v>
      </c>
      <c r="J1449" s="1">
        <v>10.455</v>
      </c>
      <c r="K1449" s="1"/>
      <c r="L1449" s="1">
        <v>-207.292</v>
      </c>
      <c r="M1449" s="1">
        <v>1029.3230000000001</v>
      </c>
      <c r="N1449" s="1">
        <v>1079.9549999999999</v>
      </c>
      <c r="O1449" s="1">
        <v>-5.0209999999999999</v>
      </c>
      <c r="P1449" s="1">
        <v>-8.8989999999999991</v>
      </c>
      <c r="Q1449" s="1">
        <v>-4.3529999999999998</v>
      </c>
      <c r="R1449" s="1">
        <v>-0.41099999999999998</v>
      </c>
      <c r="S1449" s="1">
        <v>-2.9000000000000001E-2</v>
      </c>
      <c r="T1449" s="1">
        <v>2.7629999999999999</v>
      </c>
      <c r="U1449" s="1">
        <v>3.331</v>
      </c>
      <c r="V1449" s="1">
        <v>1.673</v>
      </c>
      <c r="W1449" s="1">
        <v>1779.8879999999999</v>
      </c>
      <c r="X1449" s="1">
        <v>975.42100000000005</v>
      </c>
      <c r="Y1449" s="1">
        <v>1353.682</v>
      </c>
      <c r="Z1449" s="1">
        <v>1071.213</v>
      </c>
      <c r="AA1449" s="1">
        <v>544.89200000000005</v>
      </c>
      <c r="AB1449" s="1">
        <v>3968.99</v>
      </c>
      <c r="AC1449" s="1">
        <v>1306.3119999999999</v>
      </c>
      <c r="AD1449" s="1">
        <v>3350.3240000000001</v>
      </c>
      <c r="AE1449" s="1">
        <v>596.69100000000003</v>
      </c>
    </row>
    <row r="1450" spans="1:31" x14ac:dyDescent="0.25">
      <c r="A1450" s="1">
        <v>1445</v>
      </c>
      <c r="B1450" s="1">
        <v>1445</v>
      </c>
      <c r="C1450" s="1"/>
      <c r="D1450" s="1"/>
      <c r="E1450" s="1"/>
      <c r="F1450" s="1">
        <v>343.36900000000003</v>
      </c>
      <c r="G1450" s="1">
        <v>76.962999999999994</v>
      </c>
      <c r="H1450" s="1">
        <v>61.018999999999998</v>
      </c>
      <c r="I1450" s="1">
        <v>49.014000000000003</v>
      </c>
      <c r="J1450" s="1">
        <v>10.93</v>
      </c>
      <c r="K1450" s="1"/>
      <c r="L1450" s="1">
        <v>-208.245</v>
      </c>
      <c r="M1450" s="1">
        <v>1033.6120000000001</v>
      </c>
      <c r="N1450" s="1">
        <v>1086.6489999999999</v>
      </c>
      <c r="O1450" s="1">
        <v>-5.0510000000000002</v>
      </c>
      <c r="P1450" s="1">
        <v>-8.9559999999999995</v>
      </c>
      <c r="Q1450" s="1">
        <v>-4.3769999999999998</v>
      </c>
      <c r="R1450" s="1">
        <v>-0.40600000000000003</v>
      </c>
      <c r="S1450" s="1">
        <v>-2.4E-2</v>
      </c>
      <c r="T1450" s="1">
        <v>2.774</v>
      </c>
      <c r="U1450" s="1">
        <v>3.3450000000000002</v>
      </c>
      <c r="V1450" s="1">
        <v>1.6839999999999999</v>
      </c>
      <c r="W1450" s="1">
        <v>1779.8879999999999</v>
      </c>
      <c r="X1450" s="1">
        <v>980.59500000000003</v>
      </c>
      <c r="Y1450" s="1">
        <v>1360.749</v>
      </c>
      <c r="Z1450" s="1">
        <v>1076.8489999999999</v>
      </c>
      <c r="AA1450" s="1">
        <v>546.30100000000004</v>
      </c>
      <c r="AB1450" s="1">
        <v>3995.5439999999999</v>
      </c>
      <c r="AC1450" s="1">
        <v>1325.54</v>
      </c>
      <c r="AD1450" s="1">
        <v>3370.1619999999998</v>
      </c>
      <c r="AE1450" s="1">
        <v>601.88</v>
      </c>
    </row>
    <row r="1451" spans="1:31" x14ac:dyDescent="0.25">
      <c r="A1451" s="1">
        <v>1446</v>
      </c>
      <c r="B1451" s="1">
        <v>1446</v>
      </c>
      <c r="C1451" s="1"/>
      <c r="D1451" s="1"/>
      <c r="E1451" s="1"/>
      <c r="F1451" s="1">
        <v>340.54899999999998</v>
      </c>
      <c r="G1451" s="1">
        <v>75.075000000000003</v>
      </c>
      <c r="H1451" s="1">
        <v>57.682000000000002</v>
      </c>
      <c r="I1451" s="1">
        <v>50.441000000000003</v>
      </c>
      <c r="J1451" s="1">
        <v>12.831</v>
      </c>
      <c r="K1451" s="1"/>
      <c r="L1451" s="1">
        <v>-210.62700000000001</v>
      </c>
      <c r="M1451" s="1">
        <v>1044.098</v>
      </c>
      <c r="N1451" s="1">
        <v>1098.125</v>
      </c>
      <c r="O1451" s="1">
        <v>-5.0949999999999998</v>
      </c>
      <c r="P1451" s="1">
        <v>-9.0510000000000002</v>
      </c>
      <c r="Q1451" s="1">
        <v>-4.41</v>
      </c>
      <c r="R1451" s="1">
        <v>-0.40600000000000003</v>
      </c>
      <c r="S1451" s="1">
        <v>-1.9E-2</v>
      </c>
      <c r="T1451" s="1">
        <v>2.7949999999999999</v>
      </c>
      <c r="U1451" s="1">
        <v>3.38</v>
      </c>
      <c r="V1451" s="1">
        <v>1.706</v>
      </c>
      <c r="W1451" s="1">
        <v>1782.682</v>
      </c>
      <c r="X1451" s="1">
        <v>992.82299999999998</v>
      </c>
      <c r="Y1451" s="1">
        <v>1373.942</v>
      </c>
      <c r="Z1451" s="1">
        <v>1087.183</v>
      </c>
      <c r="AA1451" s="1">
        <v>551.93600000000004</v>
      </c>
      <c r="AB1451" s="1">
        <v>4022.4029999999998</v>
      </c>
      <c r="AC1451" s="1">
        <v>1331.644</v>
      </c>
      <c r="AD1451" s="1">
        <v>3393.3589999999999</v>
      </c>
      <c r="AE1451" s="1">
        <v>609.81600000000003</v>
      </c>
    </row>
    <row r="1452" spans="1:31" x14ac:dyDescent="0.25">
      <c r="A1452" s="1">
        <v>1447</v>
      </c>
      <c r="B1452" s="1">
        <v>1447</v>
      </c>
      <c r="C1452" s="1"/>
      <c r="D1452" s="1"/>
      <c r="E1452" s="1"/>
      <c r="F1452" s="1">
        <v>348.06799999999998</v>
      </c>
      <c r="G1452" s="1">
        <v>75.075000000000003</v>
      </c>
      <c r="H1452" s="1">
        <v>57.682000000000002</v>
      </c>
      <c r="I1452" s="1">
        <v>50.441000000000003</v>
      </c>
      <c r="J1452" s="1">
        <v>14.257</v>
      </c>
      <c r="K1452" s="1"/>
      <c r="L1452" s="1">
        <v>-211.10400000000001</v>
      </c>
      <c r="M1452" s="1">
        <v>1044.5740000000001</v>
      </c>
      <c r="N1452" s="1">
        <v>1099.56</v>
      </c>
      <c r="O1452" s="1">
        <v>-5.109</v>
      </c>
      <c r="P1452" s="1">
        <v>-9.0649999999999995</v>
      </c>
      <c r="Q1452" s="1">
        <v>-4.4290000000000003</v>
      </c>
      <c r="R1452" s="1">
        <v>-0.40100000000000002</v>
      </c>
      <c r="S1452" s="1">
        <v>-2.4E-2</v>
      </c>
      <c r="T1452" s="1">
        <v>2.806</v>
      </c>
      <c r="U1452" s="1">
        <v>3.387</v>
      </c>
      <c r="V1452" s="1">
        <v>1.7030000000000001</v>
      </c>
      <c r="W1452" s="1">
        <v>1785.01</v>
      </c>
      <c r="X1452" s="1">
        <v>997.99699999999996</v>
      </c>
      <c r="Y1452" s="1">
        <v>1375.355</v>
      </c>
      <c r="Z1452" s="1">
        <v>1088.123</v>
      </c>
      <c r="AA1452" s="1">
        <v>552.875</v>
      </c>
      <c r="AB1452" s="1">
        <v>4031.5590000000002</v>
      </c>
      <c r="AC1452" s="1">
        <v>1334.086</v>
      </c>
      <c r="AD1452" s="1">
        <v>3415.6390000000001</v>
      </c>
      <c r="AE1452" s="1">
        <v>611.952</v>
      </c>
    </row>
    <row r="1453" spans="1:31" x14ac:dyDescent="0.25">
      <c r="A1453" s="1">
        <v>1448</v>
      </c>
      <c r="B1453" s="1">
        <v>1448</v>
      </c>
      <c r="C1453" s="1"/>
      <c r="D1453" s="1"/>
      <c r="E1453" s="1"/>
      <c r="F1453" s="1">
        <v>351.35700000000003</v>
      </c>
      <c r="G1453" s="1">
        <v>74.602000000000004</v>
      </c>
      <c r="H1453" s="1">
        <v>54.822000000000003</v>
      </c>
      <c r="I1453" s="1">
        <v>50.917000000000002</v>
      </c>
      <c r="J1453" s="1">
        <v>12.831</v>
      </c>
      <c r="K1453" s="1"/>
      <c r="L1453" s="1">
        <v>-212.53299999999999</v>
      </c>
      <c r="M1453" s="1">
        <v>1050.2929999999999</v>
      </c>
      <c r="N1453" s="1">
        <v>1104.82</v>
      </c>
      <c r="O1453" s="1">
        <v>-5.1340000000000003</v>
      </c>
      <c r="P1453" s="1">
        <v>-9.1029999999999998</v>
      </c>
      <c r="Q1453" s="1">
        <v>-4.4429999999999996</v>
      </c>
      <c r="R1453" s="1">
        <v>-0.40600000000000003</v>
      </c>
      <c r="S1453" s="1">
        <v>-2.9000000000000001E-2</v>
      </c>
      <c r="T1453" s="1">
        <v>2.8220000000000001</v>
      </c>
      <c r="U1453" s="1">
        <v>3.4009999999999998</v>
      </c>
      <c r="V1453" s="1">
        <v>1.71</v>
      </c>
      <c r="W1453" s="1">
        <v>1784.079</v>
      </c>
      <c r="X1453" s="1">
        <v>1003.17</v>
      </c>
      <c r="Y1453" s="1">
        <v>1382.423</v>
      </c>
      <c r="Z1453" s="1">
        <v>1093.759</v>
      </c>
      <c r="AA1453" s="1">
        <v>555.69299999999998</v>
      </c>
      <c r="AB1453" s="1">
        <v>4014.1619999999998</v>
      </c>
      <c r="AC1453" s="1">
        <v>1324.93</v>
      </c>
      <c r="AD1453" s="1">
        <v>3407.3980000000001</v>
      </c>
      <c r="AE1453" s="1">
        <v>611.952</v>
      </c>
    </row>
    <row r="1454" spans="1:31" x14ac:dyDescent="0.25">
      <c r="A1454" s="1">
        <v>1449</v>
      </c>
      <c r="B1454" s="1">
        <v>1449</v>
      </c>
      <c r="C1454" s="1"/>
      <c r="D1454" s="1"/>
      <c r="E1454" s="1"/>
      <c r="F1454" s="1">
        <v>353.23599999999999</v>
      </c>
      <c r="G1454" s="1">
        <v>73.658000000000001</v>
      </c>
      <c r="H1454" s="1">
        <v>53.392000000000003</v>
      </c>
      <c r="I1454" s="1">
        <v>51.393000000000001</v>
      </c>
      <c r="J1454" s="1">
        <v>15.208</v>
      </c>
      <c r="K1454" s="1"/>
      <c r="L1454" s="1">
        <v>-213.96199999999999</v>
      </c>
      <c r="M1454" s="1">
        <v>1059.826</v>
      </c>
      <c r="N1454" s="1">
        <v>1118.2090000000001</v>
      </c>
      <c r="O1454" s="1">
        <v>-5.1870000000000003</v>
      </c>
      <c r="P1454" s="1">
        <v>-9.1980000000000004</v>
      </c>
      <c r="Q1454" s="1">
        <v>-4.4859999999999998</v>
      </c>
      <c r="R1454" s="1">
        <v>-0.39600000000000002</v>
      </c>
      <c r="S1454" s="1">
        <v>-2.4E-2</v>
      </c>
      <c r="T1454" s="1">
        <v>2.8439999999999999</v>
      </c>
      <c r="U1454" s="1">
        <v>3.44</v>
      </c>
      <c r="V1454" s="1">
        <v>1.7250000000000001</v>
      </c>
      <c r="W1454" s="1">
        <v>1785.4760000000001</v>
      </c>
      <c r="X1454" s="1">
        <v>1015.399</v>
      </c>
      <c r="Y1454" s="1">
        <v>1396.559</v>
      </c>
      <c r="Z1454" s="1">
        <v>1104.0940000000001</v>
      </c>
      <c r="AA1454" s="1">
        <v>561.32799999999997</v>
      </c>
      <c r="AB1454" s="1">
        <v>4052.3139999999999</v>
      </c>
      <c r="AC1454" s="1">
        <v>1330.729</v>
      </c>
      <c r="AD1454" s="1">
        <v>3417.165</v>
      </c>
      <c r="AE1454" s="1">
        <v>622.024</v>
      </c>
    </row>
    <row r="1455" spans="1:31" x14ac:dyDescent="0.25">
      <c r="A1455" s="1">
        <v>1450</v>
      </c>
      <c r="B1455" s="1">
        <v>1450</v>
      </c>
      <c r="C1455" s="1"/>
      <c r="D1455" s="1"/>
      <c r="E1455" s="1"/>
      <c r="F1455" s="1">
        <v>362.16500000000002</v>
      </c>
      <c r="G1455" s="1">
        <v>73.658000000000001</v>
      </c>
      <c r="H1455" s="1">
        <v>56.728999999999999</v>
      </c>
      <c r="I1455" s="1">
        <v>53.773000000000003</v>
      </c>
      <c r="J1455" s="1">
        <v>15.208</v>
      </c>
      <c r="K1455" s="1"/>
      <c r="L1455" s="1">
        <v>-217.774</v>
      </c>
      <c r="M1455" s="1">
        <v>1068.405</v>
      </c>
      <c r="N1455" s="1">
        <v>1127.2950000000001</v>
      </c>
      <c r="O1455" s="1">
        <v>-5.2460000000000004</v>
      </c>
      <c r="P1455" s="1">
        <v>-9.2739999999999991</v>
      </c>
      <c r="Q1455" s="1">
        <v>-4.5049999999999999</v>
      </c>
      <c r="R1455" s="1">
        <v>-0.40100000000000002</v>
      </c>
      <c r="S1455" s="1">
        <v>-2.4E-2</v>
      </c>
      <c r="T1455" s="1">
        <v>2.8660000000000001</v>
      </c>
      <c r="U1455" s="1">
        <v>3.4670000000000001</v>
      </c>
      <c r="V1455" s="1">
        <v>1.736</v>
      </c>
      <c r="W1455" s="1">
        <v>1785.941</v>
      </c>
      <c r="X1455" s="1">
        <v>1029.51</v>
      </c>
      <c r="Y1455" s="1">
        <v>1408.81</v>
      </c>
      <c r="Z1455" s="1">
        <v>1113.9590000000001</v>
      </c>
      <c r="AA1455" s="1">
        <v>567.43299999999999</v>
      </c>
      <c r="AB1455" s="1">
        <v>4083.14</v>
      </c>
      <c r="AC1455" s="1">
        <v>1335.307</v>
      </c>
      <c r="AD1455" s="1">
        <v>3444.0239999999999</v>
      </c>
      <c r="AE1455" s="1">
        <v>631.79100000000005</v>
      </c>
    </row>
    <row r="1456" spans="1:31" x14ac:dyDescent="0.25">
      <c r="A1456" s="1">
        <v>1451</v>
      </c>
      <c r="B1456" s="1">
        <v>1451</v>
      </c>
      <c r="C1456" s="1"/>
      <c r="D1456" s="1"/>
      <c r="E1456" s="1"/>
      <c r="F1456" s="1">
        <v>371.09300000000002</v>
      </c>
      <c r="G1456" s="1">
        <v>72.241</v>
      </c>
      <c r="H1456" s="1">
        <v>58.158999999999999</v>
      </c>
      <c r="I1456" s="1">
        <v>55.2</v>
      </c>
      <c r="J1456" s="1">
        <v>16.632999999999999</v>
      </c>
      <c r="K1456" s="1"/>
      <c r="L1456" s="1">
        <v>-217.297</v>
      </c>
      <c r="M1456" s="1">
        <v>1069.835</v>
      </c>
      <c r="N1456" s="1">
        <v>1127.7729999999999</v>
      </c>
      <c r="O1456" s="1">
        <v>-5.2649999999999997</v>
      </c>
      <c r="P1456" s="1">
        <v>-9.2880000000000003</v>
      </c>
      <c r="Q1456" s="1">
        <v>-4.5140000000000002</v>
      </c>
      <c r="R1456" s="1">
        <v>-0.40600000000000003</v>
      </c>
      <c r="S1456" s="1">
        <v>-2.4E-2</v>
      </c>
      <c r="T1456" s="1">
        <v>2.8769999999999998</v>
      </c>
      <c r="U1456" s="1">
        <v>3.4670000000000001</v>
      </c>
      <c r="V1456" s="1">
        <v>1.7470000000000001</v>
      </c>
      <c r="W1456" s="1">
        <v>1789.201</v>
      </c>
      <c r="X1456" s="1">
        <v>1035.625</v>
      </c>
      <c r="Y1456" s="1">
        <v>1409.752</v>
      </c>
      <c r="Z1456" s="1">
        <v>1114.4280000000001</v>
      </c>
      <c r="AA1456" s="1">
        <v>568.84199999999998</v>
      </c>
      <c r="AB1456" s="1">
        <v>4080.393</v>
      </c>
      <c r="AC1456" s="1">
        <v>1339.2750000000001</v>
      </c>
      <c r="AD1456" s="1">
        <v>3479.123</v>
      </c>
      <c r="AE1456" s="1">
        <v>631.79100000000005</v>
      </c>
    </row>
    <row r="1457" spans="1:31" x14ac:dyDescent="0.25">
      <c r="A1457" s="1">
        <v>1452</v>
      </c>
      <c r="B1457" s="1">
        <v>1452</v>
      </c>
      <c r="C1457" s="1"/>
      <c r="D1457" s="1"/>
      <c r="E1457" s="1"/>
      <c r="F1457" s="1">
        <v>370.15300000000002</v>
      </c>
      <c r="G1457" s="1">
        <v>72.713999999999999</v>
      </c>
      <c r="H1457" s="1">
        <v>57.682000000000002</v>
      </c>
      <c r="I1457" s="1">
        <v>55.2</v>
      </c>
      <c r="J1457" s="1">
        <v>16.158000000000001</v>
      </c>
      <c r="K1457" s="1"/>
      <c r="L1457" s="1">
        <v>-217.774</v>
      </c>
      <c r="M1457" s="1">
        <v>1075.5540000000001</v>
      </c>
      <c r="N1457" s="1">
        <v>1134.4680000000001</v>
      </c>
      <c r="O1457" s="1">
        <v>-5.2850000000000001</v>
      </c>
      <c r="P1457" s="1">
        <v>-9.3260000000000005</v>
      </c>
      <c r="Q1457" s="1">
        <v>-4.5330000000000004</v>
      </c>
      <c r="R1457" s="1">
        <v>-0.41099999999999998</v>
      </c>
      <c r="S1457" s="1">
        <v>-2.4E-2</v>
      </c>
      <c r="T1457" s="1">
        <v>2.8929999999999998</v>
      </c>
      <c r="U1457" s="1">
        <v>3.4990000000000001</v>
      </c>
      <c r="V1457" s="1">
        <v>1.754</v>
      </c>
      <c r="W1457" s="1">
        <v>1791.0640000000001</v>
      </c>
      <c r="X1457" s="1">
        <v>1042.21</v>
      </c>
      <c r="Y1457" s="1">
        <v>1416.3489999999999</v>
      </c>
      <c r="Z1457" s="1">
        <v>1120.0650000000001</v>
      </c>
      <c r="AA1457" s="1">
        <v>571.65899999999999</v>
      </c>
      <c r="AB1457" s="1">
        <v>4055.366</v>
      </c>
      <c r="AC1457" s="1">
        <v>1331.95</v>
      </c>
      <c r="AD1457" s="1">
        <v>3466.3040000000001</v>
      </c>
      <c r="AE1457" s="1">
        <v>631.48599999999999</v>
      </c>
    </row>
    <row r="1458" spans="1:31" x14ac:dyDescent="0.25">
      <c r="A1458" s="1">
        <v>1453</v>
      </c>
      <c r="B1458" s="1">
        <v>1453</v>
      </c>
      <c r="C1458" s="1"/>
      <c r="D1458" s="1"/>
      <c r="E1458" s="1"/>
      <c r="F1458" s="1">
        <v>374.38200000000001</v>
      </c>
      <c r="G1458" s="1">
        <v>71.296999999999997</v>
      </c>
      <c r="H1458" s="1">
        <v>56.252000000000002</v>
      </c>
      <c r="I1458" s="1">
        <v>56.152000000000001</v>
      </c>
      <c r="J1458" s="1">
        <v>18.533999999999999</v>
      </c>
      <c r="K1458" s="1"/>
      <c r="L1458" s="1">
        <v>-221.58500000000001</v>
      </c>
      <c r="M1458" s="1">
        <v>1086.5170000000001</v>
      </c>
      <c r="N1458" s="1">
        <v>1145.9449999999999</v>
      </c>
      <c r="O1458" s="1">
        <v>-5.3579999999999997</v>
      </c>
      <c r="P1458" s="1">
        <v>-9.4350000000000005</v>
      </c>
      <c r="Q1458" s="1">
        <v>-4.5949999999999998</v>
      </c>
      <c r="R1458" s="1">
        <v>-0.41099999999999998</v>
      </c>
      <c r="S1458" s="1">
        <v>-2.4E-2</v>
      </c>
      <c r="T1458" s="1">
        <v>2.915</v>
      </c>
      <c r="U1458" s="1">
        <v>3.5339999999999998</v>
      </c>
      <c r="V1458" s="1">
        <v>1.768</v>
      </c>
      <c r="W1458" s="1">
        <v>1791.9949999999999</v>
      </c>
      <c r="X1458" s="1">
        <v>1057.7329999999999</v>
      </c>
      <c r="Y1458" s="1">
        <v>1431.4280000000001</v>
      </c>
      <c r="Z1458" s="1">
        <v>1130.8699999999999</v>
      </c>
      <c r="AA1458" s="1">
        <v>577.76400000000001</v>
      </c>
      <c r="AB1458" s="1">
        <v>4113.3559999999998</v>
      </c>
      <c r="AC1458" s="1">
        <v>1337.1379999999999</v>
      </c>
      <c r="AD1458" s="1">
        <v>3478.8180000000002</v>
      </c>
      <c r="AE1458" s="1">
        <v>640.33699999999999</v>
      </c>
    </row>
    <row r="1459" spans="1:31" x14ac:dyDescent="0.25">
      <c r="A1459" s="1">
        <v>1454</v>
      </c>
      <c r="B1459" s="1">
        <v>1454</v>
      </c>
      <c r="C1459" s="1"/>
      <c r="D1459" s="1"/>
      <c r="E1459" s="1"/>
      <c r="F1459" s="1">
        <v>380.02100000000002</v>
      </c>
      <c r="G1459" s="1">
        <v>70.352999999999994</v>
      </c>
      <c r="H1459" s="1">
        <v>58.158999999999999</v>
      </c>
      <c r="I1459" s="1">
        <v>57.103999999999999</v>
      </c>
      <c r="J1459" s="1">
        <v>19.484999999999999</v>
      </c>
      <c r="K1459" s="1"/>
      <c r="L1459" s="1">
        <v>-223.49100000000001</v>
      </c>
      <c r="M1459" s="1">
        <v>1097.48</v>
      </c>
      <c r="N1459" s="1">
        <v>1158.857</v>
      </c>
      <c r="O1459" s="1">
        <v>-5.407</v>
      </c>
      <c r="P1459" s="1">
        <v>-9.5489999999999995</v>
      </c>
      <c r="Q1459" s="1">
        <v>-4.6470000000000002</v>
      </c>
      <c r="R1459" s="1">
        <v>-0.40600000000000003</v>
      </c>
      <c r="S1459" s="1">
        <v>-2.9000000000000001E-2</v>
      </c>
      <c r="T1459" s="1">
        <v>2.948</v>
      </c>
      <c r="U1459" s="1">
        <v>3.5750000000000002</v>
      </c>
      <c r="V1459" s="1">
        <v>1.7869999999999999</v>
      </c>
      <c r="W1459" s="1">
        <v>1792.9269999999999</v>
      </c>
      <c r="X1459" s="1">
        <v>1072.7860000000001</v>
      </c>
      <c r="Y1459" s="1">
        <v>1446.508</v>
      </c>
      <c r="Z1459" s="1">
        <v>1141.675</v>
      </c>
      <c r="AA1459" s="1">
        <v>585.27800000000002</v>
      </c>
      <c r="AB1459" s="1">
        <v>4123.7330000000002</v>
      </c>
      <c r="AC1459" s="1">
        <v>1341.4110000000001</v>
      </c>
      <c r="AD1459" s="1">
        <v>3506.5929999999998</v>
      </c>
      <c r="AE1459" s="1">
        <v>650.71400000000006</v>
      </c>
    </row>
    <row r="1460" spans="1:31" x14ac:dyDescent="0.25">
      <c r="A1460" s="1">
        <v>1455</v>
      </c>
      <c r="B1460" s="1">
        <v>1455</v>
      </c>
      <c r="C1460" s="1"/>
      <c r="D1460" s="1"/>
      <c r="E1460" s="1"/>
      <c r="F1460" s="1">
        <v>396.46899999999999</v>
      </c>
      <c r="G1460" s="1">
        <v>65.158000000000001</v>
      </c>
      <c r="H1460" s="1">
        <v>49.578000000000003</v>
      </c>
      <c r="I1460" s="1">
        <v>65.67</v>
      </c>
      <c r="J1460" s="1">
        <v>28.04</v>
      </c>
      <c r="K1460" s="1"/>
      <c r="L1460" s="1">
        <v>-224.44399999999999</v>
      </c>
      <c r="M1460" s="1">
        <v>1104.6300000000001</v>
      </c>
      <c r="N1460" s="1">
        <v>1169.3789999999999</v>
      </c>
      <c r="O1460" s="1">
        <v>-5.5970000000000004</v>
      </c>
      <c r="P1460" s="1">
        <v>-9.6340000000000003</v>
      </c>
      <c r="Q1460" s="1">
        <v>-4.7089999999999996</v>
      </c>
      <c r="R1460" s="1">
        <v>-0.43</v>
      </c>
      <c r="S1460" s="1">
        <v>-1.9E-2</v>
      </c>
      <c r="T1460" s="1">
        <v>3.0019999999999998</v>
      </c>
      <c r="U1460" s="1">
        <v>3.6760000000000002</v>
      </c>
      <c r="V1460" s="1">
        <v>1.823</v>
      </c>
      <c r="W1460" s="1">
        <v>1803.6379999999999</v>
      </c>
      <c r="X1460" s="1">
        <v>1094.895</v>
      </c>
      <c r="Y1460" s="1">
        <v>1455.933</v>
      </c>
      <c r="Z1460" s="1">
        <v>1148.252</v>
      </c>
      <c r="AA1460" s="1">
        <v>590.44399999999996</v>
      </c>
      <c r="AB1460" s="1">
        <v>4026.9810000000002</v>
      </c>
      <c r="AC1460" s="1">
        <v>1318.826</v>
      </c>
      <c r="AD1460" s="1">
        <v>3520.0219999999999</v>
      </c>
      <c r="AE1460" s="1">
        <v>652.24</v>
      </c>
    </row>
    <row r="1461" spans="1:31" x14ac:dyDescent="0.25">
      <c r="A1461" s="1">
        <v>1456</v>
      </c>
      <c r="B1461" s="1">
        <v>1456</v>
      </c>
      <c r="C1461" s="1"/>
      <c r="D1461" s="1"/>
      <c r="E1461" s="1"/>
      <c r="F1461" s="1">
        <v>396.93900000000002</v>
      </c>
      <c r="G1461" s="1">
        <v>66.102999999999994</v>
      </c>
      <c r="H1461" s="1">
        <v>51.008000000000003</v>
      </c>
      <c r="I1461" s="1">
        <v>64.718000000000004</v>
      </c>
      <c r="J1461" s="1">
        <v>26.614000000000001</v>
      </c>
      <c r="K1461" s="1"/>
      <c r="L1461" s="1">
        <v>-225.39599999999999</v>
      </c>
      <c r="M1461" s="1">
        <v>1110.3499999999999</v>
      </c>
      <c r="N1461" s="1">
        <v>1174.6389999999999</v>
      </c>
      <c r="O1461" s="1">
        <v>-5.6059999999999999</v>
      </c>
      <c r="P1461" s="1">
        <v>-9.6579999999999995</v>
      </c>
      <c r="Q1461" s="1">
        <v>-4.7140000000000004</v>
      </c>
      <c r="R1461" s="1">
        <v>-0.42599999999999999</v>
      </c>
      <c r="S1461" s="1">
        <v>-1.9E-2</v>
      </c>
      <c r="T1461" s="1">
        <v>2.9969999999999999</v>
      </c>
      <c r="U1461" s="1">
        <v>3.6829999999999998</v>
      </c>
      <c r="V1461" s="1">
        <v>1.827</v>
      </c>
      <c r="W1461" s="1">
        <v>1802.24</v>
      </c>
      <c r="X1461" s="1">
        <v>1100.07</v>
      </c>
      <c r="Y1461" s="1">
        <v>1462.059</v>
      </c>
      <c r="Z1461" s="1">
        <v>1153.42</v>
      </c>
      <c r="AA1461" s="1">
        <v>593.26199999999994</v>
      </c>
      <c r="AB1461" s="1">
        <v>3965.328</v>
      </c>
      <c r="AC1461" s="1">
        <v>1266.0239999999999</v>
      </c>
      <c r="AD1461" s="1">
        <v>3473.9349999999999</v>
      </c>
      <c r="AE1461" s="1">
        <v>652.24</v>
      </c>
    </row>
    <row r="1462" spans="1:31" x14ac:dyDescent="0.25">
      <c r="A1462" s="1">
        <v>1457</v>
      </c>
      <c r="B1462" s="1">
        <v>1457</v>
      </c>
      <c r="C1462" s="1"/>
      <c r="D1462" s="1"/>
      <c r="E1462" s="1"/>
      <c r="F1462" s="1">
        <v>393.17899999999997</v>
      </c>
      <c r="G1462" s="1">
        <v>67.992000000000004</v>
      </c>
      <c r="H1462" s="1">
        <v>51.484999999999999</v>
      </c>
      <c r="I1462" s="1">
        <v>62.814999999999998</v>
      </c>
      <c r="J1462" s="1">
        <v>25.187999999999999</v>
      </c>
      <c r="K1462" s="1"/>
      <c r="L1462" s="1">
        <v>-225.87299999999999</v>
      </c>
      <c r="M1462" s="1">
        <v>1117.9760000000001</v>
      </c>
      <c r="N1462" s="1">
        <v>1182.77</v>
      </c>
      <c r="O1462" s="1">
        <v>-5.6840000000000002</v>
      </c>
      <c r="P1462" s="1">
        <v>-9.7530000000000001</v>
      </c>
      <c r="Q1462" s="1">
        <v>-4.7469999999999999</v>
      </c>
      <c r="R1462" s="1">
        <v>-0.42599999999999999</v>
      </c>
      <c r="S1462" s="1">
        <v>-1.9E-2</v>
      </c>
      <c r="T1462" s="1">
        <v>3.0129999999999999</v>
      </c>
      <c r="U1462" s="1">
        <v>3.722</v>
      </c>
      <c r="V1462" s="1">
        <v>1.831</v>
      </c>
      <c r="W1462" s="1">
        <v>1801.309</v>
      </c>
      <c r="X1462" s="1">
        <v>1110.8900000000001</v>
      </c>
      <c r="Y1462" s="1">
        <v>1475.2550000000001</v>
      </c>
      <c r="Z1462" s="1">
        <v>1162.346</v>
      </c>
      <c r="AA1462" s="1">
        <v>597.95799999999997</v>
      </c>
      <c r="AB1462" s="1">
        <v>4051.703</v>
      </c>
      <c r="AC1462" s="1">
        <v>1267.55</v>
      </c>
      <c r="AD1462" s="1">
        <v>3483.7020000000002</v>
      </c>
      <c r="AE1462" s="1">
        <v>660.78599999999994</v>
      </c>
    </row>
    <row r="1463" spans="1:31" x14ac:dyDescent="0.25">
      <c r="A1463" s="1">
        <v>1458</v>
      </c>
      <c r="B1463" s="1">
        <v>1458</v>
      </c>
      <c r="C1463" s="1"/>
      <c r="D1463" s="1"/>
      <c r="E1463" s="1"/>
      <c r="F1463" s="1">
        <v>395.529</v>
      </c>
      <c r="G1463" s="1">
        <v>68.463999999999999</v>
      </c>
      <c r="H1463" s="1">
        <v>51.960999999999999</v>
      </c>
      <c r="I1463" s="1">
        <v>62.338999999999999</v>
      </c>
      <c r="J1463" s="1">
        <v>24.238</v>
      </c>
      <c r="K1463" s="1"/>
      <c r="L1463" s="1">
        <v>-226.34899999999999</v>
      </c>
      <c r="M1463" s="1">
        <v>1117.9760000000001</v>
      </c>
      <c r="N1463" s="1">
        <v>1181.8130000000001</v>
      </c>
      <c r="O1463" s="1">
        <v>-5.694</v>
      </c>
      <c r="P1463" s="1">
        <v>-9.7530000000000001</v>
      </c>
      <c r="Q1463" s="1">
        <v>-4.742</v>
      </c>
      <c r="R1463" s="1">
        <v>-0.42599999999999999</v>
      </c>
      <c r="S1463" s="1">
        <v>-2.4E-2</v>
      </c>
      <c r="T1463" s="1">
        <v>3.0129999999999999</v>
      </c>
      <c r="U1463" s="1">
        <v>3.722</v>
      </c>
      <c r="V1463" s="1">
        <v>1.827</v>
      </c>
      <c r="W1463" s="1">
        <v>1801.309</v>
      </c>
      <c r="X1463" s="1">
        <v>1113.713</v>
      </c>
      <c r="Y1463" s="1">
        <v>1474.7829999999999</v>
      </c>
      <c r="Z1463" s="1">
        <v>1162.346</v>
      </c>
      <c r="AA1463" s="1">
        <v>598.428</v>
      </c>
      <c r="AB1463" s="1">
        <v>4079.7829999999999</v>
      </c>
      <c r="AC1463" s="1">
        <v>1289.5250000000001</v>
      </c>
      <c r="AD1463" s="1">
        <v>3512.0859999999998</v>
      </c>
      <c r="AE1463" s="1">
        <v>662.31200000000001</v>
      </c>
    </row>
    <row r="1464" spans="1:31" x14ac:dyDescent="0.25">
      <c r="A1464" s="1">
        <v>1459</v>
      </c>
      <c r="B1464" s="1">
        <v>1459</v>
      </c>
      <c r="C1464" s="1"/>
      <c r="D1464" s="1"/>
      <c r="E1464" s="1"/>
      <c r="F1464" s="1">
        <v>393.649</v>
      </c>
      <c r="G1464" s="1">
        <v>69.408000000000001</v>
      </c>
      <c r="H1464" s="1">
        <v>53.868000000000002</v>
      </c>
      <c r="I1464" s="1">
        <v>63.29</v>
      </c>
      <c r="J1464" s="1">
        <v>24.713000000000001</v>
      </c>
      <c r="K1464" s="1"/>
      <c r="L1464" s="1">
        <v>-226.82599999999999</v>
      </c>
      <c r="M1464" s="1">
        <v>1123.6959999999999</v>
      </c>
      <c r="N1464" s="1">
        <v>1189.4649999999999</v>
      </c>
      <c r="O1464" s="1">
        <v>-5.7229999999999999</v>
      </c>
      <c r="P1464" s="1">
        <v>-9.8089999999999993</v>
      </c>
      <c r="Q1464" s="1">
        <v>-4.7709999999999999</v>
      </c>
      <c r="R1464" s="1">
        <v>-0.43</v>
      </c>
      <c r="S1464" s="1">
        <v>-3.9E-2</v>
      </c>
      <c r="T1464" s="1">
        <v>3.0350000000000001</v>
      </c>
      <c r="U1464" s="1">
        <v>3.746</v>
      </c>
      <c r="V1464" s="1">
        <v>1.8380000000000001</v>
      </c>
      <c r="W1464" s="1">
        <v>1801.309</v>
      </c>
      <c r="X1464" s="1">
        <v>1122.181</v>
      </c>
      <c r="Y1464" s="1">
        <v>1483.7370000000001</v>
      </c>
      <c r="Z1464" s="1">
        <v>1168.923</v>
      </c>
      <c r="AA1464" s="1">
        <v>602.18499999999995</v>
      </c>
      <c r="AB1464" s="1">
        <v>4089.2440000000001</v>
      </c>
      <c r="AC1464" s="1">
        <v>1312.4159999999999</v>
      </c>
      <c r="AD1464" s="1">
        <v>3538.335</v>
      </c>
      <c r="AE1464" s="1">
        <v>662.00699999999995</v>
      </c>
    </row>
    <row r="1465" spans="1:31" x14ac:dyDescent="0.25">
      <c r="A1465" s="1">
        <v>1460</v>
      </c>
      <c r="B1465" s="1">
        <v>1460</v>
      </c>
      <c r="C1465" s="1"/>
      <c r="D1465" s="1"/>
      <c r="E1465" s="1"/>
      <c r="F1465" s="1">
        <v>390.36</v>
      </c>
      <c r="G1465" s="1">
        <v>69.408000000000001</v>
      </c>
      <c r="H1465" s="1">
        <v>54.822000000000003</v>
      </c>
      <c r="I1465" s="1">
        <v>61.387</v>
      </c>
      <c r="J1465" s="1">
        <v>23.286999999999999</v>
      </c>
      <c r="K1465" s="1"/>
      <c r="L1465" s="1">
        <v>-228.73099999999999</v>
      </c>
      <c r="M1465" s="1">
        <v>1131.8</v>
      </c>
      <c r="N1465" s="1">
        <v>1196.6389999999999</v>
      </c>
      <c r="O1465" s="1">
        <v>-5.758</v>
      </c>
      <c r="P1465" s="1">
        <v>-9.8659999999999997</v>
      </c>
      <c r="Q1465" s="1">
        <v>-4.7949999999999999</v>
      </c>
      <c r="R1465" s="1">
        <v>-0.43</v>
      </c>
      <c r="S1465" s="1">
        <v>-2.4E-2</v>
      </c>
      <c r="T1465" s="1">
        <v>3.0449999999999999</v>
      </c>
      <c r="U1465" s="1">
        <v>3.774</v>
      </c>
      <c r="V1465" s="1">
        <v>1.849</v>
      </c>
      <c r="W1465" s="1">
        <v>1801.7750000000001</v>
      </c>
      <c r="X1465" s="1">
        <v>1131.1189999999999</v>
      </c>
      <c r="Y1465" s="1">
        <v>1495.52</v>
      </c>
      <c r="Z1465" s="1">
        <v>1176.44</v>
      </c>
      <c r="AA1465" s="1">
        <v>605.94200000000001</v>
      </c>
      <c r="AB1465" s="1">
        <v>4140.2150000000001</v>
      </c>
      <c r="AC1465" s="1">
        <v>1332.56</v>
      </c>
      <c r="AD1465" s="1">
        <v>3571.2979999999998</v>
      </c>
      <c r="AE1465" s="1">
        <v>662.31200000000001</v>
      </c>
    </row>
    <row r="1466" spans="1:31" x14ac:dyDescent="0.25">
      <c r="A1466" s="1">
        <v>1461</v>
      </c>
      <c r="B1466" s="1">
        <v>1461</v>
      </c>
      <c r="C1466" s="1"/>
      <c r="D1466" s="1"/>
      <c r="E1466" s="1"/>
      <c r="F1466" s="1">
        <v>390.36</v>
      </c>
      <c r="G1466" s="1">
        <v>68.936000000000007</v>
      </c>
      <c r="H1466" s="1">
        <v>52.914999999999999</v>
      </c>
      <c r="I1466" s="1">
        <v>62.814999999999998</v>
      </c>
      <c r="J1466" s="1">
        <v>23.762</v>
      </c>
      <c r="K1466" s="1"/>
      <c r="L1466" s="1">
        <v>-229.208</v>
      </c>
      <c r="M1466" s="1">
        <v>1135.614</v>
      </c>
      <c r="N1466" s="1">
        <v>1202.857</v>
      </c>
      <c r="O1466" s="1">
        <v>-5.782</v>
      </c>
      <c r="P1466" s="1">
        <v>-9.9179999999999993</v>
      </c>
      <c r="Q1466" s="1">
        <v>-4.8330000000000002</v>
      </c>
      <c r="R1466" s="1">
        <v>-0.42599999999999999</v>
      </c>
      <c r="S1466" s="1">
        <v>-2.9000000000000001E-2</v>
      </c>
      <c r="T1466" s="1">
        <v>3.0449999999999999</v>
      </c>
      <c r="U1466" s="1">
        <v>3.7879999999999998</v>
      </c>
      <c r="V1466" s="1">
        <v>1.8560000000000001</v>
      </c>
      <c r="W1466" s="1">
        <v>1802.24</v>
      </c>
      <c r="X1466" s="1">
        <v>1138.1759999999999</v>
      </c>
      <c r="Y1466" s="1">
        <v>1503.06</v>
      </c>
      <c r="Z1466" s="1">
        <v>1182.548</v>
      </c>
      <c r="AA1466" s="1">
        <v>609.69899999999996</v>
      </c>
      <c r="AB1466" s="1">
        <v>4182.9449999999997</v>
      </c>
      <c r="AC1466" s="1">
        <v>1350.568</v>
      </c>
      <c r="AD1466" s="1">
        <v>3600.9029999999998</v>
      </c>
      <c r="AE1466" s="1">
        <v>672.07899999999995</v>
      </c>
    </row>
    <row r="1467" spans="1:31" x14ac:dyDescent="0.25">
      <c r="A1467" s="1">
        <v>1462</v>
      </c>
      <c r="B1467" s="1">
        <v>1462</v>
      </c>
      <c r="C1467" s="1"/>
      <c r="D1467" s="1"/>
      <c r="E1467" s="1"/>
      <c r="F1467" s="1">
        <v>389.42</v>
      </c>
      <c r="G1467" s="1">
        <v>68.936000000000007</v>
      </c>
      <c r="H1467" s="1">
        <v>52.438000000000002</v>
      </c>
      <c r="I1467" s="1">
        <v>62.814999999999998</v>
      </c>
      <c r="J1467" s="1">
        <v>24.713000000000001</v>
      </c>
      <c r="K1467" s="1"/>
      <c r="L1467" s="1">
        <v>-231.113</v>
      </c>
      <c r="M1467" s="1">
        <v>1145.1469999999999</v>
      </c>
      <c r="N1467" s="1">
        <v>1214.336</v>
      </c>
      <c r="O1467" s="1">
        <v>-5.8209999999999997</v>
      </c>
      <c r="P1467" s="1">
        <v>-10.004</v>
      </c>
      <c r="Q1467" s="1">
        <v>-4.899</v>
      </c>
      <c r="R1467" s="1">
        <v>-0.42599999999999999</v>
      </c>
      <c r="S1467" s="1">
        <v>-1.4999999999999999E-2</v>
      </c>
      <c r="T1467" s="1">
        <v>3.073</v>
      </c>
      <c r="U1467" s="1">
        <v>3.8260000000000001</v>
      </c>
      <c r="V1467" s="1">
        <v>1.871</v>
      </c>
      <c r="W1467" s="1">
        <v>1803.172</v>
      </c>
      <c r="X1467" s="1">
        <v>1148.9970000000001</v>
      </c>
      <c r="Y1467" s="1">
        <v>1516.7280000000001</v>
      </c>
      <c r="Z1467" s="1">
        <v>1192.884</v>
      </c>
      <c r="AA1467" s="1">
        <v>614.86500000000001</v>
      </c>
      <c r="AB1467" s="1">
        <v>4191.491</v>
      </c>
      <c r="AC1467" s="1">
        <v>1351.4829999999999</v>
      </c>
      <c r="AD1467" s="1">
        <v>3605.7869999999998</v>
      </c>
      <c r="AE1467" s="1">
        <v>675.13099999999997</v>
      </c>
    </row>
    <row r="1468" spans="1:31" x14ac:dyDescent="0.25">
      <c r="A1468" s="1">
        <v>1463</v>
      </c>
      <c r="B1468" s="1">
        <v>1463</v>
      </c>
      <c r="C1468" s="1"/>
      <c r="D1468" s="1"/>
      <c r="E1468" s="1"/>
      <c r="F1468" s="1">
        <v>392.709</v>
      </c>
      <c r="G1468" s="1">
        <v>68.463999999999999</v>
      </c>
      <c r="H1468" s="1">
        <v>55.298999999999999</v>
      </c>
      <c r="I1468" s="1">
        <v>62.814999999999998</v>
      </c>
      <c r="J1468" s="1">
        <v>25.663</v>
      </c>
      <c r="K1468" s="1"/>
      <c r="L1468" s="1">
        <v>-230.161</v>
      </c>
      <c r="M1468" s="1">
        <v>1147.5309999999999</v>
      </c>
      <c r="N1468" s="1">
        <v>1214.8140000000001</v>
      </c>
      <c r="O1468" s="1">
        <v>-5.8310000000000004</v>
      </c>
      <c r="P1468" s="1">
        <v>-10.018000000000001</v>
      </c>
      <c r="Q1468" s="1">
        <v>-4.899</v>
      </c>
      <c r="R1468" s="1">
        <v>-0.42099999999999999</v>
      </c>
      <c r="S1468" s="1">
        <v>-1.9E-2</v>
      </c>
      <c r="T1468" s="1">
        <v>3.0779999999999998</v>
      </c>
      <c r="U1468" s="1">
        <v>3.83</v>
      </c>
      <c r="V1468" s="1">
        <v>1.871</v>
      </c>
      <c r="W1468" s="1">
        <v>1804.569</v>
      </c>
      <c r="X1468" s="1">
        <v>1151.82</v>
      </c>
      <c r="Y1468" s="1">
        <v>1519.556</v>
      </c>
      <c r="Z1468" s="1">
        <v>1193.8230000000001</v>
      </c>
      <c r="AA1468" s="1">
        <v>616.274</v>
      </c>
      <c r="AB1468" s="1">
        <v>4197.29</v>
      </c>
      <c r="AC1468" s="1">
        <v>1351.4829999999999</v>
      </c>
      <c r="AD1468" s="1">
        <v>3619.5210000000002</v>
      </c>
      <c r="AE1468" s="1">
        <v>682.15099999999995</v>
      </c>
    </row>
    <row r="1469" spans="1:31" x14ac:dyDescent="0.25">
      <c r="A1469" s="1">
        <v>1464</v>
      </c>
      <c r="B1469" s="1">
        <v>1464</v>
      </c>
      <c r="C1469" s="1"/>
      <c r="D1469" s="1"/>
      <c r="E1469" s="1"/>
      <c r="F1469" s="1">
        <v>394.11900000000003</v>
      </c>
      <c r="G1469" s="1">
        <v>67.519000000000005</v>
      </c>
      <c r="H1469" s="1">
        <v>53.868000000000002</v>
      </c>
      <c r="I1469" s="1">
        <v>63.765999999999998</v>
      </c>
      <c r="J1469" s="1">
        <v>25.663</v>
      </c>
      <c r="K1469" s="1"/>
      <c r="L1469" s="1">
        <v>-231.59</v>
      </c>
      <c r="M1469" s="1">
        <v>1155.1579999999999</v>
      </c>
      <c r="N1469" s="1">
        <v>1222.9449999999999</v>
      </c>
      <c r="O1469" s="1">
        <v>-5.8650000000000002</v>
      </c>
      <c r="P1469" s="1">
        <v>-10.113</v>
      </c>
      <c r="Q1469" s="1">
        <v>-4.9279999999999999</v>
      </c>
      <c r="R1469" s="1">
        <v>-0.42599999999999999</v>
      </c>
      <c r="S1469" s="1">
        <v>-1.9E-2</v>
      </c>
      <c r="T1469" s="1">
        <v>3.0939999999999999</v>
      </c>
      <c r="U1469" s="1">
        <v>3.8610000000000002</v>
      </c>
      <c r="V1469" s="1">
        <v>1.885</v>
      </c>
      <c r="W1469" s="1">
        <v>1805.9659999999999</v>
      </c>
      <c r="X1469" s="1">
        <v>1162.171</v>
      </c>
      <c r="Y1469" s="1">
        <v>1529.453</v>
      </c>
      <c r="Z1469" s="1">
        <v>1202.28</v>
      </c>
      <c r="AA1469" s="1">
        <v>621.44000000000005</v>
      </c>
      <c r="AB1469" s="1">
        <v>4218.6549999999997</v>
      </c>
      <c r="AC1469" s="1">
        <v>1352.0940000000001</v>
      </c>
      <c r="AD1469" s="1">
        <v>3628.9830000000002</v>
      </c>
      <c r="AE1469" s="1">
        <v>682.45600000000002</v>
      </c>
    </row>
    <row r="1470" spans="1:31" x14ac:dyDescent="0.25">
      <c r="A1470" s="1">
        <v>1465</v>
      </c>
      <c r="B1470" s="1">
        <v>1465</v>
      </c>
      <c r="C1470" s="1"/>
      <c r="D1470" s="1"/>
      <c r="E1470" s="1"/>
      <c r="F1470" s="1">
        <v>398.34899999999999</v>
      </c>
      <c r="G1470" s="1">
        <v>67.992000000000004</v>
      </c>
      <c r="H1470" s="1">
        <v>53.868000000000002</v>
      </c>
      <c r="I1470" s="1">
        <v>64.718000000000004</v>
      </c>
      <c r="J1470" s="1">
        <v>26.614000000000001</v>
      </c>
      <c r="K1470" s="1"/>
      <c r="L1470" s="1">
        <v>-230.637</v>
      </c>
      <c r="M1470" s="1">
        <v>1156.1120000000001</v>
      </c>
      <c r="N1470" s="1">
        <v>1223.423</v>
      </c>
      <c r="O1470" s="1">
        <v>-5.8650000000000002</v>
      </c>
      <c r="P1470" s="1">
        <v>-10.118</v>
      </c>
      <c r="Q1470" s="1">
        <v>-4.9370000000000003</v>
      </c>
      <c r="R1470" s="1">
        <v>-0.42599999999999999</v>
      </c>
      <c r="S1470" s="1">
        <v>-2.9000000000000001E-2</v>
      </c>
      <c r="T1470" s="1">
        <v>3.1</v>
      </c>
      <c r="U1470" s="1">
        <v>3.8650000000000002</v>
      </c>
      <c r="V1470" s="1">
        <v>1.889</v>
      </c>
      <c r="W1470" s="1">
        <v>1805.5</v>
      </c>
      <c r="X1470" s="1">
        <v>1164.9939999999999</v>
      </c>
      <c r="Y1470" s="1">
        <v>1530.867</v>
      </c>
      <c r="Z1470" s="1">
        <v>1202.75</v>
      </c>
      <c r="AA1470" s="1">
        <v>621.91</v>
      </c>
      <c r="AB1470" s="1">
        <v>4203.0889999999999</v>
      </c>
      <c r="AC1470" s="1">
        <v>1351.789</v>
      </c>
      <c r="AD1470" s="1">
        <v>3632.951</v>
      </c>
      <c r="AE1470" s="1">
        <v>682.15099999999995</v>
      </c>
    </row>
    <row r="1471" spans="1:31" x14ac:dyDescent="0.25">
      <c r="A1471" s="1">
        <v>1466</v>
      </c>
      <c r="B1471" s="1">
        <v>1466</v>
      </c>
      <c r="C1471" s="1"/>
      <c r="D1471" s="1"/>
      <c r="E1471" s="1"/>
      <c r="F1471" s="1">
        <v>400.22800000000001</v>
      </c>
      <c r="G1471" s="1">
        <v>67.046999999999997</v>
      </c>
      <c r="H1471" s="1">
        <v>53.868000000000002</v>
      </c>
      <c r="I1471" s="1">
        <v>63.765999999999998</v>
      </c>
      <c r="J1471" s="1">
        <v>26.614000000000001</v>
      </c>
      <c r="K1471" s="1"/>
      <c r="L1471" s="1">
        <v>-230.161</v>
      </c>
      <c r="M1471" s="1">
        <v>1155.635</v>
      </c>
      <c r="N1471" s="1">
        <v>1222.9449999999999</v>
      </c>
      <c r="O1471" s="1">
        <v>-5.87</v>
      </c>
      <c r="P1471" s="1">
        <v>-10.122</v>
      </c>
      <c r="Q1471" s="1">
        <v>-4.9370000000000003</v>
      </c>
      <c r="R1471" s="1">
        <v>-0.43</v>
      </c>
      <c r="S1471" s="1">
        <v>-2.9000000000000001E-2</v>
      </c>
      <c r="T1471" s="1">
        <v>3.1</v>
      </c>
      <c r="U1471" s="1">
        <v>3.8679999999999999</v>
      </c>
      <c r="V1471" s="1">
        <v>1.8819999999999999</v>
      </c>
      <c r="W1471" s="1">
        <v>1807.3630000000001</v>
      </c>
      <c r="X1471" s="1">
        <v>1165.4639999999999</v>
      </c>
      <c r="Y1471" s="1">
        <v>1530.867</v>
      </c>
      <c r="Z1471" s="1">
        <v>1202.28</v>
      </c>
      <c r="AA1471" s="1">
        <v>621.44000000000005</v>
      </c>
      <c r="AB1471" s="1">
        <v>4184.7759999999998</v>
      </c>
      <c r="AC1471" s="1">
        <v>1345.3789999999999</v>
      </c>
      <c r="AD1471" s="1">
        <v>3632.951</v>
      </c>
      <c r="AE1471" s="1">
        <v>683.06700000000001</v>
      </c>
    </row>
    <row r="1472" spans="1:31" x14ac:dyDescent="0.25">
      <c r="A1472" s="1">
        <v>1467</v>
      </c>
      <c r="B1472" s="1">
        <v>1467</v>
      </c>
      <c r="C1472" s="1"/>
      <c r="D1472" s="1"/>
      <c r="E1472" s="1"/>
      <c r="F1472" s="1">
        <v>401.63799999999998</v>
      </c>
      <c r="G1472" s="1">
        <v>67.992000000000004</v>
      </c>
      <c r="H1472" s="1">
        <v>53.868000000000002</v>
      </c>
      <c r="I1472" s="1">
        <v>63.765999999999998</v>
      </c>
      <c r="J1472" s="1">
        <v>26.614000000000001</v>
      </c>
      <c r="K1472" s="1"/>
      <c r="L1472" s="1">
        <v>-230.637</v>
      </c>
      <c r="M1472" s="1">
        <v>1156.1120000000001</v>
      </c>
      <c r="N1472" s="1">
        <v>1221.51</v>
      </c>
      <c r="O1472" s="1">
        <v>-5.8650000000000002</v>
      </c>
      <c r="P1472" s="1">
        <v>-10.118</v>
      </c>
      <c r="Q1472" s="1">
        <v>-4.9370000000000003</v>
      </c>
      <c r="R1472" s="1">
        <v>-0.43</v>
      </c>
      <c r="S1472" s="1">
        <v>-1.9E-2</v>
      </c>
      <c r="T1472" s="1">
        <v>3.105</v>
      </c>
      <c r="U1472" s="1">
        <v>3.8650000000000002</v>
      </c>
      <c r="V1472" s="1">
        <v>1.885</v>
      </c>
      <c r="W1472" s="1">
        <v>1807.829</v>
      </c>
      <c r="X1472" s="1">
        <v>1166.405</v>
      </c>
      <c r="Y1472" s="1">
        <v>1531.3389999999999</v>
      </c>
      <c r="Z1472" s="1">
        <v>1202.75</v>
      </c>
      <c r="AA1472" s="1">
        <v>621.44000000000005</v>
      </c>
      <c r="AB1472" s="1">
        <v>4176.84</v>
      </c>
      <c r="AC1472" s="1">
        <v>1341.4110000000001</v>
      </c>
      <c r="AD1472" s="1">
        <v>3624.1</v>
      </c>
      <c r="AE1472" s="1">
        <v>682.45600000000002</v>
      </c>
    </row>
    <row r="1473" spans="1:31" x14ac:dyDescent="0.25">
      <c r="A1473" s="1">
        <v>1468</v>
      </c>
      <c r="B1473" s="1">
        <v>1468</v>
      </c>
      <c r="C1473" s="1"/>
      <c r="D1473" s="1"/>
      <c r="E1473" s="1"/>
      <c r="F1473" s="1">
        <v>402.108</v>
      </c>
      <c r="G1473" s="1">
        <v>68.463999999999999</v>
      </c>
      <c r="H1473" s="1">
        <v>55.774999999999999</v>
      </c>
      <c r="I1473" s="1">
        <v>63.765999999999998</v>
      </c>
      <c r="J1473" s="1">
        <v>26.614000000000001</v>
      </c>
      <c r="K1473" s="1"/>
      <c r="L1473" s="1">
        <v>-228.73099999999999</v>
      </c>
      <c r="M1473" s="1">
        <v>1155.1579999999999</v>
      </c>
      <c r="N1473" s="1">
        <v>1221.0319999999999</v>
      </c>
      <c r="O1473" s="1">
        <v>-5.8650000000000002</v>
      </c>
      <c r="P1473" s="1">
        <v>-10.127000000000001</v>
      </c>
      <c r="Q1473" s="1">
        <v>-4.9470000000000001</v>
      </c>
      <c r="R1473" s="1">
        <v>-0.42599999999999999</v>
      </c>
      <c r="S1473" s="1">
        <v>-2.4E-2</v>
      </c>
      <c r="T1473" s="1">
        <v>3.0939999999999999</v>
      </c>
      <c r="U1473" s="1">
        <v>3.8610000000000002</v>
      </c>
      <c r="V1473" s="1">
        <v>1.885</v>
      </c>
      <c r="W1473" s="1">
        <v>1808.2950000000001</v>
      </c>
      <c r="X1473" s="1">
        <v>1165.9349999999999</v>
      </c>
      <c r="Y1473" s="1">
        <v>1532.2809999999999</v>
      </c>
      <c r="Z1473" s="1">
        <v>1202.75</v>
      </c>
      <c r="AA1473" s="1">
        <v>622.38</v>
      </c>
      <c r="AB1473" s="1">
        <v>4170.7359999999999</v>
      </c>
      <c r="AC1473" s="1">
        <v>1334.3910000000001</v>
      </c>
      <c r="AD1473" s="1">
        <v>3613.4169999999999</v>
      </c>
      <c r="AE1473" s="1">
        <v>682.15099999999995</v>
      </c>
    </row>
    <row r="1474" spans="1:31" x14ac:dyDescent="0.25">
      <c r="A1474" s="1">
        <v>1469</v>
      </c>
      <c r="B1474" s="1">
        <v>1469</v>
      </c>
      <c r="C1474" s="1"/>
      <c r="D1474" s="1"/>
      <c r="E1474" s="1"/>
      <c r="F1474" s="1">
        <v>403.51799999999997</v>
      </c>
      <c r="G1474" s="1">
        <v>67.046999999999997</v>
      </c>
      <c r="H1474" s="1">
        <v>56.728999999999999</v>
      </c>
      <c r="I1474" s="1">
        <v>64.718000000000004</v>
      </c>
      <c r="J1474" s="1">
        <v>27.088999999999999</v>
      </c>
      <c r="K1474" s="1"/>
      <c r="L1474" s="1">
        <v>-229.208</v>
      </c>
      <c r="M1474" s="1">
        <v>1156.1120000000001</v>
      </c>
      <c r="N1474" s="1">
        <v>1220.5540000000001</v>
      </c>
      <c r="O1474" s="1">
        <v>-5.86</v>
      </c>
      <c r="P1474" s="1">
        <v>-10.127000000000001</v>
      </c>
      <c r="Q1474" s="1">
        <v>-4.9470000000000001</v>
      </c>
      <c r="R1474" s="1">
        <v>-0.435</v>
      </c>
      <c r="S1474" s="1">
        <v>-2.4E-2</v>
      </c>
      <c r="T1474" s="1">
        <v>3.1</v>
      </c>
      <c r="U1474" s="1">
        <v>3.8650000000000002</v>
      </c>
      <c r="V1474" s="1">
        <v>1.885</v>
      </c>
      <c r="W1474" s="1">
        <v>1809.2260000000001</v>
      </c>
      <c r="X1474" s="1">
        <v>1167.346</v>
      </c>
      <c r="Y1474" s="1">
        <v>1532.7529999999999</v>
      </c>
      <c r="Z1474" s="1">
        <v>1201.8109999999999</v>
      </c>
      <c r="AA1474" s="1">
        <v>622.38</v>
      </c>
      <c r="AB1474" s="1">
        <v>4160.9690000000001</v>
      </c>
      <c r="AC1474" s="1">
        <v>1331.644</v>
      </c>
      <c r="AD1474" s="1">
        <v>3604.261</v>
      </c>
      <c r="AE1474" s="1">
        <v>673.60500000000002</v>
      </c>
    </row>
    <row r="1475" spans="1:31" x14ac:dyDescent="0.25">
      <c r="A1475" s="1">
        <v>1470</v>
      </c>
      <c r="B1475" s="1">
        <v>1470</v>
      </c>
      <c r="C1475" s="1"/>
      <c r="D1475" s="1"/>
      <c r="E1475" s="1"/>
      <c r="F1475" s="1">
        <v>403.988</v>
      </c>
      <c r="G1475" s="1">
        <v>67.992000000000004</v>
      </c>
      <c r="H1475" s="1">
        <v>56.252000000000002</v>
      </c>
      <c r="I1475" s="1">
        <v>64.718000000000004</v>
      </c>
      <c r="J1475" s="1">
        <v>26.138999999999999</v>
      </c>
      <c r="K1475" s="1"/>
      <c r="L1475" s="1">
        <v>-229.208</v>
      </c>
      <c r="M1475" s="1">
        <v>1155.635</v>
      </c>
      <c r="N1475" s="1">
        <v>1219.597</v>
      </c>
      <c r="O1475" s="1">
        <v>-5.87</v>
      </c>
      <c r="P1475" s="1">
        <v>-10.132</v>
      </c>
      <c r="Q1475" s="1">
        <v>-4.952</v>
      </c>
      <c r="R1475" s="1">
        <v>-0.42599999999999999</v>
      </c>
      <c r="S1475" s="1">
        <v>-2.4E-2</v>
      </c>
      <c r="T1475" s="1">
        <v>3.105</v>
      </c>
      <c r="U1475" s="1">
        <v>3.8650000000000002</v>
      </c>
      <c r="V1475" s="1">
        <v>1.889</v>
      </c>
      <c r="W1475" s="1">
        <v>1808.76</v>
      </c>
      <c r="X1475" s="1">
        <v>1167.346</v>
      </c>
      <c r="Y1475" s="1">
        <v>1533.2239999999999</v>
      </c>
      <c r="Z1475" s="1">
        <v>1202.75</v>
      </c>
      <c r="AA1475" s="1">
        <v>621.44000000000005</v>
      </c>
      <c r="AB1475" s="1">
        <v>4155.4759999999997</v>
      </c>
      <c r="AC1475" s="1">
        <v>1331.95</v>
      </c>
      <c r="AD1475" s="1">
        <v>3603.65</v>
      </c>
      <c r="AE1475" s="1">
        <v>672.07899999999995</v>
      </c>
    </row>
    <row r="1476" spans="1:31" x14ac:dyDescent="0.25">
      <c r="A1476" s="1">
        <v>1471</v>
      </c>
      <c r="B1476" s="1">
        <v>1471</v>
      </c>
      <c r="C1476" s="1"/>
      <c r="D1476" s="1"/>
      <c r="E1476" s="1"/>
      <c r="F1476" s="1">
        <v>404.45800000000003</v>
      </c>
      <c r="G1476" s="1">
        <v>67.992000000000004</v>
      </c>
      <c r="H1476" s="1">
        <v>55.774999999999999</v>
      </c>
      <c r="I1476" s="1">
        <v>64.718000000000004</v>
      </c>
      <c r="J1476" s="1">
        <v>26.614000000000001</v>
      </c>
      <c r="K1476" s="1"/>
      <c r="L1476" s="1">
        <v>-229.684</v>
      </c>
      <c r="M1476" s="1">
        <v>1155.635</v>
      </c>
      <c r="N1476" s="1">
        <v>1218.6400000000001</v>
      </c>
      <c r="O1476" s="1">
        <v>-5.87</v>
      </c>
      <c r="P1476" s="1">
        <v>-10.137</v>
      </c>
      <c r="Q1476" s="1">
        <v>-4.9420000000000002</v>
      </c>
      <c r="R1476" s="1">
        <v>-0.42599999999999999</v>
      </c>
      <c r="S1476" s="1">
        <v>-2.4E-2</v>
      </c>
      <c r="T1476" s="1">
        <v>3.1</v>
      </c>
      <c r="U1476" s="1">
        <v>3.8650000000000002</v>
      </c>
      <c r="V1476" s="1">
        <v>1.889</v>
      </c>
      <c r="W1476" s="1">
        <v>1809.692</v>
      </c>
      <c r="X1476" s="1">
        <v>1167.346</v>
      </c>
      <c r="Y1476" s="1">
        <v>1533.2239999999999</v>
      </c>
      <c r="Z1476" s="1">
        <v>1201.8109999999999</v>
      </c>
      <c r="AA1476" s="1">
        <v>621.44000000000005</v>
      </c>
      <c r="AB1476" s="1">
        <v>4150.5919999999996</v>
      </c>
      <c r="AC1476" s="1">
        <v>1331.644</v>
      </c>
      <c r="AD1476" s="1">
        <v>3598.7669999999998</v>
      </c>
      <c r="AE1476" s="1">
        <v>672.07899999999995</v>
      </c>
    </row>
    <row r="1477" spans="1:31" x14ac:dyDescent="0.25">
      <c r="A1477" s="1">
        <v>1472</v>
      </c>
      <c r="B1477" s="1">
        <v>1472</v>
      </c>
      <c r="C1477" s="1"/>
      <c r="D1477" s="1"/>
      <c r="E1477" s="1"/>
      <c r="F1477" s="1">
        <v>404.928</v>
      </c>
      <c r="G1477" s="1">
        <v>67.519000000000005</v>
      </c>
      <c r="H1477" s="1">
        <v>53.392000000000003</v>
      </c>
      <c r="I1477" s="1">
        <v>64.718000000000004</v>
      </c>
      <c r="J1477" s="1">
        <v>25.663</v>
      </c>
      <c r="K1477" s="1"/>
      <c r="L1477" s="1">
        <v>-229.208</v>
      </c>
      <c r="M1477" s="1">
        <v>1156.1120000000001</v>
      </c>
      <c r="N1477" s="1">
        <v>1218.162</v>
      </c>
      <c r="O1477" s="1">
        <v>-5.8650000000000002</v>
      </c>
      <c r="P1477" s="1">
        <v>-10.132</v>
      </c>
      <c r="Q1477" s="1">
        <v>-4.9370000000000003</v>
      </c>
      <c r="R1477" s="1">
        <v>-0.42599999999999999</v>
      </c>
      <c r="S1477" s="1">
        <v>-2.9000000000000001E-2</v>
      </c>
      <c r="T1477" s="1">
        <v>3.1</v>
      </c>
      <c r="U1477" s="1">
        <v>3.8650000000000002</v>
      </c>
      <c r="V1477" s="1">
        <v>1.885</v>
      </c>
      <c r="W1477" s="1">
        <v>1809.2260000000001</v>
      </c>
      <c r="X1477" s="1">
        <v>1166.876</v>
      </c>
      <c r="Y1477" s="1">
        <v>1532.7529999999999</v>
      </c>
      <c r="Z1477" s="1">
        <v>1201.8109999999999</v>
      </c>
      <c r="AA1477" s="1">
        <v>621.91</v>
      </c>
      <c r="AB1477" s="1">
        <v>4149.982</v>
      </c>
      <c r="AC1477" s="1">
        <v>1331.644</v>
      </c>
      <c r="AD1477" s="1">
        <v>3593.578</v>
      </c>
      <c r="AE1477" s="1">
        <v>672.69</v>
      </c>
    </row>
    <row r="1478" spans="1:31" x14ac:dyDescent="0.25">
      <c r="A1478" s="1">
        <v>1473</v>
      </c>
      <c r="B1478" s="1">
        <v>1473</v>
      </c>
      <c r="C1478" s="1"/>
      <c r="D1478" s="1"/>
      <c r="E1478" s="1"/>
      <c r="F1478" s="1">
        <v>405.39800000000002</v>
      </c>
      <c r="G1478" s="1">
        <v>67.992000000000004</v>
      </c>
      <c r="H1478" s="1">
        <v>54.344999999999999</v>
      </c>
      <c r="I1478" s="1">
        <v>65.194000000000003</v>
      </c>
      <c r="J1478" s="1">
        <v>26.138999999999999</v>
      </c>
      <c r="K1478" s="1"/>
      <c r="L1478" s="1">
        <v>-228.255</v>
      </c>
      <c r="M1478" s="1">
        <v>1155.1579999999999</v>
      </c>
      <c r="N1478" s="1">
        <v>1218.162</v>
      </c>
      <c r="O1478" s="1">
        <v>-5.8650000000000002</v>
      </c>
      <c r="P1478" s="1">
        <v>-10.141</v>
      </c>
      <c r="Q1478" s="1">
        <v>-4.9420000000000002</v>
      </c>
      <c r="R1478" s="1">
        <v>-0.42099999999999999</v>
      </c>
      <c r="S1478" s="1">
        <v>-2.9000000000000001E-2</v>
      </c>
      <c r="T1478" s="1">
        <v>3.1</v>
      </c>
      <c r="U1478" s="1">
        <v>3.8610000000000002</v>
      </c>
      <c r="V1478" s="1">
        <v>1.8819999999999999</v>
      </c>
      <c r="W1478" s="1">
        <v>1809.692</v>
      </c>
      <c r="X1478" s="1">
        <v>1167.817</v>
      </c>
      <c r="Y1478" s="1">
        <v>1532.7529999999999</v>
      </c>
      <c r="Z1478" s="1">
        <v>1201.3409999999999</v>
      </c>
      <c r="AA1478" s="1">
        <v>622.38</v>
      </c>
      <c r="AB1478" s="1">
        <v>4141.4359999999997</v>
      </c>
      <c r="AC1478" s="1">
        <v>1331.3389999999999</v>
      </c>
      <c r="AD1478" s="1">
        <v>3592.663</v>
      </c>
      <c r="AE1478" s="1">
        <v>671.774</v>
      </c>
    </row>
    <row r="1479" spans="1:31" x14ac:dyDescent="0.25">
      <c r="A1479" s="1">
        <v>1474</v>
      </c>
      <c r="B1479" s="1">
        <v>1474</v>
      </c>
      <c r="C1479" s="1"/>
      <c r="D1479" s="1"/>
      <c r="E1479" s="1"/>
      <c r="F1479" s="1">
        <v>405.39800000000002</v>
      </c>
      <c r="G1479" s="1">
        <v>67.519000000000005</v>
      </c>
      <c r="H1479" s="1">
        <v>55.298999999999999</v>
      </c>
      <c r="I1479" s="1">
        <v>65.67</v>
      </c>
      <c r="J1479" s="1">
        <v>27.564</v>
      </c>
      <c r="K1479" s="1"/>
      <c r="L1479" s="1">
        <v>-228.255</v>
      </c>
      <c r="M1479" s="1">
        <v>1155.635</v>
      </c>
      <c r="N1479" s="1">
        <v>1216.7270000000001</v>
      </c>
      <c r="O1479" s="1">
        <v>-5.87</v>
      </c>
      <c r="P1479" s="1">
        <v>-10.132</v>
      </c>
      <c r="Q1479" s="1">
        <v>-4.9420000000000002</v>
      </c>
      <c r="R1479" s="1">
        <v>-0.43</v>
      </c>
      <c r="S1479" s="1">
        <v>-2.4E-2</v>
      </c>
      <c r="T1479" s="1">
        <v>3.105</v>
      </c>
      <c r="U1479" s="1">
        <v>3.8650000000000002</v>
      </c>
      <c r="V1479" s="1">
        <v>1.8819999999999999</v>
      </c>
      <c r="W1479" s="1">
        <v>1809.2260000000001</v>
      </c>
      <c r="X1479" s="1">
        <v>1167.346</v>
      </c>
      <c r="Y1479" s="1">
        <v>1533.2239999999999</v>
      </c>
      <c r="Z1479" s="1">
        <v>1202.28</v>
      </c>
      <c r="AA1479" s="1">
        <v>623.78899999999999</v>
      </c>
      <c r="AB1479" s="1">
        <v>4140.2150000000001</v>
      </c>
      <c r="AC1479" s="1">
        <v>1321.8779999999999</v>
      </c>
      <c r="AD1479" s="1">
        <v>3586.2530000000002</v>
      </c>
      <c r="AE1479" s="1">
        <v>672.07899999999995</v>
      </c>
    </row>
    <row r="1480" spans="1:31" x14ac:dyDescent="0.25">
      <c r="A1480" s="1">
        <v>1475</v>
      </c>
      <c r="B1480" s="1">
        <v>1475</v>
      </c>
      <c r="C1480" s="1"/>
      <c r="D1480" s="1"/>
      <c r="E1480" s="1"/>
      <c r="F1480" s="1">
        <v>405.39800000000002</v>
      </c>
      <c r="G1480" s="1">
        <v>67.046999999999997</v>
      </c>
      <c r="H1480" s="1">
        <v>54.822000000000003</v>
      </c>
      <c r="I1480" s="1">
        <v>64.718000000000004</v>
      </c>
      <c r="J1480" s="1">
        <v>26.138999999999999</v>
      </c>
      <c r="K1480" s="1"/>
      <c r="L1480" s="1">
        <v>-227.77799999999999</v>
      </c>
      <c r="M1480" s="1">
        <v>1155.1579999999999</v>
      </c>
      <c r="N1480" s="1">
        <v>1216.7270000000001</v>
      </c>
      <c r="O1480" s="1">
        <v>-5.8789999999999996</v>
      </c>
      <c r="P1480" s="1">
        <v>-10.137</v>
      </c>
      <c r="Q1480" s="1">
        <v>-4.9329999999999998</v>
      </c>
      <c r="R1480" s="1">
        <v>-0.43</v>
      </c>
      <c r="S1480" s="1">
        <v>-1.9E-2</v>
      </c>
      <c r="T1480" s="1">
        <v>3.105</v>
      </c>
      <c r="U1480" s="1">
        <v>3.8650000000000002</v>
      </c>
      <c r="V1480" s="1">
        <v>1.885</v>
      </c>
      <c r="W1480" s="1">
        <v>1811.0889999999999</v>
      </c>
      <c r="X1480" s="1">
        <v>1168.758</v>
      </c>
      <c r="Y1480" s="1">
        <v>1533.2239999999999</v>
      </c>
      <c r="Z1480" s="1">
        <v>1202.28</v>
      </c>
      <c r="AA1480" s="1">
        <v>623.31899999999996</v>
      </c>
      <c r="AB1480" s="1">
        <v>4132.585</v>
      </c>
      <c r="AC1480" s="1">
        <v>1320.962</v>
      </c>
      <c r="AD1480" s="1">
        <v>3583.201</v>
      </c>
      <c r="AE1480" s="1">
        <v>672.07899999999995</v>
      </c>
    </row>
    <row r="1481" spans="1:31" x14ac:dyDescent="0.25">
      <c r="A1481" s="1">
        <v>1476</v>
      </c>
      <c r="B1481" s="1">
        <v>1476</v>
      </c>
      <c r="C1481" s="1"/>
      <c r="D1481" s="1"/>
      <c r="E1481" s="1"/>
      <c r="F1481" s="1">
        <v>404.928</v>
      </c>
      <c r="G1481" s="1">
        <v>66.102999999999994</v>
      </c>
      <c r="H1481" s="1">
        <v>54.822000000000003</v>
      </c>
      <c r="I1481" s="1">
        <v>65.194000000000003</v>
      </c>
      <c r="J1481" s="1">
        <v>26.138999999999999</v>
      </c>
      <c r="K1481" s="1"/>
      <c r="L1481" s="1">
        <v>-227.77799999999999</v>
      </c>
      <c r="M1481" s="1">
        <v>1155.1579999999999</v>
      </c>
      <c r="N1481" s="1">
        <v>1217.684</v>
      </c>
      <c r="O1481" s="1">
        <v>-5.87</v>
      </c>
      <c r="P1481" s="1">
        <v>-10.137</v>
      </c>
      <c r="Q1481" s="1">
        <v>-4.9420000000000002</v>
      </c>
      <c r="R1481" s="1">
        <v>-0.42599999999999999</v>
      </c>
      <c r="S1481" s="1">
        <v>-2.9000000000000001E-2</v>
      </c>
      <c r="T1481" s="1">
        <v>3.105</v>
      </c>
      <c r="U1481" s="1">
        <v>3.8610000000000002</v>
      </c>
      <c r="V1481" s="1">
        <v>1.8819999999999999</v>
      </c>
      <c r="W1481" s="1">
        <v>1810.1569999999999</v>
      </c>
      <c r="X1481" s="1">
        <v>1169.2280000000001</v>
      </c>
      <c r="Y1481" s="1">
        <v>1532.7529999999999</v>
      </c>
      <c r="Z1481" s="1">
        <v>1201.3409999999999</v>
      </c>
      <c r="AA1481" s="1">
        <v>624.25800000000004</v>
      </c>
      <c r="AB1481" s="1">
        <v>4129.8379999999997</v>
      </c>
      <c r="AC1481" s="1">
        <v>1321.2670000000001</v>
      </c>
      <c r="AD1481" s="1">
        <v>3582.8960000000002</v>
      </c>
      <c r="AE1481" s="1">
        <v>672.38400000000001</v>
      </c>
    </row>
    <row r="1482" spans="1:31" x14ac:dyDescent="0.25">
      <c r="A1482" s="1">
        <v>1477</v>
      </c>
      <c r="B1482" s="1">
        <v>1477</v>
      </c>
      <c r="C1482" s="1"/>
      <c r="D1482" s="1"/>
      <c r="E1482" s="1"/>
      <c r="F1482" s="1">
        <v>403.51799999999997</v>
      </c>
      <c r="G1482" s="1">
        <v>66.575000000000003</v>
      </c>
      <c r="H1482" s="1">
        <v>53.868000000000002</v>
      </c>
      <c r="I1482" s="1">
        <v>64.242000000000004</v>
      </c>
      <c r="J1482" s="1">
        <v>27.088999999999999</v>
      </c>
      <c r="K1482" s="1"/>
      <c r="L1482" s="1">
        <v>-227.77799999999999</v>
      </c>
      <c r="M1482" s="1">
        <v>1155.1579999999999</v>
      </c>
      <c r="N1482" s="1">
        <v>1218.162</v>
      </c>
      <c r="O1482" s="1">
        <v>-5.875</v>
      </c>
      <c r="P1482" s="1">
        <v>-10.137</v>
      </c>
      <c r="Q1482" s="1">
        <v>-4.9420000000000002</v>
      </c>
      <c r="R1482" s="1">
        <v>-0.42599999999999999</v>
      </c>
      <c r="S1482" s="1">
        <v>-3.4000000000000002E-2</v>
      </c>
      <c r="T1482" s="1">
        <v>3.105</v>
      </c>
      <c r="U1482" s="1">
        <v>3.8610000000000002</v>
      </c>
      <c r="V1482" s="1">
        <v>1.885</v>
      </c>
      <c r="W1482" s="1">
        <v>1811.5540000000001</v>
      </c>
      <c r="X1482" s="1">
        <v>1169.6990000000001</v>
      </c>
      <c r="Y1482" s="1">
        <v>1533.2239999999999</v>
      </c>
      <c r="Z1482" s="1">
        <v>1200.4010000000001</v>
      </c>
      <c r="AA1482" s="1">
        <v>624.25800000000004</v>
      </c>
      <c r="AB1482" s="1">
        <v>4130.4480000000003</v>
      </c>
      <c r="AC1482" s="1">
        <v>1321.5719999999999</v>
      </c>
      <c r="AD1482" s="1">
        <v>3582.8960000000002</v>
      </c>
      <c r="AE1482" s="1">
        <v>672.38400000000001</v>
      </c>
    </row>
    <row r="1483" spans="1:31" x14ac:dyDescent="0.25">
      <c r="A1483" s="1">
        <v>1478</v>
      </c>
      <c r="B1483" s="1">
        <v>1478</v>
      </c>
      <c r="C1483" s="1"/>
      <c r="D1483" s="1"/>
      <c r="E1483" s="1"/>
      <c r="F1483" s="1">
        <v>401.16800000000001</v>
      </c>
      <c r="G1483" s="1">
        <v>66.575000000000003</v>
      </c>
      <c r="H1483" s="1">
        <v>50.054000000000002</v>
      </c>
      <c r="I1483" s="1">
        <v>64.718000000000004</v>
      </c>
      <c r="J1483" s="1">
        <v>27.088999999999999</v>
      </c>
      <c r="K1483" s="1"/>
      <c r="L1483" s="1">
        <v>-228.73099999999999</v>
      </c>
      <c r="M1483" s="1">
        <v>1155.1579999999999</v>
      </c>
      <c r="N1483" s="1">
        <v>1218.162</v>
      </c>
      <c r="O1483" s="1">
        <v>-5.87</v>
      </c>
      <c r="P1483" s="1">
        <v>-10.141</v>
      </c>
      <c r="Q1483" s="1">
        <v>-4.9370000000000003</v>
      </c>
      <c r="R1483" s="1">
        <v>-0.42599999999999999</v>
      </c>
      <c r="S1483" s="1">
        <v>-1.9E-2</v>
      </c>
      <c r="T1483" s="1">
        <v>3.1110000000000002</v>
      </c>
      <c r="U1483" s="1">
        <v>3.8650000000000002</v>
      </c>
      <c r="V1483" s="1">
        <v>1.885</v>
      </c>
      <c r="W1483" s="1">
        <v>1811.0889999999999</v>
      </c>
      <c r="X1483" s="1">
        <v>1171.1099999999999</v>
      </c>
      <c r="Y1483" s="1">
        <v>1533.2239999999999</v>
      </c>
      <c r="Z1483" s="1">
        <v>1200.8710000000001</v>
      </c>
      <c r="AA1483" s="1">
        <v>624.25800000000004</v>
      </c>
      <c r="AB1483" s="1">
        <v>4130.143</v>
      </c>
      <c r="AC1483" s="1">
        <v>1321.2670000000001</v>
      </c>
      <c r="AD1483" s="1">
        <v>3573.4340000000002</v>
      </c>
      <c r="AE1483" s="1">
        <v>672.07899999999995</v>
      </c>
    </row>
    <row r="1484" spans="1:31" x14ac:dyDescent="0.25">
      <c r="A1484" s="1">
        <v>1479</v>
      </c>
      <c r="B1484" s="1">
        <v>1479</v>
      </c>
      <c r="C1484" s="1"/>
      <c r="D1484" s="1"/>
      <c r="E1484" s="1"/>
      <c r="F1484" s="1">
        <v>401.63799999999998</v>
      </c>
      <c r="G1484" s="1">
        <v>66.575000000000003</v>
      </c>
      <c r="H1484" s="1">
        <v>51.008000000000003</v>
      </c>
      <c r="I1484" s="1">
        <v>65.194000000000003</v>
      </c>
      <c r="J1484" s="1">
        <v>26.614000000000001</v>
      </c>
      <c r="K1484" s="1"/>
      <c r="L1484" s="1">
        <v>-227.30199999999999</v>
      </c>
      <c r="M1484" s="1">
        <v>1154.681</v>
      </c>
      <c r="N1484" s="1">
        <v>1218.6400000000001</v>
      </c>
      <c r="O1484" s="1">
        <v>-5.87</v>
      </c>
      <c r="P1484" s="1">
        <v>-10.132</v>
      </c>
      <c r="Q1484" s="1">
        <v>-4.9470000000000001</v>
      </c>
      <c r="R1484" s="1">
        <v>-0.435</v>
      </c>
      <c r="S1484" s="1">
        <v>-2.9000000000000001E-2</v>
      </c>
      <c r="T1484" s="1">
        <v>3.1</v>
      </c>
      <c r="U1484" s="1">
        <v>3.8650000000000002</v>
      </c>
      <c r="V1484" s="1">
        <v>1.885</v>
      </c>
      <c r="W1484" s="1">
        <v>1811.0889999999999</v>
      </c>
      <c r="X1484" s="1">
        <v>1171.1099999999999</v>
      </c>
      <c r="Y1484" s="1">
        <v>1532.7529999999999</v>
      </c>
      <c r="Z1484" s="1">
        <v>1200.8710000000001</v>
      </c>
      <c r="AA1484" s="1">
        <v>624.25800000000004</v>
      </c>
      <c r="AB1484" s="1">
        <v>4120.6809999999996</v>
      </c>
      <c r="AC1484" s="1">
        <v>1321.2670000000001</v>
      </c>
      <c r="AD1484" s="1">
        <v>3573.4340000000002</v>
      </c>
      <c r="AE1484" s="1">
        <v>672.69</v>
      </c>
    </row>
    <row r="1485" spans="1:31" x14ac:dyDescent="0.25">
      <c r="A1485" s="1">
        <v>1480</v>
      </c>
      <c r="B1485" s="1">
        <v>1480</v>
      </c>
      <c r="C1485" s="1"/>
      <c r="D1485" s="1"/>
      <c r="E1485" s="1"/>
      <c r="F1485" s="1">
        <v>399.75799999999998</v>
      </c>
      <c r="G1485" s="1">
        <v>67.519000000000005</v>
      </c>
      <c r="H1485" s="1">
        <v>50.530999999999999</v>
      </c>
      <c r="I1485" s="1">
        <v>65.194000000000003</v>
      </c>
      <c r="J1485" s="1">
        <v>26.138999999999999</v>
      </c>
      <c r="K1485" s="1"/>
      <c r="L1485" s="1">
        <v>-226.82599999999999</v>
      </c>
      <c r="M1485" s="1">
        <v>1154.2049999999999</v>
      </c>
      <c r="N1485" s="1">
        <v>1218.6400000000001</v>
      </c>
      <c r="O1485" s="1">
        <v>-5.8650000000000002</v>
      </c>
      <c r="P1485" s="1">
        <v>-10.132</v>
      </c>
      <c r="Q1485" s="1">
        <v>-4.9329999999999998</v>
      </c>
      <c r="R1485" s="1">
        <v>-0.42599999999999999</v>
      </c>
      <c r="S1485" s="1">
        <v>-1.9E-2</v>
      </c>
      <c r="T1485" s="1">
        <v>3.105</v>
      </c>
      <c r="U1485" s="1">
        <v>3.8650000000000002</v>
      </c>
      <c r="V1485" s="1">
        <v>1.8819999999999999</v>
      </c>
      <c r="W1485" s="1">
        <v>1812.4860000000001</v>
      </c>
      <c r="X1485" s="1">
        <v>1171.1099999999999</v>
      </c>
      <c r="Y1485" s="1">
        <v>1532.2809999999999</v>
      </c>
      <c r="Z1485" s="1">
        <v>1200.4010000000001</v>
      </c>
      <c r="AA1485" s="1">
        <v>624.72799999999995</v>
      </c>
      <c r="AB1485" s="1">
        <v>4120.0709999999999</v>
      </c>
      <c r="AC1485" s="1">
        <v>1321.5719999999999</v>
      </c>
      <c r="AD1485" s="1">
        <v>3573.1289999999999</v>
      </c>
      <c r="AE1485" s="1">
        <v>672.07899999999995</v>
      </c>
    </row>
    <row r="1486" spans="1:31" x14ac:dyDescent="0.25">
      <c r="A1486" s="1">
        <v>1481</v>
      </c>
      <c r="B1486" s="1">
        <v>1481</v>
      </c>
      <c r="C1486" s="1"/>
      <c r="D1486" s="1"/>
      <c r="E1486" s="1"/>
      <c r="F1486" s="1">
        <v>400.69799999999998</v>
      </c>
      <c r="G1486" s="1">
        <v>66.575000000000003</v>
      </c>
      <c r="H1486" s="1">
        <v>53.868000000000002</v>
      </c>
      <c r="I1486" s="1">
        <v>64.718000000000004</v>
      </c>
      <c r="J1486" s="1">
        <v>27.088999999999999</v>
      </c>
      <c r="K1486" s="1"/>
      <c r="L1486" s="1">
        <v>-227.30199999999999</v>
      </c>
      <c r="M1486" s="1">
        <v>1154.2049999999999</v>
      </c>
      <c r="N1486" s="1">
        <v>1218.162</v>
      </c>
      <c r="O1486" s="1">
        <v>-5.87</v>
      </c>
      <c r="P1486" s="1">
        <v>-10.137</v>
      </c>
      <c r="Q1486" s="1">
        <v>-4.9420000000000002</v>
      </c>
      <c r="R1486" s="1">
        <v>-0.43</v>
      </c>
      <c r="S1486" s="1">
        <v>-2.9000000000000001E-2</v>
      </c>
      <c r="T1486" s="1">
        <v>3.1110000000000002</v>
      </c>
      <c r="U1486" s="1">
        <v>3.8650000000000002</v>
      </c>
      <c r="V1486" s="1">
        <v>1.885</v>
      </c>
      <c r="W1486" s="1">
        <v>1811.5540000000001</v>
      </c>
      <c r="X1486" s="1">
        <v>1171.1099999999999</v>
      </c>
      <c r="Y1486" s="1">
        <v>1533.2239999999999</v>
      </c>
      <c r="Z1486" s="1">
        <v>1198.992</v>
      </c>
      <c r="AA1486" s="1">
        <v>625.19799999999998</v>
      </c>
      <c r="AB1486" s="1">
        <v>4119.46</v>
      </c>
      <c r="AC1486" s="1">
        <v>1321.5719999999999</v>
      </c>
      <c r="AD1486" s="1">
        <v>3573.4340000000002</v>
      </c>
      <c r="AE1486" s="1">
        <v>672.38400000000001</v>
      </c>
    </row>
    <row r="1487" spans="1:31" x14ac:dyDescent="0.25">
      <c r="A1487" s="1">
        <v>1482</v>
      </c>
      <c r="B1487" s="1">
        <v>1482</v>
      </c>
      <c r="C1487" s="1"/>
      <c r="D1487" s="1"/>
      <c r="E1487" s="1"/>
      <c r="F1487" s="1">
        <v>398.34899999999999</v>
      </c>
      <c r="G1487" s="1">
        <v>66.575000000000003</v>
      </c>
      <c r="H1487" s="1">
        <v>51.484999999999999</v>
      </c>
      <c r="I1487" s="1">
        <v>64.718000000000004</v>
      </c>
      <c r="J1487" s="1">
        <v>26.614000000000001</v>
      </c>
      <c r="K1487" s="1"/>
      <c r="L1487" s="1">
        <v>-227.30199999999999</v>
      </c>
      <c r="M1487" s="1">
        <v>1154.2049999999999</v>
      </c>
      <c r="N1487" s="1">
        <v>1218.6400000000001</v>
      </c>
      <c r="O1487" s="1">
        <v>-5.87</v>
      </c>
      <c r="P1487" s="1">
        <v>-10.132</v>
      </c>
      <c r="Q1487" s="1">
        <v>-4.9420000000000002</v>
      </c>
      <c r="R1487" s="1">
        <v>-0.42099999999999999</v>
      </c>
      <c r="S1487" s="1">
        <v>-2.9000000000000001E-2</v>
      </c>
      <c r="T1487" s="1">
        <v>3.1</v>
      </c>
      <c r="U1487" s="1">
        <v>3.8610000000000002</v>
      </c>
      <c r="V1487" s="1">
        <v>1.885</v>
      </c>
      <c r="W1487" s="1">
        <v>1812.4860000000001</v>
      </c>
      <c r="X1487" s="1">
        <v>1171.5809999999999</v>
      </c>
      <c r="Y1487" s="1">
        <v>1532.2809999999999</v>
      </c>
      <c r="Z1487" s="1">
        <v>1200.8710000000001</v>
      </c>
      <c r="AA1487" s="1">
        <v>624.25800000000004</v>
      </c>
      <c r="AB1487" s="1">
        <v>4120.0709999999999</v>
      </c>
      <c r="AC1487" s="1">
        <v>1321.8779999999999</v>
      </c>
      <c r="AD1487" s="1">
        <v>3573.1289999999999</v>
      </c>
      <c r="AE1487" s="1">
        <v>672.69</v>
      </c>
    </row>
    <row r="1488" spans="1:31" x14ac:dyDescent="0.25">
      <c r="A1488" s="1">
        <v>1483</v>
      </c>
      <c r="B1488" s="1">
        <v>1483</v>
      </c>
      <c r="C1488" s="1"/>
      <c r="D1488" s="1"/>
      <c r="E1488" s="1"/>
      <c r="F1488" s="1">
        <v>399.75799999999998</v>
      </c>
      <c r="G1488" s="1">
        <v>67.046999999999997</v>
      </c>
      <c r="H1488" s="1">
        <v>51.008000000000003</v>
      </c>
      <c r="I1488" s="1">
        <v>64.242000000000004</v>
      </c>
      <c r="J1488" s="1">
        <v>26.138999999999999</v>
      </c>
      <c r="K1488" s="1"/>
      <c r="L1488" s="1">
        <v>-227.77799999999999</v>
      </c>
      <c r="M1488" s="1">
        <v>1154.681</v>
      </c>
      <c r="N1488" s="1">
        <v>1217.684</v>
      </c>
      <c r="O1488" s="1">
        <v>-5.8650000000000002</v>
      </c>
      <c r="P1488" s="1">
        <v>-10.137</v>
      </c>
      <c r="Q1488" s="1">
        <v>-4.9370000000000003</v>
      </c>
      <c r="R1488" s="1">
        <v>-0.42599999999999999</v>
      </c>
      <c r="S1488" s="1">
        <v>-2.4E-2</v>
      </c>
      <c r="T1488" s="1">
        <v>3.105</v>
      </c>
      <c r="U1488" s="1">
        <v>3.8650000000000002</v>
      </c>
      <c r="V1488" s="1">
        <v>1.8819999999999999</v>
      </c>
      <c r="W1488" s="1">
        <v>1812.4860000000001</v>
      </c>
      <c r="X1488" s="1">
        <v>1171.1099999999999</v>
      </c>
      <c r="Y1488" s="1">
        <v>1532.7529999999999</v>
      </c>
      <c r="Z1488" s="1">
        <v>1200.4010000000001</v>
      </c>
      <c r="AA1488" s="1">
        <v>625.19799999999998</v>
      </c>
      <c r="AB1488" s="1">
        <v>4111.5249999999996</v>
      </c>
      <c r="AC1488" s="1">
        <v>1321.5719999999999</v>
      </c>
      <c r="AD1488" s="1">
        <v>3573.4340000000002</v>
      </c>
      <c r="AE1488" s="1">
        <v>672.07899999999995</v>
      </c>
    </row>
    <row r="1489" spans="1:31" x14ac:dyDescent="0.25">
      <c r="A1489" s="1">
        <v>1484</v>
      </c>
      <c r="B1489" s="1">
        <v>1484</v>
      </c>
      <c r="C1489" s="1"/>
      <c r="D1489" s="1"/>
      <c r="E1489" s="1"/>
      <c r="F1489" s="1">
        <v>399.28800000000001</v>
      </c>
      <c r="G1489" s="1">
        <v>67.519000000000005</v>
      </c>
      <c r="H1489" s="1">
        <v>50.530999999999999</v>
      </c>
      <c r="I1489" s="1">
        <v>65.194000000000003</v>
      </c>
      <c r="J1489" s="1">
        <v>27.088999999999999</v>
      </c>
      <c r="K1489" s="1"/>
      <c r="L1489" s="1">
        <v>-227.30199999999999</v>
      </c>
      <c r="M1489" s="1">
        <v>1154.2049999999999</v>
      </c>
      <c r="N1489" s="1">
        <v>1217.684</v>
      </c>
      <c r="O1489" s="1">
        <v>-5.87</v>
      </c>
      <c r="P1489" s="1">
        <v>-10.137</v>
      </c>
      <c r="Q1489" s="1">
        <v>-4.9329999999999998</v>
      </c>
      <c r="R1489" s="1">
        <v>-0.43</v>
      </c>
      <c r="S1489" s="1">
        <v>-2.4E-2</v>
      </c>
      <c r="T1489" s="1">
        <v>3.105</v>
      </c>
      <c r="U1489" s="1">
        <v>3.8650000000000002</v>
      </c>
      <c r="V1489" s="1">
        <v>1.889</v>
      </c>
      <c r="W1489" s="1">
        <v>1812.952</v>
      </c>
      <c r="X1489" s="1">
        <v>1170.1690000000001</v>
      </c>
      <c r="Y1489" s="1">
        <v>1533.2239999999999</v>
      </c>
      <c r="Z1489" s="1">
        <v>1200.4010000000001</v>
      </c>
      <c r="AA1489" s="1">
        <v>625.19799999999998</v>
      </c>
      <c r="AB1489" s="1">
        <v>4110.3040000000001</v>
      </c>
      <c r="AC1489" s="1">
        <v>1321.5719999999999</v>
      </c>
      <c r="AD1489" s="1">
        <v>3563.3620000000001</v>
      </c>
      <c r="AE1489" s="1">
        <v>672.38400000000001</v>
      </c>
    </row>
    <row r="1490" spans="1:31" x14ac:dyDescent="0.25">
      <c r="A1490" s="1">
        <v>1485</v>
      </c>
      <c r="B1490" s="1">
        <v>1485</v>
      </c>
      <c r="C1490" s="1"/>
      <c r="D1490" s="1"/>
      <c r="E1490" s="1"/>
      <c r="F1490" s="1">
        <v>399.75799999999998</v>
      </c>
      <c r="G1490" s="1">
        <v>66.575000000000003</v>
      </c>
      <c r="H1490" s="1">
        <v>49.100999999999999</v>
      </c>
      <c r="I1490" s="1">
        <v>64.718000000000004</v>
      </c>
      <c r="J1490" s="1">
        <v>27.088999999999999</v>
      </c>
      <c r="K1490" s="1"/>
      <c r="L1490" s="1">
        <v>-226.82599999999999</v>
      </c>
      <c r="M1490" s="1">
        <v>1154.2049999999999</v>
      </c>
      <c r="N1490" s="1">
        <v>1216.7270000000001</v>
      </c>
      <c r="O1490" s="1">
        <v>-5.8650000000000002</v>
      </c>
      <c r="P1490" s="1">
        <v>-10.137</v>
      </c>
      <c r="Q1490" s="1">
        <v>-4.9420000000000002</v>
      </c>
      <c r="R1490" s="1">
        <v>-0.42599999999999999</v>
      </c>
      <c r="S1490" s="1">
        <v>-2.4E-2</v>
      </c>
      <c r="T1490" s="1">
        <v>3.1</v>
      </c>
      <c r="U1490" s="1">
        <v>3.8650000000000002</v>
      </c>
      <c r="V1490" s="1">
        <v>1.885</v>
      </c>
      <c r="W1490" s="1">
        <v>1812.4860000000001</v>
      </c>
      <c r="X1490" s="1">
        <v>1171.1099999999999</v>
      </c>
      <c r="Y1490" s="1">
        <v>1532.7529999999999</v>
      </c>
      <c r="Z1490" s="1">
        <v>1200.8710000000001</v>
      </c>
      <c r="AA1490" s="1">
        <v>625.19799999999998</v>
      </c>
      <c r="AB1490" s="1">
        <v>4110.3040000000001</v>
      </c>
      <c r="AC1490" s="1">
        <v>1321.5719999999999</v>
      </c>
      <c r="AD1490" s="1">
        <v>3563.3620000000001</v>
      </c>
      <c r="AE1490" s="1">
        <v>672.07899999999995</v>
      </c>
    </row>
    <row r="1491" spans="1:31" x14ac:dyDescent="0.25">
      <c r="A1491" s="1">
        <v>1486</v>
      </c>
      <c r="B1491" s="1">
        <v>1486</v>
      </c>
      <c r="C1491" s="1"/>
      <c r="D1491" s="1"/>
      <c r="E1491" s="1"/>
      <c r="F1491" s="1">
        <v>398.81799999999998</v>
      </c>
      <c r="G1491" s="1">
        <v>66.575000000000003</v>
      </c>
      <c r="H1491" s="1">
        <v>47.194000000000003</v>
      </c>
      <c r="I1491" s="1">
        <v>64.718000000000004</v>
      </c>
      <c r="J1491" s="1">
        <v>27.088999999999999</v>
      </c>
      <c r="K1491" s="1"/>
      <c r="L1491" s="1">
        <v>-227.77799999999999</v>
      </c>
      <c r="M1491" s="1">
        <v>1154.681</v>
      </c>
      <c r="N1491" s="1">
        <v>1216.249</v>
      </c>
      <c r="O1491" s="1">
        <v>-5.8650000000000002</v>
      </c>
      <c r="P1491" s="1">
        <v>-10.137</v>
      </c>
      <c r="Q1491" s="1">
        <v>-4.9420000000000002</v>
      </c>
      <c r="R1491" s="1">
        <v>-0.43</v>
      </c>
      <c r="S1491" s="1">
        <v>-2.4E-2</v>
      </c>
      <c r="T1491" s="1">
        <v>3.105</v>
      </c>
      <c r="U1491" s="1">
        <v>3.8679999999999999</v>
      </c>
      <c r="V1491" s="1">
        <v>1.889</v>
      </c>
      <c r="W1491" s="1">
        <v>1812.952</v>
      </c>
      <c r="X1491" s="1">
        <v>1171.1099999999999</v>
      </c>
      <c r="Y1491" s="1">
        <v>1532.7529999999999</v>
      </c>
      <c r="Z1491" s="1">
        <v>1200.8710000000001</v>
      </c>
      <c r="AA1491" s="1">
        <v>625.19799999999998</v>
      </c>
      <c r="AB1491" s="1">
        <v>4110.3040000000001</v>
      </c>
      <c r="AC1491" s="1">
        <v>1314.2470000000001</v>
      </c>
      <c r="AD1491" s="1">
        <v>3563.0569999999998</v>
      </c>
      <c r="AE1491" s="1">
        <v>672.69</v>
      </c>
    </row>
    <row r="1492" spans="1:31" x14ac:dyDescent="0.25">
      <c r="A1492" s="1">
        <v>1487</v>
      </c>
      <c r="B1492" s="1">
        <v>1487</v>
      </c>
      <c r="C1492" s="1"/>
      <c r="D1492" s="1"/>
      <c r="E1492" s="1"/>
      <c r="F1492" s="1">
        <v>400.22800000000001</v>
      </c>
      <c r="G1492" s="1">
        <v>67.046999999999997</v>
      </c>
      <c r="H1492" s="1">
        <v>52.438000000000002</v>
      </c>
      <c r="I1492" s="1">
        <v>64.718000000000004</v>
      </c>
      <c r="J1492" s="1">
        <v>28.04</v>
      </c>
      <c r="K1492" s="1"/>
      <c r="L1492" s="1">
        <v>-226.82599999999999</v>
      </c>
      <c r="M1492" s="1">
        <v>1154.2049999999999</v>
      </c>
      <c r="N1492" s="1">
        <v>1216.249</v>
      </c>
      <c r="O1492" s="1">
        <v>-5.87</v>
      </c>
      <c r="P1492" s="1">
        <v>-10.137</v>
      </c>
      <c r="Q1492" s="1">
        <v>-4.9420000000000002</v>
      </c>
      <c r="R1492" s="1">
        <v>-0.42599999999999999</v>
      </c>
      <c r="S1492" s="1">
        <v>-2.4E-2</v>
      </c>
      <c r="T1492" s="1">
        <v>3.1110000000000002</v>
      </c>
      <c r="U1492" s="1">
        <v>3.8679999999999999</v>
      </c>
      <c r="V1492" s="1">
        <v>1.885</v>
      </c>
      <c r="W1492" s="1">
        <v>1812.4860000000001</v>
      </c>
      <c r="X1492" s="1">
        <v>1171.1099999999999</v>
      </c>
      <c r="Y1492" s="1">
        <v>1533.2239999999999</v>
      </c>
      <c r="Z1492" s="1">
        <v>1199.461</v>
      </c>
      <c r="AA1492" s="1">
        <v>625.19799999999998</v>
      </c>
      <c r="AB1492" s="1">
        <v>4110.3040000000001</v>
      </c>
      <c r="AC1492" s="1">
        <v>1311.5</v>
      </c>
      <c r="AD1492" s="1">
        <v>3563.3620000000001</v>
      </c>
      <c r="AE1492" s="1">
        <v>667.50099999999998</v>
      </c>
    </row>
    <row r="1493" spans="1:31" x14ac:dyDescent="0.25">
      <c r="A1493" s="1">
        <v>1488</v>
      </c>
      <c r="B1493" s="1">
        <v>1488</v>
      </c>
      <c r="C1493" s="1"/>
      <c r="D1493" s="1"/>
      <c r="E1493" s="1"/>
      <c r="F1493" s="1">
        <v>399.28800000000001</v>
      </c>
      <c r="G1493" s="1">
        <v>67.046999999999997</v>
      </c>
      <c r="H1493" s="1">
        <v>57.682000000000002</v>
      </c>
      <c r="I1493" s="1">
        <v>64.718000000000004</v>
      </c>
      <c r="J1493" s="1">
        <v>27.564</v>
      </c>
      <c r="K1493" s="1"/>
      <c r="L1493" s="1">
        <v>-205.863</v>
      </c>
      <c r="M1493" s="1">
        <v>1154.681</v>
      </c>
      <c r="N1493" s="1">
        <v>1215.771</v>
      </c>
      <c r="O1493" s="1">
        <v>-5.8650000000000002</v>
      </c>
      <c r="P1493" s="1">
        <v>-10.132</v>
      </c>
      <c r="Q1493" s="1">
        <v>-4.9420000000000002</v>
      </c>
      <c r="R1493" s="1">
        <v>-0.43</v>
      </c>
      <c r="S1493" s="1">
        <v>-2.4E-2</v>
      </c>
      <c r="T1493" s="1">
        <v>3.1</v>
      </c>
      <c r="U1493" s="1">
        <v>3.8679999999999999</v>
      </c>
      <c r="V1493" s="1">
        <v>1.885</v>
      </c>
      <c r="W1493" s="1">
        <v>1813.4169999999999</v>
      </c>
      <c r="X1493" s="1">
        <v>1171.1099999999999</v>
      </c>
      <c r="Y1493" s="1">
        <v>1532.7529999999999</v>
      </c>
      <c r="Z1493" s="1">
        <v>1199.931</v>
      </c>
      <c r="AA1493" s="1">
        <v>626.13699999999994</v>
      </c>
      <c r="AB1493" s="1">
        <v>4110.3040000000001</v>
      </c>
      <c r="AC1493" s="1">
        <v>1311.5</v>
      </c>
      <c r="AD1493" s="1">
        <v>3563.3620000000001</v>
      </c>
      <c r="AE1493" s="1">
        <v>662.61800000000005</v>
      </c>
    </row>
    <row r="1494" spans="1:31" x14ac:dyDescent="0.25">
      <c r="A1494" s="1">
        <v>1489</v>
      </c>
      <c r="B1494" s="1">
        <v>1489</v>
      </c>
      <c r="C1494" s="1"/>
      <c r="D1494" s="1"/>
      <c r="E1494" s="1"/>
      <c r="F1494" s="1">
        <v>399.28800000000001</v>
      </c>
      <c r="G1494" s="1">
        <v>66.575000000000003</v>
      </c>
      <c r="H1494" s="1">
        <v>52.914999999999999</v>
      </c>
      <c r="I1494" s="1">
        <v>64.718000000000004</v>
      </c>
      <c r="J1494" s="1">
        <v>26.614000000000001</v>
      </c>
      <c r="K1494" s="1"/>
      <c r="L1494" s="1">
        <v>223.59100000000001</v>
      </c>
      <c r="M1494" s="1">
        <v>1154.681</v>
      </c>
      <c r="N1494" s="1">
        <v>1215.771</v>
      </c>
      <c r="O1494" s="1">
        <v>-5.87</v>
      </c>
      <c r="P1494" s="1">
        <v>-10.137</v>
      </c>
      <c r="Q1494" s="1">
        <v>-4.9470000000000001</v>
      </c>
      <c r="R1494" s="1">
        <v>-0.42599999999999999</v>
      </c>
      <c r="S1494" s="1">
        <v>-2.4E-2</v>
      </c>
      <c r="T1494" s="1">
        <v>3.105</v>
      </c>
      <c r="U1494" s="1">
        <v>3.8650000000000002</v>
      </c>
      <c r="V1494" s="1">
        <v>1.8819999999999999</v>
      </c>
      <c r="W1494" s="1">
        <v>1814.3489999999999</v>
      </c>
      <c r="X1494" s="1">
        <v>1172.0509999999999</v>
      </c>
      <c r="Y1494" s="1">
        <v>1532.7529999999999</v>
      </c>
      <c r="Z1494" s="1">
        <v>1200.4010000000001</v>
      </c>
      <c r="AA1494" s="1">
        <v>625.66700000000003</v>
      </c>
      <c r="AB1494" s="1">
        <v>4103.5889999999999</v>
      </c>
      <c r="AC1494" s="1">
        <v>1311.1949999999999</v>
      </c>
      <c r="AD1494" s="1">
        <v>3563.0569999999998</v>
      </c>
      <c r="AE1494" s="1">
        <v>665.36400000000003</v>
      </c>
    </row>
    <row r="1495" spans="1:31" x14ac:dyDescent="0.25">
      <c r="A1495" s="1">
        <v>1490</v>
      </c>
      <c r="B1495" s="1">
        <v>1490</v>
      </c>
      <c r="C1495" s="1"/>
      <c r="D1495" s="1"/>
      <c r="E1495" s="1"/>
      <c r="F1495" s="1">
        <v>399.75799999999998</v>
      </c>
      <c r="G1495" s="1">
        <v>67.519000000000005</v>
      </c>
      <c r="H1495" s="1">
        <v>47.670999999999999</v>
      </c>
      <c r="I1495" s="1">
        <v>64.718000000000004</v>
      </c>
      <c r="J1495" s="1">
        <v>27.088999999999999</v>
      </c>
      <c r="K1495" s="1"/>
      <c r="L1495" s="1">
        <v>222.637</v>
      </c>
      <c r="M1495" s="1">
        <v>1154.2049999999999</v>
      </c>
      <c r="N1495" s="1">
        <v>1215.771</v>
      </c>
      <c r="O1495" s="1">
        <v>-5.87</v>
      </c>
      <c r="P1495" s="1">
        <v>-10.132</v>
      </c>
      <c r="Q1495" s="1">
        <v>-4.9370000000000003</v>
      </c>
      <c r="R1495" s="1">
        <v>-0.42099999999999999</v>
      </c>
      <c r="S1495" s="1">
        <v>-2.4E-2</v>
      </c>
      <c r="T1495" s="1">
        <v>3.1</v>
      </c>
      <c r="U1495" s="1">
        <v>3.8679999999999999</v>
      </c>
      <c r="V1495" s="1">
        <v>1.885</v>
      </c>
      <c r="W1495" s="1">
        <v>1814.3489999999999</v>
      </c>
      <c r="X1495" s="1">
        <v>1171.5809999999999</v>
      </c>
      <c r="Y1495" s="1">
        <v>1533.6949999999999</v>
      </c>
      <c r="Z1495" s="1">
        <v>1199.931</v>
      </c>
      <c r="AA1495" s="1">
        <v>625.66700000000003</v>
      </c>
      <c r="AB1495" s="1">
        <v>4103.8950000000004</v>
      </c>
      <c r="AC1495" s="1">
        <v>1311.5</v>
      </c>
      <c r="AD1495" s="1">
        <v>3555.1210000000001</v>
      </c>
      <c r="AE1495" s="1">
        <v>668.72199999999998</v>
      </c>
    </row>
    <row r="1496" spans="1:31" x14ac:dyDescent="0.25">
      <c r="A1496" s="1">
        <v>1491</v>
      </c>
      <c r="B1496" s="1">
        <v>1491</v>
      </c>
      <c r="C1496" s="1"/>
      <c r="D1496" s="1"/>
      <c r="E1496" s="1"/>
      <c r="F1496" s="1">
        <v>398.34899999999999</v>
      </c>
      <c r="G1496" s="1">
        <v>66.575000000000003</v>
      </c>
      <c r="H1496" s="1">
        <v>51.484999999999999</v>
      </c>
      <c r="I1496" s="1">
        <v>65.194000000000003</v>
      </c>
      <c r="J1496" s="1">
        <v>27.088999999999999</v>
      </c>
      <c r="K1496" s="1"/>
      <c r="L1496" s="1">
        <v>201.65600000000001</v>
      </c>
      <c r="M1496" s="1">
        <v>1154.2049999999999</v>
      </c>
      <c r="N1496" s="1">
        <v>1215.2919999999999</v>
      </c>
      <c r="O1496" s="1">
        <v>-5.8650000000000002</v>
      </c>
      <c r="P1496" s="1">
        <v>-10.132</v>
      </c>
      <c r="Q1496" s="1">
        <v>-4.9420000000000002</v>
      </c>
      <c r="R1496" s="1">
        <v>-0.42599999999999999</v>
      </c>
      <c r="S1496" s="1">
        <v>-1.4999999999999999E-2</v>
      </c>
      <c r="T1496" s="1">
        <v>3.105</v>
      </c>
      <c r="U1496" s="1">
        <v>3.8679999999999999</v>
      </c>
      <c r="V1496" s="1">
        <v>1.889</v>
      </c>
      <c r="W1496" s="1">
        <v>1812.952</v>
      </c>
      <c r="X1496" s="1">
        <v>1172.0509999999999</v>
      </c>
      <c r="Y1496" s="1">
        <v>1532.2809999999999</v>
      </c>
      <c r="Z1496" s="1">
        <v>1200.8710000000001</v>
      </c>
      <c r="AA1496" s="1">
        <v>625.66700000000003</v>
      </c>
      <c r="AB1496" s="1">
        <v>4099.6220000000003</v>
      </c>
      <c r="AC1496" s="1">
        <v>1311.1949999999999</v>
      </c>
      <c r="AD1496" s="1">
        <v>3552.68</v>
      </c>
      <c r="AE1496" s="1">
        <v>662.61800000000005</v>
      </c>
    </row>
    <row r="1497" spans="1:31" x14ac:dyDescent="0.25">
      <c r="A1497" s="1">
        <v>1492</v>
      </c>
      <c r="B1497" s="1">
        <v>1492</v>
      </c>
      <c r="C1497" s="1"/>
      <c r="D1497" s="1"/>
      <c r="E1497" s="1"/>
      <c r="F1497" s="1">
        <v>398.81799999999998</v>
      </c>
      <c r="G1497" s="1">
        <v>66.102999999999994</v>
      </c>
      <c r="H1497" s="1">
        <v>54.344999999999999</v>
      </c>
      <c r="I1497" s="1">
        <v>66.622</v>
      </c>
      <c r="J1497" s="1">
        <v>27.564</v>
      </c>
      <c r="K1497" s="1"/>
      <c r="L1497" s="1">
        <v>181.15299999999999</v>
      </c>
      <c r="M1497" s="1">
        <v>1154.2049999999999</v>
      </c>
      <c r="N1497" s="1">
        <v>1215.2919999999999</v>
      </c>
      <c r="O1497" s="1">
        <v>-5.87</v>
      </c>
      <c r="P1497" s="1">
        <v>-10.137</v>
      </c>
      <c r="Q1497" s="1">
        <v>-4.9420000000000002</v>
      </c>
      <c r="R1497" s="1">
        <v>-0.42599999999999999</v>
      </c>
      <c r="S1497" s="1">
        <v>-2.4E-2</v>
      </c>
      <c r="T1497" s="1">
        <v>3.1</v>
      </c>
      <c r="U1497" s="1">
        <v>3.8610000000000002</v>
      </c>
      <c r="V1497" s="1">
        <v>1.8819999999999999</v>
      </c>
      <c r="W1497" s="1">
        <v>1813.4169999999999</v>
      </c>
      <c r="X1497" s="1">
        <v>1171.1099999999999</v>
      </c>
      <c r="Y1497" s="1">
        <v>1532.2809999999999</v>
      </c>
      <c r="Z1497" s="1">
        <v>1201.3409999999999</v>
      </c>
      <c r="AA1497" s="1">
        <v>625.19799999999998</v>
      </c>
      <c r="AB1497" s="1">
        <v>4099.6220000000003</v>
      </c>
      <c r="AC1497" s="1">
        <v>1311.5</v>
      </c>
      <c r="AD1497" s="1">
        <v>3552.68</v>
      </c>
      <c r="AE1497" s="1">
        <v>662.31200000000001</v>
      </c>
    </row>
    <row r="1498" spans="1:31" x14ac:dyDescent="0.25">
      <c r="A1498" s="1">
        <v>1493</v>
      </c>
      <c r="B1498" s="1">
        <v>1493</v>
      </c>
      <c r="C1498" s="1"/>
      <c r="D1498" s="1"/>
      <c r="E1498" s="1"/>
      <c r="F1498" s="1">
        <v>399.28800000000001</v>
      </c>
      <c r="G1498" s="1">
        <v>67.046999999999997</v>
      </c>
      <c r="H1498" s="1">
        <v>79.135999999999996</v>
      </c>
      <c r="I1498" s="1">
        <v>66.622</v>
      </c>
      <c r="J1498" s="1">
        <v>26.614000000000001</v>
      </c>
      <c r="K1498" s="1"/>
      <c r="L1498" s="1">
        <v>98.673000000000002</v>
      </c>
      <c r="M1498" s="1">
        <v>1153.251</v>
      </c>
      <c r="N1498" s="1">
        <v>1215.2919999999999</v>
      </c>
      <c r="O1498" s="1">
        <v>-5.87</v>
      </c>
      <c r="P1498" s="1">
        <v>-10.132</v>
      </c>
      <c r="Q1498" s="1">
        <v>-4.9420000000000002</v>
      </c>
      <c r="R1498" s="1">
        <v>-0.43</v>
      </c>
      <c r="S1498" s="1">
        <v>-1.9E-2</v>
      </c>
      <c r="T1498" s="1">
        <v>3.105</v>
      </c>
      <c r="U1498" s="1">
        <v>3.8679999999999999</v>
      </c>
      <c r="V1498" s="1">
        <v>1.889</v>
      </c>
      <c r="W1498" s="1">
        <v>1814.3489999999999</v>
      </c>
      <c r="X1498" s="1">
        <v>1171.1099999999999</v>
      </c>
      <c r="Y1498" s="1">
        <v>1531.81</v>
      </c>
      <c r="Z1498" s="1">
        <v>1201.8109999999999</v>
      </c>
      <c r="AA1498" s="1">
        <v>625.66700000000003</v>
      </c>
      <c r="AB1498" s="1">
        <v>4099.9269999999997</v>
      </c>
      <c r="AC1498" s="1">
        <v>1311.1949999999999</v>
      </c>
      <c r="AD1498" s="1">
        <v>3552.68</v>
      </c>
      <c r="AE1498" s="1">
        <v>662.61800000000005</v>
      </c>
    </row>
    <row r="1499" spans="1:31" x14ac:dyDescent="0.25">
      <c r="A1499" s="1">
        <v>1494</v>
      </c>
      <c r="B1499" s="1">
        <v>1494</v>
      </c>
      <c r="C1499" s="1"/>
      <c r="D1499" s="1"/>
      <c r="E1499" s="1"/>
      <c r="F1499" s="1">
        <v>398.34899999999999</v>
      </c>
      <c r="G1499" s="1">
        <v>67.519000000000005</v>
      </c>
      <c r="H1499" s="1">
        <v>71.031000000000006</v>
      </c>
      <c r="I1499" s="1">
        <v>68.049000000000007</v>
      </c>
      <c r="J1499" s="1">
        <v>26.614000000000001</v>
      </c>
      <c r="K1499" s="1"/>
      <c r="L1499" s="1">
        <v>79.603999999999999</v>
      </c>
      <c r="M1499" s="1">
        <v>1153.7280000000001</v>
      </c>
      <c r="N1499" s="1">
        <v>1214.336</v>
      </c>
      <c r="O1499" s="1">
        <v>-5.87</v>
      </c>
      <c r="P1499" s="1">
        <v>-10.127000000000001</v>
      </c>
      <c r="Q1499" s="1">
        <v>-4.9420000000000002</v>
      </c>
      <c r="R1499" s="1">
        <v>-0.42099999999999999</v>
      </c>
      <c r="S1499" s="1">
        <v>-1.4999999999999999E-2</v>
      </c>
      <c r="T1499" s="1">
        <v>3.1</v>
      </c>
      <c r="U1499" s="1">
        <v>3.8679999999999999</v>
      </c>
      <c r="V1499" s="1">
        <v>1.885</v>
      </c>
      <c r="W1499" s="1">
        <v>1814.3489999999999</v>
      </c>
      <c r="X1499" s="1">
        <v>1172.5219999999999</v>
      </c>
      <c r="Y1499" s="1">
        <v>1532.2809999999999</v>
      </c>
      <c r="Z1499" s="1">
        <v>1201.8109999999999</v>
      </c>
      <c r="AA1499" s="1">
        <v>625.19799999999998</v>
      </c>
      <c r="AB1499" s="1">
        <v>4099.9269999999997</v>
      </c>
      <c r="AC1499" s="1">
        <v>1311.1949999999999</v>
      </c>
      <c r="AD1499" s="1">
        <v>3553.29</v>
      </c>
      <c r="AE1499" s="1">
        <v>662.31200000000001</v>
      </c>
    </row>
    <row r="1500" spans="1:31" x14ac:dyDescent="0.25">
      <c r="A1500" s="1">
        <v>1495</v>
      </c>
      <c r="B1500" s="1">
        <v>1495</v>
      </c>
      <c r="C1500" s="1"/>
      <c r="D1500" s="1"/>
      <c r="E1500" s="1"/>
      <c r="F1500" s="1">
        <v>398.34899999999999</v>
      </c>
      <c r="G1500" s="1">
        <v>65.631</v>
      </c>
      <c r="H1500" s="1">
        <v>71.031000000000006</v>
      </c>
      <c r="I1500" s="1">
        <v>67.573999999999998</v>
      </c>
      <c r="J1500" s="1">
        <v>27.088999999999999</v>
      </c>
      <c r="K1500" s="1"/>
      <c r="L1500" s="1">
        <v>73.406999999999996</v>
      </c>
      <c r="M1500" s="1">
        <v>1153.251</v>
      </c>
      <c r="N1500" s="1">
        <v>1214.8140000000001</v>
      </c>
      <c r="O1500" s="1">
        <v>-5.87</v>
      </c>
      <c r="P1500" s="1">
        <v>-10.127000000000001</v>
      </c>
      <c r="Q1500" s="1">
        <v>-4.9420000000000002</v>
      </c>
      <c r="R1500" s="1">
        <v>-0.42099999999999999</v>
      </c>
      <c r="S1500" s="1">
        <v>-2.9000000000000001E-2</v>
      </c>
      <c r="T1500" s="1">
        <v>3.105</v>
      </c>
      <c r="U1500" s="1">
        <v>3.8650000000000002</v>
      </c>
      <c r="V1500" s="1">
        <v>1.885</v>
      </c>
      <c r="W1500" s="1">
        <v>1812.952</v>
      </c>
      <c r="X1500" s="1">
        <v>1171.1099999999999</v>
      </c>
      <c r="Y1500" s="1">
        <v>1531.81</v>
      </c>
      <c r="Z1500" s="1">
        <v>1201.3409999999999</v>
      </c>
      <c r="AA1500" s="1">
        <v>625.19799999999998</v>
      </c>
      <c r="AB1500" s="1">
        <v>4099.9269999999997</v>
      </c>
      <c r="AC1500" s="1">
        <v>1311.1949999999999</v>
      </c>
      <c r="AD1500" s="1">
        <v>3552.9850000000001</v>
      </c>
      <c r="AE1500" s="1">
        <v>662.31200000000001</v>
      </c>
    </row>
    <row r="1501" spans="1:31" x14ac:dyDescent="0.25">
      <c r="A1501" s="1">
        <v>1496</v>
      </c>
      <c r="B1501" s="1">
        <v>1496</v>
      </c>
      <c r="C1501" s="1"/>
      <c r="D1501" s="1"/>
      <c r="E1501" s="1"/>
      <c r="F1501" s="1">
        <v>398.81799999999998</v>
      </c>
      <c r="G1501" s="1">
        <v>66.575000000000003</v>
      </c>
      <c r="H1501" s="1">
        <v>68.647000000000006</v>
      </c>
      <c r="I1501" s="1">
        <v>67.573999999999998</v>
      </c>
      <c r="J1501" s="1">
        <v>27.088999999999999</v>
      </c>
      <c r="K1501" s="1"/>
      <c r="L1501" s="1">
        <v>141.58000000000001</v>
      </c>
      <c r="M1501" s="1">
        <v>1153.7280000000001</v>
      </c>
      <c r="N1501" s="1">
        <v>1213.8579999999999</v>
      </c>
      <c r="O1501" s="1">
        <v>-5.875</v>
      </c>
      <c r="P1501" s="1">
        <v>-10.141</v>
      </c>
      <c r="Q1501" s="1">
        <v>-4.9420000000000002</v>
      </c>
      <c r="R1501" s="1">
        <v>-0.42599999999999999</v>
      </c>
      <c r="S1501" s="1">
        <v>-2.9000000000000001E-2</v>
      </c>
      <c r="T1501" s="1">
        <v>3.105</v>
      </c>
      <c r="U1501" s="1">
        <v>3.8650000000000002</v>
      </c>
      <c r="V1501" s="1">
        <v>1.885</v>
      </c>
      <c r="W1501" s="1">
        <v>1813.4169999999999</v>
      </c>
      <c r="X1501" s="1">
        <v>1171.1099999999999</v>
      </c>
      <c r="Y1501" s="1">
        <v>1531.81</v>
      </c>
      <c r="Z1501" s="1">
        <v>1199.931</v>
      </c>
      <c r="AA1501" s="1">
        <v>625.19799999999998</v>
      </c>
      <c r="AB1501" s="1">
        <v>4097.4849999999997</v>
      </c>
      <c r="AC1501" s="1">
        <v>1311.1949999999999</v>
      </c>
      <c r="AD1501" s="1">
        <v>3552.68</v>
      </c>
      <c r="AE1501" s="1">
        <v>662.31200000000001</v>
      </c>
    </row>
    <row r="1502" spans="1:31" x14ac:dyDescent="0.25">
      <c r="A1502" s="1">
        <v>1497</v>
      </c>
      <c r="B1502" s="1">
        <v>1497</v>
      </c>
      <c r="C1502" s="1"/>
      <c r="D1502" s="1"/>
      <c r="E1502" s="1"/>
      <c r="F1502" s="1">
        <v>399.28800000000001</v>
      </c>
      <c r="G1502" s="1">
        <v>67.519000000000005</v>
      </c>
      <c r="H1502" s="1">
        <v>52.438000000000002</v>
      </c>
      <c r="I1502" s="1">
        <v>66.622</v>
      </c>
      <c r="J1502" s="1">
        <v>27.564</v>
      </c>
      <c r="K1502" s="1"/>
      <c r="L1502" s="1">
        <v>262.21699999999998</v>
      </c>
      <c r="M1502" s="1">
        <v>1153.7280000000001</v>
      </c>
      <c r="N1502" s="1">
        <v>1213.8579999999999</v>
      </c>
      <c r="O1502" s="1">
        <v>-5.87</v>
      </c>
      <c r="P1502" s="1">
        <v>-10.127000000000001</v>
      </c>
      <c r="Q1502" s="1">
        <v>-4.9370000000000003</v>
      </c>
      <c r="R1502" s="1">
        <v>-0.42599999999999999</v>
      </c>
      <c r="S1502" s="1">
        <v>-1.9E-2</v>
      </c>
      <c r="T1502" s="1">
        <v>3.105</v>
      </c>
      <c r="U1502" s="1">
        <v>3.8610000000000002</v>
      </c>
      <c r="V1502" s="1">
        <v>1.885</v>
      </c>
      <c r="W1502" s="1">
        <v>1814.3489999999999</v>
      </c>
      <c r="X1502" s="1">
        <v>1170.6400000000001</v>
      </c>
      <c r="Y1502" s="1">
        <v>1531.81</v>
      </c>
      <c r="Z1502" s="1">
        <v>1202.28</v>
      </c>
      <c r="AA1502" s="1">
        <v>625.19799999999998</v>
      </c>
      <c r="AB1502" s="1">
        <v>4090.4650000000001</v>
      </c>
      <c r="AC1502" s="1">
        <v>1310.89</v>
      </c>
      <c r="AD1502" s="1">
        <v>3552.68</v>
      </c>
      <c r="AE1502" s="1">
        <v>662.31200000000001</v>
      </c>
    </row>
    <row r="1503" spans="1:31" x14ac:dyDescent="0.25">
      <c r="A1503" s="1">
        <v>1498</v>
      </c>
      <c r="B1503" s="1">
        <v>1498</v>
      </c>
      <c r="C1503" s="1"/>
      <c r="D1503" s="1"/>
      <c r="E1503" s="1"/>
      <c r="F1503" s="1">
        <v>398.81799999999998</v>
      </c>
      <c r="G1503" s="1">
        <v>67.519000000000005</v>
      </c>
      <c r="H1503" s="1">
        <v>48.624000000000002</v>
      </c>
      <c r="I1503" s="1">
        <v>66.146000000000001</v>
      </c>
      <c r="J1503" s="1">
        <v>27.088999999999999</v>
      </c>
      <c r="K1503" s="1"/>
      <c r="L1503" s="1">
        <v>250.29499999999999</v>
      </c>
      <c r="M1503" s="1">
        <v>1154.2049999999999</v>
      </c>
      <c r="N1503" s="1">
        <v>1213.8579999999999</v>
      </c>
      <c r="O1503" s="1">
        <v>-5.87</v>
      </c>
      <c r="P1503" s="1">
        <v>-10.137</v>
      </c>
      <c r="Q1503" s="1">
        <v>-4.9420000000000002</v>
      </c>
      <c r="R1503" s="1">
        <v>-0.44</v>
      </c>
      <c r="S1503" s="1">
        <v>-2.4E-2</v>
      </c>
      <c r="T1503" s="1">
        <v>3.1</v>
      </c>
      <c r="U1503" s="1">
        <v>3.8679999999999999</v>
      </c>
      <c r="V1503" s="1">
        <v>1.885</v>
      </c>
      <c r="W1503" s="1">
        <v>1815.28</v>
      </c>
      <c r="X1503" s="1">
        <v>1170.1690000000001</v>
      </c>
      <c r="Y1503" s="1">
        <v>1531.81</v>
      </c>
      <c r="Z1503" s="1">
        <v>1202.28</v>
      </c>
      <c r="AA1503" s="1">
        <v>625.19799999999998</v>
      </c>
      <c r="AB1503" s="1">
        <v>4089.55</v>
      </c>
      <c r="AC1503" s="1">
        <v>1311.5</v>
      </c>
      <c r="AD1503" s="1">
        <v>3543.5230000000001</v>
      </c>
      <c r="AE1503" s="1">
        <v>662.31200000000001</v>
      </c>
    </row>
    <row r="1504" spans="1:31" x14ac:dyDescent="0.25">
      <c r="A1504" s="1">
        <v>1499</v>
      </c>
      <c r="B1504" s="1">
        <v>1499</v>
      </c>
      <c r="C1504" s="1"/>
      <c r="D1504" s="1"/>
      <c r="E1504" s="1"/>
      <c r="F1504" s="1">
        <v>399.28800000000001</v>
      </c>
      <c r="G1504" s="1">
        <v>67.519000000000005</v>
      </c>
      <c r="H1504" s="1">
        <v>48.624000000000002</v>
      </c>
      <c r="I1504" s="1">
        <v>66.146000000000001</v>
      </c>
      <c r="J1504" s="1">
        <v>27.088999999999999</v>
      </c>
      <c r="K1504" s="1"/>
      <c r="L1504" s="1">
        <v>243.619</v>
      </c>
      <c r="M1504" s="1">
        <v>1153.7280000000001</v>
      </c>
      <c r="N1504" s="1">
        <v>1213.8579999999999</v>
      </c>
      <c r="O1504" s="1">
        <v>-5.87</v>
      </c>
      <c r="P1504" s="1">
        <v>-10.137</v>
      </c>
      <c r="Q1504" s="1">
        <v>-4.9420000000000002</v>
      </c>
      <c r="R1504" s="1">
        <v>-0.42099999999999999</v>
      </c>
      <c r="S1504" s="1">
        <v>-2.4E-2</v>
      </c>
      <c r="T1504" s="1">
        <v>3.1110000000000002</v>
      </c>
      <c r="U1504" s="1">
        <v>3.8610000000000002</v>
      </c>
      <c r="V1504" s="1">
        <v>1.885</v>
      </c>
      <c r="W1504" s="1">
        <v>1814.8140000000001</v>
      </c>
      <c r="X1504" s="1">
        <v>1169.6990000000001</v>
      </c>
      <c r="Y1504" s="1">
        <v>1531.81</v>
      </c>
      <c r="Z1504" s="1">
        <v>1202.28</v>
      </c>
      <c r="AA1504" s="1">
        <v>624.72799999999995</v>
      </c>
      <c r="AB1504" s="1">
        <v>4090.16</v>
      </c>
      <c r="AC1504" s="1">
        <v>1311.5</v>
      </c>
      <c r="AD1504" s="1">
        <v>3543.2179999999998</v>
      </c>
      <c r="AE1504" s="1">
        <v>662.00699999999995</v>
      </c>
    </row>
    <row r="1505" spans="1:31" x14ac:dyDescent="0.25">
      <c r="A1505" s="1">
        <v>1500</v>
      </c>
      <c r="B1505" s="1">
        <v>1500</v>
      </c>
      <c r="C1505" s="1"/>
      <c r="D1505" s="1"/>
      <c r="E1505" s="1"/>
      <c r="F1505" s="1">
        <v>398.81799999999998</v>
      </c>
      <c r="G1505" s="1">
        <v>67.519000000000005</v>
      </c>
      <c r="H1505" s="1">
        <v>47.670999999999999</v>
      </c>
      <c r="I1505" s="1">
        <v>66.622</v>
      </c>
      <c r="J1505" s="1">
        <v>27.564</v>
      </c>
      <c r="K1505" s="1"/>
      <c r="L1505" s="1">
        <v>241.71100000000001</v>
      </c>
      <c r="M1505" s="1">
        <v>1153.7280000000001</v>
      </c>
      <c r="N1505" s="1">
        <v>1213.3789999999999</v>
      </c>
      <c r="O1505" s="1">
        <v>-5.875</v>
      </c>
      <c r="P1505" s="1">
        <v>-10.132</v>
      </c>
      <c r="Q1505" s="1">
        <v>-4.9420000000000002</v>
      </c>
      <c r="R1505" s="1">
        <v>-0.43</v>
      </c>
      <c r="S1505" s="1">
        <v>-2.4E-2</v>
      </c>
      <c r="T1505" s="1">
        <v>3.105</v>
      </c>
      <c r="U1505" s="1">
        <v>3.8650000000000002</v>
      </c>
      <c r="V1505" s="1">
        <v>1.889</v>
      </c>
      <c r="W1505" s="1">
        <v>1814.8140000000001</v>
      </c>
      <c r="X1505" s="1">
        <v>1170.6400000000001</v>
      </c>
      <c r="Y1505" s="1">
        <v>1531.81</v>
      </c>
      <c r="Z1505" s="1">
        <v>1201.8109999999999</v>
      </c>
      <c r="AA1505" s="1">
        <v>626.13699999999994</v>
      </c>
      <c r="AB1505" s="1">
        <v>4089.855</v>
      </c>
      <c r="AC1505" s="1">
        <v>1311.5</v>
      </c>
      <c r="AD1505" s="1">
        <v>3543.5230000000001</v>
      </c>
      <c r="AE1505" s="1">
        <v>661.702</v>
      </c>
    </row>
    <row r="1506" spans="1:31" x14ac:dyDescent="0.25">
      <c r="A1506" s="1">
        <v>1501</v>
      </c>
      <c r="B1506" s="1">
        <v>1501</v>
      </c>
      <c r="C1506" s="1"/>
      <c r="D1506" s="1"/>
      <c r="E1506" s="1"/>
      <c r="F1506" s="1">
        <v>400.22800000000001</v>
      </c>
      <c r="G1506" s="1">
        <v>67.519000000000005</v>
      </c>
      <c r="H1506" s="1">
        <v>48.624000000000002</v>
      </c>
      <c r="I1506" s="1">
        <v>66.622</v>
      </c>
      <c r="J1506" s="1">
        <v>27.564</v>
      </c>
      <c r="K1506" s="1"/>
      <c r="L1506" s="1">
        <v>240.28</v>
      </c>
      <c r="M1506" s="1">
        <v>1153.7280000000001</v>
      </c>
      <c r="N1506" s="1">
        <v>1213.3789999999999</v>
      </c>
      <c r="O1506" s="1">
        <v>-5.87</v>
      </c>
      <c r="P1506" s="1">
        <v>-10.132</v>
      </c>
      <c r="Q1506" s="1">
        <v>-4.9420000000000002</v>
      </c>
      <c r="R1506" s="1">
        <v>-0.42599999999999999</v>
      </c>
      <c r="S1506" s="1">
        <v>-1.9E-2</v>
      </c>
      <c r="T1506" s="1">
        <v>3.105</v>
      </c>
      <c r="U1506" s="1">
        <v>3.8650000000000002</v>
      </c>
      <c r="V1506" s="1">
        <v>1.885</v>
      </c>
      <c r="W1506" s="1">
        <v>1813.4169999999999</v>
      </c>
      <c r="X1506" s="1">
        <v>1170.1690000000001</v>
      </c>
      <c r="Y1506" s="1">
        <v>1531.3389999999999</v>
      </c>
      <c r="Z1506" s="1">
        <v>1202.75</v>
      </c>
      <c r="AA1506" s="1">
        <v>625.66700000000003</v>
      </c>
      <c r="AB1506" s="1">
        <v>4089.855</v>
      </c>
      <c r="AC1506" s="1">
        <v>1311.5</v>
      </c>
      <c r="AD1506" s="1">
        <v>3542.913</v>
      </c>
      <c r="AE1506" s="1">
        <v>662.31200000000001</v>
      </c>
    </row>
    <row r="1507" spans="1:31" x14ac:dyDescent="0.25">
      <c r="A1507" s="1">
        <v>1502</v>
      </c>
      <c r="B1507" s="1">
        <v>1502</v>
      </c>
      <c r="C1507" s="1"/>
      <c r="D1507" s="1"/>
      <c r="E1507" s="1"/>
      <c r="F1507" s="1">
        <v>400.22800000000001</v>
      </c>
      <c r="G1507" s="1">
        <v>67.046999999999997</v>
      </c>
      <c r="H1507" s="1">
        <v>48.624000000000002</v>
      </c>
      <c r="I1507" s="1">
        <v>66.622</v>
      </c>
      <c r="J1507" s="1">
        <v>27.088999999999999</v>
      </c>
      <c r="K1507" s="1"/>
      <c r="L1507" s="1">
        <v>238.37299999999999</v>
      </c>
      <c r="M1507" s="1">
        <v>1153.7280000000001</v>
      </c>
      <c r="N1507" s="1">
        <v>1212.423</v>
      </c>
      <c r="O1507" s="1">
        <v>-5.87</v>
      </c>
      <c r="P1507" s="1">
        <v>-10.141</v>
      </c>
      <c r="Q1507" s="1">
        <v>-4.9420000000000002</v>
      </c>
      <c r="R1507" s="1">
        <v>-0.43</v>
      </c>
      <c r="S1507" s="1">
        <v>-1.9E-2</v>
      </c>
      <c r="T1507" s="1">
        <v>3.105</v>
      </c>
      <c r="U1507" s="1">
        <v>3.8679999999999999</v>
      </c>
      <c r="V1507" s="1">
        <v>1.885</v>
      </c>
      <c r="W1507" s="1">
        <v>1814.8140000000001</v>
      </c>
      <c r="X1507" s="1">
        <v>1170.6400000000001</v>
      </c>
      <c r="Y1507" s="1">
        <v>1531.3389999999999</v>
      </c>
      <c r="Z1507" s="1">
        <v>1202.28</v>
      </c>
      <c r="AA1507" s="1">
        <v>626.13699999999994</v>
      </c>
      <c r="AB1507" s="1">
        <v>4089.855</v>
      </c>
      <c r="AC1507" s="1">
        <v>1311.5</v>
      </c>
      <c r="AD1507" s="1">
        <v>3542.913</v>
      </c>
      <c r="AE1507" s="1">
        <v>662.00699999999995</v>
      </c>
    </row>
    <row r="1508" spans="1:31" x14ac:dyDescent="0.25">
      <c r="A1508" s="1">
        <v>1503</v>
      </c>
      <c r="B1508" s="1">
        <v>1503</v>
      </c>
      <c r="C1508" s="1"/>
      <c r="D1508" s="1"/>
      <c r="E1508" s="1"/>
      <c r="F1508" s="1">
        <v>400.22800000000001</v>
      </c>
      <c r="G1508" s="1">
        <v>67.992000000000004</v>
      </c>
      <c r="H1508" s="1">
        <v>44.81</v>
      </c>
      <c r="I1508" s="1">
        <v>66.622</v>
      </c>
      <c r="J1508" s="1">
        <v>27.088999999999999</v>
      </c>
      <c r="K1508" s="1"/>
      <c r="L1508" s="1">
        <v>237.41900000000001</v>
      </c>
      <c r="M1508" s="1">
        <v>1152.7750000000001</v>
      </c>
      <c r="N1508" s="1">
        <v>1212.9010000000001</v>
      </c>
      <c r="O1508" s="1">
        <v>-5.86</v>
      </c>
      <c r="P1508" s="1">
        <v>-10.132</v>
      </c>
      <c r="Q1508" s="1">
        <v>-4.9420000000000002</v>
      </c>
      <c r="R1508" s="1">
        <v>-0.43</v>
      </c>
      <c r="S1508" s="1">
        <v>-1.4999999999999999E-2</v>
      </c>
      <c r="T1508" s="1">
        <v>3.105</v>
      </c>
      <c r="U1508" s="1">
        <v>3.8650000000000002</v>
      </c>
      <c r="V1508" s="1">
        <v>1.885</v>
      </c>
      <c r="W1508" s="1">
        <v>1816.212</v>
      </c>
      <c r="X1508" s="1">
        <v>1169.6990000000001</v>
      </c>
      <c r="Y1508" s="1">
        <v>1531.81</v>
      </c>
      <c r="Z1508" s="1">
        <v>1196.173</v>
      </c>
      <c r="AA1508" s="1">
        <v>625.19799999999998</v>
      </c>
      <c r="AB1508" s="1">
        <v>4089.855</v>
      </c>
      <c r="AC1508" s="1">
        <v>1310.89</v>
      </c>
      <c r="AD1508" s="1">
        <v>3543.5230000000001</v>
      </c>
      <c r="AE1508" s="1">
        <v>662.31200000000001</v>
      </c>
    </row>
    <row r="1509" spans="1:31" x14ac:dyDescent="0.25">
      <c r="A1509" s="1">
        <v>1504</v>
      </c>
      <c r="B1509" s="1">
        <v>1504</v>
      </c>
      <c r="C1509" s="1"/>
      <c r="D1509" s="1"/>
      <c r="E1509" s="1"/>
      <c r="F1509" s="1">
        <v>401.16800000000001</v>
      </c>
      <c r="G1509" s="1">
        <v>67.519000000000005</v>
      </c>
      <c r="H1509" s="1">
        <v>46.241</v>
      </c>
      <c r="I1509" s="1">
        <v>67.097999999999999</v>
      </c>
      <c r="J1509" s="1">
        <v>27.564</v>
      </c>
      <c r="K1509" s="1"/>
      <c r="L1509" s="1">
        <v>235.989</v>
      </c>
      <c r="M1509" s="1">
        <v>1153.7280000000001</v>
      </c>
      <c r="N1509" s="1">
        <v>1211.4659999999999</v>
      </c>
      <c r="O1509" s="1">
        <v>-5.87</v>
      </c>
      <c r="P1509" s="1">
        <v>-10.137</v>
      </c>
      <c r="Q1509" s="1">
        <v>-4.9420000000000002</v>
      </c>
      <c r="R1509" s="1">
        <v>-0.42599999999999999</v>
      </c>
      <c r="S1509" s="1">
        <v>-1.9E-2</v>
      </c>
      <c r="T1509" s="1">
        <v>3.1110000000000002</v>
      </c>
      <c r="U1509" s="1">
        <v>3.8650000000000002</v>
      </c>
      <c r="V1509" s="1">
        <v>1.889</v>
      </c>
      <c r="W1509" s="1">
        <v>1815.28</v>
      </c>
      <c r="X1509" s="1">
        <v>1169.2280000000001</v>
      </c>
      <c r="Y1509" s="1">
        <v>1530.867</v>
      </c>
      <c r="Z1509" s="1">
        <v>1202.28</v>
      </c>
      <c r="AA1509" s="1">
        <v>625.66700000000003</v>
      </c>
      <c r="AB1509" s="1">
        <v>4081.3090000000002</v>
      </c>
      <c r="AC1509" s="1">
        <v>1311.5</v>
      </c>
      <c r="AD1509" s="1">
        <v>3543.5230000000001</v>
      </c>
      <c r="AE1509" s="1">
        <v>662.00699999999995</v>
      </c>
    </row>
    <row r="1510" spans="1:31" x14ac:dyDescent="0.25">
      <c r="A1510" s="1">
        <v>1505</v>
      </c>
      <c r="B1510" s="1">
        <v>1505</v>
      </c>
      <c r="C1510" s="1"/>
      <c r="D1510" s="1"/>
      <c r="E1510" s="1"/>
      <c r="F1510" s="1">
        <v>400.22800000000001</v>
      </c>
      <c r="G1510" s="1">
        <v>67.519000000000005</v>
      </c>
      <c r="H1510" s="1">
        <v>45.286999999999999</v>
      </c>
      <c r="I1510" s="1">
        <v>66.622</v>
      </c>
      <c r="J1510" s="1">
        <v>27.564</v>
      </c>
      <c r="K1510" s="1"/>
      <c r="L1510" s="1">
        <v>236.46600000000001</v>
      </c>
      <c r="M1510" s="1">
        <v>1153.251</v>
      </c>
      <c r="N1510" s="1">
        <v>1212.423</v>
      </c>
      <c r="O1510" s="1">
        <v>-5.87</v>
      </c>
      <c r="P1510" s="1">
        <v>-10.132</v>
      </c>
      <c r="Q1510" s="1">
        <v>-4.9470000000000001</v>
      </c>
      <c r="R1510" s="1">
        <v>-0.43</v>
      </c>
      <c r="S1510" s="1">
        <v>-1.9E-2</v>
      </c>
      <c r="T1510" s="1">
        <v>3.1110000000000002</v>
      </c>
      <c r="U1510" s="1">
        <v>3.8650000000000002</v>
      </c>
      <c r="V1510" s="1">
        <v>1.8819999999999999</v>
      </c>
      <c r="W1510" s="1">
        <v>1814.8140000000001</v>
      </c>
      <c r="X1510" s="1">
        <v>1169.6990000000001</v>
      </c>
      <c r="Y1510" s="1">
        <v>1531.81</v>
      </c>
      <c r="Z1510" s="1">
        <v>1199.931</v>
      </c>
      <c r="AA1510" s="1">
        <v>625.66700000000003</v>
      </c>
      <c r="AB1510" s="1">
        <v>4080.0880000000002</v>
      </c>
      <c r="AC1510" s="1">
        <v>1311.1949999999999</v>
      </c>
      <c r="AD1510" s="1">
        <v>3543.2179999999998</v>
      </c>
      <c r="AE1510" s="1">
        <v>662.00699999999995</v>
      </c>
    </row>
    <row r="1511" spans="1:31" x14ac:dyDescent="0.25">
      <c r="A1511" s="1">
        <v>1506</v>
      </c>
      <c r="B1511" s="1">
        <v>1506</v>
      </c>
      <c r="C1511" s="1"/>
      <c r="D1511" s="1"/>
      <c r="E1511" s="1"/>
      <c r="F1511" s="1">
        <v>401.63799999999998</v>
      </c>
      <c r="G1511" s="1">
        <v>67.992000000000004</v>
      </c>
      <c r="H1511" s="1">
        <v>44.334000000000003</v>
      </c>
      <c r="I1511" s="1">
        <v>66.622</v>
      </c>
      <c r="J1511" s="1">
        <v>27.564</v>
      </c>
      <c r="K1511" s="1"/>
      <c r="L1511" s="1">
        <v>235.035</v>
      </c>
      <c r="M1511" s="1">
        <v>1152.7750000000001</v>
      </c>
      <c r="N1511" s="1">
        <v>1211.4659999999999</v>
      </c>
      <c r="O1511" s="1">
        <v>-5.87</v>
      </c>
      <c r="P1511" s="1">
        <v>-10.137</v>
      </c>
      <c r="Q1511" s="1">
        <v>-4.9420000000000002</v>
      </c>
      <c r="R1511" s="1">
        <v>-0.42099999999999999</v>
      </c>
      <c r="S1511" s="1">
        <v>-2.4E-2</v>
      </c>
      <c r="T1511" s="1">
        <v>3.105</v>
      </c>
      <c r="U1511" s="1">
        <v>3.8650000000000002</v>
      </c>
      <c r="V1511" s="1">
        <v>1.885</v>
      </c>
      <c r="W1511" s="1">
        <v>1816.212</v>
      </c>
      <c r="X1511" s="1">
        <v>1170.6400000000001</v>
      </c>
      <c r="Y1511" s="1">
        <v>1531.3389999999999</v>
      </c>
      <c r="Z1511" s="1">
        <v>1200.4010000000001</v>
      </c>
      <c r="AA1511" s="1">
        <v>625.66700000000003</v>
      </c>
      <c r="AB1511" s="1">
        <v>4080.0880000000002</v>
      </c>
      <c r="AC1511" s="1">
        <v>1301.4280000000001</v>
      </c>
      <c r="AD1511" s="1">
        <v>3535.2829999999999</v>
      </c>
      <c r="AE1511" s="1">
        <v>662.00699999999995</v>
      </c>
    </row>
    <row r="1512" spans="1:31" x14ac:dyDescent="0.25">
      <c r="A1512" s="1">
        <v>1507</v>
      </c>
      <c r="B1512" s="1">
        <v>1507</v>
      </c>
      <c r="C1512" s="1"/>
      <c r="D1512" s="1"/>
      <c r="E1512" s="1"/>
      <c r="F1512" s="1">
        <v>402.108</v>
      </c>
      <c r="G1512" s="1">
        <v>67.992000000000004</v>
      </c>
      <c r="H1512" s="1">
        <v>45.286999999999999</v>
      </c>
      <c r="I1512" s="1">
        <v>67.097999999999999</v>
      </c>
      <c r="J1512" s="1">
        <v>27.088999999999999</v>
      </c>
      <c r="K1512" s="1"/>
      <c r="L1512" s="1">
        <v>235.035</v>
      </c>
      <c r="M1512" s="1">
        <v>1152.7750000000001</v>
      </c>
      <c r="N1512" s="1">
        <v>1210.9880000000001</v>
      </c>
      <c r="O1512" s="1">
        <v>-5.8650000000000002</v>
      </c>
      <c r="P1512" s="1">
        <v>-10.132</v>
      </c>
      <c r="Q1512" s="1">
        <v>-4.9420000000000002</v>
      </c>
      <c r="R1512" s="1">
        <v>-0.42599999999999999</v>
      </c>
      <c r="S1512" s="1">
        <v>-2.4E-2</v>
      </c>
      <c r="T1512" s="1">
        <v>3.1110000000000002</v>
      </c>
      <c r="U1512" s="1">
        <v>3.8650000000000002</v>
      </c>
      <c r="V1512" s="1">
        <v>1.885</v>
      </c>
      <c r="W1512" s="1">
        <v>1816.6769999999999</v>
      </c>
      <c r="X1512" s="1">
        <v>1170.1690000000001</v>
      </c>
      <c r="Y1512" s="1">
        <v>1531.3389999999999</v>
      </c>
      <c r="Z1512" s="1">
        <v>1201.3409999999999</v>
      </c>
      <c r="AA1512" s="1">
        <v>623.78899999999999</v>
      </c>
      <c r="AB1512" s="1">
        <v>4079.7829999999999</v>
      </c>
      <c r="AC1512" s="1">
        <v>1301.7339999999999</v>
      </c>
      <c r="AD1512" s="1">
        <v>3533.451</v>
      </c>
      <c r="AE1512" s="1">
        <v>662.31200000000001</v>
      </c>
    </row>
    <row r="1513" spans="1:31" x14ac:dyDescent="0.25">
      <c r="A1513" s="1">
        <v>1508</v>
      </c>
      <c r="B1513" s="1">
        <v>1508</v>
      </c>
      <c r="C1513" s="1"/>
      <c r="D1513" s="1"/>
      <c r="E1513" s="1"/>
      <c r="F1513" s="1">
        <v>399.75799999999998</v>
      </c>
      <c r="G1513" s="1">
        <v>67.046999999999997</v>
      </c>
      <c r="H1513" s="1">
        <v>45.286999999999999</v>
      </c>
      <c r="I1513" s="1">
        <v>66.622</v>
      </c>
      <c r="J1513" s="1">
        <v>27.088999999999999</v>
      </c>
      <c r="K1513" s="1"/>
      <c r="L1513" s="1">
        <v>233.60400000000001</v>
      </c>
      <c r="M1513" s="1">
        <v>1153.251</v>
      </c>
      <c r="N1513" s="1">
        <v>1213.3789999999999</v>
      </c>
      <c r="O1513" s="1">
        <v>-5.87</v>
      </c>
      <c r="P1513" s="1">
        <v>-10.141</v>
      </c>
      <c r="Q1513" s="1">
        <v>-4.9420000000000002</v>
      </c>
      <c r="R1513" s="1">
        <v>-0.41599999999999998</v>
      </c>
      <c r="S1513" s="1">
        <v>-1.9E-2</v>
      </c>
      <c r="T1513" s="1">
        <v>3.1</v>
      </c>
      <c r="U1513" s="1">
        <v>3.8650000000000002</v>
      </c>
      <c r="V1513" s="1">
        <v>1.8819999999999999</v>
      </c>
      <c r="W1513" s="1">
        <v>1771.971</v>
      </c>
      <c r="X1513" s="1">
        <v>1169.6990000000001</v>
      </c>
      <c r="Y1513" s="1">
        <v>1530.867</v>
      </c>
      <c r="Z1513" s="1">
        <v>1201.3409999999999</v>
      </c>
      <c r="AA1513" s="1">
        <v>625.19799999999998</v>
      </c>
      <c r="AB1513" s="1">
        <v>4076.7310000000002</v>
      </c>
      <c r="AC1513" s="1">
        <v>1301.4280000000001</v>
      </c>
      <c r="AD1513" s="1">
        <v>3533.1460000000002</v>
      </c>
      <c r="AE1513" s="1">
        <v>662.31200000000001</v>
      </c>
    </row>
    <row r="1514" spans="1:31" x14ac:dyDescent="0.25">
      <c r="A1514" s="1">
        <v>1509</v>
      </c>
      <c r="B1514" s="1">
        <v>1509</v>
      </c>
      <c r="C1514" s="1"/>
      <c r="D1514" s="1"/>
      <c r="E1514" s="1"/>
      <c r="F1514" s="1">
        <v>397.87900000000002</v>
      </c>
      <c r="G1514" s="1">
        <v>67.519000000000005</v>
      </c>
      <c r="H1514" s="1">
        <v>44.81</v>
      </c>
      <c r="I1514" s="1">
        <v>66.622</v>
      </c>
      <c r="J1514" s="1">
        <v>28.04</v>
      </c>
      <c r="K1514" s="1"/>
      <c r="L1514" s="1">
        <v>234.08099999999999</v>
      </c>
      <c r="M1514" s="1">
        <v>1152.298</v>
      </c>
      <c r="N1514" s="1">
        <v>1214.8140000000001</v>
      </c>
      <c r="O1514" s="1">
        <v>-5.87</v>
      </c>
      <c r="P1514" s="1">
        <v>-10.132</v>
      </c>
      <c r="Q1514" s="1">
        <v>-4.9370000000000003</v>
      </c>
      <c r="R1514" s="1">
        <v>-0.42599999999999999</v>
      </c>
      <c r="S1514" s="1">
        <v>-1.9E-2</v>
      </c>
      <c r="T1514" s="1">
        <v>3.105</v>
      </c>
      <c r="U1514" s="1">
        <v>3.8650000000000002</v>
      </c>
      <c r="V1514" s="1">
        <v>1.885</v>
      </c>
      <c r="W1514" s="1">
        <v>1798.981</v>
      </c>
      <c r="X1514" s="1">
        <v>1169.6990000000001</v>
      </c>
      <c r="Y1514" s="1">
        <v>1531.3389999999999</v>
      </c>
      <c r="Z1514" s="1">
        <v>1201.3409999999999</v>
      </c>
      <c r="AA1514" s="1">
        <v>625.66700000000003</v>
      </c>
      <c r="AB1514" s="1">
        <v>4069.7109999999998</v>
      </c>
      <c r="AC1514" s="1">
        <v>1301.4280000000001</v>
      </c>
      <c r="AD1514" s="1">
        <v>3533.1460000000002</v>
      </c>
      <c r="AE1514" s="1">
        <v>662.31200000000001</v>
      </c>
    </row>
    <row r="1515" spans="1:31" x14ac:dyDescent="0.25">
      <c r="A1515" s="1">
        <v>1510</v>
      </c>
      <c r="B1515" s="1">
        <v>1510</v>
      </c>
      <c r="C1515" s="1"/>
      <c r="D1515" s="1"/>
      <c r="E1515" s="1"/>
      <c r="F1515" s="1">
        <v>398.34899999999999</v>
      </c>
      <c r="G1515" s="1">
        <v>67.992000000000004</v>
      </c>
      <c r="H1515" s="1">
        <v>44.81</v>
      </c>
      <c r="I1515" s="1">
        <v>67.097999999999999</v>
      </c>
      <c r="J1515" s="1">
        <v>27.564</v>
      </c>
      <c r="K1515" s="1"/>
      <c r="L1515" s="1">
        <v>233.60400000000001</v>
      </c>
      <c r="M1515" s="1">
        <v>1151.8209999999999</v>
      </c>
      <c r="N1515" s="1">
        <v>1211.944</v>
      </c>
      <c r="O1515" s="1">
        <v>-5.8650000000000002</v>
      </c>
      <c r="P1515" s="1">
        <v>-10.132</v>
      </c>
      <c r="Q1515" s="1">
        <v>-4.9420000000000002</v>
      </c>
      <c r="R1515" s="1">
        <v>-0.42599999999999999</v>
      </c>
      <c r="S1515" s="1">
        <v>-2.4E-2</v>
      </c>
      <c r="T1515" s="1">
        <v>3.1</v>
      </c>
      <c r="U1515" s="1">
        <v>3.8610000000000002</v>
      </c>
      <c r="V1515" s="1">
        <v>1.889</v>
      </c>
      <c r="W1515" s="1">
        <v>1804.569</v>
      </c>
      <c r="X1515" s="1">
        <v>1169.2280000000001</v>
      </c>
      <c r="Y1515" s="1">
        <v>1531.3389999999999</v>
      </c>
      <c r="Z1515" s="1">
        <v>1197.1120000000001</v>
      </c>
      <c r="AA1515" s="1">
        <v>624.72799999999995</v>
      </c>
      <c r="AB1515" s="1">
        <v>4069.7109999999998</v>
      </c>
      <c r="AC1515" s="1">
        <v>1301.7339999999999</v>
      </c>
      <c r="AD1515" s="1">
        <v>3533.1460000000002</v>
      </c>
      <c r="AE1515" s="1">
        <v>662.31200000000001</v>
      </c>
    </row>
    <row r="1516" spans="1:31" x14ac:dyDescent="0.25">
      <c r="A1516" s="1">
        <v>1511</v>
      </c>
      <c r="B1516" s="1">
        <v>1511</v>
      </c>
      <c r="C1516" s="1"/>
      <c r="D1516" s="1"/>
      <c r="E1516" s="1"/>
      <c r="F1516" s="1">
        <v>398.81799999999998</v>
      </c>
      <c r="G1516" s="1">
        <v>67.992000000000004</v>
      </c>
      <c r="H1516" s="1">
        <v>45.286999999999999</v>
      </c>
      <c r="I1516" s="1">
        <v>67.097999999999999</v>
      </c>
      <c r="J1516" s="1">
        <v>27.564</v>
      </c>
      <c r="K1516" s="1"/>
      <c r="L1516" s="1">
        <v>232.17400000000001</v>
      </c>
      <c r="M1516" s="1">
        <v>1152.298</v>
      </c>
      <c r="N1516" s="1">
        <v>1212.423</v>
      </c>
      <c r="O1516" s="1">
        <v>-5.87</v>
      </c>
      <c r="P1516" s="1">
        <v>-10.132</v>
      </c>
      <c r="Q1516" s="1">
        <v>-4.9420000000000002</v>
      </c>
      <c r="R1516" s="1">
        <v>-0.42599999999999999</v>
      </c>
      <c r="S1516" s="1">
        <v>-1.9E-2</v>
      </c>
      <c r="T1516" s="1">
        <v>3.1</v>
      </c>
      <c r="U1516" s="1">
        <v>3.8679999999999999</v>
      </c>
      <c r="V1516" s="1">
        <v>1.8819999999999999</v>
      </c>
      <c r="W1516" s="1">
        <v>1806.8969999999999</v>
      </c>
      <c r="X1516" s="1">
        <v>1169.2280000000001</v>
      </c>
      <c r="Y1516" s="1">
        <v>1530.396</v>
      </c>
      <c r="Z1516" s="1">
        <v>1200.4010000000001</v>
      </c>
      <c r="AA1516" s="1">
        <v>624.25800000000004</v>
      </c>
      <c r="AB1516" s="1">
        <v>4070.0160000000001</v>
      </c>
      <c r="AC1516" s="1">
        <v>1301.7339999999999</v>
      </c>
      <c r="AD1516" s="1">
        <v>3532.5360000000001</v>
      </c>
      <c r="AE1516" s="1">
        <v>661.702</v>
      </c>
    </row>
    <row r="1517" spans="1:31" x14ac:dyDescent="0.25">
      <c r="A1517" s="1">
        <v>1512</v>
      </c>
      <c r="B1517" s="1">
        <v>1512</v>
      </c>
      <c r="C1517" s="1"/>
      <c r="D1517" s="1"/>
      <c r="E1517" s="1"/>
      <c r="F1517" s="1">
        <v>398.81799999999998</v>
      </c>
      <c r="G1517" s="1">
        <v>67.519000000000005</v>
      </c>
      <c r="H1517" s="1">
        <v>46.716999999999999</v>
      </c>
      <c r="I1517" s="1">
        <v>68.049000000000007</v>
      </c>
      <c r="J1517" s="1">
        <v>27.564</v>
      </c>
      <c r="K1517" s="1"/>
      <c r="L1517" s="1">
        <v>231.22</v>
      </c>
      <c r="M1517" s="1">
        <v>1152.298</v>
      </c>
      <c r="N1517" s="1">
        <v>1212.423</v>
      </c>
      <c r="O1517" s="1">
        <v>-5.8650000000000002</v>
      </c>
      <c r="P1517" s="1">
        <v>-10.132</v>
      </c>
      <c r="Q1517" s="1">
        <v>-4.9370000000000003</v>
      </c>
      <c r="R1517" s="1">
        <v>-0.41599999999999998</v>
      </c>
      <c r="S1517" s="1">
        <v>-2.4E-2</v>
      </c>
      <c r="T1517" s="1">
        <v>3.105</v>
      </c>
      <c r="U1517" s="1">
        <v>3.8650000000000002</v>
      </c>
      <c r="V1517" s="1">
        <v>1.885</v>
      </c>
      <c r="W1517" s="1">
        <v>1809.2260000000001</v>
      </c>
      <c r="X1517" s="1">
        <v>1169.6990000000001</v>
      </c>
      <c r="Y1517" s="1">
        <v>1529.925</v>
      </c>
      <c r="Z1517" s="1">
        <v>1200.8710000000001</v>
      </c>
      <c r="AA1517" s="1">
        <v>625.19799999999998</v>
      </c>
      <c r="AB1517" s="1">
        <v>4064.5219999999999</v>
      </c>
      <c r="AC1517" s="1">
        <v>1302.039</v>
      </c>
      <c r="AD1517" s="1">
        <v>3531.62</v>
      </c>
      <c r="AE1517" s="1">
        <v>662.00699999999995</v>
      </c>
    </row>
    <row r="1518" spans="1:31" x14ac:dyDescent="0.25">
      <c r="A1518" s="1">
        <v>1513</v>
      </c>
      <c r="B1518" s="1">
        <v>1513</v>
      </c>
      <c r="C1518" s="1"/>
      <c r="D1518" s="1"/>
      <c r="E1518" s="1"/>
      <c r="F1518" s="1">
        <v>399.28800000000001</v>
      </c>
      <c r="G1518" s="1">
        <v>68.463999999999999</v>
      </c>
      <c r="H1518" s="1">
        <v>48.624000000000002</v>
      </c>
      <c r="I1518" s="1">
        <v>67.573999999999998</v>
      </c>
      <c r="J1518" s="1">
        <v>27.564</v>
      </c>
      <c r="K1518" s="1"/>
      <c r="L1518" s="1">
        <v>231.22</v>
      </c>
      <c r="M1518" s="1">
        <v>1152.7750000000001</v>
      </c>
      <c r="N1518" s="1">
        <v>1212.9010000000001</v>
      </c>
      <c r="O1518" s="1">
        <v>-5.87</v>
      </c>
      <c r="P1518" s="1">
        <v>-10.146000000000001</v>
      </c>
      <c r="Q1518" s="1">
        <v>-4.9370000000000003</v>
      </c>
      <c r="R1518" s="1">
        <v>-0.42099999999999999</v>
      </c>
      <c r="S1518" s="1">
        <v>-1.9E-2</v>
      </c>
      <c r="T1518" s="1">
        <v>3.1110000000000002</v>
      </c>
      <c r="U1518" s="1">
        <v>3.8679999999999999</v>
      </c>
      <c r="V1518" s="1">
        <v>1.885</v>
      </c>
      <c r="W1518" s="1">
        <v>1810.1569999999999</v>
      </c>
      <c r="X1518" s="1">
        <v>1168.758</v>
      </c>
      <c r="Y1518" s="1">
        <v>1529.453</v>
      </c>
      <c r="Z1518" s="1">
        <v>1199.931</v>
      </c>
      <c r="AA1518" s="1">
        <v>624.72799999999995</v>
      </c>
      <c r="AB1518" s="1">
        <v>4060.8589999999999</v>
      </c>
      <c r="AC1518" s="1">
        <v>1302.039</v>
      </c>
      <c r="AD1518" s="1">
        <v>3523.3789999999999</v>
      </c>
      <c r="AE1518" s="1">
        <v>661.702</v>
      </c>
    </row>
    <row r="1519" spans="1:31" x14ac:dyDescent="0.25">
      <c r="A1519" s="1">
        <v>1514</v>
      </c>
      <c r="B1519" s="1">
        <v>1514</v>
      </c>
      <c r="C1519" s="1"/>
      <c r="D1519" s="1"/>
      <c r="E1519" s="1"/>
      <c r="F1519" s="1">
        <v>399.75799999999998</v>
      </c>
      <c r="G1519" s="1">
        <v>67.519000000000005</v>
      </c>
      <c r="H1519" s="1">
        <v>46.716999999999999</v>
      </c>
      <c r="I1519" s="1">
        <v>67.573999999999998</v>
      </c>
      <c r="J1519" s="1">
        <v>28.04</v>
      </c>
      <c r="K1519" s="1"/>
      <c r="L1519" s="1">
        <v>230.74299999999999</v>
      </c>
      <c r="M1519" s="1">
        <v>1151.8209999999999</v>
      </c>
      <c r="N1519" s="1">
        <v>1212.423</v>
      </c>
      <c r="O1519" s="1">
        <v>-5.86</v>
      </c>
      <c r="P1519" s="1">
        <v>-10.137</v>
      </c>
      <c r="Q1519" s="1">
        <v>-4.9420000000000002</v>
      </c>
      <c r="R1519" s="1">
        <v>-0.42599999999999999</v>
      </c>
      <c r="S1519" s="1">
        <v>-2.9000000000000001E-2</v>
      </c>
      <c r="T1519" s="1">
        <v>3.1110000000000002</v>
      </c>
      <c r="U1519" s="1">
        <v>3.8610000000000002</v>
      </c>
      <c r="V1519" s="1">
        <v>1.889</v>
      </c>
      <c r="W1519" s="1">
        <v>1810.623</v>
      </c>
      <c r="X1519" s="1">
        <v>1168.758</v>
      </c>
      <c r="Y1519" s="1">
        <v>1528.982</v>
      </c>
      <c r="Z1519" s="1">
        <v>1200.4010000000001</v>
      </c>
      <c r="AA1519" s="1">
        <v>625.19799999999998</v>
      </c>
      <c r="AB1519" s="1">
        <v>4060.2489999999998</v>
      </c>
      <c r="AC1519" s="1">
        <v>1301.4280000000001</v>
      </c>
      <c r="AD1519" s="1">
        <v>3523.3789999999999</v>
      </c>
      <c r="AE1519" s="1">
        <v>662.00699999999995</v>
      </c>
    </row>
    <row r="1520" spans="1:31" x14ac:dyDescent="0.25">
      <c r="A1520" s="1">
        <v>1515</v>
      </c>
      <c r="B1520" s="1">
        <v>1515</v>
      </c>
      <c r="C1520" s="1"/>
      <c r="D1520" s="1"/>
      <c r="E1520" s="1"/>
      <c r="F1520" s="1">
        <v>401.16800000000001</v>
      </c>
      <c r="G1520" s="1">
        <v>67.992000000000004</v>
      </c>
      <c r="H1520" s="1">
        <v>48.624000000000002</v>
      </c>
      <c r="I1520" s="1">
        <v>66.622</v>
      </c>
      <c r="J1520" s="1">
        <v>28.04</v>
      </c>
      <c r="K1520" s="1"/>
      <c r="L1520" s="1">
        <v>230.26599999999999</v>
      </c>
      <c r="M1520" s="1">
        <v>1150.8679999999999</v>
      </c>
      <c r="N1520" s="1">
        <v>1212.423</v>
      </c>
      <c r="O1520" s="1">
        <v>-5.86</v>
      </c>
      <c r="P1520" s="1">
        <v>-10.141</v>
      </c>
      <c r="Q1520" s="1">
        <v>-4.9420000000000002</v>
      </c>
      <c r="R1520" s="1">
        <v>-0.42599999999999999</v>
      </c>
      <c r="S1520" s="1">
        <v>-2.4E-2</v>
      </c>
      <c r="T1520" s="1">
        <v>3.1110000000000002</v>
      </c>
      <c r="U1520" s="1">
        <v>3.8650000000000002</v>
      </c>
      <c r="V1520" s="1">
        <v>1.885</v>
      </c>
      <c r="W1520" s="1">
        <v>1811.0889999999999</v>
      </c>
      <c r="X1520" s="1">
        <v>1169.2280000000001</v>
      </c>
      <c r="Y1520" s="1">
        <v>1529.453</v>
      </c>
      <c r="Z1520" s="1">
        <v>1199.461</v>
      </c>
      <c r="AA1520" s="1">
        <v>625.19799999999998</v>
      </c>
      <c r="AB1520" s="1">
        <v>4059.944</v>
      </c>
      <c r="AC1520" s="1">
        <v>1301.4280000000001</v>
      </c>
      <c r="AD1520" s="1">
        <v>3523.3789999999999</v>
      </c>
      <c r="AE1520" s="1">
        <v>662.00699999999995</v>
      </c>
    </row>
    <row r="1521" spans="1:31" x14ac:dyDescent="0.25">
      <c r="A1521" s="1">
        <v>1516</v>
      </c>
      <c r="B1521" s="1">
        <v>1516</v>
      </c>
      <c r="C1521" s="1"/>
      <c r="D1521" s="1"/>
      <c r="E1521" s="1"/>
      <c r="F1521" s="1">
        <v>400.69799999999998</v>
      </c>
      <c r="G1521" s="1">
        <v>68.463999999999999</v>
      </c>
      <c r="H1521" s="1">
        <v>49.578000000000003</v>
      </c>
      <c r="I1521" s="1">
        <v>67.573999999999998</v>
      </c>
      <c r="J1521" s="1">
        <v>28.515000000000001</v>
      </c>
      <c r="K1521" s="1"/>
      <c r="L1521" s="1">
        <v>230.74299999999999</v>
      </c>
      <c r="M1521" s="1">
        <v>1151.345</v>
      </c>
      <c r="N1521" s="1">
        <v>1211.4659999999999</v>
      </c>
      <c r="O1521" s="1">
        <v>-5.87</v>
      </c>
      <c r="P1521" s="1">
        <v>-10.141</v>
      </c>
      <c r="Q1521" s="1">
        <v>-4.9370000000000003</v>
      </c>
      <c r="R1521" s="1">
        <v>-0.43</v>
      </c>
      <c r="S1521" s="1">
        <v>-2.9000000000000001E-2</v>
      </c>
      <c r="T1521" s="1">
        <v>3.105</v>
      </c>
      <c r="U1521" s="1">
        <v>3.8679999999999999</v>
      </c>
      <c r="V1521" s="1">
        <v>1.889</v>
      </c>
      <c r="W1521" s="1">
        <v>1811.5540000000001</v>
      </c>
      <c r="X1521" s="1">
        <v>1169.2280000000001</v>
      </c>
      <c r="Y1521" s="1">
        <v>1528.982</v>
      </c>
      <c r="Z1521" s="1">
        <v>1198.992</v>
      </c>
      <c r="AA1521" s="1">
        <v>625.19799999999998</v>
      </c>
      <c r="AB1521" s="1">
        <v>4059.0279999999998</v>
      </c>
      <c r="AC1521" s="1">
        <v>1291.662</v>
      </c>
      <c r="AD1521" s="1">
        <v>3523.3789999999999</v>
      </c>
      <c r="AE1521" s="1">
        <v>662.31200000000001</v>
      </c>
    </row>
    <row r="1522" spans="1:31" x14ac:dyDescent="0.25">
      <c r="A1522" s="1">
        <v>1517</v>
      </c>
      <c r="B1522" s="1">
        <v>1517</v>
      </c>
      <c r="C1522" s="1"/>
      <c r="D1522" s="1"/>
      <c r="E1522" s="1"/>
      <c r="F1522" s="1">
        <v>400.69799999999998</v>
      </c>
      <c r="G1522" s="1">
        <v>67.992000000000004</v>
      </c>
      <c r="H1522" s="1">
        <v>49.578000000000003</v>
      </c>
      <c r="I1522" s="1">
        <v>66.622</v>
      </c>
      <c r="J1522" s="1">
        <v>28.04</v>
      </c>
      <c r="K1522" s="1"/>
      <c r="L1522" s="1">
        <v>229.79</v>
      </c>
      <c r="M1522" s="1">
        <v>1151.345</v>
      </c>
      <c r="N1522" s="1">
        <v>1210.9880000000001</v>
      </c>
      <c r="O1522" s="1">
        <v>-5.87</v>
      </c>
      <c r="P1522" s="1">
        <v>-10.132</v>
      </c>
      <c r="Q1522" s="1">
        <v>-4.9420000000000002</v>
      </c>
      <c r="R1522" s="1">
        <v>-0.43</v>
      </c>
      <c r="S1522" s="1">
        <v>-2.4E-2</v>
      </c>
      <c r="T1522" s="1">
        <v>3.1</v>
      </c>
      <c r="U1522" s="1">
        <v>3.8650000000000002</v>
      </c>
      <c r="V1522" s="1">
        <v>1.8819999999999999</v>
      </c>
      <c r="W1522" s="1">
        <v>1812.952</v>
      </c>
      <c r="X1522" s="1">
        <v>1168.758</v>
      </c>
      <c r="Y1522" s="1">
        <v>1528.982</v>
      </c>
      <c r="Z1522" s="1">
        <v>1198.992</v>
      </c>
      <c r="AA1522" s="1">
        <v>625.66700000000003</v>
      </c>
      <c r="AB1522" s="1">
        <v>4049.8719999999998</v>
      </c>
      <c r="AC1522" s="1">
        <v>1291.0509999999999</v>
      </c>
      <c r="AD1522" s="1">
        <v>3523.0740000000001</v>
      </c>
      <c r="AE1522" s="1">
        <v>662.00699999999995</v>
      </c>
    </row>
    <row r="1523" spans="1:31" x14ac:dyDescent="0.25">
      <c r="A1523" s="1">
        <v>1518</v>
      </c>
      <c r="B1523" s="1">
        <v>1518</v>
      </c>
      <c r="C1523" s="1"/>
      <c r="D1523" s="1"/>
      <c r="E1523" s="1"/>
      <c r="F1523" s="1">
        <v>399.75799999999998</v>
      </c>
      <c r="G1523" s="1">
        <v>67.992000000000004</v>
      </c>
      <c r="H1523" s="1">
        <v>49.578000000000003</v>
      </c>
      <c r="I1523" s="1">
        <v>67.573999999999998</v>
      </c>
      <c r="J1523" s="1">
        <v>28.04</v>
      </c>
      <c r="K1523" s="1"/>
      <c r="L1523" s="1">
        <v>229.79</v>
      </c>
      <c r="M1523" s="1">
        <v>1150.8679999999999</v>
      </c>
      <c r="N1523" s="1">
        <v>1210.9880000000001</v>
      </c>
      <c r="O1523" s="1">
        <v>-5.87</v>
      </c>
      <c r="P1523" s="1">
        <v>-10.132</v>
      </c>
      <c r="Q1523" s="1">
        <v>-4.9329999999999998</v>
      </c>
      <c r="R1523" s="1">
        <v>-0.42099999999999999</v>
      </c>
      <c r="S1523" s="1">
        <v>-2.4E-2</v>
      </c>
      <c r="T1523" s="1">
        <v>3.1110000000000002</v>
      </c>
      <c r="U1523" s="1">
        <v>3.8679999999999999</v>
      </c>
      <c r="V1523" s="1">
        <v>1.889</v>
      </c>
      <c r="W1523" s="1">
        <v>1814.3489999999999</v>
      </c>
      <c r="X1523" s="1">
        <v>1167.817</v>
      </c>
      <c r="Y1523" s="1">
        <v>1529.453</v>
      </c>
      <c r="Z1523" s="1">
        <v>1199.931</v>
      </c>
      <c r="AA1523" s="1">
        <v>624.72799999999995</v>
      </c>
      <c r="AB1523" s="1">
        <v>4049.567</v>
      </c>
      <c r="AC1523" s="1">
        <v>1291.356</v>
      </c>
      <c r="AD1523" s="1">
        <v>3513.3069999999998</v>
      </c>
      <c r="AE1523" s="1">
        <v>662.31200000000001</v>
      </c>
    </row>
    <row r="1524" spans="1:31" x14ac:dyDescent="0.25">
      <c r="A1524" s="1">
        <v>1519</v>
      </c>
      <c r="B1524" s="1">
        <v>1519</v>
      </c>
      <c r="C1524" s="1"/>
      <c r="D1524" s="1"/>
      <c r="E1524" s="1"/>
      <c r="F1524" s="1">
        <v>401.63799999999998</v>
      </c>
      <c r="G1524" s="1">
        <v>67.046999999999997</v>
      </c>
      <c r="H1524" s="1">
        <v>49.578000000000003</v>
      </c>
      <c r="I1524" s="1">
        <v>66.622</v>
      </c>
      <c r="J1524" s="1">
        <v>27.564</v>
      </c>
      <c r="K1524" s="1"/>
      <c r="L1524" s="1">
        <v>229.31299999999999</v>
      </c>
      <c r="M1524" s="1">
        <v>1151.345</v>
      </c>
      <c r="N1524" s="1">
        <v>1210.9880000000001</v>
      </c>
      <c r="O1524" s="1">
        <v>-5.87</v>
      </c>
      <c r="P1524" s="1">
        <v>-10.137</v>
      </c>
      <c r="Q1524" s="1">
        <v>-4.9470000000000001</v>
      </c>
      <c r="R1524" s="1">
        <v>-0.43</v>
      </c>
      <c r="S1524" s="1">
        <v>-2.4E-2</v>
      </c>
      <c r="T1524" s="1">
        <v>3.1110000000000002</v>
      </c>
      <c r="U1524" s="1">
        <v>3.8650000000000002</v>
      </c>
      <c r="V1524" s="1">
        <v>1.889</v>
      </c>
      <c r="W1524" s="1">
        <v>1814.3489999999999</v>
      </c>
      <c r="X1524" s="1">
        <v>1168.287</v>
      </c>
      <c r="Y1524" s="1">
        <v>1528.982</v>
      </c>
      <c r="Z1524" s="1">
        <v>1199.461</v>
      </c>
      <c r="AA1524" s="1">
        <v>625.19799999999998</v>
      </c>
      <c r="AB1524" s="1">
        <v>4049.567</v>
      </c>
      <c r="AC1524" s="1">
        <v>1291.662</v>
      </c>
      <c r="AD1524" s="1">
        <v>3513.002</v>
      </c>
      <c r="AE1524" s="1">
        <v>661.702</v>
      </c>
    </row>
    <row r="1525" spans="1:31" x14ac:dyDescent="0.25">
      <c r="A1525" s="1">
        <v>1520</v>
      </c>
      <c r="B1525" s="1">
        <v>1520</v>
      </c>
      <c r="C1525" s="1"/>
      <c r="D1525" s="1"/>
      <c r="E1525" s="1"/>
      <c r="F1525" s="1">
        <v>401.63799999999998</v>
      </c>
      <c r="G1525" s="1">
        <v>67.046999999999997</v>
      </c>
      <c r="H1525" s="1">
        <v>50.054000000000002</v>
      </c>
      <c r="I1525" s="1">
        <v>67.573999999999998</v>
      </c>
      <c r="J1525" s="1">
        <v>27.564</v>
      </c>
      <c r="K1525" s="1"/>
      <c r="L1525" s="1">
        <v>228.35900000000001</v>
      </c>
      <c r="M1525" s="1">
        <v>1150.8679999999999</v>
      </c>
      <c r="N1525" s="1">
        <v>1210.51</v>
      </c>
      <c r="O1525" s="1">
        <v>-5.87</v>
      </c>
      <c r="P1525" s="1">
        <v>-10.146000000000001</v>
      </c>
      <c r="Q1525" s="1">
        <v>-4.9420000000000002</v>
      </c>
      <c r="R1525" s="1">
        <v>-0.42599999999999999</v>
      </c>
      <c r="S1525" s="1">
        <v>-2.4E-2</v>
      </c>
      <c r="T1525" s="1">
        <v>3.105</v>
      </c>
      <c r="U1525" s="1">
        <v>3.8650000000000002</v>
      </c>
      <c r="V1525" s="1">
        <v>1.8819999999999999</v>
      </c>
      <c r="W1525" s="1">
        <v>1813.883</v>
      </c>
      <c r="X1525" s="1">
        <v>1167.817</v>
      </c>
      <c r="Y1525" s="1">
        <v>1528.982</v>
      </c>
      <c r="Z1525" s="1">
        <v>1198.992</v>
      </c>
      <c r="AA1525" s="1">
        <v>626.13699999999994</v>
      </c>
      <c r="AB1525" s="1">
        <v>4044.3780000000002</v>
      </c>
      <c r="AC1525" s="1">
        <v>1291.0509999999999</v>
      </c>
      <c r="AD1525" s="1">
        <v>3512.6970000000001</v>
      </c>
      <c r="AE1525" s="1">
        <v>661.702</v>
      </c>
    </row>
    <row r="1526" spans="1:31" x14ac:dyDescent="0.25">
      <c r="A1526" s="1">
        <v>1521</v>
      </c>
      <c r="B1526" s="1">
        <v>1521</v>
      </c>
      <c r="C1526" s="1"/>
      <c r="D1526" s="1"/>
      <c r="E1526" s="1"/>
      <c r="F1526" s="1">
        <v>402.108</v>
      </c>
      <c r="G1526" s="1">
        <v>68.463999999999999</v>
      </c>
      <c r="H1526" s="1">
        <v>49.100999999999999</v>
      </c>
      <c r="I1526" s="1">
        <v>67.573999999999998</v>
      </c>
      <c r="J1526" s="1">
        <v>28.515000000000001</v>
      </c>
      <c r="K1526" s="1"/>
      <c r="L1526" s="1">
        <v>228.35900000000001</v>
      </c>
      <c r="M1526" s="1">
        <v>1150.3910000000001</v>
      </c>
      <c r="N1526" s="1">
        <v>1210.0309999999999</v>
      </c>
      <c r="O1526" s="1">
        <v>-5.8650000000000002</v>
      </c>
      <c r="P1526" s="1">
        <v>-10.127000000000001</v>
      </c>
      <c r="Q1526" s="1">
        <v>-4.9420000000000002</v>
      </c>
      <c r="R1526" s="1">
        <v>-0.42599999999999999</v>
      </c>
      <c r="S1526" s="1">
        <v>-1.9E-2</v>
      </c>
      <c r="T1526" s="1">
        <v>3.105</v>
      </c>
      <c r="U1526" s="1">
        <v>3.8610000000000002</v>
      </c>
      <c r="V1526" s="1">
        <v>1.8819999999999999</v>
      </c>
      <c r="W1526" s="1">
        <v>1814.3489999999999</v>
      </c>
      <c r="X1526" s="1">
        <v>1166.876</v>
      </c>
      <c r="Y1526" s="1">
        <v>1528.511</v>
      </c>
      <c r="Z1526" s="1">
        <v>1198.5219999999999</v>
      </c>
      <c r="AA1526" s="1">
        <v>625.66700000000003</v>
      </c>
      <c r="AB1526" s="1">
        <v>4041.0210000000002</v>
      </c>
      <c r="AC1526" s="1">
        <v>1291.662</v>
      </c>
      <c r="AD1526" s="1">
        <v>3513.002</v>
      </c>
      <c r="AE1526" s="1">
        <v>662.31200000000001</v>
      </c>
    </row>
    <row r="1527" spans="1:31" x14ac:dyDescent="0.25">
      <c r="A1527" s="1">
        <v>1522</v>
      </c>
      <c r="B1527" s="1">
        <v>1522</v>
      </c>
      <c r="C1527" s="1"/>
      <c r="D1527" s="1"/>
      <c r="E1527" s="1"/>
      <c r="F1527" s="1">
        <v>402.108</v>
      </c>
      <c r="G1527" s="1">
        <v>67.519000000000005</v>
      </c>
      <c r="H1527" s="1">
        <v>48.624000000000002</v>
      </c>
      <c r="I1527" s="1">
        <v>67.573999999999998</v>
      </c>
      <c r="J1527" s="1">
        <v>28.04</v>
      </c>
      <c r="K1527" s="1"/>
      <c r="L1527" s="1">
        <v>228.35900000000001</v>
      </c>
      <c r="M1527" s="1">
        <v>1149.914</v>
      </c>
      <c r="N1527" s="1">
        <v>1210.0309999999999</v>
      </c>
      <c r="O1527" s="1">
        <v>-5.86</v>
      </c>
      <c r="P1527" s="1">
        <v>-10.137</v>
      </c>
      <c r="Q1527" s="1">
        <v>-4.9370000000000003</v>
      </c>
      <c r="R1527" s="1">
        <v>-0.43</v>
      </c>
      <c r="S1527" s="1">
        <v>-2.4E-2</v>
      </c>
      <c r="T1527" s="1">
        <v>3.1110000000000002</v>
      </c>
      <c r="U1527" s="1">
        <v>3.8679999999999999</v>
      </c>
      <c r="V1527" s="1">
        <v>1.8819999999999999</v>
      </c>
      <c r="W1527" s="1">
        <v>1815.7460000000001</v>
      </c>
      <c r="X1527" s="1">
        <v>1166.876</v>
      </c>
      <c r="Y1527" s="1">
        <v>1527.568</v>
      </c>
      <c r="Z1527" s="1">
        <v>1198.0519999999999</v>
      </c>
      <c r="AA1527" s="1">
        <v>625.66700000000003</v>
      </c>
      <c r="AB1527" s="1">
        <v>4039.8</v>
      </c>
      <c r="AC1527" s="1">
        <v>1291.662</v>
      </c>
      <c r="AD1527" s="1">
        <v>3513.002</v>
      </c>
      <c r="AE1527" s="1">
        <v>662.00699999999995</v>
      </c>
    </row>
    <row r="1528" spans="1:31" x14ac:dyDescent="0.25">
      <c r="A1528" s="1">
        <v>1523</v>
      </c>
      <c r="B1528" s="1">
        <v>1523</v>
      </c>
      <c r="C1528" s="1"/>
      <c r="D1528" s="1"/>
      <c r="E1528" s="1"/>
      <c r="F1528" s="1">
        <v>403.988</v>
      </c>
      <c r="G1528" s="1">
        <v>67.046999999999997</v>
      </c>
      <c r="H1528" s="1">
        <v>50.530999999999999</v>
      </c>
      <c r="I1528" s="1">
        <v>67.097999999999999</v>
      </c>
      <c r="J1528" s="1">
        <v>27.564</v>
      </c>
      <c r="K1528" s="1"/>
      <c r="L1528" s="1">
        <v>227.88200000000001</v>
      </c>
      <c r="M1528" s="1">
        <v>1149.914</v>
      </c>
      <c r="N1528" s="1">
        <v>1209.5530000000001</v>
      </c>
      <c r="O1528" s="1">
        <v>-5.87</v>
      </c>
      <c r="P1528" s="1">
        <v>-10.137</v>
      </c>
      <c r="Q1528" s="1">
        <v>-4.9420000000000002</v>
      </c>
      <c r="R1528" s="1">
        <v>-0.42599999999999999</v>
      </c>
      <c r="S1528" s="1">
        <v>-2.4E-2</v>
      </c>
      <c r="T1528" s="1">
        <v>3.1</v>
      </c>
      <c r="U1528" s="1">
        <v>3.8679999999999999</v>
      </c>
      <c r="V1528" s="1">
        <v>1.8779999999999999</v>
      </c>
      <c r="W1528" s="1">
        <v>1816.212</v>
      </c>
      <c r="X1528" s="1">
        <v>1166.405</v>
      </c>
      <c r="Y1528" s="1">
        <v>1528.04</v>
      </c>
      <c r="Z1528" s="1">
        <v>1197.5820000000001</v>
      </c>
      <c r="AA1528" s="1">
        <v>624.72799999999995</v>
      </c>
      <c r="AB1528" s="1">
        <v>4040.105</v>
      </c>
      <c r="AC1528" s="1">
        <v>1291.662</v>
      </c>
      <c r="AD1528" s="1">
        <v>3510.866</v>
      </c>
      <c r="AE1528" s="1">
        <v>662.31200000000001</v>
      </c>
    </row>
    <row r="1529" spans="1:31" x14ac:dyDescent="0.25">
      <c r="A1529" s="1">
        <v>1524</v>
      </c>
      <c r="B1529" s="1">
        <v>1524</v>
      </c>
      <c r="C1529" s="1"/>
      <c r="D1529" s="1"/>
      <c r="E1529" s="1"/>
      <c r="F1529" s="1">
        <v>403.988</v>
      </c>
      <c r="G1529" s="1">
        <v>68.463999999999999</v>
      </c>
      <c r="H1529" s="1">
        <v>51.484999999999999</v>
      </c>
      <c r="I1529" s="1">
        <v>67.573999999999998</v>
      </c>
      <c r="J1529" s="1">
        <v>28.515000000000001</v>
      </c>
      <c r="K1529" s="1"/>
      <c r="L1529" s="1">
        <v>228.35900000000001</v>
      </c>
      <c r="M1529" s="1">
        <v>1149.914</v>
      </c>
      <c r="N1529" s="1">
        <v>1209.075</v>
      </c>
      <c r="O1529" s="1">
        <v>-5.8789999999999996</v>
      </c>
      <c r="P1529" s="1">
        <v>-10.137</v>
      </c>
      <c r="Q1529" s="1">
        <v>-4.9470000000000001</v>
      </c>
      <c r="R1529" s="1">
        <v>-0.43</v>
      </c>
      <c r="S1529" s="1">
        <v>-2.4E-2</v>
      </c>
      <c r="T1529" s="1">
        <v>3.105</v>
      </c>
      <c r="U1529" s="1">
        <v>3.8610000000000002</v>
      </c>
      <c r="V1529" s="1">
        <v>1.8819999999999999</v>
      </c>
      <c r="W1529" s="1">
        <v>1816.6769999999999</v>
      </c>
      <c r="X1529" s="1">
        <v>1165.9349999999999</v>
      </c>
      <c r="Y1529" s="1">
        <v>1527.097</v>
      </c>
      <c r="Z1529" s="1">
        <v>1197.1120000000001</v>
      </c>
      <c r="AA1529" s="1">
        <v>624.72799999999995</v>
      </c>
      <c r="AB1529" s="1">
        <v>4039.4949999999999</v>
      </c>
      <c r="AC1529" s="1">
        <v>1291.662</v>
      </c>
      <c r="AD1529" s="1">
        <v>3503.2350000000001</v>
      </c>
      <c r="AE1529" s="1">
        <v>654.072</v>
      </c>
    </row>
    <row r="1530" spans="1:31" x14ac:dyDescent="0.25">
      <c r="A1530" s="1">
        <v>1525</v>
      </c>
      <c r="B1530" s="1">
        <v>1525</v>
      </c>
      <c r="C1530" s="1"/>
      <c r="D1530" s="1"/>
      <c r="E1530" s="1"/>
      <c r="F1530" s="1">
        <v>404.928</v>
      </c>
      <c r="G1530" s="1">
        <v>67.992000000000004</v>
      </c>
      <c r="H1530" s="1">
        <v>50.530999999999999</v>
      </c>
      <c r="I1530" s="1">
        <v>68.049000000000007</v>
      </c>
      <c r="J1530" s="1">
        <v>28.04</v>
      </c>
      <c r="K1530" s="1"/>
      <c r="L1530" s="1">
        <v>227.405</v>
      </c>
      <c r="M1530" s="1">
        <v>1149.914</v>
      </c>
      <c r="N1530" s="1">
        <v>1208.596</v>
      </c>
      <c r="O1530" s="1">
        <v>-5.87</v>
      </c>
      <c r="P1530" s="1">
        <v>-10.132</v>
      </c>
      <c r="Q1530" s="1">
        <v>-4.9420000000000002</v>
      </c>
      <c r="R1530" s="1">
        <v>-0.42599999999999999</v>
      </c>
      <c r="S1530" s="1">
        <v>-1.4999999999999999E-2</v>
      </c>
      <c r="T1530" s="1">
        <v>3.105</v>
      </c>
      <c r="U1530" s="1">
        <v>3.8650000000000002</v>
      </c>
      <c r="V1530" s="1">
        <v>1.889</v>
      </c>
      <c r="W1530" s="1">
        <v>1817.143</v>
      </c>
      <c r="X1530" s="1">
        <v>1166.876</v>
      </c>
      <c r="Y1530" s="1">
        <v>1526.626</v>
      </c>
      <c r="Z1530" s="1">
        <v>1197.1120000000001</v>
      </c>
      <c r="AA1530" s="1">
        <v>624.25800000000004</v>
      </c>
      <c r="AB1530" s="1">
        <v>4030.3380000000002</v>
      </c>
      <c r="AC1530" s="1">
        <v>1291.0509999999999</v>
      </c>
      <c r="AD1530" s="1">
        <v>3502.93</v>
      </c>
      <c r="AE1530" s="1">
        <v>658.03899999999999</v>
      </c>
    </row>
    <row r="1531" spans="1:31" x14ac:dyDescent="0.25">
      <c r="A1531" s="1">
        <v>1526</v>
      </c>
      <c r="B1531" s="1">
        <v>1526</v>
      </c>
      <c r="C1531" s="1"/>
      <c r="D1531" s="1"/>
      <c r="E1531" s="1"/>
      <c r="F1531" s="1">
        <v>404.928</v>
      </c>
      <c r="G1531" s="1">
        <v>67.992000000000004</v>
      </c>
      <c r="H1531" s="1">
        <v>50.054000000000002</v>
      </c>
      <c r="I1531" s="1">
        <v>67.573999999999998</v>
      </c>
      <c r="J1531" s="1">
        <v>28.515000000000001</v>
      </c>
      <c r="K1531" s="1"/>
      <c r="L1531" s="1">
        <v>226.929</v>
      </c>
      <c r="M1531" s="1">
        <v>1149.914</v>
      </c>
      <c r="N1531" s="1">
        <v>1208.1179999999999</v>
      </c>
      <c r="O1531" s="1">
        <v>-5.87</v>
      </c>
      <c r="P1531" s="1">
        <v>-10.137</v>
      </c>
      <c r="Q1531" s="1">
        <v>-4.9370000000000003</v>
      </c>
      <c r="R1531" s="1">
        <v>-0.42599999999999999</v>
      </c>
      <c r="S1531" s="1">
        <v>-2.4E-2</v>
      </c>
      <c r="T1531" s="1">
        <v>3.1</v>
      </c>
      <c r="U1531" s="1">
        <v>3.8679999999999999</v>
      </c>
      <c r="V1531" s="1">
        <v>1.885</v>
      </c>
      <c r="W1531" s="1">
        <v>1818.0740000000001</v>
      </c>
      <c r="X1531" s="1">
        <v>1166.876</v>
      </c>
      <c r="Y1531" s="1">
        <v>1527.097</v>
      </c>
      <c r="Z1531" s="1">
        <v>1196.6420000000001</v>
      </c>
      <c r="AA1531" s="1">
        <v>624.72799999999995</v>
      </c>
      <c r="AB1531" s="1">
        <v>4029.7280000000001</v>
      </c>
      <c r="AC1531" s="1">
        <v>1291.356</v>
      </c>
      <c r="AD1531" s="1">
        <v>3502.93</v>
      </c>
      <c r="AE1531" s="1">
        <v>654.68200000000002</v>
      </c>
    </row>
    <row r="1532" spans="1:31" x14ac:dyDescent="0.25">
      <c r="A1532" s="1">
        <v>1527</v>
      </c>
      <c r="B1532" s="1">
        <v>1527</v>
      </c>
      <c r="C1532" s="1"/>
      <c r="D1532" s="1"/>
      <c r="E1532" s="1"/>
      <c r="F1532" s="1">
        <v>402.57799999999997</v>
      </c>
      <c r="G1532" s="1">
        <v>68.463999999999999</v>
      </c>
      <c r="H1532" s="1">
        <v>50.054000000000002</v>
      </c>
      <c r="I1532" s="1">
        <v>67.573999999999998</v>
      </c>
      <c r="J1532" s="1">
        <v>28.515000000000001</v>
      </c>
      <c r="K1532" s="1"/>
      <c r="L1532" s="1">
        <v>227.405</v>
      </c>
      <c r="M1532" s="1">
        <v>1149.4380000000001</v>
      </c>
      <c r="N1532" s="1">
        <v>1208.1179999999999</v>
      </c>
      <c r="O1532" s="1">
        <v>-5.87</v>
      </c>
      <c r="P1532" s="1">
        <v>-10.137</v>
      </c>
      <c r="Q1532" s="1">
        <v>-4.9420000000000002</v>
      </c>
      <c r="R1532" s="1">
        <v>-0.42599999999999999</v>
      </c>
      <c r="S1532" s="1">
        <v>-1.9E-2</v>
      </c>
      <c r="T1532" s="1">
        <v>3.105</v>
      </c>
      <c r="U1532" s="1">
        <v>3.8650000000000002</v>
      </c>
      <c r="V1532" s="1">
        <v>1.8819999999999999</v>
      </c>
      <c r="W1532" s="1">
        <v>1818.0740000000001</v>
      </c>
      <c r="X1532" s="1">
        <v>1166.405</v>
      </c>
      <c r="Y1532" s="1">
        <v>1527.097</v>
      </c>
      <c r="Z1532" s="1">
        <v>1196.173</v>
      </c>
      <c r="AA1532" s="1">
        <v>624.72799999999995</v>
      </c>
      <c r="AB1532" s="1">
        <v>4030.0329999999999</v>
      </c>
      <c r="AC1532" s="1">
        <v>1291.356</v>
      </c>
      <c r="AD1532" s="1">
        <v>3502.93</v>
      </c>
      <c r="AE1532" s="1">
        <v>658.65</v>
      </c>
    </row>
    <row r="1533" spans="1:31" x14ac:dyDescent="0.25">
      <c r="A1533" s="1">
        <v>1528</v>
      </c>
      <c r="B1533" s="1">
        <v>1528</v>
      </c>
      <c r="C1533" s="1"/>
      <c r="D1533" s="1"/>
      <c r="E1533" s="1"/>
      <c r="F1533" s="1">
        <v>402.108</v>
      </c>
      <c r="G1533" s="1">
        <v>67.519000000000005</v>
      </c>
      <c r="H1533" s="1">
        <v>50.054000000000002</v>
      </c>
      <c r="I1533" s="1">
        <v>67.573999999999998</v>
      </c>
      <c r="J1533" s="1">
        <v>28.515000000000001</v>
      </c>
      <c r="K1533" s="1"/>
      <c r="L1533" s="1">
        <v>226.452</v>
      </c>
      <c r="M1533" s="1">
        <v>1148.4839999999999</v>
      </c>
      <c r="N1533" s="1">
        <v>1207.6400000000001</v>
      </c>
      <c r="O1533" s="1">
        <v>-5.87</v>
      </c>
      <c r="P1533" s="1">
        <v>-10.132</v>
      </c>
      <c r="Q1533" s="1">
        <v>-4.9329999999999998</v>
      </c>
      <c r="R1533" s="1">
        <v>-0.42099999999999999</v>
      </c>
      <c r="S1533" s="1">
        <v>-2.4E-2</v>
      </c>
      <c r="T1533" s="1">
        <v>3.105</v>
      </c>
      <c r="U1533" s="1">
        <v>3.8650000000000002</v>
      </c>
      <c r="V1533" s="1">
        <v>1.885</v>
      </c>
      <c r="W1533" s="1">
        <v>1817.6089999999999</v>
      </c>
      <c r="X1533" s="1">
        <v>1166.876</v>
      </c>
      <c r="Y1533" s="1">
        <v>1526.154</v>
      </c>
      <c r="Z1533" s="1">
        <v>1197.1120000000001</v>
      </c>
      <c r="AA1533" s="1">
        <v>624.25800000000004</v>
      </c>
      <c r="AB1533" s="1">
        <v>4026.0650000000001</v>
      </c>
      <c r="AC1533" s="1">
        <v>1281.2840000000001</v>
      </c>
      <c r="AD1533" s="1">
        <v>3502.93</v>
      </c>
      <c r="AE1533" s="1">
        <v>652.54499999999996</v>
      </c>
    </row>
    <row r="1534" spans="1:31" x14ac:dyDescent="0.25">
      <c r="A1534" s="1">
        <v>1529</v>
      </c>
      <c r="B1534" s="1">
        <v>1529</v>
      </c>
      <c r="C1534" s="1"/>
      <c r="D1534" s="1"/>
      <c r="E1534" s="1"/>
      <c r="F1534" s="1">
        <v>403.51799999999997</v>
      </c>
      <c r="G1534" s="1">
        <v>68.463999999999999</v>
      </c>
      <c r="H1534" s="1">
        <v>46.716999999999999</v>
      </c>
      <c r="I1534" s="1">
        <v>67.573999999999998</v>
      </c>
      <c r="J1534" s="1">
        <v>28.99</v>
      </c>
      <c r="K1534" s="1"/>
      <c r="L1534" s="1">
        <v>227.405</v>
      </c>
      <c r="M1534" s="1">
        <v>1148.4839999999999</v>
      </c>
      <c r="N1534" s="1">
        <v>1207.162</v>
      </c>
      <c r="O1534" s="1">
        <v>-5.8650000000000002</v>
      </c>
      <c r="P1534" s="1">
        <v>-10.137</v>
      </c>
      <c r="Q1534" s="1">
        <v>-4.9420000000000002</v>
      </c>
      <c r="R1534" s="1">
        <v>-0.42599999999999999</v>
      </c>
      <c r="S1534" s="1">
        <v>-2.4E-2</v>
      </c>
      <c r="T1534" s="1">
        <v>3.105</v>
      </c>
      <c r="U1534" s="1">
        <v>3.8679999999999999</v>
      </c>
      <c r="V1534" s="1">
        <v>1.885</v>
      </c>
      <c r="W1534" s="1">
        <v>1817.6089999999999</v>
      </c>
      <c r="X1534" s="1">
        <v>1166.405</v>
      </c>
      <c r="Y1534" s="1">
        <v>1525.683</v>
      </c>
      <c r="Z1534" s="1">
        <v>1196.173</v>
      </c>
      <c r="AA1534" s="1">
        <v>623.78899999999999</v>
      </c>
      <c r="AB1534" s="1">
        <v>4019.6559999999999</v>
      </c>
      <c r="AC1534" s="1">
        <v>1281.5899999999999</v>
      </c>
      <c r="AD1534" s="1">
        <v>3493.4679999999998</v>
      </c>
      <c r="AE1534" s="1">
        <v>652.24</v>
      </c>
    </row>
    <row r="1535" spans="1:31" x14ac:dyDescent="0.25">
      <c r="A1535" s="1">
        <v>1530</v>
      </c>
      <c r="B1535" s="1">
        <v>1530</v>
      </c>
      <c r="C1535" s="1"/>
      <c r="D1535" s="1"/>
      <c r="E1535" s="1"/>
      <c r="F1535" s="1">
        <v>403.51799999999997</v>
      </c>
      <c r="G1535" s="1">
        <v>67.519000000000005</v>
      </c>
      <c r="H1535" s="1">
        <v>45.286999999999999</v>
      </c>
      <c r="I1535" s="1">
        <v>67.097999999999999</v>
      </c>
      <c r="J1535" s="1">
        <v>28.515000000000001</v>
      </c>
      <c r="K1535" s="1"/>
      <c r="L1535" s="1">
        <v>225.49799999999999</v>
      </c>
      <c r="M1535" s="1">
        <v>1148.4839999999999</v>
      </c>
      <c r="N1535" s="1">
        <v>1207.162</v>
      </c>
      <c r="O1535" s="1">
        <v>-5.8650000000000002</v>
      </c>
      <c r="P1535" s="1">
        <v>-10.127000000000001</v>
      </c>
      <c r="Q1535" s="1">
        <v>-4.9420000000000002</v>
      </c>
      <c r="R1535" s="1">
        <v>-0.42599999999999999</v>
      </c>
      <c r="S1535" s="1">
        <v>-2.9000000000000001E-2</v>
      </c>
      <c r="T1535" s="1">
        <v>3.1110000000000002</v>
      </c>
      <c r="U1535" s="1">
        <v>3.8650000000000002</v>
      </c>
      <c r="V1535" s="1">
        <v>1.885</v>
      </c>
      <c r="W1535" s="1">
        <v>1817.143</v>
      </c>
      <c r="X1535" s="1">
        <v>1165.9349999999999</v>
      </c>
      <c r="Y1535" s="1">
        <v>1526.626</v>
      </c>
      <c r="Z1535" s="1">
        <v>1195.2329999999999</v>
      </c>
      <c r="AA1535" s="1">
        <v>624.25800000000004</v>
      </c>
      <c r="AB1535" s="1">
        <v>4019.3510000000001</v>
      </c>
      <c r="AC1535" s="1">
        <v>1280.979</v>
      </c>
      <c r="AD1535" s="1">
        <v>3493.4679999999998</v>
      </c>
      <c r="AE1535" s="1">
        <v>651.93499999999995</v>
      </c>
    </row>
    <row r="1536" spans="1:31" x14ac:dyDescent="0.25">
      <c r="A1536" s="1">
        <v>1531</v>
      </c>
      <c r="B1536" s="1">
        <v>1531</v>
      </c>
      <c r="C1536" s="1"/>
      <c r="D1536" s="1"/>
      <c r="E1536" s="1"/>
      <c r="F1536" s="1">
        <v>404.928</v>
      </c>
      <c r="G1536" s="1">
        <v>67.519000000000005</v>
      </c>
      <c r="H1536" s="1">
        <v>46.241</v>
      </c>
      <c r="I1536" s="1">
        <v>66.146000000000001</v>
      </c>
      <c r="J1536" s="1">
        <v>28.04</v>
      </c>
      <c r="K1536" s="1"/>
      <c r="L1536" s="1">
        <v>226.452</v>
      </c>
      <c r="M1536" s="1">
        <v>1148.008</v>
      </c>
      <c r="N1536" s="1">
        <v>1206.2049999999999</v>
      </c>
      <c r="O1536" s="1">
        <v>-5.8650000000000002</v>
      </c>
      <c r="P1536" s="1">
        <v>-10.146000000000001</v>
      </c>
      <c r="Q1536" s="1">
        <v>-4.9420000000000002</v>
      </c>
      <c r="R1536" s="1">
        <v>-0.43</v>
      </c>
      <c r="S1536" s="1">
        <v>-2.4E-2</v>
      </c>
      <c r="T1536" s="1">
        <v>3.1110000000000002</v>
      </c>
      <c r="U1536" s="1">
        <v>3.8540000000000001</v>
      </c>
      <c r="V1536" s="1">
        <v>1.8819999999999999</v>
      </c>
      <c r="W1536" s="1">
        <v>1818.54</v>
      </c>
      <c r="X1536" s="1">
        <v>1165.9349999999999</v>
      </c>
      <c r="Y1536" s="1">
        <v>1526.154</v>
      </c>
      <c r="Z1536" s="1">
        <v>1195.2329999999999</v>
      </c>
      <c r="AA1536" s="1">
        <v>624.72799999999995</v>
      </c>
      <c r="AB1536" s="1">
        <v>4019.3510000000001</v>
      </c>
      <c r="AC1536" s="1">
        <v>1281.2840000000001</v>
      </c>
      <c r="AD1536" s="1">
        <v>3493.4679999999998</v>
      </c>
      <c r="AE1536" s="1">
        <v>652.24</v>
      </c>
    </row>
    <row r="1537" spans="1:31" x14ac:dyDescent="0.25">
      <c r="A1537" s="1">
        <v>1532</v>
      </c>
      <c r="B1537" s="1">
        <v>1532</v>
      </c>
      <c r="C1537" s="1"/>
      <c r="D1537" s="1"/>
      <c r="E1537" s="1"/>
      <c r="F1537" s="1">
        <v>403.51799999999997</v>
      </c>
      <c r="G1537" s="1">
        <v>67.046999999999997</v>
      </c>
      <c r="H1537" s="1">
        <v>45.286999999999999</v>
      </c>
      <c r="I1537" s="1">
        <v>68.049000000000007</v>
      </c>
      <c r="J1537" s="1">
        <v>28.99</v>
      </c>
      <c r="K1537" s="1"/>
      <c r="L1537" s="1">
        <v>225.97499999999999</v>
      </c>
      <c r="M1537" s="1">
        <v>1148.4839999999999</v>
      </c>
      <c r="N1537" s="1">
        <v>1206.683</v>
      </c>
      <c r="O1537" s="1">
        <v>-5.87</v>
      </c>
      <c r="P1537" s="1">
        <v>-10.137</v>
      </c>
      <c r="Q1537" s="1">
        <v>-4.9420000000000002</v>
      </c>
      <c r="R1537" s="1">
        <v>-0.43</v>
      </c>
      <c r="S1537" s="1">
        <v>-2.4E-2</v>
      </c>
      <c r="T1537" s="1">
        <v>3.1110000000000002</v>
      </c>
      <c r="U1537" s="1">
        <v>3.8650000000000002</v>
      </c>
      <c r="V1537" s="1">
        <v>1.8819999999999999</v>
      </c>
      <c r="W1537" s="1">
        <v>1818.0740000000001</v>
      </c>
      <c r="X1537" s="1">
        <v>1165.9349999999999</v>
      </c>
      <c r="Y1537" s="1">
        <v>1525.683</v>
      </c>
      <c r="Z1537" s="1">
        <v>1193.8230000000001</v>
      </c>
      <c r="AA1537" s="1">
        <v>624.72799999999995</v>
      </c>
      <c r="AB1537" s="1">
        <v>4019.0450000000001</v>
      </c>
      <c r="AC1537" s="1">
        <v>1281.2840000000001</v>
      </c>
      <c r="AD1537" s="1">
        <v>3493.163</v>
      </c>
      <c r="AE1537" s="1">
        <v>652.54499999999996</v>
      </c>
    </row>
    <row r="1538" spans="1:31" x14ac:dyDescent="0.25">
      <c r="A1538" s="1">
        <v>1533</v>
      </c>
      <c r="B1538" s="1">
        <v>1533</v>
      </c>
      <c r="C1538" s="1"/>
      <c r="D1538" s="1"/>
      <c r="E1538" s="1"/>
      <c r="F1538" s="1">
        <v>402.108</v>
      </c>
      <c r="G1538" s="1">
        <v>67.992000000000004</v>
      </c>
      <c r="H1538" s="1">
        <v>45.286999999999999</v>
      </c>
      <c r="I1538" s="1">
        <v>68.049000000000007</v>
      </c>
      <c r="J1538" s="1">
        <v>28.515000000000001</v>
      </c>
      <c r="K1538" s="1"/>
      <c r="L1538" s="1">
        <v>225.49799999999999</v>
      </c>
      <c r="M1538" s="1">
        <v>1148.008</v>
      </c>
      <c r="N1538" s="1">
        <v>1206.2049999999999</v>
      </c>
      <c r="O1538" s="1">
        <v>-5.8650000000000002</v>
      </c>
      <c r="P1538" s="1">
        <v>-10.137</v>
      </c>
      <c r="Q1538" s="1">
        <v>-4.9370000000000003</v>
      </c>
      <c r="R1538" s="1">
        <v>-0.42599999999999999</v>
      </c>
      <c r="S1538" s="1">
        <v>-2.4E-2</v>
      </c>
      <c r="T1538" s="1">
        <v>3.105</v>
      </c>
      <c r="U1538" s="1">
        <v>3.8610000000000002</v>
      </c>
      <c r="V1538" s="1">
        <v>1.8779999999999999</v>
      </c>
      <c r="W1538" s="1">
        <v>1819.0060000000001</v>
      </c>
      <c r="X1538" s="1">
        <v>1164.9939999999999</v>
      </c>
      <c r="Y1538" s="1">
        <v>1525.212</v>
      </c>
      <c r="Z1538" s="1">
        <v>1194.2929999999999</v>
      </c>
      <c r="AA1538" s="1">
        <v>623.31899999999996</v>
      </c>
      <c r="AB1538" s="1">
        <v>4010.8049999999998</v>
      </c>
      <c r="AC1538" s="1">
        <v>1280.979</v>
      </c>
      <c r="AD1538" s="1">
        <v>3493.163</v>
      </c>
      <c r="AE1538" s="1">
        <v>651.93499999999995</v>
      </c>
    </row>
    <row r="1539" spans="1:31" x14ac:dyDescent="0.25">
      <c r="A1539" s="1">
        <v>1534</v>
      </c>
      <c r="B1539" s="1">
        <v>1534</v>
      </c>
      <c r="C1539" s="1"/>
      <c r="D1539" s="1"/>
      <c r="E1539" s="1"/>
      <c r="F1539" s="1">
        <v>402.108</v>
      </c>
      <c r="G1539" s="1">
        <v>67.992000000000004</v>
      </c>
      <c r="H1539" s="1">
        <v>45.764000000000003</v>
      </c>
      <c r="I1539" s="1">
        <v>66.622</v>
      </c>
      <c r="J1539" s="1">
        <v>28.04</v>
      </c>
      <c r="K1539" s="1"/>
      <c r="L1539" s="1">
        <v>224.54400000000001</v>
      </c>
      <c r="M1539" s="1">
        <v>1147.0540000000001</v>
      </c>
      <c r="N1539" s="1">
        <v>1206.2049999999999</v>
      </c>
      <c r="O1539" s="1">
        <v>-5.87</v>
      </c>
      <c r="P1539" s="1">
        <v>-10.137</v>
      </c>
      <c r="Q1539" s="1">
        <v>-4.9420000000000002</v>
      </c>
      <c r="R1539" s="1">
        <v>-0.43</v>
      </c>
      <c r="S1539" s="1">
        <v>-2.4E-2</v>
      </c>
      <c r="T1539" s="1">
        <v>3.1110000000000002</v>
      </c>
      <c r="U1539" s="1">
        <v>3.8650000000000002</v>
      </c>
      <c r="V1539" s="1">
        <v>1.885</v>
      </c>
      <c r="W1539" s="1">
        <v>1819.472</v>
      </c>
      <c r="X1539" s="1">
        <v>1165.9349999999999</v>
      </c>
      <c r="Y1539" s="1">
        <v>1524.74</v>
      </c>
      <c r="Z1539" s="1">
        <v>1194.2929999999999</v>
      </c>
      <c r="AA1539" s="1">
        <v>624.25800000000004</v>
      </c>
      <c r="AB1539" s="1">
        <v>4009.8890000000001</v>
      </c>
      <c r="AC1539" s="1">
        <v>1280.674</v>
      </c>
      <c r="AD1539" s="1">
        <v>3485.5329999999999</v>
      </c>
      <c r="AE1539" s="1">
        <v>651.93499999999995</v>
      </c>
    </row>
    <row r="1540" spans="1:31" x14ac:dyDescent="0.25">
      <c r="A1540" s="1">
        <v>1535</v>
      </c>
      <c r="B1540" s="1">
        <v>1535</v>
      </c>
      <c r="C1540" s="1"/>
      <c r="D1540" s="1"/>
      <c r="E1540" s="1"/>
      <c r="F1540" s="1">
        <v>403.048</v>
      </c>
      <c r="G1540" s="1">
        <v>67.992000000000004</v>
      </c>
      <c r="H1540" s="1">
        <v>45.286999999999999</v>
      </c>
      <c r="I1540" s="1">
        <v>67.097999999999999</v>
      </c>
      <c r="J1540" s="1">
        <v>28.515000000000001</v>
      </c>
      <c r="K1540" s="1"/>
      <c r="L1540" s="1">
        <v>224.54400000000001</v>
      </c>
      <c r="M1540" s="1">
        <v>1147.5309999999999</v>
      </c>
      <c r="N1540" s="1">
        <v>1205.248</v>
      </c>
      <c r="O1540" s="1">
        <v>-5.87</v>
      </c>
      <c r="P1540" s="1">
        <v>-10.132</v>
      </c>
      <c r="Q1540" s="1">
        <v>-4.9470000000000001</v>
      </c>
      <c r="R1540" s="1">
        <v>-0.42099999999999999</v>
      </c>
      <c r="S1540" s="1">
        <v>-1.9E-2</v>
      </c>
      <c r="T1540" s="1">
        <v>3.105</v>
      </c>
      <c r="U1540" s="1">
        <v>3.8650000000000002</v>
      </c>
      <c r="V1540" s="1">
        <v>1.885</v>
      </c>
      <c r="W1540" s="1">
        <v>1818.0740000000001</v>
      </c>
      <c r="X1540" s="1">
        <v>1165.4639999999999</v>
      </c>
      <c r="Y1540" s="1">
        <v>1525.212</v>
      </c>
      <c r="Z1540" s="1">
        <v>1193.8230000000001</v>
      </c>
      <c r="AA1540" s="1">
        <v>625.19799999999998</v>
      </c>
      <c r="AB1540" s="1">
        <v>4009.5839999999998</v>
      </c>
      <c r="AC1540" s="1">
        <v>1280.979</v>
      </c>
      <c r="AD1540" s="1">
        <v>3483.0909999999999</v>
      </c>
      <c r="AE1540" s="1">
        <v>652.24</v>
      </c>
    </row>
    <row r="1541" spans="1:31" x14ac:dyDescent="0.25">
      <c r="A1541" s="1">
        <v>1536</v>
      </c>
      <c r="B1541" s="1">
        <v>1536</v>
      </c>
      <c r="C1541" s="1"/>
      <c r="D1541" s="1"/>
      <c r="E1541" s="1"/>
      <c r="F1541" s="1">
        <v>403.048</v>
      </c>
      <c r="G1541" s="1">
        <v>67.992000000000004</v>
      </c>
      <c r="H1541" s="1">
        <v>45.764000000000003</v>
      </c>
      <c r="I1541" s="1">
        <v>66.622</v>
      </c>
      <c r="J1541" s="1">
        <v>28.515000000000001</v>
      </c>
      <c r="K1541" s="1"/>
      <c r="L1541" s="1">
        <v>224.06700000000001</v>
      </c>
      <c r="M1541" s="1">
        <v>1147.5309999999999</v>
      </c>
      <c r="N1541" s="1">
        <v>1204.77</v>
      </c>
      <c r="O1541" s="1">
        <v>-5.87</v>
      </c>
      <c r="P1541" s="1">
        <v>-10.127000000000001</v>
      </c>
      <c r="Q1541" s="1">
        <v>-4.9420000000000002</v>
      </c>
      <c r="R1541" s="1">
        <v>-0.41599999999999998</v>
      </c>
      <c r="S1541" s="1">
        <v>-2.4E-2</v>
      </c>
      <c r="T1541" s="1">
        <v>3.1</v>
      </c>
      <c r="U1541" s="1">
        <v>3.8610000000000002</v>
      </c>
      <c r="V1541" s="1">
        <v>1.885</v>
      </c>
      <c r="W1541" s="1">
        <v>1818.54</v>
      </c>
      <c r="X1541" s="1">
        <v>1165.4639999999999</v>
      </c>
      <c r="Y1541" s="1">
        <v>1524.269</v>
      </c>
      <c r="Z1541" s="1">
        <v>1193.8230000000001</v>
      </c>
      <c r="AA1541" s="1">
        <v>624.72799999999995</v>
      </c>
      <c r="AB1541" s="1">
        <v>4008.3629999999998</v>
      </c>
      <c r="AC1541" s="1">
        <v>1280.979</v>
      </c>
      <c r="AD1541" s="1">
        <v>3483.0909999999999</v>
      </c>
      <c r="AE1541" s="1">
        <v>652.24</v>
      </c>
    </row>
    <row r="1542" spans="1:31" x14ac:dyDescent="0.25">
      <c r="A1542" s="1">
        <v>1537</v>
      </c>
      <c r="B1542" s="1">
        <v>1537</v>
      </c>
      <c r="C1542" s="1"/>
      <c r="D1542" s="1"/>
      <c r="E1542" s="1"/>
      <c r="F1542" s="1">
        <v>402.57799999999997</v>
      </c>
      <c r="G1542" s="1">
        <v>67.992000000000004</v>
      </c>
      <c r="H1542" s="1">
        <v>44.81</v>
      </c>
      <c r="I1542" s="1">
        <v>65.67</v>
      </c>
      <c r="J1542" s="1">
        <v>28.04</v>
      </c>
      <c r="K1542" s="1"/>
      <c r="L1542" s="1">
        <v>224.54400000000001</v>
      </c>
      <c r="M1542" s="1">
        <v>1147.0540000000001</v>
      </c>
      <c r="N1542" s="1">
        <v>1204.2919999999999</v>
      </c>
      <c r="O1542" s="1">
        <v>-5.875</v>
      </c>
      <c r="P1542" s="1">
        <v>-10.127000000000001</v>
      </c>
      <c r="Q1542" s="1">
        <v>-4.9370000000000003</v>
      </c>
      <c r="R1542" s="1">
        <v>-0.42599999999999999</v>
      </c>
      <c r="S1542" s="1">
        <v>-2.4E-2</v>
      </c>
      <c r="T1542" s="1">
        <v>3.105</v>
      </c>
      <c r="U1542" s="1">
        <v>3.8580000000000001</v>
      </c>
      <c r="V1542" s="1">
        <v>1.885</v>
      </c>
      <c r="W1542" s="1">
        <v>1819.472</v>
      </c>
      <c r="X1542" s="1">
        <v>1164.9939999999999</v>
      </c>
      <c r="Y1542" s="1">
        <v>1524.74</v>
      </c>
      <c r="Z1542" s="1">
        <v>1193.8230000000001</v>
      </c>
      <c r="AA1542" s="1">
        <v>624.25800000000004</v>
      </c>
      <c r="AB1542" s="1">
        <v>4000.1219999999998</v>
      </c>
      <c r="AC1542" s="1">
        <v>1281.2840000000001</v>
      </c>
      <c r="AD1542" s="1">
        <v>3483.0909999999999</v>
      </c>
      <c r="AE1542" s="1">
        <v>652.24</v>
      </c>
    </row>
    <row r="1543" spans="1:31" x14ac:dyDescent="0.25">
      <c r="A1543" s="1">
        <v>1538</v>
      </c>
      <c r="B1543" s="1">
        <v>1538</v>
      </c>
      <c r="C1543" s="1"/>
      <c r="D1543" s="1"/>
      <c r="E1543" s="1"/>
      <c r="F1543" s="1">
        <v>404.928</v>
      </c>
      <c r="G1543" s="1">
        <v>67.519000000000005</v>
      </c>
      <c r="H1543" s="1">
        <v>44.81</v>
      </c>
      <c r="I1543" s="1">
        <v>66.622</v>
      </c>
      <c r="J1543" s="1">
        <v>28.99</v>
      </c>
      <c r="K1543" s="1"/>
      <c r="L1543" s="1">
        <v>223.59100000000001</v>
      </c>
      <c r="M1543" s="1">
        <v>1147.0540000000001</v>
      </c>
      <c r="N1543" s="1">
        <v>1203.335</v>
      </c>
      <c r="O1543" s="1">
        <v>-5.87</v>
      </c>
      <c r="P1543" s="1">
        <v>-10.127000000000001</v>
      </c>
      <c r="Q1543" s="1">
        <v>-4.9420000000000002</v>
      </c>
      <c r="R1543" s="1">
        <v>-0.42099999999999999</v>
      </c>
      <c r="S1543" s="1">
        <v>-2.9000000000000001E-2</v>
      </c>
      <c r="T1543" s="1">
        <v>3.1</v>
      </c>
      <c r="U1543" s="1">
        <v>3.8610000000000002</v>
      </c>
      <c r="V1543" s="1">
        <v>1.8819999999999999</v>
      </c>
      <c r="W1543" s="1">
        <v>1820.403</v>
      </c>
      <c r="X1543" s="1">
        <v>1164.5229999999999</v>
      </c>
      <c r="Y1543" s="1">
        <v>1523.798</v>
      </c>
      <c r="Z1543" s="1">
        <v>1193.8230000000001</v>
      </c>
      <c r="AA1543" s="1">
        <v>625.66700000000003</v>
      </c>
      <c r="AB1543" s="1">
        <v>3999.817</v>
      </c>
      <c r="AC1543" s="1">
        <v>1272.1279999999999</v>
      </c>
      <c r="AD1543" s="1">
        <v>3482.7860000000001</v>
      </c>
      <c r="AE1543" s="1">
        <v>652.24</v>
      </c>
    </row>
    <row r="1544" spans="1:31" x14ac:dyDescent="0.25">
      <c r="A1544" s="1">
        <v>1539</v>
      </c>
      <c r="B1544" s="1">
        <v>1539</v>
      </c>
      <c r="C1544" s="1"/>
      <c r="D1544" s="1"/>
      <c r="E1544" s="1"/>
      <c r="F1544" s="1">
        <v>403.51799999999997</v>
      </c>
      <c r="G1544" s="1">
        <v>67.992000000000004</v>
      </c>
      <c r="H1544" s="1">
        <v>44.81</v>
      </c>
      <c r="I1544" s="1">
        <v>66.622</v>
      </c>
      <c r="J1544" s="1">
        <v>28.99</v>
      </c>
      <c r="K1544" s="1"/>
      <c r="L1544" s="1">
        <v>223.59100000000001</v>
      </c>
      <c r="M1544" s="1">
        <v>1146.578</v>
      </c>
      <c r="N1544" s="1">
        <v>1204.2919999999999</v>
      </c>
      <c r="O1544" s="1">
        <v>-5.8789999999999996</v>
      </c>
      <c r="P1544" s="1">
        <v>-10.132</v>
      </c>
      <c r="Q1544" s="1">
        <v>-4.9420000000000002</v>
      </c>
      <c r="R1544" s="1">
        <v>-0.42099999999999999</v>
      </c>
      <c r="S1544" s="1">
        <v>-3.4000000000000002E-2</v>
      </c>
      <c r="T1544" s="1">
        <v>3.105</v>
      </c>
      <c r="U1544" s="1">
        <v>3.8610000000000002</v>
      </c>
      <c r="V1544" s="1">
        <v>1.8819999999999999</v>
      </c>
      <c r="W1544" s="1">
        <v>1820.403</v>
      </c>
      <c r="X1544" s="1">
        <v>1164.0530000000001</v>
      </c>
      <c r="Y1544" s="1">
        <v>1524.269</v>
      </c>
      <c r="Z1544" s="1">
        <v>1192.884</v>
      </c>
      <c r="AA1544" s="1">
        <v>625.66700000000003</v>
      </c>
      <c r="AB1544" s="1">
        <v>3999.5120000000002</v>
      </c>
      <c r="AC1544" s="1">
        <v>1271.518</v>
      </c>
      <c r="AD1544" s="1">
        <v>3480.9549999999999</v>
      </c>
      <c r="AE1544" s="1">
        <v>651.93499999999995</v>
      </c>
    </row>
    <row r="1545" spans="1:31" x14ac:dyDescent="0.25">
      <c r="A1545" s="1">
        <v>1540</v>
      </c>
      <c r="B1545" s="1">
        <v>1540</v>
      </c>
      <c r="C1545" s="1"/>
      <c r="D1545" s="1"/>
      <c r="E1545" s="1"/>
      <c r="F1545" s="1">
        <v>405.39800000000002</v>
      </c>
      <c r="G1545" s="1">
        <v>67.519000000000005</v>
      </c>
      <c r="H1545" s="1">
        <v>45.286999999999999</v>
      </c>
      <c r="I1545" s="1">
        <v>66.146000000000001</v>
      </c>
      <c r="J1545" s="1">
        <v>28.515000000000001</v>
      </c>
      <c r="K1545" s="1"/>
      <c r="L1545" s="1">
        <v>223.59100000000001</v>
      </c>
      <c r="M1545" s="1">
        <v>1147.0540000000001</v>
      </c>
      <c r="N1545" s="1">
        <v>1203.335</v>
      </c>
      <c r="O1545" s="1">
        <v>-5.87</v>
      </c>
      <c r="P1545" s="1">
        <v>-10.132</v>
      </c>
      <c r="Q1545" s="1">
        <v>-4.9370000000000003</v>
      </c>
      <c r="R1545" s="1">
        <v>-0.43</v>
      </c>
      <c r="S1545" s="1">
        <v>-2.4E-2</v>
      </c>
      <c r="T1545" s="1">
        <v>3.1110000000000002</v>
      </c>
      <c r="U1545" s="1">
        <v>3.8580000000000001</v>
      </c>
      <c r="V1545" s="1">
        <v>1.889</v>
      </c>
      <c r="W1545" s="1">
        <v>1820.8689999999999</v>
      </c>
      <c r="X1545" s="1">
        <v>1163.5820000000001</v>
      </c>
      <c r="Y1545" s="1">
        <v>1523.798</v>
      </c>
      <c r="Z1545" s="1">
        <v>1192.884</v>
      </c>
      <c r="AA1545" s="1">
        <v>624.72799999999995</v>
      </c>
      <c r="AB1545" s="1">
        <v>4000.1219999999998</v>
      </c>
      <c r="AC1545" s="1">
        <v>1271.212</v>
      </c>
      <c r="AD1545" s="1">
        <v>3473.3240000000001</v>
      </c>
      <c r="AE1545" s="1">
        <v>652.24</v>
      </c>
    </row>
    <row r="1546" spans="1:31" x14ac:dyDescent="0.25">
      <c r="A1546" s="1">
        <v>1541</v>
      </c>
      <c r="B1546" s="1">
        <v>1541</v>
      </c>
      <c r="C1546" s="1"/>
      <c r="D1546" s="1"/>
      <c r="E1546" s="1"/>
      <c r="F1546" s="1">
        <v>404.928</v>
      </c>
      <c r="G1546" s="1">
        <v>68.463999999999999</v>
      </c>
      <c r="H1546" s="1">
        <v>45.764000000000003</v>
      </c>
      <c r="I1546" s="1">
        <v>67.097999999999999</v>
      </c>
      <c r="J1546" s="1">
        <v>28.99</v>
      </c>
      <c r="K1546" s="1"/>
      <c r="L1546" s="1">
        <v>223.59100000000001</v>
      </c>
      <c r="M1546" s="1">
        <v>1146.1010000000001</v>
      </c>
      <c r="N1546" s="1">
        <v>1203.8140000000001</v>
      </c>
      <c r="O1546" s="1">
        <v>-5.8650000000000002</v>
      </c>
      <c r="P1546" s="1">
        <v>-10.127000000000001</v>
      </c>
      <c r="Q1546" s="1">
        <v>-4.9370000000000003</v>
      </c>
      <c r="R1546" s="1">
        <v>-0.42599999999999999</v>
      </c>
      <c r="S1546" s="1">
        <v>-3.4000000000000002E-2</v>
      </c>
      <c r="T1546" s="1">
        <v>3.105</v>
      </c>
      <c r="U1546" s="1">
        <v>3.8580000000000001</v>
      </c>
      <c r="V1546" s="1">
        <v>1.889</v>
      </c>
      <c r="W1546" s="1">
        <v>1819.472</v>
      </c>
      <c r="X1546" s="1">
        <v>1164.5229999999999</v>
      </c>
      <c r="Y1546" s="1">
        <v>1523.326</v>
      </c>
      <c r="Z1546" s="1">
        <v>1193.354</v>
      </c>
      <c r="AA1546" s="1">
        <v>624.25800000000004</v>
      </c>
      <c r="AB1546" s="1">
        <v>3990.355</v>
      </c>
      <c r="AC1546" s="1">
        <v>1271.518</v>
      </c>
      <c r="AD1546" s="1">
        <v>3473.3240000000001</v>
      </c>
      <c r="AE1546" s="1">
        <v>652.24</v>
      </c>
    </row>
    <row r="1547" spans="1:31" x14ac:dyDescent="0.25">
      <c r="A1547" s="1">
        <v>1542</v>
      </c>
      <c r="B1547" s="1">
        <v>1542</v>
      </c>
      <c r="C1547" s="1"/>
      <c r="D1547" s="1"/>
      <c r="E1547" s="1"/>
      <c r="F1547" s="1">
        <v>404.928</v>
      </c>
      <c r="G1547" s="1">
        <v>67.992000000000004</v>
      </c>
      <c r="H1547" s="1">
        <v>46.241</v>
      </c>
      <c r="I1547" s="1">
        <v>68.525000000000006</v>
      </c>
      <c r="J1547" s="1">
        <v>28.04</v>
      </c>
      <c r="K1547" s="1"/>
      <c r="L1547" s="1">
        <v>223.59100000000001</v>
      </c>
      <c r="M1547" s="1">
        <v>1145.624</v>
      </c>
      <c r="N1547" s="1">
        <v>1202.3789999999999</v>
      </c>
      <c r="O1547" s="1">
        <v>-5.87</v>
      </c>
      <c r="P1547" s="1">
        <v>-10.118</v>
      </c>
      <c r="Q1547" s="1">
        <v>-4.9420000000000002</v>
      </c>
      <c r="R1547" s="1">
        <v>-0.42599999999999999</v>
      </c>
      <c r="S1547" s="1">
        <v>-2.9000000000000001E-2</v>
      </c>
      <c r="T1547" s="1">
        <v>3.105</v>
      </c>
      <c r="U1547" s="1">
        <v>3.8580000000000001</v>
      </c>
      <c r="V1547" s="1">
        <v>1.889</v>
      </c>
      <c r="W1547" s="1">
        <v>1819.472</v>
      </c>
      <c r="X1547" s="1">
        <v>1163.5820000000001</v>
      </c>
      <c r="Y1547" s="1">
        <v>1523.326</v>
      </c>
      <c r="Z1547" s="1">
        <v>1193.8230000000001</v>
      </c>
      <c r="AA1547" s="1">
        <v>617.68299999999999</v>
      </c>
      <c r="AB1547" s="1">
        <v>3990.05</v>
      </c>
      <c r="AC1547" s="1">
        <v>1270.9069999999999</v>
      </c>
      <c r="AD1547" s="1">
        <v>3473.3240000000001</v>
      </c>
      <c r="AE1547" s="1">
        <v>651.93499999999995</v>
      </c>
    </row>
    <row r="1548" spans="1:31" x14ac:dyDescent="0.25">
      <c r="A1548" s="1">
        <v>1543</v>
      </c>
      <c r="B1548" s="1">
        <v>1543</v>
      </c>
      <c r="C1548" s="1"/>
      <c r="D1548" s="1"/>
      <c r="E1548" s="1"/>
      <c r="F1548" s="1">
        <v>406.33800000000002</v>
      </c>
      <c r="G1548" s="1">
        <v>67.992000000000004</v>
      </c>
      <c r="H1548" s="1">
        <v>46.241</v>
      </c>
      <c r="I1548" s="1">
        <v>69.001000000000005</v>
      </c>
      <c r="J1548" s="1">
        <v>29.465</v>
      </c>
      <c r="K1548" s="1"/>
      <c r="L1548" s="1">
        <v>223.59100000000001</v>
      </c>
      <c r="M1548" s="1">
        <v>1145.624</v>
      </c>
      <c r="N1548" s="1">
        <v>1203.335</v>
      </c>
      <c r="O1548" s="1">
        <v>-5.875</v>
      </c>
      <c r="P1548" s="1">
        <v>-10.122</v>
      </c>
      <c r="Q1548" s="1">
        <v>-4.9329999999999998</v>
      </c>
      <c r="R1548" s="1">
        <v>-0.43</v>
      </c>
      <c r="S1548" s="1">
        <v>-2.4E-2</v>
      </c>
      <c r="T1548" s="1">
        <v>3.1160000000000001</v>
      </c>
      <c r="U1548" s="1">
        <v>3.8610000000000002</v>
      </c>
      <c r="V1548" s="1">
        <v>1.885</v>
      </c>
      <c r="W1548" s="1">
        <v>1819.472</v>
      </c>
      <c r="X1548" s="1">
        <v>1163.1120000000001</v>
      </c>
      <c r="Y1548" s="1">
        <v>1522.855</v>
      </c>
      <c r="Z1548" s="1">
        <v>1194.7629999999999</v>
      </c>
      <c r="AA1548" s="1">
        <v>623.78899999999999</v>
      </c>
      <c r="AB1548" s="1">
        <v>3989.44</v>
      </c>
      <c r="AC1548" s="1">
        <v>1271.8230000000001</v>
      </c>
      <c r="AD1548" s="1">
        <v>3473.3240000000001</v>
      </c>
      <c r="AE1548" s="1">
        <v>651.93499999999995</v>
      </c>
    </row>
    <row r="1549" spans="1:31" x14ac:dyDescent="0.25">
      <c r="A1549" s="1">
        <v>1544</v>
      </c>
      <c r="B1549" s="1">
        <v>1544</v>
      </c>
      <c r="C1549" s="1"/>
      <c r="D1549" s="1"/>
      <c r="E1549" s="1"/>
      <c r="F1549" s="1">
        <v>410.09699999999998</v>
      </c>
      <c r="G1549" s="1">
        <v>67.992000000000004</v>
      </c>
      <c r="H1549" s="1">
        <v>44.81</v>
      </c>
      <c r="I1549" s="1">
        <v>69.477000000000004</v>
      </c>
      <c r="J1549" s="1">
        <v>28.515000000000001</v>
      </c>
      <c r="K1549" s="1"/>
      <c r="L1549" s="1">
        <v>223.59100000000001</v>
      </c>
      <c r="M1549" s="1">
        <v>1145.624</v>
      </c>
      <c r="N1549" s="1">
        <v>1202.857</v>
      </c>
      <c r="O1549" s="1">
        <v>-5.87</v>
      </c>
      <c r="P1549" s="1">
        <v>-10.118</v>
      </c>
      <c r="Q1549" s="1">
        <v>-4.9370000000000003</v>
      </c>
      <c r="R1549" s="1">
        <v>-0.435</v>
      </c>
      <c r="S1549" s="1">
        <v>-2.9000000000000001E-2</v>
      </c>
      <c r="T1549" s="1">
        <v>3.105</v>
      </c>
      <c r="U1549" s="1">
        <v>3.8580000000000001</v>
      </c>
      <c r="V1549" s="1">
        <v>1.8819999999999999</v>
      </c>
      <c r="W1549" s="1">
        <v>1818.54</v>
      </c>
      <c r="X1549" s="1">
        <v>1164.0530000000001</v>
      </c>
      <c r="Y1549" s="1">
        <v>1522.384</v>
      </c>
      <c r="Z1549" s="1">
        <v>1193.354</v>
      </c>
      <c r="AA1549" s="1">
        <v>623.31899999999996</v>
      </c>
      <c r="AB1549" s="1">
        <v>3989.44</v>
      </c>
      <c r="AC1549" s="1">
        <v>1271.518</v>
      </c>
      <c r="AD1549" s="1">
        <v>3473.0189999999998</v>
      </c>
      <c r="AE1549" s="1">
        <v>652.54499999999996</v>
      </c>
    </row>
    <row r="1550" spans="1:31" x14ac:dyDescent="0.25">
      <c r="A1550" s="1">
        <v>1545</v>
      </c>
      <c r="B1550" s="1">
        <v>1545</v>
      </c>
      <c r="C1550" s="1"/>
      <c r="D1550" s="1"/>
      <c r="E1550" s="1"/>
      <c r="F1550" s="1">
        <v>409.62700000000001</v>
      </c>
      <c r="G1550" s="1">
        <v>67.992000000000004</v>
      </c>
      <c r="H1550" s="1">
        <v>49.100999999999999</v>
      </c>
      <c r="I1550" s="1">
        <v>68.525000000000006</v>
      </c>
      <c r="J1550" s="1">
        <v>28.04</v>
      </c>
      <c r="K1550" s="1"/>
      <c r="L1550" s="1">
        <v>223.59100000000001</v>
      </c>
      <c r="M1550" s="1">
        <v>1145.1469999999999</v>
      </c>
      <c r="N1550" s="1">
        <v>1201.9000000000001</v>
      </c>
      <c r="O1550" s="1">
        <v>-5.87</v>
      </c>
      <c r="P1550" s="1">
        <v>-10.127000000000001</v>
      </c>
      <c r="Q1550" s="1">
        <v>-4.9370000000000003</v>
      </c>
      <c r="R1550" s="1">
        <v>-0.42599999999999999</v>
      </c>
      <c r="S1550" s="1">
        <v>-2.9000000000000001E-2</v>
      </c>
      <c r="T1550" s="1">
        <v>3.1</v>
      </c>
      <c r="U1550" s="1">
        <v>3.8540000000000001</v>
      </c>
      <c r="V1550" s="1">
        <v>1.885</v>
      </c>
      <c r="W1550" s="1">
        <v>1819.0060000000001</v>
      </c>
      <c r="X1550" s="1">
        <v>1163.1120000000001</v>
      </c>
      <c r="Y1550" s="1">
        <v>1522.384</v>
      </c>
      <c r="Z1550" s="1">
        <v>1188.655</v>
      </c>
      <c r="AA1550" s="1">
        <v>623.31899999999996</v>
      </c>
      <c r="AB1550" s="1">
        <v>3979.6729999999998</v>
      </c>
      <c r="AC1550" s="1">
        <v>1271.518</v>
      </c>
      <c r="AD1550" s="1">
        <v>3463.8629999999998</v>
      </c>
      <c r="AE1550" s="1">
        <v>651.93499999999995</v>
      </c>
    </row>
    <row r="1551" spans="1:31" x14ac:dyDescent="0.25">
      <c r="A1551" s="1">
        <v>1546</v>
      </c>
      <c r="B1551" s="1">
        <v>1546</v>
      </c>
      <c r="C1551" s="1"/>
      <c r="D1551" s="1"/>
      <c r="E1551" s="1"/>
      <c r="F1551" s="1">
        <v>408.21699999999998</v>
      </c>
      <c r="G1551" s="1">
        <v>68.463999999999999</v>
      </c>
      <c r="H1551" s="1">
        <v>48.624000000000002</v>
      </c>
      <c r="I1551" s="1">
        <v>67.573999999999998</v>
      </c>
      <c r="J1551" s="1">
        <v>28.99</v>
      </c>
      <c r="K1551" s="1"/>
      <c r="L1551" s="1">
        <v>222.16</v>
      </c>
      <c r="M1551" s="1">
        <v>1145.1469999999999</v>
      </c>
      <c r="N1551" s="1">
        <v>1202.3789999999999</v>
      </c>
      <c r="O1551" s="1">
        <v>-5.8650000000000002</v>
      </c>
      <c r="P1551" s="1">
        <v>-10.118</v>
      </c>
      <c r="Q1551" s="1">
        <v>-4.9420000000000002</v>
      </c>
      <c r="R1551" s="1">
        <v>-0.42599999999999999</v>
      </c>
      <c r="S1551" s="1">
        <v>-2.4E-2</v>
      </c>
      <c r="T1551" s="1">
        <v>3.1</v>
      </c>
      <c r="U1551" s="1">
        <v>3.8580000000000001</v>
      </c>
      <c r="V1551" s="1">
        <v>1.889</v>
      </c>
      <c r="W1551" s="1">
        <v>1819.9369999999999</v>
      </c>
      <c r="X1551" s="1">
        <v>1163.1120000000001</v>
      </c>
      <c r="Y1551" s="1">
        <v>1521.912</v>
      </c>
      <c r="Z1551" s="1">
        <v>1193.354</v>
      </c>
      <c r="AA1551" s="1">
        <v>623.31899999999996</v>
      </c>
      <c r="AB1551" s="1">
        <v>3979.0619999999999</v>
      </c>
      <c r="AC1551" s="1">
        <v>1271.518</v>
      </c>
      <c r="AD1551" s="1">
        <v>3463.558</v>
      </c>
      <c r="AE1551" s="1">
        <v>651.93499999999995</v>
      </c>
    </row>
    <row r="1552" spans="1:31" x14ac:dyDescent="0.25">
      <c r="A1552" s="1">
        <v>1547</v>
      </c>
      <c r="B1552" s="1">
        <v>1547</v>
      </c>
      <c r="C1552" s="1"/>
      <c r="D1552" s="1"/>
      <c r="E1552" s="1"/>
      <c r="F1552" s="1">
        <v>407.74700000000001</v>
      </c>
      <c r="G1552" s="1">
        <v>68.463999999999999</v>
      </c>
      <c r="H1552" s="1">
        <v>48.624000000000002</v>
      </c>
      <c r="I1552" s="1">
        <v>68.525000000000006</v>
      </c>
      <c r="J1552" s="1">
        <v>28.515000000000001</v>
      </c>
      <c r="K1552" s="1"/>
      <c r="L1552" s="1">
        <v>223.114</v>
      </c>
      <c r="M1552" s="1">
        <v>1145.1469999999999</v>
      </c>
      <c r="N1552" s="1">
        <v>1201.422</v>
      </c>
      <c r="O1552" s="1">
        <v>-5.87</v>
      </c>
      <c r="P1552" s="1">
        <v>-10.118</v>
      </c>
      <c r="Q1552" s="1">
        <v>-4.9370000000000003</v>
      </c>
      <c r="R1552" s="1">
        <v>-0.43</v>
      </c>
      <c r="S1552" s="1">
        <v>-2.4E-2</v>
      </c>
      <c r="T1552" s="1">
        <v>3.1110000000000002</v>
      </c>
      <c r="U1552" s="1">
        <v>3.8540000000000001</v>
      </c>
      <c r="V1552" s="1">
        <v>1.893</v>
      </c>
      <c r="W1552" s="1">
        <v>1819.9369999999999</v>
      </c>
      <c r="X1552" s="1">
        <v>1162.6410000000001</v>
      </c>
      <c r="Y1552" s="1">
        <v>1521.441</v>
      </c>
      <c r="Z1552" s="1">
        <v>1193.354</v>
      </c>
      <c r="AA1552" s="1">
        <v>623.78899999999999</v>
      </c>
      <c r="AB1552" s="1">
        <v>3979.3679999999999</v>
      </c>
      <c r="AC1552" s="1">
        <v>1271.518</v>
      </c>
      <c r="AD1552" s="1">
        <v>3463.252</v>
      </c>
      <c r="AE1552" s="1">
        <v>652.24</v>
      </c>
    </row>
    <row r="1553" spans="1:31" x14ac:dyDescent="0.25">
      <c r="A1553" s="1">
        <v>1548</v>
      </c>
      <c r="B1553" s="1">
        <v>1548</v>
      </c>
      <c r="C1553" s="1"/>
      <c r="D1553" s="1"/>
      <c r="E1553" s="1"/>
      <c r="F1553" s="1">
        <v>408.68700000000001</v>
      </c>
      <c r="G1553" s="1">
        <v>67.992000000000004</v>
      </c>
      <c r="H1553" s="1">
        <v>49.100999999999999</v>
      </c>
      <c r="I1553" s="1">
        <v>67.573999999999998</v>
      </c>
      <c r="J1553" s="1">
        <v>28.515000000000001</v>
      </c>
      <c r="K1553" s="1"/>
      <c r="L1553" s="1">
        <v>222.637</v>
      </c>
      <c r="M1553" s="1">
        <v>1145.1469999999999</v>
      </c>
      <c r="N1553" s="1">
        <v>1198.5530000000001</v>
      </c>
      <c r="O1553" s="1">
        <v>-5.87</v>
      </c>
      <c r="P1553" s="1">
        <v>-10.113</v>
      </c>
      <c r="Q1553" s="1">
        <v>-4.9420000000000002</v>
      </c>
      <c r="R1553" s="1">
        <v>-0.42599999999999999</v>
      </c>
      <c r="S1553" s="1">
        <v>-2.9000000000000001E-2</v>
      </c>
      <c r="T1553" s="1">
        <v>3.1</v>
      </c>
      <c r="U1553" s="1">
        <v>3.8580000000000001</v>
      </c>
      <c r="V1553" s="1">
        <v>1.885</v>
      </c>
      <c r="W1553" s="1">
        <v>1819.9369999999999</v>
      </c>
      <c r="X1553" s="1">
        <v>1162.6410000000001</v>
      </c>
      <c r="Y1553" s="1">
        <v>1521.441</v>
      </c>
      <c r="Z1553" s="1">
        <v>1191.944</v>
      </c>
      <c r="AA1553" s="1">
        <v>623.31899999999996</v>
      </c>
      <c r="AB1553" s="1">
        <v>3971.127</v>
      </c>
      <c r="AC1553" s="1">
        <v>1262.6659999999999</v>
      </c>
      <c r="AD1553" s="1">
        <v>3462.9470000000001</v>
      </c>
      <c r="AE1553" s="1">
        <v>652.24</v>
      </c>
    </row>
    <row r="1554" spans="1:31" x14ac:dyDescent="0.25">
      <c r="A1554" s="1">
        <v>1549</v>
      </c>
      <c r="B1554" s="1">
        <v>1549</v>
      </c>
      <c r="C1554" s="1"/>
      <c r="D1554" s="1"/>
      <c r="E1554" s="1"/>
      <c r="F1554" s="1">
        <v>409.62700000000001</v>
      </c>
      <c r="G1554" s="1">
        <v>67.992000000000004</v>
      </c>
      <c r="H1554" s="1">
        <v>47.670999999999999</v>
      </c>
      <c r="I1554" s="1">
        <v>67.097999999999999</v>
      </c>
      <c r="J1554" s="1">
        <v>28.99</v>
      </c>
      <c r="K1554" s="1"/>
      <c r="L1554" s="1">
        <v>222.637</v>
      </c>
      <c r="M1554" s="1">
        <v>1144.194</v>
      </c>
      <c r="N1554" s="1">
        <v>1199.509</v>
      </c>
      <c r="O1554" s="1">
        <v>-5.86</v>
      </c>
      <c r="P1554" s="1">
        <v>-10.113</v>
      </c>
      <c r="Q1554" s="1">
        <v>-4.9420000000000002</v>
      </c>
      <c r="R1554" s="1">
        <v>-0.42599999999999999</v>
      </c>
      <c r="S1554" s="1">
        <v>-2.9000000000000001E-2</v>
      </c>
      <c r="T1554" s="1">
        <v>3.1</v>
      </c>
      <c r="U1554" s="1">
        <v>3.8580000000000001</v>
      </c>
      <c r="V1554" s="1">
        <v>1.885</v>
      </c>
      <c r="W1554" s="1">
        <v>1820.8689999999999</v>
      </c>
      <c r="X1554" s="1">
        <v>1162.6410000000001</v>
      </c>
      <c r="Y1554" s="1">
        <v>1520.97</v>
      </c>
      <c r="Z1554" s="1">
        <v>1185.836</v>
      </c>
      <c r="AA1554" s="1">
        <v>623.78899999999999</v>
      </c>
      <c r="AB1554" s="1">
        <v>3969.9059999999999</v>
      </c>
      <c r="AC1554" s="1">
        <v>1261.4449999999999</v>
      </c>
      <c r="AD1554" s="1">
        <v>3463.252</v>
      </c>
      <c r="AE1554" s="1">
        <v>652.24</v>
      </c>
    </row>
    <row r="1555" spans="1:31" x14ac:dyDescent="0.25">
      <c r="A1555" s="1">
        <v>1550</v>
      </c>
      <c r="B1555" s="1">
        <v>1550</v>
      </c>
      <c r="C1555" s="1"/>
      <c r="D1555" s="1"/>
      <c r="E1555" s="1"/>
      <c r="F1555" s="1">
        <v>409.62700000000001</v>
      </c>
      <c r="G1555" s="1">
        <v>68.936000000000007</v>
      </c>
      <c r="H1555" s="1">
        <v>47.670999999999999</v>
      </c>
      <c r="I1555" s="1">
        <v>66.622</v>
      </c>
      <c r="J1555" s="1">
        <v>29.465</v>
      </c>
      <c r="K1555" s="1"/>
      <c r="L1555" s="1">
        <v>223.114</v>
      </c>
      <c r="M1555" s="1">
        <v>1144.671</v>
      </c>
      <c r="N1555" s="1">
        <v>1198.0740000000001</v>
      </c>
      <c r="O1555" s="1">
        <v>-5.87</v>
      </c>
      <c r="P1555" s="1">
        <v>-10.108000000000001</v>
      </c>
      <c r="Q1555" s="1">
        <v>-4.9420000000000002</v>
      </c>
      <c r="R1555" s="1">
        <v>-0.43</v>
      </c>
      <c r="S1555" s="1">
        <v>-2.9000000000000001E-2</v>
      </c>
      <c r="T1555" s="1">
        <v>3.105</v>
      </c>
      <c r="U1555" s="1">
        <v>3.8540000000000001</v>
      </c>
      <c r="V1555" s="1">
        <v>1.8819999999999999</v>
      </c>
      <c r="W1555" s="1">
        <v>1821.3340000000001</v>
      </c>
      <c r="X1555" s="1">
        <v>1162.6410000000001</v>
      </c>
      <c r="Y1555" s="1">
        <v>1521.441</v>
      </c>
      <c r="Z1555" s="1">
        <v>1191.4739999999999</v>
      </c>
      <c r="AA1555" s="1">
        <v>623.78899999999999</v>
      </c>
      <c r="AB1555" s="1">
        <v>3969.6010000000001</v>
      </c>
      <c r="AC1555" s="1">
        <v>1261.1400000000001</v>
      </c>
      <c r="AD1555" s="1">
        <v>3455.317</v>
      </c>
      <c r="AE1555" s="1">
        <v>652.24</v>
      </c>
    </row>
    <row r="1556" spans="1:31" x14ac:dyDescent="0.25">
      <c r="A1556" s="1">
        <v>1551</v>
      </c>
      <c r="B1556" s="1">
        <v>1551</v>
      </c>
      <c r="C1556" s="1"/>
      <c r="D1556" s="1"/>
      <c r="E1556" s="1"/>
      <c r="F1556" s="1">
        <v>410.09699999999998</v>
      </c>
      <c r="G1556" s="1">
        <v>68.463999999999999</v>
      </c>
      <c r="H1556" s="1">
        <v>47.670999999999999</v>
      </c>
      <c r="I1556" s="1">
        <v>66.146000000000001</v>
      </c>
      <c r="J1556" s="1">
        <v>28.99</v>
      </c>
      <c r="K1556" s="1"/>
      <c r="L1556" s="1">
        <v>223.114</v>
      </c>
      <c r="M1556" s="1">
        <v>1143.7170000000001</v>
      </c>
      <c r="N1556" s="1">
        <v>1198.5530000000001</v>
      </c>
      <c r="O1556" s="1">
        <v>-5.8650000000000002</v>
      </c>
      <c r="P1556" s="1">
        <v>-10.108000000000001</v>
      </c>
      <c r="Q1556" s="1">
        <v>-4.9420000000000002</v>
      </c>
      <c r="R1556" s="1">
        <v>-0.42599999999999999</v>
      </c>
      <c r="S1556" s="1">
        <v>-1.4999999999999999E-2</v>
      </c>
      <c r="T1556" s="1">
        <v>3.105</v>
      </c>
      <c r="U1556" s="1">
        <v>3.8540000000000001</v>
      </c>
      <c r="V1556" s="1">
        <v>1.8779999999999999</v>
      </c>
      <c r="W1556" s="1">
        <v>1821.8</v>
      </c>
      <c r="X1556" s="1">
        <v>1162.171</v>
      </c>
      <c r="Y1556" s="1">
        <v>1520.97</v>
      </c>
      <c r="Z1556" s="1">
        <v>1190.5350000000001</v>
      </c>
      <c r="AA1556" s="1">
        <v>623.78899999999999</v>
      </c>
      <c r="AB1556" s="1">
        <v>3969.2959999999998</v>
      </c>
      <c r="AC1556" s="1">
        <v>1261.4449999999999</v>
      </c>
      <c r="AD1556" s="1">
        <v>3452.875</v>
      </c>
      <c r="AE1556" s="1">
        <v>651.63</v>
      </c>
    </row>
    <row r="1557" spans="1:31" x14ac:dyDescent="0.25">
      <c r="A1557" s="1">
        <v>1552</v>
      </c>
      <c r="B1557" s="1">
        <v>1552</v>
      </c>
      <c r="C1557" s="1"/>
      <c r="D1557" s="1"/>
      <c r="E1557" s="1"/>
      <c r="F1557" s="1">
        <v>409.62700000000001</v>
      </c>
      <c r="G1557" s="1">
        <v>68.936000000000007</v>
      </c>
      <c r="H1557" s="1">
        <v>47.670999999999999</v>
      </c>
      <c r="I1557" s="1">
        <v>66.146000000000001</v>
      </c>
      <c r="J1557" s="1">
        <v>29.465</v>
      </c>
      <c r="K1557" s="1"/>
      <c r="L1557" s="1">
        <v>222.637</v>
      </c>
      <c r="M1557" s="1">
        <v>1143.7170000000001</v>
      </c>
      <c r="N1557" s="1">
        <v>1197.596</v>
      </c>
      <c r="O1557" s="1">
        <v>-5.87</v>
      </c>
      <c r="P1557" s="1">
        <v>-10.108000000000001</v>
      </c>
      <c r="Q1557" s="1">
        <v>-4.9370000000000003</v>
      </c>
      <c r="R1557" s="1">
        <v>-0.43</v>
      </c>
      <c r="S1557" s="1">
        <v>-1.4999999999999999E-2</v>
      </c>
      <c r="T1557" s="1">
        <v>3.105</v>
      </c>
      <c r="U1557" s="1">
        <v>3.8540000000000001</v>
      </c>
      <c r="V1557" s="1">
        <v>1.885</v>
      </c>
      <c r="W1557" s="1">
        <v>1821.3340000000001</v>
      </c>
      <c r="X1557" s="1">
        <v>1161.7</v>
      </c>
      <c r="Y1557" s="1">
        <v>1519.556</v>
      </c>
      <c r="Z1557" s="1">
        <v>1191.0039999999999</v>
      </c>
      <c r="AA1557" s="1">
        <v>624.25800000000004</v>
      </c>
      <c r="AB1557" s="1">
        <v>3961.665</v>
      </c>
      <c r="AC1557" s="1">
        <v>1261.1400000000001</v>
      </c>
      <c r="AD1557" s="1">
        <v>3452.875</v>
      </c>
      <c r="AE1557" s="1">
        <v>652.54499999999996</v>
      </c>
    </row>
    <row r="1558" spans="1:31" x14ac:dyDescent="0.25">
      <c r="A1558" s="1">
        <v>1553</v>
      </c>
      <c r="B1558" s="1">
        <v>1553</v>
      </c>
      <c r="C1558" s="1"/>
      <c r="D1558" s="1"/>
      <c r="E1558" s="1"/>
      <c r="F1558" s="1">
        <v>411.03699999999998</v>
      </c>
      <c r="G1558" s="1">
        <v>68.936000000000007</v>
      </c>
      <c r="H1558" s="1">
        <v>47.194000000000003</v>
      </c>
      <c r="I1558" s="1">
        <v>66.622</v>
      </c>
      <c r="J1558" s="1">
        <v>29.465</v>
      </c>
      <c r="K1558" s="1"/>
      <c r="L1558" s="1">
        <v>221.68299999999999</v>
      </c>
      <c r="M1558" s="1">
        <v>1144.194</v>
      </c>
      <c r="N1558" s="1">
        <v>1197.1179999999999</v>
      </c>
      <c r="O1558" s="1">
        <v>-5.8650000000000002</v>
      </c>
      <c r="P1558" s="1">
        <v>-10.113</v>
      </c>
      <c r="Q1558" s="1">
        <v>-4.9370000000000003</v>
      </c>
      <c r="R1558" s="1">
        <v>-0.42599999999999999</v>
      </c>
      <c r="S1558" s="1">
        <v>-2.4E-2</v>
      </c>
      <c r="T1558" s="1">
        <v>3.1110000000000002</v>
      </c>
      <c r="U1558" s="1">
        <v>3.8540000000000001</v>
      </c>
      <c r="V1558" s="1">
        <v>1.885</v>
      </c>
      <c r="W1558" s="1">
        <v>1820.8689999999999</v>
      </c>
      <c r="X1558" s="1">
        <v>1161.7</v>
      </c>
      <c r="Y1558" s="1">
        <v>1519.556</v>
      </c>
      <c r="Z1558" s="1">
        <v>1189.595</v>
      </c>
      <c r="AA1558" s="1">
        <v>623.31899999999996</v>
      </c>
      <c r="AB1558" s="1">
        <v>3959.529</v>
      </c>
      <c r="AC1558" s="1">
        <v>1261.4449999999999</v>
      </c>
      <c r="AD1558" s="1">
        <v>3452.875</v>
      </c>
      <c r="AE1558" s="1">
        <v>652.54499999999996</v>
      </c>
    </row>
    <row r="1559" spans="1:31" x14ac:dyDescent="0.25">
      <c r="A1559" s="1">
        <v>1554</v>
      </c>
      <c r="B1559" s="1">
        <v>1554</v>
      </c>
      <c r="C1559" s="1"/>
      <c r="D1559" s="1"/>
      <c r="E1559" s="1"/>
      <c r="F1559" s="1">
        <v>410.56700000000001</v>
      </c>
      <c r="G1559" s="1">
        <v>68.463999999999999</v>
      </c>
      <c r="H1559" s="1">
        <v>47.670999999999999</v>
      </c>
      <c r="I1559" s="1">
        <v>66.622</v>
      </c>
      <c r="J1559" s="1">
        <v>28.515000000000001</v>
      </c>
      <c r="K1559" s="1"/>
      <c r="L1559" s="1">
        <v>221.68299999999999</v>
      </c>
      <c r="M1559" s="1">
        <v>1142.7639999999999</v>
      </c>
      <c r="N1559" s="1">
        <v>1197.596</v>
      </c>
      <c r="O1559" s="1">
        <v>-5.86</v>
      </c>
      <c r="P1559" s="1">
        <v>-10.103</v>
      </c>
      <c r="Q1559" s="1">
        <v>-4.9420000000000002</v>
      </c>
      <c r="R1559" s="1">
        <v>-0.42599999999999999</v>
      </c>
      <c r="S1559" s="1">
        <v>-1.9E-2</v>
      </c>
      <c r="T1559" s="1">
        <v>3.1</v>
      </c>
      <c r="U1559" s="1">
        <v>3.8540000000000001</v>
      </c>
      <c r="V1559" s="1">
        <v>1.889</v>
      </c>
      <c r="W1559" s="1">
        <v>1821.3340000000001</v>
      </c>
      <c r="X1559" s="1">
        <v>1161.23</v>
      </c>
      <c r="Y1559" s="1">
        <v>1519.556</v>
      </c>
      <c r="Z1559" s="1">
        <v>1191.4739999999999</v>
      </c>
      <c r="AA1559" s="1">
        <v>623.31899999999996</v>
      </c>
      <c r="AB1559" s="1">
        <v>3959.529</v>
      </c>
      <c r="AC1559" s="1">
        <v>1261.4449999999999</v>
      </c>
      <c r="AD1559" s="1">
        <v>3452.875</v>
      </c>
      <c r="AE1559" s="1">
        <v>651.93499999999995</v>
      </c>
    </row>
    <row r="1560" spans="1:31" x14ac:dyDescent="0.25">
      <c r="A1560" s="1">
        <v>1555</v>
      </c>
      <c r="B1560" s="1">
        <v>1555</v>
      </c>
      <c r="C1560" s="1"/>
      <c r="D1560" s="1"/>
      <c r="E1560" s="1"/>
      <c r="F1560" s="1">
        <v>411.03699999999998</v>
      </c>
      <c r="G1560" s="1">
        <v>68.463999999999999</v>
      </c>
      <c r="H1560" s="1">
        <v>46.241</v>
      </c>
      <c r="I1560" s="1">
        <v>65.67</v>
      </c>
      <c r="J1560" s="1">
        <v>28.515000000000001</v>
      </c>
      <c r="K1560" s="1"/>
      <c r="L1560" s="1">
        <v>222.637</v>
      </c>
      <c r="M1560" s="1">
        <v>1142.7639999999999</v>
      </c>
      <c r="N1560" s="1">
        <v>1198.0740000000001</v>
      </c>
      <c r="O1560" s="1">
        <v>-5.8650000000000002</v>
      </c>
      <c r="P1560" s="1">
        <v>-10.108000000000001</v>
      </c>
      <c r="Q1560" s="1">
        <v>-4.9329999999999998</v>
      </c>
      <c r="R1560" s="1">
        <v>-0.42599999999999999</v>
      </c>
      <c r="S1560" s="1">
        <v>-1.9E-2</v>
      </c>
      <c r="T1560" s="1">
        <v>3.1110000000000002</v>
      </c>
      <c r="U1560" s="1">
        <v>3.851</v>
      </c>
      <c r="V1560" s="1">
        <v>1.8819999999999999</v>
      </c>
      <c r="W1560" s="1">
        <v>1821.8</v>
      </c>
      <c r="X1560" s="1">
        <v>1161.23</v>
      </c>
      <c r="Y1560" s="1">
        <v>1518.6130000000001</v>
      </c>
      <c r="Z1560" s="1">
        <v>1191.944</v>
      </c>
      <c r="AA1560" s="1">
        <v>623.78899999999999</v>
      </c>
      <c r="AB1560" s="1">
        <v>3959.8339999999998</v>
      </c>
      <c r="AC1560" s="1">
        <v>1261.751</v>
      </c>
      <c r="AD1560" s="1">
        <v>3449.518</v>
      </c>
      <c r="AE1560" s="1">
        <v>652.54499999999996</v>
      </c>
    </row>
    <row r="1561" spans="1:31" x14ac:dyDescent="0.25">
      <c r="A1561" s="1">
        <v>1556</v>
      </c>
      <c r="B1561" s="1">
        <v>1556</v>
      </c>
      <c r="C1561" s="1"/>
      <c r="D1561" s="1"/>
      <c r="E1561" s="1"/>
      <c r="F1561" s="1">
        <v>410.56700000000001</v>
      </c>
      <c r="G1561" s="1">
        <v>69.408000000000001</v>
      </c>
      <c r="H1561" s="1">
        <v>46.241</v>
      </c>
      <c r="I1561" s="1">
        <v>67.097999999999999</v>
      </c>
      <c r="J1561" s="1">
        <v>29.465</v>
      </c>
      <c r="K1561" s="1"/>
      <c r="L1561" s="1">
        <v>221.68299999999999</v>
      </c>
      <c r="M1561" s="1">
        <v>1143.241</v>
      </c>
      <c r="N1561" s="1">
        <v>1197.1179999999999</v>
      </c>
      <c r="O1561" s="1">
        <v>-5.87</v>
      </c>
      <c r="P1561" s="1">
        <v>-10.089</v>
      </c>
      <c r="Q1561" s="1">
        <v>-4.9420000000000002</v>
      </c>
      <c r="R1561" s="1">
        <v>-0.42599999999999999</v>
      </c>
      <c r="S1561" s="1">
        <v>-2.4E-2</v>
      </c>
      <c r="T1561" s="1">
        <v>3.1</v>
      </c>
      <c r="U1561" s="1">
        <v>3.851</v>
      </c>
      <c r="V1561" s="1">
        <v>1.8819999999999999</v>
      </c>
      <c r="W1561" s="1">
        <v>1821.8</v>
      </c>
      <c r="X1561" s="1">
        <v>1160.759</v>
      </c>
      <c r="Y1561" s="1">
        <v>1518.1420000000001</v>
      </c>
      <c r="Z1561" s="1">
        <v>1189.595</v>
      </c>
      <c r="AA1561" s="1">
        <v>623.31899999999996</v>
      </c>
      <c r="AB1561" s="1">
        <v>3952.2040000000002</v>
      </c>
      <c r="AC1561" s="1">
        <v>1261.1400000000001</v>
      </c>
      <c r="AD1561" s="1">
        <v>3442.8029999999999</v>
      </c>
      <c r="AE1561" s="1">
        <v>652.24</v>
      </c>
    </row>
    <row r="1562" spans="1:31" x14ac:dyDescent="0.25">
      <c r="A1562" s="1">
        <v>1557</v>
      </c>
      <c r="B1562" s="1">
        <v>1557</v>
      </c>
      <c r="C1562" s="1"/>
      <c r="D1562" s="1"/>
      <c r="E1562" s="1"/>
      <c r="F1562" s="1">
        <v>412.447</v>
      </c>
      <c r="G1562" s="1">
        <v>69.408000000000001</v>
      </c>
      <c r="H1562" s="1">
        <v>45.764000000000003</v>
      </c>
      <c r="I1562" s="1">
        <v>66.622</v>
      </c>
      <c r="J1562" s="1">
        <v>29.465</v>
      </c>
      <c r="K1562" s="1"/>
      <c r="L1562" s="1">
        <v>222.637</v>
      </c>
      <c r="M1562" s="1">
        <v>1143.241</v>
      </c>
      <c r="N1562" s="1">
        <v>1195.683</v>
      </c>
      <c r="O1562" s="1">
        <v>-5.8650000000000002</v>
      </c>
      <c r="P1562" s="1">
        <v>-10.093999999999999</v>
      </c>
      <c r="Q1562" s="1">
        <v>-4.9370000000000003</v>
      </c>
      <c r="R1562" s="1">
        <v>-0.42599999999999999</v>
      </c>
      <c r="S1562" s="1">
        <v>-2.9000000000000001E-2</v>
      </c>
      <c r="T1562" s="1">
        <v>3.1160000000000001</v>
      </c>
      <c r="U1562" s="1">
        <v>3.847</v>
      </c>
      <c r="V1562" s="1">
        <v>1.885</v>
      </c>
      <c r="W1562" s="1">
        <v>1822.2660000000001</v>
      </c>
      <c r="X1562" s="1">
        <v>1160.289</v>
      </c>
      <c r="Y1562" s="1">
        <v>1517.671</v>
      </c>
      <c r="Z1562" s="1">
        <v>1190.0650000000001</v>
      </c>
      <c r="AA1562" s="1">
        <v>620.50099999999998</v>
      </c>
      <c r="AB1562" s="1">
        <v>3949.4569999999999</v>
      </c>
      <c r="AC1562" s="1">
        <v>1255.952</v>
      </c>
      <c r="AD1562" s="1">
        <v>3443.1080000000002</v>
      </c>
      <c r="AE1562" s="1">
        <v>647.35699999999997</v>
      </c>
    </row>
    <row r="1563" spans="1:31" x14ac:dyDescent="0.25">
      <c r="A1563" s="1">
        <v>1558</v>
      </c>
      <c r="B1563" s="1">
        <v>1558</v>
      </c>
      <c r="C1563" s="1"/>
      <c r="D1563" s="1"/>
      <c r="E1563" s="1"/>
      <c r="F1563" s="1">
        <v>411.03699999999998</v>
      </c>
      <c r="G1563" s="1">
        <v>68.463999999999999</v>
      </c>
      <c r="H1563" s="1">
        <v>45.764000000000003</v>
      </c>
      <c r="I1563" s="1">
        <v>66.622</v>
      </c>
      <c r="J1563" s="1">
        <v>29.465</v>
      </c>
      <c r="K1563" s="1"/>
      <c r="L1563" s="1">
        <v>221.68299999999999</v>
      </c>
      <c r="M1563" s="1">
        <v>1142.7639999999999</v>
      </c>
      <c r="N1563" s="1">
        <v>1196.1610000000001</v>
      </c>
      <c r="O1563" s="1">
        <v>-5.87</v>
      </c>
      <c r="P1563" s="1">
        <v>-10.093999999999999</v>
      </c>
      <c r="Q1563" s="1">
        <v>-4.9420000000000002</v>
      </c>
      <c r="R1563" s="1">
        <v>-0.42599999999999999</v>
      </c>
      <c r="S1563" s="1">
        <v>-2.9000000000000001E-2</v>
      </c>
      <c r="T1563" s="1">
        <v>3.105</v>
      </c>
      <c r="U1563" s="1">
        <v>3.847</v>
      </c>
      <c r="V1563" s="1">
        <v>1.8819999999999999</v>
      </c>
      <c r="W1563" s="1">
        <v>1822.732</v>
      </c>
      <c r="X1563" s="1">
        <v>1160.289</v>
      </c>
      <c r="Y1563" s="1">
        <v>1517.671</v>
      </c>
      <c r="Z1563" s="1">
        <v>1189.595</v>
      </c>
      <c r="AA1563" s="1">
        <v>620.03099999999995</v>
      </c>
      <c r="AB1563" s="1">
        <v>3949.4569999999999</v>
      </c>
      <c r="AC1563" s="1">
        <v>1251.6790000000001</v>
      </c>
      <c r="AD1563" s="1">
        <v>3443.1080000000002</v>
      </c>
      <c r="AE1563" s="1">
        <v>647.35699999999997</v>
      </c>
    </row>
    <row r="1564" spans="1:31" x14ac:dyDescent="0.25">
      <c r="A1564" s="1">
        <v>1559</v>
      </c>
      <c r="B1564" s="1">
        <v>1559</v>
      </c>
      <c r="C1564" s="1"/>
      <c r="D1564" s="1"/>
      <c r="E1564" s="1"/>
      <c r="F1564" s="1">
        <v>411.97699999999998</v>
      </c>
      <c r="G1564" s="1">
        <v>68.463999999999999</v>
      </c>
      <c r="H1564" s="1">
        <v>46.716999999999999</v>
      </c>
      <c r="I1564" s="1">
        <v>66.146000000000001</v>
      </c>
      <c r="J1564" s="1">
        <v>29.940999999999999</v>
      </c>
      <c r="K1564" s="1"/>
      <c r="L1564" s="1">
        <v>222.637</v>
      </c>
      <c r="M1564" s="1">
        <v>1141.3340000000001</v>
      </c>
      <c r="N1564" s="1">
        <v>1195.683</v>
      </c>
      <c r="O1564" s="1">
        <v>-5.8650000000000002</v>
      </c>
      <c r="P1564" s="1">
        <v>-10.099</v>
      </c>
      <c r="Q1564" s="1">
        <v>-4.9370000000000003</v>
      </c>
      <c r="R1564" s="1">
        <v>-0.42099999999999999</v>
      </c>
      <c r="S1564" s="1">
        <v>-2.9000000000000001E-2</v>
      </c>
      <c r="T1564" s="1">
        <v>3.1110000000000002</v>
      </c>
      <c r="U1564" s="1">
        <v>3.8439999999999999</v>
      </c>
      <c r="V1564" s="1">
        <v>1.8779999999999999</v>
      </c>
      <c r="W1564" s="1">
        <v>1823.1969999999999</v>
      </c>
      <c r="X1564" s="1">
        <v>1160.289</v>
      </c>
      <c r="Y1564" s="1">
        <v>1518.1420000000001</v>
      </c>
      <c r="Z1564" s="1">
        <v>1189.595</v>
      </c>
      <c r="AA1564" s="1">
        <v>620.03099999999995</v>
      </c>
      <c r="AB1564" s="1">
        <v>3949.152</v>
      </c>
      <c r="AC1564" s="1">
        <v>1251.6790000000001</v>
      </c>
      <c r="AD1564" s="1">
        <v>3443.4140000000002</v>
      </c>
      <c r="AE1564" s="1">
        <v>650.40899999999999</v>
      </c>
    </row>
    <row r="1565" spans="1:31" x14ac:dyDescent="0.25">
      <c r="A1565" s="1">
        <v>1560</v>
      </c>
      <c r="B1565" s="1">
        <v>1560</v>
      </c>
      <c r="C1565" s="1"/>
      <c r="D1565" s="1"/>
      <c r="E1565" s="1"/>
      <c r="F1565" s="1">
        <v>412.91699999999997</v>
      </c>
      <c r="G1565" s="1">
        <v>68.463999999999999</v>
      </c>
      <c r="H1565" s="1">
        <v>48.146999999999998</v>
      </c>
      <c r="I1565" s="1">
        <v>66.622</v>
      </c>
      <c r="J1565" s="1">
        <v>29.465</v>
      </c>
      <c r="K1565" s="1"/>
      <c r="L1565" s="1">
        <v>221.20599999999999</v>
      </c>
      <c r="M1565" s="1">
        <v>1142.7639999999999</v>
      </c>
      <c r="N1565" s="1">
        <v>1194.7260000000001</v>
      </c>
      <c r="O1565" s="1">
        <v>-5.87</v>
      </c>
      <c r="P1565" s="1">
        <v>-10.089</v>
      </c>
      <c r="Q1565" s="1">
        <v>-4.9329999999999998</v>
      </c>
      <c r="R1565" s="1">
        <v>-0.42599999999999999</v>
      </c>
      <c r="S1565" s="1">
        <v>-1.9E-2</v>
      </c>
      <c r="T1565" s="1">
        <v>3.1</v>
      </c>
      <c r="U1565" s="1">
        <v>3.847</v>
      </c>
      <c r="V1565" s="1">
        <v>1.8819999999999999</v>
      </c>
      <c r="W1565" s="1">
        <v>1823.1969999999999</v>
      </c>
      <c r="X1565" s="1">
        <v>1160.289</v>
      </c>
      <c r="Y1565" s="1">
        <v>1518.1420000000001</v>
      </c>
      <c r="Z1565" s="1">
        <v>1188.655</v>
      </c>
      <c r="AA1565" s="1">
        <v>620.03099999999995</v>
      </c>
      <c r="AB1565" s="1">
        <v>3939.9949999999999</v>
      </c>
      <c r="AC1565" s="1">
        <v>1251.6790000000001</v>
      </c>
      <c r="AD1565" s="1">
        <v>3435.1729999999998</v>
      </c>
      <c r="AE1565" s="1">
        <v>644.61</v>
      </c>
    </row>
    <row r="1566" spans="1:31" x14ac:dyDescent="0.25">
      <c r="A1566" s="1">
        <v>1561</v>
      </c>
      <c r="B1566" s="1">
        <v>1561</v>
      </c>
      <c r="C1566" s="1"/>
      <c r="D1566" s="1"/>
      <c r="E1566" s="1"/>
      <c r="F1566" s="1">
        <v>409.62700000000001</v>
      </c>
      <c r="G1566" s="1">
        <v>68.936000000000007</v>
      </c>
      <c r="H1566" s="1">
        <v>48.146999999999998</v>
      </c>
      <c r="I1566" s="1">
        <v>66.146000000000001</v>
      </c>
      <c r="J1566" s="1">
        <v>28.99</v>
      </c>
      <c r="K1566" s="1"/>
      <c r="L1566" s="1">
        <v>222.16</v>
      </c>
      <c r="M1566" s="1">
        <v>1141.8109999999999</v>
      </c>
      <c r="N1566" s="1">
        <v>1201.422</v>
      </c>
      <c r="O1566" s="1">
        <v>-5.87</v>
      </c>
      <c r="P1566" s="1">
        <v>-10.089</v>
      </c>
      <c r="Q1566" s="1">
        <v>-4.9420000000000002</v>
      </c>
      <c r="R1566" s="1">
        <v>-0.43</v>
      </c>
      <c r="S1566" s="1">
        <v>-2.9000000000000001E-2</v>
      </c>
      <c r="T1566" s="1">
        <v>3.105</v>
      </c>
      <c r="U1566" s="1">
        <v>3.847</v>
      </c>
      <c r="V1566" s="1">
        <v>1.8819999999999999</v>
      </c>
      <c r="W1566" s="1">
        <v>1824.1289999999999</v>
      </c>
      <c r="X1566" s="1">
        <v>1159.818</v>
      </c>
      <c r="Y1566" s="1">
        <v>1516.7280000000001</v>
      </c>
      <c r="Z1566" s="1">
        <v>1189.595</v>
      </c>
      <c r="AA1566" s="1">
        <v>620.50099999999998</v>
      </c>
      <c r="AB1566" s="1">
        <v>3939.3850000000002</v>
      </c>
      <c r="AC1566" s="1">
        <v>1251.9839999999999</v>
      </c>
      <c r="AD1566" s="1">
        <v>3433.3409999999999</v>
      </c>
      <c r="AE1566" s="1">
        <v>642.16800000000001</v>
      </c>
    </row>
    <row r="1567" spans="1:31" x14ac:dyDescent="0.25">
      <c r="A1567" s="1">
        <v>1562</v>
      </c>
      <c r="B1567" s="1">
        <v>1562</v>
      </c>
      <c r="C1567" s="1"/>
      <c r="D1567" s="1"/>
      <c r="E1567" s="1"/>
      <c r="F1567" s="1">
        <v>408.21699999999998</v>
      </c>
      <c r="G1567" s="1">
        <v>69.408000000000001</v>
      </c>
      <c r="H1567" s="1">
        <v>48.146999999999998</v>
      </c>
      <c r="I1567" s="1">
        <v>67.097999999999999</v>
      </c>
      <c r="J1567" s="1">
        <v>29.465</v>
      </c>
      <c r="K1567" s="1"/>
      <c r="L1567" s="1">
        <v>221.68299999999999</v>
      </c>
      <c r="M1567" s="1">
        <v>1141.8109999999999</v>
      </c>
      <c r="N1567" s="1">
        <v>1200.4659999999999</v>
      </c>
      <c r="O1567" s="1">
        <v>-5.87</v>
      </c>
      <c r="P1567" s="1">
        <v>-10.089</v>
      </c>
      <c r="Q1567" s="1">
        <v>-4.9329999999999998</v>
      </c>
      <c r="R1567" s="1">
        <v>-0.42599999999999999</v>
      </c>
      <c r="S1567" s="1">
        <v>-1.9E-2</v>
      </c>
      <c r="T1567" s="1">
        <v>3.105</v>
      </c>
      <c r="U1567" s="1">
        <v>3.851</v>
      </c>
      <c r="V1567" s="1">
        <v>1.885</v>
      </c>
      <c r="W1567" s="1">
        <v>1824.1289999999999</v>
      </c>
      <c r="X1567" s="1">
        <v>1159.348</v>
      </c>
      <c r="Y1567" s="1">
        <v>1516.7280000000001</v>
      </c>
      <c r="Z1567" s="1">
        <v>1190.0650000000001</v>
      </c>
      <c r="AA1567" s="1">
        <v>620.50099999999998</v>
      </c>
      <c r="AB1567" s="1">
        <v>3939.3850000000002</v>
      </c>
      <c r="AC1567" s="1">
        <v>1251.6790000000001</v>
      </c>
      <c r="AD1567" s="1">
        <v>3433.0360000000001</v>
      </c>
      <c r="AE1567" s="1">
        <v>642.47299999999996</v>
      </c>
    </row>
    <row r="1568" spans="1:31" x14ac:dyDescent="0.25">
      <c r="A1568" s="1">
        <v>1563</v>
      </c>
      <c r="B1568" s="1">
        <v>1563</v>
      </c>
      <c r="C1568" s="1"/>
      <c r="D1568" s="1"/>
      <c r="E1568" s="1"/>
      <c r="F1568" s="1">
        <v>408.21699999999998</v>
      </c>
      <c r="G1568" s="1">
        <v>68.936000000000007</v>
      </c>
      <c r="H1568" s="1">
        <v>48.146999999999998</v>
      </c>
      <c r="I1568" s="1">
        <v>67.573999999999998</v>
      </c>
      <c r="J1568" s="1">
        <v>29.465</v>
      </c>
      <c r="K1568" s="1"/>
      <c r="L1568" s="1">
        <v>221.68299999999999</v>
      </c>
      <c r="M1568" s="1">
        <v>1141.3340000000001</v>
      </c>
      <c r="N1568" s="1">
        <v>1199.9870000000001</v>
      </c>
      <c r="O1568" s="1">
        <v>-5.87</v>
      </c>
      <c r="P1568" s="1">
        <v>-10.084</v>
      </c>
      <c r="Q1568" s="1">
        <v>-4.9370000000000003</v>
      </c>
      <c r="R1568" s="1">
        <v>-0.42599999999999999</v>
      </c>
      <c r="S1568" s="1">
        <v>-1.4999999999999999E-2</v>
      </c>
      <c r="T1568" s="1">
        <v>3.1110000000000002</v>
      </c>
      <c r="U1568" s="1">
        <v>3.847</v>
      </c>
      <c r="V1568" s="1">
        <v>1.885</v>
      </c>
      <c r="W1568" s="1">
        <v>1825.5260000000001</v>
      </c>
      <c r="X1568" s="1">
        <v>1159.348</v>
      </c>
      <c r="Y1568" s="1">
        <v>1516.7280000000001</v>
      </c>
      <c r="Z1568" s="1">
        <v>1189.125</v>
      </c>
      <c r="AA1568" s="1">
        <v>624.72799999999995</v>
      </c>
      <c r="AB1568" s="1">
        <v>3938.7739999999999</v>
      </c>
      <c r="AC1568" s="1">
        <v>1251.373</v>
      </c>
      <c r="AD1568" s="1">
        <v>3433.0360000000001</v>
      </c>
      <c r="AE1568" s="1">
        <v>642.16800000000001</v>
      </c>
    </row>
    <row r="1569" spans="1:31" x14ac:dyDescent="0.25">
      <c r="A1569" s="1">
        <v>1564</v>
      </c>
      <c r="B1569" s="1">
        <v>1564</v>
      </c>
      <c r="C1569" s="1"/>
      <c r="D1569" s="1"/>
      <c r="E1569" s="1"/>
      <c r="F1569" s="1">
        <v>408.68700000000001</v>
      </c>
      <c r="G1569" s="1">
        <v>68.936000000000007</v>
      </c>
      <c r="H1569" s="1">
        <v>45.764000000000003</v>
      </c>
      <c r="I1569" s="1">
        <v>66.146000000000001</v>
      </c>
      <c r="J1569" s="1">
        <v>29.465</v>
      </c>
      <c r="K1569" s="1"/>
      <c r="L1569" s="1">
        <v>221.68299999999999</v>
      </c>
      <c r="M1569" s="1">
        <v>1141.3340000000001</v>
      </c>
      <c r="N1569" s="1">
        <v>1199.9870000000001</v>
      </c>
      <c r="O1569" s="1">
        <v>-5.8650000000000002</v>
      </c>
      <c r="P1569" s="1">
        <v>-10.093999999999999</v>
      </c>
      <c r="Q1569" s="1">
        <v>-4.9420000000000002</v>
      </c>
      <c r="R1569" s="1">
        <v>-0.43</v>
      </c>
      <c r="S1569" s="1">
        <v>-1.9E-2</v>
      </c>
      <c r="T1569" s="1">
        <v>3.105</v>
      </c>
      <c r="U1569" s="1">
        <v>3.847</v>
      </c>
      <c r="V1569" s="1">
        <v>1.885</v>
      </c>
      <c r="W1569" s="1">
        <v>1824.5940000000001</v>
      </c>
      <c r="X1569" s="1">
        <v>1159.348</v>
      </c>
      <c r="Y1569" s="1">
        <v>1516.2570000000001</v>
      </c>
      <c r="Z1569" s="1">
        <v>1189.125</v>
      </c>
      <c r="AA1569" s="1">
        <v>625.66700000000003</v>
      </c>
      <c r="AB1569" s="1">
        <v>3929.3130000000001</v>
      </c>
      <c r="AC1569" s="1">
        <v>1251.6790000000001</v>
      </c>
      <c r="AD1569" s="1">
        <v>3433.0360000000001</v>
      </c>
      <c r="AE1569" s="1">
        <v>641.86300000000006</v>
      </c>
    </row>
    <row r="1570" spans="1:31" x14ac:dyDescent="0.25">
      <c r="A1570" s="1">
        <v>1565</v>
      </c>
      <c r="B1570" s="1">
        <v>1565</v>
      </c>
      <c r="C1570" s="1"/>
      <c r="D1570" s="1"/>
      <c r="E1570" s="1"/>
      <c r="F1570" s="1">
        <v>407.74700000000001</v>
      </c>
      <c r="G1570" s="1">
        <v>68.936000000000007</v>
      </c>
      <c r="H1570" s="1">
        <v>45.764000000000003</v>
      </c>
      <c r="I1570" s="1">
        <v>66.622</v>
      </c>
      <c r="J1570" s="1">
        <v>29.940999999999999</v>
      </c>
      <c r="K1570" s="1"/>
      <c r="L1570" s="1">
        <v>221.68299999999999</v>
      </c>
      <c r="M1570" s="1">
        <v>1139.904</v>
      </c>
      <c r="N1570" s="1">
        <v>1198.0740000000001</v>
      </c>
      <c r="O1570" s="1">
        <v>-5.8650000000000002</v>
      </c>
      <c r="P1570" s="1">
        <v>-10.08</v>
      </c>
      <c r="Q1570" s="1">
        <v>-4.9420000000000002</v>
      </c>
      <c r="R1570" s="1">
        <v>-0.42599999999999999</v>
      </c>
      <c r="S1570" s="1">
        <v>-2.4E-2</v>
      </c>
      <c r="T1570" s="1">
        <v>3.105</v>
      </c>
      <c r="U1570" s="1">
        <v>3.8439999999999999</v>
      </c>
      <c r="V1570" s="1">
        <v>1.8819999999999999</v>
      </c>
      <c r="W1570" s="1">
        <v>1825.06</v>
      </c>
      <c r="X1570" s="1">
        <v>1158.4069999999999</v>
      </c>
      <c r="Y1570" s="1">
        <v>1516.2570000000001</v>
      </c>
      <c r="Z1570" s="1">
        <v>1188.1849999999999</v>
      </c>
      <c r="AA1570" s="1">
        <v>626.13699999999994</v>
      </c>
      <c r="AB1570" s="1">
        <v>3929.0070000000001</v>
      </c>
      <c r="AC1570" s="1">
        <v>1251.068</v>
      </c>
      <c r="AD1570" s="1">
        <v>3433.0360000000001</v>
      </c>
      <c r="AE1570" s="1">
        <v>642.47299999999996</v>
      </c>
    </row>
    <row r="1571" spans="1:31" x14ac:dyDescent="0.25">
      <c r="A1571" s="1">
        <v>1566</v>
      </c>
      <c r="B1571" s="1">
        <v>1566</v>
      </c>
      <c r="C1571" s="1"/>
      <c r="D1571" s="1"/>
      <c r="E1571" s="1"/>
      <c r="F1571" s="1">
        <v>408.68700000000001</v>
      </c>
      <c r="G1571" s="1">
        <v>68.936000000000007</v>
      </c>
      <c r="H1571" s="1">
        <v>46.716999999999999</v>
      </c>
      <c r="I1571" s="1">
        <v>67.097999999999999</v>
      </c>
      <c r="J1571" s="1">
        <v>29.465</v>
      </c>
      <c r="K1571" s="1"/>
      <c r="L1571" s="1">
        <v>221.20599999999999</v>
      </c>
      <c r="M1571" s="1">
        <v>1140.3800000000001</v>
      </c>
      <c r="N1571" s="1">
        <v>1198.5530000000001</v>
      </c>
      <c r="O1571" s="1">
        <v>-5.8789999999999996</v>
      </c>
      <c r="P1571" s="1">
        <v>-10.093999999999999</v>
      </c>
      <c r="Q1571" s="1">
        <v>-4.9329999999999998</v>
      </c>
      <c r="R1571" s="1">
        <v>-0.42599999999999999</v>
      </c>
      <c r="S1571" s="1">
        <v>-2.9000000000000001E-2</v>
      </c>
      <c r="T1571" s="1">
        <v>3.1110000000000002</v>
      </c>
      <c r="U1571" s="1">
        <v>3.8439999999999999</v>
      </c>
      <c r="V1571" s="1">
        <v>1.889</v>
      </c>
      <c r="W1571" s="1">
        <v>1825.5260000000001</v>
      </c>
      <c r="X1571" s="1">
        <v>1158.4069999999999</v>
      </c>
      <c r="Y1571" s="1">
        <v>1515.7850000000001</v>
      </c>
      <c r="Z1571" s="1">
        <v>1189.125</v>
      </c>
      <c r="AA1571" s="1">
        <v>626.13699999999994</v>
      </c>
      <c r="AB1571" s="1">
        <v>3929.3130000000001</v>
      </c>
      <c r="AC1571" s="1">
        <v>1251.373</v>
      </c>
      <c r="AD1571" s="1">
        <v>3425.1010000000001</v>
      </c>
      <c r="AE1571" s="1">
        <v>642.16800000000001</v>
      </c>
    </row>
    <row r="1572" spans="1:31" x14ac:dyDescent="0.25">
      <c r="A1572" s="1">
        <v>1567</v>
      </c>
      <c r="B1572" s="1">
        <v>1567</v>
      </c>
      <c r="C1572" s="1"/>
      <c r="D1572" s="1"/>
      <c r="E1572" s="1"/>
      <c r="F1572" s="1">
        <v>408.68700000000001</v>
      </c>
      <c r="G1572" s="1">
        <v>69.408000000000001</v>
      </c>
      <c r="H1572" s="1">
        <v>49.100999999999999</v>
      </c>
      <c r="I1572" s="1">
        <v>68.049000000000007</v>
      </c>
      <c r="J1572" s="1">
        <v>29.940999999999999</v>
      </c>
      <c r="K1572" s="1"/>
      <c r="L1572" s="1">
        <v>221.20599999999999</v>
      </c>
      <c r="M1572" s="1">
        <v>1140.3800000000001</v>
      </c>
      <c r="N1572" s="1">
        <v>1198.5530000000001</v>
      </c>
      <c r="O1572" s="1">
        <v>-5.86</v>
      </c>
      <c r="P1572" s="1">
        <v>-10.08</v>
      </c>
      <c r="Q1572" s="1">
        <v>-4.9329999999999998</v>
      </c>
      <c r="R1572" s="1">
        <v>-0.42599999999999999</v>
      </c>
      <c r="S1572" s="1">
        <v>-2.9000000000000001E-2</v>
      </c>
      <c r="T1572" s="1">
        <v>3.105</v>
      </c>
      <c r="U1572" s="1">
        <v>3.847</v>
      </c>
      <c r="V1572" s="1">
        <v>1.885</v>
      </c>
      <c r="W1572" s="1">
        <v>1825.06</v>
      </c>
      <c r="X1572" s="1">
        <v>1158.4069999999999</v>
      </c>
      <c r="Y1572" s="1">
        <v>1515.7850000000001</v>
      </c>
      <c r="Z1572" s="1">
        <v>1186.7760000000001</v>
      </c>
      <c r="AA1572" s="1">
        <v>626.13699999999994</v>
      </c>
      <c r="AB1572" s="1">
        <v>3929.3130000000001</v>
      </c>
      <c r="AC1572" s="1">
        <v>1248.0160000000001</v>
      </c>
      <c r="AD1572" s="1">
        <v>3422.9639999999999</v>
      </c>
      <c r="AE1572" s="1">
        <v>642.16800000000001</v>
      </c>
    </row>
    <row r="1573" spans="1:31" x14ac:dyDescent="0.25">
      <c r="A1573" s="1">
        <v>1568</v>
      </c>
      <c r="B1573" s="1">
        <v>1568</v>
      </c>
      <c r="C1573" s="1"/>
      <c r="D1573" s="1"/>
      <c r="E1573" s="1"/>
      <c r="F1573" s="1">
        <v>409.62700000000001</v>
      </c>
      <c r="G1573" s="1">
        <v>68.463999999999999</v>
      </c>
      <c r="H1573" s="1">
        <v>49.100999999999999</v>
      </c>
      <c r="I1573" s="1">
        <v>67.097999999999999</v>
      </c>
      <c r="J1573" s="1">
        <v>29.465</v>
      </c>
      <c r="K1573" s="1"/>
      <c r="L1573" s="1">
        <v>220.73</v>
      </c>
      <c r="M1573" s="1">
        <v>1140.3800000000001</v>
      </c>
      <c r="N1573" s="1">
        <v>1198.0740000000001</v>
      </c>
      <c r="O1573" s="1">
        <v>-5.875</v>
      </c>
      <c r="P1573" s="1">
        <v>-10.074999999999999</v>
      </c>
      <c r="Q1573" s="1">
        <v>-4.9370000000000003</v>
      </c>
      <c r="R1573" s="1">
        <v>-0.42599999999999999</v>
      </c>
      <c r="S1573" s="1">
        <v>-1.9E-2</v>
      </c>
      <c r="T1573" s="1">
        <v>3.1</v>
      </c>
      <c r="U1573" s="1">
        <v>3.84</v>
      </c>
      <c r="V1573" s="1">
        <v>1.885</v>
      </c>
      <c r="W1573" s="1">
        <v>1825.992</v>
      </c>
      <c r="X1573" s="1">
        <v>1157.9359999999999</v>
      </c>
      <c r="Y1573" s="1">
        <v>1515.3140000000001</v>
      </c>
      <c r="Z1573" s="1">
        <v>1188.655</v>
      </c>
      <c r="AA1573" s="1">
        <v>626.13699999999994</v>
      </c>
      <c r="AB1573" s="1">
        <v>3919.8510000000001</v>
      </c>
      <c r="AC1573" s="1">
        <v>1241.912</v>
      </c>
      <c r="AD1573" s="1">
        <v>3422.9639999999999</v>
      </c>
      <c r="AE1573" s="1">
        <v>641.86300000000006</v>
      </c>
    </row>
    <row r="1574" spans="1:31" x14ac:dyDescent="0.25">
      <c r="A1574" s="1">
        <v>1569</v>
      </c>
      <c r="B1574" s="1">
        <v>1569</v>
      </c>
      <c r="C1574" s="1"/>
      <c r="D1574" s="1"/>
      <c r="E1574" s="1"/>
      <c r="F1574" s="1">
        <v>409.62700000000001</v>
      </c>
      <c r="G1574" s="1">
        <v>68.463999999999999</v>
      </c>
      <c r="H1574" s="1">
        <v>47.670999999999999</v>
      </c>
      <c r="I1574" s="1">
        <v>66.622</v>
      </c>
      <c r="J1574" s="1">
        <v>29.465</v>
      </c>
      <c r="K1574" s="1"/>
      <c r="L1574" s="1">
        <v>221.20599999999999</v>
      </c>
      <c r="M1574" s="1">
        <v>1139.4269999999999</v>
      </c>
      <c r="N1574" s="1">
        <v>1197.596</v>
      </c>
      <c r="O1574" s="1">
        <v>-5.8650000000000002</v>
      </c>
      <c r="P1574" s="1">
        <v>-10.08</v>
      </c>
      <c r="Q1574" s="1">
        <v>-4.9470000000000001</v>
      </c>
      <c r="R1574" s="1">
        <v>-0.42599999999999999</v>
      </c>
      <c r="S1574" s="1">
        <v>-2.4E-2</v>
      </c>
      <c r="T1574" s="1">
        <v>3.105</v>
      </c>
      <c r="U1574" s="1">
        <v>3.8439999999999999</v>
      </c>
      <c r="V1574" s="1">
        <v>1.885</v>
      </c>
      <c r="W1574" s="1">
        <v>1825.06</v>
      </c>
      <c r="X1574" s="1">
        <v>1157.4659999999999</v>
      </c>
      <c r="Y1574" s="1">
        <v>1515.3140000000001</v>
      </c>
      <c r="Z1574" s="1">
        <v>1189.595</v>
      </c>
      <c r="AA1574" s="1">
        <v>626.13699999999994</v>
      </c>
      <c r="AB1574" s="1">
        <v>3919.8510000000001</v>
      </c>
      <c r="AC1574" s="1">
        <v>1241.607</v>
      </c>
      <c r="AD1574" s="1">
        <v>3422.9639999999999</v>
      </c>
      <c r="AE1574" s="1">
        <v>641.55799999999999</v>
      </c>
    </row>
    <row r="1575" spans="1:31" x14ac:dyDescent="0.25">
      <c r="A1575" s="1">
        <v>1570</v>
      </c>
      <c r="B1575" s="1">
        <v>1570</v>
      </c>
      <c r="C1575" s="1"/>
      <c r="D1575" s="1"/>
      <c r="E1575" s="1"/>
      <c r="F1575" s="1">
        <v>409.62700000000001</v>
      </c>
      <c r="G1575" s="1">
        <v>68.936000000000007</v>
      </c>
      <c r="H1575" s="1">
        <v>49.578000000000003</v>
      </c>
      <c r="I1575" s="1">
        <v>67.573999999999998</v>
      </c>
      <c r="J1575" s="1">
        <v>29.940999999999999</v>
      </c>
      <c r="K1575" s="1"/>
      <c r="L1575" s="1">
        <v>222.16</v>
      </c>
      <c r="M1575" s="1">
        <v>1140.3800000000001</v>
      </c>
      <c r="N1575" s="1">
        <v>1197.1179999999999</v>
      </c>
      <c r="O1575" s="1">
        <v>-5.8650000000000002</v>
      </c>
      <c r="P1575" s="1">
        <v>-10.07</v>
      </c>
      <c r="Q1575" s="1">
        <v>-4.9370000000000003</v>
      </c>
      <c r="R1575" s="1">
        <v>-0.42099999999999999</v>
      </c>
      <c r="S1575" s="1">
        <v>-3.9E-2</v>
      </c>
      <c r="T1575" s="1">
        <v>3.105</v>
      </c>
      <c r="U1575" s="1">
        <v>3.84</v>
      </c>
      <c r="V1575" s="1">
        <v>1.8779999999999999</v>
      </c>
      <c r="W1575" s="1">
        <v>1826.4570000000001</v>
      </c>
      <c r="X1575" s="1">
        <v>1156.9949999999999</v>
      </c>
      <c r="Y1575" s="1">
        <v>1514.3710000000001</v>
      </c>
      <c r="Z1575" s="1">
        <v>1188.1849999999999</v>
      </c>
      <c r="AA1575" s="1">
        <v>626.60699999999997</v>
      </c>
      <c r="AB1575" s="1">
        <v>3919.8510000000001</v>
      </c>
      <c r="AC1575" s="1">
        <v>1241.3009999999999</v>
      </c>
      <c r="AD1575" s="1">
        <v>3422.9639999999999</v>
      </c>
      <c r="AE1575" s="1">
        <v>642.16800000000001</v>
      </c>
    </row>
    <row r="1576" spans="1:31" x14ac:dyDescent="0.25">
      <c r="A1576" s="1">
        <v>1571</v>
      </c>
      <c r="B1576" s="1">
        <v>1571</v>
      </c>
      <c r="C1576" s="1"/>
      <c r="D1576" s="1"/>
      <c r="E1576" s="1"/>
      <c r="F1576" s="1">
        <v>410.56700000000001</v>
      </c>
      <c r="G1576" s="1">
        <v>67.992000000000004</v>
      </c>
      <c r="H1576" s="1">
        <v>50.054000000000002</v>
      </c>
      <c r="I1576" s="1">
        <v>67.097999999999999</v>
      </c>
      <c r="J1576" s="1">
        <v>29.940999999999999</v>
      </c>
      <c r="K1576" s="1"/>
      <c r="L1576" s="1">
        <v>220.25299999999999</v>
      </c>
      <c r="M1576" s="1">
        <v>1138.95</v>
      </c>
      <c r="N1576" s="1">
        <v>1197.1179999999999</v>
      </c>
      <c r="O1576" s="1">
        <v>-5.87</v>
      </c>
      <c r="P1576" s="1">
        <v>-10.07</v>
      </c>
      <c r="Q1576" s="1">
        <v>-4.9329999999999998</v>
      </c>
      <c r="R1576" s="1">
        <v>-0.42599999999999999</v>
      </c>
      <c r="S1576" s="1">
        <v>-2.9000000000000001E-2</v>
      </c>
      <c r="T1576" s="1">
        <v>3.1110000000000002</v>
      </c>
      <c r="U1576" s="1">
        <v>3.84</v>
      </c>
      <c r="V1576" s="1">
        <v>1.889</v>
      </c>
      <c r="W1576" s="1">
        <v>1825.992</v>
      </c>
      <c r="X1576" s="1">
        <v>1156.5250000000001</v>
      </c>
      <c r="Y1576" s="1">
        <v>1514.3710000000001</v>
      </c>
      <c r="Z1576" s="1">
        <v>1185.836</v>
      </c>
      <c r="AA1576" s="1">
        <v>626.60699999999997</v>
      </c>
      <c r="AB1576" s="1">
        <v>3914.0520000000001</v>
      </c>
      <c r="AC1576" s="1">
        <v>1241.3009999999999</v>
      </c>
      <c r="AD1576" s="1">
        <v>3422.6590000000001</v>
      </c>
      <c r="AE1576" s="1">
        <v>641.86300000000006</v>
      </c>
    </row>
    <row r="1577" spans="1:31" x14ac:dyDescent="0.25">
      <c r="A1577" s="1">
        <v>1572</v>
      </c>
      <c r="B1577" s="1">
        <v>1572</v>
      </c>
      <c r="C1577" s="1"/>
      <c r="D1577" s="1"/>
      <c r="E1577" s="1"/>
      <c r="F1577" s="1">
        <v>410.56700000000001</v>
      </c>
      <c r="G1577" s="1">
        <v>68.463999999999999</v>
      </c>
      <c r="H1577" s="1">
        <v>47.670999999999999</v>
      </c>
      <c r="I1577" s="1">
        <v>67.573999999999998</v>
      </c>
      <c r="J1577" s="1">
        <v>29.940999999999999</v>
      </c>
      <c r="K1577" s="1"/>
      <c r="L1577" s="1">
        <v>390.99099999999999</v>
      </c>
      <c r="M1577" s="1">
        <v>1140.3800000000001</v>
      </c>
      <c r="N1577" s="1">
        <v>1195.2049999999999</v>
      </c>
      <c r="O1577" s="1">
        <v>-5.875</v>
      </c>
      <c r="P1577" s="1">
        <v>-10.07</v>
      </c>
      <c r="Q1577" s="1">
        <v>-4.9370000000000003</v>
      </c>
      <c r="R1577" s="1">
        <v>-0.42599999999999999</v>
      </c>
      <c r="S1577" s="1">
        <v>-2.9000000000000001E-2</v>
      </c>
      <c r="T1577" s="1">
        <v>3.1160000000000001</v>
      </c>
      <c r="U1577" s="1">
        <v>3.84</v>
      </c>
      <c r="V1577" s="1">
        <v>1.8819999999999999</v>
      </c>
      <c r="W1577" s="1">
        <v>1827.3889999999999</v>
      </c>
      <c r="X1577" s="1">
        <v>1159.348</v>
      </c>
      <c r="Y1577" s="1">
        <v>1513.9</v>
      </c>
      <c r="Z1577" s="1">
        <v>1188.655</v>
      </c>
      <c r="AA1577" s="1">
        <v>627.07600000000002</v>
      </c>
      <c r="AB1577" s="1">
        <v>3910.6950000000002</v>
      </c>
      <c r="AC1577" s="1">
        <v>1241.607</v>
      </c>
      <c r="AD1577" s="1">
        <v>3413.808</v>
      </c>
      <c r="AE1577" s="1">
        <v>641.86300000000006</v>
      </c>
    </row>
    <row r="1578" spans="1:31" x14ac:dyDescent="0.25">
      <c r="A1578" s="1">
        <v>1573</v>
      </c>
      <c r="B1578" s="1">
        <v>1573</v>
      </c>
      <c r="C1578" s="1"/>
      <c r="D1578" s="1"/>
      <c r="E1578" s="1"/>
      <c r="F1578" s="1">
        <v>411.03699999999998</v>
      </c>
      <c r="G1578" s="1">
        <v>69.408000000000001</v>
      </c>
      <c r="H1578" s="1">
        <v>47.670999999999999</v>
      </c>
      <c r="I1578" s="1">
        <v>67.573999999999998</v>
      </c>
      <c r="J1578" s="1">
        <v>30.416</v>
      </c>
      <c r="K1578" s="1"/>
      <c r="L1578" s="1">
        <v>299.41500000000002</v>
      </c>
      <c r="M1578" s="1">
        <v>1138.95</v>
      </c>
      <c r="N1578" s="1">
        <v>1195.683</v>
      </c>
      <c r="O1578" s="1">
        <v>-5.86</v>
      </c>
      <c r="P1578" s="1">
        <v>-10.07</v>
      </c>
      <c r="Q1578" s="1">
        <v>-4.9329999999999998</v>
      </c>
      <c r="R1578" s="1">
        <v>-0.42599999999999999</v>
      </c>
      <c r="S1578" s="1">
        <v>-3.4000000000000002E-2</v>
      </c>
      <c r="T1578" s="1">
        <v>3.105</v>
      </c>
      <c r="U1578" s="1">
        <v>3.8439999999999999</v>
      </c>
      <c r="V1578" s="1">
        <v>1.8819999999999999</v>
      </c>
      <c r="W1578" s="1">
        <v>1827.854</v>
      </c>
      <c r="X1578" s="1">
        <v>1158.877</v>
      </c>
      <c r="Y1578" s="1">
        <v>1514.3710000000001</v>
      </c>
      <c r="Z1578" s="1">
        <v>1187.7159999999999</v>
      </c>
      <c r="AA1578" s="1">
        <v>626.13699999999994</v>
      </c>
      <c r="AB1578" s="1">
        <v>3909.4740000000002</v>
      </c>
      <c r="AC1578" s="1">
        <v>1241.607</v>
      </c>
      <c r="AD1578" s="1">
        <v>3413.1970000000001</v>
      </c>
      <c r="AE1578" s="1">
        <v>642.16800000000001</v>
      </c>
    </row>
    <row r="1579" spans="1:31" x14ac:dyDescent="0.25">
      <c r="A1579" s="1">
        <v>1574</v>
      </c>
      <c r="B1579" s="1">
        <v>1574</v>
      </c>
      <c r="C1579" s="1"/>
      <c r="D1579" s="1"/>
      <c r="E1579" s="1"/>
      <c r="F1579" s="1">
        <v>411.50700000000001</v>
      </c>
      <c r="G1579" s="1">
        <v>68.463999999999999</v>
      </c>
      <c r="H1579" s="1">
        <v>47.670999999999999</v>
      </c>
      <c r="I1579" s="1">
        <v>67.573999999999998</v>
      </c>
      <c r="J1579" s="1">
        <v>29.465</v>
      </c>
      <c r="K1579" s="1"/>
      <c r="L1579" s="1">
        <v>402.91699999999997</v>
      </c>
      <c r="M1579" s="1">
        <v>1139.4269999999999</v>
      </c>
      <c r="N1579" s="1">
        <v>1195.2049999999999</v>
      </c>
      <c r="O1579" s="1">
        <v>-5.87</v>
      </c>
      <c r="P1579" s="1">
        <v>-10.065</v>
      </c>
      <c r="Q1579" s="1">
        <v>-4.9370000000000003</v>
      </c>
      <c r="R1579" s="1">
        <v>-0.42599999999999999</v>
      </c>
      <c r="S1579" s="1">
        <v>-2.4E-2</v>
      </c>
      <c r="T1579" s="1">
        <v>3.105</v>
      </c>
      <c r="U1579" s="1">
        <v>3.84</v>
      </c>
      <c r="V1579" s="1">
        <v>1.8819999999999999</v>
      </c>
      <c r="W1579" s="1">
        <v>1827.3889999999999</v>
      </c>
      <c r="X1579" s="1">
        <v>1158.877</v>
      </c>
      <c r="Y1579" s="1">
        <v>1513.4290000000001</v>
      </c>
      <c r="Z1579" s="1">
        <v>1187.7159999999999</v>
      </c>
      <c r="AA1579" s="1">
        <v>627.07600000000002</v>
      </c>
      <c r="AB1579" s="1">
        <v>3909.4740000000002</v>
      </c>
      <c r="AC1579" s="1">
        <v>1241.607</v>
      </c>
      <c r="AD1579" s="1">
        <v>3412.587</v>
      </c>
      <c r="AE1579" s="1">
        <v>642.16800000000001</v>
      </c>
    </row>
    <row r="1580" spans="1:31" x14ac:dyDescent="0.25">
      <c r="A1580" s="1">
        <v>1575</v>
      </c>
      <c r="B1580" s="1">
        <v>1575</v>
      </c>
      <c r="C1580" s="1"/>
      <c r="D1580" s="1"/>
      <c r="E1580" s="1"/>
      <c r="F1580" s="1">
        <v>412.91699999999997</v>
      </c>
      <c r="G1580" s="1">
        <v>67.992000000000004</v>
      </c>
      <c r="H1580" s="1">
        <v>47.194000000000003</v>
      </c>
      <c r="I1580" s="1">
        <v>66.622</v>
      </c>
      <c r="J1580" s="1">
        <v>29.940999999999999</v>
      </c>
      <c r="K1580" s="1"/>
      <c r="L1580" s="1">
        <v>495.94400000000002</v>
      </c>
      <c r="M1580" s="1">
        <v>1139.4269999999999</v>
      </c>
      <c r="N1580" s="1">
        <v>1194.7260000000001</v>
      </c>
      <c r="O1580" s="1">
        <v>-5.8650000000000002</v>
      </c>
      <c r="P1580" s="1">
        <v>-10.065</v>
      </c>
      <c r="Q1580" s="1">
        <v>-4.9420000000000002</v>
      </c>
      <c r="R1580" s="1">
        <v>-0.43</v>
      </c>
      <c r="S1580" s="1">
        <v>-2.9000000000000001E-2</v>
      </c>
      <c r="T1580" s="1">
        <v>3.1110000000000002</v>
      </c>
      <c r="U1580" s="1">
        <v>3.84</v>
      </c>
      <c r="V1580" s="1">
        <v>1.8779999999999999</v>
      </c>
      <c r="W1580" s="1">
        <v>1828.7860000000001</v>
      </c>
      <c r="X1580" s="1">
        <v>1158.4069999999999</v>
      </c>
      <c r="Y1580" s="1">
        <v>1513.4290000000001</v>
      </c>
      <c r="Z1580" s="1">
        <v>1186.306</v>
      </c>
      <c r="AA1580" s="1">
        <v>627.07600000000002</v>
      </c>
      <c r="AB1580" s="1">
        <v>3909.4740000000002</v>
      </c>
      <c r="AC1580" s="1">
        <v>1241.3009999999999</v>
      </c>
      <c r="AD1580" s="1">
        <v>3412.8919999999998</v>
      </c>
      <c r="AE1580" s="1">
        <v>642.16800000000001</v>
      </c>
    </row>
    <row r="1581" spans="1:31" x14ac:dyDescent="0.25">
      <c r="A1581" s="1">
        <v>1576</v>
      </c>
      <c r="B1581" s="1">
        <v>1576</v>
      </c>
      <c r="C1581" s="1"/>
      <c r="D1581" s="1"/>
      <c r="E1581" s="1"/>
      <c r="F1581" s="1">
        <v>412.91699999999997</v>
      </c>
      <c r="G1581" s="1">
        <v>68.936000000000007</v>
      </c>
      <c r="H1581" s="1">
        <v>49.100999999999999</v>
      </c>
      <c r="I1581" s="1">
        <v>67.573999999999998</v>
      </c>
      <c r="J1581" s="1">
        <v>30.416</v>
      </c>
      <c r="K1581" s="1"/>
      <c r="L1581" s="1">
        <v>764.14800000000002</v>
      </c>
      <c r="M1581" s="1">
        <v>1138.4739999999999</v>
      </c>
      <c r="N1581" s="1">
        <v>1195.683</v>
      </c>
      <c r="O1581" s="1">
        <v>-5.8650000000000002</v>
      </c>
      <c r="P1581" s="1">
        <v>-10.061</v>
      </c>
      <c r="Q1581" s="1">
        <v>-4.9370000000000003</v>
      </c>
      <c r="R1581" s="1">
        <v>-0.42599999999999999</v>
      </c>
      <c r="S1581" s="1">
        <v>-2.4E-2</v>
      </c>
      <c r="T1581" s="1">
        <v>3.105</v>
      </c>
      <c r="U1581" s="1">
        <v>3.8370000000000002</v>
      </c>
      <c r="V1581" s="1">
        <v>1.885</v>
      </c>
      <c r="W1581" s="1">
        <v>1827.854</v>
      </c>
      <c r="X1581" s="1">
        <v>1157.9359999999999</v>
      </c>
      <c r="Y1581" s="1">
        <v>1513.4290000000001</v>
      </c>
      <c r="Z1581" s="1">
        <v>1186.306</v>
      </c>
      <c r="AA1581" s="1">
        <v>627.07600000000002</v>
      </c>
      <c r="AB1581" s="1">
        <v>3900.0120000000002</v>
      </c>
      <c r="AC1581" s="1">
        <v>1241.3009999999999</v>
      </c>
      <c r="AD1581" s="1">
        <v>3412.8919999999998</v>
      </c>
      <c r="AE1581" s="1">
        <v>641.86300000000006</v>
      </c>
    </row>
    <row r="1582" spans="1:31" x14ac:dyDescent="0.25">
      <c r="A1582" s="1">
        <v>1577</v>
      </c>
      <c r="B1582" s="1">
        <v>1577</v>
      </c>
      <c r="C1582" s="1"/>
      <c r="D1582" s="1"/>
      <c r="E1582" s="1"/>
      <c r="F1582" s="1">
        <v>413.387</v>
      </c>
      <c r="G1582" s="1">
        <v>68.936000000000007</v>
      </c>
      <c r="H1582" s="1">
        <v>48.146999999999998</v>
      </c>
      <c r="I1582" s="1">
        <v>67.097999999999999</v>
      </c>
      <c r="J1582" s="1">
        <v>29.940999999999999</v>
      </c>
      <c r="K1582" s="1"/>
      <c r="L1582" s="1">
        <v>292.738</v>
      </c>
      <c r="M1582" s="1">
        <v>1137.9970000000001</v>
      </c>
      <c r="N1582" s="1">
        <v>1194.7260000000001</v>
      </c>
      <c r="O1582" s="1">
        <v>-5.87</v>
      </c>
      <c r="P1582" s="1">
        <v>-10.061</v>
      </c>
      <c r="Q1582" s="1">
        <v>-4.9470000000000001</v>
      </c>
      <c r="R1582" s="1">
        <v>-0.41599999999999998</v>
      </c>
      <c r="S1582" s="1">
        <v>-1.9E-2</v>
      </c>
      <c r="T1582" s="1">
        <v>3.105</v>
      </c>
      <c r="U1582" s="1">
        <v>3.8370000000000002</v>
      </c>
      <c r="V1582" s="1">
        <v>1.8819999999999999</v>
      </c>
      <c r="W1582" s="1">
        <v>1828.32</v>
      </c>
      <c r="X1582" s="1">
        <v>1157.9359999999999</v>
      </c>
      <c r="Y1582" s="1">
        <v>1512.4860000000001</v>
      </c>
      <c r="Z1582" s="1">
        <v>1186.7760000000001</v>
      </c>
      <c r="AA1582" s="1">
        <v>628.01599999999996</v>
      </c>
      <c r="AB1582" s="1">
        <v>3899.7069999999999</v>
      </c>
      <c r="AC1582" s="1">
        <v>1234.587</v>
      </c>
      <c r="AD1582" s="1">
        <v>3404.9569999999999</v>
      </c>
      <c r="AE1582" s="1">
        <v>642.16800000000001</v>
      </c>
    </row>
    <row r="1583" spans="1:31" x14ac:dyDescent="0.25">
      <c r="A1583" s="1">
        <v>1578</v>
      </c>
      <c r="B1583" s="1">
        <v>1578</v>
      </c>
      <c r="C1583" s="1"/>
      <c r="D1583" s="1"/>
      <c r="E1583" s="1"/>
      <c r="F1583" s="1">
        <v>413.85700000000003</v>
      </c>
      <c r="G1583" s="1">
        <v>68.463999999999999</v>
      </c>
      <c r="H1583" s="1">
        <v>48.624000000000002</v>
      </c>
      <c r="I1583" s="1">
        <v>68.049000000000007</v>
      </c>
      <c r="J1583" s="1">
        <v>29.940999999999999</v>
      </c>
      <c r="K1583" s="1"/>
      <c r="L1583" s="1">
        <v>425.33699999999999</v>
      </c>
      <c r="M1583" s="1">
        <v>1137.52</v>
      </c>
      <c r="N1583" s="1">
        <v>1194.7260000000001</v>
      </c>
      <c r="O1583" s="1">
        <v>-5.87</v>
      </c>
      <c r="P1583" s="1">
        <v>-10.055999999999999</v>
      </c>
      <c r="Q1583" s="1">
        <v>-4.9420000000000002</v>
      </c>
      <c r="R1583" s="1">
        <v>-0.43</v>
      </c>
      <c r="S1583" s="1">
        <v>-3.9E-2</v>
      </c>
      <c r="T1583" s="1">
        <v>3.1110000000000002</v>
      </c>
      <c r="U1583" s="1">
        <v>3.8370000000000002</v>
      </c>
      <c r="V1583" s="1">
        <v>1.8819999999999999</v>
      </c>
      <c r="W1583" s="1">
        <v>1828.7860000000001</v>
      </c>
      <c r="X1583" s="1">
        <v>1158.4069999999999</v>
      </c>
      <c r="Y1583" s="1">
        <v>1512.4860000000001</v>
      </c>
      <c r="Z1583" s="1">
        <v>1186.306</v>
      </c>
      <c r="AA1583" s="1">
        <v>629.42499999999995</v>
      </c>
      <c r="AB1583" s="1">
        <v>3899.0970000000002</v>
      </c>
      <c r="AC1583" s="1">
        <v>1231.229</v>
      </c>
      <c r="AD1583" s="1">
        <v>3403.125</v>
      </c>
      <c r="AE1583" s="1">
        <v>642.16800000000001</v>
      </c>
    </row>
    <row r="1584" spans="1:31" x14ac:dyDescent="0.25">
      <c r="A1584" s="1">
        <v>1579</v>
      </c>
      <c r="B1584" s="1">
        <v>1579</v>
      </c>
      <c r="C1584" s="1"/>
      <c r="D1584" s="1"/>
      <c r="E1584" s="1"/>
      <c r="F1584" s="1">
        <v>414.327</v>
      </c>
      <c r="G1584" s="1">
        <v>67.992000000000004</v>
      </c>
      <c r="H1584" s="1">
        <v>44.334000000000003</v>
      </c>
      <c r="I1584" s="1">
        <v>66.622</v>
      </c>
      <c r="J1584" s="1">
        <v>29.465</v>
      </c>
      <c r="K1584" s="1"/>
      <c r="L1584" s="1">
        <v>1125.163</v>
      </c>
      <c r="M1584" s="1">
        <v>1137.52</v>
      </c>
      <c r="N1584" s="1">
        <v>1193.77</v>
      </c>
      <c r="O1584" s="1">
        <v>-5.87</v>
      </c>
      <c r="P1584" s="1">
        <v>-10.051</v>
      </c>
      <c r="Q1584" s="1">
        <v>-4.9470000000000001</v>
      </c>
      <c r="R1584" s="1">
        <v>-0.43</v>
      </c>
      <c r="S1584" s="1">
        <v>-2.4E-2</v>
      </c>
      <c r="T1584" s="1">
        <v>3.1</v>
      </c>
      <c r="U1584" s="1">
        <v>3.8330000000000002</v>
      </c>
      <c r="V1584" s="1">
        <v>1.8819999999999999</v>
      </c>
      <c r="W1584" s="1">
        <v>1829.252</v>
      </c>
      <c r="X1584" s="1">
        <v>1157.9359999999999</v>
      </c>
      <c r="Y1584" s="1">
        <v>1512.0150000000001</v>
      </c>
      <c r="Z1584" s="1">
        <v>1185.366</v>
      </c>
      <c r="AA1584" s="1">
        <v>629.42499999999995</v>
      </c>
      <c r="AB1584" s="1">
        <v>3899.0970000000002</v>
      </c>
      <c r="AC1584" s="1">
        <v>1231.5350000000001</v>
      </c>
      <c r="AD1584" s="1">
        <v>3403.125</v>
      </c>
      <c r="AE1584" s="1">
        <v>642.16800000000001</v>
      </c>
    </row>
    <row r="1585" spans="1:31" x14ac:dyDescent="0.25">
      <c r="A1585" s="1">
        <v>1580</v>
      </c>
      <c r="B1585" s="1">
        <v>1580</v>
      </c>
      <c r="C1585" s="1"/>
      <c r="D1585" s="1"/>
      <c r="E1585" s="1"/>
      <c r="F1585" s="1">
        <v>414.79700000000003</v>
      </c>
      <c r="G1585" s="1">
        <v>68.463999999999999</v>
      </c>
      <c r="H1585" s="1">
        <v>46.716999999999999</v>
      </c>
      <c r="I1585" s="1">
        <v>67.097999999999999</v>
      </c>
      <c r="J1585" s="1">
        <v>30.416</v>
      </c>
      <c r="K1585" s="1"/>
      <c r="L1585" s="1">
        <v>588.98800000000006</v>
      </c>
      <c r="M1585" s="1">
        <v>1137.52</v>
      </c>
      <c r="N1585" s="1">
        <v>1192.8130000000001</v>
      </c>
      <c r="O1585" s="1">
        <v>-5.87</v>
      </c>
      <c r="P1585" s="1">
        <v>-10.055999999999999</v>
      </c>
      <c r="Q1585" s="1">
        <v>-4.9329999999999998</v>
      </c>
      <c r="R1585" s="1">
        <v>-0.42599999999999999</v>
      </c>
      <c r="S1585" s="1">
        <v>-2.4E-2</v>
      </c>
      <c r="T1585" s="1">
        <v>3.1110000000000002</v>
      </c>
      <c r="U1585" s="1">
        <v>3.84</v>
      </c>
      <c r="V1585" s="1">
        <v>1.8819999999999999</v>
      </c>
      <c r="W1585" s="1">
        <v>1829.7170000000001</v>
      </c>
      <c r="X1585" s="1">
        <v>1157.9359999999999</v>
      </c>
      <c r="Y1585" s="1">
        <v>1512.0150000000001</v>
      </c>
      <c r="Z1585" s="1">
        <v>1186.306</v>
      </c>
      <c r="AA1585" s="1">
        <v>631.77300000000002</v>
      </c>
      <c r="AB1585" s="1">
        <v>3892.3820000000001</v>
      </c>
      <c r="AC1585" s="1">
        <v>1230.924</v>
      </c>
      <c r="AD1585" s="1">
        <v>3402.5149999999999</v>
      </c>
      <c r="AE1585" s="1">
        <v>641.86300000000006</v>
      </c>
    </row>
    <row r="1586" spans="1:31" x14ac:dyDescent="0.25">
      <c r="A1586" s="1">
        <v>1581</v>
      </c>
      <c r="B1586" s="1">
        <v>1581</v>
      </c>
      <c r="C1586" s="1"/>
      <c r="D1586" s="1"/>
      <c r="E1586" s="1"/>
      <c r="F1586" s="1">
        <v>414.79700000000003</v>
      </c>
      <c r="G1586" s="1">
        <v>68.463999999999999</v>
      </c>
      <c r="H1586" s="1">
        <v>49.578000000000003</v>
      </c>
      <c r="I1586" s="1">
        <v>67.573999999999998</v>
      </c>
      <c r="J1586" s="1">
        <v>29.940999999999999</v>
      </c>
      <c r="K1586" s="1"/>
      <c r="L1586" s="1">
        <v>450.14400000000001</v>
      </c>
      <c r="M1586" s="1">
        <v>1137.52</v>
      </c>
      <c r="N1586" s="1">
        <v>1193.2919999999999</v>
      </c>
      <c r="O1586" s="1">
        <v>-5.8789999999999996</v>
      </c>
      <c r="P1586" s="1">
        <v>-10.051</v>
      </c>
      <c r="Q1586" s="1">
        <v>-4.9470000000000001</v>
      </c>
      <c r="R1586" s="1">
        <v>-0.42599999999999999</v>
      </c>
      <c r="S1586" s="1">
        <v>-2.4E-2</v>
      </c>
      <c r="T1586" s="1">
        <v>3.105</v>
      </c>
      <c r="U1586" s="1">
        <v>3.8370000000000002</v>
      </c>
      <c r="V1586" s="1">
        <v>1.8819999999999999</v>
      </c>
      <c r="W1586" s="1">
        <v>1830.183</v>
      </c>
      <c r="X1586" s="1">
        <v>1156.9949999999999</v>
      </c>
      <c r="Y1586" s="1">
        <v>1511.5440000000001</v>
      </c>
      <c r="Z1586" s="1">
        <v>1185.836</v>
      </c>
      <c r="AA1586" s="1">
        <v>632.24300000000005</v>
      </c>
      <c r="AB1586" s="1">
        <v>3889.33</v>
      </c>
      <c r="AC1586" s="1">
        <v>1231.229</v>
      </c>
      <c r="AD1586" s="1">
        <v>3402.82</v>
      </c>
      <c r="AE1586" s="1">
        <v>642.16800000000001</v>
      </c>
    </row>
    <row r="1587" spans="1:31" x14ac:dyDescent="0.25">
      <c r="A1587" s="1">
        <v>1582</v>
      </c>
      <c r="B1587" s="1">
        <v>1582</v>
      </c>
      <c r="C1587" s="1"/>
      <c r="D1587" s="1"/>
      <c r="E1587" s="1"/>
      <c r="F1587" s="1">
        <v>414.79700000000003</v>
      </c>
      <c r="G1587" s="1">
        <v>68.463999999999999</v>
      </c>
      <c r="H1587" s="1">
        <v>53.392000000000003</v>
      </c>
      <c r="I1587" s="1">
        <v>67.573999999999998</v>
      </c>
      <c r="J1587" s="1">
        <v>29.940999999999999</v>
      </c>
      <c r="K1587" s="1"/>
      <c r="L1587" s="1">
        <v>975.18600000000004</v>
      </c>
      <c r="M1587" s="1">
        <v>1137.0440000000001</v>
      </c>
      <c r="N1587" s="1">
        <v>1191.3779999999999</v>
      </c>
      <c r="O1587" s="1">
        <v>-5.8650000000000002</v>
      </c>
      <c r="P1587" s="1">
        <v>-10.055999999999999</v>
      </c>
      <c r="Q1587" s="1">
        <v>-4.9420000000000002</v>
      </c>
      <c r="R1587" s="1">
        <v>-0.42599999999999999</v>
      </c>
      <c r="S1587" s="1">
        <v>-1.9E-2</v>
      </c>
      <c r="T1587" s="1">
        <v>3.105</v>
      </c>
      <c r="U1587" s="1">
        <v>3.8330000000000002</v>
      </c>
      <c r="V1587" s="1">
        <v>1.889</v>
      </c>
      <c r="W1587" s="1">
        <v>1830.6489999999999</v>
      </c>
      <c r="X1587" s="1">
        <v>1156.9949999999999</v>
      </c>
      <c r="Y1587" s="1">
        <v>1511.0719999999999</v>
      </c>
      <c r="Z1587" s="1">
        <v>1185.366</v>
      </c>
      <c r="AA1587" s="1">
        <v>631.303</v>
      </c>
      <c r="AB1587" s="1">
        <v>3889.0250000000001</v>
      </c>
      <c r="AC1587" s="1">
        <v>1231.229</v>
      </c>
      <c r="AD1587" s="1">
        <v>3402.82</v>
      </c>
      <c r="AE1587" s="1">
        <v>642.47299999999996</v>
      </c>
    </row>
    <row r="1588" spans="1:31" x14ac:dyDescent="0.25">
      <c r="A1588" s="1">
        <v>1583</v>
      </c>
      <c r="B1588" s="1">
        <v>1583</v>
      </c>
      <c r="C1588" s="1"/>
      <c r="D1588" s="1"/>
      <c r="E1588" s="1"/>
      <c r="F1588" s="1">
        <v>414.79700000000003</v>
      </c>
      <c r="G1588" s="1">
        <v>69.408000000000001</v>
      </c>
      <c r="H1588" s="1">
        <v>56.728999999999999</v>
      </c>
      <c r="I1588" s="1">
        <v>66.622</v>
      </c>
      <c r="J1588" s="1">
        <v>29.940999999999999</v>
      </c>
      <c r="K1588" s="1"/>
      <c r="L1588" s="1">
        <v>477.81400000000002</v>
      </c>
      <c r="M1588" s="1">
        <v>1137.52</v>
      </c>
      <c r="N1588" s="1">
        <v>1193.2919999999999</v>
      </c>
      <c r="O1588" s="1">
        <v>-5.8650000000000002</v>
      </c>
      <c r="P1588" s="1">
        <v>-10.042</v>
      </c>
      <c r="Q1588" s="1">
        <v>-4.9370000000000003</v>
      </c>
      <c r="R1588" s="1">
        <v>-0.435</v>
      </c>
      <c r="S1588" s="1">
        <v>-2.9000000000000001E-2</v>
      </c>
      <c r="T1588" s="1">
        <v>3.1110000000000002</v>
      </c>
      <c r="U1588" s="1">
        <v>3.8370000000000002</v>
      </c>
      <c r="V1588" s="1">
        <v>1.885</v>
      </c>
      <c r="W1588" s="1">
        <v>1830.183</v>
      </c>
      <c r="X1588" s="1">
        <v>1156.9949999999999</v>
      </c>
      <c r="Y1588" s="1">
        <v>1510.6010000000001</v>
      </c>
      <c r="Z1588" s="1">
        <v>1184.4269999999999</v>
      </c>
      <c r="AA1588" s="1">
        <v>629.89400000000001</v>
      </c>
      <c r="AB1588" s="1">
        <v>3889.33</v>
      </c>
      <c r="AC1588" s="1">
        <v>1231.229</v>
      </c>
      <c r="AD1588" s="1">
        <v>3393.3589999999999</v>
      </c>
      <c r="AE1588" s="1">
        <v>642.16800000000001</v>
      </c>
    </row>
    <row r="1589" spans="1:31" x14ac:dyDescent="0.25">
      <c r="A1589" s="1">
        <v>1584</v>
      </c>
      <c r="B1589" s="1">
        <v>1584</v>
      </c>
      <c r="C1589" s="1"/>
      <c r="D1589" s="1"/>
      <c r="E1589" s="1"/>
      <c r="F1589" s="1">
        <v>416.20699999999999</v>
      </c>
      <c r="G1589" s="1">
        <v>68.463999999999999</v>
      </c>
      <c r="H1589" s="1">
        <v>51.484999999999999</v>
      </c>
      <c r="I1589" s="1">
        <v>68.049000000000007</v>
      </c>
      <c r="J1589" s="1">
        <v>29.940999999999999</v>
      </c>
      <c r="K1589" s="1"/>
      <c r="L1589" s="1">
        <v>459.685</v>
      </c>
      <c r="M1589" s="1">
        <v>1137.0440000000001</v>
      </c>
      <c r="N1589" s="1">
        <v>1192.335</v>
      </c>
      <c r="O1589" s="1">
        <v>-5.8650000000000002</v>
      </c>
      <c r="P1589" s="1">
        <v>-10.051</v>
      </c>
      <c r="Q1589" s="1">
        <v>-4.9370000000000003</v>
      </c>
      <c r="R1589" s="1">
        <v>-0.43</v>
      </c>
      <c r="S1589" s="1">
        <v>-2.9000000000000001E-2</v>
      </c>
      <c r="T1589" s="1">
        <v>3.1</v>
      </c>
      <c r="U1589" s="1">
        <v>3.8330000000000002</v>
      </c>
      <c r="V1589" s="1">
        <v>1.885</v>
      </c>
      <c r="W1589" s="1">
        <v>1829.7170000000001</v>
      </c>
      <c r="X1589" s="1">
        <v>1157.4659999999999</v>
      </c>
      <c r="Y1589" s="1">
        <v>1510.13</v>
      </c>
      <c r="Z1589" s="1">
        <v>1185.366</v>
      </c>
      <c r="AA1589" s="1">
        <v>631.303</v>
      </c>
      <c r="AB1589" s="1">
        <v>3880.7840000000001</v>
      </c>
      <c r="AC1589" s="1">
        <v>1230.924</v>
      </c>
      <c r="AD1589" s="1">
        <v>3393.3589999999999</v>
      </c>
      <c r="AE1589" s="1">
        <v>641.86300000000006</v>
      </c>
    </row>
    <row r="1590" spans="1:31" x14ac:dyDescent="0.25">
      <c r="A1590" s="1">
        <v>1585</v>
      </c>
      <c r="B1590" s="1">
        <v>1585</v>
      </c>
      <c r="C1590" s="1"/>
      <c r="D1590" s="1"/>
      <c r="E1590" s="1"/>
      <c r="F1590" s="1">
        <v>416.67700000000002</v>
      </c>
      <c r="G1590" s="1">
        <v>68.936000000000007</v>
      </c>
      <c r="H1590" s="1">
        <v>50.530999999999999</v>
      </c>
      <c r="I1590" s="1">
        <v>66.622</v>
      </c>
      <c r="J1590" s="1">
        <v>30.416</v>
      </c>
      <c r="K1590" s="1"/>
      <c r="L1590" s="1">
        <v>452.529</v>
      </c>
      <c r="M1590" s="1">
        <v>1136.567</v>
      </c>
      <c r="N1590" s="1">
        <v>1191.857</v>
      </c>
      <c r="O1590" s="1">
        <v>-5.875</v>
      </c>
      <c r="P1590" s="1">
        <v>-10.042</v>
      </c>
      <c r="Q1590" s="1">
        <v>-4.9329999999999998</v>
      </c>
      <c r="R1590" s="1">
        <v>-0.435</v>
      </c>
      <c r="S1590" s="1">
        <v>-2.9000000000000001E-2</v>
      </c>
      <c r="T1590" s="1">
        <v>3.105</v>
      </c>
      <c r="U1590" s="1">
        <v>3.83</v>
      </c>
      <c r="V1590" s="1">
        <v>1.885</v>
      </c>
      <c r="W1590" s="1">
        <v>1829.252</v>
      </c>
      <c r="X1590" s="1">
        <v>1156.5250000000001</v>
      </c>
      <c r="Y1590" s="1">
        <v>1509.6579999999999</v>
      </c>
      <c r="Z1590" s="1">
        <v>1184.4269999999999</v>
      </c>
      <c r="AA1590" s="1">
        <v>631.303</v>
      </c>
      <c r="AB1590" s="1">
        <v>3879.8679999999999</v>
      </c>
      <c r="AC1590" s="1">
        <v>1231.229</v>
      </c>
      <c r="AD1590" s="1">
        <v>3393.3589999999999</v>
      </c>
      <c r="AE1590" s="1">
        <v>642.16800000000001</v>
      </c>
    </row>
    <row r="1591" spans="1:31" x14ac:dyDescent="0.25">
      <c r="A1591" s="1">
        <v>1586</v>
      </c>
      <c r="B1591" s="1">
        <v>1586</v>
      </c>
      <c r="C1591" s="1"/>
      <c r="D1591" s="1"/>
      <c r="E1591" s="1"/>
      <c r="F1591" s="1">
        <v>418.08600000000001</v>
      </c>
      <c r="G1591" s="1">
        <v>68.463999999999999</v>
      </c>
      <c r="H1591" s="1">
        <v>56.252000000000002</v>
      </c>
      <c r="I1591" s="1">
        <v>67.573999999999998</v>
      </c>
      <c r="J1591" s="1">
        <v>30.890999999999998</v>
      </c>
      <c r="K1591" s="1"/>
      <c r="L1591" s="1">
        <v>449.18900000000002</v>
      </c>
      <c r="M1591" s="1">
        <v>1136.567</v>
      </c>
      <c r="N1591" s="1">
        <v>1191.3779999999999</v>
      </c>
      <c r="O1591" s="1">
        <v>-5.87</v>
      </c>
      <c r="P1591" s="1">
        <v>-10.042</v>
      </c>
      <c r="Q1591" s="1">
        <v>-4.9329999999999998</v>
      </c>
      <c r="R1591" s="1">
        <v>-0.42599999999999999</v>
      </c>
      <c r="S1591" s="1">
        <v>-2.9000000000000001E-2</v>
      </c>
      <c r="T1591" s="1">
        <v>3.1160000000000001</v>
      </c>
      <c r="U1591" s="1">
        <v>3.83</v>
      </c>
      <c r="V1591" s="1">
        <v>1.8819999999999999</v>
      </c>
      <c r="W1591" s="1">
        <v>1831.115</v>
      </c>
      <c r="X1591" s="1">
        <v>1156.5250000000001</v>
      </c>
      <c r="Y1591" s="1">
        <v>1509.6579999999999</v>
      </c>
      <c r="Z1591" s="1">
        <v>1184.4269999999999</v>
      </c>
      <c r="AA1591" s="1">
        <v>631.303</v>
      </c>
      <c r="AB1591" s="1">
        <v>3879.8679999999999</v>
      </c>
      <c r="AC1591" s="1">
        <v>1231.229</v>
      </c>
      <c r="AD1591" s="1">
        <v>3393.0529999999999</v>
      </c>
      <c r="AE1591" s="1">
        <v>642.16800000000001</v>
      </c>
    </row>
    <row r="1592" spans="1:31" x14ac:dyDescent="0.25">
      <c r="A1592" s="1">
        <v>1587</v>
      </c>
      <c r="B1592" s="1">
        <v>1587</v>
      </c>
      <c r="C1592" s="1"/>
      <c r="D1592" s="1"/>
      <c r="E1592" s="1"/>
      <c r="F1592" s="1">
        <v>418.08600000000001</v>
      </c>
      <c r="G1592" s="1">
        <v>68.936000000000007</v>
      </c>
      <c r="H1592" s="1">
        <v>57.204999999999998</v>
      </c>
      <c r="I1592" s="1">
        <v>68.049000000000007</v>
      </c>
      <c r="J1592" s="1">
        <v>30.416</v>
      </c>
      <c r="K1592" s="1"/>
      <c r="L1592" s="1">
        <v>446.327</v>
      </c>
      <c r="M1592" s="1">
        <v>1136.567</v>
      </c>
      <c r="N1592" s="1">
        <v>1190.422</v>
      </c>
      <c r="O1592" s="1">
        <v>-5.8650000000000002</v>
      </c>
      <c r="P1592" s="1">
        <v>-10.042</v>
      </c>
      <c r="Q1592" s="1">
        <v>-4.9370000000000003</v>
      </c>
      <c r="R1592" s="1">
        <v>-0.42599999999999999</v>
      </c>
      <c r="S1592" s="1">
        <v>-2.4E-2</v>
      </c>
      <c r="T1592" s="1">
        <v>3.1160000000000001</v>
      </c>
      <c r="U1592" s="1">
        <v>3.8330000000000002</v>
      </c>
      <c r="V1592" s="1">
        <v>1.885</v>
      </c>
      <c r="W1592" s="1">
        <v>1832.046</v>
      </c>
      <c r="X1592" s="1">
        <v>1156.5250000000001</v>
      </c>
      <c r="Y1592" s="1">
        <v>1509.6579999999999</v>
      </c>
      <c r="Z1592" s="1">
        <v>1183.4870000000001</v>
      </c>
      <c r="AA1592" s="1">
        <v>631.303</v>
      </c>
      <c r="AB1592" s="1">
        <v>3879.2579999999998</v>
      </c>
      <c r="AC1592" s="1">
        <v>1231.229</v>
      </c>
      <c r="AD1592" s="1">
        <v>3393.0529999999999</v>
      </c>
      <c r="AE1592" s="1">
        <v>642.16800000000001</v>
      </c>
    </row>
    <row r="1593" spans="1:31" x14ac:dyDescent="0.25">
      <c r="A1593" s="1">
        <v>1588</v>
      </c>
      <c r="B1593" s="1">
        <v>1588</v>
      </c>
      <c r="C1593" s="1"/>
      <c r="D1593" s="1"/>
      <c r="E1593" s="1"/>
      <c r="F1593" s="1">
        <v>419.49599999999998</v>
      </c>
      <c r="G1593" s="1">
        <v>68.463999999999999</v>
      </c>
      <c r="H1593" s="1">
        <v>58.158999999999999</v>
      </c>
      <c r="I1593" s="1">
        <v>68.525000000000006</v>
      </c>
      <c r="J1593" s="1">
        <v>30.416</v>
      </c>
      <c r="K1593" s="1"/>
      <c r="L1593" s="1">
        <v>444.41899999999998</v>
      </c>
      <c r="M1593" s="1">
        <v>1135.1369999999999</v>
      </c>
      <c r="N1593" s="1">
        <v>1190.9000000000001</v>
      </c>
      <c r="O1593" s="1">
        <v>-5.87</v>
      </c>
      <c r="P1593" s="1">
        <v>-10.037000000000001</v>
      </c>
      <c r="Q1593" s="1">
        <v>-4.9329999999999998</v>
      </c>
      <c r="R1593" s="1">
        <v>-0.435</v>
      </c>
      <c r="S1593" s="1">
        <v>-1.9E-2</v>
      </c>
      <c r="T1593" s="1">
        <v>3.105</v>
      </c>
      <c r="U1593" s="1">
        <v>3.83</v>
      </c>
      <c r="V1593" s="1">
        <v>1.885</v>
      </c>
      <c r="W1593" s="1">
        <v>1832.046</v>
      </c>
      <c r="X1593" s="1">
        <v>1156.0540000000001</v>
      </c>
      <c r="Y1593" s="1">
        <v>1509.1869999999999</v>
      </c>
      <c r="Z1593" s="1">
        <v>1178.319</v>
      </c>
      <c r="AA1593" s="1">
        <v>631.77300000000002</v>
      </c>
      <c r="AB1593" s="1">
        <v>3873.4589999999998</v>
      </c>
      <c r="AC1593" s="1">
        <v>1222.3779999999999</v>
      </c>
      <c r="AD1593" s="1">
        <v>3390.306</v>
      </c>
      <c r="AE1593" s="1">
        <v>642.47299999999996</v>
      </c>
    </row>
    <row r="1594" spans="1:31" x14ac:dyDescent="0.25">
      <c r="A1594" s="1">
        <v>1589</v>
      </c>
      <c r="B1594" s="1">
        <v>1589</v>
      </c>
      <c r="C1594" s="1"/>
      <c r="D1594" s="1"/>
      <c r="E1594" s="1"/>
      <c r="F1594" s="1">
        <v>419.02600000000001</v>
      </c>
      <c r="G1594" s="1">
        <v>68.936000000000007</v>
      </c>
      <c r="H1594" s="1">
        <v>55.774999999999999</v>
      </c>
      <c r="I1594" s="1">
        <v>68.049000000000007</v>
      </c>
      <c r="J1594" s="1">
        <v>30.416</v>
      </c>
      <c r="K1594" s="1"/>
      <c r="L1594" s="1">
        <v>442.988</v>
      </c>
      <c r="M1594" s="1">
        <v>1134.6600000000001</v>
      </c>
      <c r="N1594" s="1">
        <v>1190.422</v>
      </c>
      <c r="O1594" s="1">
        <v>-5.8650000000000002</v>
      </c>
      <c r="P1594" s="1">
        <v>-10.042</v>
      </c>
      <c r="Q1594" s="1">
        <v>-4.9370000000000003</v>
      </c>
      <c r="R1594" s="1">
        <v>-0.42599999999999999</v>
      </c>
      <c r="S1594" s="1">
        <v>-2.9000000000000001E-2</v>
      </c>
      <c r="T1594" s="1">
        <v>3.1</v>
      </c>
      <c r="U1594" s="1">
        <v>3.8260000000000001</v>
      </c>
      <c r="V1594" s="1">
        <v>1.889</v>
      </c>
      <c r="W1594" s="1">
        <v>1833.9090000000001</v>
      </c>
      <c r="X1594" s="1">
        <v>1156.0540000000001</v>
      </c>
      <c r="Y1594" s="1">
        <v>1508.7159999999999</v>
      </c>
      <c r="Z1594" s="1">
        <v>1184.4269999999999</v>
      </c>
      <c r="AA1594" s="1">
        <v>632.24300000000005</v>
      </c>
      <c r="AB1594" s="1">
        <v>3869.491</v>
      </c>
      <c r="AC1594" s="1">
        <v>1221.1569999999999</v>
      </c>
      <c r="AD1594" s="1">
        <v>3382.6759999999999</v>
      </c>
      <c r="AE1594" s="1">
        <v>642.16800000000001</v>
      </c>
    </row>
    <row r="1595" spans="1:31" x14ac:dyDescent="0.25">
      <c r="A1595" s="1">
        <v>1590</v>
      </c>
      <c r="B1595" s="1">
        <v>1590</v>
      </c>
      <c r="C1595" s="1"/>
      <c r="D1595" s="1"/>
      <c r="E1595" s="1"/>
      <c r="F1595" s="1">
        <v>419.49599999999998</v>
      </c>
      <c r="G1595" s="1">
        <v>68.936000000000007</v>
      </c>
      <c r="H1595" s="1">
        <v>55.774999999999999</v>
      </c>
      <c r="I1595" s="1">
        <v>68.525000000000006</v>
      </c>
      <c r="J1595" s="1">
        <v>30.890999999999998</v>
      </c>
      <c r="K1595" s="1"/>
      <c r="L1595" s="1">
        <v>440.60199999999998</v>
      </c>
      <c r="M1595" s="1">
        <v>1135.1369999999999</v>
      </c>
      <c r="N1595" s="1">
        <v>1191.857</v>
      </c>
      <c r="O1595" s="1">
        <v>-5.8650000000000002</v>
      </c>
      <c r="P1595" s="1">
        <v>-10.037000000000001</v>
      </c>
      <c r="Q1595" s="1">
        <v>-4.9470000000000001</v>
      </c>
      <c r="R1595" s="1">
        <v>-0.42599999999999999</v>
      </c>
      <c r="S1595" s="1">
        <v>-3.4000000000000002E-2</v>
      </c>
      <c r="T1595" s="1">
        <v>3.1</v>
      </c>
      <c r="U1595" s="1">
        <v>3.8260000000000001</v>
      </c>
      <c r="V1595" s="1">
        <v>1.8819999999999999</v>
      </c>
      <c r="W1595" s="1">
        <v>1835.306</v>
      </c>
      <c r="X1595" s="1">
        <v>1155.1130000000001</v>
      </c>
      <c r="Y1595" s="1">
        <v>1508.7159999999999</v>
      </c>
      <c r="Z1595" s="1">
        <v>1183.4870000000001</v>
      </c>
      <c r="AA1595" s="1">
        <v>631.303</v>
      </c>
      <c r="AB1595" s="1">
        <v>3869.7959999999998</v>
      </c>
      <c r="AC1595" s="1">
        <v>1221.463</v>
      </c>
      <c r="AD1595" s="1">
        <v>3382.9810000000002</v>
      </c>
      <c r="AE1595" s="1">
        <v>642.16800000000001</v>
      </c>
    </row>
    <row r="1596" spans="1:31" x14ac:dyDescent="0.25">
      <c r="A1596" s="1">
        <v>1591</v>
      </c>
      <c r="B1596" s="1">
        <v>1591</v>
      </c>
      <c r="C1596" s="1"/>
      <c r="D1596" s="1"/>
      <c r="E1596" s="1"/>
      <c r="F1596" s="1">
        <v>419.96600000000001</v>
      </c>
      <c r="G1596" s="1">
        <v>68.936000000000007</v>
      </c>
      <c r="H1596" s="1">
        <v>56.252000000000002</v>
      </c>
      <c r="I1596" s="1">
        <v>68.049000000000007</v>
      </c>
      <c r="J1596" s="1">
        <v>30.416</v>
      </c>
      <c r="K1596" s="1"/>
      <c r="L1596" s="1">
        <v>439.17099999999999</v>
      </c>
      <c r="M1596" s="1">
        <v>1135.614</v>
      </c>
      <c r="N1596" s="1">
        <v>1190.9000000000001</v>
      </c>
      <c r="O1596" s="1">
        <v>-5.86</v>
      </c>
      <c r="P1596" s="1">
        <v>-10.032</v>
      </c>
      <c r="Q1596" s="1">
        <v>-4.9420000000000002</v>
      </c>
      <c r="R1596" s="1">
        <v>-0.435</v>
      </c>
      <c r="S1596" s="1">
        <v>-2.4E-2</v>
      </c>
      <c r="T1596" s="1">
        <v>3.1110000000000002</v>
      </c>
      <c r="U1596" s="1">
        <v>3.83</v>
      </c>
      <c r="V1596" s="1">
        <v>1.8779999999999999</v>
      </c>
      <c r="W1596" s="1">
        <v>1834.375</v>
      </c>
      <c r="X1596" s="1">
        <v>1155.5840000000001</v>
      </c>
      <c r="Y1596" s="1">
        <v>1508.2449999999999</v>
      </c>
      <c r="Z1596" s="1">
        <v>1182.548</v>
      </c>
      <c r="AA1596" s="1">
        <v>631.77300000000002</v>
      </c>
      <c r="AB1596" s="1">
        <v>3869.491</v>
      </c>
      <c r="AC1596" s="1">
        <v>1221.463</v>
      </c>
      <c r="AD1596" s="1">
        <v>3382.9810000000002</v>
      </c>
      <c r="AE1596" s="1">
        <v>641.86300000000006</v>
      </c>
    </row>
    <row r="1597" spans="1:31" x14ac:dyDescent="0.25">
      <c r="A1597" s="1">
        <v>1592</v>
      </c>
      <c r="B1597" s="1">
        <v>1592</v>
      </c>
      <c r="C1597" s="1"/>
      <c r="D1597" s="1"/>
      <c r="E1597" s="1"/>
      <c r="F1597" s="1">
        <v>420.43599999999998</v>
      </c>
      <c r="G1597" s="1">
        <v>68.936000000000007</v>
      </c>
      <c r="H1597" s="1">
        <v>55.774999999999999</v>
      </c>
      <c r="I1597" s="1">
        <v>69.001000000000005</v>
      </c>
      <c r="J1597" s="1">
        <v>30.890999999999998</v>
      </c>
      <c r="K1597" s="1"/>
      <c r="L1597" s="1">
        <v>437.74</v>
      </c>
      <c r="M1597" s="1">
        <v>1134.6600000000001</v>
      </c>
      <c r="N1597" s="1">
        <v>1190.422</v>
      </c>
      <c r="O1597" s="1">
        <v>-5.8550000000000004</v>
      </c>
      <c r="P1597" s="1">
        <v>-10.037000000000001</v>
      </c>
      <c r="Q1597" s="1">
        <v>-4.9329999999999998</v>
      </c>
      <c r="R1597" s="1">
        <v>-0.43</v>
      </c>
      <c r="S1597" s="1">
        <v>-1.9E-2</v>
      </c>
      <c r="T1597" s="1">
        <v>3.1</v>
      </c>
      <c r="U1597" s="1">
        <v>3.823</v>
      </c>
      <c r="V1597" s="1">
        <v>1.885</v>
      </c>
      <c r="W1597" s="1">
        <v>1833.443</v>
      </c>
      <c r="X1597" s="1">
        <v>1154.643</v>
      </c>
      <c r="Y1597" s="1">
        <v>1507.7729999999999</v>
      </c>
      <c r="Z1597" s="1">
        <v>1183.0170000000001</v>
      </c>
      <c r="AA1597" s="1">
        <v>628.95500000000004</v>
      </c>
      <c r="AB1597" s="1">
        <v>3861.25</v>
      </c>
      <c r="AC1597" s="1">
        <v>1222.0730000000001</v>
      </c>
      <c r="AD1597" s="1">
        <v>3382.9810000000002</v>
      </c>
      <c r="AE1597" s="1">
        <v>642.16800000000001</v>
      </c>
    </row>
    <row r="1598" spans="1:31" x14ac:dyDescent="0.25">
      <c r="A1598" s="1">
        <v>1593</v>
      </c>
      <c r="B1598" s="1">
        <v>1593</v>
      </c>
      <c r="C1598" s="1"/>
      <c r="D1598" s="1"/>
      <c r="E1598" s="1"/>
      <c r="F1598" s="1">
        <v>420.43599999999998</v>
      </c>
      <c r="G1598" s="1">
        <v>69.408000000000001</v>
      </c>
      <c r="H1598" s="1">
        <v>55.774999999999999</v>
      </c>
      <c r="I1598" s="1">
        <v>68.049000000000007</v>
      </c>
      <c r="J1598" s="1">
        <v>30.890999999999998</v>
      </c>
      <c r="K1598" s="1"/>
      <c r="L1598" s="1">
        <v>437.74</v>
      </c>
      <c r="M1598" s="1">
        <v>1134.183</v>
      </c>
      <c r="N1598" s="1">
        <v>1188.9870000000001</v>
      </c>
      <c r="O1598" s="1">
        <v>-5.86</v>
      </c>
      <c r="P1598" s="1">
        <v>-10.026999999999999</v>
      </c>
      <c r="Q1598" s="1">
        <v>-4.9329999999999998</v>
      </c>
      <c r="R1598" s="1">
        <v>-0.42099999999999999</v>
      </c>
      <c r="S1598" s="1">
        <v>-2.4E-2</v>
      </c>
      <c r="T1598" s="1">
        <v>3.1110000000000002</v>
      </c>
      <c r="U1598" s="1">
        <v>3.8260000000000001</v>
      </c>
      <c r="V1598" s="1">
        <v>1.889</v>
      </c>
      <c r="W1598" s="1">
        <v>1832.9770000000001</v>
      </c>
      <c r="X1598" s="1">
        <v>1154.643</v>
      </c>
      <c r="Y1598" s="1">
        <v>1508.2449999999999</v>
      </c>
      <c r="Z1598" s="1">
        <v>1181.6079999999999</v>
      </c>
      <c r="AA1598" s="1">
        <v>630.36400000000003</v>
      </c>
      <c r="AB1598" s="1">
        <v>3859.114</v>
      </c>
      <c r="AC1598" s="1">
        <v>1221.1569999999999</v>
      </c>
      <c r="AD1598" s="1">
        <v>3382.6759999999999</v>
      </c>
      <c r="AE1598" s="1">
        <v>639.42100000000005</v>
      </c>
    </row>
    <row r="1599" spans="1:31" x14ac:dyDescent="0.25">
      <c r="A1599" s="1">
        <v>1594</v>
      </c>
      <c r="B1599" s="1">
        <v>1594</v>
      </c>
      <c r="C1599" s="1"/>
      <c r="D1599" s="1"/>
      <c r="E1599" s="1"/>
      <c r="F1599" s="1">
        <v>420.90600000000001</v>
      </c>
      <c r="G1599" s="1">
        <v>68.936000000000007</v>
      </c>
      <c r="H1599" s="1">
        <v>56.252000000000002</v>
      </c>
      <c r="I1599" s="1">
        <v>69.477000000000004</v>
      </c>
      <c r="J1599" s="1">
        <v>30.416</v>
      </c>
      <c r="K1599" s="1"/>
      <c r="L1599" s="1">
        <v>436.30900000000003</v>
      </c>
      <c r="M1599" s="1">
        <v>1134.183</v>
      </c>
      <c r="N1599" s="1">
        <v>1188.509</v>
      </c>
      <c r="O1599" s="1">
        <v>-5.87</v>
      </c>
      <c r="P1599" s="1">
        <v>-10.026999999999999</v>
      </c>
      <c r="Q1599" s="1">
        <v>-4.9329999999999998</v>
      </c>
      <c r="R1599" s="1">
        <v>-0.42599999999999999</v>
      </c>
      <c r="S1599" s="1">
        <v>-1.9E-2</v>
      </c>
      <c r="T1599" s="1">
        <v>3.1110000000000002</v>
      </c>
      <c r="U1599" s="1">
        <v>3.83</v>
      </c>
      <c r="V1599" s="1">
        <v>1.8819999999999999</v>
      </c>
      <c r="W1599" s="1">
        <v>1833.443</v>
      </c>
      <c r="X1599" s="1">
        <v>1154.172</v>
      </c>
      <c r="Y1599" s="1">
        <v>1507.7729999999999</v>
      </c>
      <c r="Z1599" s="1">
        <v>1182.078</v>
      </c>
      <c r="AA1599" s="1">
        <v>631.77300000000002</v>
      </c>
      <c r="AB1599" s="1">
        <v>3859.4189999999999</v>
      </c>
      <c r="AC1599" s="1">
        <v>1221.768</v>
      </c>
      <c r="AD1599" s="1">
        <v>3375.3510000000001</v>
      </c>
      <c r="AE1599" s="1">
        <v>641.86300000000006</v>
      </c>
    </row>
    <row r="1600" spans="1:31" x14ac:dyDescent="0.25">
      <c r="A1600" s="1">
        <v>1595</v>
      </c>
      <c r="B1600" s="1">
        <v>1595</v>
      </c>
      <c r="C1600" s="1"/>
      <c r="D1600" s="1"/>
      <c r="E1600" s="1"/>
      <c r="F1600" s="1">
        <v>421.846</v>
      </c>
      <c r="G1600" s="1">
        <v>67.992000000000004</v>
      </c>
      <c r="H1600" s="1">
        <v>56.728999999999999</v>
      </c>
      <c r="I1600" s="1">
        <v>68.525000000000006</v>
      </c>
      <c r="J1600" s="1">
        <v>30.890999999999998</v>
      </c>
      <c r="K1600" s="1"/>
      <c r="L1600" s="1">
        <v>435.35500000000002</v>
      </c>
      <c r="M1600" s="1">
        <v>1134.183</v>
      </c>
      <c r="N1600" s="1">
        <v>1188.509</v>
      </c>
      <c r="O1600" s="1">
        <v>-5.86</v>
      </c>
      <c r="P1600" s="1">
        <v>-10.026999999999999</v>
      </c>
      <c r="Q1600" s="1">
        <v>-4.9420000000000002</v>
      </c>
      <c r="R1600" s="1">
        <v>-0.42099999999999999</v>
      </c>
      <c r="S1600" s="1">
        <v>-1.9E-2</v>
      </c>
      <c r="T1600" s="1">
        <v>3.1110000000000002</v>
      </c>
      <c r="U1600" s="1">
        <v>3.823</v>
      </c>
      <c r="V1600" s="1">
        <v>1.885</v>
      </c>
      <c r="W1600" s="1">
        <v>1833.443</v>
      </c>
      <c r="X1600" s="1">
        <v>1153.702</v>
      </c>
      <c r="Y1600" s="1">
        <v>1506.8309999999999</v>
      </c>
      <c r="Z1600" s="1">
        <v>1181.6079999999999</v>
      </c>
      <c r="AA1600" s="1">
        <v>631.303</v>
      </c>
      <c r="AB1600" s="1">
        <v>3859.7240000000002</v>
      </c>
      <c r="AC1600" s="1">
        <v>1222.3779999999999</v>
      </c>
      <c r="AD1600" s="1">
        <v>3372.9090000000001</v>
      </c>
      <c r="AE1600" s="1">
        <v>633.62199999999996</v>
      </c>
    </row>
    <row r="1601" spans="1:31" x14ac:dyDescent="0.25">
      <c r="A1601" s="1">
        <v>1596</v>
      </c>
      <c r="B1601" s="1">
        <v>1596</v>
      </c>
      <c r="C1601" s="1"/>
      <c r="D1601" s="1"/>
      <c r="E1601" s="1"/>
      <c r="F1601" s="1">
        <v>424.19600000000003</v>
      </c>
      <c r="G1601" s="1">
        <v>68.936000000000007</v>
      </c>
      <c r="H1601" s="1">
        <v>55.298999999999999</v>
      </c>
      <c r="I1601" s="1">
        <v>68.049000000000007</v>
      </c>
      <c r="J1601" s="1">
        <v>31.366</v>
      </c>
      <c r="K1601" s="1"/>
      <c r="L1601" s="1">
        <v>434.40100000000001</v>
      </c>
      <c r="M1601" s="1">
        <v>1134.183</v>
      </c>
      <c r="N1601" s="1">
        <v>1188.9870000000001</v>
      </c>
      <c r="O1601" s="1">
        <v>-5.8550000000000004</v>
      </c>
      <c r="P1601" s="1">
        <v>-10.023</v>
      </c>
      <c r="Q1601" s="1">
        <v>-4.9329999999999998</v>
      </c>
      <c r="R1601" s="1">
        <v>-0.435</v>
      </c>
      <c r="S1601" s="1">
        <v>-2.4E-2</v>
      </c>
      <c r="T1601" s="1">
        <v>3.105</v>
      </c>
      <c r="U1601" s="1">
        <v>3.8260000000000001</v>
      </c>
      <c r="V1601" s="1">
        <v>1.885</v>
      </c>
      <c r="W1601" s="1">
        <v>1834.375</v>
      </c>
      <c r="X1601" s="1">
        <v>1153.702</v>
      </c>
      <c r="Y1601" s="1">
        <v>1507.3019999999999</v>
      </c>
      <c r="Z1601" s="1">
        <v>1181.1379999999999</v>
      </c>
      <c r="AA1601" s="1">
        <v>631.303</v>
      </c>
      <c r="AB1601" s="1">
        <v>3855.1460000000002</v>
      </c>
      <c r="AC1601" s="1">
        <v>1221.463</v>
      </c>
      <c r="AD1601" s="1">
        <v>3373.2150000000001</v>
      </c>
      <c r="AE1601" s="1">
        <v>637.59</v>
      </c>
    </row>
    <row r="1602" spans="1:31" x14ac:dyDescent="0.25">
      <c r="A1602" s="1">
        <v>1597</v>
      </c>
      <c r="B1602" s="1">
        <v>1597</v>
      </c>
      <c r="C1602" s="1"/>
      <c r="D1602" s="1"/>
      <c r="E1602" s="1"/>
      <c r="F1602" s="1">
        <v>424.666</v>
      </c>
      <c r="G1602" s="1">
        <v>67.992000000000004</v>
      </c>
      <c r="H1602" s="1">
        <v>56.728999999999999</v>
      </c>
      <c r="I1602" s="1">
        <v>69.001000000000005</v>
      </c>
      <c r="J1602" s="1">
        <v>30.890999999999998</v>
      </c>
      <c r="K1602" s="1"/>
      <c r="L1602" s="1">
        <v>434.87799999999999</v>
      </c>
      <c r="M1602" s="1">
        <v>1134.183</v>
      </c>
      <c r="N1602" s="1">
        <v>1187.5519999999999</v>
      </c>
      <c r="O1602" s="1">
        <v>-5.86</v>
      </c>
      <c r="P1602" s="1">
        <v>-10.023</v>
      </c>
      <c r="Q1602" s="1">
        <v>-4.9420000000000002</v>
      </c>
      <c r="R1602" s="1">
        <v>-0.42599999999999999</v>
      </c>
      <c r="S1602" s="1">
        <v>-1.9E-2</v>
      </c>
      <c r="T1602" s="1">
        <v>3.105</v>
      </c>
      <c r="U1602" s="1">
        <v>3.819</v>
      </c>
      <c r="V1602" s="1">
        <v>1.889</v>
      </c>
      <c r="W1602" s="1">
        <v>1834.375</v>
      </c>
      <c r="X1602" s="1">
        <v>1154.172</v>
      </c>
      <c r="Y1602" s="1">
        <v>1506.8309999999999</v>
      </c>
      <c r="Z1602" s="1">
        <v>1181.6079999999999</v>
      </c>
      <c r="AA1602" s="1">
        <v>630.83399999999995</v>
      </c>
      <c r="AB1602" s="1">
        <v>3849.0419999999999</v>
      </c>
      <c r="AC1602" s="1">
        <v>1221.768</v>
      </c>
      <c r="AD1602" s="1">
        <v>3372.6039999999998</v>
      </c>
      <c r="AE1602" s="1">
        <v>631.79100000000005</v>
      </c>
    </row>
    <row r="1603" spans="1:31" x14ac:dyDescent="0.25">
      <c r="A1603" s="1">
        <v>1598</v>
      </c>
      <c r="B1603" s="1">
        <v>1598</v>
      </c>
      <c r="C1603" s="1"/>
      <c r="D1603" s="1"/>
      <c r="E1603" s="1"/>
      <c r="F1603" s="1">
        <v>425.13600000000002</v>
      </c>
      <c r="G1603" s="1">
        <v>68.936000000000007</v>
      </c>
      <c r="H1603" s="1">
        <v>56.252000000000002</v>
      </c>
      <c r="I1603" s="1">
        <v>69.477000000000004</v>
      </c>
      <c r="J1603" s="1">
        <v>30.890999999999998</v>
      </c>
      <c r="K1603" s="1"/>
      <c r="L1603" s="1">
        <v>432.97</v>
      </c>
      <c r="M1603" s="1">
        <v>1133.23</v>
      </c>
      <c r="N1603" s="1">
        <v>1187.5519999999999</v>
      </c>
      <c r="O1603" s="1">
        <v>-5.8650000000000002</v>
      </c>
      <c r="P1603" s="1">
        <v>-10.023</v>
      </c>
      <c r="Q1603" s="1">
        <v>-4.9370000000000003</v>
      </c>
      <c r="R1603" s="1">
        <v>-0.43</v>
      </c>
      <c r="S1603" s="1">
        <v>-2.9000000000000001E-2</v>
      </c>
      <c r="T1603" s="1">
        <v>3.105</v>
      </c>
      <c r="U1603" s="1">
        <v>3.8260000000000001</v>
      </c>
      <c r="V1603" s="1">
        <v>1.885</v>
      </c>
      <c r="W1603" s="1">
        <v>1833.443</v>
      </c>
      <c r="X1603" s="1">
        <v>1153.232</v>
      </c>
      <c r="Y1603" s="1">
        <v>1506.8309999999999</v>
      </c>
      <c r="Z1603" s="1">
        <v>1180.6679999999999</v>
      </c>
      <c r="AA1603" s="1">
        <v>629.89400000000001</v>
      </c>
      <c r="AB1603" s="1">
        <v>3849.3470000000002</v>
      </c>
      <c r="AC1603" s="1">
        <v>1213.8320000000001</v>
      </c>
      <c r="AD1603" s="1">
        <v>3372.6039999999998</v>
      </c>
      <c r="AE1603" s="1">
        <v>632.40099999999995</v>
      </c>
    </row>
    <row r="1604" spans="1:31" x14ac:dyDescent="0.25">
      <c r="A1604" s="1">
        <v>1599</v>
      </c>
      <c r="B1604" s="1">
        <v>1599</v>
      </c>
      <c r="C1604" s="1"/>
      <c r="D1604" s="1"/>
      <c r="E1604" s="1"/>
      <c r="F1604" s="1">
        <v>424.19600000000003</v>
      </c>
      <c r="G1604" s="1">
        <v>68.463999999999999</v>
      </c>
      <c r="H1604" s="1">
        <v>56.728999999999999</v>
      </c>
      <c r="I1604" s="1">
        <v>68.049000000000007</v>
      </c>
      <c r="J1604" s="1">
        <v>30.890999999999998</v>
      </c>
      <c r="K1604" s="1"/>
      <c r="L1604" s="1">
        <v>433.447</v>
      </c>
      <c r="M1604" s="1">
        <v>1133.23</v>
      </c>
      <c r="N1604" s="1">
        <v>1187.0740000000001</v>
      </c>
      <c r="O1604" s="1">
        <v>-5.8550000000000004</v>
      </c>
      <c r="P1604" s="1">
        <v>-10.018000000000001</v>
      </c>
      <c r="Q1604" s="1">
        <v>-4.9329999999999998</v>
      </c>
      <c r="R1604" s="1">
        <v>-0.43</v>
      </c>
      <c r="S1604" s="1">
        <v>-2.4E-2</v>
      </c>
      <c r="T1604" s="1">
        <v>3.1110000000000002</v>
      </c>
      <c r="U1604" s="1">
        <v>3.823</v>
      </c>
      <c r="V1604" s="1">
        <v>1.8779999999999999</v>
      </c>
      <c r="W1604" s="1">
        <v>1833.9090000000001</v>
      </c>
      <c r="X1604" s="1">
        <v>1153.232</v>
      </c>
      <c r="Y1604" s="1">
        <v>1506.3589999999999</v>
      </c>
      <c r="Z1604" s="1">
        <v>1180.6679999999999</v>
      </c>
      <c r="AA1604" s="1">
        <v>629.89400000000001</v>
      </c>
      <c r="AB1604" s="1">
        <v>3849.0419999999999</v>
      </c>
      <c r="AC1604" s="1">
        <v>1211.085</v>
      </c>
      <c r="AD1604" s="1">
        <v>3372.6039999999998</v>
      </c>
      <c r="AE1604" s="1">
        <v>632.40099999999995</v>
      </c>
    </row>
    <row r="1605" spans="1:31" x14ac:dyDescent="0.25">
      <c r="A1605" s="1">
        <v>1600</v>
      </c>
      <c r="B1605" s="1">
        <v>1600</v>
      </c>
      <c r="C1605" s="1"/>
      <c r="D1605" s="1"/>
      <c r="E1605" s="1"/>
      <c r="F1605" s="1">
        <v>425.13600000000002</v>
      </c>
      <c r="G1605" s="1">
        <v>68.463999999999999</v>
      </c>
      <c r="H1605" s="1">
        <v>56.252000000000002</v>
      </c>
      <c r="I1605" s="1">
        <v>68.049000000000007</v>
      </c>
      <c r="J1605" s="1">
        <v>31.366</v>
      </c>
      <c r="K1605" s="1"/>
      <c r="L1605" s="1">
        <v>431.06099999999998</v>
      </c>
      <c r="M1605" s="1">
        <v>1132.7529999999999</v>
      </c>
      <c r="N1605" s="1">
        <v>1187.0740000000001</v>
      </c>
      <c r="O1605" s="1">
        <v>-5.86</v>
      </c>
      <c r="P1605" s="1">
        <v>-10.018000000000001</v>
      </c>
      <c r="Q1605" s="1">
        <v>-4.9370000000000003</v>
      </c>
      <c r="R1605" s="1">
        <v>-0.42599999999999999</v>
      </c>
      <c r="S1605" s="1">
        <v>-2.4E-2</v>
      </c>
      <c r="T1605" s="1">
        <v>3.1110000000000002</v>
      </c>
      <c r="U1605" s="1">
        <v>3.83</v>
      </c>
      <c r="V1605" s="1">
        <v>1.885</v>
      </c>
      <c r="W1605" s="1">
        <v>1834.84</v>
      </c>
      <c r="X1605" s="1">
        <v>1152.761</v>
      </c>
      <c r="Y1605" s="1">
        <v>1505.4169999999999</v>
      </c>
      <c r="Z1605" s="1">
        <v>1179.259</v>
      </c>
      <c r="AA1605" s="1">
        <v>629.42499999999995</v>
      </c>
      <c r="AB1605" s="1">
        <v>3842.3270000000002</v>
      </c>
      <c r="AC1605" s="1">
        <v>1211.3910000000001</v>
      </c>
      <c r="AD1605" s="1">
        <v>3366.1950000000002</v>
      </c>
      <c r="AE1605" s="1">
        <v>632.40099999999995</v>
      </c>
    </row>
    <row r="1606" spans="1:31" x14ac:dyDescent="0.25">
      <c r="A1606" s="1">
        <v>1601</v>
      </c>
      <c r="B1606" s="1">
        <v>1601</v>
      </c>
      <c r="C1606" s="1"/>
      <c r="D1606" s="1"/>
      <c r="E1606" s="1"/>
      <c r="F1606" s="1">
        <v>422.786</v>
      </c>
      <c r="G1606" s="1">
        <v>69.408000000000001</v>
      </c>
      <c r="H1606" s="1">
        <v>57.204999999999998</v>
      </c>
      <c r="I1606" s="1">
        <v>68.525000000000006</v>
      </c>
      <c r="J1606" s="1">
        <v>31.841999999999999</v>
      </c>
      <c r="K1606" s="1"/>
      <c r="L1606" s="1">
        <v>431.06099999999998</v>
      </c>
      <c r="M1606" s="1">
        <v>1132.7529999999999</v>
      </c>
      <c r="N1606" s="1">
        <v>1187.5519999999999</v>
      </c>
      <c r="O1606" s="1">
        <v>-5.86</v>
      </c>
      <c r="P1606" s="1">
        <v>-10.013</v>
      </c>
      <c r="Q1606" s="1">
        <v>-4.9370000000000003</v>
      </c>
      <c r="R1606" s="1">
        <v>-0.42599999999999999</v>
      </c>
      <c r="S1606" s="1">
        <v>-1.4999999999999999E-2</v>
      </c>
      <c r="T1606" s="1">
        <v>3.105</v>
      </c>
      <c r="U1606" s="1">
        <v>3.8260000000000001</v>
      </c>
      <c r="V1606" s="1">
        <v>1.8819999999999999</v>
      </c>
      <c r="W1606" s="1">
        <v>1834.84</v>
      </c>
      <c r="X1606" s="1">
        <v>1152.2909999999999</v>
      </c>
      <c r="Y1606" s="1">
        <v>1505.4169999999999</v>
      </c>
      <c r="Z1606" s="1">
        <v>1180.1980000000001</v>
      </c>
      <c r="AA1606" s="1">
        <v>629.89400000000001</v>
      </c>
      <c r="AB1606" s="1">
        <v>3838.97</v>
      </c>
      <c r="AC1606" s="1">
        <v>1211.3910000000001</v>
      </c>
      <c r="AD1606" s="1">
        <v>3363.1419999999998</v>
      </c>
      <c r="AE1606" s="1">
        <v>632.096</v>
      </c>
    </row>
    <row r="1607" spans="1:31" x14ac:dyDescent="0.25">
      <c r="A1607" s="1">
        <v>1602</v>
      </c>
      <c r="B1607" s="1">
        <v>1602</v>
      </c>
      <c r="C1607" s="1"/>
      <c r="D1607" s="1"/>
      <c r="E1607" s="1"/>
      <c r="F1607" s="1">
        <v>422.786</v>
      </c>
      <c r="G1607" s="1">
        <v>68.463999999999999</v>
      </c>
      <c r="H1607" s="1">
        <v>57.204999999999998</v>
      </c>
      <c r="I1607" s="1">
        <v>68.049000000000007</v>
      </c>
      <c r="J1607" s="1">
        <v>30.890999999999998</v>
      </c>
      <c r="K1607" s="1"/>
      <c r="L1607" s="1">
        <v>430.10700000000003</v>
      </c>
      <c r="M1607" s="1">
        <v>1132.7529999999999</v>
      </c>
      <c r="N1607" s="1">
        <v>1186.1179999999999</v>
      </c>
      <c r="O1607" s="1">
        <v>-5.86</v>
      </c>
      <c r="P1607" s="1">
        <v>-10.023</v>
      </c>
      <c r="Q1607" s="1">
        <v>-4.9329999999999998</v>
      </c>
      <c r="R1607" s="1">
        <v>-0.42599999999999999</v>
      </c>
      <c r="S1607" s="1">
        <v>-2.9000000000000001E-2</v>
      </c>
      <c r="T1607" s="1">
        <v>3.105</v>
      </c>
      <c r="U1607" s="1">
        <v>3.823</v>
      </c>
      <c r="V1607" s="1">
        <v>1.8819999999999999</v>
      </c>
      <c r="W1607" s="1">
        <v>1834.84</v>
      </c>
      <c r="X1607" s="1">
        <v>1152.2909999999999</v>
      </c>
      <c r="Y1607" s="1">
        <v>1505.4169999999999</v>
      </c>
      <c r="Z1607" s="1">
        <v>1179.729</v>
      </c>
      <c r="AA1607" s="1">
        <v>630.83399999999995</v>
      </c>
      <c r="AB1607" s="1">
        <v>3839.2750000000001</v>
      </c>
      <c r="AC1607" s="1">
        <v>1211.085</v>
      </c>
      <c r="AD1607" s="1">
        <v>3363.1419999999998</v>
      </c>
      <c r="AE1607" s="1">
        <v>632.40099999999995</v>
      </c>
    </row>
    <row r="1608" spans="1:31" x14ac:dyDescent="0.25">
      <c r="A1608" s="1">
        <v>1603</v>
      </c>
      <c r="B1608" s="1">
        <v>1603</v>
      </c>
      <c r="C1608" s="1"/>
      <c r="D1608" s="1"/>
      <c r="E1608" s="1"/>
      <c r="F1608" s="1">
        <v>423.25599999999997</v>
      </c>
      <c r="G1608" s="1">
        <v>68.936000000000007</v>
      </c>
      <c r="H1608" s="1">
        <v>57.204999999999998</v>
      </c>
      <c r="I1608" s="1">
        <v>68.049000000000007</v>
      </c>
      <c r="J1608" s="1">
        <v>31.366</v>
      </c>
      <c r="K1608" s="1"/>
      <c r="L1608" s="1">
        <v>430.584</v>
      </c>
      <c r="M1608" s="1">
        <v>1132.7529999999999</v>
      </c>
      <c r="N1608" s="1">
        <v>1186.596</v>
      </c>
      <c r="O1608" s="1">
        <v>-5.8550000000000004</v>
      </c>
      <c r="P1608" s="1">
        <v>-10.018000000000001</v>
      </c>
      <c r="Q1608" s="1">
        <v>-4.952</v>
      </c>
      <c r="R1608" s="1">
        <v>-0.42099999999999999</v>
      </c>
      <c r="S1608" s="1">
        <v>-2.4E-2</v>
      </c>
      <c r="T1608" s="1">
        <v>3.1</v>
      </c>
      <c r="U1608" s="1">
        <v>3.819</v>
      </c>
      <c r="V1608" s="1">
        <v>1.885</v>
      </c>
      <c r="W1608" s="1">
        <v>1834.84</v>
      </c>
      <c r="X1608" s="1">
        <v>1151.82</v>
      </c>
      <c r="Y1608" s="1">
        <v>1504.9449999999999</v>
      </c>
      <c r="Z1608" s="1">
        <v>1180.1980000000001</v>
      </c>
      <c r="AA1608" s="1">
        <v>629.42499999999995</v>
      </c>
      <c r="AB1608" s="1">
        <v>3838.6640000000002</v>
      </c>
      <c r="AC1608" s="1">
        <v>1211.3910000000001</v>
      </c>
      <c r="AD1608" s="1">
        <v>3363.1419999999998</v>
      </c>
      <c r="AE1608" s="1">
        <v>632.40099999999995</v>
      </c>
    </row>
    <row r="1609" spans="1:31" x14ac:dyDescent="0.25">
      <c r="A1609" s="1">
        <v>1604</v>
      </c>
      <c r="B1609" s="1">
        <v>1604</v>
      </c>
      <c r="C1609" s="1"/>
      <c r="D1609" s="1"/>
      <c r="E1609" s="1"/>
      <c r="F1609" s="1">
        <v>423.25599999999997</v>
      </c>
      <c r="G1609" s="1">
        <v>68.463999999999999</v>
      </c>
      <c r="H1609" s="1">
        <v>57.682000000000002</v>
      </c>
      <c r="I1609" s="1">
        <v>68.049000000000007</v>
      </c>
      <c r="J1609" s="1">
        <v>31.366</v>
      </c>
      <c r="K1609" s="1"/>
      <c r="L1609" s="1">
        <v>429.63</v>
      </c>
      <c r="M1609" s="1">
        <v>1132.277</v>
      </c>
      <c r="N1609" s="1">
        <v>1186.1179999999999</v>
      </c>
      <c r="O1609" s="1">
        <v>-5.86</v>
      </c>
      <c r="P1609" s="1">
        <v>-10.013</v>
      </c>
      <c r="Q1609" s="1">
        <v>-4.9370000000000003</v>
      </c>
      <c r="R1609" s="1">
        <v>-0.41599999999999998</v>
      </c>
      <c r="S1609" s="1">
        <v>-2.4E-2</v>
      </c>
      <c r="T1609" s="1">
        <v>3.105</v>
      </c>
      <c r="U1609" s="1">
        <v>3.823</v>
      </c>
      <c r="V1609" s="1">
        <v>1.885</v>
      </c>
      <c r="W1609" s="1">
        <v>1835.306</v>
      </c>
      <c r="X1609" s="1">
        <v>1152.2909999999999</v>
      </c>
      <c r="Y1609" s="1">
        <v>1504.9449999999999</v>
      </c>
      <c r="Z1609" s="1">
        <v>1179.729</v>
      </c>
      <c r="AA1609" s="1">
        <v>629.42499999999995</v>
      </c>
      <c r="AB1609" s="1">
        <v>3838.97</v>
      </c>
      <c r="AC1609" s="1">
        <v>1212.001</v>
      </c>
      <c r="AD1609" s="1">
        <v>3363.4479999999999</v>
      </c>
      <c r="AE1609" s="1">
        <v>631.79100000000005</v>
      </c>
    </row>
    <row r="1610" spans="1:31" x14ac:dyDescent="0.25">
      <c r="A1610" s="1">
        <v>1605</v>
      </c>
      <c r="B1610" s="1">
        <v>1605</v>
      </c>
      <c r="C1610" s="1"/>
      <c r="D1610" s="1"/>
      <c r="E1610" s="1"/>
      <c r="F1610" s="1">
        <v>425.13600000000002</v>
      </c>
      <c r="G1610" s="1">
        <v>68.463999999999999</v>
      </c>
      <c r="H1610" s="1">
        <v>57.682000000000002</v>
      </c>
      <c r="I1610" s="1">
        <v>69.001000000000005</v>
      </c>
      <c r="J1610" s="1">
        <v>31.366</v>
      </c>
      <c r="K1610" s="1"/>
      <c r="L1610" s="1">
        <v>429.15300000000002</v>
      </c>
      <c r="M1610" s="1">
        <v>1131.8</v>
      </c>
      <c r="N1610" s="1">
        <v>1185.1610000000001</v>
      </c>
      <c r="O1610" s="1">
        <v>-5.86</v>
      </c>
      <c r="P1610" s="1">
        <v>-10.004</v>
      </c>
      <c r="Q1610" s="1">
        <v>-4.9420000000000002</v>
      </c>
      <c r="R1610" s="1">
        <v>-0.43</v>
      </c>
      <c r="S1610" s="1">
        <v>-2.9000000000000001E-2</v>
      </c>
      <c r="T1610" s="1">
        <v>3.105</v>
      </c>
      <c r="U1610" s="1">
        <v>3.8159999999999998</v>
      </c>
      <c r="V1610" s="1">
        <v>1.885</v>
      </c>
      <c r="W1610" s="1">
        <v>1834.84</v>
      </c>
      <c r="X1610" s="1">
        <v>1152.2909999999999</v>
      </c>
      <c r="Y1610" s="1">
        <v>1503.5319999999999</v>
      </c>
      <c r="Z1610" s="1">
        <v>1178.789</v>
      </c>
      <c r="AA1610" s="1">
        <v>628.95500000000004</v>
      </c>
      <c r="AB1610" s="1">
        <v>3829.5079999999998</v>
      </c>
      <c r="AC1610" s="1">
        <v>1211.3910000000001</v>
      </c>
      <c r="AD1610" s="1">
        <v>3363.1419999999998</v>
      </c>
      <c r="AE1610" s="1">
        <v>632.096</v>
      </c>
    </row>
    <row r="1611" spans="1:31" x14ac:dyDescent="0.25">
      <c r="A1611" s="1">
        <v>1606</v>
      </c>
      <c r="B1611" s="1">
        <v>1606</v>
      </c>
      <c r="C1611" s="1"/>
      <c r="D1611" s="1"/>
      <c r="E1611" s="1"/>
      <c r="F1611" s="1">
        <v>425.13600000000002</v>
      </c>
      <c r="G1611" s="1">
        <v>67.519000000000005</v>
      </c>
      <c r="H1611" s="1">
        <v>56.252000000000002</v>
      </c>
      <c r="I1611" s="1">
        <v>68.525000000000006</v>
      </c>
      <c r="J1611" s="1">
        <v>31.366</v>
      </c>
      <c r="K1611" s="1"/>
      <c r="L1611" s="1">
        <v>427.72199999999998</v>
      </c>
      <c r="M1611" s="1">
        <v>1131.3230000000001</v>
      </c>
      <c r="N1611" s="1">
        <v>1185.6389999999999</v>
      </c>
      <c r="O1611" s="1">
        <v>-5.85</v>
      </c>
      <c r="P1611" s="1">
        <v>-10.009</v>
      </c>
      <c r="Q1611" s="1">
        <v>-4.9329999999999998</v>
      </c>
      <c r="R1611" s="1">
        <v>-0.43</v>
      </c>
      <c r="S1611" s="1">
        <v>-2.9000000000000001E-2</v>
      </c>
      <c r="T1611" s="1">
        <v>3.105</v>
      </c>
      <c r="U1611" s="1">
        <v>3.823</v>
      </c>
      <c r="V1611" s="1">
        <v>1.8819999999999999</v>
      </c>
      <c r="W1611" s="1">
        <v>1834.375</v>
      </c>
      <c r="X1611" s="1">
        <v>1151.3499999999999</v>
      </c>
      <c r="Y1611" s="1">
        <v>1503.5319999999999</v>
      </c>
      <c r="Z1611" s="1">
        <v>1175.5</v>
      </c>
      <c r="AA1611" s="1">
        <v>628.01599999999996</v>
      </c>
      <c r="AB1611" s="1">
        <v>3829.5079999999998</v>
      </c>
      <c r="AC1611" s="1">
        <v>1211.3910000000001</v>
      </c>
      <c r="AD1611" s="1">
        <v>3356.123</v>
      </c>
      <c r="AE1611" s="1">
        <v>632.096</v>
      </c>
    </row>
    <row r="1612" spans="1:31" x14ac:dyDescent="0.25">
      <c r="A1612" s="1">
        <v>1607</v>
      </c>
      <c r="B1612" s="1">
        <v>1607</v>
      </c>
      <c r="C1612" s="1"/>
      <c r="D1612" s="1"/>
      <c r="E1612" s="1"/>
      <c r="F1612" s="1">
        <v>427.48599999999999</v>
      </c>
      <c r="G1612" s="1">
        <v>67.992000000000004</v>
      </c>
      <c r="H1612" s="1">
        <v>76.275000000000006</v>
      </c>
      <c r="I1612" s="1">
        <v>69.001000000000005</v>
      </c>
      <c r="J1612" s="1">
        <v>31.841999999999999</v>
      </c>
      <c r="K1612" s="1"/>
      <c r="L1612" s="1">
        <v>427.245</v>
      </c>
      <c r="M1612" s="1">
        <v>1131.8</v>
      </c>
      <c r="N1612" s="1">
        <v>1185.1610000000001</v>
      </c>
      <c r="O1612" s="1">
        <v>-5.85</v>
      </c>
      <c r="P1612" s="1">
        <v>-10.004</v>
      </c>
      <c r="Q1612" s="1">
        <v>-4.9370000000000003</v>
      </c>
      <c r="R1612" s="1">
        <v>-0.42599999999999999</v>
      </c>
      <c r="S1612" s="1">
        <v>-1.9E-2</v>
      </c>
      <c r="T1612" s="1">
        <v>3.105</v>
      </c>
      <c r="U1612" s="1">
        <v>3.823</v>
      </c>
      <c r="V1612" s="1">
        <v>1.8819999999999999</v>
      </c>
      <c r="W1612" s="1">
        <v>1835.7719999999999</v>
      </c>
      <c r="X1612" s="1">
        <v>1151.3499999999999</v>
      </c>
      <c r="Y1612" s="1">
        <v>1503.06</v>
      </c>
      <c r="Z1612" s="1">
        <v>1180.1980000000001</v>
      </c>
      <c r="AA1612" s="1">
        <v>627.54600000000005</v>
      </c>
      <c r="AB1612" s="1">
        <v>3829.5079999999998</v>
      </c>
      <c r="AC1612" s="1">
        <v>1211.3910000000001</v>
      </c>
      <c r="AD1612" s="1">
        <v>3352.7649999999999</v>
      </c>
      <c r="AE1612" s="1">
        <v>632.096</v>
      </c>
    </row>
    <row r="1613" spans="1:31" x14ac:dyDescent="0.25">
      <c r="A1613" s="1">
        <v>1608</v>
      </c>
      <c r="B1613" s="1">
        <v>1608</v>
      </c>
      <c r="C1613" s="1"/>
      <c r="D1613" s="1"/>
      <c r="E1613" s="1"/>
      <c r="F1613" s="1">
        <v>425.13600000000002</v>
      </c>
      <c r="G1613" s="1">
        <v>67.519000000000005</v>
      </c>
      <c r="H1613" s="1">
        <v>184.511</v>
      </c>
      <c r="I1613" s="1">
        <v>71.381</v>
      </c>
      <c r="J1613" s="1">
        <v>31.841999999999999</v>
      </c>
      <c r="K1613" s="1"/>
      <c r="L1613" s="1">
        <v>263.17</v>
      </c>
      <c r="M1613" s="1">
        <v>1131.8</v>
      </c>
      <c r="N1613" s="1">
        <v>1184.2049999999999</v>
      </c>
      <c r="O1613" s="1">
        <v>-5.85</v>
      </c>
      <c r="P1613" s="1">
        <v>-10.013</v>
      </c>
      <c r="Q1613" s="1">
        <v>-4.9370000000000003</v>
      </c>
      <c r="R1613" s="1">
        <v>-0.42599999999999999</v>
      </c>
      <c r="S1613" s="1">
        <v>-2.9000000000000001E-2</v>
      </c>
      <c r="T1613" s="1">
        <v>3.1110000000000002</v>
      </c>
      <c r="U1613" s="1">
        <v>3.819</v>
      </c>
      <c r="V1613" s="1">
        <v>1.889</v>
      </c>
      <c r="W1613" s="1">
        <v>1835.7719999999999</v>
      </c>
      <c r="X1613" s="1">
        <v>1150.8789999999999</v>
      </c>
      <c r="Y1613" s="1">
        <v>1502.5889999999999</v>
      </c>
      <c r="Z1613" s="1">
        <v>1178.789</v>
      </c>
      <c r="AA1613" s="1">
        <v>628.01599999999996</v>
      </c>
      <c r="AB1613" s="1">
        <v>3829.203</v>
      </c>
      <c r="AC1613" s="1">
        <v>1211.085</v>
      </c>
      <c r="AD1613" s="1">
        <v>3353.07</v>
      </c>
      <c r="AE1613" s="1">
        <v>632.096</v>
      </c>
    </row>
    <row r="1614" spans="1:31" x14ac:dyDescent="0.25">
      <c r="A1614" s="1">
        <v>1609</v>
      </c>
      <c r="B1614" s="1">
        <v>1609</v>
      </c>
      <c r="C1614" s="1"/>
      <c r="D1614" s="1"/>
      <c r="E1614" s="1"/>
      <c r="F1614" s="1">
        <v>426.07600000000002</v>
      </c>
      <c r="G1614" s="1">
        <v>67.992000000000004</v>
      </c>
      <c r="H1614" s="1">
        <v>182.60400000000001</v>
      </c>
      <c r="I1614" s="1">
        <v>70.905000000000001</v>
      </c>
      <c r="J1614" s="1">
        <v>32.317</v>
      </c>
      <c r="K1614" s="1"/>
      <c r="L1614" s="1">
        <v>237.89599999999999</v>
      </c>
      <c r="M1614" s="1">
        <v>1130.847</v>
      </c>
      <c r="N1614" s="1">
        <v>1184.683</v>
      </c>
      <c r="O1614" s="1">
        <v>-5.86</v>
      </c>
      <c r="P1614" s="1">
        <v>-10.013</v>
      </c>
      <c r="Q1614" s="1">
        <v>-4.9420000000000002</v>
      </c>
      <c r="R1614" s="1">
        <v>-0.42599999999999999</v>
      </c>
      <c r="S1614" s="1">
        <v>-2.9000000000000001E-2</v>
      </c>
      <c r="T1614" s="1">
        <v>3.0939999999999999</v>
      </c>
      <c r="U1614" s="1">
        <v>3.819</v>
      </c>
      <c r="V1614" s="1">
        <v>1.889</v>
      </c>
      <c r="W1614" s="1">
        <v>1836.703</v>
      </c>
      <c r="X1614" s="1">
        <v>1150.4090000000001</v>
      </c>
      <c r="Y1614" s="1">
        <v>1503.5319999999999</v>
      </c>
      <c r="Z1614" s="1">
        <v>1179.729</v>
      </c>
      <c r="AA1614" s="1">
        <v>628.01599999999996</v>
      </c>
      <c r="AB1614" s="1">
        <v>3820.962</v>
      </c>
      <c r="AC1614" s="1">
        <v>1201.319</v>
      </c>
      <c r="AD1614" s="1">
        <v>3353.07</v>
      </c>
      <c r="AE1614" s="1">
        <v>632.096</v>
      </c>
    </row>
    <row r="1615" spans="1:31" x14ac:dyDescent="0.25">
      <c r="A1615" s="1">
        <v>1610</v>
      </c>
      <c r="B1615" s="1">
        <v>1610</v>
      </c>
      <c r="C1615" s="1"/>
      <c r="D1615" s="1"/>
      <c r="E1615" s="1"/>
      <c r="F1615" s="1">
        <v>427.48599999999999</v>
      </c>
      <c r="G1615" s="1">
        <v>67.992000000000004</v>
      </c>
      <c r="H1615" s="1">
        <v>206.92400000000001</v>
      </c>
      <c r="I1615" s="1">
        <v>72.332999999999998</v>
      </c>
      <c r="J1615" s="1">
        <v>31.366</v>
      </c>
      <c r="K1615" s="1"/>
      <c r="L1615" s="1">
        <v>232.65100000000001</v>
      </c>
      <c r="M1615" s="1">
        <v>1130.847</v>
      </c>
      <c r="N1615" s="1">
        <v>1184.683</v>
      </c>
      <c r="O1615" s="1">
        <v>-5.85</v>
      </c>
      <c r="P1615" s="1">
        <v>-10.009</v>
      </c>
      <c r="Q1615" s="1">
        <v>-4.9370000000000003</v>
      </c>
      <c r="R1615" s="1">
        <v>-0.42599999999999999</v>
      </c>
      <c r="S1615" s="1">
        <v>-2.9000000000000001E-2</v>
      </c>
      <c r="T1615" s="1">
        <v>3.105</v>
      </c>
      <c r="U1615" s="1">
        <v>3.819</v>
      </c>
      <c r="V1615" s="1">
        <v>1.8819999999999999</v>
      </c>
      <c r="W1615" s="1">
        <v>1836.2380000000001</v>
      </c>
      <c r="X1615" s="1">
        <v>1150.4090000000001</v>
      </c>
      <c r="Y1615" s="1">
        <v>1503.5319999999999</v>
      </c>
      <c r="Z1615" s="1">
        <v>1178.789</v>
      </c>
      <c r="AA1615" s="1">
        <v>628.48500000000001</v>
      </c>
      <c r="AB1615" s="1">
        <v>3818.52</v>
      </c>
      <c r="AC1615" s="1">
        <v>1201.0129999999999</v>
      </c>
      <c r="AD1615" s="1">
        <v>3353.07</v>
      </c>
      <c r="AE1615" s="1">
        <v>632.40099999999995</v>
      </c>
    </row>
    <row r="1616" spans="1:31" x14ac:dyDescent="0.25">
      <c r="A1616" s="1">
        <v>1611</v>
      </c>
      <c r="B1616" s="1">
        <v>1611</v>
      </c>
      <c r="C1616" s="1"/>
      <c r="D1616" s="1"/>
      <c r="E1616" s="1"/>
      <c r="F1616" s="1">
        <v>427.48599999999999</v>
      </c>
      <c r="G1616" s="1">
        <v>67.992000000000004</v>
      </c>
      <c r="H1616" s="1">
        <v>190.233</v>
      </c>
      <c r="I1616" s="1">
        <v>71.856999999999999</v>
      </c>
      <c r="J1616" s="1">
        <v>31.841999999999999</v>
      </c>
      <c r="K1616" s="1"/>
      <c r="L1616" s="1">
        <v>229.31299999999999</v>
      </c>
      <c r="M1616" s="1">
        <v>1130.3699999999999</v>
      </c>
      <c r="N1616" s="1">
        <v>1184.683</v>
      </c>
      <c r="O1616" s="1">
        <v>-5.8550000000000004</v>
      </c>
      <c r="P1616" s="1">
        <v>-9.9990000000000006</v>
      </c>
      <c r="Q1616" s="1">
        <v>-4.9420000000000002</v>
      </c>
      <c r="R1616" s="1">
        <v>-0.42599999999999999</v>
      </c>
      <c r="S1616" s="1">
        <v>-2.4E-2</v>
      </c>
      <c r="T1616" s="1">
        <v>3.1</v>
      </c>
      <c r="U1616" s="1">
        <v>3.8159999999999998</v>
      </c>
      <c r="V1616" s="1">
        <v>1.8819999999999999</v>
      </c>
      <c r="W1616" s="1">
        <v>1836.703</v>
      </c>
      <c r="X1616" s="1">
        <v>1149.9380000000001</v>
      </c>
      <c r="Y1616" s="1">
        <v>1502.1179999999999</v>
      </c>
      <c r="Z1616" s="1">
        <v>1178.789</v>
      </c>
      <c r="AA1616" s="1">
        <v>628.01599999999996</v>
      </c>
      <c r="AB1616" s="1">
        <v>3819.1309999999999</v>
      </c>
      <c r="AC1616" s="1">
        <v>1201.319</v>
      </c>
      <c r="AD1616" s="1">
        <v>3352.46</v>
      </c>
      <c r="AE1616" s="1">
        <v>632.096</v>
      </c>
    </row>
    <row r="1617" spans="1:31" x14ac:dyDescent="0.25">
      <c r="A1617" s="1">
        <v>1612</v>
      </c>
      <c r="B1617" s="1">
        <v>1612</v>
      </c>
      <c r="C1617" s="1"/>
      <c r="D1617" s="1"/>
      <c r="E1617" s="1"/>
      <c r="F1617" s="1">
        <v>427.95600000000002</v>
      </c>
      <c r="G1617" s="1">
        <v>67.519000000000005</v>
      </c>
      <c r="H1617" s="1">
        <v>188.803</v>
      </c>
      <c r="I1617" s="1">
        <v>72.332999999999998</v>
      </c>
      <c r="J1617" s="1">
        <v>31.366</v>
      </c>
      <c r="K1617" s="1"/>
      <c r="L1617" s="1">
        <v>226.929</v>
      </c>
      <c r="M1617" s="1">
        <v>1130.3699999999999</v>
      </c>
      <c r="N1617" s="1">
        <v>1184.2049999999999</v>
      </c>
      <c r="O1617" s="1">
        <v>-5.8550000000000004</v>
      </c>
      <c r="P1617" s="1">
        <v>-9.9990000000000006</v>
      </c>
      <c r="Q1617" s="1">
        <v>-4.9329999999999998</v>
      </c>
      <c r="R1617" s="1">
        <v>-0.43</v>
      </c>
      <c r="S1617" s="1">
        <v>-2.9000000000000001E-2</v>
      </c>
      <c r="T1617" s="1">
        <v>3.105</v>
      </c>
      <c r="U1617" s="1">
        <v>3.8119999999999998</v>
      </c>
      <c r="V1617" s="1">
        <v>1.8819999999999999</v>
      </c>
      <c r="W1617" s="1">
        <v>1837.1690000000001</v>
      </c>
      <c r="X1617" s="1">
        <v>1149.4680000000001</v>
      </c>
      <c r="Y1617" s="1">
        <v>1502.5889999999999</v>
      </c>
      <c r="Z1617" s="1">
        <v>1175.97</v>
      </c>
      <c r="AA1617" s="1">
        <v>628.95500000000004</v>
      </c>
      <c r="AB1617" s="1">
        <v>3819.1309999999999</v>
      </c>
      <c r="AC1617" s="1">
        <v>1201.0129999999999</v>
      </c>
      <c r="AD1617" s="1">
        <v>3346.3560000000002</v>
      </c>
      <c r="AE1617" s="1">
        <v>632.096</v>
      </c>
    </row>
    <row r="1618" spans="1:31" x14ac:dyDescent="0.25">
      <c r="A1618" s="1">
        <v>1613</v>
      </c>
      <c r="B1618" s="1">
        <v>1613</v>
      </c>
      <c r="C1618" s="1"/>
      <c r="D1618" s="1"/>
      <c r="E1618" s="1"/>
      <c r="F1618" s="1">
        <v>427.48599999999999</v>
      </c>
      <c r="G1618" s="1">
        <v>67.992000000000004</v>
      </c>
      <c r="H1618" s="1">
        <v>183.08</v>
      </c>
      <c r="I1618" s="1">
        <v>71.381</v>
      </c>
      <c r="J1618" s="1">
        <v>31.841999999999999</v>
      </c>
      <c r="K1618" s="1"/>
      <c r="L1618" s="1">
        <v>225.02099999999999</v>
      </c>
      <c r="M1618" s="1">
        <v>1130.3699999999999</v>
      </c>
      <c r="N1618" s="1">
        <v>1183.248</v>
      </c>
      <c r="O1618" s="1">
        <v>-5.8449999999999998</v>
      </c>
      <c r="P1618" s="1">
        <v>-10.009</v>
      </c>
      <c r="Q1618" s="1">
        <v>-4.9370000000000003</v>
      </c>
      <c r="R1618" s="1">
        <v>-0.43</v>
      </c>
      <c r="S1618" s="1">
        <v>-2.4E-2</v>
      </c>
      <c r="T1618" s="1">
        <v>3.1110000000000002</v>
      </c>
      <c r="U1618" s="1">
        <v>3.8159999999999998</v>
      </c>
      <c r="V1618" s="1">
        <v>1.8819999999999999</v>
      </c>
      <c r="W1618" s="1">
        <v>1838.1</v>
      </c>
      <c r="X1618" s="1">
        <v>1149.9380000000001</v>
      </c>
      <c r="Y1618" s="1">
        <v>1501.646</v>
      </c>
      <c r="Z1618" s="1">
        <v>1178.789</v>
      </c>
      <c r="AA1618" s="1">
        <v>628.48500000000001</v>
      </c>
      <c r="AB1618" s="1">
        <v>3811.806</v>
      </c>
      <c r="AC1618" s="1">
        <v>1201.319</v>
      </c>
      <c r="AD1618" s="1">
        <v>3342.998</v>
      </c>
      <c r="AE1618" s="1">
        <v>631.79100000000005</v>
      </c>
    </row>
    <row r="1619" spans="1:31" x14ac:dyDescent="0.25">
      <c r="A1619" s="1">
        <v>1614</v>
      </c>
      <c r="B1619" s="1">
        <v>1614</v>
      </c>
      <c r="C1619" s="1"/>
      <c r="D1619" s="1"/>
      <c r="E1619" s="1"/>
      <c r="F1619" s="1">
        <v>427.95600000000002</v>
      </c>
      <c r="G1619" s="1">
        <v>67.992000000000004</v>
      </c>
      <c r="H1619" s="1">
        <v>181.173</v>
      </c>
      <c r="I1619" s="1">
        <v>71.381</v>
      </c>
      <c r="J1619" s="1">
        <v>30.890999999999998</v>
      </c>
      <c r="K1619" s="1"/>
      <c r="L1619" s="1">
        <v>223.114</v>
      </c>
      <c r="M1619" s="1">
        <v>1130.3699999999999</v>
      </c>
      <c r="N1619" s="1">
        <v>1182.77</v>
      </c>
      <c r="O1619" s="1">
        <v>-5.8449999999999998</v>
      </c>
      <c r="P1619" s="1">
        <v>-9.9990000000000006</v>
      </c>
      <c r="Q1619" s="1">
        <v>-4.9329999999999998</v>
      </c>
      <c r="R1619" s="1">
        <v>-0.43</v>
      </c>
      <c r="S1619" s="1">
        <v>-3.4000000000000002E-2</v>
      </c>
      <c r="T1619" s="1">
        <v>3.1</v>
      </c>
      <c r="U1619" s="1">
        <v>3.8159999999999998</v>
      </c>
      <c r="V1619" s="1">
        <v>1.8819999999999999</v>
      </c>
      <c r="W1619" s="1">
        <v>1837.635</v>
      </c>
      <c r="X1619" s="1">
        <v>1149.4680000000001</v>
      </c>
      <c r="Y1619" s="1">
        <v>1501.646</v>
      </c>
      <c r="Z1619" s="1">
        <v>1177.8489999999999</v>
      </c>
      <c r="AA1619" s="1">
        <v>628.95500000000004</v>
      </c>
      <c r="AB1619" s="1">
        <v>3808.7539999999999</v>
      </c>
      <c r="AC1619" s="1">
        <v>1201.319</v>
      </c>
      <c r="AD1619" s="1">
        <v>3342.998</v>
      </c>
      <c r="AE1619" s="1">
        <v>632.40099999999995</v>
      </c>
    </row>
    <row r="1620" spans="1:31" x14ac:dyDescent="0.25">
      <c r="A1620" s="1">
        <v>1615</v>
      </c>
      <c r="B1620" s="1">
        <v>1615</v>
      </c>
      <c r="C1620" s="1"/>
      <c r="D1620" s="1"/>
      <c r="E1620" s="1"/>
      <c r="F1620" s="1">
        <v>428.42599999999999</v>
      </c>
      <c r="G1620" s="1">
        <v>68.463999999999999</v>
      </c>
      <c r="H1620" s="1">
        <v>182.60400000000001</v>
      </c>
      <c r="I1620" s="1">
        <v>69.953000000000003</v>
      </c>
      <c r="J1620" s="1">
        <v>31.841999999999999</v>
      </c>
      <c r="K1620" s="1"/>
      <c r="L1620" s="1">
        <v>221.68299999999999</v>
      </c>
      <c r="M1620" s="1">
        <v>1128.94</v>
      </c>
      <c r="N1620" s="1">
        <v>1183.7260000000001</v>
      </c>
      <c r="O1620" s="1">
        <v>-5.8449999999999998</v>
      </c>
      <c r="P1620" s="1">
        <v>-9.9990000000000006</v>
      </c>
      <c r="Q1620" s="1">
        <v>-4.9329999999999998</v>
      </c>
      <c r="R1620" s="1">
        <v>-0.42599999999999999</v>
      </c>
      <c r="S1620" s="1">
        <v>-2.4E-2</v>
      </c>
      <c r="T1620" s="1">
        <v>3.1</v>
      </c>
      <c r="U1620" s="1">
        <v>3.8159999999999998</v>
      </c>
      <c r="V1620" s="1">
        <v>1.8819999999999999</v>
      </c>
      <c r="W1620" s="1">
        <v>1838.1</v>
      </c>
      <c r="X1620" s="1">
        <v>1149.4680000000001</v>
      </c>
      <c r="Y1620" s="1">
        <v>1501.646</v>
      </c>
      <c r="Z1620" s="1">
        <v>1178.319</v>
      </c>
      <c r="AA1620" s="1">
        <v>628.01599999999996</v>
      </c>
      <c r="AB1620" s="1">
        <v>3809.0590000000002</v>
      </c>
      <c r="AC1620" s="1">
        <v>1201.319</v>
      </c>
      <c r="AD1620" s="1">
        <v>3343.6089999999999</v>
      </c>
      <c r="AE1620" s="1">
        <v>632.096</v>
      </c>
    </row>
    <row r="1621" spans="1:31" x14ac:dyDescent="0.25">
      <c r="A1621" s="1">
        <v>1616</v>
      </c>
      <c r="B1621" s="1">
        <v>1616</v>
      </c>
      <c r="C1621" s="1"/>
      <c r="D1621" s="1"/>
      <c r="E1621" s="1"/>
      <c r="F1621" s="1">
        <v>428.42599999999999</v>
      </c>
      <c r="G1621" s="1">
        <v>67.519000000000005</v>
      </c>
      <c r="H1621" s="1">
        <v>153.03899999999999</v>
      </c>
      <c r="I1621" s="1">
        <v>69.001000000000005</v>
      </c>
      <c r="J1621" s="1">
        <v>31.841999999999999</v>
      </c>
      <c r="K1621" s="1"/>
      <c r="L1621" s="1">
        <v>217.86799999999999</v>
      </c>
      <c r="M1621" s="1">
        <v>1129.893</v>
      </c>
      <c r="N1621" s="1">
        <v>1182.2919999999999</v>
      </c>
      <c r="O1621" s="1">
        <v>-5.85</v>
      </c>
      <c r="P1621" s="1">
        <v>-9.9990000000000006</v>
      </c>
      <c r="Q1621" s="1">
        <v>-4.923</v>
      </c>
      <c r="R1621" s="1">
        <v>-0.42599999999999999</v>
      </c>
      <c r="S1621" s="1">
        <v>-2.9000000000000001E-2</v>
      </c>
      <c r="T1621" s="1">
        <v>3.1</v>
      </c>
      <c r="U1621" s="1">
        <v>3.8119999999999998</v>
      </c>
      <c r="V1621" s="1">
        <v>1.8819999999999999</v>
      </c>
      <c r="W1621" s="1">
        <v>1837.1690000000001</v>
      </c>
      <c r="X1621" s="1">
        <v>1149.4680000000001</v>
      </c>
      <c r="Y1621" s="1">
        <v>1501.646</v>
      </c>
      <c r="Z1621" s="1">
        <v>1176.9100000000001</v>
      </c>
      <c r="AA1621" s="1">
        <v>628.48500000000001</v>
      </c>
      <c r="AB1621" s="1">
        <v>3808.7539999999999</v>
      </c>
      <c r="AC1621" s="1">
        <v>1201.624</v>
      </c>
      <c r="AD1621" s="1">
        <v>3342.998</v>
      </c>
      <c r="AE1621" s="1">
        <v>632.40099999999995</v>
      </c>
    </row>
    <row r="1622" spans="1:31" x14ac:dyDescent="0.25">
      <c r="A1622" s="1">
        <v>1617</v>
      </c>
      <c r="B1622" s="1">
        <v>1617</v>
      </c>
      <c r="C1622" s="1"/>
      <c r="D1622" s="1"/>
      <c r="E1622" s="1"/>
      <c r="F1622" s="1">
        <v>428.42599999999999</v>
      </c>
      <c r="G1622" s="1">
        <v>68.463999999999999</v>
      </c>
      <c r="H1622" s="1">
        <v>146.364</v>
      </c>
      <c r="I1622" s="1">
        <v>69.477000000000004</v>
      </c>
      <c r="J1622" s="1">
        <v>31.366</v>
      </c>
      <c r="K1622" s="1"/>
      <c r="L1622" s="1">
        <v>217.86799999999999</v>
      </c>
      <c r="M1622" s="1">
        <v>1129.4169999999999</v>
      </c>
      <c r="N1622" s="1">
        <v>1182.77</v>
      </c>
      <c r="O1622" s="1">
        <v>-5.8449999999999998</v>
      </c>
      <c r="P1622" s="1">
        <v>-9.9939999999999998</v>
      </c>
      <c r="Q1622" s="1">
        <v>-4.9329999999999998</v>
      </c>
      <c r="R1622" s="1">
        <v>-0.43</v>
      </c>
      <c r="S1622" s="1">
        <v>-2.4E-2</v>
      </c>
      <c r="T1622" s="1">
        <v>3.1</v>
      </c>
      <c r="U1622" s="1">
        <v>3.8090000000000002</v>
      </c>
      <c r="V1622" s="1">
        <v>1.885</v>
      </c>
      <c r="W1622" s="1">
        <v>1837.1690000000001</v>
      </c>
      <c r="X1622" s="1">
        <v>1148.9970000000001</v>
      </c>
      <c r="Y1622" s="1">
        <v>1501.175</v>
      </c>
      <c r="Z1622" s="1">
        <v>1177.3800000000001</v>
      </c>
      <c r="AA1622" s="1">
        <v>629.42499999999995</v>
      </c>
      <c r="AB1622" s="1">
        <v>3802.6489999999999</v>
      </c>
      <c r="AC1622" s="1">
        <v>1201.624</v>
      </c>
      <c r="AD1622" s="1">
        <v>3342.3879999999999</v>
      </c>
      <c r="AE1622" s="1">
        <v>631.79100000000005</v>
      </c>
    </row>
    <row r="1623" spans="1:31" x14ac:dyDescent="0.25">
      <c r="A1623" s="1">
        <v>1618</v>
      </c>
      <c r="B1623" s="1">
        <v>1618</v>
      </c>
      <c r="C1623" s="1"/>
      <c r="D1623" s="1"/>
      <c r="E1623" s="1"/>
      <c r="F1623" s="1">
        <v>429.36500000000001</v>
      </c>
      <c r="G1623" s="1">
        <v>67.519000000000005</v>
      </c>
      <c r="H1623" s="1">
        <v>144.93299999999999</v>
      </c>
      <c r="I1623" s="1">
        <v>69.001000000000005</v>
      </c>
      <c r="J1623" s="1">
        <v>32.317</v>
      </c>
      <c r="K1623" s="1"/>
      <c r="L1623" s="1">
        <v>215.96100000000001</v>
      </c>
      <c r="M1623" s="1">
        <v>1128.94</v>
      </c>
      <c r="N1623" s="1">
        <v>1181.335</v>
      </c>
      <c r="O1623" s="1">
        <v>-5.85</v>
      </c>
      <c r="P1623" s="1">
        <v>-9.9939999999999998</v>
      </c>
      <c r="Q1623" s="1">
        <v>-4.9279999999999999</v>
      </c>
      <c r="R1623" s="1">
        <v>-0.43</v>
      </c>
      <c r="S1623" s="1">
        <v>-2.4E-2</v>
      </c>
      <c r="T1623" s="1">
        <v>3.1</v>
      </c>
      <c r="U1623" s="1">
        <v>3.8119999999999998</v>
      </c>
      <c r="V1623" s="1">
        <v>1.885</v>
      </c>
      <c r="W1623" s="1">
        <v>1838.1</v>
      </c>
      <c r="X1623" s="1">
        <v>1148.527</v>
      </c>
      <c r="Y1623" s="1">
        <v>1500.232</v>
      </c>
      <c r="Z1623" s="1">
        <v>1177.8489999999999</v>
      </c>
      <c r="AA1623" s="1">
        <v>628.95500000000004</v>
      </c>
      <c r="AB1623" s="1">
        <v>3799.5970000000002</v>
      </c>
      <c r="AC1623" s="1">
        <v>1201.0129999999999</v>
      </c>
      <c r="AD1623" s="1">
        <v>3333.232</v>
      </c>
      <c r="AE1623" s="1">
        <v>632.096</v>
      </c>
    </row>
    <row r="1624" spans="1:31" x14ac:dyDescent="0.25">
      <c r="A1624" s="1">
        <v>1619</v>
      </c>
      <c r="B1624" s="1">
        <v>1619</v>
      </c>
      <c r="C1624" s="1"/>
      <c r="D1624" s="1"/>
      <c r="E1624" s="1"/>
      <c r="F1624" s="1">
        <v>428.42599999999999</v>
      </c>
      <c r="G1624" s="1">
        <v>66.575000000000003</v>
      </c>
      <c r="H1624" s="1">
        <v>143.97999999999999</v>
      </c>
      <c r="I1624" s="1">
        <v>69.001000000000005</v>
      </c>
      <c r="J1624" s="1">
        <v>32.317</v>
      </c>
      <c r="K1624" s="1"/>
      <c r="L1624" s="1">
        <v>215.48400000000001</v>
      </c>
      <c r="M1624" s="1">
        <v>1128.94</v>
      </c>
      <c r="N1624" s="1">
        <v>1182.2919999999999</v>
      </c>
      <c r="O1624" s="1">
        <v>-5.8550000000000004</v>
      </c>
      <c r="P1624" s="1">
        <v>-9.9939999999999998</v>
      </c>
      <c r="Q1624" s="1">
        <v>-4.9279999999999999</v>
      </c>
      <c r="R1624" s="1">
        <v>-0.43</v>
      </c>
      <c r="S1624" s="1">
        <v>-2.9000000000000001E-2</v>
      </c>
      <c r="T1624" s="1">
        <v>3.1</v>
      </c>
      <c r="U1624" s="1">
        <v>3.8159999999999998</v>
      </c>
      <c r="V1624" s="1">
        <v>1.8819999999999999</v>
      </c>
      <c r="W1624" s="1">
        <v>1839.0319999999999</v>
      </c>
      <c r="X1624" s="1">
        <v>1148.527</v>
      </c>
      <c r="Y1624" s="1">
        <v>1499.761</v>
      </c>
      <c r="Z1624" s="1">
        <v>1177.8489999999999</v>
      </c>
      <c r="AA1624" s="1">
        <v>627.54600000000005</v>
      </c>
      <c r="AB1624" s="1">
        <v>3798.9870000000001</v>
      </c>
      <c r="AC1624" s="1">
        <v>1201.0129999999999</v>
      </c>
      <c r="AD1624" s="1">
        <v>3332.6210000000001</v>
      </c>
      <c r="AE1624" s="1">
        <v>632.096</v>
      </c>
    </row>
    <row r="1625" spans="1:31" x14ac:dyDescent="0.25">
      <c r="A1625" s="1">
        <v>1620</v>
      </c>
      <c r="B1625" s="1">
        <v>1620</v>
      </c>
      <c r="C1625" s="1"/>
      <c r="D1625" s="1"/>
      <c r="E1625" s="1"/>
      <c r="F1625" s="1">
        <v>430.77499999999998</v>
      </c>
      <c r="G1625" s="1">
        <v>67.519000000000005</v>
      </c>
      <c r="H1625" s="1">
        <v>141.595</v>
      </c>
      <c r="I1625" s="1">
        <v>69.477000000000004</v>
      </c>
      <c r="J1625" s="1">
        <v>31.841999999999999</v>
      </c>
      <c r="K1625" s="1"/>
      <c r="L1625" s="1">
        <v>215.00700000000001</v>
      </c>
      <c r="M1625" s="1">
        <v>1128.463</v>
      </c>
      <c r="N1625" s="1">
        <v>1181.335</v>
      </c>
      <c r="O1625" s="1">
        <v>-5.84</v>
      </c>
      <c r="P1625" s="1">
        <v>-9.9990000000000006</v>
      </c>
      <c r="Q1625" s="1">
        <v>-4.9180000000000001</v>
      </c>
      <c r="R1625" s="1">
        <v>-0.42099999999999999</v>
      </c>
      <c r="S1625" s="1">
        <v>-1.9E-2</v>
      </c>
      <c r="T1625" s="1">
        <v>3.105</v>
      </c>
      <c r="U1625" s="1">
        <v>3.8119999999999998</v>
      </c>
      <c r="V1625" s="1">
        <v>1.8819999999999999</v>
      </c>
      <c r="W1625" s="1">
        <v>1839.498</v>
      </c>
      <c r="X1625" s="1">
        <v>1148.056</v>
      </c>
      <c r="Y1625" s="1">
        <v>1499.29</v>
      </c>
      <c r="Z1625" s="1">
        <v>1177.3800000000001</v>
      </c>
      <c r="AA1625" s="1">
        <v>626.13699999999994</v>
      </c>
      <c r="AB1625" s="1">
        <v>3799.2919999999999</v>
      </c>
      <c r="AC1625" s="1">
        <v>1192.162</v>
      </c>
      <c r="AD1625" s="1">
        <v>3332.9259999999999</v>
      </c>
      <c r="AE1625" s="1">
        <v>631.79100000000005</v>
      </c>
    </row>
    <row r="1626" spans="1:31" x14ac:dyDescent="0.25">
      <c r="A1626" s="1">
        <v>1621</v>
      </c>
      <c r="B1626" s="1">
        <v>1621</v>
      </c>
      <c r="C1626" s="1"/>
      <c r="D1626" s="1"/>
      <c r="E1626" s="1"/>
      <c r="F1626" s="1">
        <v>429.83499999999998</v>
      </c>
      <c r="G1626" s="1">
        <v>66.575000000000003</v>
      </c>
      <c r="H1626" s="1">
        <v>145.41</v>
      </c>
      <c r="I1626" s="1">
        <v>70.429000000000002</v>
      </c>
      <c r="J1626" s="1">
        <v>32.317</v>
      </c>
      <c r="K1626" s="1"/>
      <c r="L1626" s="1">
        <v>214.054</v>
      </c>
      <c r="M1626" s="1">
        <v>1128.463</v>
      </c>
      <c r="N1626" s="1">
        <v>1182.2919999999999</v>
      </c>
      <c r="O1626" s="1">
        <v>-5.8449999999999998</v>
      </c>
      <c r="P1626" s="1">
        <v>-9.9939999999999998</v>
      </c>
      <c r="Q1626" s="1">
        <v>-4.9329999999999998</v>
      </c>
      <c r="R1626" s="1">
        <v>-0.42599999999999999</v>
      </c>
      <c r="S1626" s="1">
        <v>-2.9000000000000001E-2</v>
      </c>
      <c r="T1626" s="1">
        <v>3.1</v>
      </c>
      <c r="U1626" s="1">
        <v>3.8119999999999998</v>
      </c>
      <c r="V1626" s="1">
        <v>1.885</v>
      </c>
      <c r="W1626" s="1">
        <v>1839.0319999999999</v>
      </c>
      <c r="X1626" s="1">
        <v>1148.056</v>
      </c>
      <c r="Y1626" s="1">
        <v>1499.761</v>
      </c>
      <c r="Z1626" s="1">
        <v>1176.9100000000001</v>
      </c>
      <c r="AA1626" s="1">
        <v>621.91</v>
      </c>
      <c r="AB1626" s="1">
        <v>3798.9870000000001</v>
      </c>
      <c r="AC1626" s="1">
        <v>1191.5519999999999</v>
      </c>
      <c r="AD1626" s="1">
        <v>3333.232</v>
      </c>
      <c r="AE1626" s="1">
        <v>632.096</v>
      </c>
    </row>
    <row r="1627" spans="1:31" x14ac:dyDescent="0.25">
      <c r="A1627" s="1">
        <v>1622</v>
      </c>
      <c r="B1627" s="1">
        <v>1622</v>
      </c>
      <c r="C1627" s="1"/>
      <c r="D1627" s="1"/>
      <c r="E1627" s="1"/>
      <c r="F1627" s="1">
        <v>430.30500000000001</v>
      </c>
      <c r="G1627" s="1">
        <v>67.992000000000004</v>
      </c>
      <c r="H1627" s="1">
        <v>141.595</v>
      </c>
      <c r="I1627" s="1">
        <v>69.001000000000005</v>
      </c>
      <c r="J1627" s="1">
        <v>32.317</v>
      </c>
      <c r="K1627" s="1"/>
      <c r="L1627" s="1">
        <v>196.411</v>
      </c>
      <c r="M1627" s="1">
        <v>1127.9870000000001</v>
      </c>
      <c r="N1627" s="1">
        <v>1181.8130000000001</v>
      </c>
      <c r="O1627" s="1">
        <v>-5.84</v>
      </c>
      <c r="P1627" s="1">
        <v>-9.99</v>
      </c>
      <c r="Q1627" s="1">
        <v>-4.923</v>
      </c>
      <c r="R1627" s="1">
        <v>-0.42599999999999999</v>
      </c>
      <c r="S1627" s="1">
        <v>-1.9E-2</v>
      </c>
      <c r="T1627" s="1">
        <v>3.1</v>
      </c>
      <c r="U1627" s="1">
        <v>3.8090000000000002</v>
      </c>
      <c r="V1627" s="1">
        <v>1.8779999999999999</v>
      </c>
      <c r="W1627" s="1">
        <v>1839.963</v>
      </c>
      <c r="X1627" s="1">
        <v>1148.056</v>
      </c>
      <c r="Y1627" s="1">
        <v>1499.761</v>
      </c>
      <c r="Z1627" s="1">
        <v>1176.9100000000001</v>
      </c>
      <c r="AA1627" s="1">
        <v>621.44000000000005</v>
      </c>
      <c r="AB1627" s="1">
        <v>3790.136</v>
      </c>
      <c r="AC1627" s="1">
        <v>1191.2460000000001</v>
      </c>
      <c r="AD1627" s="1">
        <v>3333.232</v>
      </c>
      <c r="AE1627" s="1">
        <v>632.40099999999995</v>
      </c>
    </row>
    <row r="1628" spans="1:31" x14ac:dyDescent="0.25">
      <c r="A1628" s="1">
        <v>1623</v>
      </c>
      <c r="B1628" s="1">
        <v>1623</v>
      </c>
      <c r="C1628" s="1"/>
      <c r="D1628" s="1"/>
      <c r="E1628" s="1"/>
      <c r="F1628" s="1">
        <v>431.245</v>
      </c>
      <c r="G1628" s="1">
        <v>67.992000000000004</v>
      </c>
      <c r="H1628" s="1">
        <v>140.642</v>
      </c>
      <c r="I1628" s="1">
        <v>69.477000000000004</v>
      </c>
      <c r="J1628" s="1">
        <v>31.841999999999999</v>
      </c>
      <c r="K1628" s="1"/>
      <c r="L1628" s="1">
        <v>194.50399999999999</v>
      </c>
      <c r="M1628" s="1">
        <v>1127.9870000000001</v>
      </c>
      <c r="N1628" s="1">
        <v>1181.8130000000001</v>
      </c>
      <c r="O1628" s="1">
        <v>-5.85</v>
      </c>
      <c r="P1628" s="1">
        <v>-9.9939999999999998</v>
      </c>
      <c r="Q1628" s="1">
        <v>-4.9180000000000001</v>
      </c>
      <c r="R1628" s="1">
        <v>-0.42599999999999999</v>
      </c>
      <c r="S1628" s="1">
        <v>-1.9E-2</v>
      </c>
      <c r="T1628" s="1">
        <v>3.0939999999999999</v>
      </c>
      <c r="U1628" s="1">
        <v>3.8090000000000002</v>
      </c>
      <c r="V1628" s="1">
        <v>1.8779999999999999</v>
      </c>
      <c r="W1628" s="1">
        <v>1839.0319999999999</v>
      </c>
      <c r="X1628" s="1">
        <v>1148.056</v>
      </c>
      <c r="Y1628" s="1">
        <v>1498.819</v>
      </c>
      <c r="Z1628" s="1">
        <v>1175.97</v>
      </c>
      <c r="AA1628" s="1">
        <v>621.44000000000005</v>
      </c>
      <c r="AB1628" s="1">
        <v>3789.22</v>
      </c>
      <c r="AC1628" s="1">
        <v>1191.5519999999999</v>
      </c>
      <c r="AD1628" s="1">
        <v>3332.9259999999999</v>
      </c>
      <c r="AE1628" s="1">
        <v>632.096</v>
      </c>
    </row>
    <row r="1629" spans="1:31" x14ac:dyDescent="0.25">
      <c r="A1629" s="1">
        <v>1624</v>
      </c>
      <c r="B1629" s="1">
        <v>1624</v>
      </c>
      <c r="C1629" s="1"/>
      <c r="D1629" s="1"/>
      <c r="E1629" s="1"/>
      <c r="F1629" s="1">
        <v>428.42599999999999</v>
      </c>
      <c r="G1629" s="1">
        <v>68.463999999999999</v>
      </c>
      <c r="H1629" s="1">
        <v>138.73500000000001</v>
      </c>
      <c r="I1629" s="1">
        <v>69.477000000000004</v>
      </c>
      <c r="J1629" s="1">
        <v>32.317</v>
      </c>
      <c r="K1629" s="1"/>
      <c r="L1629" s="1">
        <v>191.643</v>
      </c>
      <c r="M1629" s="1">
        <v>1127.51</v>
      </c>
      <c r="N1629" s="1">
        <v>1181.8130000000001</v>
      </c>
      <c r="O1629" s="1">
        <v>-5.84</v>
      </c>
      <c r="P1629" s="1">
        <v>-9.9849999999999994</v>
      </c>
      <c r="Q1629" s="1">
        <v>-4.9279999999999999</v>
      </c>
      <c r="R1629" s="1">
        <v>-0.43</v>
      </c>
      <c r="S1629" s="1">
        <v>-2.4E-2</v>
      </c>
      <c r="T1629" s="1">
        <v>3.1</v>
      </c>
      <c r="U1629" s="1">
        <v>3.802</v>
      </c>
      <c r="V1629" s="1">
        <v>1.885</v>
      </c>
      <c r="W1629" s="1">
        <v>1839.0319999999999</v>
      </c>
      <c r="X1629" s="1">
        <v>1147.586</v>
      </c>
      <c r="Y1629" s="1">
        <v>1498.347</v>
      </c>
      <c r="Z1629" s="1">
        <v>1175.97</v>
      </c>
      <c r="AA1629" s="1">
        <v>620.50099999999998</v>
      </c>
      <c r="AB1629" s="1">
        <v>3789.83</v>
      </c>
      <c r="AC1629" s="1">
        <v>1191.5519999999999</v>
      </c>
      <c r="AD1629" s="1">
        <v>3328.0430000000001</v>
      </c>
      <c r="AE1629" s="1">
        <v>632.096</v>
      </c>
    </row>
    <row r="1630" spans="1:31" x14ac:dyDescent="0.25">
      <c r="A1630" s="1">
        <v>1625</v>
      </c>
      <c r="B1630" s="1">
        <v>1625</v>
      </c>
      <c r="C1630" s="1"/>
      <c r="D1630" s="1"/>
      <c r="E1630" s="1"/>
      <c r="F1630" s="1">
        <v>430.30500000000001</v>
      </c>
      <c r="G1630" s="1">
        <v>67.519000000000005</v>
      </c>
      <c r="H1630" s="1">
        <v>137.304</v>
      </c>
      <c r="I1630" s="1">
        <v>69.477000000000004</v>
      </c>
      <c r="J1630" s="1">
        <v>32.317</v>
      </c>
      <c r="K1630" s="1"/>
      <c r="L1630" s="1">
        <v>189.73599999999999</v>
      </c>
      <c r="M1630" s="1">
        <v>1127.51</v>
      </c>
      <c r="N1630" s="1">
        <v>1180.857</v>
      </c>
      <c r="O1630" s="1">
        <v>-5.84</v>
      </c>
      <c r="P1630" s="1">
        <v>-9.98</v>
      </c>
      <c r="Q1630" s="1">
        <v>-4.9180000000000001</v>
      </c>
      <c r="R1630" s="1">
        <v>-0.43</v>
      </c>
      <c r="S1630" s="1">
        <v>-1.4999999999999999E-2</v>
      </c>
      <c r="T1630" s="1">
        <v>3.0939999999999999</v>
      </c>
      <c r="U1630" s="1">
        <v>3.802</v>
      </c>
      <c r="V1630" s="1">
        <v>1.8819999999999999</v>
      </c>
      <c r="W1630" s="1">
        <v>1839.0319999999999</v>
      </c>
      <c r="X1630" s="1">
        <v>1147.586</v>
      </c>
      <c r="Y1630" s="1">
        <v>1498.347</v>
      </c>
      <c r="Z1630" s="1">
        <v>1176.44</v>
      </c>
      <c r="AA1630" s="1">
        <v>620.03099999999995</v>
      </c>
      <c r="AB1630" s="1">
        <v>3788.915</v>
      </c>
      <c r="AC1630" s="1">
        <v>1191.5519999999999</v>
      </c>
      <c r="AD1630" s="1">
        <v>3323.4650000000001</v>
      </c>
      <c r="AE1630" s="1">
        <v>632.096</v>
      </c>
    </row>
    <row r="1631" spans="1:31" x14ac:dyDescent="0.25">
      <c r="A1631" s="1">
        <v>1626</v>
      </c>
      <c r="B1631" s="1">
        <v>1626</v>
      </c>
      <c r="C1631" s="1"/>
      <c r="D1631" s="1"/>
      <c r="E1631" s="1"/>
      <c r="F1631" s="1">
        <v>431.245</v>
      </c>
      <c r="G1631" s="1">
        <v>67.519000000000005</v>
      </c>
      <c r="H1631" s="1">
        <v>133.96600000000001</v>
      </c>
      <c r="I1631" s="1">
        <v>69.477000000000004</v>
      </c>
      <c r="J1631" s="1">
        <v>32.792000000000002</v>
      </c>
      <c r="K1631" s="1"/>
      <c r="L1631" s="1">
        <v>187.828</v>
      </c>
      <c r="M1631" s="1">
        <v>1127.51</v>
      </c>
      <c r="N1631" s="1">
        <v>1181.335</v>
      </c>
      <c r="O1631" s="1">
        <v>-5.8449999999999998</v>
      </c>
      <c r="P1631" s="1">
        <v>-9.98</v>
      </c>
      <c r="Q1631" s="1">
        <v>-4.9279999999999999</v>
      </c>
      <c r="R1631" s="1">
        <v>-0.43</v>
      </c>
      <c r="S1631" s="1">
        <v>-1.9E-2</v>
      </c>
      <c r="T1631" s="1">
        <v>3.0939999999999999</v>
      </c>
      <c r="U1631" s="1">
        <v>3.8090000000000002</v>
      </c>
      <c r="V1631" s="1">
        <v>1.8819999999999999</v>
      </c>
      <c r="W1631" s="1">
        <v>1838.566</v>
      </c>
      <c r="X1631" s="1">
        <v>1147.115</v>
      </c>
      <c r="Y1631" s="1">
        <v>1497.876</v>
      </c>
      <c r="Z1631" s="1">
        <v>1175.03</v>
      </c>
      <c r="AA1631" s="1">
        <v>619.09199999999998</v>
      </c>
      <c r="AB1631" s="1">
        <v>3789.5250000000001</v>
      </c>
      <c r="AC1631" s="1">
        <v>1191.857</v>
      </c>
      <c r="AD1631" s="1">
        <v>3322.549</v>
      </c>
      <c r="AE1631" s="1">
        <v>631.79100000000005</v>
      </c>
    </row>
    <row r="1632" spans="1:31" x14ac:dyDescent="0.25">
      <c r="A1632" s="1">
        <v>1627</v>
      </c>
      <c r="B1632" s="1">
        <v>1627</v>
      </c>
      <c r="C1632" s="1"/>
      <c r="D1632" s="1"/>
      <c r="E1632" s="1"/>
      <c r="F1632" s="1">
        <v>430.77499999999998</v>
      </c>
      <c r="G1632" s="1">
        <v>67.519000000000005</v>
      </c>
      <c r="H1632" s="1">
        <v>133.49</v>
      </c>
      <c r="I1632" s="1">
        <v>69.001000000000005</v>
      </c>
      <c r="J1632" s="1">
        <v>32.317</v>
      </c>
      <c r="K1632" s="1"/>
      <c r="L1632" s="1">
        <v>187.352</v>
      </c>
      <c r="M1632" s="1">
        <v>1126.557</v>
      </c>
      <c r="N1632" s="1">
        <v>1180.3779999999999</v>
      </c>
      <c r="O1632" s="1">
        <v>-5.84</v>
      </c>
      <c r="P1632" s="1">
        <v>-9.98</v>
      </c>
      <c r="Q1632" s="1">
        <v>-4.9279999999999999</v>
      </c>
      <c r="R1632" s="1">
        <v>-0.43</v>
      </c>
      <c r="S1632" s="1">
        <v>-2.9000000000000001E-2</v>
      </c>
      <c r="T1632" s="1">
        <v>3.089</v>
      </c>
      <c r="U1632" s="1">
        <v>3.8050000000000002</v>
      </c>
      <c r="V1632" s="1">
        <v>1.8779999999999999</v>
      </c>
      <c r="W1632" s="1">
        <v>1840.4290000000001</v>
      </c>
      <c r="X1632" s="1">
        <v>1147.115</v>
      </c>
      <c r="Y1632" s="1">
        <v>1497.405</v>
      </c>
      <c r="Z1632" s="1">
        <v>1174.5609999999999</v>
      </c>
      <c r="AA1632" s="1">
        <v>619.56200000000001</v>
      </c>
      <c r="AB1632" s="1">
        <v>3779.453</v>
      </c>
      <c r="AC1632" s="1">
        <v>1191.5519999999999</v>
      </c>
      <c r="AD1632" s="1">
        <v>3322.8539999999998</v>
      </c>
      <c r="AE1632" s="1">
        <v>631.79100000000005</v>
      </c>
    </row>
    <row r="1633" spans="1:31" x14ac:dyDescent="0.25">
      <c r="A1633" s="1">
        <v>1628</v>
      </c>
      <c r="B1633" s="1">
        <v>1628</v>
      </c>
      <c r="C1633" s="1"/>
      <c r="D1633" s="1"/>
      <c r="E1633" s="1"/>
      <c r="F1633" s="1">
        <v>432.185</v>
      </c>
      <c r="G1633" s="1">
        <v>67.046999999999997</v>
      </c>
      <c r="H1633" s="1">
        <v>131.58199999999999</v>
      </c>
      <c r="I1633" s="1">
        <v>69.953000000000003</v>
      </c>
      <c r="J1633" s="1">
        <v>32.317</v>
      </c>
      <c r="K1633" s="1"/>
      <c r="L1633" s="1">
        <v>185.92099999999999</v>
      </c>
      <c r="M1633" s="1">
        <v>1126.557</v>
      </c>
      <c r="N1633" s="1">
        <v>1179.422</v>
      </c>
      <c r="O1633" s="1">
        <v>-5.84</v>
      </c>
      <c r="P1633" s="1">
        <v>-9.9849999999999994</v>
      </c>
      <c r="Q1633" s="1">
        <v>-4.923</v>
      </c>
      <c r="R1633" s="1">
        <v>-0.43</v>
      </c>
      <c r="S1633" s="1">
        <v>-2.4E-2</v>
      </c>
      <c r="T1633" s="1">
        <v>3.0939999999999999</v>
      </c>
      <c r="U1633" s="1">
        <v>3.8090000000000002</v>
      </c>
      <c r="V1633" s="1">
        <v>1.885</v>
      </c>
      <c r="W1633" s="1">
        <v>1840.895</v>
      </c>
      <c r="X1633" s="1">
        <v>1146.645</v>
      </c>
      <c r="Y1633" s="1">
        <v>1497.405</v>
      </c>
      <c r="Z1633" s="1">
        <v>1174.5609999999999</v>
      </c>
      <c r="AA1633" s="1">
        <v>620.03099999999995</v>
      </c>
      <c r="AB1633" s="1">
        <v>3778.8429999999998</v>
      </c>
      <c r="AC1633" s="1">
        <v>1191.5519999999999</v>
      </c>
      <c r="AD1633" s="1">
        <v>3322.8539999999998</v>
      </c>
      <c r="AE1633" s="1">
        <v>631.79100000000005</v>
      </c>
    </row>
    <row r="1634" spans="1:31" x14ac:dyDescent="0.25">
      <c r="A1634" s="1">
        <v>1629</v>
      </c>
      <c r="B1634" s="1">
        <v>1629</v>
      </c>
      <c r="C1634" s="1"/>
      <c r="D1634" s="1"/>
      <c r="E1634" s="1"/>
      <c r="F1634" s="1">
        <v>433.125</v>
      </c>
      <c r="G1634" s="1">
        <v>67.519000000000005</v>
      </c>
      <c r="H1634" s="1">
        <v>131.10599999999999</v>
      </c>
      <c r="I1634" s="1">
        <v>69.953000000000003</v>
      </c>
      <c r="J1634" s="1">
        <v>32.792000000000002</v>
      </c>
      <c r="K1634" s="1"/>
      <c r="L1634" s="1">
        <v>184.96799999999999</v>
      </c>
      <c r="M1634" s="1">
        <v>1126.557</v>
      </c>
      <c r="N1634" s="1">
        <v>1180.857</v>
      </c>
      <c r="O1634" s="1">
        <v>-5.84</v>
      </c>
      <c r="P1634" s="1">
        <v>-9.98</v>
      </c>
      <c r="Q1634" s="1">
        <v>-4.9180000000000001</v>
      </c>
      <c r="R1634" s="1">
        <v>-0.42599999999999999</v>
      </c>
      <c r="S1634" s="1">
        <v>-3.4000000000000002E-2</v>
      </c>
      <c r="T1634" s="1">
        <v>3.089</v>
      </c>
      <c r="U1634" s="1">
        <v>3.8050000000000002</v>
      </c>
      <c r="V1634" s="1">
        <v>1.8819999999999999</v>
      </c>
      <c r="W1634" s="1">
        <v>1839.963</v>
      </c>
      <c r="X1634" s="1">
        <v>1146.645</v>
      </c>
      <c r="Y1634" s="1">
        <v>1496.933</v>
      </c>
      <c r="Z1634" s="1">
        <v>1173.6210000000001</v>
      </c>
      <c r="AA1634" s="1">
        <v>621.44000000000005</v>
      </c>
      <c r="AB1634" s="1">
        <v>3779.453</v>
      </c>
      <c r="AC1634" s="1">
        <v>1190.941</v>
      </c>
      <c r="AD1634" s="1">
        <v>3322.8539999999998</v>
      </c>
      <c r="AE1634" s="1">
        <v>632.096</v>
      </c>
    </row>
    <row r="1635" spans="1:31" x14ac:dyDescent="0.25">
      <c r="A1635" s="1">
        <v>1630</v>
      </c>
      <c r="B1635" s="1">
        <v>1630</v>
      </c>
      <c r="C1635" s="1"/>
      <c r="D1635" s="1"/>
      <c r="E1635" s="1"/>
      <c r="F1635" s="1">
        <v>433.59500000000003</v>
      </c>
      <c r="G1635" s="1">
        <v>66.102999999999994</v>
      </c>
      <c r="H1635" s="1">
        <v>128.245</v>
      </c>
      <c r="I1635" s="1">
        <v>69.953000000000003</v>
      </c>
      <c r="J1635" s="1">
        <v>31.841999999999999</v>
      </c>
      <c r="K1635" s="1"/>
      <c r="L1635" s="1">
        <v>183.53700000000001</v>
      </c>
      <c r="M1635" s="1">
        <v>1127.0329999999999</v>
      </c>
      <c r="N1635" s="1">
        <v>1180.857</v>
      </c>
      <c r="O1635" s="1">
        <v>-5.8310000000000004</v>
      </c>
      <c r="P1635" s="1">
        <v>-9.98</v>
      </c>
      <c r="Q1635" s="1">
        <v>-4.9279999999999999</v>
      </c>
      <c r="R1635" s="1">
        <v>-0.42599999999999999</v>
      </c>
      <c r="S1635" s="1">
        <v>-2.4E-2</v>
      </c>
      <c r="T1635" s="1">
        <v>3.0939999999999999</v>
      </c>
      <c r="U1635" s="1">
        <v>3.8090000000000002</v>
      </c>
      <c r="V1635" s="1">
        <v>1.8819999999999999</v>
      </c>
      <c r="W1635" s="1">
        <v>1840.895</v>
      </c>
      <c r="X1635" s="1">
        <v>1146.174</v>
      </c>
      <c r="Y1635" s="1">
        <v>1497.405</v>
      </c>
      <c r="Z1635" s="1">
        <v>1174.5609999999999</v>
      </c>
      <c r="AA1635" s="1">
        <v>620.50099999999998</v>
      </c>
      <c r="AB1635" s="1">
        <v>3779.1480000000001</v>
      </c>
      <c r="AC1635" s="1">
        <v>1191.2460000000001</v>
      </c>
      <c r="AD1635" s="1">
        <v>3318.8870000000002</v>
      </c>
      <c r="AE1635" s="1">
        <v>632.096</v>
      </c>
    </row>
    <row r="1636" spans="1:31" x14ac:dyDescent="0.25">
      <c r="A1636" s="1">
        <v>1631</v>
      </c>
      <c r="B1636" s="1">
        <v>1631</v>
      </c>
      <c r="C1636" s="1"/>
      <c r="D1636" s="1"/>
      <c r="E1636" s="1"/>
      <c r="F1636" s="1">
        <v>432.185</v>
      </c>
      <c r="G1636" s="1">
        <v>67.046999999999997</v>
      </c>
      <c r="H1636" s="1">
        <v>129.67500000000001</v>
      </c>
      <c r="I1636" s="1">
        <v>69.477000000000004</v>
      </c>
      <c r="J1636" s="1">
        <v>32.317</v>
      </c>
      <c r="K1636" s="1"/>
      <c r="L1636" s="1">
        <v>182.584</v>
      </c>
      <c r="M1636" s="1">
        <v>1126.557</v>
      </c>
      <c r="N1636" s="1">
        <v>1179.9000000000001</v>
      </c>
      <c r="O1636" s="1">
        <v>-5.84</v>
      </c>
      <c r="P1636" s="1">
        <v>-9.9710000000000001</v>
      </c>
      <c r="Q1636" s="1">
        <v>-4.9180000000000001</v>
      </c>
      <c r="R1636" s="1">
        <v>-0.43</v>
      </c>
      <c r="S1636" s="1">
        <v>-1.9E-2</v>
      </c>
      <c r="T1636" s="1">
        <v>3.0939999999999999</v>
      </c>
      <c r="U1636" s="1">
        <v>3.8050000000000002</v>
      </c>
      <c r="V1636" s="1">
        <v>1.8819999999999999</v>
      </c>
      <c r="W1636" s="1">
        <v>1840.895</v>
      </c>
      <c r="X1636" s="1">
        <v>1146.174</v>
      </c>
      <c r="Y1636" s="1">
        <v>1496.462</v>
      </c>
      <c r="Z1636" s="1">
        <v>1173.1510000000001</v>
      </c>
      <c r="AA1636" s="1">
        <v>620.50099999999998</v>
      </c>
      <c r="AB1636" s="1">
        <v>3773.0439999999999</v>
      </c>
      <c r="AC1636" s="1">
        <v>1181.7850000000001</v>
      </c>
      <c r="AD1636" s="1">
        <v>3313.393</v>
      </c>
      <c r="AE1636" s="1">
        <v>631.79100000000005</v>
      </c>
    </row>
    <row r="1637" spans="1:31" x14ac:dyDescent="0.25">
      <c r="A1637" s="1">
        <v>1632</v>
      </c>
      <c r="B1637" s="1">
        <v>1632</v>
      </c>
      <c r="C1637" s="1"/>
      <c r="D1637" s="1"/>
      <c r="E1637" s="1"/>
      <c r="F1637" s="1">
        <v>433.125</v>
      </c>
      <c r="G1637" s="1">
        <v>67.046999999999997</v>
      </c>
      <c r="H1637" s="1">
        <v>129.19800000000001</v>
      </c>
      <c r="I1637" s="1">
        <v>69.477000000000004</v>
      </c>
      <c r="J1637" s="1">
        <v>32.792000000000002</v>
      </c>
      <c r="K1637" s="1"/>
      <c r="L1637" s="1">
        <v>182.107</v>
      </c>
      <c r="M1637" s="1">
        <v>1126.557</v>
      </c>
      <c r="N1637" s="1">
        <v>1179.9000000000001</v>
      </c>
      <c r="O1637" s="1">
        <v>-5.8360000000000003</v>
      </c>
      <c r="P1637" s="1">
        <v>-9.9749999999999996</v>
      </c>
      <c r="Q1637" s="1">
        <v>-4.9180000000000001</v>
      </c>
      <c r="R1637" s="1">
        <v>-0.43</v>
      </c>
      <c r="S1637" s="1">
        <v>-2.9000000000000001E-2</v>
      </c>
      <c r="T1637" s="1">
        <v>3.0779999999999998</v>
      </c>
      <c r="U1637" s="1">
        <v>3.8050000000000002</v>
      </c>
      <c r="V1637" s="1">
        <v>1.885</v>
      </c>
      <c r="W1637" s="1">
        <v>1841.3610000000001</v>
      </c>
      <c r="X1637" s="1">
        <v>1146.174</v>
      </c>
      <c r="Y1637" s="1">
        <v>1496.933</v>
      </c>
      <c r="Z1637" s="1">
        <v>1174.5609999999999</v>
      </c>
      <c r="AA1637" s="1">
        <v>620.50099999999998</v>
      </c>
      <c r="AB1637" s="1">
        <v>3769.3809999999999</v>
      </c>
      <c r="AC1637" s="1">
        <v>1181.174</v>
      </c>
      <c r="AD1637" s="1">
        <v>3313.0880000000002</v>
      </c>
      <c r="AE1637" s="1">
        <v>628.43399999999997</v>
      </c>
    </row>
    <row r="1638" spans="1:31" x14ac:dyDescent="0.25">
      <c r="A1638" s="1">
        <v>1633</v>
      </c>
      <c r="B1638" s="1">
        <v>1633</v>
      </c>
      <c r="C1638" s="1"/>
      <c r="D1638" s="1"/>
      <c r="E1638" s="1"/>
      <c r="F1638" s="1">
        <v>433.59500000000003</v>
      </c>
      <c r="G1638" s="1">
        <v>67.519000000000005</v>
      </c>
      <c r="H1638" s="1">
        <v>130.62899999999999</v>
      </c>
      <c r="I1638" s="1">
        <v>69.953000000000003</v>
      </c>
      <c r="J1638" s="1">
        <v>32.792000000000002</v>
      </c>
      <c r="K1638" s="1"/>
      <c r="L1638" s="1">
        <v>181.63</v>
      </c>
      <c r="M1638" s="1">
        <v>1124.6500000000001</v>
      </c>
      <c r="N1638" s="1">
        <v>1180.3779999999999</v>
      </c>
      <c r="O1638" s="1">
        <v>-5.84</v>
      </c>
      <c r="P1638" s="1">
        <v>-9.9710000000000001</v>
      </c>
      <c r="Q1638" s="1">
        <v>-4.923</v>
      </c>
      <c r="R1638" s="1">
        <v>-0.42599999999999999</v>
      </c>
      <c r="S1638" s="1">
        <v>-3.4000000000000002E-2</v>
      </c>
      <c r="T1638" s="1">
        <v>3.0840000000000001</v>
      </c>
      <c r="U1638" s="1">
        <v>3.798</v>
      </c>
      <c r="V1638" s="1">
        <v>1.8819999999999999</v>
      </c>
      <c r="W1638" s="1">
        <v>1841.3610000000001</v>
      </c>
      <c r="X1638" s="1">
        <v>1145.704</v>
      </c>
      <c r="Y1638" s="1">
        <v>1495.991</v>
      </c>
      <c r="Z1638" s="1">
        <v>1174.5609999999999</v>
      </c>
      <c r="AA1638" s="1">
        <v>620.03099999999995</v>
      </c>
      <c r="AB1638" s="1">
        <v>3768.7710000000002</v>
      </c>
      <c r="AC1638" s="1">
        <v>1181.48</v>
      </c>
      <c r="AD1638" s="1">
        <v>3312.7820000000002</v>
      </c>
      <c r="AE1638" s="1">
        <v>628.73900000000003</v>
      </c>
    </row>
    <row r="1639" spans="1:31" x14ac:dyDescent="0.25">
      <c r="A1639" s="1">
        <v>1634</v>
      </c>
      <c r="B1639" s="1">
        <v>1634</v>
      </c>
      <c r="C1639" s="1"/>
      <c r="D1639" s="1"/>
      <c r="E1639" s="1"/>
      <c r="F1639" s="1">
        <v>434.065</v>
      </c>
      <c r="G1639" s="1">
        <v>67.046999999999997</v>
      </c>
      <c r="H1639" s="1">
        <v>131.10599999999999</v>
      </c>
      <c r="I1639" s="1">
        <v>69.001000000000005</v>
      </c>
      <c r="J1639" s="1">
        <v>32.317</v>
      </c>
      <c r="K1639" s="1"/>
      <c r="L1639" s="1">
        <v>181.15299999999999</v>
      </c>
      <c r="M1639" s="1">
        <v>1125.6030000000001</v>
      </c>
      <c r="N1639" s="1">
        <v>1179.422</v>
      </c>
      <c r="O1639" s="1">
        <v>-5.8360000000000003</v>
      </c>
      <c r="P1639" s="1">
        <v>-9.9659999999999993</v>
      </c>
      <c r="Q1639" s="1">
        <v>-4.9180000000000001</v>
      </c>
      <c r="R1639" s="1">
        <v>-0.42599999999999999</v>
      </c>
      <c r="S1639" s="1">
        <v>-2.4E-2</v>
      </c>
      <c r="T1639" s="1">
        <v>3.0939999999999999</v>
      </c>
      <c r="U1639" s="1">
        <v>3.802</v>
      </c>
      <c r="V1639" s="1">
        <v>1.885</v>
      </c>
      <c r="W1639" s="1">
        <v>1841.3610000000001</v>
      </c>
      <c r="X1639" s="1">
        <v>1146.645</v>
      </c>
      <c r="Y1639" s="1">
        <v>1495.991</v>
      </c>
      <c r="Z1639" s="1">
        <v>1173.1510000000001</v>
      </c>
      <c r="AA1639" s="1">
        <v>620.50099999999998</v>
      </c>
      <c r="AB1639" s="1">
        <v>3768.7710000000002</v>
      </c>
      <c r="AC1639" s="1">
        <v>1181.48</v>
      </c>
      <c r="AD1639" s="1">
        <v>3312.7820000000002</v>
      </c>
      <c r="AE1639" s="1">
        <v>625.99199999999996</v>
      </c>
    </row>
    <row r="1640" spans="1:31" x14ac:dyDescent="0.25">
      <c r="A1640" s="1">
        <v>1635</v>
      </c>
      <c r="B1640" s="1">
        <v>1635</v>
      </c>
      <c r="C1640" s="1"/>
      <c r="D1640" s="1"/>
      <c r="E1640" s="1"/>
      <c r="F1640" s="1">
        <v>435.005</v>
      </c>
      <c r="G1640" s="1">
        <v>67.519000000000005</v>
      </c>
      <c r="H1640" s="1">
        <v>130.62899999999999</v>
      </c>
      <c r="I1640" s="1">
        <v>69.001000000000005</v>
      </c>
      <c r="J1640" s="1">
        <v>33.267000000000003</v>
      </c>
      <c r="K1640" s="1"/>
      <c r="L1640" s="1">
        <v>180.67599999999999</v>
      </c>
      <c r="M1640" s="1">
        <v>1125.6030000000001</v>
      </c>
      <c r="N1640" s="1">
        <v>1179.422</v>
      </c>
      <c r="O1640" s="1">
        <v>-5.8360000000000003</v>
      </c>
      <c r="P1640" s="1">
        <v>-9.9749999999999996</v>
      </c>
      <c r="Q1640" s="1">
        <v>-4.923</v>
      </c>
      <c r="R1640" s="1">
        <v>-0.42599999999999999</v>
      </c>
      <c r="S1640" s="1">
        <v>-2.9000000000000001E-2</v>
      </c>
      <c r="T1640" s="1">
        <v>3.0840000000000001</v>
      </c>
      <c r="U1640" s="1">
        <v>3.8050000000000002</v>
      </c>
      <c r="V1640" s="1">
        <v>1.885</v>
      </c>
      <c r="W1640" s="1">
        <v>1841.3610000000001</v>
      </c>
      <c r="X1640" s="1">
        <v>1145.704</v>
      </c>
      <c r="Y1640" s="1">
        <v>1495.048</v>
      </c>
      <c r="Z1640" s="1">
        <v>1174.0909999999999</v>
      </c>
      <c r="AA1640" s="1">
        <v>620.50099999999998</v>
      </c>
      <c r="AB1640" s="1">
        <v>3768.7710000000002</v>
      </c>
      <c r="AC1640" s="1">
        <v>1181.7850000000001</v>
      </c>
      <c r="AD1640" s="1">
        <v>3313.0880000000002</v>
      </c>
      <c r="AE1640" s="1">
        <v>629.04399999999998</v>
      </c>
    </row>
    <row r="1641" spans="1:31" x14ac:dyDescent="0.25">
      <c r="A1641" s="1">
        <v>1636</v>
      </c>
      <c r="B1641" s="1">
        <v>1636</v>
      </c>
      <c r="C1641" s="1"/>
      <c r="D1641" s="1"/>
      <c r="E1641" s="1"/>
      <c r="F1641" s="1">
        <v>435.94499999999999</v>
      </c>
      <c r="G1641" s="1">
        <v>67.519000000000005</v>
      </c>
      <c r="H1641" s="1">
        <v>130.62899999999999</v>
      </c>
      <c r="I1641" s="1">
        <v>69.953000000000003</v>
      </c>
      <c r="J1641" s="1">
        <v>32.792000000000002</v>
      </c>
      <c r="K1641" s="1"/>
      <c r="L1641" s="1">
        <v>179.24600000000001</v>
      </c>
      <c r="M1641" s="1">
        <v>1125.126</v>
      </c>
      <c r="N1641" s="1">
        <v>1178.4649999999999</v>
      </c>
      <c r="O1641" s="1">
        <v>-5.8360000000000003</v>
      </c>
      <c r="P1641" s="1">
        <v>-9.9710000000000001</v>
      </c>
      <c r="Q1641" s="1">
        <v>-4.9139999999999997</v>
      </c>
      <c r="R1641" s="1">
        <v>-0.42099999999999999</v>
      </c>
      <c r="S1641" s="1">
        <v>-1.9E-2</v>
      </c>
      <c r="T1641" s="1">
        <v>3.0840000000000001</v>
      </c>
      <c r="U1641" s="1">
        <v>3.8050000000000002</v>
      </c>
      <c r="V1641" s="1">
        <v>1.885</v>
      </c>
      <c r="W1641" s="1">
        <v>1841.3610000000001</v>
      </c>
      <c r="X1641" s="1">
        <v>1146.174</v>
      </c>
      <c r="Y1641" s="1">
        <v>1495.52</v>
      </c>
      <c r="Z1641" s="1">
        <v>1174.0909999999999</v>
      </c>
      <c r="AA1641" s="1">
        <v>619.56200000000001</v>
      </c>
      <c r="AB1641" s="1">
        <v>3759.3090000000002</v>
      </c>
      <c r="AC1641" s="1">
        <v>1181.174</v>
      </c>
      <c r="AD1641" s="1">
        <v>3309.12</v>
      </c>
      <c r="AE1641" s="1">
        <v>622.024</v>
      </c>
    </row>
    <row r="1642" spans="1:31" x14ac:dyDescent="0.25">
      <c r="A1642" s="1">
        <v>1637</v>
      </c>
      <c r="B1642" s="1">
        <v>1637</v>
      </c>
      <c r="C1642" s="1"/>
      <c r="D1642" s="1"/>
      <c r="E1642" s="1"/>
      <c r="F1642" s="1">
        <v>436.41500000000002</v>
      </c>
      <c r="G1642" s="1">
        <v>67.519000000000005</v>
      </c>
      <c r="H1642" s="1">
        <v>131.58199999999999</v>
      </c>
      <c r="I1642" s="1">
        <v>69.953000000000003</v>
      </c>
      <c r="J1642" s="1">
        <v>32.317</v>
      </c>
      <c r="K1642" s="1"/>
      <c r="L1642" s="1">
        <v>179.24600000000001</v>
      </c>
      <c r="M1642" s="1">
        <v>1125.126</v>
      </c>
      <c r="N1642" s="1">
        <v>1178.944</v>
      </c>
      <c r="O1642" s="1">
        <v>-5.8360000000000003</v>
      </c>
      <c r="P1642" s="1">
        <v>-9.9659999999999993</v>
      </c>
      <c r="Q1642" s="1">
        <v>-4.9139999999999997</v>
      </c>
      <c r="R1642" s="1">
        <v>-0.43</v>
      </c>
      <c r="S1642" s="1">
        <v>-2.9000000000000001E-2</v>
      </c>
      <c r="T1642" s="1">
        <v>3.089</v>
      </c>
      <c r="U1642" s="1">
        <v>3.798</v>
      </c>
      <c r="V1642" s="1">
        <v>1.8819999999999999</v>
      </c>
      <c r="W1642" s="1">
        <v>1841.826</v>
      </c>
      <c r="X1642" s="1">
        <v>1145.704</v>
      </c>
      <c r="Y1642" s="1">
        <v>1495.048</v>
      </c>
      <c r="Z1642" s="1">
        <v>1173.6210000000001</v>
      </c>
      <c r="AA1642" s="1">
        <v>619.56200000000001</v>
      </c>
      <c r="AB1642" s="1">
        <v>3759.0039999999999</v>
      </c>
      <c r="AC1642" s="1">
        <v>1181.174</v>
      </c>
      <c r="AD1642" s="1">
        <v>3303.3209999999999</v>
      </c>
      <c r="AE1642" s="1">
        <v>622.024</v>
      </c>
    </row>
    <row r="1643" spans="1:31" x14ac:dyDescent="0.25">
      <c r="A1643" s="1">
        <v>1638</v>
      </c>
      <c r="B1643" s="1">
        <v>1638</v>
      </c>
      <c r="C1643" s="1"/>
      <c r="D1643" s="1"/>
      <c r="E1643" s="1"/>
      <c r="F1643" s="1">
        <v>436.88499999999999</v>
      </c>
      <c r="G1643" s="1">
        <v>67.046999999999997</v>
      </c>
      <c r="H1643" s="1">
        <v>132.059</v>
      </c>
      <c r="I1643" s="1">
        <v>70.429000000000002</v>
      </c>
      <c r="J1643" s="1">
        <v>32.792000000000002</v>
      </c>
      <c r="K1643" s="1"/>
      <c r="L1643" s="1">
        <v>177.816</v>
      </c>
      <c r="M1643" s="1">
        <v>1125.126</v>
      </c>
      <c r="N1643" s="1">
        <v>1178.944</v>
      </c>
      <c r="O1643" s="1">
        <v>-5.8360000000000003</v>
      </c>
      <c r="P1643" s="1">
        <v>-9.9659999999999993</v>
      </c>
      <c r="Q1643" s="1">
        <v>-4.9180000000000001</v>
      </c>
      <c r="R1643" s="1">
        <v>-0.43</v>
      </c>
      <c r="S1643" s="1">
        <v>-2.9000000000000001E-2</v>
      </c>
      <c r="T1643" s="1">
        <v>3.0840000000000001</v>
      </c>
      <c r="U1643" s="1">
        <v>3.802</v>
      </c>
      <c r="V1643" s="1">
        <v>1.885</v>
      </c>
      <c r="W1643" s="1">
        <v>1842.2919999999999</v>
      </c>
      <c r="X1643" s="1">
        <v>1145.704</v>
      </c>
      <c r="Y1643" s="1">
        <v>1494.106</v>
      </c>
      <c r="Z1643" s="1">
        <v>1173.1510000000001</v>
      </c>
      <c r="AA1643" s="1">
        <v>619.56200000000001</v>
      </c>
      <c r="AB1643" s="1">
        <v>3758.6990000000001</v>
      </c>
      <c r="AC1643" s="1">
        <v>1181.174</v>
      </c>
      <c r="AD1643" s="1">
        <v>3303.3209999999999</v>
      </c>
      <c r="AE1643" s="1">
        <v>621.71900000000005</v>
      </c>
    </row>
    <row r="1644" spans="1:31" x14ac:dyDescent="0.25">
      <c r="A1644" s="1">
        <v>1639</v>
      </c>
      <c r="B1644" s="1">
        <v>1639</v>
      </c>
      <c r="C1644" s="1"/>
      <c r="D1644" s="1"/>
      <c r="E1644" s="1"/>
      <c r="F1644" s="1">
        <v>436.88499999999999</v>
      </c>
      <c r="G1644" s="1">
        <v>67.519000000000005</v>
      </c>
      <c r="H1644" s="1">
        <v>133.49</v>
      </c>
      <c r="I1644" s="1">
        <v>71.381</v>
      </c>
      <c r="J1644" s="1">
        <v>33.267000000000003</v>
      </c>
      <c r="K1644" s="1"/>
      <c r="L1644" s="1">
        <v>178.292</v>
      </c>
      <c r="M1644" s="1">
        <v>1125.6030000000001</v>
      </c>
      <c r="N1644" s="1">
        <v>1178.4649999999999</v>
      </c>
      <c r="O1644" s="1">
        <v>-5.8360000000000003</v>
      </c>
      <c r="P1644" s="1">
        <v>-9.9610000000000003</v>
      </c>
      <c r="Q1644" s="1">
        <v>-4.9180000000000001</v>
      </c>
      <c r="R1644" s="1">
        <v>-0.42599999999999999</v>
      </c>
      <c r="S1644" s="1">
        <v>-2.9000000000000001E-2</v>
      </c>
      <c r="T1644" s="1">
        <v>3.0939999999999999</v>
      </c>
      <c r="U1644" s="1">
        <v>3.802</v>
      </c>
      <c r="V1644" s="1">
        <v>1.885</v>
      </c>
      <c r="W1644" s="1">
        <v>1841.826</v>
      </c>
      <c r="X1644" s="1">
        <v>1144.7629999999999</v>
      </c>
      <c r="Y1644" s="1">
        <v>1495.52</v>
      </c>
      <c r="Z1644" s="1">
        <v>1172.681</v>
      </c>
      <c r="AA1644" s="1">
        <v>618.62300000000005</v>
      </c>
      <c r="AB1644" s="1">
        <v>3759.0039999999999</v>
      </c>
      <c r="AC1644" s="1">
        <v>1181.7850000000001</v>
      </c>
      <c r="AD1644" s="1">
        <v>3303.0160000000001</v>
      </c>
      <c r="AE1644" s="1">
        <v>622.024</v>
      </c>
    </row>
    <row r="1645" spans="1:31" x14ac:dyDescent="0.25">
      <c r="A1645" s="1">
        <v>1640</v>
      </c>
      <c r="B1645" s="1">
        <v>1640</v>
      </c>
      <c r="C1645" s="1"/>
      <c r="D1645" s="1"/>
      <c r="E1645" s="1"/>
      <c r="F1645" s="1">
        <v>438.29500000000002</v>
      </c>
      <c r="G1645" s="1">
        <v>67.519000000000005</v>
      </c>
      <c r="H1645" s="1">
        <v>134.91999999999999</v>
      </c>
      <c r="I1645" s="1">
        <v>70.905000000000001</v>
      </c>
      <c r="J1645" s="1">
        <v>32.792000000000002</v>
      </c>
      <c r="K1645" s="1"/>
      <c r="L1645" s="1">
        <v>178.292</v>
      </c>
      <c r="M1645" s="1">
        <v>1125.126</v>
      </c>
      <c r="N1645" s="1">
        <v>1178.4649999999999</v>
      </c>
      <c r="O1645" s="1">
        <v>-5.8310000000000004</v>
      </c>
      <c r="P1645" s="1">
        <v>-9.9659999999999993</v>
      </c>
      <c r="Q1645" s="1">
        <v>-4.9180000000000001</v>
      </c>
      <c r="R1645" s="1">
        <v>-0.435</v>
      </c>
      <c r="S1645" s="1">
        <v>-2.4E-2</v>
      </c>
      <c r="T1645" s="1">
        <v>3.0840000000000001</v>
      </c>
      <c r="U1645" s="1">
        <v>3.798</v>
      </c>
      <c r="V1645" s="1">
        <v>1.8819999999999999</v>
      </c>
      <c r="W1645" s="1">
        <v>1842.2919999999999</v>
      </c>
      <c r="X1645" s="1">
        <v>1144.2919999999999</v>
      </c>
      <c r="Y1645" s="1">
        <v>1494.106</v>
      </c>
      <c r="Z1645" s="1">
        <v>1173.1510000000001</v>
      </c>
      <c r="AA1645" s="1">
        <v>618.62300000000005</v>
      </c>
      <c r="AB1645" s="1">
        <v>3748.9319999999998</v>
      </c>
      <c r="AC1645" s="1">
        <v>1181.174</v>
      </c>
      <c r="AD1645" s="1">
        <v>3303.0160000000001</v>
      </c>
      <c r="AE1645" s="1">
        <v>622.024</v>
      </c>
    </row>
    <row r="1646" spans="1:31" x14ac:dyDescent="0.25">
      <c r="A1646" s="1">
        <v>1641</v>
      </c>
      <c r="B1646" s="1">
        <v>1641</v>
      </c>
      <c r="C1646" s="1"/>
      <c r="D1646" s="1"/>
      <c r="E1646" s="1"/>
      <c r="F1646" s="1">
        <v>437.82499999999999</v>
      </c>
      <c r="G1646" s="1">
        <v>67.992000000000004</v>
      </c>
      <c r="H1646" s="1">
        <v>143.50299999999999</v>
      </c>
      <c r="I1646" s="1">
        <v>71.856999999999999</v>
      </c>
      <c r="J1646" s="1">
        <v>33.267000000000003</v>
      </c>
      <c r="K1646" s="1"/>
      <c r="L1646" s="1">
        <v>176.86199999999999</v>
      </c>
      <c r="M1646" s="1">
        <v>1124.6500000000001</v>
      </c>
      <c r="N1646" s="1">
        <v>1177.9870000000001</v>
      </c>
      <c r="O1646" s="1">
        <v>-5.8259999999999996</v>
      </c>
      <c r="P1646" s="1">
        <v>-9.9659999999999993</v>
      </c>
      <c r="Q1646" s="1">
        <v>-4.9180000000000001</v>
      </c>
      <c r="R1646" s="1">
        <v>-0.43</v>
      </c>
      <c r="S1646" s="1">
        <v>-3.4000000000000002E-2</v>
      </c>
      <c r="T1646" s="1">
        <v>3.089</v>
      </c>
      <c r="U1646" s="1">
        <v>3.7949999999999999</v>
      </c>
      <c r="V1646" s="1">
        <v>1.8819999999999999</v>
      </c>
      <c r="W1646" s="1">
        <v>1842.2919999999999</v>
      </c>
      <c r="X1646" s="1">
        <v>1144.7629999999999</v>
      </c>
      <c r="Y1646" s="1">
        <v>1493.634</v>
      </c>
      <c r="Z1646" s="1">
        <v>1172.681</v>
      </c>
      <c r="AA1646" s="1">
        <v>618.15300000000002</v>
      </c>
      <c r="AB1646" s="1">
        <v>3748.9319999999998</v>
      </c>
      <c r="AC1646" s="1">
        <v>1180.8689999999999</v>
      </c>
      <c r="AD1646" s="1">
        <v>3303.0160000000001</v>
      </c>
      <c r="AE1646" s="1">
        <v>621.41399999999999</v>
      </c>
    </row>
    <row r="1647" spans="1:31" x14ac:dyDescent="0.25">
      <c r="A1647" s="1">
        <v>1642</v>
      </c>
      <c r="B1647" s="1">
        <v>1642</v>
      </c>
      <c r="C1647" s="1"/>
      <c r="D1647" s="1"/>
      <c r="E1647" s="1"/>
      <c r="F1647" s="1">
        <v>437.82499999999999</v>
      </c>
      <c r="G1647" s="1">
        <v>67.046999999999997</v>
      </c>
      <c r="H1647" s="1">
        <v>143.97999999999999</v>
      </c>
      <c r="I1647" s="1">
        <v>71.381</v>
      </c>
      <c r="J1647" s="1">
        <v>32.317</v>
      </c>
      <c r="K1647" s="1"/>
      <c r="L1647" s="1">
        <v>176.86199999999999</v>
      </c>
      <c r="M1647" s="1">
        <v>1123.6959999999999</v>
      </c>
      <c r="N1647" s="1">
        <v>1177.0309999999999</v>
      </c>
      <c r="O1647" s="1">
        <v>-5.8310000000000004</v>
      </c>
      <c r="P1647" s="1">
        <v>-9.9659999999999993</v>
      </c>
      <c r="Q1647" s="1">
        <v>-4.9089999999999998</v>
      </c>
      <c r="R1647" s="1">
        <v>-0.42599999999999999</v>
      </c>
      <c r="S1647" s="1">
        <v>-2.4E-2</v>
      </c>
      <c r="T1647" s="1">
        <v>3.073</v>
      </c>
      <c r="U1647" s="1">
        <v>3.802</v>
      </c>
      <c r="V1647" s="1">
        <v>1.8819999999999999</v>
      </c>
      <c r="W1647" s="1">
        <v>1841.826</v>
      </c>
      <c r="X1647" s="1">
        <v>1145.704</v>
      </c>
      <c r="Y1647" s="1">
        <v>1493.163</v>
      </c>
      <c r="Z1647" s="1">
        <v>1172.212</v>
      </c>
      <c r="AA1647" s="1">
        <v>618.62300000000005</v>
      </c>
      <c r="AB1647" s="1">
        <v>3748.9319999999998</v>
      </c>
      <c r="AC1647" s="1">
        <v>1174.155</v>
      </c>
      <c r="AD1647" s="1">
        <v>3300.5740000000001</v>
      </c>
      <c r="AE1647" s="1">
        <v>621.71900000000005</v>
      </c>
    </row>
    <row r="1648" spans="1:31" x14ac:dyDescent="0.25">
      <c r="A1648" s="1">
        <v>1643</v>
      </c>
      <c r="B1648" s="1">
        <v>1643</v>
      </c>
      <c r="C1648" s="1"/>
      <c r="D1648" s="1"/>
      <c r="E1648" s="1"/>
      <c r="F1648" s="1">
        <v>437.82499999999999</v>
      </c>
      <c r="G1648" s="1">
        <v>67.519000000000005</v>
      </c>
      <c r="H1648" s="1">
        <v>143.50299999999999</v>
      </c>
      <c r="I1648" s="1">
        <v>72.332999999999998</v>
      </c>
      <c r="J1648" s="1">
        <v>33.267000000000003</v>
      </c>
      <c r="K1648" s="1"/>
      <c r="L1648" s="1">
        <v>175.90799999999999</v>
      </c>
      <c r="M1648" s="1">
        <v>1123.6959999999999</v>
      </c>
      <c r="N1648" s="1">
        <v>1177.509</v>
      </c>
      <c r="O1648" s="1">
        <v>-5.8360000000000003</v>
      </c>
      <c r="P1648" s="1">
        <v>-9.9559999999999995</v>
      </c>
      <c r="Q1648" s="1">
        <v>-4.9139999999999997</v>
      </c>
      <c r="R1648" s="1">
        <v>-0.42099999999999999</v>
      </c>
      <c r="S1648" s="1">
        <v>-1.9E-2</v>
      </c>
      <c r="T1648" s="1">
        <v>3.089</v>
      </c>
      <c r="U1648" s="1">
        <v>3.7949999999999999</v>
      </c>
      <c r="V1648" s="1">
        <v>1.8779999999999999</v>
      </c>
      <c r="W1648" s="1">
        <v>1842.2919999999999</v>
      </c>
      <c r="X1648" s="1">
        <v>1144.2919999999999</v>
      </c>
      <c r="Y1648" s="1">
        <v>1493.163</v>
      </c>
      <c r="Z1648" s="1">
        <v>1172.212</v>
      </c>
      <c r="AA1648" s="1">
        <v>618.15300000000002</v>
      </c>
      <c r="AB1648" s="1">
        <v>3748.9319999999998</v>
      </c>
      <c r="AC1648" s="1">
        <v>1171.1020000000001</v>
      </c>
      <c r="AD1648" s="1">
        <v>3293.2489999999998</v>
      </c>
      <c r="AE1648" s="1">
        <v>621.71900000000005</v>
      </c>
    </row>
    <row r="1649" spans="1:31" x14ac:dyDescent="0.25">
      <c r="A1649" s="1">
        <v>1644</v>
      </c>
      <c r="B1649" s="1">
        <v>1644</v>
      </c>
      <c r="C1649" s="1"/>
      <c r="D1649" s="1"/>
      <c r="E1649" s="1"/>
      <c r="F1649" s="1">
        <v>437.82499999999999</v>
      </c>
      <c r="G1649" s="1">
        <v>67.519000000000005</v>
      </c>
      <c r="H1649" s="1">
        <v>142.54900000000001</v>
      </c>
      <c r="I1649" s="1">
        <v>70.905000000000001</v>
      </c>
      <c r="J1649" s="1">
        <v>32.317</v>
      </c>
      <c r="K1649" s="1"/>
      <c r="L1649" s="1">
        <v>175.90799999999999</v>
      </c>
      <c r="M1649" s="1">
        <v>1123.6959999999999</v>
      </c>
      <c r="N1649" s="1">
        <v>1177.0309999999999</v>
      </c>
      <c r="O1649" s="1">
        <v>-5.8259999999999996</v>
      </c>
      <c r="P1649" s="1">
        <v>-9.9610000000000003</v>
      </c>
      <c r="Q1649" s="1">
        <v>-4.9180000000000001</v>
      </c>
      <c r="R1649" s="1">
        <v>-0.43</v>
      </c>
      <c r="S1649" s="1">
        <v>-1.9E-2</v>
      </c>
      <c r="T1649" s="1">
        <v>3.0779999999999998</v>
      </c>
      <c r="U1649" s="1">
        <v>3.7949999999999999</v>
      </c>
      <c r="V1649" s="1">
        <v>1.8819999999999999</v>
      </c>
      <c r="W1649" s="1">
        <v>1841.3610000000001</v>
      </c>
      <c r="X1649" s="1">
        <v>1144.2919999999999</v>
      </c>
      <c r="Y1649" s="1">
        <v>1493.163</v>
      </c>
      <c r="Z1649" s="1">
        <v>1171.2719999999999</v>
      </c>
      <c r="AA1649" s="1">
        <v>618.15300000000002</v>
      </c>
      <c r="AB1649" s="1">
        <v>3748.9319999999998</v>
      </c>
      <c r="AC1649" s="1">
        <v>1171.1020000000001</v>
      </c>
      <c r="AD1649" s="1">
        <v>3292.9430000000002</v>
      </c>
      <c r="AE1649" s="1">
        <v>622.024</v>
      </c>
    </row>
    <row r="1650" spans="1:31" x14ac:dyDescent="0.25">
      <c r="A1650" s="1">
        <v>1645</v>
      </c>
      <c r="B1650" s="1">
        <v>1645</v>
      </c>
      <c r="C1650" s="1"/>
      <c r="D1650" s="1"/>
      <c r="E1650" s="1"/>
      <c r="F1650" s="1">
        <v>437.82499999999999</v>
      </c>
      <c r="G1650" s="1">
        <v>67.519000000000005</v>
      </c>
      <c r="H1650" s="1">
        <v>141.595</v>
      </c>
      <c r="I1650" s="1">
        <v>72.808999999999997</v>
      </c>
      <c r="J1650" s="1">
        <v>33.267000000000003</v>
      </c>
      <c r="K1650" s="1"/>
      <c r="L1650" s="1">
        <v>174.95500000000001</v>
      </c>
      <c r="M1650" s="1">
        <v>1123.22</v>
      </c>
      <c r="N1650" s="1">
        <v>1177.9870000000001</v>
      </c>
      <c r="O1650" s="1">
        <v>-5.8310000000000004</v>
      </c>
      <c r="P1650" s="1">
        <v>-9.952</v>
      </c>
      <c r="Q1650" s="1">
        <v>-4.9039999999999999</v>
      </c>
      <c r="R1650" s="1">
        <v>-0.42599999999999999</v>
      </c>
      <c r="S1650" s="1">
        <v>-1.9E-2</v>
      </c>
      <c r="T1650" s="1">
        <v>3.0840000000000001</v>
      </c>
      <c r="U1650" s="1">
        <v>3.798</v>
      </c>
      <c r="V1650" s="1">
        <v>1.8779999999999999</v>
      </c>
      <c r="W1650" s="1">
        <v>1841.3610000000001</v>
      </c>
      <c r="X1650" s="1">
        <v>1145.2329999999999</v>
      </c>
      <c r="Y1650" s="1">
        <v>1492.221</v>
      </c>
      <c r="Z1650" s="1">
        <v>1171.2719999999999</v>
      </c>
      <c r="AA1650" s="1">
        <v>618.62300000000005</v>
      </c>
      <c r="AB1650" s="1">
        <v>3739.165</v>
      </c>
      <c r="AC1650" s="1">
        <v>1171.4079999999999</v>
      </c>
      <c r="AD1650" s="1">
        <v>3293.2489999999998</v>
      </c>
      <c r="AE1650" s="1">
        <v>621.71900000000005</v>
      </c>
    </row>
    <row r="1651" spans="1:31" x14ac:dyDescent="0.25">
      <c r="A1651" s="1">
        <v>1646</v>
      </c>
      <c r="B1651" s="1">
        <v>1646</v>
      </c>
      <c r="C1651" s="1"/>
      <c r="D1651" s="1"/>
      <c r="E1651" s="1"/>
      <c r="F1651" s="1">
        <v>437.35500000000002</v>
      </c>
      <c r="G1651" s="1">
        <v>66.575000000000003</v>
      </c>
      <c r="H1651" s="1">
        <v>142.54900000000001</v>
      </c>
      <c r="I1651" s="1">
        <v>72.332999999999998</v>
      </c>
      <c r="J1651" s="1">
        <v>33.267000000000003</v>
      </c>
      <c r="K1651" s="1"/>
      <c r="L1651" s="1">
        <v>174.95500000000001</v>
      </c>
      <c r="M1651" s="1">
        <v>1123.22</v>
      </c>
      <c r="N1651" s="1">
        <v>1177.0309999999999</v>
      </c>
      <c r="O1651" s="1">
        <v>-5.8310000000000004</v>
      </c>
      <c r="P1651" s="1">
        <v>-9.952</v>
      </c>
      <c r="Q1651" s="1">
        <v>-4.9089999999999998</v>
      </c>
      <c r="R1651" s="1">
        <v>-0.43</v>
      </c>
      <c r="S1651" s="1">
        <v>-1.9E-2</v>
      </c>
      <c r="T1651" s="1">
        <v>3.0779999999999998</v>
      </c>
      <c r="U1651" s="1">
        <v>3.7949999999999999</v>
      </c>
      <c r="V1651" s="1">
        <v>1.885</v>
      </c>
      <c r="W1651" s="1">
        <v>1842.2919999999999</v>
      </c>
      <c r="X1651" s="1">
        <v>1144.2919999999999</v>
      </c>
      <c r="Y1651" s="1">
        <v>1492.692</v>
      </c>
      <c r="Z1651" s="1">
        <v>1170.3320000000001</v>
      </c>
      <c r="AA1651" s="1">
        <v>615.80499999999995</v>
      </c>
      <c r="AB1651" s="1">
        <v>3739.165</v>
      </c>
      <c r="AC1651" s="1">
        <v>1171.4079999999999</v>
      </c>
      <c r="AD1651" s="1">
        <v>3293.2489999999998</v>
      </c>
      <c r="AE1651" s="1">
        <v>622.32899999999995</v>
      </c>
    </row>
    <row r="1652" spans="1:31" x14ac:dyDescent="0.25">
      <c r="A1652" s="1">
        <v>1647</v>
      </c>
      <c r="B1652" s="1">
        <v>1647</v>
      </c>
      <c r="C1652" s="1"/>
      <c r="D1652" s="1"/>
      <c r="E1652" s="1"/>
      <c r="F1652" s="1">
        <v>439.23500000000001</v>
      </c>
      <c r="G1652" s="1">
        <v>66.575000000000003</v>
      </c>
      <c r="H1652" s="1">
        <v>140.642</v>
      </c>
      <c r="I1652" s="1">
        <v>72.808999999999997</v>
      </c>
      <c r="J1652" s="1">
        <v>33.743000000000002</v>
      </c>
      <c r="K1652" s="1"/>
      <c r="L1652" s="1">
        <v>174.47800000000001</v>
      </c>
      <c r="M1652" s="1">
        <v>1123.22</v>
      </c>
      <c r="N1652" s="1">
        <v>1176.5519999999999</v>
      </c>
      <c r="O1652" s="1">
        <v>-5.8259999999999996</v>
      </c>
      <c r="P1652" s="1">
        <v>-9.9469999999999992</v>
      </c>
      <c r="Q1652" s="1">
        <v>-4.9039999999999999</v>
      </c>
      <c r="R1652" s="1">
        <v>-0.43</v>
      </c>
      <c r="S1652" s="1">
        <v>-2.9000000000000001E-2</v>
      </c>
      <c r="T1652" s="1">
        <v>3.0840000000000001</v>
      </c>
      <c r="U1652" s="1">
        <v>3.7949999999999999</v>
      </c>
      <c r="V1652" s="1">
        <v>1.8779999999999999</v>
      </c>
      <c r="W1652" s="1">
        <v>1842.758</v>
      </c>
      <c r="X1652" s="1">
        <v>1144.2919999999999</v>
      </c>
      <c r="Y1652" s="1">
        <v>1492.692</v>
      </c>
      <c r="Z1652" s="1">
        <v>1170.3320000000001</v>
      </c>
      <c r="AA1652" s="1">
        <v>616.74400000000003</v>
      </c>
      <c r="AB1652" s="1">
        <v>3739.165</v>
      </c>
      <c r="AC1652" s="1">
        <v>1171.4079999999999</v>
      </c>
      <c r="AD1652" s="1">
        <v>3292.6379999999999</v>
      </c>
      <c r="AE1652" s="1">
        <v>622.32899999999995</v>
      </c>
    </row>
    <row r="1653" spans="1:31" x14ac:dyDescent="0.25">
      <c r="A1653" s="1">
        <v>1648</v>
      </c>
      <c r="B1653" s="1">
        <v>1648</v>
      </c>
      <c r="C1653" s="1"/>
      <c r="D1653" s="1"/>
      <c r="E1653" s="1"/>
      <c r="F1653" s="1">
        <v>439.23500000000001</v>
      </c>
      <c r="G1653" s="1">
        <v>67.046999999999997</v>
      </c>
      <c r="H1653" s="1">
        <v>140.642</v>
      </c>
      <c r="I1653" s="1">
        <v>72.808999999999997</v>
      </c>
      <c r="J1653" s="1">
        <v>32.792000000000002</v>
      </c>
      <c r="K1653" s="1"/>
      <c r="L1653" s="1">
        <v>173.524</v>
      </c>
      <c r="M1653" s="1">
        <v>1123.6959999999999</v>
      </c>
      <c r="N1653" s="1">
        <v>1176.0740000000001</v>
      </c>
      <c r="O1653" s="1">
        <v>-5.8360000000000003</v>
      </c>
      <c r="P1653" s="1">
        <v>-9.9469999999999992</v>
      </c>
      <c r="Q1653" s="1">
        <v>-4.9139999999999997</v>
      </c>
      <c r="R1653" s="1">
        <v>-0.43</v>
      </c>
      <c r="S1653" s="1">
        <v>-2.4E-2</v>
      </c>
      <c r="T1653" s="1">
        <v>3.0779999999999998</v>
      </c>
      <c r="U1653" s="1">
        <v>3.7949999999999999</v>
      </c>
      <c r="V1653" s="1">
        <v>1.885</v>
      </c>
      <c r="W1653" s="1">
        <v>1843.2239999999999</v>
      </c>
      <c r="X1653" s="1">
        <v>1143.8219999999999</v>
      </c>
      <c r="Y1653" s="1">
        <v>1491.278</v>
      </c>
      <c r="Z1653" s="1">
        <v>1169.8630000000001</v>
      </c>
      <c r="AA1653" s="1">
        <v>617.68299999999999</v>
      </c>
      <c r="AB1653" s="1">
        <v>3739.165</v>
      </c>
      <c r="AC1653" s="1">
        <v>1171.4079999999999</v>
      </c>
      <c r="AD1653" s="1">
        <v>3293.2489999999998</v>
      </c>
      <c r="AE1653" s="1">
        <v>622.024</v>
      </c>
    </row>
    <row r="1654" spans="1:31" x14ac:dyDescent="0.25">
      <c r="A1654" s="1">
        <v>1649</v>
      </c>
      <c r="B1654" s="1">
        <v>1649</v>
      </c>
      <c r="C1654" s="1"/>
      <c r="D1654" s="1"/>
      <c r="E1654" s="1"/>
      <c r="F1654" s="1">
        <v>439.23500000000001</v>
      </c>
      <c r="G1654" s="1">
        <v>66.575000000000003</v>
      </c>
      <c r="H1654" s="1">
        <v>139.68799999999999</v>
      </c>
      <c r="I1654" s="1">
        <v>72.808999999999997</v>
      </c>
      <c r="J1654" s="1">
        <v>32.792000000000002</v>
      </c>
      <c r="K1654" s="1"/>
      <c r="L1654" s="1">
        <v>174.001</v>
      </c>
      <c r="M1654" s="1">
        <v>1122.7429999999999</v>
      </c>
      <c r="N1654" s="1">
        <v>1176.5519999999999</v>
      </c>
      <c r="O1654" s="1">
        <v>-5.8259999999999996</v>
      </c>
      <c r="P1654" s="1">
        <v>-9.9469999999999992</v>
      </c>
      <c r="Q1654" s="1">
        <v>-4.9139999999999997</v>
      </c>
      <c r="R1654" s="1">
        <v>-0.43</v>
      </c>
      <c r="S1654" s="1">
        <v>-2.9000000000000001E-2</v>
      </c>
      <c r="T1654" s="1">
        <v>3.0779999999999998</v>
      </c>
      <c r="U1654" s="1">
        <v>3.7909999999999999</v>
      </c>
      <c r="V1654" s="1">
        <v>1.885</v>
      </c>
      <c r="W1654" s="1">
        <v>1844.155</v>
      </c>
      <c r="X1654" s="1">
        <v>1143.8219999999999</v>
      </c>
      <c r="Y1654" s="1">
        <v>1491.749</v>
      </c>
      <c r="Z1654" s="1">
        <v>1169.8630000000001</v>
      </c>
      <c r="AA1654" s="1">
        <v>618.62300000000005</v>
      </c>
      <c r="AB1654" s="1">
        <v>3739.165</v>
      </c>
      <c r="AC1654" s="1">
        <v>1171.4079999999999</v>
      </c>
      <c r="AD1654" s="1">
        <v>3283.7869999999998</v>
      </c>
      <c r="AE1654" s="1">
        <v>622.024</v>
      </c>
    </row>
    <row r="1655" spans="1:31" x14ac:dyDescent="0.25">
      <c r="A1655" s="1">
        <v>1650</v>
      </c>
      <c r="B1655" s="1">
        <v>1650</v>
      </c>
      <c r="C1655" s="1"/>
      <c r="D1655" s="1"/>
      <c r="E1655" s="1"/>
      <c r="F1655" s="1">
        <v>439.70499999999998</v>
      </c>
      <c r="G1655" s="1">
        <v>67.046999999999997</v>
      </c>
      <c r="H1655" s="1">
        <v>140.16499999999999</v>
      </c>
      <c r="I1655" s="1">
        <v>72.808999999999997</v>
      </c>
      <c r="J1655" s="1">
        <v>32.792000000000002</v>
      </c>
      <c r="K1655" s="1"/>
      <c r="L1655" s="1">
        <v>173.048</v>
      </c>
      <c r="M1655" s="1">
        <v>1122.2660000000001</v>
      </c>
      <c r="N1655" s="1">
        <v>1174.6389999999999</v>
      </c>
      <c r="O1655" s="1">
        <v>-5.8209999999999997</v>
      </c>
      <c r="P1655" s="1">
        <v>-9.9469999999999992</v>
      </c>
      <c r="Q1655" s="1">
        <v>-4.9039999999999999</v>
      </c>
      <c r="R1655" s="1">
        <v>-0.43</v>
      </c>
      <c r="S1655" s="1">
        <v>-1.9E-2</v>
      </c>
      <c r="T1655" s="1">
        <v>3.089</v>
      </c>
      <c r="U1655" s="1">
        <v>3.7949999999999999</v>
      </c>
      <c r="V1655" s="1">
        <v>1.8819999999999999</v>
      </c>
      <c r="W1655" s="1">
        <v>1843.6890000000001</v>
      </c>
      <c r="X1655" s="1">
        <v>1143.3520000000001</v>
      </c>
      <c r="Y1655" s="1">
        <v>1490.807</v>
      </c>
      <c r="Z1655" s="1">
        <v>1168.923</v>
      </c>
      <c r="AA1655" s="1">
        <v>619.09199999999998</v>
      </c>
      <c r="AB1655" s="1">
        <v>3729.703</v>
      </c>
      <c r="AC1655" s="1">
        <v>1171.4079999999999</v>
      </c>
      <c r="AD1655" s="1">
        <v>3282.5659999999998</v>
      </c>
      <c r="AE1655" s="1">
        <v>622.024</v>
      </c>
    </row>
    <row r="1656" spans="1:31" x14ac:dyDescent="0.25">
      <c r="A1656" s="1">
        <v>1651</v>
      </c>
      <c r="B1656" s="1">
        <v>1651</v>
      </c>
      <c r="C1656" s="1"/>
      <c r="D1656" s="1"/>
      <c r="E1656" s="1"/>
      <c r="F1656" s="1">
        <v>440.64499999999998</v>
      </c>
      <c r="G1656" s="1">
        <v>66.575000000000003</v>
      </c>
      <c r="H1656" s="1">
        <v>140.16499999999999</v>
      </c>
      <c r="I1656" s="1">
        <v>73.284000000000006</v>
      </c>
      <c r="J1656" s="1">
        <v>33.267000000000003</v>
      </c>
      <c r="K1656" s="1"/>
      <c r="L1656" s="1">
        <v>173.048</v>
      </c>
      <c r="M1656" s="1">
        <v>1122.7429999999999</v>
      </c>
      <c r="N1656" s="1">
        <v>1176.5519999999999</v>
      </c>
      <c r="O1656" s="1">
        <v>-5.8360000000000003</v>
      </c>
      <c r="P1656" s="1">
        <v>-9.9469999999999992</v>
      </c>
      <c r="Q1656" s="1">
        <v>-4.9089999999999998</v>
      </c>
      <c r="R1656" s="1">
        <v>-0.42599999999999999</v>
      </c>
      <c r="S1656" s="1">
        <v>-2.9000000000000001E-2</v>
      </c>
      <c r="T1656" s="1">
        <v>3.0840000000000001</v>
      </c>
      <c r="U1656" s="1">
        <v>3.7949999999999999</v>
      </c>
      <c r="V1656" s="1">
        <v>1.885</v>
      </c>
      <c r="W1656" s="1">
        <v>1844.155</v>
      </c>
      <c r="X1656" s="1">
        <v>1143.8219999999999</v>
      </c>
      <c r="Y1656" s="1">
        <v>1491.278</v>
      </c>
      <c r="Z1656" s="1">
        <v>1168.453</v>
      </c>
      <c r="AA1656" s="1">
        <v>618.15300000000002</v>
      </c>
      <c r="AB1656" s="1">
        <v>3728.788</v>
      </c>
      <c r="AC1656" s="1">
        <v>1171.4079999999999</v>
      </c>
      <c r="AD1656" s="1">
        <v>3283.1770000000001</v>
      </c>
      <c r="AE1656" s="1">
        <v>622.32899999999995</v>
      </c>
    </row>
    <row r="1657" spans="1:31" x14ac:dyDescent="0.25">
      <c r="A1657" s="1">
        <v>1652</v>
      </c>
      <c r="B1657" s="1">
        <v>1652</v>
      </c>
      <c r="C1657" s="1"/>
      <c r="D1657" s="1"/>
      <c r="E1657" s="1"/>
      <c r="F1657" s="1">
        <v>439.70499999999998</v>
      </c>
      <c r="G1657" s="1">
        <v>67.519000000000005</v>
      </c>
      <c r="H1657" s="1">
        <v>139.21100000000001</v>
      </c>
      <c r="I1657" s="1">
        <v>72.808999999999997</v>
      </c>
      <c r="J1657" s="1">
        <v>32.792000000000002</v>
      </c>
      <c r="K1657" s="1"/>
      <c r="L1657" s="1">
        <v>173.524</v>
      </c>
      <c r="M1657" s="1">
        <v>1122.7429999999999</v>
      </c>
      <c r="N1657" s="1">
        <v>1175.1179999999999</v>
      </c>
      <c r="O1657" s="1">
        <v>-5.8259999999999996</v>
      </c>
      <c r="P1657" s="1">
        <v>-9.9420000000000002</v>
      </c>
      <c r="Q1657" s="1">
        <v>-4.9039999999999999</v>
      </c>
      <c r="R1657" s="1">
        <v>-0.43</v>
      </c>
      <c r="S1657" s="1">
        <v>-1.9E-2</v>
      </c>
      <c r="T1657" s="1">
        <v>3.0779999999999998</v>
      </c>
      <c r="U1657" s="1">
        <v>3.7909999999999999</v>
      </c>
      <c r="V1657" s="1">
        <v>1.8819999999999999</v>
      </c>
      <c r="W1657" s="1">
        <v>1844.155</v>
      </c>
      <c r="X1657" s="1">
        <v>1143.3520000000001</v>
      </c>
      <c r="Y1657" s="1">
        <v>1490.335</v>
      </c>
      <c r="Z1657" s="1">
        <v>1168.923</v>
      </c>
      <c r="AA1657" s="1">
        <v>618.62300000000005</v>
      </c>
      <c r="AB1657" s="1">
        <v>3729.3980000000001</v>
      </c>
      <c r="AC1657" s="1">
        <v>1171.1020000000001</v>
      </c>
      <c r="AD1657" s="1">
        <v>3283.482</v>
      </c>
      <c r="AE1657" s="1">
        <v>622.024</v>
      </c>
    </row>
    <row r="1658" spans="1:31" x14ac:dyDescent="0.25">
      <c r="A1658" s="1">
        <v>1653</v>
      </c>
      <c r="B1658" s="1">
        <v>1653</v>
      </c>
      <c r="C1658" s="1"/>
      <c r="D1658" s="1"/>
      <c r="E1658" s="1"/>
      <c r="F1658" s="1">
        <v>438.76499999999999</v>
      </c>
      <c r="G1658" s="1">
        <v>66.575000000000003</v>
      </c>
      <c r="H1658" s="1">
        <v>139.68799999999999</v>
      </c>
      <c r="I1658" s="1">
        <v>70.905000000000001</v>
      </c>
      <c r="J1658" s="1">
        <v>33.267000000000003</v>
      </c>
      <c r="K1658" s="1"/>
      <c r="L1658" s="1">
        <v>173.524</v>
      </c>
      <c r="M1658" s="1">
        <v>1121.79</v>
      </c>
      <c r="N1658" s="1">
        <v>1174.6389999999999</v>
      </c>
      <c r="O1658" s="1">
        <v>-5.8159999999999998</v>
      </c>
      <c r="P1658" s="1">
        <v>-9.9469999999999992</v>
      </c>
      <c r="Q1658" s="1">
        <v>-4.9139999999999997</v>
      </c>
      <c r="R1658" s="1">
        <v>-0.435</v>
      </c>
      <c r="S1658" s="1">
        <v>-1.9E-2</v>
      </c>
      <c r="T1658" s="1">
        <v>3.0840000000000001</v>
      </c>
      <c r="U1658" s="1">
        <v>3.7949999999999999</v>
      </c>
      <c r="V1658" s="1">
        <v>1.8819999999999999</v>
      </c>
      <c r="W1658" s="1">
        <v>1844.6210000000001</v>
      </c>
      <c r="X1658" s="1">
        <v>1143.3520000000001</v>
      </c>
      <c r="Y1658" s="1">
        <v>1490.335</v>
      </c>
      <c r="Z1658" s="1">
        <v>1167.5139999999999</v>
      </c>
      <c r="AA1658" s="1">
        <v>619.09199999999998</v>
      </c>
      <c r="AB1658" s="1">
        <v>3726.6509999999998</v>
      </c>
      <c r="AC1658" s="1">
        <v>1171.4079999999999</v>
      </c>
      <c r="AD1658" s="1">
        <v>3283.1770000000001</v>
      </c>
      <c r="AE1658" s="1">
        <v>622.024</v>
      </c>
    </row>
    <row r="1659" spans="1:31" x14ac:dyDescent="0.25">
      <c r="A1659" s="1">
        <v>1654</v>
      </c>
      <c r="B1659" s="1">
        <v>1654</v>
      </c>
      <c r="C1659" s="1"/>
      <c r="D1659" s="1"/>
      <c r="E1659" s="1"/>
      <c r="F1659" s="1">
        <v>439.23500000000001</v>
      </c>
      <c r="G1659" s="1">
        <v>66.575000000000003</v>
      </c>
      <c r="H1659" s="1">
        <v>138.73500000000001</v>
      </c>
      <c r="I1659" s="1">
        <v>70.905000000000001</v>
      </c>
      <c r="J1659" s="1">
        <v>33.267000000000003</v>
      </c>
      <c r="K1659" s="1"/>
      <c r="L1659" s="1">
        <v>174.001</v>
      </c>
      <c r="M1659" s="1">
        <v>1121.79</v>
      </c>
      <c r="N1659" s="1">
        <v>1174.1610000000001</v>
      </c>
      <c r="O1659" s="1">
        <v>-5.8159999999999998</v>
      </c>
      <c r="P1659" s="1">
        <v>-9.9420000000000002</v>
      </c>
      <c r="Q1659" s="1">
        <v>-4.9039999999999999</v>
      </c>
      <c r="R1659" s="1">
        <v>-0.42599999999999999</v>
      </c>
      <c r="S1659" s="1">
        <v>-3.4000000000000002E-2</v>
      </c>
      <c r="T1659" s="1">
        <v>3.0840000000000001</v>
      </c>
      <c r="U1659" s="1">
        <v>3.7879999999999998</v>
      </c>
      <c r="V1659" s="1">
        <v>1.8779999999999999</v>
      </c>
      <c r="W1659" s="1">
        <v>1843.6890000000001</v>
      </c>
      <c r="X1659" s="1">
        <v>1142.8810000000001</v>
      </c>
      <c r="Y1659" s="1">
        <v>1489.864</v>
      </c>
      <c r="Z1659" s="1">
        <v>1167.5139999999999</v>
      </c>
      <c r="AA1659" s="1">
        <v>619.56200000000001</v>
      </c>
      <c r="AB1659" s="1">
        <v>3718.7159999999999</v>
      </c>
      <c r="AC1659" s="1">
        <v>1161.6410000000001</v>
      </c>
      <c r="AD1659" s="1">
        <v>3281.3449999999998</v>
      </c>
      <c r="AE1659" s="1">
        <v>621.71900000000005</v>
      </c>
    </row>
    <row r="1660" spans="1:31" x14ac:dyDescent="0.25">
      <c r="A1660" s="1">
        <v>1655</v>
      </c>
      <c r="B1660" s="1">
        <v>1655</v>
      </c>
      <c r="C1660" s="1"/>
      <c r="D1660" s="1"/>
      <c r="E1660" s="1"/>
      <c r="F1660" s="1">
        <v>439.70499999999998</v>
      </c>
      <c r="G1660" s="1">
        <v>67.519000000000005</v>
      </c>
      <c r="H1660" s="1">
        <v>139.21100000000001</v>
      </c>
      <c r="I1660" s="1">
        <v>71.381</v>
      </c>
      <c r="J1660" s="1">
        <v>33.267000000000003</v>
      </c>
      <c r="K1660" s="1"/>
      <c r="L1660" s="1">
        <v>172.571</v>
      </c>
      <c r="M1660" s="1">
        <v>1122.2660000000001</v>
      </c>
      <c r="N1660" s="1">
        <v>1174.1610000000001</v>
      </c>
      <c r="O1660" s="1">
        <v>-5.8209999999999997</v>
      </c>
      <c r="P1660" s="1">
        <v>-9.9420000000000002</v>
      </c>
      <c r="Q1660" s="1">
        <v>-4.9039999999999999</v>
      </c>
      <c r="R1660" s="1">
        <v>-0.42599999999999999</v>
      </c>
      <c r="S1660" s="1">
        <v>-1.9E-2</v>
      </c>
      <c r="T1660" s="1">
        <v>3.089</v>
      </c>
      <c r="U1660" s="1">
        <v>3.7949999999999999</v>
      </c>
      <c r="V1660" s="1">
        <v>1.885</v>
      </c>
      <c r="W1660" s="1">
        <v>1843.6890000000001</v>
      </c>
      <c r="X1660" s="1">
        <v>1143.3520000000001</v>
      </c>
      <c r="Y1660" s="1">
        <v>1489.864</v>
      </c>
      <c r="Z1660" s="1">
        <v>1167.5139999999999</v>
      </c>
      <c r="AA1660" s="1">
        <v>620.50099999999998</v>
      </c>
      <c r="AB1660" s="1">
        <v>3719.0210000000002</v>
      </c>
      <c r="AC1660" s="1">
        <v>1161.9459999999999</v>
      </c>
      <c r="AD1660" s="1">
        <v>3272.799</v>
      </c>
      <c r="AE1660" s="1">
        <v>621.71900000000005</v>
      </c>
    </row>
    <row r="1661" spans="1:31" x14ac:dyDescent="0.25">
      <c r="A1661" s="1">
        <v>1656</v>
      </c>
      <c r="B1661" s="1">
        <v>1656</v>
      </c>
      <c r="C1661" s="1"/>
      <c r="D1661" s="1"/>
      <c r="E1661" s="1"/>
      <c r="F1661" s="1">
        <v>439.70499999999998</v>
      </c>
      <c r="G1661" s="1">
        <v>67.519000000000005</v>
      </c>
      <c r="H1661" s="1">
        <v>140.16499999999999</v>
      </c>
      <c r="I1661" s="1">
        <v>70.429000000000002</v>
      </c>
      <c r="J1661" s="1">
        <v>33.743000000000002</v>
      </c>
      <c r="K1661" s="1"/>
      <c r="L1661" s="1">
        <v>172.571</v>
      </c>
      <c r="M1661" s="1">
        <v>1121.3130000000001</v>
      </c>
      <c r="N1661" s="1">
        <v>1174.6389999999999</v>
      </c>
      <c r="O1661" s="1">
        <v>-5.8159999999999998</v>
      </c>
      <c r="P1661" s="1">
        <v>-9.9420000000000002</v>
      </c>
      <c r="Q1661" s="1">
        <v>-4.9039999999999999</v>
      </c>
      <c r="R1661" s="1">
        <v>-0.43</v>
      </c>
      <c r="S1661" s="1">
        <v>-2.4E-2</v>
      </c>
      <c r="T1661" s="1">
        <v>3.073</v>
      </c>
      <c r="U1661" s="1">
        <v>3.7839999999999998</v>
      </c>
      <c r="V1661" s="1">
        <v>1.8779999999999999</v>
      </c>
      <c r="W1661" s="1">
        <v>1844.6210000000001</v>
      </c>
      <c r="X1661" s="1">
        <v>1142.4110000000001</v>
      </c>
      <c r="Y1661" s="1">
        <v>1489.864</v>
      </c>
      <c r="Z1661" s="1">
        <v>1167.5139999999999</v>
      </c>
      <c r="AA1661" s="1">
        <v>620.03099999999995</v>
      </c>
      <c r="AB1661" s="1">
        <v>3719.0210000000002</v>
      </c>
      <c r="AC1661" s="1">
        <v>1161.336</v>
      </c>
      <c r="AD1661" s="1">
        <v>3272.4940000000001</v>
      </c>
      <c r="AE1661" s="1">
        <v>622.32899999999995</v>
      </c>
    </row>
    <row r="1662" spans="1:31" x14ac:dyDescent="0.25">
      <c r="A1662" s="1">
        <v>1657</v>
      </c>
      <c r="B1662" s="1">
        <v>1657</v>
      </c>
      <c r="C1662" s="1"/>
      <c r="D1662" s="1"/>
      <c r="E1662" s="1"/>
      <c r="F1662" s="1">
        <v>439.70499999999998</v>
      </c>
      <c r="G1662" s="1">
        <v>66.575000000000003</v>
      </c>
      <c r="H1662" s="1">
        <v>139.68799999999999</v>
      </c>
      <c r="I1662" s="1">
        <v>70.429000000000002</v>
      </c>
      <c r="J1662" s="1">
        <v>33.267000000000003</v>
      </c>
      <c r="K1662" s="1"/>
      <c r="L1662" s="1">
        <v>172.09399999999999</v>
      </c>
      <c r="M1662" s="1">
        <v>1121.79</v>
      </c>
      <c r="N1662" s="1">
        <v>1173.683</v>
      </c>
      <c r="O1662" s="1">
        <v>-5.8159999999999998</v>
      </c>
      <c r="P1662" s="1">
        <v>-9.9369999999999994</v>
      </c>
      <c r="Q1662" s="1">
        <v>-4.899</v>
      </c>
      <c r="R1662" s="1">
        <v>-0.43</v>
      </c>
      <c r="S1662" s="1">
        <v>-2.9000000000000001E-2</v>
      </c>
      <c r="T1662" s="1">
        <v>3.073</v>
      </c>
      <c r="U1662" s="1">
        <v>3.7909999999999999</v>
      </c>
      <c r="V1662" s="1">
        <v>1.8779999999999999</v>
      </c>
      <c r="W1662" s="1">
        <v>1843.6890000000001</v>
      </c>
      <c r="X1662" s="1">
        <v>1142.8810000000001</v>
      </c>
      <c r="Y1662" s="1">
        <v>1488.922</v>
      </c>
      <c r="Z1662" s="1">
        <v>1167.5139999999999</v>
      </c>
      <c r="AA1662" s="1">
        <v>620.50099999999998</v>
      </c>
      <c r="AB1662" s="1">
        <v>3718.7159999999999</v>
      </c>
      <c r="AC1662" s="1">
        <v>1161.6410000000001</v>
      </c>
      <c r="AD1662" s="1">
        <v>3272.4940000000001</v>
      </c>
      <c r="AE1662" s="1">
        <v>622.024</v>
      </c>
    </row>
    <row r="1663" spans="1:31" x14ac:dyDescent="0.25">
      <c r="A1663" s="1">
        <v>1658</v>
      </c>
      <c r="B1663" s="1">
        <v>1658</v>
      </c>
      <c r="C1663" s="1"/>
      <c r="D1663" s="1"/>
      <c r="E1663" s="1"/>
      <c r="F1663" s="1">
        <v>439.70499999999998</v>
      </c>
      <c r="G1663" s="1">
        <v>67.046999999999997</v>
      </c>
      <c r="H1663" s="1">
        <v>139.68799999999999</v>
      </c>
      <c r="I1663" s="1">
        <v>70.429000000000002</v>
      </c>
      <c r="J1663" s="1">
        <v>33.267000000000003</v>
      </c>
      <c r="K1663" s="1"/>
      <c r="L1663" s="1">
        <v>172.09399999999999</v>
      </c>
      <c r="M1663" s="1">
        <v>1120.836</v>
      </c>
      <c r="N1663" s="1">
        <v>1174.1610000000001</v>
      </c>
      <c r="O1663" s="1">
        <v>-5.8259999999999996</v>
      </c>
      <c r="P1663" s="1">
        <v>-9.9369999999999994</v>
      </c>
      <c r="Q1663" s="1">
        <v>-4.9039999999999999</v>
      </c>
      <c r="R1663" s="1">
        <v>-0.43</v>
      </c>
      <c r="S1663" s="1">
        <v>-2.4E-2</v>
      </c>
      <c r="T1663" s="1">
        <v>3.0779999999999998</v>
      </c>
      <c r="U1663" s="1">
        <v>3.7909999999999999</v>
      </c>
      <c r="V1663" s="1">
        <v>1.8779999999999999</v>
      </c>
      <c r="W1663" s="1">
        <v>1844.155</v>
      </c>
      <c r="X1663" s="1">
        <v>1142.8810000000001</v>
      </c>
      <c r="Y1663" s="1">
        <v>1488.922</v>
      </c>
      <c r="Z1663" s="1">
        <v>1166.104</v>
      </c>
      <c r="AA1663" s="1">
        <v>620.50099999999998</v>
      </c>
      <c r="AB1663" s="1">
        <v>3718.7159999999999</v>
      </c>
      <c r="AC1663" s="1">
        <v>1161.6410000000001</v>
      </c>
      <c r="AD1663" s="1">
        <v>3272.1889999999999</v>
      </c>
      <c r="AE1663" s="1">
        <v>621.71900000000005</v>
      </c>
    </row>
    <row r="1664" spans="1:31" x14ac:dyDescent="0.25">
      <c r="A1664" s="1">
        <v>1659</v>
      </c>
      <c r="B1664" s="1">
        <v>1659</v>
      </c>
      <c r="C1664" s="1"/>
      <c r="D1664" s="1"/>
      <c r="E1664" s="1"/>
      <c r="F1664" s="1">
        <v>439.23500000000001</v>
      </c>
      <c r="G1664" s="1">
        <v>66.575000000000003</v>
      </c>
      <c r="H1664" s="1">
        <v>139.21100000000001</v>
      </c>
      <c r="I1664" s="1">
        <v>70.905000000000001</v>
      </c>
      <c r="J1664" s="1">
        <v>34.218000000000004</v>
      </c>
      <c r="K1664" s="1"/>
      <c r="L1664" s="1">
        <v>172.09399999999999</v>
      </c>
      <c r="M1664" s="1">
        <v>1120.3599999999999</v>
      </c>
      <c r="N1664" s="1">
        <v>1173.2049999999999</v>
      </c>
      <c r="O1664" s="1">
        <v>-5.8159999999999998</v>
      </c>
      <c r="P1664" s="1">
        <v>-9.923</v>
      </c>
      <c r="Q1664" s="1">
        <v>-4.899</v>
      </c>
      <c r="R1664" s="1">
        <v>-0.42599999999999999</v>
      </c>
      <c r="S1664" s="1">
        <v>-3.4000000000000002E-2</v>
      </c>
      <c r="T1664" s="1">
        <v>3.0779999999999998</v>
      </c>
      <c r="U1664" s="1">
        <v>3.7879999999999998</v>
      </c>
      <c r="V1664" s="1">
        <v>1.8819999999999999</v>
      </c>
      <c r="W1664" s="1">
        <v>1845.086</v>
      </c>
      <c r="X1664" s="1">
        <v>1142.4110000000001</v>
      </c>
      <c r="Y1664" s="1">
        <v>1488.45</v>
      </c>
      <c r="Z1664" s="1">
        <v>1166.5740000000001</v>
      </c>
      <c r="AA1664" s="1">
        <v>620.50099999999998</v>
      </c>
      <c r="AB1664" s="1">
        <v>3709.2539999999999</v>
      </c>
      <c r="AC1664" s="1">
        <v>1161.6410000000001</v>
      </c>
      <c r="AD1664" s="1">
        <v>3272.4940000000001</v>
      </c>
      <c r="AE1664" s="1">
        <v>622.024</v>
      </c>
    </row>
    <row r="1665" spans="1:31" x14ac:dyDescent="0.25">
      <c r="A1665" s="1">
        <v>1660</v>
      </c>
      <c r="B1665" s="1">
        <v>1660</v>
      </c>
      <c r="C1665" s="1"/>
      <c r="D1665" s="1"/>
      <c r="E1665" s="1"/>
      <c r="F1665" s="1">
        <v>437.82499999999999</v>
      </c>
      <c r="G1665" s="1">
        <v>67.046999999999997</v>
      </c>
      <c r="H1665" s="1">
        <v>138.73500000000001</v>
      </c>
      <c r="I1665" s="1">
        <v>71.381</v>
      </c>
      <c r="J1665" s="1">
        <v>32.792000000000002</v>
      </c>
      <c r="K1665" s="1"/>
      <c r="L1665" s="1">
        <v>171.14</v>
      </c>
      <c r="M1665" s="1">
        <v>1120.836</v>
      </c>
      <c r="N1665" s="1">
        <v>1173.2049999999999</v>
      </c>
      <c r="O1665" s="1">
        <v>-5.8109999999999999</v>
      </c>
      <c r="P1665" s="1">
        <v>-9.9329999999999998</v>
      </c>
      <c r="Q1665" s="1">
        <v>-4.899</v>
      </c>
      <c r="R1665" s="1">
        <v>-0.435</v>
      </c>
      <c r="S1665" s="1">
        <v>-2.4E-2</v>
      </c>
      <c r="T1665" s="1">
        <v>3.0779999999999998</v>
      </c>
      <c r="U1665" s="1">
        <v>3.7839999999999998</v>
      </c>
      <c r="V1665" s="1">
        <v>1.8819999999999999</v>
      </c>
      <c r="W1665" s="1">
        <v>1844.6210000000001</v>
      </c>
      <c r="X1665" s="1">
        <v>1141.94</v>
      </c>
      <c r="Y1665" s="1">
        <v>1487.979</v>
      </c>
      <c r="Z1665" s="1">
        <v>1166.5740000000001</v>
      </c>
      <c r="AA1665" s="1">
        <v>620.971</v>
      </c>
      <c r="AB1665" s="1">
        <v>3708.6439999999998</v>
      </c>
      <c r="AC1665" s="1">
        <v>1161.336</v>
      </c>
      <c r="AD1665" s="1">
        <v>3272.799</v>
      </c>
      <c r="AE1665" s="1">
        <v>621.71900000000005</v>
      </c>
    </row>
    <row r="1666" spans="1:31" x14ac:dyDescent="0.25">
      <c r="A1666" s="1">
        <v>1661</v>
      </c>
      <c r="B1666" s="1">
        <v>1661</v>
      </c>
      <c r="C1666" s="1"/>
      <c r="D1666" s="1"/>
      <c r="E1666" s="1"/>
      <c r="F1666" s="1">
        <v>436.41500000000002</v>
      </c>
      <c r="G1666" s="1">
        <v>66.575000000000003</v>
      </c>
      <c r="H1666" s="1">
        <v>137.78100000000001</v>
      </c>
      <c r="I1666" s="1">
        <v>70.905000000000001</v>
      </c>
      <c r="J1666" s="1">
        <v>33.743000000000002</v>
      </c>
      <c r="K1666" s="1"/>
      <c r="L1666" s="1">
        <v>170.66399999999999</v>
      </c>
      <c r="M1666" s="1">
        <v>1119.883</v>
      </c>
      <c r="N1666" s="1">
        <v>1173.683</v>
      </c>
      <c r="O1666" s="1">
        <v>-5.8159999999999998</v>
      </c>
      <c r="P1666" s="1">
        <v>-9.9280000000000008</v>
      </c>
      <c r="Q1666" s="1">
        <v>-4.899</v>
      </c>
      <c r="R1666" s="1">
        <v>-0.42599999999999999</v>
      </c>
      <c r="S1666" s="1">
        <v>-2.9000000000000001E-2</v>
      </c>
      <c r="T1666" s="1">
        <v>3.0779999999999998</v>
      </c>
      <c r="U1666" s="1">
        <v>3.7909999999999999</v>
      </c>
      <c r="V1666" s="1">
        <v>1.8819999999999999</v>
      </c>
      <c r="W1666" s="1">
        <v>1846.018</v>
      </c>
      <c r="X1666" s="1">
        <v>1142.4110000000001</v>
      </c>
      <c r="Y1666" s="1">
        <v>1487.979</v>
      </c>
      <c r="Z1666" s="1">
        <v>1166.104</v>
      </c>
      <c r="AA1666" s="1">
        <v>620.50099999999998</v>
      </c>
      <c r="AB1666" s="1">
        <v>3708.9490000000001</v>
      </c>
      <c r="AC1666" s="1">
        <v>1161.336</v>
      </c>
      <c r="AD1666" s="1">
        <v>3263.9479999999999</v>
      </c>
      <c r="AE1666" s="1">
        <v>622.024</v>
      </c>
    </row>
    <row r="1667" spans="1:31" x14ac:dyDescent="0.25">
      <c r="A1667" s="1">
        <v>1662</v>
      </c>
      <c r="B1667" s="1">
        <v>1662</v>
      </c>
      <c r="C1667" s="1"/>
      <c r="D1667" s="1"/>
      <c r="E1667" s="1"/>
      <c r="F1667" s="1">
        <v>437.35500000000002</v>
      </c>
      <c r="G1667" s="1">
        <v>67.046999999999997</v>
      </c>
      <c r="H1667" s="1">
        <v>138.73500000000001</v>
      </c>
      <c r="I1667" s="1">
        <v>70.905000000000001</v>
      </c>
      <c r="J1667" s="1">
        <v>33.743000000000002</v>
      </c>
      <c r="K1667" s="1"/>
      <c r="L1667" s="1">
        <v>171.14</v>
      </c>
      <c r="M1667" s="1">
        <v>1119.883</v>
      </c>
      <c r="N1667" s="1">
        <v>1172.248</v>
      </c>
      <c r="O1667" s="1">
        <v>-5.8109999999999999</v>
      </c>
      <c r="P1667" s="1">
        <v>-9.923</v>
      </c>
      <c r="Q1667" s="1">
        <v>-4.8949999999999996</v>
      </c>
      <c r="R1667" s="1">
        <v>-0.42599999999999999</v>
      </c>
      <c r="S1667" s="1">
        <v>-2.4E-2</v>
      </c>
      <c r="T1667" s="1">
        <v>3.0670000000000002</v>
      </c>
      <c r="U1667" s="1">
        <v>3.7879999999999998</v>
      </c>
      <c r="V1667" s="1">
        <v>1.885</v>
      </c>
      <c r="W1667" s="1">
        <v>1846.018</v>
      </c>
      <c r="X1667" s="1">
        <v>1141.94</v>
      </c>
      <c r="Y1667" s="1">
        <v>1487.0360000000001</v>
      </c>
      <c r="Z1667" s="1">
        <v>1165.634</v>
      </c>
      <c r="AA1667" s="1">
        <v>620.971</v>
      </c>
      <c r="AB1667" s="1">
        <v>3708.3380000000002</v>
      </c>
      <c r="AC1667" s="1">
        <v>1161.6410000000001</v>
      </c>
      <c r="AD1667" s="1">
        <v>3263.0329999999999</v>
      </c>
      <c r="AE1667" s="1">
        <v>622.024</v>
      </c>
    </row>
    <row r="1668" spans="1:31" x14ac:dyDescent="0.25">
      <c r="A1668" s="1">
        <v>1663</v>
      </c>
      <c r="B1668" s="1">
        <v>1663</v>
      </c>
      <c r="C1668" s="1"/>
      <c r="D1668" s="1"/>
      <c r="E1668" s="1"/>
      <c r="F1668" s="1">
        <v>436.88499999999999</v>
      </c>
      <c r="G1668" s="1">
        <v>67.046999999999997</v>
      </c>
      <c r="H1668" s="1">
        <v>135.874</v>
      </c>
      <c r="I1668" s="1">
        <v>70.429000000000002</v>
      </c>
      <c r="J1668" s="1">
        <v>33.743000000000002</v>
      </c>
      <c r="K1668" s="1"/>
      <c r="L1668" s="1">
        <v>170.18700000000001</v>
      </c>
      <c r="M1668" s="1">
        <v>1119.883</v>
      </c>
      <c r="N1668" s="1">
        <v>1172.248</v>
      </c>
      <c r="O1668" s="1">
        <v>-5.8159999999999998</v>
      </c>
      <c r="P1668" s="1">
        <v>-9.9280000000000008</v>
      </c>
      <c r="Q1668" s="1">
        <v>-4.8949999999999996</v>
      </c>
      <c r="R1668" s="1">
        <v>-0.42099999999999999</v>
      </c>
      <c r="S1668" s="1">
        <v>-2.9000000000000001E-2</v>
      </c>
      <c r="T1668" s="1">
        <v>3.073</v>
      </c>
      <c r="U1668" s="1">
        <v>3.7879999999999998</v>
      </c>
      <c r="V1668" s="1">
        <v>1.8819999999999999</v>
      </c>
      <c r="W1668" s="1">
        <v>1846.018</v>
      </c>
      <c r="X1668" s="1">
        <v>1141.94</v>
      </c>
      <c r="Y1668" s="1">
        <v>1487.0360000000001</v>
      </c>
      <c r="Z1668" s="1">
        <v>1165.634</v>
      </c>
      <c r="AA1668" s="1">
        <v>620.50099999999998</v>
      </c>
      <c r="AB1668" s="1">
        <v>3701.0129999999999</v>
      </c>
      <c r="AC1668" s="1">
        <v>1161.03</v>
      </c>
      <c r="AD1668" s="1">
        <v>3263.0329999999999</v>
      </c>
      <c r="AE1668" s="1">
        <v>622.024</v>
      </c>
    </row>
    <row r="1669" spans="1:31" x14ac:dyDescent="0.25">
      <c r="A1669" s="1">
        <v>1664</v>
      </c>
      <c r="B1669" s="1">
        <v>1664</v>
      </c>
      <c r="C1669" s="1"/>
      <c r="D1669" s="1"/>
      <c r="E1669" s="1"/>
      <c r="F1669" s="1">
        <v>437.82499999999999</v>
      </c>
      <c r="G1669" s="1">
        <v>67.046999999999997</v>
      </c>
      <c r="H1669" s="1">
        <v>139.21100000000001</v>
      </c>
      <c r="I1669" s="1">
        <v>70.905000000000001</v>
      </c>
      <c r="J1669" s="1">
        <v>33.267000000000003</v>
      </c>
      <c r="K1669" s="1"/>
      <c r="L1669" s="1">
        <v>169.71</v>
      </c>
      <c r="M1669" s="1">
        <v>1119.883</v>
      </c>
      <c r="N1669" s="1">
        <v>1172.248</v>
      </c>
      <c r="O1669" s="1">
        <v>-5.8159999999999998</v>
      </c>
      <c r="P1669" s="1">
        <v>-9.9139999999999997</v>
      </c>
      <c r="Q1669" s="1">
        <v>-4.899</v>
      </c>
      <c r="R1669" s="1">
        <v>-0.42099999999999999</v>
      </c>
      <c r="S1669" s="1">
        <v>-2.9000000000000001E-2</v>
      </c>
      <c r="T1669" s="1">
        <v>3.0779999999999998</v>
      </c>
      <c r="U1669" s="1">
        <v>3.7879999999999998</v>
      </c>
      <c r="V1669" s="1">
        <v>1.8819999999999999</v>
      </c>
      <c r="W1669" s="1">
        <v>1846.9490000000001</v>
      </c>
      <c r="X1669" s="1">
        <v>1141.47</v>
      </c>
      <c r="Y1669" s="1">
        <v>1487.508</v>
      </c>
      <c r="Z1669" s="1">
        <v>1163.7550000000001</v>
      </c>
      <c r="AA1669" s="1">
        <v>620.971</v>
      </c>
      <c r="AB1669" s="1">
        <v>3698.2660000000001</v>
      </c>
      <c r="AC1669" s="1">
        <v>1161.6410000000001</v>
      </c>
      <c r="AD1669" s="1">
        <v>3263.0329999999999</v>
      </c>
      <c r="AE1669" s="1">
        <v>621.71900000000005</v>
      </c>
    </row>
    <row r="1670" spans="1:31" x14ac:dyDescent="0.25">
      <c r="A1670" s="1">
        <v>1665</v>
      </c>
      <c r="B1670" s="1">
        <v>1665</v>
      </c>
      <c r="C1670" s="1"/>
      <c r="D1670" s="1"/>
      <c r="E1670" s="1"/>
      <c r="F1670" s="1">
        <v>437.35500000000002</v>
      </c>
      <c r="G1670" s="1">
        <v>66.575000000000003</v>
      </c>
      <c r="H1670" s="1">
        <v>139.21100000000001</v>
      </c>
      <c r="I1670" s="1">
        <v>70.429000000000002</v>
      </c>
      <c r="J1670" s="1">
        <v>34.218000000000004</v>
      </c>
      <c r="K1670" s="1"/>
      <c r="L1670" s="1">
        <v>170.66399999999999</v>
      </c>
      <c r="M1670" s="1">
        <v>1119.883</v>
      </c>
      <c r="N1670" s="1">
        <v>1171.2919999999999</v>
      </c>
      <c r="O1670" s="1">
        <v>-5.8109999999999999</v>
      </c>
      <c r="P1670" s="1">
        <v>-9.923</v>
      </c>
      <c r="Q1670" s="1">
        <v>-4.899</v>
      </c>
      <c r="R1670" s="1">
        <v>-0.42599999999999999</v>
      </c>
      <c r="S1670" s="1">
        <v>-2.4E-2</v>
      </c>
      <c r="T1670" s="1">
        <v>3.073</v>
      </c>
      <c r="U1670" s="1">
        <v>3.7839999999999998</v>
      </c>
      <c r="V1670" s="1">
        <v>1.885</v>
      </c>
      <c r="W1670" s="1">
        <v>1847.8810000000001</v>
      </c>
      <c r="X1670" s="1">
        <v>1142.8810000000001</v>
      </c>
      <c r="Y1670" s="1">
        <v>1486.5650000000001</v>
      </c>
      <c r="Z1670" s="1">
        <v>1164.6949999999999</v>
      </c>
      <c r="AA1670" s="1">
        <v>620.03099999999995</v>
      </c>
      <c r="AB1670" s="1">
        <v>3698.2660000000001</v>
      </c>
      <c r="AC1670" s="1">
        <v>1161.6410000000001</v>
      </c>
      <c r="AD1670" s="1">
        <v>3263.0329999999999</v>
      </c>
      <c r="AE1670" s="1">
        <v>622.024</v>
      </c>
    </row>
    <row r="1671" spans="1:31" x14ac:dyDescent="0.25">
      <c r="A1671" s="1">
        <v>1666</v>
      </c>
      <c r="B1671" s="1">
        <v>1666</v>
      </c>
      <c r="C1671" s="1"/>
      <c r="D1671" s="1"/>
      <c r="E1671" s="1"/>
      <c r="F1671" s="1">
        <v>437.35500000000002</v>
      </c>
      <c r="G1671" s="1">
        <v>67.519000000000005</v>
      </c>
      <c r="H1671" s="1">
        <v>139.21100000000001</v>
      </c>
      <c r="I1671" s="1">
        <v>70.905000000000001</v>
      </c>
      <c r="J1671" s="1">
        <v>33.267000000000003</v>
      </c>
      <c r="K1671" s="1"/>
      <c r="L1671" s="1">
        <v>170.18700000000001</v>
      </c>
      <c r="M1671" s="1">
        <v>1119.4059999999999</v>
      </c>
      <c r="N1671" s="1">
        <v>1171.2919999999999</v>
      </c>
      <c r="O1671" s="1">
        <v>-5.8159999999999998</v>
      </c>
      <c r="P1671" s="1">
        <v>-9.9280000000000008</v>
      </c>
      <c r="Q1671" s="1">
        <v>-4.899</v>
      </c>
      <c r="R1671" s="1">
        <v>-0.43</v>
      </c>
      <c r="S1671" s="1">
        <v>-2.9000000000000001E-2</v>
      </c>
      <c r="T1671" s="1">
        <v>3.0670000000000002</v>
      </c>
      <c r="U1671" s="1">
        <v>3.7839999999999998</v>
      </c>
      <c r="V1671" s="1">
        <v>1.8819999999999999</v>
      </c>
      <c r="W1671" s="1">
        <v>1848.347</v>
      </c>
      <c r="X1671" s="1">
        <v>1141.94</v>
      </c>
      <c r="Y1671" s="1">
        <v>1486.5650000000001</v>
      </c>
      <c r="Z1671" s="1">
        <v>1165.634</v>
      </c>
      <c r="AA1671" s="1">
        <v>620.971</v>
      </c>
      <c r="AB1671" s="1">
        <v>3698.877</v>
      </c>
      <c r="AC1671" s="1">
        <v>1157.9780000000001</v>
      </c>
      <c r="AD1671" s="1">
        <v>3263.3380000000002</v>
      </c>
      <c r="AE1671" s="1">
        <v>622.024</v>
      </c>
    </row>
    <row r="1672" spans="1:31" x14ac:dyDescent="0.25">
      <c r="A1672" s="1">
        <v>1667</v>
      </c>
      <c r="B1672" s="1">
        <v>1667</v>
      </c>
      <c r="C1672" s="1"/>
      <c r="D1672" s="1"/>
      <c r="E1672" s="1"/>
      <c r="F1672" s="1">
        <v>436.88499999999999</v>
      </c>
      <c r="G1672" s="1">
        <v>66.575000000000003</v>
      </c>
      <c r="H1672" s="1">
        <v>140.16499999999999</v>
      </c>
      <c r="I1672" s="1">
        <v>70.429000000000002</v>
      </c>
      <c r="J1672" s="1">
        <v>34.218000000000004</v>
      </c>
      <c r="K1672" s="1"/>
      <c r="L1672" s="1">
        <v>169.71</v>
      </c>
      <c r="M1672" s="1">
        <v>1118.93</v>
      </c>
      <c r="N1672" s="1">
        <v>1171.77</v>
      </c>
      <c r="O1672" s="1">
        <v>-5.8159999999999998</v>
      </c>
      <c r="P1672" s="1">
        <v>-9.923</v>
      </c>
      <c r="Q1672" s="1">
        <v>-4.8949999999999996</v>
      </c>
      <c r="R1672" s="1">
        <v>-0.42599999999999999</v>
      </c>
      <c r="S1672" s="1">
        <v>-2.4E-2</v>
      </c>
      <c r="T1672" s="1">
        <v>3.0840000000000001</v>
      </c>
      <c r="U1672" s="1">
        <v>3.7810000000000001</v>
      </c>
      <c r="V1672" s="1">
        <v>1.8819999999999999</v>
      </c>
      <c r="W1672" s="1">
        <v>1848.347</v>
      </c>
      <c r="X1672" s="1">
        <v>1140.999</v>
      </c>
      <c r="Y1672" s="1">
        <v>1485.623</v>
      </c>
      <c r="Z1672" s="1">
        <v>1164.6949999999999</v>
      </c>
      <c r="AA1672" s="1">
        <v>621.44000000000005</v>
      </c>
      <c r="AB1672" s="1">
        <v>3699.1819999999998</v>
      </c>
      <c r="AC1672" s="1">
        <v>1152.1790000000001</v>
      </c>
      <c r="AD1672" s="1">
        <v>3262.422</v>
      </c>
      <c r="AE1672" s="1">
        <v>621.71900000000005</v>
      </c>
    </row>
    <row r="1673" spans="1:31" x14ac:dyDescent="0.25">
      <c r="A1673" s="1">
        <v>1668</v>
      </c>
      <c r="B1673" s="1">
        <v>1668</v>
      </c>
      <c r="C1673" s="1"/>
      <c r="D1673" s="1"/>
      <c r="E1673" s="1"/>
      <c r="F1673" s="1">
        <v>439.23500000000001</v>
      </c>
      <c r="G1673" s="1">
        <v>67.519000000000005</v>
      </c>
      <c r="H1673" s="1">
        <v>139.68799999999999</v>
      </c>
      <c r="I1673" s="1">
        <v>71.381</v>
      </c>
      <c r="J1673" s="1">
        <v>32.792000000000002</v>
      </c>
      <c r="K1673" s="1"/>
      <c r="L1673" s="1">
        <v>169.233</v>
      </c>
      <c r="M1673" s="1">
        <v>1118.93</v>
      </c>
      <c r="N1673" s="1">
        <v>1170.8130000000001</v>
      </c>
      <c r="O1673" s="1">
        <v>-5.8159999999999998</v>
      </c>
      <c r="P1673" s="1">
        <v>-9.9139999999999997</v>
      </c>
      <c r="Q1673" s="1">
        <v>-4.8949999999999996</v>
      </c>
      <c r="R1673" s="1">
        <v>-0.42599999999999999</v>
      </c>
      <c r="S1673" s="1">
        <v>-3.4000000000000002E-2</v>
      </c>
      <c r="T1673" s="1">
        <v>3.073</v>
      </c>
      <c r="U1673" s="1">
        <v>3.7839999999999998</v>
      </c>
      <c r="V1673" s="1">
        <v>1.8819999999999999</v>
      </c>
      <c r="W1673" s="1">
        <v>1848.347</v>
      </c>
      <c r="X1673" s="1">
        <v>1140.999</v>
      </c>
      <c r="Y1673" s="1">
        <v>1486.0940000000001</v>
      </c>
      <c r="Z1673" s="1">
        <v>1164.6949999999999</v>
      </c>
      <c r="AA1673" s="1">
        <v>621.44000000000005</v>
      </c>
      <c r="AB1673" s="1">
        <v>3692.7730000000001</v>
      </c>
      <c r="AC1673" s="1">
        <v>1151.569</v>
      </c>
      <c r="AD1673" s="1">
        <v>3254.7919999999999</v>
      </c>
      <c r="AE1673" s="1">
        <v>621.71900000000005</v>
      </c>
    </row>
    <row r="1674" spans="1:31" x14ac:dyDescent="0.25">
      <c r="A1674" s="1">
        <v>1669</v>
      </c>
      <c r="B1674" s="1">
        <v>1669</v>
      </c>
      <c r="C1674" s="1"/>
      <c r="D1674" s="1"/>
      <c r="E1674" s="1"/>
      <c r="F1674" s="1">
        <v>440.17500000000001</v>
      </c>
      <c r="G1674" s="1">
        <v>66.575000000000003</v>
      </c>
      <c r="H1674" s="1">
        <v>140.16499999999999</v>
      </c>
      <c r="I1674" s="1">
        <v>71.856999999999999</v>
      </c>
      <c r="J1674" s="1">
        <v>34.218000000000004</v>
      </c>
      <c r="K1674" s="1"/>
      <c r="L1674" s="1">
        <v>168.28</v>
      </c>
      <c r="M1674" s="1">
        <v>1118.93</v>
      </c>
      <c r="N1674" s="1">
        <v>1171.77</v>
      </c>
      <c r="O1674" s="1">
        <v>-5.8109999999999999</v>
      </c>
      <c r="P1674" s="1">
        <v>-9.9179999999999993</v>
      </c>
      <c r="Q1674" s="1">
        <v>-4.8949999999999996</v>
      </c>
      <c r="R1674" s="1">
        <v>-0.43</v>
      </c>
      <c r="S1674" s="1">
        <v>-1.9E-2</v>
      </c>
      <c r="T1674" s="1">
        <v>3.0670000000000002</v>
      </c>
      <c r="U1674" s="1">
        <v>3.778</v>
      </c>
      <c r="V1674" s="1">
        <v>1.8819999999999999</v>
      </c>
      <c r="W1674" s="1">
        <v>1848.8119999999999</v>
      </c>
      <c r="X1674" s="1">
        <v>1140.999</v>
      </c>
      <c r="Y1674" s="1">
        <v>1485.623</v>
      </c>
      <c r="Z1674" s="1">
        <v>1164.2249999999999</v>
      </c>
      <c r="AA1674" s="1">
        <v>621.44000000000005</v>
      </c>
      <c r="AB1674" s="1">
        <v>3688.8049999999998</v>
      </c>
      <c r="AC1674" s="1">
        <v>1150.9580000000001</v>
      </c>
      <c r="AD1674" s="1">
        <v>3252.6550000000002</v>
      </c>
      <c r="AE1674" s="1">
        <v>621.71900000000005</v>
      </c>
    </row>
    <row r="1675" spans="1:31" x14ac:dyDescent="0.25">
      <c r="A1675" s="1">
        <v>1670</v>
      </c>
      <c r="B1675" s="1">
        <v>1670</v>
      </c>
      <c r="C1675" s="1"/>
      <c r="D1675" s="1"/>
      <c r="E1675" s="1"/>
      <c r="F1675" s="1">
        <v>438.76499999999999</v>
      </c>
      <c r="G1675" s="1">
        <v>66.102999999999994</v>
      </c>
      <c r="H1675" s="1">
        <v>137.304</v>
      </c>
      <c r="I1675" s="1">
        <v>73.284000000000006</v>
      </c>
      <c r="J1675" s="1">
        <v>34.218000000000004</v>
      </c>
      <c r="K1675" s="1"/>
      <c r="L1675" s="1">
        <v>168.28</v>
      </c>
      <c r="M1675" s="1">
        <v>1118.93</v>
      </c>
      <c r="N1675" s="1">
        <v>1170.8130000000001</v>
      </c>
      <c r="O1675" s="1">
        <v>-5.8109999999999999</v>
      </c>
      <c r="P1675" s="1">
        <v>-9.9179999999999993</v>
      </c>
      <c r="Q1675" s="1">
        <v>-4.8899999999999997</v>
      </c>
      <c r="R1675" s="1">
        <v>-0.42599999999999999</v>
      </c>
      <c r="S1675" s="1">
        <v>-2.9000000000000001E-2</v>
      </c>
      <c r="T1675" s="1">
        <v>3.073</v>
      </c>
      <c r="U1675" s="1">
        <v>3.7810000000000001</v>
      </c>
      <c r="V1675" s="1">
        <v>1.8779999999999999</v>
      </c>
      <c r="W1675" s="1">
        <v>1848.8119999999999</v>
      </c>
      <c r="X1675" s="1">
        <v>1140.999</v>
      </c>
      <c r="Y1675" s="1">
        <v>1485.1510000000001</v>
      </c>
      <c r="Z1675" s="1">
        <v>1164.2249999999999</v>
      </c>
      <c r="AA1675" s="1">
        <v>620.971</v>
      </c>
      <c r="AB1675" s="1">
        <v>3689.11</v>
      </c>
      <c r="AC1675" s="1">
        <v>1150.9580000000001</v>
      </c>
      <c r="AD1675" s="1">
        <v>3252.6550000000002</v>
      </c>
      <c r="AE1675" s="1">
        <v>622.63499999999999</v>
      </c>
    </row>
    <row r="1676" spans="1:31" x14ac:dyDescent="0.25">
      <c r="A1676" s="1">
        <v>1671</v>
      </c>
      <c r="B1676" s="1">
        <v>1671</v>
      </c>
      <c r="C1676" s="1"/>
      <c r="D1676" s="1"/>
      <c r="E1676" s="1"/>
      <c r="F1676" s="1">
        <v>437.82499999999999</v>
      </c>
      <c r="G1676" s="1">
        <v>66.102999999999994</v>
      </c>
      <c r="H1676" s="1">
        <v>137.304</v>
      </c>
      <c r="I1676" s="1">
        <v>71.856999999999999</v>
      </c>
      <c r="J1676" s="1">
        <v>33.267000000000003</v>
      </c>
      <c r="K1676" s="1"/>
      <c r="L1676" s="1">
        <v>167.803</v>
      </c>
      <c r="M1676" s="1">
        <v>1117.9760000000001</v>
      </c>
      <c r="N1676" s="1">
        <v>1170.335</v>
      </c>
      <c r="O1676" s="1">
        <v>-5.8159999999999998</v>
      </c>
      <c r="P1676" s="1">
        <v>-9.9090000000000007</v>
      </c>
      <c r="Q1676" s="1">
        <v>-4.8899999999999997</v>
      </c>
      <c r="R1676" s="1">
        <v>-0.43</v>
      </c>
      <c r="S1676" s="1">
        <v>-1.9E-2</v>
      </c>
      <c r="T1676" s="1">
        <v>3.073</v>
      </c>
      <c r="U1676" s="1">
        <v>3.7810000000000001</v>
      </c>
      <c r="V1676" s="1">
        <v>1.8819999999999999</v>
      </c>
      <c r="W1676" s="1">
        <v>1849.7439999999999</v>
      </c>
      <c r="X1676" s="1">
        <v>1140.999</v>
      </c>
      <c r="Y1676" s="1">
        <v>1485.1510000000001</v>
      </c>
      <c r="Z1676" s="1">
        <v>1163.7550000000001</v>
      </c>
      <c r="AA1676" s="1">
        <v>621.44000000000005</v>
      </c>
      <c r="AB1676" s="1">
        <v>3688.8049999999998</v>
      </c>
      <c r="AC1676" s="1">
        <v>1151.2639999999999</v>
      </c>
      <c r="AD1676" s="1">
        <v>3252.9609999999998</v>
      </c>
      <c r="AE1676" s="1">
        <v>622.32899999999995</v>
      </c>
    </row>
    <row r="1677" spans="1:31" x14ac:dyDescent="0.25">
      <c r="A1677" s="1">
        <v>1672</v>
      </c>
      <c r="B1677" s="1">
        <v>1672</v>
      </c>
      <c r="C1677" s="1"/>
      <c r="D1677" s="1"/>
      <c r="E1677" s="1"/>
      <c r="F1677" s="1">
        <v>437.82499999999999</v>
      </c>
      <c r="G1677" s="1">
        <v>66.575000000000003</v>
      </c>
      <c r="H1677" s="1">
        <v>140.16499999999999</v>
      </c>
      <c r="I1677" s="1">
        <v>71.381</v>
      </c>
      <c r="J1677" s="1">
        <v>33.267000000000003</v>
      </c>
      <c r="K1677" s="1"/>
      <c r="L1677" s="1">
        <v>167.32599999999999</v>
      </c>
      <c r="M1677" s="1">
        <v>1117.9760000000001</v>
      </c>
      <c r="N1677" s="1">
        <v>1170.8130000000001</v>
      </c>
      <c r="O1677" s="1">
        <v>-5.7969999999999997</v>
      </c>
      <c r="P1677" s="1">
        <v>-9.9090000000000007</v>
      </c>
      <c r="Q1677" s="1">
        <v>-4.8899999999999997</v>
      </c>
      <c r="R1677" s="1">
        <v>-0.43</v>
      </c>
      <c r="S1677" s="1">
        <v>-2.4E-2</v>
      </c>
      <c r="T1677" s="1">
        <v>3.0670000000000002</v>
      </c>
      <c r="U1677" s="1">
        <v>3.7839999999999998</v>
      </c>
      <c r="V1677" s="1">
        <v>1.8779999999999999</v>
      </c>
      <c r="W1677" s="1">
        <v>1848.347</v>
      </c>
      <c r="X1677" s="1">
        <v>1141.94</v>
      </c>
      <c r="Y1677" s="1">
        <v>1485.1510000000001</v>
      </c>
      <c r="Z1677" s="1">
        <v>1163.7550000000001</v>
      </c>
      <c r="AA1677" s="1">
        <v>621.44000000000005</v>
      </c>
      <c r="AB1677" s="1">
        <v>3689.11</v>
      </c>
      <c r="AC1677" s="1">
        <v>1151.569</v>
      </c>
      <c r="AD1677" s="1">
        <v>3252.35</v>
      </c>
      <c r="AE1677" s="1">
        <v>622.024</v>
      </c>
    </row>
    <row r="1678" spans="1:31" x14ac:dyDescent="0.25">
      <c r="A1678" s="1">
        <v>1673</v>
      </c>
      <c r="B1678" s="1">
        <v>1673</v>
      </c>
      <c r="C1678" s="1"/>
      <c r="D1678" s="1"/>
      <c r="E1678" s="1"/>
      <c r="F1678" s="1">
        <v>438.29500000000002</v>
      </c>
      <c r="G1678" s="1">
        <v>66.102999999999994</v>
      </c>
      <c r="H1678" s="1">
        <v>140.16499999999999</v>
      </c>
      <c r="I1678" s="1">
        <v>72.332999999999998</v>
      </c>
      <c r="J1678" s="1">
        <v>33.743000000000002</v>
      </c>
      <c r="K1678" s="1"/>
      <c r="L1678" s="1">
        <v>167.803</v>
      </c>
      <c r="M1678" s="1">
        <v>1117.9760000000001</v>
      </c>
      <c r="N1678" s="1">
        <v>1170.8130000000001</v>
      </c>
      <c r="O1678" s="1">
        <v>-5.8109999999999999</v>
      </c>
      <c r="P1678" s="1">
        <v>-9.9039999999999999</v>
      </c>
      <c r="Q1678" s="1">
        <v>-4.8949999999999996</v>
      </c>
      <c r="R1678" s="1">
        <v>-0.43</v>
      </c>
      <c r="S1678" s="1">
        <v>-1.9E-2</v>
      </c>
      <c r="T1678" s="1">
        <v>3.0670000000000002</v>
      </c>
      <c r="U1678" s="1">
        <v>3.7810000000000001</v>
      </c>
      <c r="V1678" s="1">
        <v>1.8819999999999999</v>
      </c>
      <c r="W1678" s="1">
        <v>1847.8810000000001</v>
      </c>
      <c r="X1678" s="1">
        <v>1140.999</v>
      </c>
      <c r="Y1678" s="1">
        <v>1483.7370000000001</v>
      </c>
      <c r="Z1678" s="1">
        <v>1163.2850000000001</v>
      </c>
      <c r="AA1678" s="1">
        <v>622.38</v>
      </c>
      <c r="AB1678" s="1">
        <v>3679.3429999999998</v>
      </c>
      <c r="AC1678" s="1">
        <v>1151.2639999999999</v>
      </c>
      <c r="AD1678" s="1">
        <v>3252.9609999999998</v>
      </c>
      <c r="AE1678" s="1">
        <v>622.024</v>
      </c>
    </row>
    <row r="1679" spans="1:31" x14ac:dyDescent="0.25">
      <c r="A1679" s="1">
        <v>1674</v>
      </c>
      <c r="B1679" s="1">
        <v>1674</v>
      </c>
      <c r="C1679" s="1"/>
      <c r="D1679" s="1"/>
      <c r="E1679" s="1"/>
      <c r="F1679" s="1">
        <v>437.82499999999999</v>
      </c>
      <c r="G1679" s="1">
        <v>66.102999999999994</v>
      </c>
      <c r="H1679" s="1">
        <v>140.16499999999999</v>
      </c>
      <c r="I1679" s="1">
        <v>74.236000000000004</v>
      </c>
      <c r="J1679" s="1">
        <v>33.267000000000003</v>
      </c>
      <c r="K1679" s="1"/>
      <c r="L1679" s="1">
        <v>168.756</v>
      </c>
      <c r="M1679" s="1">
        <v>1117.5</v>
      </c>
      <c r="N1679" s="1">
        <v>1170.335</v>
      </c>
      <c r="O1679" s="1">
        <v>-5.806</v>
      </c>
      <c r="P1679" s="1">
        <v>-9.9090000000000007</v>
      </c>
      <c r="Q1679" s="1">
        <v>-4.8899999999999997</v>
      </c>
      <c r="R1679" s="1">
        <v>-0.42599999999999999</v>
      </c>
      <c r="S1679" s="1">
        <v>-2.9000000000000001E-2</v>
      </c>
      <c r="T1679" s="1">
        <v>3.0670000000000002</v>
      </c>
      <c r="U1679" s="1">
        <v>3.7810000000000001</v>
      </c>
      <c r="V1679" s="1">
        <v>1.8819999999999999</v>
      </c>
      <c r="W1679" s="1">
        <v>1850.21</v>
      </c>
      <c r="X1679" s="1">
        <v>1140.999</v>
      </c>
      <c r="Y1679" s="1">
        <v>1484.2090000000001</v>
      </c>
      <c r="Z1679" s="1">
        <v>1164.2249999999999</v>
      </c>
      <c r="AA1679" s="1">
        <v>621.91</v>
      </c>
      <c r="AB1679" s="1">
        <v>3679.038</v>
      </c>
      <c r="AC1679" s="1">
        <v>1150.9580000000001</v>
      </c>
      <c r="AD1679" s="1">
        <v>3252.9609999999998</v>
      </c>
      <c r="AE1679" s="1">
        <v>622.024</v>
      </c>
    </row>
    <row r="1680" spans="1:31" x14ac:dyDescent="0.25">
      <c r="A1680" s="1">
        <v>1675</v>
      </c>
      <c r="B1680" s="1">
        <v>1675</v>
      </c>
      <c r="C1680" s="1"/>
      <c r="D1680" s="1"/>
      <c r="E1680" s="1"/>
      <c r="F1680" s="1">
        <v>437.82499999999999</v>
      </c>
      <c r="G1680" s="1">
        <v>66.102999999999994</v>
      </c>
      <c r="H1680" s="1">
        <v>140.16499999999999</v>
      </c>
      <c r="I1680" s="1">
        <v>74.236000000000004</v>
      </c>
      <c r="J1680" s="1">
        <v>33.743000000000002</v>
      </c>
      <c r="K1680" s="1"/>
      <c r="L1680" s="1">
        <v>166.84899999999999</v>
      </c>
      <c r="M1680" s="1">
        <v>1117.0229999999999</v>
      </c>
      <c r="N1680" s="1">
        <v>1170.335</v>
      </c>
      <c r="O1680" s="1">
        <v>-5.8159999999999998</v>
      </c>
      <c r="P1680" s="1">
        <v>-9.9039999999999999</v>
      </c>
      <c r="Q1680" s="1">
        <v>-4.8899999999999997</v>
      </c>
      <c r="R1680" s="1">
        <v>-0.42599999999999999</v>
      </c>
      <c r="S1680" s="1">
        <v>-2.4E-2</v>
      </c>
      <c r="T1680" s="1">
        <v>3.073</v>
      </c>
      <c r="U1680" s="1">
        <v>3.7810000000000001</v>
      </c>
      <c r="V1680" s="1">
        <v>1.8779999999999999</v>
      </c>
      <c r="W1680" s="1">
        <v>1849.7439999999999</v>
      </c>
      <c r="X1680" s="1">
        <v>1140.529</v>
      </c>
      <c r="Y1680" s="1">
        <v>1484.2090000000001</v>
      </c>
      <c r="Z1680" s="1">
        <v>1163.2850000000001</v>
      </c>
      <c r="AA1680" s="1">
        <v>621.91</v>
      </c>
      <c r="AB1680" s="1">
        <v>3678.4279999999999</v>
      </c>
      <c r="AC1680" s="1">
        <v>1151.569</v>
      </c>
      <c r="AD1680" s="1">
        <v>3245.6350000000002</v>
      </c>
      <c r="AE1680" s="1">
        <v>617.44600000000003</v>
      </c>
    </row>
    <row r="1681" spans="1:31" x14ac:dyDescent="0.25">
      <c r="A1681" s="1">
        <v>1676</v>
      </c>
      <c r="B1681" s="1">
        <v>1676</v>
      </c>
      <c r="C1681" s="1"/>
      <c r="D1681" s="1"/>
      <c r="E1681" s="1"/>
      <c r="F1681" s="1">
        <v>437.82499999999999</v>
      </c>
      <c r="G1681" s="1">
        <v>66.575000000000003</v>
      </c>
      <c r="H1681" s="1">
        <v>138.73500000000001</v>
      </c>
      <c r="I1681" s="1">
        <v>72.808999999999997</v>
      </c>
      <c r="J1681" s="1">
        <v>33.743000000000002</v>
      </c>
      <c r="K1681" s="1"/>
      <c r="L1681" s="1">
        <v>166.37200000000001</v>
      </c>
      <c r="M1681" s="1">
        <v>1117.0229999999999</v>
      </c>
      <c r="N1681" s="1">
        <v>1169.857</v>
      </c>
      <c r="O1681" s="1">
        <v>-5.806</v>
      </c>
      <c r="P1681" s="1">
        <v>-9.9039999999999999</v>
      </c>
      <c r="Q1681" s="1">
        <v>-4.8899999999999997</v>
      </c>
      <c r="R1681" s="1">
        <v>-0.42099999999999999</v>
      </c>
      <c r="S1681" s="1">
        <v>-1.9E-2</v>
      </c>
      <c r="T1681" s="1">
        <v>3.0670000000000002</v>
      </c>
      <c r="U1681" s="1">
        <v>3.7810000000000001</v>
      </c>
      <c r="V1681" s="1">
        <v>1.8819999999999999</v>
      </c>
      <c r="W1681" s="1">
        <v>1850.675</v>
      </c>
      <c r="X1681" s="1">
        <v>1140.058</v>
      </c>
      <c r="Y1681" s="1">
        <v>1482.7950000000001</v>
      </c>
      <c r="Z1681" s="1">
        <v>1164.2249999999999</v>
      </c>
      <c r="AA1681" s="1">
        <v>621.44000000000005</v>
      </c>
      <c r="AB1681" s="1">
        <v>3678.7330000000002</v>
      </c>
      <c r="AC1681" s="1">
        <v>1151.2639999999999</v>
      </c>
      <c r="AD1681" s="1">
        <v>3243.194</v>
      </c>
      <c r="AE1681" s="1">
        <v>614.08900000000006</v>
      </c>
    </row>
    <row r="1682" spans="1:31" x14ac:dyDescent="0.25">
      <c r="A1682" s="1">
        <v>1677</v>
      </c>
      <c r="B1682" s="1">
        <v>1677</v>
      </c>
      <c r="C1682" s="1"/>
      <c r="D1682" s="1"/>
      <c r="E1682" s="1"/>
      <c r="F1682" s="1">
        <v>437.82499999999999</v>
      </c>
      <c r="G1682" s="1">
        <v>66.575000000000003</v>
      </c>
      <c r="H1682" s="1">
        <v>137.78100000000001</v>
      </c>
      <c r="I1682" s="1">
        <v>72.332999999999998</v>
      </c>
      <c r="J1682" s="1">
        <v>33.743000000000002</v>
      </c>
      <c r="K1682" s="1"/>
      <c r="L1682" s="1">
        <v>166.84899999999999</v>
      </c>
      <c r="M1682" s="1">
        <v>1117.0229999999999</v>
      </c>
      <c r="N1682" s="1">
        <v>1170.335</v>
      </c>
      <c r="O1682" s="1">
        <v>-5.806</v>
      </c>
      <c r="P1682" s="1">
        <v>-9.8989999999999991</v>
      </c>
      <c r="Q1682" s="1">
        <v>-4.8899999999999997</v>
      </c>
      <c r="R1682" s="1">
        <v>-0.42599999999999999</v>
      </c>
      <c r="S1682" s="1">
        <v>-2.9000000000000001E-2</v>
      </c>
      <c r="T1682" s="1">
        <v>3.0619999999999998</v>
      </c>
      <c r="U1682" s="1">
        <v>3.7810000000000001</v>
      </c>
      <c r="V1682" s="1">
        <v>1.8779999999999999</v>
      </c>
      <c r="W1682" s="1">
        <v>1850.675</v>
      </c>
      <c r="X1682" s="1">
        <v>1140.058</v>
      </c>
      <c r="Y1682" s="1">
        <v>1483.7370000000001</v>
      </c>
      <c r="Z1682" s="1">
        <v>1162.816</v>
      </c>
      <c r="AA1682" s="1">
        <v>620.971</v>
      </c>
      <c r="AB1682" s="1">
        <v>3671.1019999999999</v>
      </c>
      <c r="AC1682" s="1">
        <v>1151.874</v>
      </c>
      <c r="AD1682" s="1">
        <v>3243.194</v>
      </c>
      <c r="AE1682" s="1">
        <v>618.97199999999998</v>
      </c>
    </row>
    <row r="1683" spans="1:31" x14ac:dyDescent="0.25">
      <c r="A1683" s="1">
        <v>1678</v>
      </c>
      <c r="B1683" s="1">
        <v>1678</v>
      </c>
      <c r="C1683" s="1"/>
      <c r="D1683" s="1"/>
      <c r="E1683" s="1"/>
      <c r="F1683" s="1">
        <v>437.82499999999999</v>
      </c>
      <c r="G1683" s="1">
        <v>65.158000000000001</v>
      </c>
      <c r="H1683" s="1">
        <v>140.642</v>
      </c>
      <c r="I1683" s="1">
        <v>74.236000000000004</v>
      </c>
      <c r="J1683" s="1">
        <v>34.218000000000004</v>
      </c>
      <c r="K1683" s="1"/>
      <c r="L1683" s="1">
        <v>166.37200000000001</v>
      </c>
      <c r="M1683" s="1">
        <v>1117.0229999999999</v>
      </c>
      <c r="N1683" s="1">
        <v>1169.3789999999999</v>
      </c>
      <c r="O1683" s="1">
        <v>-5.8010000000000002</v>
      </c>
      <c r="P1683" s="1">
        <v>-9.8989999999999991</v>
      </c>
      <c r="Q1683" s="1">
        <v>-4.8849999999999998</v>
      </c>
      <c r="R1683" s="1">
        <v>-0.42599999999999999</v>
      </c>
      <c r="S1683" s="1">
        <v>-2.4E-2</v>
      </c>
      <c r="T1683" s="1">
        <v>3.056</v>
      </c>
      <c r="U1683" s="1">
        <v>3.7810000000000001</v>
      </c>
      <c r="V1683" s="1">
        <v>1.8740000000000001</v>
      </c>
      <c r="W1683" s="1">
        <v>1852.0730000000001</v>
      </c>
      <c r="X1683" s="1">
        <v>1140.058</v>
      </c>
      <c r="Y1683" s="1">
        <v>1483.2660000000001</v>
      </c>
      <c r="Z1683" s="1">
        <v>1163.2850000000001</v>
      </c>
      <c r="AA1683" s="1">
        <v>621.44000000000005</v>
      </c>
      <c r="AB1683" s="1">
        <v>3668.3560000000002</v>
      </c>
      <c r="AC1683" s="1">
        <v>1141.8019999999999</v>
      </c>
      <c r="AD1683" s="1">
        <v>3242.5830000000001</v>
      </c>
      <c r="AE1683" s="1">
        <v>612.56299999999999</v>
      </c>
    </row>
    <row r="1684" spans="1:31" x14ac:dyDescent="0.25">
      <c r="A1684" s="1">
        <v>1679</v>
      </c>
      <c r="B1684" s="1">
        <v>1679</v>
      </c>
      <c r="C1684" s="1"/>
      <c r="D1684" s="1"/>
      <c r="E1684" s="1"/>
      <c r="F1684" s="1">
        <v>438.76499999999999</v>
      </c>
      <c r="G1684" s="1">
        <v>64.686000000000007</v>
      </c>
      <c r="H1684" s="1">
        <v>140.16499999999999</v>
      </c>
      <c r="I1684" s="1">
        <v>74.236000000000004</v>
      </c>
      <c r="J1684" s="1">
        <v>34.692999999999998</v>
      </c>
      <c r="K1684" s="1"/>
      <c r="L1684" s="1">
        <v>166.84899999999999</v>
      </c>
      <c r="M1684" s="1">
        <v>1116.07</v>
      </c>
      <c r="N1684" s="1">
        <v>1169.857</v>
      </c>
      <c r="O1684" s="1">
        <v>-5.8159999999999998</v>
      </c>
      <c r="P1684" s="1">
        <v>-9.8989999999999991</v>
      </c>
      <c r="Q1684" s="1">
        <v>-4.8899999999999997</v>
      </c>
      <c r="R1684" s="1">
        <v>-0.43</v>
      </c>
      <c r="S1684" s="1">
        <v>-2.4E-2</v>
      </c>
      <c r="T1684" s="1">
        <v>3.0670000000000002</v>
      </c>
      <c r="U1684" s="1">
        <v>3.774</v>
      </c>
      <c r="V1684" s="1">
        <v>1.8819999999999999</v>
      </c>
      <c r="W1684" s="1">
        <v>1851.1410000000001</v>
      </c>
      <c r="X1684" s="1">
        <v>1139.588</v>
      </c>
      <c r="Y1684" s="1">
        <v>1482.7950000000001</v>
      </c>
      <c r="Z1684" s="1">
        <v>1163.2850000000001</v>
      </c>
      <c r="AA1684" s="1">
        <v>621.91</v>
      </c>
      <c r="AB1684" s="1">
        <v>3668.3560000000002</v>
      </c>
      <c r="AC1684" s="1">
        <v>1142.107</v>
      </c>
      <c r="AD1684" s="1">
        <v>3242.5830000000001</v>
      </c>
      <c r="AE1684" s="1">
        <v>613.47799999999995</v>
      </c>
    </row>
    <row r="1685" spans="1:31" x14ac:dyDescent="0.25">
      <c r="A1685" s="1">
        <v>1680</v>
      </c>
      <c r="B1685" s="1">
        <v>1680</v>
      </c>
      <c r="C1685" s="1"/>
      <c r="D1685" s="1"/>
      <c r="E1685" s="1"/>
      <c r="F1685" s="1">
        <v>436.41500000000002</v>
      </c>
      <c r="G1685" s="1">
        <v>65.631</v>
      </c>
      <c r="H1685" s="1">
        <v>142.072</v>
      </c>
      <c r="I1685" s="1">
        <v>72.808999999999997</v>
      </c>
      <c r="J1685" s="1">
        <v>34.692999999999998</v>
      </c>
      <c r="K1685" s="1"/>
      <c r="L1685" s="1">
        <v>165.89599999999999</v>
      </c>
      <c r="M1685" s="1">
        <v>1117.0229999999999</v>
      </c>
      <c r="N1685" s="1">
        <v>1169.3789999999999</v>
      </c>
      <c r="O1685" s="1">
        <v>-5.806</v>
      </c>
      <c r="P1685" s="1">
        <v>-9.8949999999999996</v>
      </c>
      <c r="Q1685" s="1">
        <v>-4.8849999999999998</v>
      </c>
      <c r="R1685" s="1">
        <v>-0.42599999999999999</v>
      </c>
      <c r="S1685" s="1">
        <v>-2.9000000000000001E-2</v>
      </c>
      <c r="T1685" s="1">
        <v>3.0619999999999998</v>
      </c>
      <c r="U1685" s="1">
        <v>3.7810000000000001</v>
      </c>
      <c r="V1685" s="1">
        <v>1.889</v>
      </c>
      <c r="W1685" s="1">
        <v>1851.607</v>
      </c>
      <c r="X1685" s="1">
        <v>1139.588</v>
      </c>
      <c r="Y1685" s="1">
        <v>1482.3240000000001</v>
      </c>
      <c r="Z1685" s="1">
        <v>1163.7550000000001</v>
      </c>
      <c r="AA1685" s="1">
        <v>621.91</v>
      </c>
      <c r="AB1685" s="1">
        <v>3668.9659999999999</v>
      </c>
      <c r="AC1685" s="1">
        <v>1141.4970000000001</v>
      </c>
      <c r="AD1685" s="1">
        <v>3242.5830000000001</v>
      </c>
      <c r="AE1685" s="1">
        <v>611.952</v>
      </c>
    </row>
    <row r="1686" spans="1:31" x14ac:dyDescent="0.25">
      <c r="A1686" s="1">
        <v>1681</v>
      </c>
      <c r="B1686" s="1">
        <v>1681</v>
      </c>
      <c r="C1686" s="1"/>
      <c r="D1686" s="1"/>
      <c r="E1686" s="1"/>
      <c r="F1686" s="1">
        <v>436.41500000000002</v>
      </c>
      <c r="G1686" s="1">
        <v>64.686000000000007</v>
      </c>
      <c r="H1686" s="1">
        <v>142.072</v>
      </c>
      <c r="I1686" s="1">
        <v>74.236000000000004</v>
      </c>
      <c r="J1686" s="1">
        <v>34.218000000000004</v>
      </c>
      <c r="K1686" s="1"/>
      <c r="L1686" s="1">
        <v>166.37200000000001</v>
      </c>
      <c r="M1686" s="1">
        <v>1116.07</v>
      </c>
      <c r="N1686" s="1">
        <v>1169.3789999999999</v>
      </c>
      <c r="O1686" s="1">
        <v>-5.806</v>
      </c>
      <c r="P1686" s="1">
        <v>-9.8989999999999991</v>
      </c>
      <c r="Q1686" s="1">
        <v>-4.875</v>
      </c>
      <c r="R1686" s="1">
        <v>-0.42099999999999999</v>
      </c>
      <c r="S1686" s="1">
        <v>-2.4E-2</v>
      </c>
      <c r="T1686" s="1">
        <v>3.0670000000000002</v>
      </c>
      <c r="U1686" s="1">
        <v>3.774</v>
      </c>
      <c r="V1686" s="1">
        <v>1.8819999999999999</v>
      </c>
      <c r="W1686" s="1">
        <v>1851.607</v>
      </c>
      <c r="X1686" s="1">
        <v>1139.117</v>
      </c>
      <c r="Y1686" s="1">
        <v>1482.3240000000001</v>
      </c>
      <c r="Z1686" s="1">
        <v>1162.816</v>
      </c>
      <c r="AA1686" s="1">
        <v>619.09199999999998</v>
      </c>
      <c r="AB1686" s="1">
        <v>3668.9659999999999</v>
      </c>
      <c r="AC1686" s="1">
        <v>1141.4970000000001</v>
      </c>
      <c r="AD1686" s="1">
        <v>3241.6680000000001</v>
      </c>
      <c r="AE1686" s="1">
        <v>611.64700000000005</v>
      </c>
    </row>
    <row r="1687" spans="1:31" x14ac:dyDescent="0.25">
      <c r="A1687" s="1">
        <v>1682</v>
      </c>
      <c r="B1687" s="1">
        <v>1682</v>
      </c>
      <c r="C1687" s="1"/>
      <c r="D1687" s="1"/>
      <c r="E1687" s="1"/>
      <c r="F1687" s="1">
        <v>436.41500000000002</v>
      </c>
      <c r="G1687" s="1">
        <v>64.686000000000007</v>
      </c>
      <c r="H1687" s="1">
        <v>139.68799999999999</v>
      </c>
      <c r="I1687" s="1">
        <v>74.236000000000004</v>
      </c>
      <c r="J1687" s="1">
        <v>34.218000000000004</v>
      </c>
      <c r="K1687" s="1"/>
      <c r="L1687" s="1">
        <v>166.84899999999999</v>
      </c>
      <c r="M1687" s="1">
        <v>1115.5930000000001</v>
      </c>
      <c r="N1687" s="1">
        <v>1168.9000000000001</v>
      </c>
      <c r="O1687" s="1">
        <v>-5.7969999999999997</v>
      </c>
      <c r="P1687" s="1">
        <v>-9.89</v>
      </c>
      <c r="Q1687" s="1">
        <v>-4.88</v>
      </c>
      <c r="R1687" s="1">
        <v>-0.43</v>
      </c>
      <c r="S1687" s="1">
        <v>-2.4E-2</v>
      </c>
      <c r="T1687" s="1">
        <v>3.073</v>
      </c>
      <c r="U1687" s="1">
        <v>3.778</v>
      </c>
      <c r="V1687" s="1">
        <v>1.8779999999999999</v>
      </c>
      <c r="W1687" s="1">
        <v>1852.0730000000001</v>
      </c>
      <c r="X1687" s="1">
        <v>1139.588</v>
      </c>
      <c r="Y1687" s="1">
        <v>1481.8520000000001</v>
      </c>
      <c r="Z1687" s="1">
        <v>1162.346</v>
      </c>
      <c r="AA1687" s="1">
        <v>616.274</v>
      </c>
      <c r="AB1687" s="1">
        <v>3664.3879999999999</v>
      </c>
      <c r="AC1687" s="1">
        <v>1141.4970000000001</v>
      </c>
      <c r="AD1687" s="1">
        <v>3232.817</v>
      </c>
      <c r="AE1687" s="1">
        <v>612.25699999999995</v>
      </c>
    </row>
    <row r="1688" spans="1:31" x14ac:dyDescent="0.25">
      <c r="A1688" s="1">
        <v>1683</v>
      </c>
      <c r="B1688" s="1">
        <v>1683</v>
      </c>
      <c r="C1688" s="1"/>
      <c r="D1688" s="1"/>
      <c r="E1688" s="1"/>
      <c r="F1688" s="1">
        <v>437.82499999999999</v>
      </c>
      <c r="G1688" s="1">
        <v>65.631</v>
      </c>
      <c r="H1688" s="1">
        <v>138.73500000000001</v>
      </c>
      <c r="I1688" s="1">
        <v>74.236000000000004</v>
      </c>
      <c r="J1688" s="1">
        <v>33.743000000000002</v>
      </c>
      <c r="K1688" s="1"/>
      <c r="L1688" s="1">
        <v>165.89599999999999</v>
      </c>
      <c r="M1688" s="1">
        <v>1116.07</v>
      </c>
      <c r="N1688" s="1">
        <v>1168.9000000000001</v>
      </c>
      <c r="O1688" s="1">
        <v>-5.8010000000000002</v>
      </c>
      <c r="P1688" s="1">
        <v>-9.8989999999999991</v>
      </c>
      <c r="Q1688" s="1">
        <v>-4.8849999999999998</v>
      </c>
      <c r="R1688" s="1">
        <v>-0.42099999999999999</v>
      </c>
      <c r="S1688" s="1">
        <v>-2.4E-2</v>
      </c>
      <c r="T1688" s="1">
        <v>3.073</v>
      </c>
      <c r="U1688" s="1">
        <v>3.774</v>
      </c>
      <c r="V1688" s="1">
        <v>1.8779999999999999</v>
      </c>
      <c r="W1688" s="1">
        <v>1853.0039999999999</v>
      </c>
      <c r="X1688" s="1">
        <v>1139.588</v>
      </c>
      <c r="Y1688" s="1">
        <v>1481.8520000000001</v>
      </c>
      <c r="Z1688" s="1">
        <v>1162.346</v>
      </c>
      <c r="AA1688" s="1">
        <v>621.91</v>
      </c>
      <c r="AB1688" s="1">
        <v>3658.5889999999999</v>
      </c>
      <c r="AC1688" s="1">
        <v>1141.4970000000001</v>
      </c>
      <c r="AD1688" s="1">
        <v>3232.817</v>
      </c>
      <c r="AE1688" s="1">
        <v>611.952</v>
      </c>
    </row>
    <row r="1689" spans="1:31" x14ac:dyDescent="0.25">
      <c r="A1689" s="1">
        <v>1684</v>
      </c>
      <c r="B1689" s="1">
        <v>1684</v>
      </c>
      <c r="C1689" s="1"/>
      <c r="D1689" s="1"/>
      <c r="E1689" s="1"/>
      <c r="F1689" s="1">
        <v>436.41500000000002</v>
      </c>
      <c r="G1689" s="1">
        <v>64.686000000000007</v>
      </c>
      <c r="H1689" s="1">
        <v>139.21100000000001</v>
      </c>
      <c r="I1689" s="1">
        <v>72.808999999999997</v>
      </c>
      <c r="J1689" s="1">
        <v>33.743000000000002</v>
      </c>
      <c r="K1689" s="1"/>
      <c r="L1689" s="1">
        <v>164.94200000000001</v>
      </c>
      <c r="M1689" s="1">
        <v>1116.07</v>
      </c>
      <c r="N1689" s="1">
        <v>1168.422</v>
      </c>
      <c r="O1689" s="1">
        <v>-5.7969999999999997</v>
      </c>
      <c r="P1689" s="1">
        <v>-9.89</v>
      </c>
      <c r="Q1689" s="1">
        <v>-4.875</v>
      </c>
      <c r="R1689" s="1">
        <v>-0.43</v>
      </c>
      <c r="S1689" s="1">
        <v>-1.9E-2</v>
      </c>
      <c r="T1689" s="1">
        <v>3.0619999999999998</v>
      </c>
      <c r="U1689" s="1">
        <v>3.774</v>
      </c>
      <c r="V1689" s="1">
        <v>1.8819999999999999</v>
      </c>
      <c r="W1689" s="1">
        <v>1852.0730000000001</v>
      </c>
      <c r="X1689" s="1">
        <v>1139.117</v>
      </c>
      <c r="Y1689" s="1">
        <v>1481.3810000000001</v>
      </c>
      <c r="Z1689" s="1">
        <v>1162.816</v>
      </c>
      <c r="AA1689" s="1">
        <v>621.44000000000005</v>
      </c>
      <c r="AB1689" s="1">
        <v>3658.5889999999999</v>
      </c>
      <c r="AC1689" s="1">
        <v>1141.4970000000001</v>
      </c>
      <c r="AD1689" s="1">
        <v>3232.817</v>
      </c>
      <c r="AE1689" s="1">
        <v>612.25699999999995</v>
      </c>
    </row>
    <row r="1690" spans="1:31" x14ac:dyDescent="0.25">
      <c r="A1690" s="1">
        <v>1685</v>
      </c>
      <c r="B1690" s="1">
        <v>1685</v>
      </c>
      <c r="C1690" s="1"/>
      <c r="D1690" s="1"/>
      <c r="E1690" s="1"/>
      <c r="F1690" s="1">
        <v>437.35500000000002</v>
      </c>
      <c r="G1690" s="1">
        <v>64.686000000000007</v>
      </c>
      <c r="H1690" s="1">
        <v>138.73500000000001</v>
      </c>
      <c r="I1690" s="1">
        <v>70.905000000000001</v>
      </c>
      <c r="J1690" s="1">
        <v>33.743000000000002</v>
      </c>
      <c r="K1690" s="1"/>
      <c r="L1690" s="1">
        <v>165.41900000000001</v>
      </c>
      <c r="M1690" s="1">
        <v>1115.116</v>
      </c>
      <c r="N1690" s="1">
        <v>1167.944</v>
      </c>
      <c r="O1690" s="1">
        <v>-5.8010000000000002</v>
      </c>
      <c r="P1690" s="1">
        <v>-9.89</v>
      </c>
      <c r="Q1690" s="1">
        <v>-4.875</v>
      </c>
      <c r="R1690" s="1">
        <v>-0.42099999999999999</v>
      </c>
      <c r="S1690" s="1">
        <v>-1.9E-2</v>
      </c>
      <c r="T1690" s="1">
        <v>3.0619999999999998</v>
      </c>
      <c r="U1690" s="1">
        <v>3.778</v>
      </c>
      <c r="V1690" s="1">
        <v>1.885</v>
      </c>
      <c r="W1690" s="1">
        <v>1852.0730000000001</v>
      </c>
      <c r="X1690" s="1">
        <v>1139.117</v>
      </c>
      <c r="Y1690" s="1">
        <v>1480.91</v>
      </c>
      <c r="Z1690" s="1">
        <v>1162.816</v>
      </c>
      <c r="AA1690" s="1">
        <v>620.971</v>
      </c>
      <c r="AB1690" s="1">
        <v>3658.2829999999999</v>
      </c>
      <c r="AC1690" s="1">
        <v>1141.192</v>
      </c>
      <c r="AD1690" s="1">
        <v>3233.1219999999998</v>
      </c>
      <c r="AE1690" s="1">
        <v>611.952</v>
      </c>
    </row>
    <row r="1691" spans="1:31" x14ac:dyDescent="0.25">
      <c r="A1691" s="1">
        <v>1686</v>
      </c>
      <c r="B1691" s="1">
        <v>1686</v>
      </c>
      <c r="C1691" s="1"/>
      <c r="D1691" s="1"/>
      <c r="E1691" s="1"/>
      <c r="F1691" s="1">
        <v>435.005</v>
      </c>
      <c r="G1691" s="1">
        <v>65.158000000000001</v>
      </c>
      <c r="H1691" s="1">
        <v>137.78100000000001</v>
      </c>
      <c r="I1691" s="1">
        <v>71.856999999999999</v>
      </c>
      <c r="J1691" s="1">
        <v>33.267000000000003</v>
      </c>
      <c r="K1691" s="1"/>
      <c r="L1691" s="1">
        <v>165.41900000000001</v>
      </c>
      <c r="M1691" s="1">
        <v>1115.5930000000001</v>
      </c>
      <c r="N1691" s="1">
        <v>1167.4659999999999</v>
      </c>
      <c r="O1691" s="1">
        <v>-5.806</v>
      </c>
      <c r="P1691" s="1">
        <v>-9.89</v>
      </c>
      <c r="Q1691" s="1">
        <v>-4.875</v>
      </c>
      <c r="R1691" s="1">
        <v>-0.42599999999999999</v>
      </c>
      <c r="S1691" s="1">
        <v>-2.4E-2</v>
      </c>
      <c r="T1691" s="1">
        <v>3.0619999999999998</v>
      </c>
      <c r="U1691" s="1">
        <v>3.774</v>
      </c>
      <c r="V1691" s="1">
        <v>1.8779999999999999</v>
      </c>
      <c r="W1691" s="1">
        <v>1852.0730000000001</v>
      </c>
      <c r="X1691" s="1">
        <v>1138.6469999999999</v>
      </c>
      <c r="Y1691" s="1">
        <v>1481.3810000000001</v>
      </c>
      <c r="Z1691" s="1">
        <v>1162.816</v>
      </c>
      <c r="AA1691" s="1">
        <v>618.15300000000002</v>
      </c>
      <c r="AB1691" s="1">
        <v>3658.2829999999999</v>
      </c>
      <c r="AC1691" s="1">
        <v>1141.192</v>
      </c>
      <c r="AD1691" s="1">
        <v>3233.1219999999998</v>
      </c>
      <c r="AE1691" s="1">
        <v>612.25699999999995</v>
      </c>
    </row>
    <row r="1692" spans="1:31" x14ac:dyDescent="0.25">
      <c r="A1692" s="1">
        <v>1687</v>
      </c>
      <c r="B1692" s="1">
        <v>1687</v>
      </c>
      <c r="C1692" s="1"/>
      <c r="D1692" s="1"/>
      <c r="E1692" s="1"/>
      <c r="F1692" s="1">
        <v>435.94499999999999</v>
      </c>
      <c r="G1692" s="1">
        <v>64.686000000000007</v>
      </c>
      <c r="H1692" s="1">
        <v>138.73500000000001</v>
      </c>
      <c r="I1692" s="1">
        <v>70.905000000000001</v>
      </c>
      <c r="J1692" s="1">
        <v>34.218000000000004</v>
      </c>
      <c r="K1692" s="1"/>
      <c r="L1692" s="1">
        <v>165.41900000000001</v>
      </c>
      <c r="M1692" s="1">
        <v>1115.5930000000001</v>
      </c>
      <c r="N1692" s="1">
        <v>1166.509</v>
      </c>
      <c r="O1692" s="1">
        <v>-5.8010000000000002</v>
      </c>
      <c r="P1692" s="1">
        <v>-9.8849999999999998</v>
      </c>
      <c r="Q1692" s="1">
        <v>-4.875</v>
      </c>
      <c r="R1692" s="1">
        <v>-0.42599999999999999</v>
      </c>
      <c r="S1692" s="1">
        <v>-2.4E-2</v>
      </c>
      <c r="T1692" s="1">
        <v>3.0670000000000002</v>
      </c>
      <c r="U1692" s="1">
        <v>3.7709999999999999</v>
      </c>
      <c r="V1692" s="1">
        <v>1.8740000000000001</v>
      </c>
      <c r="W1692" s="1">
        <v>1852.0730000000001</v>
      </c>
      <c r="X1692" s="1">
        <v>1138.1759999999999</v>
      </c>
      <c r="Y1692" s="1">
        <v>1479.9670000000001</v>
      </c>
      <c r="Z1692" s="1">
        <v>1163.2850000000001</v>
      </c>
      <c r="AA1692" s="1">
        <v>620.03099999999995</v>
      </c>
      <c r="AB1692" s="1">
        <v>3654.9259999999999</v>
      </c>
      <c r="AC1692" s="1">
        <v>1141.192</v>
      </c>
      <c r="AD1692" s="1">
        <v>3233.1219999999998</v>
      </c>
      <c r="AE1692" s="1">
        <v>611.952</v>
      </c>
    </row>
    <row r="1693" spans="1:31" x14ac:dyDescent="0.25">
      <c r="A1693" s="1">
        <v>1688</v>
      </c>
      <c r="B1693" s="1">
        <v>1688</v>
      </c>
      <c r="C1693" s="1"/>
      <c r="D1693" s="1"/>
      <c r="E1693" s="1"/>
      <c r="F1693" s="1">
        <v>437.35500000000002</v>
      </c>
      <c r="G1693" s="1">
        <v>65.158000000000001</v>
      </c>
      <c r="H1693" s="1">
        <v>139.21100000000001</v>
      </c>
      <c r="I1693" s="1">
        <v>72.808999999999997</v>
      </c>
      <c r="J1693" s="1">
        <v>33.743000000000002</v>
      </c>
      <c r="K1693" s="1"/>
      <c r="L1693" s="1">
        <v>164.94200000000001</v>
      </c>
      <c r="M1693" s="1">
        <v>1114.6400000000001</v>
      </c>
      <c r="N1693" s="1">
        <v>1167.944</v>
      </c>
      <c r="O1693" s="1">
        <v>-5.7969999999999997</v>
      </c>
      <c r="P1693" s="1">
        <v>-9.8810000000000002</v>
      </c>
      <c r="Q1693" s="1">
        <v>-4.875</v>
      </c>
      <c r="R1693" s="1">
        <v>-0.42599999999999999</v>
      </c>
      <c r="S1693" s="1">
        <v>-2.4E-2</v>
      </c>
      <c r="T1693" s="1">
        <v>3.0670000000000002</v>
      </c>
      <c r="U1693" s="1">
        <v>3.774</v>
      </c>
      <c r="V1693" s="1">
        <v>1.8740000000000001</v>
      </c>
      <c r="W1693" s="1">
        <v>1851.607</v>
      </c>
      <c r="X1693" s="1">
        <v>1138.1759999999999</v>
      </c>
      <c r="Y1693" s="1">
        <v>1480.4390000000001</v>
      </c>
      <c r="Z1693" s="1">
        <v>1163.7550000000001</v>
      </c>
      <c r="AA1693" s="1">
        <v>619.56200000000001</v>
      </c>
      <c r="AB1693" s="1">
        <v>3648.8220000000001</v>
      </c>
      <c r="AC1693" s="1">
        <v>1141.192</v>
      </c>
      <c r="AD1693" s="1">
        <v>3223.9650000000001</v>
      </c>
      <c r="AE1693" s="1">
        <v>611.64700000000005</v>
      </c>
    </row>
    <row r="1694" spans="1:31" x14ac:dyDescent="0.25">
      <c r="A1694" s="1">
        <v>1689</v>
      </c>
      <c r="B1694" s="1">
        <v>1689</v>
      </c>
      <c r="C1694" s="1"/>
      <c r="D1694" s="1"/>
      <c r="E1694" s="1"/>
      <c r="F1694" s="1">
        <v>434.065</v>
      </c>
      <c r="G1694" s="1">
        <v>64.686000000000007</v>
      </c>
      <c r="H1694" s="1">
        <v>141.595</v>
      </c>
      <c r="I1694" s="1">
        <v>72.808999999999997</v>
      </c>
      <c r="J1694" s="1">
        <v>33.743000000000002</v>
      </c>
      <c r="K1694" s="1"/>
      <c r="L1694" s="1">
        <v>164.465</v>
      </c>
      <c r="M1694" s="1">
        <v>1114.6400000000001</v>
      </c>
      <c r="N1694" s="1">
        <v>1166.509</v>
      </c>
      <c r="O1694" s="1">
        <v>-5.806</v>
      </c>
      <c r="P1694" s="1">
        <v>-9.8810000000000002</v>
      </c>
      <c r="Q1694" s="1">
        <v>-4.88</v>
      </c>
      <c r="R1694" s="1">
        <v>-0.42599999999999999</v>
      </c>
      <c r="S1694" s="1">
        <v>-1.4999999999999999E-2</v>
      </c>
      <c r="T1694" s="1">
        <v>3.0619999999999998</v>
      </c>
      <c r="U1694" s="1">
        <v>3.7709999999999999</v>
      </c>
      <c r="V1694" s="1">
        <v>1.8779999999999999</v>
      </c>
      <c r="W1694" s="1">
        <v>1852.538</v>
      </c>
      <c r="X1694" s="1">
        <v>1138.1759999999999</v>
      </c>
      <c r="Y1694" s="1">
        <v>1479.9670000000001</v>
      </c>
      <c r="Z1694" s="1">
        <v>1162.816</v>
      </c>
      <c r="AA1694" s="1">
        <v>619.09199999999998</v>
      </c>
      <c r="AB1694" s="1">
        <v>3648.8220000000001</v>
      </c>
      <c r="AC1694" s="1">
        <v>1141.192</v>
      </c>
      <c r="AD1694" s="1">
        <v>3223.355</v>
      </c>
      <c r="AE1694" s="1">
        <v>612.25699999999995</v>
      </c>
    </row>
    <row r="1695" spans="1:31" x14ac:dyDescent="0.25">
      <c r="A1695" s="1">
        <v>1690</v>
      </c>
      <c r="B1695" s="1">
        <v>1690</v>
      </c>
      <c r="C1695" s="1"/>
      <c r="D1695" s="1"/>
      <c r="E1695" s="1"/>
      <c r="F1695" s="1">
        <v>431.245</v>
      </c>
      <c r="G1695" s="1">
        <v>64.213999999999999</v>
      </c>
      <c r="H1695" s="1">
        <v>140.642</v>
      </c>
      <c r="I1695" s="1">
        <v>72.808999999999997</v>
      </c>
      <c r="J1695" s="1">
        <v>34.218000000000004</v>
      </c>
      <c r="K1695" s="1"/>
      <c r="L1695" s="1">
        <v>164.94200000000001</v>
      </c>
      <c r="M1695" s="1">
        <v>1114.6400000000001</v>
      </c>
      <c r="N1695" s="1">
        <v>1166.509</v>
      </c>
      <c r="O1695" s="1">
        <v>-5.7969999999999997</v>
      </c>
      <c r="P1695" s="1">
        <v>-9.8810000000000002</v>
      </c>
      <c r="Q1695" s="1">
        <v>-4.875</v>
      </c>
      <c r="R1695" s="1">
        <v>-0.42099999999999999</v>
      </c>
      <c r="S1695" s="1">
        <v>-2.4E-2</v>
      </c>
      <c r="T1695" s="1">
        <v>3.0619999999999998</v>
      </c>
      <c r="U1695" s="1">
        <v>3.7709999999999999</v>
      </c>
      <c r="V1695" s="1">
        <v>1.8740000000000001</v>
      </c>
      <c r="W1695" s="1">
        <v>1853.0039999999999</v>
      </c>
      <c r="X1695" s="1">
        <v>1138.1759999999999</v>
      </c>
      <c r="Y1695" s="1">
        <v>1479.4960000000001</v>
      </c>
      <c r="Z1695" s="1">
        <v>1162.346</v>
      </c>
      <c r="AA1695" s="1">
        <v>619.56200000000001</v>
      </c>
      <c r="AB1695" s="1">
        <v>3649.127</v>
      </c>
      <c r="AC1695" s="1">
        <v>1141.4970000000001</v>
      </c>
      <c r="AD1695" s="1">
        <v>3222.4389999999999</v>
      </c>
      <c r="AE1695" s="1">
        <v>611.952</v>
      </c>
    </row>
    <row r="1696" spans="1:31" x14ac:dyDescent="0.25">
      <c r="A1696" s="1">
        <v>1691</v>
      </c>
      <c r="B1696" s="1">
        <v>1691</v>
      </c>
      <c r="C1696" s="1"/>
      <c r="D1696" s="1"/>
      <c r="E1696" s="1"/>
      <c r="F1696" s="1">
        <v>429.36500000000001</v>
      </c>
      <c r="G1696" s="1">
        <v>64.686000000000007</v>
      </c>
      <c r="H1696" s="1">
        <v>137.78100000000001</v>
      </c>
      <c r="I1696" s="1">
        <v>72.808999999999997</v>
      </c>
      <c r="J1696" s="1">
        <v>34.218000000000004</v>
      </c>
      <c r="K1696" s="1"/>
      <c r="L1696" s="1">
        <v>164.465</v>
      </c>
      <c r="M1696" s="1">
        <v>1114.6400000000001</v>
      </c>
      <c r="N1696" s="1">
        <v>1166.0309999999999</v>
      </c>
      <c r="O1696" s="1">
        <v>-5.8010000000000002</v>
      </c>
      <c r="P1696" s="1">
        <v>-9.8759999999999994</v>
      </c>
      <c r="Q1696" s="1">
        <v>-4.8710000000000004</v>
      </c>
      <c r="R1696" s="1">
        <v>-0.42599999999999999</v>
      </c>
      <c r="S1696" s="1">
        <v>-1.4999999999999999E-2</v>
      </c>
      <c r="T1696" s="1">
        <v>3.0619999999999998</v>
      </c>
      <c r="U1696" s="1">
        <v>3.774</v>
      </c>
      <c r="V1696" s="1">
        <v>1.8779999999999999</v>
      </c>
      <c r="W1696" s="1">
        <v>1852.538</v>
      </c>
      <c r="X1696" s="1">
        <v>1138.1759999999999</v>
      </c>
      <c r="Y1696" s="1">
        <v>1479.4960000000001</v>
      </c>
      <c r="Z1696" s="1">
        <v>1162.346</v>
      </c>
      <c r="AA1696" s="1">
        <v>618.62300000000005</v>
      </c>
      <c r="AB1696" s="1">
        <v>3649.127</v>
      </c>
      <c r="AC1696" s="1">
        <v>1133.2560000000001</v>
      </c>
      <c r="AD1696" s="1">
        <v>3222.4389999999999</v>
      </c>
      <c r="AE1696" s="1">
        <v>611.952</v>
      </c>
    </row>
    <row r="1697" spans="1:31" x14ac:dyDescent="0.25">
      <c r="A1697" s="1">
        <v>1692</v>
      </c>
      <c r="B1697" s="1">
        <v>1692</v>
      </c>
      <c r="C1697" s="1"/>
      <c r="D1697" s="1"/>
      <c r="E1697" s="1"/>
      <c r="F1697" s="1">
        <v>426.54599999999999</v>
      </c>
      <c r="G1697" s="1">
        <v>64.686000000000007</v>
      </c>
      <c r="H1697" s="1">
        <v>137.304</v>
      </c>
      <c r="I1697" s="1">
        <v>71.856999999999999</v>
      </c>
      <c r="J1697" s="1">
        <v>34.218000000000004</v>
      </c>
      <c r="K1697" s="1"/>
      <c r="L1697" s="1">
        <v>164.465</v>
      </c>
      <c r="M1697" s="1">
        <v>1114.163</v>
      </c>
      <c r="N1697" s="1">
        <v>1165.075</v>
      </c>
      <c r="O1697" s="1">
        <v>-5.7969999999999997</v>
      </c>
      <c r="P1697" s="1">
        <v>-9.8759999999999994</v>
      </c>
      <c r="Q1697" s="1">
        <v>-4.88</v>
      </c>
      <c r="R1697" s="1">
        <v>-0.42599999999999999</v>
      </c>
      <c r="S1697" s="1">
        <v>-3.4000000000000002E-2</v>
      </c>
      <c r="T1697" s="1">
        <v>3.0619999999999998</v>
      </c>
      <c r="U1697" s="1">
        <v>3.7669999999999999</v>
      </c>
      <c r="V1697" s="1">
        <v>1.8779999999999999</v>
      </c>
      <c r="W1697" s="1">
        <v>1853.0039999999999</v>
      </c>
      <c r="X1697" s="1">
        <v>1138.1759999999999</v>
      </c>
      <c r="Y1697" s="1">
        <v>1478.5530000000001</v>
      </c>
      <c r="Z1697" s="1">
        <v>1162.816</v>
      </c>
      <c r="AA1697" s="1">
        <v>620.03099999999995</v>
      </c>
      <c r="AB1697" s="1">
        <v>3639.665</v>
      </c>
      <c r="AC1697" s="1">
        <v>1131.425</v>
      </c>
      <c r="AD1697" s="1">
        <v>3223.05</v>
      </c>
      <c r="AE1697" s="1">
        <v>612.25699999999995</v>
      </c>
    </row>
    <row r="1698" spans="1:31" x14ac:dyDescent="0.25">
      <c r="A1698" s="1">
        <v>1693</v>
      </c>
      <c r="B1698" s="1">
        <v>1693</v>
      </c>
      <c r="C1698" s="1"/>
      <c r="D1698" s="1"/>
      <c r="E1698" s="1"/>
      <c r="F1698" s="1">
        <v>423.25599999999997</v>
      </c>
      <c r="G1698" s="1">
        <v>64.686000000000007</v>
      </c>
      <c r="H1698" s="1">
        <v>137.78100000000001</v>
      </c>
      <c r="I1698" s="1">
        <v>74.236000000000004</v>
      </c>
      <c r="J1698" s="1">
        <v>34.692999999999998</v>
      </c>
      <c r="K1698" s="1"/>
      <c r="L1698" s="1">
        <v>163.512</v>
      </c>
      <c r="M1698" s="1">
        <v>1113.6859999999999</v>
      </c>
      <c r="N1698" s="1">
        <v>1165.075</v>
      </c>
      <c r="O1698" s="1">
        <v>-5.7919999999999998</v>
      </c>
      <c r="P1698" s="1">
        <v>-9.8710000000000004</v>
      </c>
      <c r="Q1698" s="1">
        <v>-4.875</v>
      </c>
      <c r="R1698" s="1">
        <v>-0.42599999999999999</v>
      </c>
      <c r="S1698" s="1">
        <v>-2.4E-2</v>
      </c>
      <c r="T1698" s="1">
        <v>3.0619999999999998</v>
      </c>
      <c r="U1698" s="1">
        <v>3.774</v>
      </c>
      <c r="V1698" s="1">
        <v>1.8740000000000001</v>
      </c>
      <c r="W1698" s="1">
        <v>1852.538</v>
      </c>
      <c r="X1698" s="1">
        <v>1137.7059999999999</v>
      </c>
      <c r="Y1698" s="1">
        <v>1478.5530000000001</v>
      </c>
      <c r="Z1698" s="1">
        <v>1162.346</v>
      </c>
      <c r="AA1698" s="1">
        <v>619.56200000000001</v>
      </c>
      <c r="AB1698" s="1">
        <v>3639.0549999999998</v>
      </c>
      <c r="AC1698" s="1">
        <v>1131.425</v>
      </c>
      <c r="AD1698" s="1">
        <v>3223.05</v>
      </c>
      <c r="AE1698" s="1">
        <v>611.64700000000005</v>
      </c>
    </row>
    <row r="1699" spans="1:31" x14ac:dyDescent="0.25">
      <c r="A1699" s="1">
        <v>1694</v>
      </c>
      <c r="B1699" s="1">
        <v>1694</v>
      </c>
      <c r="C1699" s="1"/>
      <c r="D1699" s="1"/>
      <c r="E1699" s="1"/>
      <c r="F1699" s="1">
        <v>425.60599999999999</v>
      </c>
      <c r="G1699" s="1">
        <v>64.213999999999999</v>
      </c>
      <c r="H1699" s="1">
        <v>137.78100000000001</v>
      </c>
      <c r="I1699" s="1">
        <v>75.188000000000002</v>
      </c>
      <c r="J1699" s="1">
        <v>34.692999999999998</v>
      </c>
      <c r="K1699" s="1"/>
      <c r="L1699" s="1">
        <v>163.512</v>
      </c>
      <c r="M1699" s="1">
        <v>1113.6859999999999</v>
      </c>
      <c r="N1699" s="1">
        <v>1164.596</v>
      </c>
      <c r="O1699" s="1">
        <v>-5.7919999999999998</v>
      </c>
      <c r="P1699" s="1">
        <v>-9.8810000000000002</v>
      </c>
      <c r="Q1699" s="1">
        <v>-4.8659999999999997</v>
      </c>
      <c r="R1699" s="1">
        <v>-0.43</v>
      </c>
      <c r="S1699" s="1">
        <v>-1.4999999999999999E-2</v>
      </c>
      <c r="T1699" s="1">
        <v>3.0619999999999998</v>
      </c>
      <c r="U1699" s="1">
        <v>3.7669999999999999</v>
      </c>
      <c r="V1699" s="1">
        <v>1.8779999999999999</v>
      </c>
      <c r="W1699" s="1">
        <v>1853.9359999999999</v>
      </c>
      <c r="X1699" s="1">
        <v>1137.2349999999999</v>
      </c>
      <c r="Y1699" s="1">
        <v>1478.5530000000001</v>
      </c>
      <c r="Z1699" s="1">
        <v>1160.9359999999999</v>
      </c>
      <c r="AA1699" s="1">
        <v>618.62300000000005</v>
      </c>
      <c r="AB1699" s="1">
        <v>3638.75</v>
      </c>
      <c r="AC1699" s="1">
        <v>1131.425</v>
      </c>
      <c r="AD1699" s="1">
        <v>3218.777</v>
      </c>
      <c r="AE1699" s="1">
        <v>611.952</v>
      </c>
    </row>
    <row r="1700" spans="1:31" x14ac:dyDescent="0.25">
      <c r="A1700" s="1">
        <v>1695</v>
      </c>
      <c r="B1700" s="1">
        <v>1695</v>
      </c>
      <c r="C1700" s="1"/>
      <c r="D1700" s="1"/>
      <c r="E1700" s="1"/>
      <c r="F1700" s="1">
        <v>424.19600000000003</v>
      </c>
      <c r="G1700" s="1">
        <v>64.686000000000007</v>
      </c>
      <c r="H1700" s="1">
        <v>137.304</v>
      </c>
      <c r="I1700" s="1">
        <v>75.664000000000001</v>
      </c>
      <c r="J1700" s="1">
        <v>34.218000000000004</v>
      </c>
      <c r="K1700" s="1"/>
      <c r="L1700" s="1">
        <v>163.512</v>
      </c>
      <c r="M1700" s="1">
        <v>1113.6859999999999</v>
      </c>
      <c r="N1700" s="1">
        <v>1164.596</v>
      </c>
      <c r="O1700" s="1">
        <v>-5.7919999999999998</v>
      </c>
      <c r="P1700" s="1">
        <v>-9.8659999999999997</v>
      </c>
      <c r="Q1700" s="1">
        <v>-4.875</v>
      </c>
      <c r="R1700" s="1">
        <v>-0.42099999999999999</v>
      </c>
      <c r="S1700" s="1">
        <v>-2.9000000000000001E-2</v>
      </c>
      <c r="T1700" s="1">
        <v>3.056</v>
      </c>
      <c r="U1700" s="1">
        <v>3.7709999999999999</v>
      </c>
      <c r="V1700" s="1">
        <v>1.8779999999999999</v>
      </c>
      <c r="W1700" s="1">
        <v>1853.47</v>
      </c>
      <c r="X1700" s="1">
        <v>1137.2349999999999</v>
      </c>
      <c r="Y1700" s="1">
        <v>1478.0820000000001</v>
      </c>
      <c r="Z1700" s="1">
        <v>1161.876</v>
      </c>
      <c r="AA1700" s="1">
        <v>619.09199999999998</v>
      </c>
      <c r="AB1700" s="1">
        <v>3638.4450000000002</v>
      </c>
      <c r="AC1700" s="1">
        <v>1131.425</v>
      </c>
      <c r="AD1700" s="1">
        <v>3212.672</v>
      </c>
      <c r="AE1700" s="1">
        <v>611.952</v>
      </c>
    </row>
    <row r="1701" spans="1:31" x14ac:dyDescent="0.25">
      <c r="A1701" s="1">
        <v>1696</v>
      </c>
      <c r="B1701" s="1">
        <v>1696</v>
      </c>
      <c r="C1701" s="1"/>
      <c r="D1701" s="1"/>
      <c r="E1701" s="1"/>
      <c r="F1701" s="1">
        <v>418.55599999999998</v>
      </c>
      <c r="G1701" s="1">
        <v>63.741999999999997</v>
      </c>
      <c r="H1701" s="1">
        <v>137.78100000000001</v>
      </c>
      <c r="I1701" s="1">
        <v>76.616</v>
      </c>
      <c r="J1701" s="1">
        <v>34.692999999999998</v>
      </c>
      <c r="K1701" s="1"/>
      <c r="L1701" s="1">
        <v>163.512</v>
      </c>
      <c r="M1701" s="1">
        <v>1113.6859999999999</v>
      </c>
      <c r="N1701" s="1">
        <v>1164.1179999999999</v>
      </c>
      <c r="O1701" s="1">
        <v>-5.7969999999999997</v>
      </c>
      <c r="P1701" s="1">
        <v>-9.8710000000000004</v>
      </c>
      <c r="Q1701" s="1">
        <v>-4.8710000000000004</v>
      </c>
      <c r="R1701" s="1">
        <v>-0.42599999999999999</v>
      </c>
      <c r="S1701" s="1">
        <v>-2.4E-2</v>
      </c>
      <c r="T1701" s="1">
        <v>3.0619999999999998</v>
      </c>
      <c r="U1701" s="1">
        <v>3.7639999999999998</v>
      </c>
      <c r="V1701" s="1">
        <v>1.8740000000000001</v>
      </c>
      <c r="W1701" s="1">
        <v>1852.538</v>
      </c>
      <c r="X1701" s="1">
        <v>1137.7059999999999</v>
      </c>
      <c r="Y1701" s="1">
        <v>1478.5530000000001</v>
      </c>
      <c r="Z1701" s="1">
        <v>1161.4059999999999</v>
      </c>
      <c r="AA1701" s="1">
        <v>620.971</v>
      </c>
      <c r="AB1701" s="1">
        <v>3638.75</v>
      </c>
      <c r="AC1701" s="1">
        <v>1131.73</v>
      </c>
      <c r="AD1701" s="1">
        <v>3212.9780000000001</v>
      </c>
      <c r="AE1701" s="1">
        <v>611.952</v>
      </c>
    </row>
    <row r="1702" spans="1:31" x14ac:dyDescent="0.25">
      <c r="A1702" s="1">
        <v>1697</v>
      </c>
      <c r="B1702" s="1">
        <v>1697</v>
      </c>
      <c r="C1702" s="1"/>
      <c r="D1702" s="1"/>
      <c r="E1702" s="1"/>
      <c r="F1702" s="1">
        <v>404.928</v>
      </c>
      <c r="G1702" s="1">
        <v>67.046999999999997</v>
      </c>
      <c r="H1702" s="1">
        <v>140.642</v>
      </c>
      <c r="I1702" s="1">
        <v>70.429000000000002</v>
      </c>
      <c r="J1702" s="1">
        <v>29.465</v>
      </c>
      <c r="K1702" s="1"/>
      <c r="L1702" s="1">
        <v>154.93</v>
      </c>
      <c r="M1702" s="1">
        <v>1137.9970000000001</v>
      </c>
      <c r="N1702" s="1">
        <v>1196.1610000000001</v>
      </c>
      <c r="O1702" s="1">
        <v>-5.8360000000000003</v>
      </c>
      <c r="P1702" s="1">
        <v>-10.013</v>
      </c>
      <c r="Q1702" s="1">
        <v>-4.9039999999999999</v>
      </c>
      <c r="R1702" s="1">
        <v>-0.42099999999999999</v>
      </c>
      <c r="S1702" s="1">
        <v>-2.9000000000000001E-2</v>
      </c>
      <c r="T1702" s="1">
        <v>3.0840000000000001</v>
      </c>
      <c r="U1702" s="1">
        <v>3.8260000000000001</v>
      </c>
      <c r="V1702" s="1">
        <v>1.8779999999999999</v>
      </c>
      <c r="W1702" s="1">
        <v>1849.278</v>
      </c>
      <c r="X1702" s="1">
        <v>1150.8789999999999</v>
      </c>
      <c r="Y1702" s="1">
        <v>1512.0150000000001</v>
      </c>
      <c r="Z1702" s="1">
        <v>1189.595</v>
      </c>
      <c r="AA1702" s="1">
        <v>633.65200000000004</v>
      </c>
      <c r="AB1702" s="1">
        <v>3716.2739999999999</v>
      </c>
      <c r="AC1702" s="1">
        <v>1150.653</v>
      </c>
      <c r="AD1702" s="1">
        <v>3230.375</v>
      </c>
      <c r="AE1702" s="1">
        <v>621.41399999999999</v>
      </c>
    </row>
    <row r="1703" spans="1:31" x14ac:dyDescent="0.25">
      <c r="A1703" s="1">
        <v>1698</v>
      </c>
      <c r="B1703" s="1">
        <v>1698</v>
      </c>
      <c r="C1703" s="1"/>
      <c r="D1703" s="1"/>
      <c r="E1703" s="1"/>
      <c r="F1703" s="1">
        <v>393.17899999999997</v>
      </c>
      <c r="G1703" s="1">
        <v>67.519000000000005</v>
      </c>
      <c r="H1703" s="1">
        <v>140.642</v>
      </c>
      <c r="I1703" s="1">
        <v>69.001000000000005</v>
      </c>
      <c r="J1703" s="1">
        <v>28.04</v>
      </c>
      <c r="K1703" s="1"/>
      <c r="L1703" s="1">
        <v>153.02199999999999</v>
      </c>
      <c r="M1703" s="1">
        <v>1145.624</v>
      </c>
      <c r="N1703" s="1">
        <v>1204.2919999999999</v>
      </c>
      <c r="O1703" s="1">
        <v>-5.8550000000000004</v>
      </c>
      <c r="P1703" s="1">
        <v>-10.099</v>
      </c>
      <c r="Q1703" s="1">
        <v>-4.923</v>
      </c>
      <c r="R1703" s="1">
        <v>-0.42099999999999999</v>
      </c>
      <c r="S1703" s="1">
        <v>-3.4000000000000002E-2</v>
      </c>
      <c r="T1703" s="1">
        <v>3.105</v>
      </c>
      <c r="U1703" s="1">
        <v>3.8540000000000001</v>
      </c>
      <c r="V1703" s="1">
        <v>1.889</v>
      </c>
      <c r="W1703" s="1">
        <v>1846.9490000000001</v>
      </c>
      <c r="X1703" s="1">
        <v>1156.0540000000001</v>
      </c>
      <c r="Y1703" s="1">
        <v>1522.384</v>
      </c>
      <c r="Z1703" s="1">
        <v>1198.0519999999999</v>
      </c>
      <c r="AA1703" s="1">
        <v>637.40899999999999</v>
      </c>
      <c r="AB1703" s="1">
        <v>3974.4839999999999</v>
      </c>
      <c r="AC1703" s="1">
        <v>1236.1130000000001</v>
      </c>
      <c r="AD1703" s="1">
        <v>3333.232</v>
      </c>
      <c r="AE1703" s="1">
        <v>647.35699999999997</v>
      </c>
    </row>
    <row r="1704" spans="1:31" x14ac:dyDescent="0.25">
      <c r="A1704" s="1">
        <v>1699</v>
      </c>
      <c r="B1704" s="1">
        <v>1699</v>
      </c>
      <c r="C1704" s="1"/>
      <c r="D1704" s="1"/>
      <c r="E1704" s="1"/>
      <c r="F1704" s="1">
        <v>382.37099999999998</v>
      </c>
      <c r="G1704" s="1">
        <v>68.936000000000007</v>
      </c>
      <c r="H1704" s="1">
        <v>143.02600000000001</v>
      </c>
      <c r="I1704" s="1">
        <v>64.718000000000004</v>
      </c>
      <c r="J1704" s="1">
        <v>27.088999999999999</v>
      </c>
      <c r="K1704" s="1"/>
      <c r="L1704" s="1">
        <v>148.73099999999999</v>
      </c>
      <c r="M1704" s="1">
        <v>1157.0650000000001</v>
      </c>
      <c r="N1704" s="1">
        <v>1218.6400000000001</v>
      </c>
      <c r="O1704" s="1">
        <v>-5.9039999999999999</v>
      </c>
      <c r="P1704" s="1">
        <v>-10.198</v>
      </c>
      <c r="Q1704" s="1">
        <v>-4.9660000000000002</v>
      </c>
      <c r="R1704" s="1">
        <v>-0.42599999999999999</v>
      </c>
      <c r="S1704" s="1">
        <v>-2.9000000000000001E-2</v>
      </c>
      <c r="T1704" s="1">
        <v>3.1269999999999998</v>
      </c>
      <c r="U1704" s="1">
        <v>3.8959999999999999</v>
      </c>
      <c r="V1704" s="1">
        <v>1.893</v>
      </c>
      <c r="W1704" s="1">
        <v>1845.5519999999999</v>
      </c>
      <c r="X1704" s="1">
        <v>1164.9939999999999</v>
      </c>
      <c r="Y1704" s="1">
        <v>1540.7650000000001</v>
      </c>
      <c r="Z1704" s="1">
        <v>1212.1469999999999</v>
      </c>
      <c r="AA1704" s="1">
        <v>645.39400000000001</v>
      </c>
      <c r="AB1704" s="1">
        <v>4009.2779999999998</v>
      </c>
      <c r="AC1704" s="1">
        <v>1280.0630000000001</v>
      </c>
      <c r="AD1704" s="1">
        <v>3472.7139999999999</v>
      </c>
      <c r="AE1704" s="1">
        <v>651.93499999999995</v>
      </c>
    </row>
    <row r="1705" spans="1:31" x14ac:dyDescent="0.25">
      <c r="A1705" s="1">
        <v>1700</v>
      </c>
      <c r="B1705" s="1">
        <v>1700</v>
      </c>
      <c r="C1705" s="1"/>
      <c r="D1705" s="1"/>
      <c r="E1705" s="1"/>
      <c r="F1705" s="1">
        <v>359.34500000000003</v>
      </c>
      <c r="G1705" s="1">
        <v>67.992000000000004</v>
      </c>
      <c r="H1705" s="1">
        <v>144.45599999999999</v>
      </c>
      <c r="I1705" s="1">
        <v>67.573999999999998</v>
      </c>
      <c r="J1705" s="1">
        <v>27.088999999999999</v>
      </c>
      <c r="K1705" s="1"/>
      <c r="L1705" s="1">
        <v>141.10300000000001</v>
      </c>
      <c r="M1705" s="1">
        <v>1187.575</v>
      </c>
      <c r="N1705" s="1">
        <v>1256.4269999999999</v>
      </c>
      <c r="O1705" s="1">
        <v>-6.0209999999999999</v>
      </c>
      <c r="P1705" s="1">
        <v>-10.420999999999999</v>
      </c>
      <c r="Q1705" s="1">
        <v>-5.1040000000000001</v>
      </c>
      <c r="R1705" s="1">
        <v>-0.43</v>
      </c>
      <c r="S1705" s="1">
        <v>-2.4E-2</v>
      </c>
      <c r="T1705" s="1">
        <v>3.1920000000000002</v>
      </c>
      <c r="U1705" s="1">
        <v>3.9870000000000001</v>
      </c>
      <c r="V1705" s="1">
        <v>1.948</v>
      </c>
      <c r="W1705" s="1">
        <v>1846.9490000000001</v>
      </c>
      <c r="X1705" s="1">
        <v>1193.6949999999999</v>
      </c>
      <c r="Y1705" s="1">
        <v>1581.7729999999999</v>
      </c>
      <c r="Z1705" s="1">
        <v>1244.568</v>
      </c>
      <c r="AA1705" s="1">
        <v>662.30200000000002</v>
      </c>
      <c r="AB1705" s="1">
        <v>4196.3739999999998</v>
      </c>
      <c r="AC1705" s="1">
        <v>1307.2270000000001</v>
      </c>
      <c r="AD1705" s="1">
        <v>3534.672</v>
      </c>
      <c r="AE1705" s="1">
        <v>673.91</v>
      </c>
    </row>
    <row r="1706" spans="1:31" x14ac:dyDescent="0.25">
      <c r="A1706" s="1">
        <v>1701</v>
      </c>
      <c r="B1706" s="1">
        <v>1701</v>
      </c>
      <c r="C1706" s="1"/>
      <c r="D1706" s="1"/>
      <c r="E1706" s="1"/>
      <c r="F1706" s="1">
        <v>365.45400000000001</v>
      </c>
      <c r="G1706" s="1">
        <v>67.046999999999997</v>
      </c>
      <c r="H1706" s="1">
        <v>143.02600000000001</v>
      </c>
      <c r="I1706" s="1">
        <v>68.525000000000006</v>
      </c>
      <c r="J1706" s="1">
        <v>29.465</v>
      </c>
      <c r="K1706" s="1"/>
      <c r="L1706" s="1">
        <v>140.15</v>
      </c>
      <c r="M1706" s="1">
        <v>1189.482</v>
      </c>
      <c r="N1706" s="1">
        <v>1259.297</v>
      </c>
      <c r="O1706" s="1">
        <v>-6.0449999999999999</v>
      </c>
      <c r="P1706" s="1">
        <v>-10.459</v>
      </c>
      <c r="Q1706" s="1">
        <v>-5.1180000000000003</v>
      </c>
      <c r="R1706" s="1">
        <v>-0.42599999999999999</v>
      </c>
      <c r="S1706" s="1">
        <v>-1.9E-2</v>
      </c>
      <c r="T1706" s="1">
        <v>3.2090000000000001</v>
      </c>
      <c r="U1706" s="1">
        <v>3.9940000000000002</v>
      </c>
      <c r="V1706" s="1">
        <v>1.948</v>
      </c>
      <c r="W1706" s="1">
        <v>1849.278</v>
      </c>
      <c r="X1706" s="1">
        <v>1198.4000000000001</v>
      </c>
      <c r="Y1706" s="1">
        <v>1585.5440000000001</v>
      </c>
      <c r="Z1706" s="1">
        <v>1246.4469999999999</v>
      </c>
      <c r="AA1706" s="1">
        <v>665.59</v>
      </c>
      <c r="AB1706" s="1">
        <v>4264.4369999999999</v>
      </c>
      <c r="AC1706" s="1">
        <v>1340.19</v>
      </c>
      <c r="AD1706" s="1">
        <v>3617.08</v>
      </c>
      <c r="AE1706" s="1">
        <v>691.91800000000001</v>
      </c>
    </row>
    <row r="1707" spans="1:31" x14ac:dyDescent="0.25">
      <c r="A1707" s="1">
        <v>1702</v>
      </c>
      <c r="B1707" s="1">
        <v>1702</v>
      </c>
      <c r="C1707" s="1"/>
      <c r="D1707" s="1"/>
      <c r="E1707" s="1"/>
      <c r="F1707" s="1">
        <v>375.79199999999997</v>
      </c>
      <c r="G1707" s="1">
        <v>66.102999999999994</v>
      </c>
      <c r="H1707" s="1">
        <v>143.97999999999999</v>
      </c>
      <c r="I1707" s="1">
        <v>68.049000000000007</v>
      </c>
      <c r="J1707" s="1">
        <v>29.465</v>
      </c>
      <c r="K1707" s="1"/>
      <c r="L1707" s="1">
        <v>135.85900000000001</v>
      </c>
      <c r="M1707" s="1">
        <v>1206.1690000000001</v>
      </c>
      <c r="N1707" s="1">
        <v>1279.866</v>
      </c>
      <c r="O1707" s="1">
        <v>-6.109</v>
      </c>
      <c r="P1707" s="1">
        <v>-10.611000000000001</v>
      </c>
      <c r="Q1707" s="1">
        <v>-5.17</v>
      </c>
      <c r="R1707" s="1">
        <v>-0.42599999999999999</v>
      </c>
      <c r="S1707" s="1">
        <v>-2.9000000000000001E-2</v>
      </c>
      <c r="T1707" s="1">
        <v>3.2469999999999999</v>
      </c>
      <c r="U1707" s="1">
        <v>4.0490000000000004</v>
      </c>
      <c r="V1707" s="1">
        <v>1.98</v>
      </c>
      <c r="W1707" s="1">
        <v>1848.8119999999999</v>
      </c>
      <c r="X1707" s="1">
        <v>1214.3979999999999</v>
      </c>
      <c r="Y1707" s="1">
        <v>1609.5840000000001</v>
      </c>
      <c r="Z1707" s="1">
        <v>1265.713</v>
      </c>
      <c r="AA1707" s="1">
        <v>674.98400000000004</v>
      </c>
      <c r="AB1707" s="1">
        <v>4241.8509999999997</v>
      </c>
      <c r="AC1707" s="1">
        <v>1354.8409999999999</v>
      </c>
      <c r="AD1707" s="1">
        <v>3675.07</v>
      </c>
      <c r="AE1707" s="1">
        <v>692.83399999999995</v>
      </c>
    </row>
    <row r="1708" spans="1:31" x14ac:dyDescent="0.25">
      <c r="A1708" s="1">
        <v>1703</v>
      </c>
      <c r="B1708" s="1">
        <v>1703</v>
      </c>
      <c r="C1708" s="1"/>
      <c r="D1708" s="1"/>
      <c r="E1708" s="1"/>
      <c r="F1708" s="1">
        <v>388.95</v>
      </c>
      <c r="G1708" s="1">
        <v>64.686000000000007</v>
      </c>
      <c r="H1708" s="1">
        <v>139.68799999999999</v>
      </c>
      <c r="I1708" s="1">
        <v>73.284000000000006</v>
      </c>
      <c r="J1708" s="1">
        <v>33.743000000000002</v>
      </c>
      <c r="K1708" s="1"/>
      <c r="L1708" s="1">
        <v>130.614</v>
      </c>
      <c r="M1708" s="1">
        <v>1230.0070000000001</v>
      </c>
      <c r="N1708" s="1">
        <v>1306.654</v>
      </c>
      <c r="O1708" s="1">
        <v>-6.2450000000000001</v>
      </c>
      <c r="P1708" s="1">
        <v>-10.795999999999999</v>
      </c>
      <c r="Q1708" s="1">
        <v>-5.2750000000000004</v>
      </c>
      <c r="R1708" s="1">
        <v>-0.43</v>
      </c>
      <c r="S1708" s="1">
        <v>-2.9000000000000001E-2</v>
      </c>
      <c r="T1708" s="1">
        <v>3.2959999999999998</v>
      </c>
      <c r="U1708" s="1">
        <v>4.1260000000000003</v>
      </c>
      <c r="V1708" s="1">
        <v>2.0129999999999999</v>
      </c>
      <c r="W1708" s="1">
        <v>1853.0039999999999</v>
      </c>
      <c r="X1708" s="1">
        <v>1244.9839999999999</v>
      </c>
      <c r="Y1708" s="1">
        <v>1641.64</v>
      </c>
      <c r="Z1708" s="1">
        <v>1289.2080000000001</v>
      </c>
      <c r="AA1708" s="1">
        <v>689.07600000000002</v>
      </c>
      <c r="AB1708" s="1">
        <v>4345.6229999999996</v>
      </c>
      <c r="AC1708" s="1">
        <v>1369.796</v>
      </c>
      <c r="AD1708" s="1">
        <v>3715.9690000000001</v>
      </c>
      <c r="AE1708" s="1">
        <v>716.94500000000005</v>
      </c>
    </row>
    <row r="1709" spans="1:31" x14ac:dyDescent="0.25">
      <c r="A1709" s="1">
        <v>1704</v>
      </c>
      <c r="B1709" s="1">
        <v>1704</v>
      </c>
      <c r="C1709" s="1"/>
      <c r="D1709" s="1"/>
      <c r="E1709" s="1"/>
      <c r="F1709" s="1">
        <v>398.81799999999998</v>
      </c>
      <c r="G1709" s="1">
        <v>62.796999999999997</v>
      </c>
      <c r="H1709" s="1">
        <v>139.21100000000001</v>
      </c>
      <c r="I1709" s="1">
        <v>75.664000000000001</v>
      </c>
      <c r="J1709" s="1">
        <v>34.692999999999998</v>
      </c>
      <c r="K1709" s="1"/>
      <c r="L1709" s="1">
        <v>129.661</v>
      </c>
      <c r="M1709" s="1">
        <v>1237.635</v>
      </c>
      <c r="N1709" s="1">
        <v>1315.2650000000001</v>
      </c>
      <c r="O1709" s="1">
        <v>-6.2839999999999998</v>
      </c>
      <c r="P1709" s="1">
        <v>-10.871</v>
      </c>
      <c r="Q1709" s="1">
        <v>-5.3129999999999997</v>
      </c>
      <c r="R1709" s="1">
        <v>-0.43</v>
      </c>
      <c r="S1709" s="1">
        <v>-2.9000000000000001E-2</v>
      </c>
      <c r="T1709" s="1">
        <v>3.323</v>
      </c>
      <c r="U1709" s="1">
        <v>4.1609999999999996</v>
      </c>
      <c r="V1709" s="1">
        <v>2.0209999999999999</v>
      </c>
      <c r="W1709" s="1">
        <v>1855.799</v>
      </c>
      <c r="X1709" s="1">
        <v>1255.807</v>
      </c>
      <c r="Y1709" s="1">
        <v>1651.54</v>
      </c>
      <c r="Z1709" s="1">
        <v>1294.847</v>
      </c>
      <c r="AA1709" s="1">
        <v>693.77300000000002</v>
      </c>
      <c r="AB1709" s="1">
        <v>4351.7280000000001</v>
      </c>
      <c r="AC1709" s="1">
        <v>1374.68</v>
      </c>
      <c r="AD1709" s="1">
        <v>3763.5819999999999</v>
      </c>
      <c r="AE1709" s="1">
        <v>726.40700000000004</v>
      </c>
    </row>
    <row r="1710" spans="1:31" x14ac:dyDescent="0.25">
      <c r="A1710" s="1">
        <v>1705</v>
      </c>
      <c r="B1710" s="1">
        <v>1705</v>
      </c>
      <c r="C1710" s="1"/>
      <c r="D1710" s="1"/>
      <c r="E1710" s="1"/>
      <c r="F1710" s="1">
        <v>403.048</v>
      </c>
      <c r="G1710" s="1">
        <v>62.796999999999997</v>
      </c>
      <c r="H1710" s="1">
        <v>137.78100000000001</v>
      </c>
      <c r="I1710" s="1">
        <v>76.616</v>
      </c>
      <c r="J1710" s="1">
        <v>35.643999999999998</v>
      </c>
      <c r="K1710" s="1"/>
      <c r="L1710" s="1">
        <v>125.37</v>
      </c>
      <c r="M1710" s="1">
        <v>1257.184</v>
      </c>
      <c r="N1710" s="1">
        <v>1339.663</v>
      </c>
      <c r="O1710" s="1">
        <v>-6.4109999999999996</v>
      </c>
      <c r="P1710" s="1">
        <v>-11.042</v>
      </c>
      <c r="Q1710" s="1">
        <v>-5.3840000000000003</v>
      </c>
      <c r="R1710" s="1">
        <v>-0.43</v>
      </c>
      <c r="S1710" s="1">
        <v>-2.9000000000000001E-2</v>
      </c>
      <c r="T1710" s="1">
        <v>3.3719999999999999</v>
      </c>
      <c r="U1710" s="1">
        <v>4.2270000000000003</v>
      </c>
      <c r="V1710" s="1">
        <v>2.0499999999999998</v>
      </c>
      <c r="W1710" s="1">
        <v>1855.799</v>
      </c>
      <c r="X1710" s="1">
        <v>1276.5129999999999</v>
      </c>
      <c r="Y1710" s="1">
        <v>1680.77</v>
      </c>
      <c r="Z1710" s="1">
        <v>1316.4639999999999</v>
      </c>
      <c r="AA1710" s="1">
        <v>704.577</v>
      </c>
      <c r="AB1710" s="1">
        <v>4345.3180000000002</v>
      </c>
      <c r="AC1710" s="1">
        <v>1373.4590000000001</v>
      </c>
      <c r="AD1710" s="1">
        <v>3803.87</v>
      </c>
      <c r="AE1710" s="1">
        <v>732.20600000000002</v>
      </c>
    </row>
    <row r="1711" spans="1:31" x14ac:dyDescent="0.25">
      <c r="A1711" s="1">
        <v>1706</v>
      </c>
      <c r="B1711" s="1">
        <v>1706</v>
      </c>
      <c r="C1711" s="1"/>
      <c r="D1711" s="1"/>
      <c r="E1711" s="1"/>
      <c r="F1711" s="1">
        <v>423.726</v>
      </c>
      <c r="G1711" s="1">
        <v>60.908999999999999</v>
      </c>
      <c r="H1711" s="1">
        <v>134.44300000000001</v>
      </c>
      <c r="I1711" s="1">
        <v>79.471000000000004</v>
      </c>
      <c r="J1711" s="1">
        <v>38.494999999999997</v>
      </c>
      <c r="K1711" s="1"/>
      <c r="L1711" s="1">
        <v>123.94</v>
      </c>
      <c r="M1711" s="1">
        <v>1269.104</v>
      </c>
      <c r="N1711" s="1">
        <v>1352.58</v>
      </c>
      <c r="O1711" s="1">
        <v>-6.4790000000000001</v>
      </c>
      <c r="P1711" s="1">
        <v>-11.146000000000001</v>
      </c>
      <c r="Q1711" s="1">
        <v>-5.4359999999999999</v>
      </c>
      <c r="R1711" s="1">
        <v>-0.43</v>
      </c>
      <c r="S1711" s="1">
        <v>-1.9E-2</v>
      </c>
      <c r="T1711" s="1">
        <v>3.415</v>
      </c>
      <c r="U1711" s="1">
        <v>4.2649999999999997</v>
      </c>
      <c r="V1711" s="1">
        <v>2.0680000000000001</v>
      </c>
      <c r="W1711" s="1">
        <v>1856.73</v>
      </c>
      <c r="X1711" s="1">
        <v>1293.4549999999999</v>
      </c>
      <c r="Y1711" s="1">
        <v>1694.914</v>
      </c>
      <c r="Z1711" s="1">
        <v>1327.2729999999999</v>
      </c>
      <c r="AA1711" s="1">
        <v>713.50199999999995</v>
      </c>
      <c r="AB1711" s="1">
        <v>4429.5569999999998</v>
      </c>
      <c r="AC1711" s="1">
        <v>1381.0889999999999</v>
      </c>
      <c r="AD1711" s="1">
        <v>3832.56</v>
      </c>
      <c r="AE1711" s="1">
        <v>748.99300000000005</v>
      </c>
    </row>
    <row r="1712" spans="1:31" x14ac:dyDescent="0.25">
      <c r="A1712" s="1">
        <v>1707</v>
      </c>
      <c r="B1712" s="1">
        <v>1707</v>
      </c>
      <c r="C1712" s="1"/>
      <c r="D1712" s="1"/>
      <c r="E1712" s="1"/>
      <c r="F1712" s="1">
        <v>431.245</v>
      </c>
      <c r="G1712" s="1">
        <v>60.908999999999999</v>
      </c>
      <c r="H1712" s="1">
        <v>136.35</v>
      </c>
      <c r="I1712" s="1">
        <v>79.947000000000003</v>
      </c>
      <c r="J1712" s="1">
        <v>38.494999999999997</v>
      </c>
      <c r="K1712" s="1"/>
      <c r="L1712" s="1">
        <v>124.417</v>
      </c>
      <c r="M1712" s="1">
        <v>1268.1510000000001</v>
      </c>
      <c r="N1712" s="1">
        <v>1351.145</v>
      </c>
      <c r="O1712" s="1">
        <v>-6.4939999999999998</v>
      </c>
      <c r="P1712" s="1">
        <v>-11.146000000000001</v>
      </c>
      <c r="Q1712" s="1">
        <v>-5.4459999999999997</v>
      </c>
      <c r="R1712" s="1">
        <v>-0.43</v>
      </c>
      <c r="S1712" s="1">
        <v>-2.4E-2</v>
      </c>
      <c r="T1712" s="1">
        <v>3.41</v>
      </c>
      <c r="U1712" s="1">
        <v>4.2690000000000001</v>
      </c>
      <c r="V1712" s="1">
        <v>2.0640000000000001</v>
      </c>
      <c r="W1712" s="1">
        <v>1857.1959999999999</v>
      </c>
      <c r="X1712" s="1">
        <v>1295.808</v>
      </c>
      <c r="Y1712" s="1">
        <v>1693.971</v>
      </c>
      <c r="Z1712" s="1">
        <v>1326.8030000000001</v>
      </c>
      <c r="AA1712" s="1">
        <v>713.97199999999998</v>
      </c>
      <c r="AB1712" s="1">
        <v>4392.3209999999999</v>
      </c>
      <c r="AC1712" s="1">
        <v>1381.394</v>
      </c>
      <c r="AD1712" s="1">
        <v>3852.3989999999999</v>
      </c>
      <c r="AE1712" s="1">
        <v>752.35</v>
      </c>
    </row>
    <row r="1713" spans="1:31" x14ac:dyDescent="0.25">
      <c r="A1713" s="1">
        <v>1708</v>
      </c>
      <c r="B1713" s="1">
        <v>1708</v>
      </c>
      <c r="C1713" s="1"/>
      <c r="D1713" s="1"/>
      <c r="E1713" s="1"/>
      <c r="F1713" s="1">
        <v>430.77499999999998</v>
      </c>
      <c r="G1713" s="1">
        <v>60.908999999999999</v>
      </c>
      <c r="H1713" s="1">
        <v>136.827</v>
      </c>
      <c r="I1713" s="1">
        <v>77.567999999999998</v>
      </c>
      <c r="J1713" s="1">
        <v>39.920999999999999</v>
      </c>
      <c r="K1713" s="1"/>
      <c r="L1713" s="1">
        <v>125.37</v>
      </c>
      <c r="M1713" s="1">
        <v>1268.1510000000001</v>
      </c>
      <c r="N1713" s="1">
        <v>1351.145</v>
      </c>
      <c r="O1713" s="1">
        <v>-6.4889999999999999</v>
      </c>
      <c r="P1713" s="1">
        <v>-11.156000000000001</v>
      </c>
      <c r="Q1713" s="1">
        <v>-5.4459999999999997</v>
      </c>
      <c r="R1713" s="1">
        <v>-0.435</v>
      </c>
      <c r="S1713" s="1">
        <v>-2.9000000000000001E-2</v>
      </c>
      <c r="T1713" s="1">
        <v>3.41</v>
      </c>
      <c r="U1713" s="1">
        <v>4.2690000000000001</v>
      </c>
      <c r="V1713" s="1">
        <v>2.0680000000000001</v>
      </c>
      <c r="W1713" s="1">
        <v>1860.4559999999999</v>
      </c>
      <c r="X1713" s="1">
        <v>1295.337</v>
      </c>
      <c r="Y1713" s="1">
        <v>1693.5</v>
      </c>
      <c r="Z1713" s="1">
        <v>1327.2729999999999</v>
      </c>
      <c r="AA1713" s="1">
        <v>714.44100000000003</v>
      </c>
      <c r="AB1713" s="1">
        <v>4374.6180000000004</v>
      </c>
      <c r="AC1713" s="1">
        <v>1376.816</v>
      </c>
      <c r="AD1713" s="1">
        <v>3853.62</v>
      </c>
      <c r="AE1713" s="1">
        <v>743.19399999999996</v>
      </c>
    </row>
    <row r="1714" spans="1:31" x14ac:dyDescent="0.25">
      <c r="A1714" s="1">
        <v>1709</v>
      </c>
      <c r="B1714" s="1">
        <v>1709</v>
      </c>
      <c r="C1714" s="1"/>
      <c r="D1714" s="1"/>
      <c r="E1714" s="1"/>
      <c r="F1714" s="1">
        <v>440.64499999999998</v>
      </c>
      <c r="G1714" s="1">
        <v>60.908999999999999</v>
      </c>
      <c r="H1714" s="1">
        <v>136.827</v>
      </c>
      <c r="I1714" s="1">
        <v>78.043999999999997</v>
      </c>
      <c r="J1714" s="1">
        <v>38.970999999999997</v>
      </c>
      <c r="K1714" s="1"/>
      <c r="L1714" s="1">
        <v>125.37</v>
      </c>
      <c r="M1714" s="1">
        <v>1268.1510000000001</v>
      </c>
      <c r="N1714" s="1">
        <v>1349.71</v>
      </c>
      <c r="O1714" s="1">
        <v>-6.4939999999999998</v>
      </c>
      <c r="P1714" s="1">
        <v>-11.156000000000001</v>
      </c>
      <c r="Q1714" s="1">
        <v>-5.4459999999999997</v>
      </c>
      <c r="R1714" s="1">
        <v>-0.435</v>
      </c>
      <c r="S1714" s="1">
        <v>-2.4E-2</v>
      </c>
      <c r="T1714" s="1">
        <v>3.415</v>
      </c>
      <c r="U1714" s="1">
        <v>4.2720000000000002</v>
      </c>
      <c r="V1714" s="1">
        <v>2.0680000000000001</v>
      </c>
      <c r="W1714" s="1">
        <v>1856.2639999999999</v>
      </c>
      <c r="X1714" s="1">
        <v>1294.867</v>
      </c>
      <c r="Y1714" s="1">
        <v>1693.028</v>
      </c>
      <c r="Z1714" s="1">
        <v>1325.393</v>
      </c>
      <c r="AA1714" s="1">
        <v>714.44100000000003</v>
      </c>
      <c r="AB1714" s="1">
        <v>4361.8</v>
      </c>
      <c r="AC1714" s="1">
        <v>1369.1859999999999</v>
      </c>
      <c r="AD1714" s="1">
        <v>3846.9050000000002</v>
      </c>
      <c r="AE1714" s="1">
        <v>742.88900000000001</v>
      </c>
    </row>
    <row r="1715" spans="1:31" x14ac:dyDescent="0.25">
      <c r="A1715" s="1">
        <v>1710</v>
      </c>
      <c r="B1715" s="1">
        <v>1710</v>
      </c>
      <c r="C1715" s="1"/>
      <c r="D1715" s="1"/>
      <c r="E1715" s="1"/>
      <c r="F1715" s="1">
        <v>433.59500000000003</v>
      </c>
      <c r="G1715" s="1">
        <v>60.908999999999999</v>
      </c>
      <c r="H1715" s="1">
        <v>136.35</v>
      </c>
      <c r="I1715" s="1">
        <v>80.423000000000002</v>
      </c>
      <c r="J1715" s="1">
        <v>39.445999999999998</v>
      </c>
      <c r="K1715" s="1"/>
      <c r="L1715" s="1">
        <v>125.84699999999999</v>
      </c>
      <c r="M1715" s="1">
        <v>1267.674</v>
      </c>
      <c r="N1715" s="1">
        <v>1348.7529999999999</v>
      </c>
      <c r="O1715" s="1">
        <v>-6.4939999999999998</v>
      </c>
      <c r="P1715" s="1">
        <v>-11.156000000000001</v>
      </c>
      <c r="Q1715" s="1">
        <v>-5.4459999999999997</v>
      </c>
      <c r="R1715" s="1">
        <v>-0.435</v>
      </c>
      <c r="S1715" s="1">
        <v>-3.9E-2</v>
      </c>
      <c r="T1715" s="1">
        <v>3.415</v>
      </c>
      <c r="U1715" s="1">
        <v>4.2690000000000001</v>
      </c>
      <c r="V1715" s="1">
        <v>2.0680000000000001</v>
      </c>
      <c r="W1715" s="1">
        <v>1861.3879999999999</v>
      </c>
      <c r="X1715" s="1">
        <v>1293.925</v>
      </c>
      <c r="Y1715" s="1">
        <v>1692.557</v>
      </c>
      <c r="Z1715" s="1">
        <v>1326.3330000000001</v>
      </c>
      <c r="AA1715" s="1">
        <v>713.97199999999998</v>
      </c>
      <c r="AB1715" s="1">
        <v>4358.1369999999997</v>
      </c>
      <c r="AC1715" s="1">
        <v>1362.1659999999999</v>
      </c>
      <c r="AD1715" s="1">
        <v>3835.002</v>
      </c>
      <c r="AE1715" s="1">
        <v>742.88900000000001</v>
      </c>
    </row>
    <row r="1716" spans="1:31" x14ac:dyDescent="0.25">
      <c r="A1716" s="1">
        <v>1711</v>
      </c>
      <c r="B1716" s="1">
        <v>1711</v>
      </c>
      <c r="C1716" s="1"/>
      <c r="D1716" s="1"/>
      <c r="E1716" s="1"/>
      <c r="F1716" s="1">
        <v>440.17500000000001</v>
      </c>
      <c r="G1716" s="1">
        <v>61.381</v>
      </c>
      <c r="H1716" s="1">
        <v>136.827</v>
      </c>
      <c r="I1716" s="1">
        <v>80.899000000000001</v>
      </c>
      <c r="J1716" s="1">
        <v>39.445999999999998</v>
      </c>
      <c r="K1716" s="1"/>
      <c r="L1716" s="1">
        <v>126.324</v>
      </c>
      <c r="M1716" s="1">
        <v>1267.1969999999999</v>
      </c>
      <c r="N1716" s="1">
        <v>1347.796</v>
      </c>
      <c r="O1716" s="1">
        <v>-6.4939999999999998</v>
      </c>
      <c r="P1716" s="1">
        <v>-11.161</v>
      </c>
      <c r="Q1716" s="1">
        <v>-5.45</v>
      </c>
      <c r="R1716" s="1">
        <v>-0.43</v>
      </c>
      <c r="S1716" s="1">
        <v>-2.9000000000000001E-2</v>
      </c>
      <c r="T1716" s="1">
        <v>3.4260000000000002</v>
      </c>
      <c r="U1716" s="1">
        <v>4.2690000000000001</v>
      </c>
      <c r="V1716" s="1">
        <v>2.0720000000000001</v>
      </c>
      <c r="W1716" s="1">
        <v>1861.3879999999999</v>
      </c>
      <c r="X1716" s="1">
        <v>1294.867</v>
      </c>
      <c r="Y1716" s="1">
        <v>1692.557</v>
      </c>
      <c r="Z1716" s="1">
        <v>1325.8630000000001</v>
      </c>
      <c r="AA1716" s="1">
        <v>713.50199999999995</v>
      </c>
      <c r="AB1716" s="1">
        <v>4343.4870000000001</v>
      </c>
      <c r="AC1716" s="1">
        <v>1361.5550000000001</v>
      </c>
      <c r="AD1716" s="1">
        <v>3828.8980000000001</v>
      </c>
      <c r="AE1716" s="1">
        <v>742.27800000000002</v>
      </c>
    </row>
    <row r="1717" spans="1:31" x14ac:dyDescent="0.25">
      <c r="A1717" s="1">
        <v>1712</v>
      </c>
      <c r="B1717" s="1">
        <v>1712</v>
      </c>
      <c r="C1717" s="1"/>
      <c r="D1717" s="1"/>
      <c r="E1717" s="1"/>
      <c r="F1717" s="1">
        <v>438.76499999999999</v>
      </c>
      <c r="G1717" s="1">
        <v>60.908999999999999</v>
      </c>
      <c r="H1717" s="1">
        <v>136.827</v>
      </c>
      <c r="I1717" s="1">
        <v>81.850999999999999</v>
      </c>
      <c r="J1717" s="1">
        <v>38.970999999999997</v>
      </c>
      <c r="K1717" s="1"/>
      <c r="L1717" s="1">
        <v>127.277</v>
      </c>
      <c r="M1717" s="1">
        <v>1266.72</v>
      </c>
      <c r="N1717" s="1">
        <v>1346.8389999999999</v>
      </c>
      <c r="O1717" s="1">
        <v>-6.484</v>
      </c>
      <c r="P1717" s="1">
        <v>-11.161</v>
      </c>
      <c r="Q1717" s="1">
        <v>-5.4550000000000001</v>
      </c>
      <c r="R1717" s="1">
        <v>-0.435</v>
      </c>
      <c r="S1717" s="1">
        <v>-3.4000000000000002E-2</v>
      </c>
      <c r="T1717" s="1">
        <v>3.4209999999999998</v>
      </c>
      <c r="U1717" s="1">
        <v>4.2720000000000002</v>
      </c>
      <c r="V1717" s="1">
        <v>2.0680000000000001</v>
      </c>
      <c r="W1717" s="1">
        <v>1860.922</v>
      </c>
      <c r="X1717" s="1">
        <v>1295.337</v>
      </c>
      <c r="Y1717" s="1">
        <v>1691.614</v>
      </c>
      <c r="Z1717" s="1">
        <v>1324.923</v>
      </c>
      <c r="AA1717" s="1">
        <v>714.44100000000003</v>
      </c>
      <c r="AB1717" s="1">
        <v>4340.4350000000004</v>
      </c>
      <c r="AC1717" s="1">
        <v>1361.25</v>
      </c>
      <c r="AD1717" s="1">
        <v>3823.404</v>
      </c>
      <c r="AE1717" s="1">
        <v>742.58299999999997</v>
      </c>
    </row>
    <row r="1718" spans="1:31" x14ac:dyDescent="0.25">
      <c r="A1718" s="1">
        <v>1713</v>
      </c>
      <c r="B1718" s="1">
        <v>1713</v>
      </c>
      <c r="C1718" s="1"/>
      <c r="D1718" s="1"/>
      <c r="E1718" s="1"/>
      <c r="F1718" s="1">
        <v>435.94499999999999</v>
      </c>
      <c r="G1718" s="1">
        <v>60.908999999999999</v>
      </c>
      <c r="H1718" s="1">
        <v>135.874</v>
      </c>
      <c r="I1718" s="1">
        <v>81.850999999999999</v>
      </c>
      <c r="J1718" s="1">
        <v>39.920999999999999</v>
      </c>
      <c r="K1718" s="1"/>
      <c r="L1718" s="1">
        <v>126.8</v>
      </c>
      <c r="M1718" s="1">
        <v>1267.1969999999999</v>
      </c>
      <c r="N1718" s="1">
        <v>1345.8820000000001</v>
      </c>
      <c r="O1718" s="1">
        <v>-6.4889999999999999</v>
      </c>
      <c r="P1718" s="1">
        <v>-11.156000000000001</v>
      </c>
      <c r="Q1718" s="1">
        <v>-5.4550000000000001</v>
      </c>
      <c r="R1718" s="1">
        <v>-0.435</v>
      </c>
      <c r="S1718" s="1">
        <v>-1.4999999999999999E-2</v>
      </c>
      <c r="T1718" s="1">
        <v>3.415</v>
      </c>
      <c r="U1718" s="1">
        <v>4.2720000000000002</v>
      </c>
      <c r="V1718" s="1">
        <v>2.0720000000000001</v>
      </c>
      <c r="W1718" s="1">
        <v>1852.0730000000001</v>
      </c>
      <c r="X1718" s="1">
        <v>1294.867</v>
      </c>
      <c r="Y1718" s="1">
        <v>1691.143</v>
      </c>
      <c r="Z1718" s="1">
        <v>1324.923</v>
      </c>
      <c r="AA1718" s="1">
        <v>713.50199999999995</v>
      </c>
      <c r="AB1718" s="1">
        <v>4332.4989999999998</v>
      </c>
      <c r="AC1718" s="1">
        <v>1361.5550000000001</v>
      </c>
      <c r="AD1718" s="1">
        <v>3815.4679999999998</v>
      </c>
      <c r="AE1718" s="1">
        <v>742.58299999999997</v>
      </c>
    </row>
    <row r="1719" spans="1:31" x14ac:dyDescent="0.25">
      <c r="A1719" s="1">
        <v>1714</v>
      </c>
      <c r="B1719" s="1">
        <v>1714</v>
      </c>
      <c r="C1719" s="1"/>
      <c r="D1719" s="1"/>
      <c r="E1719" s="1"/>
      <c r="F1719" s="1">
        <v>442.05500000000001</v>
      </c>
      <c r="G1719" s="1">
        <v>60.908999999999999</v>
      </c>
      <c r="H1719" s="1">
        <v>136.827</v>
      </c>
      <c r="I1719" s="1">
        <v>81.850999999999999</v>
      </c>
      <c r="J1719" s="1">
        <v>39.445999999999998</v>
      </c>
      <c r="K1719" s="1"/>
      <c r="L1719" s="1">
        <v>126.324</v>
      </c>
      <c r="M1719" s="1">
        <v>1266.72</v>
      </c>
      <c r="N1719" s="1">
        <v>1343.9690000000001</v>
      </c>
      <c r="O1719" s="1">
        <v>-6.4889999999999999</v>
      </c>
      <c r="P1719" s="1">
        <v>-11.161</v>
      </c>
      <c r="Q1719" s="1">
        <v>-5.4550000000000001</v>
      </c>
      <c r="R1719" s="1">
        <v>-0.43</v>
      </c>
      <c r="S1719" s="1">
        <v>-2.9000000000000001E-2</v>
      </c>
      <c r="T1719" s="1">
        <v>3.415</v>
      </c>
      <c r="U1719" s="1">
        <v>4.2720000000000002</v>
      </c>
      <c r="V1719" s="1">
        <v>2.0640000000000001</v>
      </c>
      <c r="W1719" s="1">
        <v>1852.0730000000001</v>
      </c>
      <c r="X1719" s="1">
        <v>1294.396</v>
      </c>
      <c r="Y1719" s="1">
        <v>1690.2</v>
      </c>
      <c r="Z1719" s="1">
        <v>1323.9829999999999</v>
      </c>
      <c r="AA1719" s="1">
        <v>713.50199999999995</v>
      </c>
      <c r="AB1719" s="1">
        <v>4330.6679999999997</v>
      </c>
      <c r="AC1719" s="1">
        <v>1360.029</v>
      </c>
      <c r="AD1719" s="1">
        <v>3813.3319999999999</v>
      </c>
      <c r="AE1719" s="1">
        <v>741.36199999999997</v>
      </c>
    </row>
    <row r="1720" spans="1:31" x14ac:dyDescent="0.25">
      <c r="A1720" s="1">
        <v>1715</v>
      </c>
      <c r="B1720" s="1">
        <v>1715</v>
      </c>
      <c r="C1720" s="1"/>
      <c r="D1720" s="1"/>
      <c r="E1720" s="1"/>
      <c r="F1720" s="1">
        <v>442.05500000000001</v>
      </c>
      <c r="G1720" s="1">
        <v>60.908999999999999</v>
      </c>
      <c r="H1720" s="1">
        <v>136.35</v>
      </c>
      <c r="I1720" s="1">
        <v>81.375</v>
      </c>
      <c r="J1720" s="1">
        <v>39.920999999999999</v>
      </c>
      <c r="K1720" s="1"/>
      <c r="L1720" s="1">
        <v>127.277</v>
      </c>
      <c r="M1720" s="1">
        <v>1266.2429999999999</v>
      </c>
      <c r="N1720" s="1">
        <v>1343.9690000000001</v>
      </c>
      <c r="O1720" s="1">
        <v>-6.484</v>
      </c>
      <c r="P1720" s="1">
        <v>-11.156000000000001</v>
      </c>
      <c r="Q1720" s="1">
        <v>-5.4550000000000001</v>
      </c>
      <c r="R1720" s="1">
        <v>-0.435</v>
      </c>
      <c r="S1720" s="1">
        <v>-1.9E-2</v>
      </c>
      <c r="T1720" s="1">
        <v>3.4209999999999998</v>
      </c>
      <c r="U1720" s="1">
        <v>4.2720000000000002</v>
      </c>
      <c r="V1720" s="1">
        <v>2.0640000000000001</v>
      </c>
      <c r="W1720" s="1">
        <v>1851.1410000000001</v>
      </c>
      <c r="X1720" s="1">
        <v>1294.396</v>
      </c>
      <c r="Y1720" s="1">
        <v>1689.2570000000001</v>
      </c>
      <c r="Z1720" s="1">
        <v>1323.5139999999999</v>
      </c>
      <c r="AA1720" s="1">
        <v>713.97199999999998</v>
      </c>
      <c r="AB1720" s="1">
        <v>4330.6679999999997</v>
      </c>
      <c r="AC1720" s="1">
        <v>1351.789</v>
      </c>
      <c r="AD1720" s="1">
        <v>3812.721</v>
      </c>
      <c r="AE1720" s="1">
        <v>732.81700000000001</v>
      </c>
    </row>
    <row r="1721" spans="1:31" x14ac:dyDescent="0.25">
      <c r="A1721" s="1">
        <v>1716</v>
      </c>
      <c r="B1721" s="1">
        <v>1716</v>
      </c>
      <c r="C1721" s="1"/>
      <c r="D1721" s="1"/>
      <c r="E1721" s="1"/>
      <c r="F1721" s="1">
        <v>439.70499999999998</v>
      </c>
      <c r="G1721" s="1">
        <v>61.381</v>
      </c>
      <c r="H1721" s="1">
        <v>135.874</v>
      </c>
      <c r="I1721" s="1">
        <v>81.375</v>
      </c>
      <c r="J1721" s="1">
        <v>40.396999999999998</v>
      </c>
      <c r="K1721" s="1"/>
      <c r="L1721" s="1">
        <v>126.8</v>
      </c>
      <c r="M1721" s="1">
        <v>1265.7670000000001</v>
      </c>
      <c r="N1721" s="1">
        <v>1344.4469999999999</v>
      </c>
      <c r="O1721" s="1">
        <v>-6.4889999999999999</v>
      </c>
      <c r="P1721" s="1">
        <v>-11.164999999999999</v>
      </c>
      <c r="Q1721" s="1">
        <v>-5.45</v>
      </c>
      <c r="R1721" s="1">
        <v>-0.44</v>
      </c>
      <c r="S1721" s="1">
        <v>-2.4E-2</v>
      </c>
      <c r="T1721" s="1">
        <v>3.4209999999999998</v>
      </c>
      <c r="U1721" s="1">
        <v>4.2759999999999998</v>
      </c>
      <c r="V1721" s="1">
        <v>2.0680000000000001</v>
      </c>
      <c r="W1721" s="1">
        <v>1859.99</v>
      </c>
      <c r="X1721" s="1">
        <v>1294.396</v>
      </c>
      <c r="Y1721" s="1">
        <v>1689.7280000000001</v>
      </c>
      <c r="Z1721" s="1">
        <v>1323.5139999999999</v>
      </c>
      <c r="AA1721" s="1">
        <v>714.44100000000003</v>
      </c>
      <c r="AB1721" s="1">
        <v>4320.9009999999998</v>
      </c>
      <c r="AC1721" s="1">
        <v>1351.4829999999999</v>
      </c>
      <c r="AD1721" s="1">
        <v>3803.87</v>
      </c>
      <c r="AE1721" s="1">
        <v>732.51099999999997</v>
      </c>
    </row>
    <row r="1722" spans="1:31" x14ac:dyDescent="0.25">
      <c r="A1722" s="1">
        <v>1717</v>
      </c>
      <c r="B1722" s="1">
        <v>1717</v>
      </c>
      <c r="C1722" s="1"/>
      <c r="D1722" s="1"/>
      <c r="E1722" s="1"/>
      <c r="F1722" s="1">
        <v>437.82499999999999</v>
      </c>
      <c r="G1722" s="1">
        <v>61.381</v>
      </c>
      <c r="H1722" s="1">
        <v>136.827</v>
      </c>
      <c r="I1722" s="1">
        <v>80.423000000000002</v>
      </c>
      <c r="J1722" s="1">
        <v>39.920999999999999</v>
      </c>
      <c r="K1722" s="1"/>
      <c r="L1722" s="1">
        <v>127.277</v>
      </c>
      <c r="M1722" s="1">
        <v>1265.7670000000001</v>
      </c>
      <c r="N1722" s="1">
        <v>1343.49</v>
      </c>
      <c r="O1722" s="1">
        <v>-6.4889999999999999</v>
      </c>
      <c r="P1722" s="1">
        <v>-11.164999999999999</v>
      </c>
      <c r="Q1722" s="1">
        <v>-5.45</v>
      </c>
      <c r="R1722" s="1">
        <v>-0.44</v>
      </c>
      <c r="S1722" s="1">
        <v>-1.9E-2</v>
      </c>
      <c r="T1722" s="1">
        <v>3.4319999999999999</v>
      </c>
      <c r="U1722" s="1">
        <v>4.2720000000000002</v>
      </c>
      <c r="V1722" s="1">
        <v>2.0680000000000001</v>
      </c>
      <c r="W1722" s="1">
        <v>1857.662</v>
      </c>
      <c r="X1722" s="1">
        <v>1294.867</v>
      </c>
      <c r="Y1722" s="1">
        <v>1688.7850000000001</v>
      </c>
      <c r="Z1722" s="1">
        <v>1323.0440000000001</v>
      </c>
      <c r="AA1722" s="1">
        <v>714.91099999999994</v>
      </c>
      <c r="AB1722" s="1">
        <v>4320.2910000000002</v>
      </c>
      <c r="AC1722" s="1">
        <v>1351.4829999999999</v>
      </c>
      <c r="AD1722" s="1">
        <v>3803.26</v>
      </c>
      <c r="AE1722" s="1">
        <v>732.51099999999997</v>
      </c>
    </row>
    <row r="1723" spans="1:31" x14ac:dyDescent="0.25">
      <c r="A1723" s="1">
        <v>1718</v>
      </c>
      <c r="B1723" s="1">
        <v>1718</v>
      </c>
      <c r="C1723" s="1"/>
      <c r="D1723" s="1"/>
      <c r="E1723" s="1"/>
      <c r="F1723" s="1">
        <v>446.28500000000003</v>
      </c>
      <c r="G1723" s="1">
        <v>62.325000000000003</v>
      </c>
      <c r="H1723" s="1">
        <v>135.39699999999999</v>
      </c>
      <c r="I1723" s="1">
        <v>78.995000000000005</v>
      </c>
      <c r="J1723" s="1">
        <v>40.396999999999998</v>
      </c>
      <c r="K1723" s="1"/>
      <c r="L1723" s="1">
        <v>126.324</v>
      </c>
      <c r="M1723" s="1">
        <v>1264.8130000000001</v>
      </c>
      <c r="N1723" s="1">
        <v>1343.0119999999999</v>
      </c>
      <c r="O1723" s="1">
        <v>-6.484</v>
      </c>
      <c r="P1723" s="1">
        <v>-11.164999999999999</v>
      </c>
      <c r="Q1723" s="1">
        <v>-5.4550000000000001</v>
      </c>
      <c r="R1723" s="1">
        <v>-0.44</v>
      </c>
      <c r="S1723" s="1">
        <v>-2.9000000000000001E-2</v>
      </c>
      <c r="T1723" s="1">
        <v>3.4319999999999999</v>
      </c>
      <c r="U1723" s="1">
        <v>4.2690000000000001</v>
      </c>
      <c r="V1723" s="1">
        <v>2.0680000000000001</v>
      </c>
      <c r="W1723" s="1">
        <v>1859.5250000000001</v>
      </c>
      <c r="X1723" s="1">
        <v>1294.396</v>
      </c>
      <c r="Y1723" s="1">
        <v>1688.3140000000001</v>
      </c>
      <c r="Z1723" s="1">
        <v>1322.104</v>
      </c>
      <c r="AA1723" s="1">
        <v>715.38099999999997</v>
      </c>
      <c r="AB1723" s="1">
        <v>4313.2709999999997</v>
      </c>
      <c r="AC1723" s="1">
        <v>1351.4829999999999</v>
      </c>
      <c r="AD1723" s="1">
        <v>3803.5650000000001</v>
      </c>
      <c r="AE1723" s="1">
        <v>732.51099999999997</v>
      </c>
    </row>
    <row r="1724" spans="1:31" x14ac:dyDescent="0.25">
      <c r="A1724" s="1">
        <v>1719</v>
      </c>
      <c r="B1724" s="1">
        <v>1719</v>
      </c>
      <c r="C1724" s="1"/>
      <c r="D1724" s="1"/>
      <c r="E1724" s="1"/>
      <c r="F1724" s="1">
        <v>441.58499999999998</v>
      </c>
      <c r="G1724" s="1">
        <v>62.796999999999997</v>
      </c>
      <c r="H1724" s="1">
        <v>136.827</v>
      </c>
      <c r="I1724" s="1">
        <v>79.471000000000004</v>
      </c>
      <c r="J1724" s="1">
        <v>38.970999999999997</v>
      </c>
      <c r="K1724" s="1"/>
      <c r="L1724" s="1">
        <v>124.417</v>
      </c>
      <c r="M1724" s="1">
        <v>1271.9649999999999</v>
      </c>
      <c r="N1724" s="1">
        <v>1351.145</v>
      </c>
      <c r="O1724" s="1">
        <v>-6.5229999999999997</v>
      </c>
      <c r="P1724" s="1">
        <v>-11.231999999999999</v>
      </c>
      <c r="Q1724" s="1">
        <v>-5.4690000000000003</v>
      </c>
      <c r="R1724" s="1">
        <v>-0.43</v>
      </c>
      <c r="S1724" s="1">
        <v>-2.4E-2</v>
      </c>
      <c r="T1724" s="1">
        <v>3.4369999999999998</v>
      </c>
      <c r="U1724" s="1">
        <v>4.29</v>
      </c>
      <c r="V1724" s="1">
        <v>2.0680000000000001</v>
      </c>
      <c r="W1724" s="1">
        <v>1831.58</v>
      </c>
      <c r="X1724" s="1">
        <v>1299.5730000000001</v>
      </c>
      <c r="Y1724" s="1">
        <v>1697.7429999999999</v>
      </c>
      <c r="Z1724" s="1">
        <v>1330.0930000000001</v>
      </c>
      <c r="AA1724" s="1">
        <v>717.73</v>
      </c>
      <c r="AB1724" s="1">
        <v>4310.5240000000003</v>
      </c>
      <c r="AC1724" s="1">
        <v>1351.4829999999999</v>
      </c>
      <c r="AD1724" s="1">
        <v>3795.9349999999999</v>
      </c>
      <c r="AE1724" s="1">
        <v>732.20600000000002</v>
      </c>
    </row>
    <row r="1725" spans="1:31" x14ac:dyDescent="0.25">
      <c r="A1725" s="1">
        <v>1720</v>
      </c>
      <c r="B1725" s="1">
        <v>1720</v>
      </c>
      <c r="C1725" s="1"/>
      <c r="D1725" s="1"/>
      <c r="E1725" s="1"/>
      <c r="F1725" s="1">
        <v>435.94499999999999</v>
      </c>
      <c r="G1725" s="1">
        <v>60.908999999999999</v>
      </c>
      <c r="H1725" s="1">
        <v>135.874</v>
      </c>
      <c r="I1725" s="1">
        <v>81.375</v>
      </c>
      <c r="J1725" s="1">
        <v>40.396999999999998</v>
      </c>
      <c r="K1725" s="1"/>
      <c r="L1725" s="1">
        <v>118.696</v>
      </c>
      <c r="M1725" s="1">
        <v>1294.376</v>
      </c>
      <c r="N1725" s="1">
        <v>1376.98</v>
      </c>
      <c r="O1725" s="1">
        <v>-6.6210000000000004</v>
      </c>
      <c r="P1725" s="1">
        <v>-11.426</v>
      </c>
      <c r="Q1725" s="1">
        <v>-5.5739999999999998</v>
      </c>
      <c r="R1725" s="1">
        <v>-0.43</v>
      </c>
      <c r="S1725" s="1">
        <v>-2.4E-2</v>
      </c>
      <c r="T1725" s="1">
        <v>3.5019999999999998</v>
      </c>
      <c r="U1725" s="1">
        <v>4.3730000000000002</v>
      </c>
      <c r="V1725" s="1">
        <v>2.1160000000000001</v>
      </c>
      <c r="W1725" s="1">
        <v>1832.5119999999999</v>
      </c>
      <c r="X1725" s="1">
        <v>1322.163</v>
      </c>
      <c r="Y1725" s="1">
        <v>1727.4469999999999</v>
      </c>
      <c r="Z1725" s="1">
        <v>1352.6510000000001</v>
      </c>
      <c r="AA1725" s="1">
        <v>729.47299999999996</v>
      </c>
      <c r="AB1725" s="1">
        <v>4430.1670000000004</v>
      </c>
      <c r="AC1725" s="1">
        <v>1366.4390000000001</v>
      </c>
      <c r="AD1725" s="1">
        <v>3848.7359999999999</v>
      </c>
      <c r="AE1725" s="1">
        <v>746.85599999999999</v>
      </c>
    </row>
    <row r="1726" spans="1:31" x14ac:dyDescent="0.25">
      <c r="A1726" s="1">
        <v>1721</v>
      </c>
      <c r="B1726" s="1">
        <v>1721</v>
      </c>
      <c r="C1726" s="1"/>
      <c r="D1726" s="1"/>
      <c r="E1726" s="1"/>
      <c r="F1726" s="1">
        <v>440.64499999999998</v>
      </c>
      <c r="G1726" s="1">
        <v>59.963999999999999</v>
      </c>
      <c r="H1726" s="1">
        <v>136.827</v>
      </c>
      <c r="I1726" s="1">
        <v>80.899000000000001</v>
      </c>
      <c r="J1726" s="1">
        <v>41.822000000000003</v>
      </c>
      <c r="K1726" s="1"/>
      <c r="L1726" s="1">
        <v>117.265</v>
      </c>
      <c r="M1726" s="1">
        <v>1304.3900000000001</v>
      </c>
      <c r="N1726" s="1">
        <v>1390.855</v>
      </c>
      <c r="O1726" s="1">
        <v>-6.6890000000000001</v>
      </c>
      <c r="P1726" s="1">
        <v>-11.516</v>
      </c>
      <c r="Q1726" s="1">
        <v>-5.617</v>
      </c>
      <c r="R1726" s="1">
        <v>-0.43</v>
      </c>
      <c r="S1726" s="1">
        <v>-2.4E-2</v>
      </c>
      <c r="T1726" s="1">
        <v>3.5350000000000001</v>
      </c>
      <c r="U1726" s="1">
        <v>4.4080000000000004</v>
      </c>
      <c r="V1726" s="1">
        <v>2.141</v>
      </c>
      <c r="W1726" s="1">
        <v>1836.703</v>
      </c>
      <c r="X1726" s="1">
        <v>1333.9290000000001</v>
      </c>
      <c r="Y1726" s="1">
        <v>1740.65</v>
      </c>
      <c r="Z1726" s="1">
        <v>1363.461</v>
      </c>
      <c r="AA1726" s="1">
        <v>737.92899999999997</v>
      </c>
      <c r="AB1726" s="1">
        <v>4466.4880000000003</v>
      </c>
      <c r="AC1726" s="1">
        <v>1394.518</v>
      </c>
      <c r="AD1726" s="1">
        <v>3921.6819999999998</v>
      </c>
      <c r="AE1726" s="1">
        <v>762.11699999999996</v>
      </c>
    </row>
    <row r="1727" spans="1:31" x14ac:dyDescent="0.25">
      <c r="A1727" s="1">
        <v>1722</v>
      </c>
      <c r="B1727" s="1">
        <v>1722</v>
      </c>
      <c r="C1727" s="1"/>
      <c r="D1727" s="1"/>
      <c r="E1727" s="1"/>
      <c r="F1727" s="1">
        <v>449.10500000000002</v>
      </c>
      <c r="G1727" s="1">
        <v>59.963999999999999</v>
      </c>
      <c r="H1727" s="1">
        <v>135.39699999999999</v>
      </c>
      <c r="I1727" s="1">
        <v>82.326999999999998</v>
      </c>
      <c r="J1727" s="1">
        <v>42.298000000000002</v>
      </c>
      <c r="K1727" s="1"/>
      <c r="L1727" s="1">
        <v>116.789</v>
      </c>
      <c r="M1727" s="1">
        <v>1306.297</v>
      </c>
      <c r="N1727" s="1">
        <v>1391.3340000000001</v>
      </c>
      <c r="O1727" s="1">
        <v>-6.694</v>
      </c>
      <c r="P1727" s="1">
        <v>-11.545</v>
      </c>
      <c r="Q1727" s="1">
        <v>-5.6260000000000003</v>
      </c>
      <c r="R1727" s="1">
        <v>-0.435</v>
      </c>
      <c r="S1727" s="1">
        <v>-1.9E-2</v>
      </c>
      <c r="T1727" s="1">
        <v>3.54</v>
      </c>
      <c r="U1727" s="1">
        <v>4.4189999999999996</v>
      </c>
      <c r="V1727" s="1">
        <v>2.1379999999999999</v>
      </c>
      <c r="W1727" s="1">
        <v>1847.415</v>
      </c>
      <c r="X1727" s="1">
        <v>1337.2239999999999</v>
      </c>
      <c r="Y1727" s="1">
        <v>1742.0640000000001</v>
      </c>
      <c r="Z1727" s="1">
        <v>1365.3409999999999</v>
      </c>
      <c r="AA1727" s="1">
        <v>740.27800000000002</v>
      </c>
      <c r="AB1727" s="1">
        <v>4478.6959999999999</v>
      </c>
      <c r="AC1727" s="1">
        <v>1402.454</v>
      </c>
      <c r="AD1727" s="1">
        <v>3952.509</v>
      </c>
      <c r="AE1727" s="1">
        <v>771.88400000000001</v>
      </c>
    </row>
    <row r="1728" spans="1:31" x14ac:dyDescent="0.25">
      <c r="A1728" s="1">
        <v>1723</v>
      </c>
      <c r="B1728" s="1">
        <v>1723</v>
      </c>
      <c r="C1728" s="1"/>
      <c r="D1728" s="1"/>
      <c r="E1728" s="1"/>
      <c r="F1728" s="1">
        <v>442.52499999999998</v>
      </c>
      <c r="G1728" s="1">
        <v>59.02</v>
      </c>
      <c r="H1728" s="1">
        <v>135.39699999999999</v>
      </c>
      <c r="I1728" s="1">
        <v>82.802999999999997</v>
      </c>
      <c r="J1728" s="1">
        <v>44.198999999999998</v>
      </c>
      <c r="K1728" s="1"/>
      <c r="L1728" s="1">
        <v>113.928</v>
      </c>
      <c r="M1728" s="1">
        <v>1322.9880000000001</v>
      </c>
      <c r="N1728" s="1">
        <v>1411.4290000000001</v>
      </c>
      <c r="O1728" s="1">
        <v>-6.7770000000000001</v>
      </c>
      <c r="P1728" s="1">
        <v>-11.711</v>
      </c>
      <c r="Q1728" s="1">
        <v>-5.6929999999999996</v>
      </c>
      <c r="R1728" s="1">
        <v>-0.435</v>
      </c>
      <c r="S1728" s="1">
        <v>-2.9000000000000001E-2</v>
      </c>
      <c r="T1728" s="1">
        <v>3.589</v>
      </c>
      <c r="U1728" s="1">
        <v>4.4809999999999999</v>
      </c>
      <c r="V1728" s="1">
        <v>2.1669999999999998</v>
      </c>
      <c r="W1728" s="1">
        <v>1857.1959999999999</v>
      </c>
      <c r="X1728" s="1">
        <v>1356.05</v>
      </c>
      <c r="Y1728" s="1">
        <v>1765.6410000000001</v>
      </c>
      <c r="Z1728" s="1">
        <v>1383.671</v>
      </c>
      <c r="AA1728" s="1">
        <v>751.08299999999997</v>
      </c>
      <c r="AB1728" s="1">
        <v>4511.3540000000003</v>
      </c>
      <c r="AC1728" s="1">
        <v>1399.402</v>
      </c>
      <c r="AD1728" s="1">
        <v>3955.2559999999999</v>
      </c>
      <c r="AE1728" s="1">
        <v>779.20899999999995</v>
      </c>
    </row>
    <row r="1729" spans="1:31" x14ac:dyDescent="0.25">
      <c r="A1729" s="1">
        <v>1724</v>
      </c>
      <c r="B1729" s="1">
        <v>1724</v>
      </c>
      <c r="C1729" s="1"/>
      <c r="D1729" s="1"/>
      <c r="E1729" s="1"/>
      <c r="F1729" s="1">
        <v>446.28500000000003</v>
      </c>
      <c r="G1729" s="1">
        <v>58.076000000000001</v>
      </c>
      <c r="H1729" s="1">
        <v>133.96600000000001</v>
      </c>
      <c r="I1729" s="1">
        <v>87.085999999999999</v>
      </c>
      <c r="J1729" s="1">
        <v>46.1</v>
      </c>
      <c r="K1729" s="1"/>
      <c r="L1729" s="1">
        <v>111.544</v>
      </c>
      <c r="M1729" s="1">
        <v>1331.5709999999999</v>
      </c>
      <c r="N1729" s="1">
        <v>1422.434</v>
      </c>
      <c r="O1729" s="1">
        <v>-6.835</v>
      </c>
      <c r="P1729" s="1">
        <v>-11.805</v>
      </c>
      <c r="Q1729" s="1">
        <v>-5.74</v>
      </c>
      <c r="R1729" s="1">
        <v>-0.44</v>
      </c>
      <c r="S1729" s="1">
        <v>-2.4E-2</v>
      </c>
      <c r="T1729" s="1">
        <v>3.6160000000000001</v>
      </c>
      <c r="U1729" s="1">
        <v>4.5090000000000003</v>
      </c>
      <c r="V1729" s="1">
        <v>2.1850000000000001</v>
      </c>
      <c r="W1729" s="1">
        <v>1863.251</v>
      </c>
      <c r="X1729" s="1">
        <v>1366.876</v>
      </c>
      <c r="Y1729" s="1">
        <v>1776.4860000000001</v>
      </c>
      <c r="Z1729" s="1">
        <v>1392.6010000000001</v>
      </c>
      <c r="AA1729" s="1">
        <v>756.72</v>
      </c>
      <c r="AB1729" s="1">
        <v>4526.0039999999999</v>
      </c>
      <c r="AC1729" s="1">
        <v>1400.9280000000001</v>
      </c>
      <c r="AD1729" s="1">
        <v>3978.4520000000002</v>
      </c>
      <c r="AE1729" s="1">
        <v>781.95600000000002</v>
      </c>
    </row>
    <row r="1730" spans="1:31" x14ac:dyDescent="0.25">
      <c r="A1730" s="1">
        <v>1725</v>
      </c>
      <c r="B1730" s="1">
        <v>1725</v>
      </c>
      <c r="C1730" s="1"/>
      <c r="D1730" s="1"/>
      <c r="E1730" s="1"/>
      <c r="F1730" s="1">
        <v>445.815</v>
      </c>
      <c r="G1730" s="1">
        <v>56.186999999999998</v>
      </c>
      <c r="H1730" s="1">
        <v>132.536</v>
      </c>
      <c r="I1730" s="1">
        <v>88.513999999999996</v>
      </c>
      <c r="J1730" s="1">
        <v>48.475999999999999</v>
      </c>
      <c r="K1730" s="1"/>
      <c r="L1730" s="1">
        <v>109.637</v>
      </c>
      <c r="M1730" s="1">
        <v>1346.355</v>
      </c>
      <c r="N1730" s="1">
        <v>1439.182</v>
      </c>
      <c r="O1730" s="1">
        <v>-6.923</v>
      </c>
      <c r="P1730" s="1">
        <v>-11.938000000000001</v>
      </c>
      <c r="Q1730" s="1">
        <v>-5.7969999999999997</v>
      </c>
      <c r="R1730" s="1">
        <v>-0.435</v>
      </c>
      <c r="S1730" s="1">
        <v>-1.9E-2</v>
      </c>
      <c r="T1730" s="1">
        <v>3.6709999999999998</v>
      </c>
      <c r="U1730" s="1">
        <v>4.569</v>
      </c>
      <c r="V1730" s="1">
        <v>2.2109999999999999</v>
      </c>
      <c r="W1730" s="1">
        <v>1867.442</v>
      </c>
      <c r="X1730" s="1">
        <v>1382.8789999999999</v>
      </c>
      <c r="Y1730" s="1">
        <v>1795.3489999999999</v>
      </c>
      <c r="Z1730" s="1">
        <v>1408.1120000000001</v>
      </c>
      <c r="AA1730" s="1">
        <v>764.23699999999997</v>
      </c>
      <c r="AB1730" s="1">
        <v>4517.4579999999996</v>
      </c>
      <c r="AC1730" s="1">
        <v>1402.759</v>
      </c>
      <c r="AD1730" s="1">
        <v>4002.5639999999999</v>
      </c>
      <c r="AE1730" s="1">
        <v>782.56600000000003</v>
      </c>
    </row>
    <row r="1731" spans="1:31" x14ac:dyDescent="0.25">
      <c r="A1731" s="1">
        <v>1726</v>
      </c>
      <c r="B1731" s="1">
        <v>1726</v>
      </c>
      <c r="C1731" s="1"/>
      <c r="D1731" s="1"/>
      <c r="E1731" s="1"/>
      <c r="F1731" s="1">
        <v>442.05500000000001</v>
      </c>
      <c r="G1731" s="1">
        <v>55.715000000000003</v>
      </c>
      <c r="H1731" s="1">
        <v>131.58199999999999</v>
      </c>
      <c r="I1731" s="1">
        <v>91.369</v>
      </c>
      <c r="J1731" s="1">
        <v>50.853000000000002</v>
      </c>
      <c r="K1731" s="1"/>
      <c r="L1731" s="1">
        <v>107.73099999999999</v>
      </c>
      <c r="M1731" s="1">
        <v>1357.8</v>
      </c>
      <c r="N1731" s="1">
        <v>1451.144</v>
      </c>
      <c r="O1731" s="1">
        <v>-6.9809999999999999</v>
      </c>
      <c r="P1731" s="1">
        <v>-12.052</v>
      </c>
      <c r="Q1731" s="1">
        <v>-5.8540000000000001</v>
      </c>
      <c r="R1731" s="1">
        <v>-0.435</v>
      </c>
      <c r="S1731" s="1">
        <v>-2.9000000000000001E-2</v>
      </c>
      <c r="T1731" s="1">
        <v>3.698</v>
      </c>
      <c r="U1731" s="1">
        <v>4.6070000000000002</v>
      </c>
      <c r="V1731" s="1">
        <v>2.2290000000000001</v>
      </c>
      <c r="W1731" s="1">
        <v>1872.1</v>
      </c>
      <c r="X1731" s="1">
        <v>1396.059</v>
      </c>
      <c r="Y1731" s="1">
        <v>1807.61</v>
      </c>
      <c r="Z1731" s="1">
        <v>1422.213</v>
      </c>
      <c r="AA1731" s="1">
        <v>772.22299999999996</v>
      </c>
      <c r="AB1731" s="1">
        <v>4544.9269999999997</v>
      </c>
      <c r="AC1731" s="1">
        <v>1407.0319999999999</v>
      </c>
      <c r="AD1731" s="1">
        <v>4043.768</v>
      </c>
      <c r="AE1731" s="1">
        <v>799.65800000000002</v>
      </c>
    </row>
    <row r="1732" spans="1:31" x14ac:dyDescent="0.25">
      <c r="A1732" s="1">
        <v>1727</v>
      </c>
      <c r="B1732" s="1">
        <v>1727</v>
      </c>
      <c r="C1732" s="1"/>
      <c r="D1732" s="1"/>
      <c r="E1732" s="1"/>
      <c r="F1732" s="1">
        <v>434.53500000000003</v>
      </c>
      <c r="G1732" s="1">
        <v>55.241999999999997</v>
      </c>
      <c r="H1732" s="1">
        <v>131.58199999999999</v>
      </c>
      <c r="I1732" s="1">
        <v>90.893000000000001</v>
      </c>
      <c r="J1732" s="1">
        <v>51.328000000000003</v>
      </c>
      <c r="K1732" s="1"/>
      <c r="L1732" s="1">
        <v>107.254</v>
      </c>
      <c r="M1732" s="1">
        <v>1361.1379999999999</v>
      </c>
      <c r="N1732" s="1">
        <v>1454.973</v>
      </c>
      <c r="O1732" s="1">
        <v>-7.0010000000000003</v>
      </c>
      <c r="P1732" s="1">
        <v>-12.095000000000001</v>
      </c>
      <c r="Q1732" s="1">
        <v>-5.8730000000000002</v>
      </c>
      <c r="R1732" s="1">
        <v>-0.435</v>
      </c>
      <c r="S1732" s="1">
        <v>-1.9E-2</v>
      </c>
      <c r="T1732" s="1">
        <v>3.7090000000000001</v>
      </c>
      <c r="U1732" s="1">
        <v>4.6280000000000001</v>
      </c>
      <c r="V1732" s="1">
        <v>2.2330000000000001</v>
      </c>
      <c r="W1732" s="1">
        <v>1873.963</v>
      </c>
      <c r="X1732" s="1">
        <v>1398.883</v>
      </c>
      <c r="Y1732" s="1">
        <v>1810.4390000000001</v>
      </c>
      <c r="Z1732" s="1">
        <v>1427.384</v>
      </c>
      <c r="AA1732" s="1">
        <v>775.51199999999994</v>
      </c>
      <c r="AB1732" s="1">
        <v>4532.4139999999998</v>
      </c>
      <c r="AC1732" s="1">
        <v>1399.7070000000001</v>
      </c>
      <c r="AD1732" s="1">
        <v>4043.768</v>
      </c>
      <c r="AE1732" s="1">
        <v>802.1</v>
      </c>
    </row>
    <row r="1733" spans="1:31" x14ac:dyDescent="0.25">
      <c r="A1733" s="1">
        <v>1728</v>
      </c>
      <c r="B1733" s="1">
        <v>1728</v>
      </c>
      <c r="C1733" s="1"/>
      <c r="D1733" s="1"/>
      <c r="E1733" s="1"/>
      <c r="F1733" s="1">
        <v>392.709</v>
      </c>
      <c r="G1733" s="1">
        <v>53.353999999999999</v>
      </c>
      <c r="H1733" s="1">
        <v>129.67500000000001</v>
      </c>
      <c r="I1733" s="1">
        <v>95.177000000000007</v>
      </c>
      <c r="J1733" s="1">
        <v>55.13</v>
      </c>
      <c r="K1733" s="1"/>
      <c r="L1733" s="1">
        <v>103.44</v>
      </c>
      <c r="M1733" s="1">
        <v>1383.076</v>
      </c>
      <c r="N1733" s="1">
        <v>1479.856</v>
      </c>
      <c r="O1733" s="1">
        <v>-7.0979999999999999</v>
      </c>
      <c r="P1733" s="1">
        <v>-12.308</v>
      </c>
      <c r="Q1733" s="1">
        <v>-5.9640000000000004</v>
      </c>
      <c r="R1733" s="1">
        <v>-0.43</v>
      </c>
      <c r="S1733" s="1">
        <v>-1.4999999999999999E-2</v>
      </c>
      <c r="T1733" s="1">
        <v>3.774</v>
      </c>
      <c r="U1733" s="1">
        <v>4.7039999999999997</v>
      </c>
      <c r="V1733" s="1">
        <v>2.2799999999999998</v>
      </c>
      <c r="W1733" s="1">
        <v>1879.086</v>
      </c>
      <c r="X1733" s="1">
        <v>1424.3019999999999</v>
      </c>
      <c r="Y1733" s="1">
        <v>1838.7349999999999</v>
      </c>
      <c r="Z1733" s="1">
        <v>1451.357</v>
      </c>
      <c r="AA1733" s="1">
        <v>789.60599999999999</v>
      </c>
      <c r="AB1733" s="1">
        <v>4566.5969999999998</v>
      </c>
      <c r="AC1733" s="1">
        <v>1398.181</v>
      </c>
      <c r="AD1733" s="1">
        <v>4048.0410000000002</v>
      </c>
      <c r="AE1733" s="1">
        <v>807.899</v>
      </c>
    </row>
    <row r="1734" spans="1:31" x14ac:dyDescent="0.25">
      <c r="A1734" s="1">
        <v>1729</v>
      </c>
      <c r="B1734" s="1">
        <v>1729</v>
      </c>
      <c r="C1734" s="1"/>
      <c r="D1734" s="1"/>
      <c r="E1734" s="1"/>
      <c r="F1734" s="1">
        <v>387.07</v>
      </c>
      <c r="G1734" s="1">
        <v>52.408999999999999</v>
      </c>
      <c r="H1734" s="1">
        <v>130.15199999999999</v>
      </c>
      <c r="I1734" s="1">
        <v>98.031999999999996</v>
      </c>
      <c r="J1734" s="1">
        <v>57.506999999999998</v>
      </c>
      <c r="K1734" s="1"/>
      <c r="L1734" s="1">
        <v>103.917</v>
      </c>
      <c r="M1734" s="1">
        <v>1384.9839999999999</v>
      </c>
      <c r="N1734" s="1">
        <v>1483.2059999999999</v>
      </c>
      <c r="O1734" s="1">
        <v>-7.1230000000000002</v>
      </c>
      <c r="P1734" s="1">
        <v>-12.340999999999999</v>
      </c>
      <c r="Q1734" s="1">
        <v>-5.9870000000000001</v>
      </c>
      <c r="R1734" s="1">
        <v>-0.43</v>
      </c>
      <c r="S1734" s="1">
        <v>-2.9000000000000001E-2</v>
      </c>
      <c r="T1734" s="1">
        <v>3.78</v>
      </c>
      <c r="U1734" s="1">
        <v>4.7149999999999999</v>
      </c>
      <c r="V1734" s="1">
        <v>2.2839999999999998</v>
      </c>
      <c r="W1734" s="1">
        <v>1880.018</v>
      </c>
      <c r="X1734" s="1">
        <v>1427.127</v>
      </c>
      <c r="Y1734" s="1">
        <v>1840.15</v>
      </c>
      <c r="Z1734" s="1">
        <v>1454.1769999999999</v>
      </c>
      <c r="AA1734" s="1">
        <v>791.48500000000001</v>
      </c>
      <c r="AB1734" s="1">
        <v>4570.26</v>
      </c>
      <c r="AC1734" s="1">
        <v>1401.2329999999999</v>
      </c>
      <c r="AD1734" s="1">
        <v>4072.4580000000001</v>
      </c>
      <c r="AE1734" s="1">
        <v>817.36099999999999</v>
      </c>
    </row>
    <row r="1735" spans="1:31" x14ac:dyDescent="0.25">
      <c r="A1735" s="1">
        <v>1730</v>
      </c>
      <c r="B1735" s="1">
        <v>1730</v>
      </c>
      <c r="C1735" s="1"/>
      <c r="D1735" s="1"/>
      <c r="E1735" s="1"/>
      <c r="F1735" s="1">
        <v>367.803</v>
      </c>
      <c r="G1735" s="1">
        <v>52.881999999999998</v>
      </c>
      <c r="H1735" s="1">
        <v>131.10599999999999</v>
      </c>
      <c r="I1735" s="1">
        <v>101.364</v>
      </c>
      <c r="J1735" s="1">
        <v>60.834000000000003</v>
      </c>
      <c r="K1735" s="1"/>
      <c r="L1735" s="1">
        <v>101.533</v>
      </c>
      <c r="M1735" s="1">
        <v>1403.585</v>
      </c>
      <c r="N1735" s="1">
        <v>1504.2619999999999</v>
      </c>
      <c r="O1735" s="1">
        <v>-7.22</v>
      </c>
      <c r="P1735" s="1">
        <v>-12.512</v>
      </c>
      <c r="Q1735" s="1">
        <v>-6.0629999999999997</v>
      </c>
      <c r="R1735" s="1">
        <v>-0.435</v>
      </c>
      <c r="S1735" s="1">
        <v>-3.4000000000000002E-2</v>
      </c>
      <c r="T1735" s="1">
        <v>3.8450000000000002</v>
      </c>
      <c r="U1735" s="1">
        <v>4.7809999999999997</v>
      </c>
      <c r="V1735" s="1">
        <v>2.3239999999999998</v>
      </c>
      <c r="W1735" s="1">
        <v>1884.6759999999999</v>
      </c>
      <c r="X1735" s="1">
        <v>1448.31</v>
      </c>
      <c r="Y1735" s="1">
        <v>1862.788</v>
      </c>
      <c r="Z1735" s="1">
        <v>1472.981</v>
      </c>
      <c r="AA1735" s="1">
        <v>791.48500000000001</v>
      </c>
      <c r="AB1735" s="1">
        <v>4610.2430000000004</v>
      </c>
      <c r="AC1735" s="1">
        <v>1400.317</v>
      </c>
      <c r="AD1735" s="1">
        <v>4123.4279999999999</v>
      </c>
      <c r="AE1735" s="1">
        <v>822.85400000000004</v>
      </c>
    </row>
    <row r="1736" spans="1:31" x14ac:dyDescent="0.25">
      <c r="A1736" s="1">
        <v>1731</v>
      </c>
      <c r="B1736" s="1">
        <v>1731</v>
      </c>
      <c r="C1736" s="1"/>
      <c r="D1736" s="1"/>
      <c r="E1736" s="1"/>
      <c r="F1736" s="1">
        <v>401.16800000000001</v>
      </c>
      <c r="G1736" s="1">
        <v>52.408999999999999</v>
      </c>
      <c r="H1736" s="1">
        <v>131.58199999999999</v>
      </c>
      <c r="I1736" s="1">
        <v>102.792</v>
      </c>
      <c r="J1736" s="1">
        <v>61.783999999999999</v>
      </c>
      <c r="K1736" s="1"/>
      <c r="L1736" s="1">
        <v>101.056</v>
      </c>
      <c r="M1736" s="1">
        <v>1403.585</v>
      </c>
      <c r="N1736" s="1">
        <v>1504.2619999999999</v>
      </c>
      <c r="O1736" s="1">
        <v>-7.2350000000000003</v>
      </c>
      <c r="P1736" s="1">
        <v>-12.526</v>
      </c>
      <c r="Q1736" s="1">
        <v>-6.0730000000000004</v>
      </c>
      <c r="R1736" s="1">
        <v>-0.44</v>
      </c>
      <c r="S1736" s="1">
        <v>-1.9E-2</v>
      </c>
      <c r="T1736" s="1">
        <v>3.8450000000000002</v>
      </c>
      <c r="U1736" s="1">
        <v>4.7919999999999998</v>
      </c>
      <c r="V1736" s="1">
        <v>2.3279999999999998</v>
      </c>
      <c r="W1736" s="1">
        <v>1883.7439999999999</v>
      </c>
      <c r="X1736" s="1">
        <v>1449.252</v>
      </c>
      <c r="Y1736" s="1">
        <v>1862.316</v>
      </c>
      <c r="Z1736" s="1">
        <v>1471.5709999999999</v>
      </c>
      <c r="AA1736" s="1">
        <v>795.24400000000003</v>
      </c>
      <c r="AB1736" s="1">
        <v>4596.2030000000004</v>
      </c>
      <c r="AC1736" s="1">
        <v>1400.9280000000001</v>
      </c>
      <c r="AD1736" s="1">
        <v>4135.0259999999998</v>
      </c>
      <c r="AE1736" s="1">
        <v>832.31600000000003</v>
      </c>
    </row>
    <row r="1737" spans="1:31" x14ac:dyDescent="0.25">
      <c r="A1737" s="1">
        <v>1732</v>
      </c>
      <c r="B1737" s="1">
        <v>1732</v>
      </c>
      <c r="C1737" s="1"/>
      <c r="D1737" s="1"/>
      <c r="E1737" s="1"/>
      <c r="F1737" s="1">
        <v>396.93900000000002</v>
      </c>
      <c r="G1737" s="1">
        <v>51.936999999999998</v>
      </c>
      <c r="H1737" s="1">
        <v>130.62899999999999</v>
      </c>
      <c r="I1737" s="1">
        <v>103.268</v>
      </c>
      <c r="J1737" s="1">
        <v>63.21</v>
      </c>
      <c r="K1737" s="1"/>
      <c r="L1737" s="1">
        <v>101.533</v>
      </c>
      <c r="M1737" s="1">
        <v>1405.0160000000001</v>
      </c>
      <c r="N1737" s="1">
        <v>1501.87</v>
      </c>
      <c r="O1737" s="1">
        <v>-7.2350000000000003</v>
      </c>
      <c r="P1737" s="1">
        <v>-12.526</v>
      </c>
      <c r="Q1737" s="1">
        <v>-6.0730000000000004</v>
      </c>
      <c r="R1737" s="1">
        <v>-0.435</v>
      </c>
      <c r="S1737" s="1">
        <v>-2.9000000000000001E-2</v>
      </c>
      <c r="T1737" s="1">
        <v>3.8559999999999999</v>
      </c>
      <c r="U1737" s="1">
        <v>4.7919999999999998</v>
      </c>
      <c r="V1737" s="1">
        <v>2.3239999999999998</v>
      </c>
      <c r="W1737" s="1">
        <v>1885.607</v>
      </c>
      <c r="X1737" s="1">
        <v>1449.252</v>
      </c>
      <c r="Y1737" s="1">
        <v>1862.316</v>
      </c>
      <c r="Z1737" s="1">
        <v>1471.5709999999999</v>
      </c>
      <c r="AA1737" s="1">
        <v>796.65300000000002</v>
      </c>
      <c r="AB1737" s="1">
        <v>4575.7539999999999</v>
      </c>
      <c r="AC1737" s="1">
        <v>1400.623</v>
      </c>
      <c r="AD1737" s="1">
        <v>4117.3239999999996</v>
      </c>
      <c r="AE1737" s="1">
        <v>823.77</v>
      </c>
    </row>
    <row r="1738" spans="1:31" x14ac:dyDescent="0.25">
      <c r="A1738" s="1">
        <v>1733</v>
      </c>
      <c r="B1738" s="1">
        <v>1733</v>
      </c>
      <c r="C1738" s="1"/>
      <c r="D1738" s="1"/>
      <c r="E1738" s="1"/>
      <c r="F1738" s="1">
        <v>407.27699999999999</v>
      </c>
      <c r="G1738" s="1">
        <v>51.465000000000003</v>
      </c>
      <c r="H1738" s="1">
        <v>130.15199999999999</v>
      </c>
      <c r="I1738" s="1">
        <v>103.268</v>
      </c>
      <c r="J1738" s="1">
        <v>64.161000000000001</v>
      </c>
      <c r="K1738" s="1"/>
      <c r="L1738" s="1">
        <v>102.486</v>
      </c>
      <c r="M1738" s="1">
        <v>1402.6310000000001</v>
      </c>
      <c r="N1738" s="1">
        <v>1500.912</v>
      </c>
      <c r="O1738" s="1">
        <v>-7.23</v>
      </c>
      <c r="P1738" s="1">
        <v>-12.526</v>
      </c>
      <c r="Q1738" s="1">
        <v>-6.0780000000000003</v>
      </c>
      <c r="R1738" s="1">
        <v>-0.42599999999999999</v>
      </c>
      <c r="S1738" s="1">
        <v>-2.4E-2</v>
      </c>
      <c r="T1738" s="1">
        <v>3.85</v>
      </c>
      <c r="U1738" s="1">
        <v>4.7919999999999998</v>
      </c>
      <c r="V1738" s="1">
        <v>2.3239999999999998</v>
      </c>
      <c r="W1738" s="1">
        <v>1887.0050000000001</v>
      </c>
      <c r="X1738" s="1">
        <v>1448.7809999999999</v>
      </c>
      <c r="Y1738" s="1">
        <v>1860.43</v>
      </c>
      <c r="Z1738" s="1">
        <v>1470.16</v>
      </c>
      <c r="AA1738" s="1">
        <v>797.59299999999996</v>
      </c>
      <c r="AB1738" s="1">
        <v>4562.63</v>
      </c>
      <c r="AC1738" s="1">
        <v>1386.278</v>
      </c>
      <c r="AD1738" s="1">
        <v>4103.8950000000004</v>
      </c>
      <c r="AE1738" s="1">
        <v>822.54899999999998</v>
      </c>
    </row>
    <row r="1739" spans="1:31" x14ac:dyDescent="0.25">
      <c r="A1739" s="1">
        <v>1734</v>
      </c>
      <c r="B1739" s="1">
        <v>1734</v>
      </c>
      <c r="C1739" s="1"/>
      <c r="D1739" s="1"/>
      <c r="E1739" s="1"/>
      <c r="F1739" s="1">
        <v>417.61599999999999</v>
      </c>
      <c r="G1739" s="1">
        <v>51.936999999999998</v>
      </c>
      <c r="H1739" s="1">
        <v>129.19800000000001</v>
      </c>
      <c r="I1739" s="1">
        <v>105.17100000000001</v>
      </c>
      <c r="J1739" s="1">
        <v>65.111000000000004</v>
      </c>
      <c r="K1739" s="1"/>
      <c r="L1739" s="1">
        <v>103.44</v>
      </c>
      <c r="M1739" s="1">
        <v>1403.585</v>
      </c>
      <c r="N1739" s="1">
        <v>1498.998</v>
      </c>
      <c r="O1739" s="1">
        <v>-7.24</v>
      </c>
      <c r="P1739" s="1">
        <v>-12.531000000000001</v>
      </c>
      <c r="Q1739" s="1">
        <v>-6.0730000000000004</v>
      </c>
      <c r="R1739" s="1">
        <v>-0.44</v>
      </c>
      <c r="S1739" s="1">
        <v>-2.9000000000000001E-2</v>
      </c>
      <c r="T1739" s="1">
        <v>3.8610000000000002</v>
      </c>
      <c r="U1739" s="1">
        <v>4.7919999999999998</v>
      </c>
      <c r="V1739" s="1">
        <v>2.3239999999999998</v>
      </c>
      <c r="W1739" s="1">
        <v>1887.47</v>
      </c>
      <c r="X1739" s="1">
        <v>1448.31</v>
      </c>
      <c r="Y1739" s="1">
        <v>1859.4870000000001</v>
      </c>
      <c r="Z1739" s="1">
        <v>1471.1</v>
      </c>
      <c r="AA1739" s="1">
        <v>797.12300000000005</v>
      </c>
      <c r="AB1739" s="1">
        <v>4552.8630000000003</v>
      </c>
      <c r="AC1739" s="1">
        <v>1381.6990000000001</v>
      </c>
      <c r="AD1739" s="1">
        <v>4094.1280000000002</v>
      </c>
      <c r="AE1739" s="1">
        <v>822.85400000000004</v>
      </c>
    </row>
    <row r="1740" spans="1:31" x14ac:dyDescent="0.25">
      <c r="A1740" s="1">
        <v>1735</v>
      </c>
      <c r="B1740" s="1">
        <v>1735</v>
      </c>
      <c r="C1740" s="1"/>
      <c r="D1740" s="1"/>
      <c r="E1740" s="1"/>
      <c r="F1740" s="1">
        <v>466.49400000000003</v>
      </c>
      <c r="G1740" s="1">
        <v>52.881999999999998</v>
      </c>
      <c r="H1740" s="1">
        <v>128.721</v>
      </c>
      <c r="I1740" s="1">
        <v>107.551</v>
      </c>
      <c r="J1740" s="1">
        <v>64.635999999999996</v>
      </c>
      <c r="K1740" s="1"/>
      <c r="L1740" s="1">
        <v>102.96299999999999</v>
      </c>
      <c r="M1740" s="1">
        <v>1403.1079999999999</v>
      </c>
      <c r="N1740" s="1">
        <v>1498.998</v>
      </c>
      <c r="O1740" s="1">
        <v>-7.24</v>
      </c>
      <c r="P1740" s="1">
        <v>-12.536</v>
      </c>
      <c r="Q1740" s="1">
        <v>-6.0730000000000004</v>
      </c>
      <c r="R1740" s="1">
        <v>-0.43</v>
      </c>
      <c r="S1740" s="1">
        <v>-2.4E-2</v>
      </c>
      <c r="T1740" s="1">
        <v>3.85</v>
      </c>
      <c r="U1740" s="1">
        <v>4.7949999999999999</v>
      </c>
      <c r="V1740" s="1">
        <v>2.3279999999999998</v>
      </c>
      <c r="W1740" s="1">
        <v>1887.9359999999999</v>
      </c>
      <c r="X1740" s="1">
        <v>1448.31</v>
      </c>
      <c r="Y1740" s="1">
        <v>1859.0150000000001</v>
      </c>
      <c r="Z1740" s="1">
        <v>1469.69</v>
      </c>
      <c r="AA1740" s="1">
        <v>797.59299999999996</v>
      </c>
      <c r="AB1740" s="1">
        <v>4542.18</v>
      </c>
      <c r="AC1740" s="1">
        <v>1381.6990000000001</v>
      </c>
      <c r="AD1740" s="1">
        <v>4085.5819999999999</v>
      </c>
      <c r="AE1740" s="1">
        <v>823.16</v>
      </c>
    </row>
    <row r="1741" spans="1:31" x14ac:dyDescent="0.25">
      <c r="A1741" s="1">
        <v>1736</v>
      </c>
      <c r="B1741" s="1">
        <v>1736</v>
      </c>
      <c r="C1741" s="1"/>
      <c r="D1741" s="1"/>
      <c r="E1741" s="1"/>
      <c r="F1741" s="1">
        <v>439.23500000000001</v>
      </c>
      <c r="G1741" s="1">
        <v>52.408999999999999</v>
      </c>
      <c r="H1741" s="1">
        <v>128.245</v>
      </c>
      <c r="I1741" s="1">
        <v>107.075</v>
      </c>
      <c r="J1741" s="1">
        <v>66.537000000000006</v>
      </c>
      <c r="K1741" s="1"/>
      <c r="L1741" s="1">
        <v>102.96299999999999</v>
      </c>
      <c r="M1741" s="1">
        <v>1403.1079999999999</v>
      </c>
      <c r="N1741" s="1">
        <v>1497.0840000000001</v>
      </c>
      <c r="O1741" s="1">
        <v>-7.23</v>
      </c>
      <c r="P1741" s="1">
        <v>-12.536</v>
      </c>
      <c r="Q1741" s="1">
        <v>-6.0780000000000003</v>
      </c>
      <c r="R1741" s="1">
        <v>-0.435</v>
      </c>
      <c r="S1741" s="1">
        <v>-2.9000000000000001E-2</v>
      </c>
      <c r="T1741" s="1">
        <v>3.8559999999999999</v>
      </c>
      <c r="U1741" s="1">
        <v>4.7949999999999999</v>
      </c>
      <c r="V1741" s="1">
        <v>2.3279999999999998</v>
      </c>
      <c r="W1741" s="1">
        <v>1888.8679999999999</v>
      </c>
      <c r="X1741" s="1">
        <v>1449.252</v>
      </c>
      <c r="Y1741" s="1">
        <v>1858.0719999999999</v>
      </c>
      <c r="Z1741" s="1">
        <v>1469.69</v>
      </c>
      <c r="AA1741" s="1">
        <v>797.59299999999996</v>
      </c>
      <c r="AB1741" s="1">
        <v>4540.6540000000005</v>
      </c>
      <c r="AC1741" s="1">
        <v>1376.2059999999999</v>
      </c>
      <c r="AD1741" s="1">
        <v>4083.4450000000002</v>
      </c>
      <c r="AE1741" s="1">
        <v>822.54899999999998</v>
      </c>
    </row>
    <row r="1742" spans="1:31" x14ac:dyDescent="0.25">
      <c r="A1742" s="1">
        <v>1737</v>
      </c>
      <c r="B1742" s="1">
        <v>1737</v>
      </c>
      <c r="C1742" s="1"/>
      <c r="D1742" s="1"/>
      <c r="E1742" s="1"/>
      <c r="F1742" s="1">
        <v>431.71499999999997</v>
      </c>
      <c r="G1742" s="1">
        <v>51.465000000000003</v>
      </c>
      <c r="H1742" s="1">
        <v>128.245</v>
      </c>
      <c r="I1742" s="1">
        <v>107.075</v>
      </c>
      <c r="J1742" s="1">
        <v>66.537000000000006</v>
      </c>
      <c r="K1742" s="1"/>
      <c r="L1742" s="1">
        <v>102.96299999999999</v>
      </c>
      <c r="M1742" s="1">
        <v>1402.6310000000001</v>
      </c>
      <c r="N1742" s="1">
        <v>1493.7339999999999</v>
      </c>
      <c r="O1742" s="1">
        <v>-7.24</v>
      </c>
      <c r="P1742" s="1">
        <v>-12.545</v>
      </c>
      <c r="Q1742" s="1">
        <v>-6.0730000000000004</v>
      </c>
      <c r="R1742" s="1">
        <v>-0.435</v>
      </c>
      <c r="S1742" s="1">
        <v>-2.4E-2</v>
      </c>
      <c r="T1742" s="1">
        <v>3.867</v>
      </c>
      <c r="U1742" s="1">
        <v>4.7880000000000003</v>
      </c>
      <c r="V1742" s="1">
        <v>2.3279999999999998</v>
      </c>
      <c r="W1742" s="1">
        <v>1888.402</v>
      </c>
      <c r="X1742" s="1">
        <v>1447.84</v>
      </c>
      <c r="Y1742" s="1">
        <v>1857.1279999999999</v>
      </c>
      <c r="Z1742" s="1">
        <v>1469.22</v>
      </c>
      <c r="AA1742" s="1">
        <v>799.00300000000004</v>
      </c>
      <c r="AB1742" s="1">
        <v>4531.1930000000002</v>
      </c>
      <c r="AC1742" s="1">
        <v>1372.848</v>
      </c>
      <c r="AD1742" s="1">
        <v>4073.9839999999999</v>
      </c>
      <c r="AE1742" s="1">
        <v>822.24400000000003</v>
      </c>
    </row>
    <row r="1743" spans="1:31" x14ac:dyDescent="0.25">
      <c r="A1743" s="1">
        <v>1738</v>
      </c>
      <c r="B1743" s="1">
        <v>1738</v>
      </c>
      <c r="C1743" s="1"/>
      <c r="D1743" s="1"/>
      <c r="E1743" s="1"/>
      <c r="F1743" s="1">
        <v>416.20699999999999</v>
      </c>
      <c r="G1743" s="1">
        <v>52.408999999999999</v>
      </c>
      <c r="H1743" s="1">
        <v>126.81399999999999</v>
      </c>
      <c r="I1743" s="1">
        <v>106.123</v>
      </c>
      <c r="J1743" s="1">
        <v>67.488</v>
      </c>
      <c r="K1743" s="1"/>
      <c r="L1743" s="1">
        <v>103.917</v>
      </c>
      <c r="M1743" s="1">
        <v>1402.6310000000001</v>
      </c>
      <c r="N1743" s="1">
        <v>1491.3409999999999</v>
      </c>
      <c r="O1743" s="1">
        <v>-7.2350000000000003</v>
      </c>
      <c r="P1743" s="1">
        <v>-12.531000000000001</v>
      </c>
      <c r="Q1743" s="1">
        <v>-6.0819999999999999</v>
      </c>
      <c r="R1743" s="1">
        <v>-0.435</v>
      </c>
      <c r="S1743" s="1">
        <v>-1.9E-2</v>
      </c>
      <c r="T1743" s="1">
        <v>3.8559999999999999</v>
      </c>
      <c r="U1743" s="1">
        <v>4.7880000000000003</v>
      </c>
      <c r="V1743" s="1">
        <v>2.3279999999999998</v>
      </c>
      <c r="W1743" s="1">
        <v>1890.2650000000001</v>
      </c>
      <c r="X1743" s="1">
        <v>1447.3689999999999</v>
      </c>
      <c r="Y1743" s="1">
        <v>1856.6569999999999</v>
      </c>
      <c r="Z1743" s="1">
        <v>1468.28</v>
      </c>
      <c r="AA1743" s="1">
        <v>799.00300000000004</v>
      </c>
      <c r="AB1743" s="1">
        <v>4529.0559999999996</v>
      </c>
      <c r="AC1743" s="1">
        <v>1371.627</v>
      </c>
      <c r="AD1743" s="1">
        <v>4073.373</v>
      </c>
      <c r="AE1743" s="1">
        <v>818.58100000000002</v>
      </c>
    </row>
    <row r="1744" spans="1:31" x14ac:dyDescent="0.25">
      <c r="A1744" s="1">
        <v>1739</v>
      </c>
      <c r="B1744" s="1">
        <v>1739</v>
      </c>
      <c r="C1744" s="1"/>
      <c r="D1744" s="1"/>
      <c r="E1744" s="1"/>
      <c r="F1744" s="1">
        <v>400.69799999999998</v>
      </c>
      <c r="G1744" s="1">
        <v>51.465000000000003</v>
      </c>
      <c r="H1744" s="1">
        <v>127.291</v>
      </c>
      <c r="I1744" s="1">
        <v>107.075</v>
      </c>
      <c r="J1744" s="1">
        <v>67.962999999999994</v>
      </c>
      <c r="K1744" s="1"/>
      <c r="L1744" s="1">
        <v>102.96299999999999</v>
      </c>
      <c r="M1744" s="1">
        <v>1402.6310000000001</v>
      </c>
      <c r="N1744" s="1">
        <v>1490.384</v>
      </c>
      <c r="O1744" s="1">
        <v>-7.2350000000000003</v>
      </c>
      <c r="P1744" s="1">
        <v>-12.545</v>
      </c>
      <c r="Q1744" s="1">
        <v>-6.0819999999999999</v>
      </c>
      <c r="R1744" s="1">
        <v>-0.43</v>
      </c>
      <c r="S1744" s="1">
        <v>-2.4E-2</v>
      </c>
      <c r="T1744" s="1">
        <v>3.867</v>
      </c>
      <c r="U1744" s="1">
        <v>4.7949999999999999</v>
      </c>
      <c r="V1744" s="1">
        <v>2.3239999999999998</v>
      </c>
      <c r="W1744" s="1">
        <v>1891.1969999999999</v>
      </c>
      <c r="X1744" s="1">
        <v>1445.9570000000001</v>
      </c>
      <c r="Y1744" s="1">
        <v>1856.6569999999999</v>
      </c>
      <c r="Z1744" s="1">
        <v>1468.75</v>
      </c>
      <c r="AA1744" s="1">
        <v>799.47199999999998</v>
      </c>
      <c r="AB1744" s="1">
        <v>4520.8159999999998</v>
      </c>
      <c r="AC1744" s="1">
        <v>1371.627</v>
      </c>
      <c r="AD1744" s="1">
        <v>4067.8789999999999</v>
      </c>
      <c r="AE1744" s="1">
        <v>814.91899999999998</v>
      </c>
    </row>
    <row r="1745" spans="1:31" x14ac:dyDescent="0.25">
      <c r="A1745" s="1">
        <v>1740</v>
      </c>
      <c r="B1745" s="1">
        <v>1740</v>
      </c>
      <c r="C1745" s="1"/>
      <c r="D1745" s="1"/>
      <c r="E1745" s="1"/>
      <c r="F1745" s="1">
        <v>405.86799999999999</v>
      </c>
      <c r="G1745" s="1">
        <v>51.936999999999998</v>
      </c>
      <c r="H1745" s="1">
        <v>128.245</v>
      </c>
      <c r="I1745" s="1">
        <v>105.17100000000001</v>
      </c>
      <c r="J1745" s="1">
        <v>67.488</v>
      </c>
      <c r="K1745" s="1"/>
      <c r="L1745" s="1">
        <v>103.44</v>
      </c>
      <c r="M1745" s="1">
        <v>1402.154</v>
      </c>
      <c r="N1745" s="1">
        <v>1487.991</v>
      </c>
      <c r="O1745" s="1">
        <v>-7.2350000000000003</v>
      </c>
      <c r="P1745" s="1">
        <v>-12.536</v>
      </c>
      <c r="Q1745" s="1">
        <v>-6.0679999999999996</v>
      </c>
      <c r="R1745" s="1">
        <v>-0.435</v>
      </c>
      <c r="S1745" s="1">
        <v>-1.9E-2</v>
      </c>
      <c r="T1745" s="1">
        <v>3.8610000000000002</v>
      </c>
      <c r="U1745" s="1">
        <v>4.7919999999999998</v>
      </c>
      <c r="V1745" s="1">
        <v>2.3239999999999998</v>
      </c>
      <c r="W1745" s="1">
        <v>1892.1279999999999</v>
      </c>
      <c r="X1745" s="1">
        <v>1447.3689999999999</v>
      </c>
      <c r="Y1745" s="1">
        <v>1855.242</v>
      </c>
      <c r="Z1745" s="1">
        <v>1467.34</v>
      </c>
      <c r="AA1745" s="1">
        <v>799.00300000000004</v>
      </c>
      <c r="AB1745" s="1">
        <v>4521.1210000000001</v>
      </c>
      <c r="AC1745" s="1">
        <v>1371.3219999999999</v>
      </c>
      <c r="AD1745" s="1">
        <v>4063.9119999999998</v>
      </c>
      <c r="AE1745" s="1">
        <v>812.47699999999998</v>
      </c>
    </row>
    <row r="1746" spans="1:31" x14ac:dyDescent="0.25">
      <c r="A1746" s="1">
        <v>1741</v>
      </c>
      <c r="B1746" s="1">
        <v>1741</v>
      </c>
      <c r="C1746" s="1"/>
      <c r="D1746" s="1"/>
      <c r="E1746" s="1"/>
      <c r="F1746" s="1">
        <v>409.62700000000001</v>
      </c>
      <c r="G1746" s="1">
        <v>51.465000000000003</v>
      </c>
      <c r="H1746" s="1">
        <v>130.62899999999999</v>
      </c>
      <c r="I1746" s="1">
        <v>108.503</v>
      </c>
      <c r="J1746" s="1">
        <v>68.438000000000002</v>
      </c>
      <c r="K1746" s="1"/>
      <c r="L1746" s="1">
        <v>103.44</v>
      </c>
      <c r="M1746" s="1">
        <v>1402.6310000000001</v>
      </c>
      <c r="N1746" s="1">
        <v>1484.6420000000001</v>
      </c>
      <c r="O1746" s="1">
        <v>-7.23</v>
      </c>
      <c r="P1746" s="1">
        <v>-12.54</v>
      </c>
      <c r="Q1746" s="1">
        <v>-6.0780000000000003</v>
      </c>
      <c r="R1746" s="1">
        <v>-0.44</v>
      </c>
      <c r="S1746" s="1">
        <v>-2.4E-2</v>
      </c>
      <c r="T1746" s="1">
        <v>3.8610000000000002</v>
      </c>
      <c r="U1746" s="1">
        <v>4.7880000000000003</v>
      </c>
      <c r="V1746" s="1">
        <v>2.3279999999999998</v>
      </c>
      <c r="W1746" s="1">
        <v>1891.662</v>
      </c>
      <c r="X1746" s="1">
        <v>1446.8979999999999</v>
      </c>
      <c r="Y1746" s="1">
        <v>1855.713</v>
      </c>
      <c r="Z1746" s="1">
        <v>1468.28</v>
      </c>
      <c r="AA1746" s="1">
        <v>799.47199999999998</v>
      </c>
      <c r="AB1746" s="1">
        <v>4511.3540000000003</v>
      </c>
      <c r="AC1746" s="1">
        <v>1371.0170000000001</v>
      </c>
      <c r="AD1746" s="1">
        <v>4063.9119999999998</v>
      </c>
      <c r="AE1746" s="1">
        <v>812.78200000000004</v>
      </c>
    </row>
    <row r="1747" spans="1:31" x14ac:dyDescent="0.25">
      <c r="A1747" s="1">
        <v>1742</v>
      </c>
      <c r="B1747" s="1">
        <v>1742</v>
      </c>
      <c r="C1747" s="1"/>
      <c r="D1747" s="1"/>
      <c r="E1747" s="1"/>
      <c r="F1747" s="1">
        <v>406.33800000000002</v>
      </c>
      <c r="G1747" s="1">
        <v>51.465000000000003</v>
      </c>
      <c r="H1747" s="1">
        <v>131.10599999999999</v>
      </c>
      <c r="I1747" s="1">
        <v>109.931</v>
      </c>
      <c r="J1747" s="1">
        <v>68.438000000000002</v>
      </c>
      <c r="K1747" s="1"/>
      <c r="L1747" s="1">
        <v>102.96299999999999</v>
      </c>
      <c r="M1747" s="1">
        <v>1402.154</v>
      </c>
      <c r="N1747" s="1">
        <v>1468.85</v>
      </c>
      <c r="O1747" s="1">
        <v>-7.2350000000000003</v>
      </c>
      <c r="P1747" s="1">
        <v>-12.536</v>
      </c>
      <c r="Q1747" s="1">
        <v>-6.0730000000000004</v>
      </c>
      <c r="R1747" s="1">
        <v>-0.435</v>
      </c>
      <c r="S1747" s="1">
        <v>-2.4E-2</v>
      </c>
      <c r="T1747" s="1">
        <v>3.8610000000000002</v>
      </c>
      <c r="U1747" s="1">
        <v>4.7919999999999998</v>
      </c>
      <c r="V1747" s="1">
        <v>2.3239999999999998</v>
      </c>
      <c r="W1747" s="1">
        <v>1892.1279999999999</v>
      </c>
      <c r="X1747" s="1">
        <v>1446.4269999999999</v>
      </c>
      <c r="Y1747" s="1">
        <v>1855.242</v>
      </c>
      <c r="Z1747" s="1">
        <v>1467.81</v>
      </c>
      <c r="AA1747" s="1">
        <v>799.94200000000001</v>
      </c>
      <c r="AB1747" s="1">
        <v>4510.7439999999997</v>
      </c>
      <c r="AC1747" s="1">
        <v>1371.3219999999999</v>
      </c>
      <c r="AD1747" s="1">
        <v>4063.9119999999998</v>
      </c>
      <c r="AE1747" s="1">
        <v>812.78200000000004</v>
      </c>
    </row>
    <row r="1748" spans="1:31" x14ac:dyDescent="0.25">
      <c r="A1748" s="1">
        <v>1743</v>
      </c>
      <c r="B1748" s="1">
        <v>1743</v>
      </c>
      <c r="C1748" s="1"/>
      <c r="D1748" s="1"/>
      <c r="E1748" s="1"/>
      <c r="F1748" s="1">
        <v>400.69799999999998</v>
      </c>
      <c r="G1748" s="1">
        <v>51.465000000000003</v>
      </c>
      <c r="H1748" s="1">
        <v>131.10599999999999</v>
      </c>
      <c r="I1748" s="1">
        <v>109.455</v>
      </c>
      <c r="J1748" s="1">
        <v>69.388999999999996</v>
      </c>
      <c r="K1748" s="1"/>
      <c r="L1748" s="1">
        <v>103.44</v>
      </c>
      <c r="M1748" s="1">
        <v>1402.154</v>
      </c>
      <c r="N1748" s="1">
        <v>1462.15</v>
      </c>
      <c r="O1748" s="1">
        <v>-7.24</v>
      </c>
      <c r="P1748" s="1">
        <v>-12.536</v>
      </c>
      <c r="Q1748" s="1">
        <v>-6.0780000000000003</v>
      </c>
      <c r="R1748" s="1">
        <v>-0.43</v>
      </c>
      <c r="S1748" s="1">
        <v>-2.4E-2</v>
      </c>
      <c r="T1748" s="1">
        <v>3.8610000000000002</v>
      </c>
      <c r="U1748" s="1">
        <v>4.7919999999999998</v>
      </c>
      <c r="V1748" s="1">
        <v>2.3279999999999998</v>
      </c>
      <c r="W1748" s="1">
        <v>1893.06</v>
      </c>
      <c r="X1748" s="1">
        <v>1445.0150000000001</v>
      </c>
      <c r="Y1748" s="1">
        <v>1855.242</v>
      </c>
      <c r="Z1748" s="1">
        <v>1467.81</v>
      </c>
      <c r="AA1748" s="1">
        <v>799.94200000000001</v>
      </c>
      <c r="AB1748" s="1">
        <v>4510.7439999999997</v>
      </c>
      <c r="AC1748" s="1">
        <v>1371.3219999999999</v>
      </c>
      <c r="AD1748" s="1">
        <v>4057.1970000000001</v>
      </c>
      <c r="AE1748" s="1">
        <v>812.47699999999998</v>
      </c>
    </row>
    <row r="1749" spans="1:31" x14ac:dyDescent="0.25">
      <c r="A1749" s="1">
        <v>1744</v>
      </c>
      <c r="B1749" s="1">
        <v>1744</v>
      </c>
      <c r="C1749" s="1"/>
      <c r="D1749" s="1"/>
      <c r="E1749" s="1"/>
      <c r="F1749" s="1">
        <v>403.51799999999997</v>
      </c>
      <c r="G1749" s="1">
        <v>51.465000000000003</v>
      </c>
      <c r="H1749" s="1">
        <v>129.19800000000001</v>
      </c>
      <c r="I1749" s="1">
        <v>109.455</v>
      </c>
      <c r="J1749" s="1">
        <v>69.388999999999996</v>
      </c>
      <c r="K1749" s="1"/>
      <c r="L1749" s="1">
        <v>102.96299999999999</v>
      </c>
      <c r="M1749" s="1">
        <v>1401.6769999999999</v>
      </c>
      <c r="N1749" s="1">
        <v>1462.15</v>
      </c>
      <c r="O1749" s="1">
        <v>-7.24</v>
      </c>
      <c r="P1749" s="1">
        <v>-12.54</v>
      </c>
      <c r="Q1749" s="1">
        <v>-6.0819999999999999</v>
      </c>
      <c r="R1749" s="1">
        <v>-0.435</v>
      </c>
      <c r="S1749" s="1">
        <v>-2.4E-2</v>
      </c>
      <c r="T1749" s="1">
        <v>3.8559999999999999</v>
      </c>
      <c r="U1749" s="1">
        <v>4.7880000000000003</v>
      </c>
      <c r="V1749" s="1">
        <v>2.3279999999999998</v>
      </c>
      <c r="W1749" s="1">
        <v>1892.5940000000001</v>
      </c>
      <c r="X1749" s="1">
        <v>1445.4860000000001</v>
      </c>
      <c r="Y1749" s="1">
        <v>1854.299</v>
      </c>
      <c r="Z1749" s="1">
        <v>1467.81</v>
      </c>
      <c r="AA1749" s="1">
        <v>800.88199999999995</v>
      </c>
      <c r="AB1749" s="1">
        <v>4511.049</v>
      </c>
      <c r="AC1749" s="1">
        <v>1371.627</v>
      </c>
      <c r="AD1749" s="1">
        <v>4053.2289999999998</v>
      </c>
      <c r="AE1749" s="1">
        <v>812.78200000000004</v>
      </c>
    </row>
    <row r="1750" spans="1:31" x14ac:dyDescent="0.25">
      <c r="A1750" s="1">
        <v>1745</v>
      </c>
      <c r="B1750" s="1">
        <v>1745</v>
      </c>
      <c r="C1750" s="1"/>
      <c r="D1750" s="1"/>
      <c r="E1750" s="1"/>
      <c r="F1750" s="1">
        <v>397.87900000000002</v>
      </c>
      <c r="G1750" s="1">
        <v>50.993000000000002</v>
      </c>
      <c r="H1750" s="1">
        <v>129.67500000000001</v>
      </c>
      <c r="I1750" s="1">
        <v>110.883</v>
      </c>
      <c r="J1750" s="1">
        <v>69.388999999999996</v>
      </c>
      <c r="K1750" s="1"/>
      <c r="L1750" s="1">
        <v>103.44</v>
      </c>
      <c r="M1750" s="1">
        <v>1401.6769999999999</v>
      </c>
      <c r="N1750" s="1">
        <v>1461.193</v>
      </c>
      <c r="O1750" s="1">
        <v>-7.2350000000000003</v>
      </c>
      <c r="P1750" s="1">
        <v>-12.54</v>
      </c>
      <c r="Q1750" s="1">
        <v>-6.0780000000000003</v>
      </c>
      <c r="R1750" s="1">
        <v>-0.435</v>
      </c>
      <c r="S1750" s="1">
        <v>-2.4E-2</v>
      </c>
      <c r="T1750" s="1">
        <v>3.8559999999999999</v>
      </c>
      <c r="U1750" s="1">
        <v>4.7919999999999998</v>
      </c>
      <c r="V1750" s="1">
        <v>2.3199999999999998</v>
      </c>
      <c r="W1750" s="1">
        <v>1893.5250000000001</v>
      </c>
      <c r="X1750" s="1">
        <v>1446.8979999999999</v>
      </c>
      <c r="Y1750" s="1">
        <v>1854.299</v>
      </c>
      <c r="Z1750" s="1">
        <v>1467.81</v>
      </c>
      <c r="AA1750" s="1">
        <v>801.35199999999998</v>
      </c>
      <c r="AB1750" s="1">
        <v>4500.9769999999999</v>
      </c>
      <c r="AC1750" s="1">
        <v>1362.471</v>
      </c>
      <c r="AD1750" s="1">
        <v>4053.84</v>
      </c>
      <c r="AE1750" s="1">
        <v>812.47699999999998</v>
      </c>
    </row>
    <row r="1751" spans="1:31" x14ac:dyDescent="0.25">
      <c r="A1751" s="1">
        <v>1746</v>
      </c>
      <c r="B1751" s="1">
        <v>1746</v>
      </c>
      <c r="C1751" s="1"/>
      <c r="D1751" s="1"/>
      <c r="E1751" s="1"/>
      <c r="F1751" s="1">
        <v>403.048</v>
      </c>
      <c r="G1751" s="1">
        <v>51.465000000000003</v>
      </c>
      <c r="H1751" s="1">
        <v>128.721</v>
      </c>
      <c r="I1751" s="1">
        <v>109.455</v>
      </c>
      <c r="J1751" s="1">
        <v>69.864000000000004</v>
      </c>
      <c r="K1751" s="1"/>
      <c r="L1751" s="1">
        <v>102.96299999999999</v>
      </c>
      <c r="M1751" s="1">
        <v>1401.6769999999999</v>
      </c>
      <c r="N1751" s="1">
        <v>1460.7149999999999</v>
      </c>
      <c r="O1751" s="1">
        <v>-7.23</v>
      </c>
      <c r="P1751" s="1">
        <v>-12.54</v>
      </c>
      <c r="Q1751" s="1">
        <v>-6.0679999999999996</v>
      </c>
      <c r="R1751" s="1">
        <v>-0.435</v>
      </c>
      <c r="S1751" s="1">
        <v>-3.4000000000000002E-2</v>
      </c>
      <c r="T1751" s="1">
        <v>3.867</v>
      </c>
      <c r="U1751" s="1">
        <v>4.7880000000000003</v>
      </c>
      <c r="V1751" s="1">
        <v>2.3239999999999998</v>
      </c>
      <c r="W1751" s="1">
        <v>1893.5250000000001</v>
      </c>
      <c r="X1751" s="1">
        <v>1446.4269999999999</v>
      </c>
      <c r="Y1751" s="1">
        <v>1854.77</v>
      </c>
      <c r="Z1751" s="1">
        <v>1467.81</v>
      </c>
      <c r="AA1751" s="1">
        <v>802.29100000000005</v>
      </c>
      <c r="AB1751" s="1">
        <v>4500.9769999999999</v>
      </c>
      <c r="AC1751" s="1">
        <v>1361.8610000000001</v>
      </c>
      <c r="AD1751" s="1">
        <v>4053.5340000000001</v>
      </c>
      <c r="AE1751" s="1">
        <v>812.78200000000004</v>
      </c>
    </row>
    <row r="1752" spans="1:31" x14ac:dyDescent="0.25">
      <c r="A1752" s="1">
        <v>1747</v>
      </c>
      <c r="B1752" s="1">
        <v>1747</v>
      </c>
      <c r="C1752" s="1"/>
      <c r="D1752" s="1"/>
      <c r="E1752" s="1"/>
      <c r="F1752" s="1">
        <v>404.45800000000003</v>
      </c>
      <c r="G1752" s="1">
        <v>51.465000000000003</v>
      </c>
      <c r="H1752" s="1">
        <v>128.721</v>
      </c>
      <c r="I1752" s="1">
        <v>108.503</v>
      </c>
      <c r="J1752" s="1">
        <v>69.864000000000004</v>
      </c>
      <c r="K1752" s="1"/>
      <c r="L1752" s="1">
        <v>103.917</v>
      </c>
      <c r="M1752" s="1">
        <v>1401.6769999999999</v>
      </c>
      <c r="N1752" s="1">
        <v>1460.7149999999999</v>
      </c>
      <c r="O1752" s="1">
        <v>-7.2350000000000003</v>
      </c>
      <c r="P1752" s="1">
        <v>-12.531000000000001</v>
      </c>
      <c r="Q1752" s="1">
        <v>-6.0730000000000004</v>
      </c>
      <c r="R1752" s="1">
        <v>-0.435</v>
      </c>
      <c r="S1752" s="1">
        <v>-2.4E-2</v>
      </c>
      <c r="T1752" s="1">
        <v>3.8559999999999999</v>
      </c>
      <c r="U1752" s="1">
        <v>4.7880000000000003</v>
      </c>
      <c r="V1752" s="1">
        <v>2.3279999999999998</v>
      </c>
      <c r="W1752" s="1">
        <v>1894.4570000000001</v>
      </c>
      <c r="X1752" s="1">
        <v>1445.9570000000001</v>
      </c>
      <c r="Y1752" s="1">
        <v>1853.355</v>
      </c>
      <c r="Z1752" s="1">
        <v>1467.81</v>
      </c>
      <c r="AA1752" s="1">
        <v>801.822</v>
      </c>
      <c r="AB1752" s="1">
        <v>4500.6710000000003</v>
      </c>
      <c r="AC1752" s="1">
        <v>1361.8610000000001</v>
      </c>
      <c r="AD1752" s="1">
        <v>4053.5340000000001</v>
      </c>
      <c r="AE1752" s="1">
        <v>812.47699999999998</v>
      </c>
    </row>
    <row r="1753" spans="1:31" x14ac:dyDescent="0.25">
      <c r="A1753" s="1">
        <v>1748</v>
      </c>
      <c r="B1753" s="1">
        <v>1748</v>
      </c>
      <c r="C1753" s="1"/>
      <c r="D1753" s="1"/>
      <c r="E1753" s="1"/>
      <c r="F1753" s="1">
        <v>403.51799999999997</v>
      </c>
      <c r="G1753" s="1">
        <v>50.993000000000002</v>
      </c>
      <c r="H1753" s="1">
        <v>129.67500000000001</v>
      </c>
      <c r="I1753" s="1">
        <v>108.979</v>
      </c>
      <c r="J1753" s="1">
        <v>70.814999999999998</v>
      </c>
      <c r="K1753" s="1"/>
      <c r="L1753" s="1">
        <v>102.96299999999999</v>
      </c>
      <c r="M1753" s="1">
        <v>1402.154</v>
      </c>
      <c r="N1753" s="1">
        <v>1460.7149999999999</v>
      </c>
      <c r="O1753" s="1">
        <v>-7.24</v>
      </c>
      <c r="P1753" s="1">
        <v>-12.54</v>
      </c>
      <c r="Q1753" s="1">
        <v>-6.0730000000000004</v>
      </c>
      <c r="R1753" s="1">
        <v>-0.43</v>
      </c>
      <c r="S1753" s="1">
        <v>-1.9E-2</v>
      </c>
      <c r="T1753" s="1">
        <v>3.8610000000000002</v>
      </c>
      <c r="U1753" s="1">
        <v>4.7880000000000003</v>
      </c>
      <c r="V1753" s="1">
        <v>2.3239999999999998</v>
      </c>
      <c r="W1753" s="1">
        <v>1894.4570000000001</v>
      </c>
      <c r="X1753" s="1">
        <v>1445.9570000000001</v>
      </c>
      <c r="Y1753" s="1">
        <v>1853.355</v>
      </c>
      <c r="Z1753" s="1">
        <v>1467.34</v>
      </c>
      <c r="AA1753" s="1">
        <v>802.29100000000005</v>
      </c>
      <c r="AB1753" s="1">
        <v>4500.366</v>
      </c>
      <c r="AC1753" s="1">
        <v>1361.8610000000001</v>
      </c>
      <c r="AD1753" s="1">
        <v>4044.3780000000002</v>
      </c>
      <c r="AE1753" s="1">
        <v>812.17200000000003</v>
      </c>
    </row>
    <row r="1754" spans="1:31" x14ac:dyDescent="0.25">
      <c r="A1754" s="1">
        <v>1749</v>
      </c>
      <c r="B1754" s="1">
        <v>1749</v>
      </c>
      <c r="C1754" s="1"/>
      <c r="D1754" s="1"/>
      <c r="E1754" s="1"/>
      <c r="F1754" s="1">
        <v>403.988</v>
      </c>
      <c r="G1754" s="1">
        <v>51.465000000000003</v>
      </c>
      <c r="H1754" s="1">
        <v>129.19800000000001</v>
      </c>
      <c r="I1754" s="1">
        <v>109.455</v>
      </c>
      <c r="J1754" s="1">
        <v>70.814999999999998</v>
      </c>
      <c r="K1754" s="1"/>
      <c r="L1754" s="1">
        <v>102.96299999999999</v>
      </c>
      <c r="M1754" s="1">
        <v>1401.2</v>
      </c>
      <c r="N1754" s="1">
        <v>1460.7149999999999</v>
      </c>
      <c r="O1754" s="1">
        <v>-7.2350000000000003</v>
      </c>
      <c r="P1754" s="1">
        <v>-12.531000000000001</v>
      </c>
      <c r="Q1754" s="1">
        <v>-6.0730000000000004</v>
      </c>
      <c r="R1754" s="1">
        <v>-0.44</v>
      </c>
      <c r="S1754" s="1">
        <v>-2.9000000000000001E-2</v>
      </c>
      <c r="T1754" s="1">
        <v>3.8610000000000002</v>
      </c>
      <c r="U1754" s="1">
        <v>4.7880000000000003</v>
      </c>
      <c r="V1754" s="1">
        <v>2.3199999999999998</v>
      </c>
      <c r="W1754" s="1">
        <v>1894.4570000000001</v>
      </c>
      <c r="X1754" s="1">
        <v>1445.0150000000001</v>
      </c>
      <c r="Y1754" s="1">
        <v>1852.884</v>
      </c>
      <c r="Z1754" s="1">
        <v>1466.87</v>
      </c>
      <c r="AA1754" s="1">
        <v>802.76099999999997</v>
      </c>
      <c r="AB1754" s="1">
        <v>4494.2619999999997</v>
      </c>
      <c r="AC1754" s="1">
        <v>1361.8610000000001</v>
      </c>
      <c r="AD1754" s="1">
        <v>4043.462</v>
      </c>
      <c r="AE1754" s="1">
        <v>812.47699999999998</v>
      </c>
    </row>
    <row r="1755" spans="1:31" x14ac:dyDescent="0.25">
      <c r="A1755" s="1">
        <v>1750</v>
      </c>
      <c r="B1755" s="1">
        <v>1750</v>
      </c>
      <c r="C1755" s="1"/>
      <c r="D1755" s="1"/>
      <c r="E1755" s="1"/>
      <c r="F1755" s="1">
        <v>406.33800000000002</v>
      </c>
      <c r="G1755" s="1">
        <v>50.993000000000002</v>
      </c>
      <c r="H1755" s="1">
        <v>129.67500000000001</v>
      </c>
      <c r="I1755" s="1">
        <v>110.407</v>
      </c>
      <c r="J1755" s="1">
        <v>71.765000000000001</v>
      </c>
      <c r="K1755" s="1"/>
      <c r="L1755" s="1">
        <v>102.96299999999999</v>
      </c>
      <c r="M1755" s="1">
        <v>1401.2</v>
      </c>
      <c r="N1755" s="1">
        <v>1460.7149999999999</v>
      </c>
      <c r="O1755" s="1">
        <v>-7.2350000000000003</v>
      </c>
      <c r="P1755" s="1">
        <v>-12.536</v>
      </c>
      <c r="Q1755" s="1">
        <v>-6.0730000000000004</v>
      </c>
      <c r="R1755" s="1">
        <v>-0.44</v>
      </c>
      <c r="S1755" s="1">
        <v>-1.4999999999999999E-2</v>
      </c>
      <c r="T1755" s="1">
        <v>3.8610000000000002</v>
      </c>
      <c r="U1755" s="1">
        <v>4.7919999999999998</v>
      </c>
      <c r="V1755" s="1">
        <v>2.331</v>
      </c>
      <c r="W1755" s="1">
        <v>1894.923</v>
      </c>
      <c r="X1755" s="1">
        <v>1445.4860000000001</v>
      </c>
      <c r="Y1755" s="1">
        <v>1853.355</v>
      </c>
      <c r="Z1755" s="1">
        <v>1467.34</v>
      </c>
      <c r="AA1755" s="1">
        <v>803.70100000000002</v>
      </c>
      <c r="AB1755" s="1">
        <v>4491.21</v>
      </c>
      <c r="AC1755" s="1">
        <v>1361.8610000000001</v>
      </c>
      <c r="AD1755" s="1">
        <v>4043.768</v>
      </c>
      <c r="AE1755" s="1">
        <v>812.47699999999998</v>
      </c>
    </row>
    <row r="1756" spans="1:31" x14ac:dyDescent="0.25">
      <c r="A1756" s="1">
        <v>1751</v>
      </c>
      <c r="B1756" s="1">
        <v>1751</v>
      </c>
      <c r="C1756" s="1"/>
      <c r="D1756" s="1"/>
      <c r="E1756" s="1"/>
      <c r="F1756" s="1">
        <v>411.50700000000001</v>
      </c>
      <c r="G1756" s="1">
        <v>52.408999999999999</v>
      </c>
      <c r="H1756" s="1">
        <v>129.19800000000001</v>
      </c>
      <c r="I1756" s="1">
        <v>110.407</v>
      </c>
      <c r="J1756" s="1">
        <v>71.765000000000001</v>
      </c>
      <c r="K1756" s="1"/>
      <c r="L1756" s="1">
        <v>103.44</v>
      </c>
      <c r="M1756" s="1">
        <v>1400.2460000000001</v>
      </c>
      <c r="N1756" s="1">
        <v>1459.758</v>
      </c>
      <c r="O1756" s="1">
        <v>-7.24</v>
      </c>
      <c r="P1756" s="1">
        <v>-12.536</v>
      </c>
      <c r="Q1756" s="1">
        <v>-6.0780000000000003</v>
      </c>
      <c r="R1756" s="1">
        <v>-0.435</v>
      </c>
      <c r="S1756" s="1">
        <v>-2.4E-2</v>
      </c>
      <c r="T1756" s="1">
        <v>3.8719999999999999</v>
      </c>
      <c r="U1756" s="1">
        <v>4.7919999999999998</v>
      </c>
      <c r="V1756" s="1">
        <v>2.3279999999999998</v>
      </c>
      <c r="W1756" s="1">
        <v>1895.3889999999999</v>
      </c>
      <c r="X1756" s="1">
        <v>1445.4860000000001</v>
      </c>
      <c r="Y1756" s="1">
        <v>1852.884</v>
      </c>
      <c r="Z1756" s="1">
        <v>1469.22</v>
      </c>
      <c r="AA1756" s="1">
        <v>802.76099999999997</v>
      </c>
      <c r="AB1756" s="1">
        <v>4490.5990000000002</v>
      </c>
      <c r="AC1756" s="1">
        <v>1361.5550000000001</v>
      </c>
      <c r="AD1756" s="1">
        <v>4043.462</v>
      </c>
      <c r="AE1756" s="1">
        <v>812.78200000000004</v>
      </c>
    </row>
    <row r="1757" spans="1:31" x14ac:dyDescent="0.25">
      <c r="A1757" s="1">
        <v>1752</v>
      </c>
      <c r="B1757" s="1">
        <v>1752</v>
      </c>
      <c r="C1757" s="1"/>
      <c r="D1757" s="1"/>
      <c r="E1757" s="1"/>
      <c r="F1757" s="1">
        <v>403.048</v>
      </c>
      <c r="G1757" s="1">
        <v>51.465000000000003</v>
      </c>
      <c r="H1757" s="1">
        <v>132.536</v>
      </c>
      <c r="I1757" s="1">
        <v>110.883</v>
      </c>
      <c r="J1757" s="1">
        <v>71.765000000000001</v>
      </c>
      <c r="K1757" s="1"/>
      <c r="L1757" s="1">
        <v>102.486</v>
      </c>
      <c r="M1757" s="1">
        <v>1400.2460000000001</v>
      </c>
      <c r="N1757" s="1">
        <v>1459.758</v>
      </c>
      <c r="O1757" s="1">
        <v>-7.24</v>
      </c>
      <c r="P1757" s="1">
        <v>-12.536</v>
      </c>
      <c r="Q1757" s="1">
        <v>-6.0819999999999999</v>
      </c>
      <c r="R1757" s="1">
        <v>-0.43</v>
      </c>
      <c r="S1757" s="1">
        <v>-2.4E-2</v>
      </c>
      <c r="T1757" s="1">
        <v>3.8610000000000002</v>
      </c>
      <c r="U1757" s="1">
        <v>4.7919999999999998</v>
      </c>
      <c r="V1757" s="1">
        <v>2.3239999999999998</v>
      </c>
      <c r="W1757" s="1">
        <v>1895.854</v>
      </c>
      <c r="X1757" s="1">
        <v>1444.5440000000001</v>
      </c>
      <c r="Y1757" s="1">
        <v>1852.884</v>
      </c>
      <c r="Z1757" s="1">
        <v>1467.34</v>
      </c>
      <c r="AA1757" s="1">
        <v>803.23099999999999</v>
      </c>
      <c r="AB1757" s="1">
        <v>4491.21</v>
      </c>
      <c r="AC1757" s="1">
        <v>1361.5550000000001</v>
      </c>
      <c r="AD1757" s="1">
        <v>4043.462</v>
      </c>
      <c r="AE1757" s="1">
        <v>812.47699999999998</v>
      </c>
    </row>
    <row r="1758" spans="1:31" x14ac:dyDescent="0.25">
      <c r="A1758" s="1">
        <v>1753</v>
      </c>
      <c r="B1758" s="1">
        <v>1753</v>
      </c>
      <c r="C1758" s="1"/>
      <c r="D1758" s="1"/>
      <c r="E1758" s="1"/>
      <c r="F1758" s="1">
        <v>407.74700000000001</v>
      </c>
      <c r="G1758" s="1">
        <v>51.465000000000003</v>
      </c>
      <c r="H1758" s="1">
        <v>132.536</v>
      </c>
      <c r="I1758" s="1">
        <v>111.834</v>
      </c>
      <c r="J1758" s="1">
        <v>71.765000000000001</v>
      </c>
      <c r="K1758" s="1"/>
      <c r="L1758" s="1">
        <v>103.44</v>
      </c>
      <c r="M1758" s="1">
        <v>1401.2</v>
      </c>
      <c r="N1758" s="1">
        <v>1459.758</v>
      </c>
      <c r="O1758" s="1">
        <v>-7.24</v>
      </c>
      <c r="P1758" s="1">
        <v>-12.536</v>
      </c>
      <c r="Q1758" s="1">
        <v>-6.0780000000000003</v>
      </c>
      <c r="R1758" s="1">
        <v>-0.435</v>
      </c>
      <c r="S1758" s="1">
        <v>-2.9000000000000001E-2</v>
      </c>
      <c r="T1758" s="1">
        <v>3.8610000000000002</v>
      </c>
      <c r="U1758" s="1">
        <v>4.7880000000000003</v>
      </c>
      <c r="V1758" s="1">
        <v>2.3239999999999998</v>
      </c>
      <c r="W1758" s="1">
        <v>1895.854</v>
      </c>
      <c r="X1758" s="1">
        <v>1444.5440000000001</v>
      </c>
      <c r="Y1758" s="1">
        <v>1851.94</v>
      </c>
      <c r="Z1758" s="1">
        <v>1466.4</v>
      </c>
      <c r="AA1758" s="1">
        <v>803.70100000000002</v>
      </c>
      <c r="AB1758" s="1">
        <v>4491.21</v>
      </c>
      <c r="AC1758" s="1">
        <v>1361.5550000000001</v>
      </c>
      <c r="AD1758" s="1">
        <v>4041.0210000000002</v>
      </c>
      <c r="AE1758" s="1">
        <v>812.47699999999998</v>
      </c>
    </row>
    <row r="1759" spans="1:31" x14ac:dyDescent="0.25">
      <c r="A1759" s="1">
        <v>1754</v>
      </c>
      <c r="B1759" s="1">
        <v>1754</v>
      </c>
      <c r="C1759" s="1"/>
      <c r="D1759" s="1"/>
      <c r="E1759" s="1"/>
      <c r="F1759" s="1">
        <v>408.21699999999998</v>
      </c>
      <c r="G1759" s="1">
        <v>51.936999999999998</v>
      </c>
      <c r="H1759" s="1">
        <v>132.536</v>
      </c>
      <c r="I1759" s="1">
        <v>111.834</v>
      </c>
      <c r="J1759" s="1">
        <v>72.715999999999994</v>
      </c>
      <c r="K1759" s="1"/>
      <c r="L1759" s="1">
        <v>102.486</v>
      </c>
      <c r="M1759" s="1">
        <v>1400.723</v>
      </c>
      <c r="N1759" s="1">
        <v>1459.279</v>
      </c>
      <c r="O1759" s="1">
        <v>-7.24</v>
      </c>
      <c r="P1759" s="1">
        <v>-12.531000000000001</v>
      </c>
      <c r="Q1759" s="1">
        <v>-6.0780000000000003</v>
      </c>
      <c r="R1759" s="1">
        <v>-0.435</v>
      </c>
      <c r="S1759" s="1">
        <v>-2.9000000000000001E-2</v>
      </c>
      <c r="T1759" s="1">
        <v>3.8610000000000002</v>
      </c>
      <c r="U1759" s="1">
        <v>4.7880000000000003</v>
      </c>
      <c r="V1759" s="1">
        <v>2.3239999999999998</v>
      </c>
      <c r="W1759" s="1">
        <v>1895.3889999999999</v>
      </c>
      <c r="X1759" s="1">
        <v>1445.4860000000001</v>
      </c>
      <c r="Y1759" s="1">
        <v>1851.94</v>
      </c>
      <c r="Z1759" s="1">
        <v>1464.989</v>
      </c>
      <c r="AA1759" s="1">
        <v>803.70100000000002</v>
      </c>
      <c r="AB1759" s="1">
        <v>4482.0529999999999</v>
      </c>
      <c r="AC1759" s="1">
        <v>1361.5550000000001</v>
      </c>
      <c r="AD1759" s="1">
        <v>4033.6959999999999</v>
      </c>
      <c r="AE1759" s="1">
        <v>812.47699999999998</v>
      </c>
    </row>
    <row r="1760" spans="1:31" x14ac:dyDescent="0.25">
      <c r="A1760" s="1">
        <v>1755</v>
      </c>
      <c r="B1760" s="1">
        <v>1755</v>
      </c>
      <c r="C1760" s="1"/>
      <c r="D1760" s="1"/>
      <c r="E1760" s="1"/>
      <c r="F1760" s="1">
        <v>413.387</v>
      </c>
      <c r="G1760" s="1">
        <v>51.936999999999998</v>
      </c>
      <c r="H1760" s="1">
        <v>129.19800000000001</v>
      </c>
      <c r="I1760" s="1">
        <v>112.31</v>
      </c>
      <c r="J1760" s="1">
        <v>73.667000000000002</v>
      </c>
      <c r="K1760" s="1"/>
      <c r="L1760" s="1">
        <v>103.44</v>
      </c>
      <c r="M1760" s="1">
        <v>1400.723</v>
      </c>
      <c r="N1760" s="1">
        <v>1459.758</v>
      </c>
      <c r="O1760" s="1">
        <v>-7.2350000000000003</v>
      </c>
      <c r="P1760" s="1">
        <v>-12.531000000000001</v>
      </c>
      <c r="Q1760" s="1">
        <v>-6.0780000000000003</v>
      </c>
      <c r="R1760" s="1">
        <v>-0.435</v>
      </c>
      <c r="S1760" s="1">
        <v>-2.9000000000000001E-2</v>
      </c>
      <c r="T1760" s="1">
        <v>3.867</v>
      </c>
      <c r="U1760" s="1">
        <v>4.7880000000000003</v>
      </c>
      <c r="V1760" s="1">
        <v>2.3239999999999998</v>
      </c>
      <c r="W1760" s="1">
        <v>1895.854</v>
      </c>
      <c r="X1760" s="1">
        <v>1444.5440000000001</v>
      </c>
      <c r="Y1760" s="1">
        <v>1851.4690000000001</v>
      </c>
      <c r="Z1760" s="1">
        <v>1464.519</v>
      </c>
      <c r="AA1760" s="1">
        <v>803.70100000000002</v>
      </c>
      <c r="AB1760" s="1">
        <v>4480.527</v>
      </c>
      <c r="AC1760" s="1">
        <v>1361.5550000000001</v>
      </c>
      <c r="AD1760" s="1">
        <v>4033.6959999999999</v>
      </c>
      <c r="AE1760" s="1">
        <v>811.86699999999996</v>
      </c>
    </row>
    <row r="1761" spans="1:31" x14ac:dyDescent="0.25">
      <c r="A1761" s="1">
        <v>1756</v>
      </c>
      <c r="B1761" s="1">
        <v>1756</v>
      </c>
      <c r="C1761" s="1"/>
      <c r="D1761" s="1"/>
      <c r="E1761" s="1"/>
      <c r="F1761" s="1">
        <v>445.34500000000003</v>
      </c>
      <c r="G1761" s="1">
        <v>52.408999999999999</v>
      </c>
      <c r="H1761" s="1">
        <v>129.67500000000001</v>
      </c>
      <c r="I1761" s="1">
        <v>112.31</v>
      </c>
      <c r="J1761" s="1">
        <v>73.667000000000002</v>
      </c>
      <c r="K1761" s="1"/>
      <c r="L1761" s="1">
        <v>102.96299999999999</v>
      </c>
      <c r="M1761" s="1">
        <v>1400.723</v>
      </c>
      <c r="N1761" s="1">
        <v>1459.758</v>
      </c>
      <c r="O1761" s="1">
        <v>-7.24</v>
      </c>
      <c r="P1761" s="1">
        <v>-12.54</v>
      </c>
      <c r="Q1761" s="1">
        <v>-6.0780000000000003</v>
      </c>
      <c r="R1761" s="1">
        <v>-0.43</v>
      </c>
      <c r="S1761" s="1">
        <v>-2.9000000000000001E-2</v>
      </c>
      <c r="T1761" s="1">
        <v>3.8610000000000002</v>
      </c>
      <c r="U1761" s="1">
        <v>4.7880000000000003</v>
      </c>
      <c r="V1761" s="1">
        <v>2.3239999999999998</v>
      </c>
      <c r="W1761" s="1">
        <v>1894.4570000000001</v>
      </c>
      <c r="X1761" s="1">
        <v>1444.5440000000001</v>
      </c>
      <c r="Y1761" s="1">
        <v>1851.94</v>
      </c>
      <c r="Z1761" s="1">
        <v>1466.4</v>
      </c>
      <c r="AA1761" s="1">
        <v>804.17100000000005</v>
      </c>
      <c r="AB1761" s="1">
        <v>4480.8329999999996</v>
      </c>
      <c r="AC1761" s="1">
        <v>1361.5550000000001</v>
      </c>
      <c r="AD1761" s="1">
        <v>4034.0010000000002</v>
      </c>
      <c r="AE1761" s="1">
        <v>812.47699999999998</v>
      </c>
    </row>
    <row r="1762" spans="1:31" x14ac:dyDescent="0.25">
      <c r="A1762" s="1">
        <v>1757</v>
      </c>
      <c r="B1762" s="1">
        <v>1757</v>
      </c>
      <c r="C1762" s="1"/>
      <c r="D1762" s="1"/>
      <c r="E1762" s="1"/>
      <c r="F1762" s="1">
        <v>448.63499999999999</v>
      </c>
      <c r="G1762" s="1">
        <v>51.936999999999998</v>
      </c>
      <c r="H1762" s="1">
        <v>130.15199999999999</v>
      </c>
      <c r="I1762" s="1">
        <v>115.642</v>
      </c>
      <c r="J1762" s="1">
        <v>73.667000000000002</v>
      </c>
      <c r="K1762" s="1"/>
      <c r="L1762" s="1">
        <v>103.44</v>
      </c>
      <c r="M1762" s="1">
        <v>1400.723</v>
      </c>
      <c r="N1762" s="1">
        <v>1460.7149999999999</v>
      </c>
      <c r="O1762" s="1">
        <v>-7.23</v>
      </c>
      <c r="P1762" s="1">
        <v>-12.531000000000001</v>
      </c>
      <c r="Q1762" s="1">
        <v>-6.0780000000000003</v>
      </c>
      <c r="R1762" s="1">
        <v>-0.435</v>
      </c>
      <c r="S1762" s="1">
        <v>-2.4E-2</v>
      </c>
      <c r="T1762" s="1">
        <v>3.8610000000000002</v>
      </c>
      <c r="U1762" s="1">
        <v>4.7880000000000003</v>
      </c>
      <c r="V1762" s="1">
        <v>2.3279999999999998</v>
      </c>
      <c r="W1762" s="1">
        <v>1893.991</v>
      </c>
      <c r="X1762" s="1">
        <v>1444.0740000000001</v>
      </c>
      <c r="Y1762" s="1">
        <v>1851.94</v>
      </c>
      <c r="Z1762" s="1">
        <v>1465.9290000000001</v>
      </c>
      <c r="AA1762" s="1">
        <v>803.70100000000002</v>
      </c>
      <c r="AB1762" s="1">
        <v>4480.8329999999996</v>
      </c>
      <c r="AC1762" s="1">
        <v>1361.25</v>
      </c>
      <c r="AD1762" s="1">
        <v>4034.306</v>
      </c>
      <c r="AE1762" s="1">
        <v>812.78200000000004</v>
      </c>
    </row>
    <row r="1763" spans="1:31" x14ac:dyDescent="0.25">
      <c r="A1763" s="1">
        <v>1758</v>
      </c>
      <c r="B1763" s="1">
        <v>1758</v>
      </c>
      <c r="C1763" s="1"/>
      <c r="D1763" s="1"/>
      <c r="E1763" s="1"/>
      <c r="F1763" s="1">
        <v>461.32400000000001</v>
      </c>
      <c r="G1763" s="1">
        <v>53.353999999999999</v>
      </c>
      <c r="H1763" s="1">
        <v>129.67500000000001</v>
      </c>
      <c r="I1763" s="1">
        <v>115.166</v>
      </c>
      <c r="J1763" s="1">
        <v>73.191000000000003</v>
      </c>
      <c r="K1763" s="1"/>
      <c r="L1763" s="1">
        <v>103.917</v>
      </c>
      <c r="M1763" s="1">
        <v>1400.2460000000001</v>
      </c>
      <c r="N1763" s="1">
        <v>1460.2360000000001</v>
      </c>
      <c r="O1763" s="1">
        <v>-7.24</v>
      </c>
      <c r="P1763" s="1">
        <v>-12.54</v>
      </c>
      <c r="Q1763" s="1">
        <v>-6.0730000000000004</v>
      </c>
      <c r="R1763" s="1">
        <v>-0.435</v>
      </c>
      <c r="S1763" s="1">
        <v>-2.4E-2</v>
      </c>
      <c r="T1763" s="1">
        <v>3.8610000000000002</v>
      </c>
      <c r="U1763" s="1">
        <v>4.7919999999999998</v>
      </c>
      <c r="V1763" s="1">
        <v>2.3239999999999998</v>
      </c>
      <c r="W1763" s="1">
        <v>1893.5250000000001</v>
      </c>
      <c r="X1763" s="1">
        <v>1444.0740000000001</v>
      </c>
      <c r="Y1763" s="1">
        <v>1851.94</v>
      </c>
      <c r="Z1763" s="1">
        <v>1466.4</v>
      </c>
      <c r="AA1763" s="1">
        <v>803.23099999999999</v>
      </c>
      <c r="AB1763" s="1">
        <v>4480.2219999999998</v>
      </c>
      <c r="AC1763" s="1">
        <v>1361.5550000000001</v>
      </c>
      <c r="AD1763" s="1">
        <v>4033.39</v>
      </c>
      <c r="AE1763" s="1">
        <v>812.17200000000003</v>
      </c>
    </row>
    <row r="1764" spans="1:31" x14ac:dyDescent="0.25">
      <c r="A1764" s="1">
        <v>1759</v>
      </c>
      <c r="B1764" s="1">
        <v>1759</v>
      </c>
      <c r="C1764" s="1"/>
      <c r="D1764" s="1"/>
      <c r="E1764" s="1"/>
      <c r="F1764" s="1">
        <v>435.94499999999999</v>
      </c>
      <c r="G1764" s="1">
        <v>52.408999999999999</v>
      </c>
      <c r="H1764" s="1">
        <v>130.15199999999999</v>
      </c>
      <c r="I1764" s="1">
        <v>112.786</v>
      </c>
      <c r="J1764" s="1">
        <v>73.667000000000002</v>
      </c>
      <c r="K1764" s="1"/>
      <c r="L1764" s="1">
        <v>102.486</v>
      </c>
      <c r="M1764" s="1">
        <v>1400.723</v>
      </c>
      <c r="N1764" s="1">
        <v>1460.2360000000001</v>
      </c>
      <c r="O1764" s="1">
        <v>-7.2350000000000003</v>
      </c>
      <c r="P1764" s="1">
        <v>-12.536</v>
      </c>
      <c r="Q1764" s="1">
        <v>-6.0730000000000004</v>
      </c>
      <c r="R1764" s="1">
        <v>-0.43</v>
      </c>
      <c r="S1764" s="1">
        <v>-1.9E-2</v>
      </c>
      <c r="T1764" s="1">
        <v>3.8559999999999999</v>
      </c>
      <c r="U1764" s="1">
        <v>4.7880000000000003</v>
      </c>
      <c r="V1764" s="1">
        <v>2.3279999999999998</v>
      </c>
      <c r="W1764" s="1">
        <v>1893.991</v>
      </c>
      <c r="X1764" s="1">
        <v>1442.6610000000001</v>
      </c>
      <c r="Y1764" s="1">
        <v>1852.412</v>
      </c>
      <c r="Z1764" s="1">
        <v>1465.4590000000001</v>
      </c>
      <c r="AA1764" s="1">
        <v>803.70100000000002</v>
      </c>
      <c r="AB1764" s="1">
        <v>4480.8329999999996</v>
      </c>
      <c r="AC1764" s="1">
        <v>1361.8610000000001</v>
      </c>
      <c r="AD1764" s="1">
        <v>4033.6959999999999</v>
      </c>
      <c r="AE1764" s="1">
        <v>812.78200000000004</v>
      </c>
    </row>
    <row r="1765" spans="1:31" x14ac:dyDescent="0.25">
      <c r="A1765" s="1">
        <v>1760</v>
      </c>
      <c r="B1765" s="1">
        <v>1760</v>
      </c>
      <c r="C1765" s="1"/>
      <c r="D1765" s="1"/>
      <c r="E1765" s="1"/>
      <c r="F1765" s="1">
        <v>414.327</v>
      </c>
      <c r="G1765" s="1">
        <v>51.936999999999998</v>
      </c>
      <c r="H1765" s="1">
        <v>130.15199999999999</v>
      </c>
      <c r="I1765" s="1">
        <v>115.642</v>
      </c>
      <c r="J1765" s="1">
        <v>73.667000000000002</v>
      </c>
      <c r="K1765" s="1"/>
      <c r="L1765" s="1">
        <v>102.486</v>
      </c>
      <c r="M1765" s="1">
        <v>1401.2</v>
      </c>
      <c r="N1765" s="1">
        <v>1459.758</v>
      </c>
      <c r="O1765" s="1">
        <v>-7.23</v>
      </c>
      <c r="P1765" s="1">
        <v>-12.536</v>
      </c>
      <c r="Q1765" s="1">
        <v>-6.0780000000000003</v>
      </c>
      <c r="R1765" s="1">
        <v>-0.435</v>
      </c>
      <c r="S1765" s="1">
        <v>-2.4E-2</v>
      </c>
      <c r="T1765" s="1">
        <v>3.8610000000000002</v>
      </c>
      <c r="U1765" s="1">
        <v>4.7880000000000003</v>
      </c>
      <c r="V1765" s="1">
        <v>2.3199999999999998</v>
      </c>
      <c r="W1765" s="1">
        <v>1892.5940000000001</v>
      </c>
      <c r="X1765" s="1">
        <v>1443.6030000000001</v>
      </c>
      <c r="Y1765" s="1">
        <v>1851.4690000000001</v>
      </c>
      <c r="Z1765" s="1">
        <v>1465.4590000000001</v>
      </c>
      <c r="AA1765" s="1">
        <v>804.17100000000005</v>
      </c>
      <c r="AB1765" s="1">
        <v>4480.527</v>
      </c>
      <c r="AC1765" s="1">
        <v>1361.8610000000001</v>
      </c>
      <c r="AD1765" s="1">
        <v>4026.6759999999999</v>
      </c>
      <c r="AE1765" s="1">
        <v>812.47699999999998</v>
      </c>
    </row>
    <row r="1766" spans="1:31" x14ac:dyDescent="0.25">
      <c r="A1766" s="1">
        <v>1761</v>
      </c>
      <c r="B1766" s="1">
        <v>1761</v>
      </c>
      <c r="C1766" s="1"/>
      <c r="D1766" s="1"/>
      <c r="E1766" s="1"/>
      <c r="F1766" s="1">
        <v>450.51499999999999</v>
      </c>
      <c r="G1766" s="1">
        <v>52.881999999999998</v>
      </c>
      <c r="H1766" s="1">
        <v>129.67500000000001</v>
      </c>
      <c r="I1766" s="1">
        <v>116.11799999999999</v>
      </c>
      <c r="J1766" s="1">
        <v>74.617000000000004</v>
      </c>
      <c r="K1766" s="1"/>
      <c r="L1766" s="1">
        <v>102.96299999999999</v>
      </c>
      <c r="M1766" s="1">
        <v>1400.723</v>
      </c>
      <c r="N1766" s="1">
        <v>1460.7149999999999</v>
      </c>
      <c r="O1766" s="1">
        <v>-7.2350000000000003</v>
      </c>
      <c r="P1766" s="1">
        <v>-12.545</v>
      </c>
      <c r="Q1766" s="1">
        <v>-6.0730000000000004</v>
      </c>
      <c r="R1766" s="1">
        <v>-0.435</v>
      </c>
      <c r="S1766" s="1">
        <v>-1.9E-2</v>
      </c>
      <c r="T1766" s="1">
        <v>3.8610000000000002</v>
      </c>
      <c r="U1766" s="1">
        <v>4.7850000000000001</v>
      </c>
      <c r="V1766" s="1">
        <v>2.3279999999999998</v>
      </c>
      <c r="W1766" s="1">
        <v>1893.991</v>
      </c>
      <c r="X1766" s="1">
        <v>1443.1320000000001</v>
      </c>
      <c r="Y1766" s="1">
        <v>1851.4690000000001</v>
      </c>
      <c r="Z1766" s="1">
        <v>1465.9290000000001</v>
      </c>
      <c r="AA1766" s="1">
        <v>803.23099999999999</v>
      </c>
      <c r="AB1766" s="1">
        <v>4475.9489999999996</v>
      </c>
      <c r="AC1766" s="1">
        <v>1361.5550000000001</v>
      </c>
      <c r="AD1766" s="1">
        <v>4023.3180000000002</v>
      </c>
      <c r="AE1766" s="1">
        <v>813.08799999999997</v>
      </c>
    </row>
    <row r="1767" spans="1:31" x14ac:dyDescent="0.25">
      <c r="A1767" s="1">
        <v>1762</v>
      </c>
      <c r="B1767" s="1">
        <v>1762</v>
      </c>
      <c r="C1767" s="1"/>
      <c r="D1767" s="1"/>
      <c r="E1767" s="1"/>
      <c r="F1767" s="1">
        <v>412.91699999999997</v>
      </c>
      <c r="G1767" s="1">
        <v>51.465000000000003</v>
      </c>
      <c r="H1767" s="1">
        <v>130.62899999999999</v>
      </c>
      <c r="I1767" s="1">
        <v>116.11799999999999</v>
      </c>
      <c r="J1767" s="1">
        <v>75.093000000000004</v>
      </c>
      <c r="K1767" s="1"/>
      <c r="L1767" s="1">
        <v>102.486</v>
      </c>
      <c r="M1767" s="1">
        <v>1400.723</v>
      </c>
      <c r="N1767" s="1">
        <v>1458.8009999999999</v>
      </c>
      <c r="O1767" s="1">
        <v>-7.2350000000000003</v>
      </c>
      <c r="P1767" s="1">
        <v>-12.54</v>
      </c>
      <c r="Q1767" s="1">
        <v>-6.0730000000000004</v>
      </c>
      <c r="R1767" s="1">
        <v>-0.43</v>
      </c>
      <c r="S1767" s="1">
        <v>-2.4E-2</v>
      </c>
      <c r="T1767" s="1">
        <v>3.8610000000000002</v>
      </c>
      <c r="U1767" s="1">
        <v>4.7850000000000001</v>
      </c>
      <c r="V1767" s="1">
        <v>2.3239999999999998</v>
      </c>
      <c r="W1767" s="1">
        <v>1893.5250000000001</v>
      </c>
      <c r="X1767" s="1">
        <v>1443.6030000000001</v>
      </c>
      <c r="Y1767" s="1">
        <v>1850.9970000000001</v>
      </c>
      <c r="Z1767" s="1">
        <v>1464.989</v>
      </c>
      <c r="AA1767" s="1">
        <v>803.23099999999999</v>
      </c>
      <c r="AB1767" s="1">
        <v>4471.6760000000004</v>
      </c>
      <c r="AC1767" s="1">
        <v>1361.5550000000001</v>
      </c>
      <c r="AD1767" s="1">
        <v>4023.3180000000002</v>
      </c>
      <c r="AE1767" s="1">
        <v>812.47699999999998</v>
      </c>
    </row>
    <row r="1768" spans="1:31" x14ac:dyDescent="0.25">
      <c r="A1768" s="1">
        <v>1763</v>
      </c>
      <c r="B1768" s="1">
        <v>1763</v>
      </c>
      <c r="C1768" s="1"/>
      <c r="D1768" s="1"/>
      <c r="E1768" s="1"/>
      <c r="F1768" s="1">
        <v>466.024</v>
      </c>
      <c r="G1768" s="1">
        <v>53.353999999999999</v>
      </c>
      <c r="H1768" s="1">
        <v>133.01300000000001</v>
      </c>
      <c r="I1768" s="1">
        <v>115.642</v>
      </c>
      <c r="J1768" s="1">
        <v>75.093000000000004</v>
      </c>
      <c r="K1768" s="1"/>
      <c r="L1768" s="1">
        <v>161.12799999999999</v>
      </c>
      <c r="M1768" s="1">
        <v>1400.723</v>
      </c>
      <c r="N1768" s="1">
        <v>1460.2360000000001</v>
      </c>
      <c r="O1768" s="1">
        <v>-7.24</v>
      </c>
      <c r="P1768" s="1">
        <v>-12.54</v>
      </c>
      <c r="Q1768" s="1">
        <v>-6.0780000000000003</v>
      </c>
      <c r="R1768" s="1">
        <v>-0.435</v>
      </c>
      <c r="S1768" s="1">
        <v>-1.9E-2</v>
      </c>
      <c r="T1768" s="1">
        <v>3.867</v>
      </c>
      <c r="U1768" s="1">
        <v>4.7880000000000003</v>
      </c>
      <c r="V1768" s="1">
        <v>2.3239999999999998</v>
      </c>
      <c r="W1768" s="1">
        <v>1892.5940000000001</v>
      </c>
      <c r="X1768" s="1">
        <v>1443.6030000000001</v>
      </c>
      <c r="Y1768" s="1">
        <v>1851.4690000000001</v>
      </c>
      <c r="Z1768" s="1">
        <v>1464.519</v>
      </c>
      <c r="AA1768" s="1">
        <v>807.45899999999995</v>
      </c>
      <c r="AB1768" s="1">
        <v>4471.3710000000001</v>
      </c>
      <c r="AC1768" s="1">
        <v>1352.3989999999999</v>
      </c>
      <c r="AD1768" s="1">
        <v>4023.0129999999999</v>
      </c>
      <c r="AE1768" s="1">
        <v>812.47699999999998</v>
      </c>
    </row>
    <row r="1769" spans="1:31" x14ac:dyDescent="0.25">
      <c r="A1769" s="1">
        <v>1764</v>
      </c>
      <c r="B1769" s="1">
        <v>1764</v>
      </c>
      <c r="C1769" s="1"/>
      <c r="D1769" s="1"/>
      <c r="E1769" s="1"/>
      <c r="F1769" s="1">
        <v>451.92399999999998</v>
      </c>
      <c r="G1769" s="1">
        <v>52.881999999999998</v>
      </c>
      <c r="H1769" s="1">
        <v>132.059</v>
      </c>
      <c r="I1769" s="1">
        <v>116.11799999999999</v>
      </c>
      <c r="J1769" s="1">
        <v>75.093000000000004</v>
      </c>
      <c r="K1769" s="1"/>
      <c r="L1769" s="1">
        <v>-10.962</v>
      </c>
      <c r="M1769" s="1">
        <v>1400.2460000000001</v>
      </c>
      <c r="N1769" s="1">
        <v>1459.279</v>
      </c>
      <c r="O1769" s="1">
        <v>-7.24</v>
      </c>
      <c r="P1769" s="1">
        <v>-12.536</v>
      </c>
      <c r="Q1769" s="1">
        <v>-6.0780000000000003</v>
      </c>
      <c r="R1769" s="1">
        <v>-0.44</v>
      </c>
      <c r="S1769" s="1">
        <v>-2.4E-2</v>
      </c>
      <c r="T1769" s="1">
        <v>3.8610000000000002</v>
      </c>
      <c r="U1769" s="1">
        <v>4.7880000000000003</v>
      </c>
      <c r="V1769" s="1">
        <v>2.3239999999999998</v>
      </c>
      <c r="W1769" s="1">
        <v>1892.5940000000001</v>
      </c>
      <c r="X1769" s="1">
        <v>1442.191</v>
      </c>
      <c r="Y1769" s="1">
        <v>1851.4690000000001</v>
      </c>
      <c r="Z1769" s="1">
        <v>1464.519</v>
      </c>
      <c r="AA1769" s="1">
        <v>808.86900000000003</v>
      </c>
      <c r="AB1769" s="1">
        <v>4471.3710000000001</v>
      </c>
      <c r="AC1769" s="1">
        <v>1351.4829999999999</v>
      </c>
      <c r="AD1769" s="1">
        <v>4023.3180000000002</v>
      </c>
      <c r="AE1769" s="1">
        <v>803.32100000000003</v>
      </c>
    </row>
    <row r="1770" spans="1:31" x14ac:dyDescent="0.25">
      <c r="A1770" s="1">
        <v>1765</v>
      </c>
      <c r="B1770" s="1">
        <v>1765</v>
      </c>
      <c r="C1770" s="1"/>
      <c r="D1770" s="1"/>
      <c r="E1770" s="1"/>
      <c r="F1770" s="1">
        <v>445.34500000000003</v>
      </c>
      <c r="G1770" s="1">
        <v>52.881999999999998</v>
      </c>
      <c r="H1770" s="1">
        <v>127.768</v>
      </c>
      <c r="I1770" s="1">
        <v>115.166</v>
      </c>
      <c r="J1770" s="1">
        <v>74.617000000000004</v>
      </c>
      <c r="K1770" s="1"/>
      <c r="L1770" s="1">
        <v>-64.817999999999998</v>
      </c>
      <c r="M1770" s="1">
        <v>1399.769</v>
      </c>
      <c r="N1770" s="1">
        <v>1459.758</v>
      </c>
      <c r="O1770" s="1">
        <v>-7.2350000000000003</v>
      </c>
      <c r="P1770" s="1">
        <v>-12.536</v>
      </c>
      <c r="Q1770" s="1">
        <v>-6.0730000000000004</v>
      </c>
      <c r="R1770" s="1">
        <v>-0.43</v>
      </c>
      <c r="S1770" s="1">
        <v>-2.4E-2</v>
      </c>
      <c r="T1770" s="1">
        <v>3.867</v>
      </c>
      <c r="U1770" s="1">
        <v>4.7919999999999998</v>
      </c>
      <c r="V1770" s="1">
        <v>2.3279999999999998</v>
      </c>
      <c r="W1770" s="1">
        <v>1893.5250000000001</v>
      </c>
      <c r="X1770" s="1">
        <v>1443.1320000000001</v>
      </c>
      <c r="Y1770" s="1">
        <v>1850.9970000000001</v>
      </c>
      <c r="Z1770" s="1">
        <v>1464.049</v>
      </c>
      <c r="AA1770" s="1">
        <v>809.33900000000006</v>
      </c>
      <c r="AB1770" s="1">
        <v>4471.0659999999998</v>
      </c>
      <c r="AC1770" s="1">
        <v>1351.4829999999999</v>
      </c>
      <c r="AD1770" s="1">
        <v>4023.623</v>
      </c>
      <c r="AE1770" s="1">
        <v>805.15200000000004</v>
      </c>
    </row>
    <row r="1771" spans="1:31" x14ac:dyDescent="0.25">
      <c r="A1771" s="1">
        <v>1766</v>
      </c>
      <c r="B1771" s="1">
        <v>1766</v>
      </c>
      <c r="C1771" s="1"/>
      <c r="D1771" s="1"/>
      <c r="E1771" s="1"/>
      <c r="F1771" s="1">
        <v>447.22500000000002</v>
      </c>
      <c r="G1771" s="1">
        <v>53.353999999999999</v>
      </c>
      <c r="H1771" s="1">
        <v>131.10599999999999</v>
      </c>
      <c r="I1771" s="1">
        <v>115.642</v>
      </c>
      <c r="J1771" s="1">
        <v>75.567999999999998</v>
      </c>
      <c r="K1771" s="1"/>
      <c r="L1771" s="1">
        <v>-77.209000000000003</v>
      </c>
      <c r="M1771" s="1">
        <v>1399.2919999999999</v>
      </c>
      <c r="N1771" s="1">
        <v>1459.279</v>
      </c>
      <c r="O1771" s="1">
        <v>-7.2350000000000003</v>
      </c>
      <c r="P1771" s="1">
        <v>-12.531000000000001</v>
      </c>
      <c r="Q1771" s="1">
        <v>-6.0780000000000003</v>
      </c>
      <c r="R1771" s="1">
        <v>-0.435</v>
      </c>
      <c r="S1771" s="1">
        <v>-1.4999999999999999E-2</v>
      </c>
      <c r="T1771" s="1">
        <v>3.8610000000000002</v>
      </c>
      <c r="U1771" s="1">
        <v>4.7850000000000001</v>
      </c>
      <c r="V1771" s="1">
        <v>2.3279999999999998</v>
      </c>
      <c r="W1771" s="1">
        <v>1893.06</v>
      </c>
      <c r="X1771" s="1">
        <v>1441.72</v>
      </c>
      <c r="Y1771" s="1">
        <v>1850.5260000000001</v>
      </c>
      <c r="Z1771" s="1">
        <v>1463.579</v>
      </c>
      <c r="AA1771" s="1">
        <v>808.86900000000003</v>
      </c>
      <c r="AB1771" s="1">
        <v>4471.0659999999998</v>
      </c>
      <c r="AC1771" s="1">
        <v>1351.1780000000001</v>
      </c>
      <c r="AD1771" s="1">
        <v>4023.3180000000002</v>
      </c>
      <c r="AE1771" s="1">
        <v>802.71</v>
      </c>
    </row>
    <row r="1772" spans="1:31" x14ac:dyDescent="0.25">
      <c r="A1772" s="1">
        <v>1767</v>
      </c>
      <c r="B1772" s="1">
        <v>1767</v>
      </c>
      <c r="C1772" s="1"/>
      <c r="D1772" s="1"/>
      <c r="E1772" s="1"/>
      <c r="F1772" s="1">
        <v>424.666</v>
      </c>
      <c r="G1772" s="1">
        <v>52.408999999999999</v>
      </c>
      <c r="H1772" s="1">
        <v>130.62899999999999</v>
      </c>
      <c r="I1772" s="1">
        <v>113.738</v>
      </c>
      <c r="J1772" s="1">
        <v>76.043000000000006</v>
      </c>
      <c r="K1772" s="1"/>
      <c r="L1772" s="1">
        <v>-78.162000000000006</v>
      </c>
      <c r="M1772" s="1">
        <v>1399.2919999999999</v>
      </c>
      <c r="N1772" s="1">
        <v>1457.8440000000001</v>
      </c>
      <c r="O1772" s="1">
        <v>-7.2350000000000003</v>
      </c>
      <c r="P1772" s="1">
        <v>-12.536</v>
      </c>
      <c r="Q1772" s="1">
        <v>-6.0869999999999997</v>
      </c>
      <c r="R1772" s="1">
        <v>-0.44</v>
      </c>
      <c r="S1772" s="1">
        <v>-1.9E-2</v>
      </c>
      <c r="T1772" s="1">
        <v>3.867</v>
      </c>
      <c r="U1772" s="1">
        <v>4.7880000000000003</v>
      </c>
      <c r="V1772" s="1">
        <v>2.3199999999999998</v>
      </c>
      <c r="W1772" s="1">
        <v>1890.2650000000001</v>
      </c>
      <c r="X1772" s="1">
        <v>1443.1320000000001</v>
      </c>
      <c r="Y1772" s="1">
        <v>1850.5260000000001</v>
      </c>
      <c r="Z1772" s="1">
        <v>1464.049</v>
      </c>
      <c r="AA1772" s="1">
        <v>809.33900000000006</v>
      </c>
      <c r="AB1772" s="1">
        <v>4471.3710000000001</v>
      </c>
      <c r="AC1772" s="1">
        <v>1351.4829999999999</v>
      </c>
      <c r="AD1772" s="1">
        <v>4023.623</v>
      </c>
      <c r="AE1772" s="1">
        <v>806.678</v>
      </c>
    </row>
    <row r="1773" spans="1:31" x14ac:dyDescent="0.25">
      <c r="A1773" s="1">
        <v>1768</v>
      </c>
      <c r="B1773" s="1">
        <v>1768</v>
      </c>
      <c r="C1773" s="1"/>
      <c r="D1773" s="1"/>
      <c r="E1773" s="1"/>
      <c r="F1773" s="1">
        <v>468.37400000000002</v>
      </c>
      <c r="G1773" s="1">
        <v>53.826000000000001</v>
      </c>
      <c r="H1773" s="1">
        <v>131.10599999999999</v>
      </c>
      <c r="I1773" s="1">
        <v>115.642</v>
      </c>
      <c r="J1773" s="1">
        <v>75.093000000000004</v>
      </c>
      <c r="K1773" s="1"/>
      <c r="L1773" s="1">
        <v>-70.537000000000006</v>
      </c>
      <c r="M1773" s="1">
        <v>1399.2919999999999</v>
      </c>
      <c r="N1773" s="1">
        <v>1460.7149999999999</v>
      </c>
      <c r="O1773" s="1">
        <v>-7.24</v>
      </c>
      <c r="P1773" s="1">
        <v>-12.54</v>
      </c>
      <c r="Q1773" s="1">
        <v>-6.0730000000000004</v>
      </c>
      <c r="R1773" s="1">
        <v>-0.43</v>
      </c>
      <c r="S1773" s="1">
        <v>-1.9E-2</v>
      </c>
      <c r="T1773" s="1">
        <v>3.8610000000000002</v>
      </c>
      <c r="U1773" s="1">
        <v>4.7919999999999998</v>
      </c>
      <c r="V1773" s="1">
        <v>2.331</v>
      </c>
      <c r="W1773" s="1">
        <v>1889.799</v>
      </c>
      <c r="X1773" s="1">
        <v>1443.1320000000001</v>
      </c>
      <c r="Y1773" s="1">
        <v>1850.5260000000001</v>
      </c>
      <c r="Z1773" s="1">
        <v>1463.579</v>
      </c>
      <c r="AA1773" s="1">
        <v>809.33900000000006</v>
      </c>
      <c r="AB1773" s="1">
        <v>4465.5720000000001</v>
      </c>
      <c r="AC1773" s="1">
        <v>1352.0940000000001</v>
      </c>
      <c r="AD1773" s="1">
        <v>4023.3180000000002</v>
      </c>
      <c r="AE1773" s="1">
        <v>802.71</v>
      </c>
    </row>
    <row r="1774" spans="1:31" x14ac:dyDescent="0.25">
      <c r="A1774" s="1">
        <v>1769</v>
      </c>
      <c r="B1774" s="1">
        <v>1769</v>
      </c>
      <c r="C1774" s="1"/>
      <c r="D1774" s="1"/>
      <c r="E1774" s="1"/>
      <c r="F1774" s="1">
        <v>468.37400000000002</v>
      </c>
      <c r="G1774" s="1">
        <v>53.826000000000001</v>
      </c>
      <c r="H1774" s="1">
        <v>122.523</v>
      </c>
      <c r="I1774" s="1">
        <v>116.59399999999999</v>
      </c>
      <c r="J1774" s="1">
        <v>76.519000000000005</v>
      </c>
      <c r="K1774" s="1"/>
      <c r="L1774" s="1">
        <v>-101.512</v>
      </c>
      <c r="M1774" s="1">
        <v>1400.2460000000001</v>
      </c>
      <c r="N1774" s="1">
        <v>1459.279</v>
      </c>
      <c r="O1774" s="1">
        <v>-7.2350000000000003</v>
      </c>
      <c r="P1774" s="1">
        <v>-12.54</v>
      </c>
      <c r="Q1774" s="1">
        <v>-6.0730000000000004</v>
      </c>
      <c r="R1774" s="1">
        <v>-0.43</v>
      </c>
      <c r="S1774" s="1">
        <v>-1.9E-2</v>
      </c>
      <c r="T1774" s="1">
        <v>3.867</v>
      </c>
      <c r="U1774" s="1">
        <v>4.7850000000000001</v>
      </c>
      <c r="V1774" s="1">
        <v>2.3279999999999998</v>
      </c>
      <c r="W1774" s="1">
        <v>1889.799</v>
      </c>
      <c r="X1774" s="1">
        <v>1442.191</v>
      </c>
      <c r="Y1774" s="1">
        <v>1850.5260000000001</v>
      </c>
      <c r="Z1774" s="1">
        <v>1463.579</v>
      </c>
      <c r="AA1774" s="1">
        <v>809.80899999999997</v>
      </c>
      <c r="AB1774" s="1">
        <v>4461.9089999999997</v>
      </c>
      <c r="AC1774" s="1">
        <v>1351.4829999999999</v>
      </c>
      <c r="AD1774" s="1">
        <v>4014.4670000000001</v>
      </c>
      <c r="AE1774" s="1">
        <v>802.71</v>
      </c>
    </row>
    <row r="1775" spans="1:31" x14ac:dyDescent="0.25">
      <c r="A1775" s="1">
        <v>1770</v>
      </c>
      <c r="B1775" s="1">
        <v>1770</v>
      </c>
      <c r="C1775" s="1"/>
      <c r="D1775" s="1"/>
      <c r="E1775" s="1"/>
      <c r="F1775" s="1">
        <v>453.80399999999997</v>
      </c>
      <c r="G1775" s="1">
        <v>53.353999999999999</v>
      </c>
      <c r="H1775" s="1">
        <v>119.66200000000001</v>
      </c>
      <c r="I1775" s="1">
        <v>114.214</v>
      </c>
      <c r="J1775" s="1">
        <v>75.567999999999998</v>
      </c>
      <c r="K1775" s="1"/>
      <c r="L1775" s="1">
        <v>-97.7</v>
      </c>
      <c r="M1775" s="1">
        <v>1399.769</v>
      </c>
      <c r="N1775" s="1">
        <v>1458.8009999999999</v>
      </c>
      <c r="O1775" s="1">
        <v>-7.2350000000000003</v>
      </c>
      <c r="P1775" s="1">
        <v>-12.54</v>
      </c>
      <c r="Q1775" s="1">
        <v>-6.0780000000000003</v>
      </c>
      <c r="R1775" s="1">
        <v>-0.435</v>
      </c>
      <c r="S1775" s="1">
        <v>-1.9E-2</v>
      </c>
      <c r="T1775" s="1">
        <v>3.867</v>
      </c>
      <c r="U1775" s="1">
        <v>4.7919999999999998</v>
      </c>
      <c r="V1775" s="1">
        <v>2.3279999999999998</v>
      </c>
      <c r="W1775" s="1">
        <v>1889.799</v>
      </c>
      <c r="X1775" s="1">
        <v>1441.249</v>
      </c>
      <c r="Y1775" s="1">
        <v>1850.5260000000001</v>
      </c>
      <c r="Z1775" s="1">
        <v>1463.1089999999999</v>
      </c>
      <c r="AA1775" s="1">
        <v>809.80899999999997</v>
      </c>
      <c r="AB1775" s="1">
        <v>4460.6890000000003</v>
      </c>
      <c r="AC1775" s="1">
        <v>1351.4829999999999</v>
      </c>
      <c r="AD1775" s="1">
        <v>4013.857</v>
      </c>
      <c r="AE1775" s="1">
        <v>802.1</v>
      </c>
    </row>
    <row r="1776" spans="1:31" x14ac:dyDescent="0.25">
      <c r="A1776" s="1">
        <v>1771</v>
      </c>
      <c r="B1776" s="1">
        <v>1771</v>
      </c>
      <c r="C1776" s="1"/>
      <c r="D1776" s="1"/>
      <c r="E1776" s="1"/>
      <c r="F1776" s="1">
        <v>459.44400000000002</v>
      </c>
      <c r="G1776" s="1">
        <v>53.826000000000001</v>
      </c>
      <c r="H1776" s="1">
        <v>119.185</v>
      </c>
      <c r="I1776" s="1">
        <v>116.11799999999999</v>
      </c>
      <c r="J1776" s="1">
        <v>76.043000000000006</v>
      </c>
      <c r="K1776" s="1"/>
      <c r="L1776" s="1">
        <v>-99.13</v>
      </c>
      <c r="M1776" s="1">
        <v>1398.8150000000001</v>
      </c>
      <c r="N1776" s="1">
        <v>1460.2360000000001</v>
      </c>
      <c r="O1776" s="1">
        <v>-7.2350000000000003</v>
      </c>
      <c r="P1776" s="1">
        <v>-12.54</v>
      </c>
      <c r="Q1776" s="1">
        <v>-6.0780000000000003</v>
      </c>
      <c r="R1776" s="1">
        <v>-0.43</v>
      </c>
      <c r="S1776" s="1">
        <v>-1.4999999999999999E-2</v>
      </c>
      <c r="T1776" s="1">
        <v>3.8610000000000002</v>
      </c>
      <c r="U1776" s="1">
        <v>4.7880000000000003</v>
      </c>
      <c r="V1776" s="1">
        <v>2.3199999999999998</v>
      </c>
      <c r="W1776" s="1">
        <v>1890.2650000000001</v>
      </c>
      <c r="X1776" s="1">
        <v>1441.72</v>
      </c>
      <c r="Y1776" s="1">
        <v>1850.5260000000001</v>
      </c>
      <c r="Z1776" s="1">
        <v>1464.049</v>
      </c>
      <c r="AA1776" s="1">
        <v>809.80899999999997</v>
      </c>
      <c r="AB1776" s="1">
        <v>4460.9939999999997</v>
      </c>
      <c r="AC1776" s="1">
        <v>1351.4829999999999</v>
      </c>
      <c r="AD1776" s="1">
        <v>4013.5509999999999</v>
      </c>
      <c r="AE1776" s="1">
        <v>802.71</v>
      </c>
    </row>
    <row r="1777" spans="1:31" x14ac:dyDescent="0.25">
      <c r="A1777" s="1">
        <v>1772</v>
      </c>
      <c r="B1777" s="1">
        <v>1772</v>
      </c>
      <c r="C1777" s="1"/>
      <c r="D1777" s="1"/>
      <c r="E1777" s="1"/>
      <c r="F1777" s="1">
        <v>454.74400000000003</v>
      </c>
      <c r="G1777" s="1">
        <v>52.408999999999999</v>
      </c>
      <c r="H1777" s="1">
        <v>119.66200000000001</v>
      </c>
      <c r="I1777" s="1">
        <v>115.642</v>
      </c>
      <c r="J1777" s="1">
        <v>76.043000000000006</v>
      </c>
      <c r="K1777" s="1"/>
      <c r="L1777" s="1">
        <v>-100.083</v>
      </c>
      <c r="M1777" s="1">
        <v>1399.2919999999999</v>
      </c>
      <c r="N1777" s="1">
        <v>1458.8009999999999</v>
      </c>
      <c r="O1777" s="1">
        <v>-7.24</v>
      </c>
      <c r="P1777" s="1">
        <v>-12.54</v>
      </c>
      <c r="Q1777" s="1">
        <v>-6.0730000000000004</v>
      </c>
      <c r="R1777" s="1">
        <v>-0.435</v>
      </c>
      <c r="S1777" s="1">
        <v>-1.9E-2</v>
      </c>
      <c r="T1777" s="1">
        <v>3.8610000000000002</v>
      </c>
      <c r="U1777" s="1">
        <v>4.7949999999999999</v>
      </c>
      <c r="V1777" s="1">
        <v>2.3199999999999998</v>
      </c>
      <c r="W1777" s="1">
        <v>1890.2650000000001</v>
      </c>
      <c r="X1777" s="1">
        <v>1441.249</v>
      </c>
      <c r="Y1777" s="1">
        <v>1850.9970000000001</v>
      </c>
      <c r="Z1777" s="1">
        <v>1464.049</v>
      </c>
      <c r="AA1777" s="1">
        <v>810.27800000000002</v>
      </c>
      <c r="AB1777" s="1">
        <v>4460.9939999999997</v>
      </c>
      <c r="AC1777" s="1">
        <v>1351.789</v>
      </c>
      <c r="AD1777" s="1">
        <v>4013.857</v>
      </c>
      <c r="AE1777" s="1">
        <v>802.40499999999997</v>
      </c>
    </row>
    <row r="1778" spans="1:31" x14ac:dyDescent="0.25">
      <c r="A1778" s="1">
        <v>1773</v>
      </c>
      <c r="B1778" s="1">
        <v>1773</v>
      </c>
      <c r="C1778" s="1"/>
      <c r="D1778" s="1"/>
      <c r="E1778" s="1"/>
      <c r="F1778" s="1">
        <v>454.274</v>
      </c>
      <c r="G1778" s="1">
        <v>53.353999999999999</v>
      </c>
      <c r="H1778" s="1">
        <v>119.185</v>
      </c>
      <c r="I1778" s="1">
        <v>114.214</v>
      </c>
      <c r="J1778" s="1">
        <v>76.994</v>
      </c>
      <c r="K1778" s="1"/>
      <c r="L1778" s="1">
        <v>-100.559</v>
      </c>
      <c r="M1778" s="1">
        <v>1398.338</v>
      </c>
      <c r="N1778" s="1">
        <v>1459.758</v>
      </c>
      <c r="O1778" s="1">
        <v>-7.2350000000000003</v>
      </c>
      <c r="P1778" s="1">
        <v>-12.54</v>
      </c>
      <c r="Q1778" s="1">
        <v>-6.0819999999999999</v>
      </c>
      <c r="R1778" s="1">
        <v>-0.43</v>
      </c>
      <c r="S1778" s="1">
        <v>-2.4E-2</v>
      </c>
      <c r="T1778" s="1">
        <v>3.8610000000000002</v>
      </c>
      <c r="U1778" s="1">
        <v>4.7919999999999998</v>
      </c>
      <c r="V1778" s="1">
        <v>2.3279999999999998</v>
      </c>
      <c r="W1778" s="1">
        <v>1890.2650000000001</v>
      </c>
      <c r="X1778" s="1">
        <v>1440.308</v>
      </c>
      <c r="Y1778" s="1">
        <v>1850.5260000000001</v>
      </c>
      <c r="Z1778" s="1">
        <v>1463.579</v>
      </c>
      <c r="AA1778" s="1">
        <v>810.74800000000005</v>
      </c>
      <c r="AB1778" s="1">
        <v>4460.9939999999997</v>
      </c>
      <c r="AC1778" s="1">
        <v>1351.789</v>
      </c>
      <c r="AD1778" s="1">
        <v>4013.857</v>
      </c>
      <c r="AE1778" s="1">
        <v>802.1</v>
      </c>
    </row>
    <row r="1779" spans="1:31" x14ac:dyDescent="0.25">
      <c r="A1779" s="1">
        <v>1774</v>
      </c>
      <c r="B1779" s="1">
        <v>1774</v>
      </c>
      <c r="C1779" s="1"/>
      <c r="D1779" s="1"/>
      <c r="E1779" s="1"/>
      <c r="F1779" s="1">
        <v>462.73399999999998</v>
      </c>
      <c r="G1779" s="1">
        <v>53.826000000000001</v>
      </c>
      <c r="H1779" s="1">
        <v>119.185</v>
      </c>
      <c r="I1779" s="1">
        <v>115.166</v>
      </c>
      <c r="J1779" s="1">
        <v>77.468999999999994</v>
      </c>
      <c r="K1779" s="1"/>
      <c r="L1779" s="1">
        <v>-101.512</v>
      </c>
      <c r="M1779" s="1">
        <v>1399.2919999999999</v>
      </c>
      <c r="N1779" s="1">
        <v>1459.279</v>
      </c>
      <c r="O1779" s="1">
        <v>-7.24</v>
      </c>
      <c r="P1779" s="1">
        <v>-12.54</v>
      </c>
      <c r="Q1779" s="1">
        <v>-6.0730000000000004</v>
      </c>
      <c r="R1779" s="1">
        <v>-0.435</v>
      </c>
      <c r="S1779" s="1">
        <v>-2.4E-2</v>
      </c>
      <c r="T1779" s="1">
        <v>3.867</v>
      </c>
      <c r="U1779" s="1">
        <v>4.7919999999999998</v>
      </c>
      <c r="V1779" s="1">
        <v>2.3279999999999998</v>
      </c>
      <c r="W1779" s="1">
        <v>1889.3330000000001</v>
      </c>
      <c r="X1779" s="1">
        <v>1441.249</v>
      </c>
      <c r="Y1779" s="1">
        <v>1850.0540000000001</v>
      </c>
      <c r="Z1779" s="1">
        <v>1463.1089999999999</v>
      </c>
      <c r="AA1779" s="1">
        <v>810.27800000000002</v>
      </c>
      <c r="AB1779" s="1">
        <v>4460.9939999999997</v>
      </c>
      <c r="AC1779" s="1">
        <v>1351.4829999999999</v>
      </c>
      <c r="AD1779" s="1">
        <v>4013.5509999999999</v>
      </c>
      <c r="AE1779" s="1">
        <v>802.40499999999997</v>
      </c>
    </row>
    <row r="1780" spans="1:31" x14ac:dyDescent="0.25">
      <c r="A1780" s="1">
        <v>1775</v>
      </c>
      <c r="B1780" s="1">
        <v>1775</v>
      </c>
      <c r="C1780" s="1"/>
      <c r="D1780" s="1"/>
      <c r="E1780" s="1"/>
      <c r="F1780" s="1">
        <v>467.904</v>
      </c>
      <c r="G1780" s="1">
        <v>53.826000000000001</v>
      </c>
      <c r="H1780" s="1">
        <v>119.185</v>
      </c>
      <c r="I1780" s="1">
        <v>115.642</v>
      </c>
      <c r="J1780" s="1">
        <v>76.519000000000005</v>
      </c>
      <c r="K1780" s="1"/>
      <c r="L1780" s="1">
        <v>-101.989</v>
      </c>
      <c r="M1780" s="1">
        <v>1398.8150000000001</v>
      </c>
      <c r="N1780" s="1">
        <v>1459.279</v>
      </c>
      <c r="O1780" s="1">
        <v>-7.24</v>
      </c>
      <c r="P1780" s="1">
        <v>-12.536</v>
      </c>
      <c r="Q1780" s="1">
        <v>-6.0730000000000004</v>
      </c>
      <c r="R1780" s="1">
        <v>-0.44</v>
      </c>
      <c r="S1780" s="1">
        <v>-2.9000000000000001E-2</v>
      </c>
      <c r="T1780" s="1">
        <v>3.8719999999999999</v>
      </c>
      <c r="U1780" s="1">
        <v>4.7919999999999998</v>
      </c>
      <c r="V1780" s="1">
        <v>2.3279999999999998</v>
      </c>
      <c r="W1780" s="1">
        <v>1889.799</v>
      </c>
      <c r="X1780" s="1">
        <v>1441.72</v>
      </c>
      <c r="Y1780" s="1">
        <v>1850.0540000000001</v>
      </c>
      <c r="Z1780" s="1">
        <v>1461.6990000000001</v>
      </c>
      <c r="AA1780" s="1">
        <v>811.21799999999996</v>
      </c>
      <c r="AB1780" s="1">
        <v>4460.9939999999997</v>
      </c>
      <c r="AC1780" s="1">
        <v>1351.4829999999999</v>
      </c>
      <c r="AD1780" s="1">
        <v>4013.857</v>
      </c>
      <c r="AE1780" s="1">
        <v>802.40499999999997</v>
      </c>
    </row>
    <row r="1781" spans="1:31" x14ac:dyDescent="0.25">
      <c r="A1781" s="1">
        <v>1776</v>
      </c>
      <c r="B1781" s="1">
        <v>1776</v>
      </c>
      <c r="C1781" s="1"/>
      <c r="D1781" s="1"/>
      <c r="E1781" s="1"/>
      <c r="F1781" s="1">
        <v>466.024</v>
      </c>
      <c r="G1781" s="1">
        <v>53.353999999999999</v>
      </c>
      <c r="H1781" s="1">
        <v>119.185</v>
      </c>
      <c r="I1781" s="1">
        <v>116.11799999999999</v>
      </c>
      <c r="J1781" s="1">
        <v>76.519000000000005</v>
      </c>
      <c r="K1781" s="1"/>
      <c r="L1781" s="1">
        <v>-101.989</v>
      </c>
      <c r="M1781" s="1">
        <v>1399.2919999999999</v>
      </c>
      <c r="N1781" s="1">
        <v>1459.758</v>
      </c>
      <c r="O1781" s="1">
        <v>-7.2450000000000001</v>
      </c>
      <c r="P1781" s="1">
        <v>-12.545</v>
      </c>
      <c r="Q1781" s="1">
        <v>-6.0819999999999999</v>
      </c>
      <c r="R1781" s="1">
        <v>-0.44</v>
      </c>
      <c r="S1781" s="1">
        <v>-2.4E-2</v>
      </c>
      <c r="T1781" s="1">
        <v>3.8610000000000002</v>
      </c>
      <c r="U1781" s="1">
        <v>4.7880000000000003</v>
      </c>
      <c r="V1781" s="1">
        <v>2.3239999999999998</v>
      </c>
      <c r="W1781" s="1">
        <v>1890.2650000000001</v>
      </c>
      <c r="X1781" s="1">
        <v>1441.249</v>
      </c>
      <c r="Y1781" s="1">
        <v>1849.5820000000001</v>
      </c>
      <c r="Z1781" s="1">
        <v>1463.1089999999999</v>
      </c>
      <c r="AA1781" s="1">
        <v>811.68799999999999</v>
      </c>
      <c r="AB1781" s="1">
        <v>4460.9939999999997</v>
      </c>
      <c r="AC1781" s="1">
        <v>1351.4829999999999</v>
      </c>
      <c r="AD1781" s="1">
        <v>4013.5509999999999</v>
      </c>
      <c r="AE1781" s="1">
        <v>802.40499999999997</v>
      </c>
    </row>
    <row r="1782" spans="1:31" x14ac:dyDescent="0.25">
      <c r="A1782" s="1">
        <v>1777</v>
      </c>
      <c r="B1782" s="1">
        <v>1777</v>
      </c>
      <c r="C1782" s="1"/>
      <c r="D1782" s="1"/>
      <c r="E1782" s="1"/>
      <c r="F1782" s="1">
        <v>467.43400000000003</v>
      </c>
      <c r="G1782" s="1">
        <v>53.826000000000001</v>
      </c>
      <c r="H1782" s="1">
        <v>119.66200000000001</v>
      </c>
      <c r="I1782" s="1">
        <v>117.07</v>
      </c>
      <c r="J1782" s="1">
        <v>77.468999999999994</v>
      </c>
      <c r="K1782" s="1"/>
      <c r="L1782" s="1">
        <v>-102.465</v>
      </c>
      <c r="M1782" s="1">
        <v>1398.338</v>
      </c>
      <c r="N1782" s="1">
        <v>1459.758</v>
      </c>
      <c r="O1782" s="1">
        <v>-7.24</v>
      </c>
      <c r="P1782" s="1">
        <v>-12.545</v>
      </c>
      <c r="Q1782" s="1">
        <v>-6.0819999999999999</v>
      </c>
      <c r="R1782" s="1">
        <v>-0.435</v>
      </c>
      <c r="S1782" s="1">
        <v>-2.9000000000000001E-2</v>
      </c>
      <c r="T1782" s="1">
        <v>3.867</v>
      </c>
      <c r="U1782" s="1">
        <v>4.7919999999999998</v>
      </c>
      <c r="V1782" s="1">
        <v>2.3239999999999998</v>
      </c>
      <c r="W1782" s="1">
        <v>1890.2650000000001</v>
      </c>
      <c r="X1782" s="1">
        <v>1439.837</v>
      </c>
      <c r="Y1782" s="1">
        <v>1849.5820000000001</v>
      </c>
      <c r="Z1782" s="1">
        <v>1463.1089999999999</v>
      </c>
      <c r="AA1782" s="1">
        <v>811.68799999999999</v>
      </c>
      <c r="AB1782" s="1">
        <v>4452.143</v>
      </c>
      <c r="AC1782" s="1">
        <v>1351.789</v>
      </c>
      <c r="AD1782" s="1">
        <v>4013.5509999999999</v>
      </c>
      <c r="AE1782" s="1">
        <v>802.71</v>
      </c>
    </row>
    <row r="1783" spans="1:31" x14ac:dyDescent="0.25">
      <c r="A1783" s="1">
        <v>1778</v>
      </c>
      <c r="B1783" s="1">
        <v>1778</v>
      </c>
      <c r="C1783" s="1"/>
      <c r="D1783" s="1"/>
      <c r="E1783" s="1"/>
      <c r="F1783" s="1">
        <v>466.964</v>
      </c>
      <c r="G1783" s="1">
        <v>53.353999999999999</v>
      </c>
      <c r="H1783" s="1">
        <v>119.66200000000001</v>
      </c>
      <c r="I1783" s="1">
        <v>116.59399999999999</v>
      </c>
      <c r="J1783" s="1">
        <v>76.994</v>
      </c>
      <c r="K1783" s="1"/>
      <c r="L1783" s="1">
        <v>-102.94199999999999</v>
      </c>
      <c r="M1783" s="1">
        <v>1398.8150000000001</v>
      </c>
      <c r="N1783" s="1">
        <v>1459.758</v>
      </c>
      <c r="O1783" s="1">
        <v>-7.24</v>
      </c>
      <c r="P1783" s="1">
        <v>-12.536</v>
      </c>
      <c r="Q1783" s="1">
        <v>-6.0780000000000003</v>
      </c>
      <c r="R1783" s="1">
        <v>-0.43</v>
      </c>
      <c r="S1783" s="1">
        <v>-2.4E-2</v>
      </c>
      <c r="T1783" s="1">
        <v>3.867</v>
      </c>
      <c r="U1783" s="1">
        <v>4.7919999999999998</v>
      </c>
      <c r="V1783" s="1">
        <v>2.3239999999999998</v>
      </c>
      <c r="W1783" s="1">
        <v>1891.1969999999999</v>
      </c>
      <c r="X1783" s="1">
        <v>1440.778</v>
      </c>
      <c r="Y1783" s="1">
        <v>1849.5820000000001</v>
      </c>
      <c r="Z1783" s="1">
        <v>1462.6389999999999</v>
      </c>
      <c r="AA1783" s="1">
        <v>812.62800000000004</v>
      </c>
      <c r="AB1783" s="1">
        <v>4450.9219999999996</v>
      </c>
      <c r="AC1783" s="1">
        <v>1352.0940000000001</v>
      </c>
      <c r="AD1783" s="1">
        <v>4011.72</v>
      </c>
      <c r="AE1783" s="1">
        <v>802.40499999999997</v>
      </c>
    </row>
    <row r="1784" spans="1:31" x14ac:dyDescent="0.25">
      <c r="A1784" s="1">
        <v>1779</v>
      </c>
      <c r="B1784" s="1">
        <v>1779</v>
      </c>
      <c r="C1784" s="1"/>
      <c r="D1784" s="1"/>
      <c r="E1784" s="1"/>
      <c r="F1784" s="1">
        <v>467.904</v>
      </c>
      <c r="G1784" s="1">
        <v>53.826000000000001</v>
      </c>
      <c r="H1784" s="1">
        <v>117.755</v>
      </c>
      <c r="I1784" s="1">
        <v>117.07</v>
      </c>
      <c r="J1784" s="1">
        <v>77.468999999999994</v>
      </c>
      <c r="K1784" s="1"/>
      <c r="L1784" s="1">
        <v>-102.94199999999999</v>
      </c>
      <c r="M1784" s="1">
        <v>1399.2919999999999</v>
      </c>
      <c r="N1784" s="1">
        <v>1459.279</v>
      </c>
      <c r="O1784" s="1">
        <v>-7.24</v>
      </c>
      <c r="P1784" s="1">
        <v>-12.536</v>
      </c>
      <c r="Q1784" s="1">
        <v>-6.0730000000000004</v>
      </c>
      <c r="R1784" s="1">
        <v>-0.435</v>
      </c>
      <c r="S1784" s="1">
        <v>-2.9000000000000001E-2</v>
      </c>
      <c r="T1784" s="1">
        <v>3.8719999999999999</v>
      </c>
      <c r="U1784" s="1">
        <v>4.7880000000000003</v>
      </c>
      <c r="V1784" s="1">
        <v>2.3239999999999998</v>
      </c>
      <c r="W1784" s="1">
        <v>1890.2650000000001</v>
      </c>
      <c r="X1784" s="1">
        <v>1440.308</v>
      </c>
      <c r="Y1784" s="1">
        <v>1849.5820000000001</v>
      </c>
      <c r="Z1784" s="1">
        <v>1462.1690000000001</v>
      </c>
      <c r="AA1784" s="1">
        <v>812.62800000000004</v>
      </c>
      <c r="AB1784" s="1">
        <v>4450.6170000000002</v>
      </c>
      <c r="AC1784" s="1">
        <v>1351.4829999999999</v>
      </c>
      <c r="AD1784" s="1">
        <v>4003.7849999999999</v>
      </c>
      <c r="AE1784" s="1">
        <v>802.71</v>
      </c>
    </row>
    <row r="1785" spans="1:31" x14ac:dyDescent="0.25">
      <c r="A1785" s="1">
        <v>1780</v>
      </c>
      <c r="B1785" s="1">
        <v>1780</v>
      </c>
      <c r="C1785" s="1"/>
      <c r="D1785" s="1"/>
      <c r="E1785" s="1"/>
      <c r="F1785" s="1">
        <v>468.84399999999999</v>
      </c>
      <c r="G1785" s="1">
        <v>53.826000000000001</v>
      </c>
      <c r="H1785" s="1">
        <v>118.709</v>
      </c>
      <c r="I1785" s="1">
        <v>117.07</v>
      </c>
      <c r="J1785" s="1">
        <v>77.468999999999994</v>
      </c>
      <c r="K1785" s="1"/>
      <c r="L1785" s="1">
        <v>-103.895</v>
      </c>
      <c r="M1785" s="1">
        <v>1397.8610000000001</v>
      </c>
      <c r="N1785" s="1">
        <v>1459.279</v>
      </c>
      <c r="O1785" s="1">
        <v>-7.24</v>
      </c>
      <c r="P1785" s="1">
        <v>-12.54</v>
      </c>
      <c r="Q1785" s="1">
        <v>-6.0730000000000004</v>
      </c>
      <c r="R1785" s="1">
        <v>-0.435</v>
      </c>
      <c r="S1785" s="1">
        <v>-2.4E-2</v>
      </c>
      <c r="T1785" s="1">
        <v>3.867</v>
      </c>
      <c r="U1785" s="1">
        <v>4.7919999999999998</v>
      </c>
      <c r="V1785" s="1">
        <v>2.3239999999999998</v>
      </c>
      <c r="W1785" s="1">
        <v>1892.1279999999999</v>
      </c>
      <c r="X1785" s="1">
        <v>1440.308</v>
      </c>
      <c r="Y1785" s="1">
        <v>1849.5820000000001</v>
      </c>
      <c r="Z1785" s="1">
        <v>1461.6990000000001</v>
      </c>
      <c r="AA1785" s="1">
        <v>812.15800000000002</v>
      </c>
      <c r="AB1785" s="1">
        <v>4450.6170000000002</v>
      </c>
      <c r="AC1785" s="1">
        <v>1351.1780000000001</v>
      </c>
      <c r="AD1785" s="1">
        <v>4003.4789999999998</v>
      </c>
      <c r="AE1785" s="1">
        <v>802.1</v>
      </c>
    </row>
    <row r="1786" spans="1:31" x14ac:dyDescent="0.25">
      <c r="A1786" s="1">
        <v>1781</v>
      </c>
      <c r="B1786" s="1">
        <v>1781</v>
      </c>
      <c r="C1786" s="1"/>
      <c r="D1786" s="1"/>
      <c r="E1786" s="1"/>
      <c r="F1786" s="1">
        <v>470.72399999999999</v>
      </c>
      <c r="G1786" s="1">
        <v>53.826000000000001</v>
      </c>
      <c r="H1786" s="1">
        <v>118.709</v>
      </c>
      <c r="I1786" s="1">
        <v>117.07</v>
      </c>
      <c r="J1786" s="1">
        <v>78.42</v>
      </c>
      <c r="K1786" s="1"/>
      <c r="L1786" s="1">
        <v>-103.895</v>
      </c>
      <c r="M1786" s="1">
        <v>1397.8610000000001</v>
      </c>
      <c r="N1786" s="1">
        <v>1457.8440000000001</v>
      </c>
      <c r="O1786" s="1">
        <v>-7.23</v>
      </c>
      <c r="P1786" s="1">
        <v>-12.536</v>
      </c>
      <c r="Q1786" s="1">
        <v>-6.0730000000000004</v>
      </c>
      <c r="R1786" s="1">
        <v>-0.435</v>
      </c>
      <c r="S1786" s="1">
        <v>-1.9E-2</v>
      </c>
      <c r="T1786" s="1">
        <v>3.867</v>
      </c>
      <c r="U1786" s="1">
        <v>4.7880000000000003</v>
      </c>
      <c r="V1786" s="1">
        <v>2.3239999999999998</v>
      </c>
      <c r="W1786" s="1">
        <v>1892.1279999999999</v>
      </c>
      <c r="X1786" s="1">
        <v>1440.308</v>
      </c>
      <c r="Y1786" s="1">
        <v>1848.6389999999999</v>
      </c>
      <c r="Z1786" s="1">
        <v>1461.6990000000001</v>
      </c>
      <c r="AA1786" s="1">
        <v>812.15800000000002</v>
      </c>
      <c r="AB1786" s="1">
        <v>4450.6170000000002</v>
      </c>
      <c r="AC1786" s="1">
        <v>1351.4829999999999</v>
      </c>
      <c r="AD1786" s="1">
        <v>4003.7849999999999</v>
      </c>
      <c r="AE1786" s="1">
        <v>802.40499999999997</v>
      </c>
    </row>
    <row r="1787" spans="1:31" x14ac:dyDescent="0.25">
      <c r="A1787" s="1">
        <v>1782</v>
      </c>
      <c r="B1787" s="1">
        <v>1782</v>
      </c>
      <c r="C1787" s="1"/>
      <c r="D1787" s="1"/>
      <c r="E1787" s="1"/>
      <c r="F1787" s="1">
        <v>471.19400000000002</v>
      </c>
      <c r="G1787" s="1">
        <v>53.826000000000001</v>
      </c>
      <c r="H1787" s="1">
        <v>120.139</v>
      </c>
      <c r="I1787" s="1">
        <v>117.07</v>
      </c>
      <c r="J1787" s="1">
        <v>77.944000000000003</v>
      </c>
      <c r="K1787" s="1"/>
      <c r="L1787" s="1">
        <v>-103.419</v>
      </c>
      <c r="M1787" s="1">
        <v>1397.8610000000001</v>
      </c>
      <c r="N1787" s="1">
        <v>1455.451</v>
      </c>
      <c r="O1787" s="1">
        <v>-7.24</v>
      </c>
      <c r="P1787" s="1">
        <v>-12.545</v>
      </c>
      <c r="Q1787" s="1">
        <v>-6.0730000000000004</v>
      </c>
      <c r="R1787" s="1">
        <v>-0.44</v>
      </c>
      <c r="S1787" s="1">
        <v>-2.4E-2</v>
      </c>
      <c r="T1787" s="1">
        <v>3.8610000000000002</v>
      </c>
      <c r="U1787" s="1">
        <v>4.7949999999999999</v>
      </c>
      <c r="V1787" s="1">
        <v>2.3279999999999998</v>
      </c>
      <c r="W1787" s="1">
        <v>1892.1279999999999</v>
      </c>
      <c r="X1787" s="1">
        <v>1439.837</v>
      </c>
      <c r="Y1787" s="1">
        <v>1848.6389999999999</v>
      </c>
      <c r="Z1787" s="1">
        <v>1462.1690000000001</v>
      </c>
      <c r="AA1787" s="1">
        <v>812.15800000000002</v>
      </c>
      <c r="AB1787" s="1">
        <v>4442.9859999999999</v>
      </c>
      <c r="AC1787" s="1">
        <v>1346.905</v>
      </c>
      <c r="AD1787" s="1">
        <v>4003.174</v>
      </c>
      <c r="AE1787" s="1">
        <v>802.71</v>
      </c>
    </row>
    <row r="1788" spans="1:31" x14ac:dyDescent="0.25">
      <c r="A1788" s="1">
        <v>1783</v>
      </c>
      <c r="B1788" s="1">
        <v>1783</v>
      </c>
      <c r="C1788" s="1"/>
      <c r="D1788" s="1"/>
      <c r="E1788" s="1"/>
      <c r="F1788" s="1">
        <v>471.66399999999999</v>
      </c>
      <c r="G1788" s="1">
        <v>53.353999999999999</v>
      </c>
      <c r="H1788" s="1">
        <v>120.139</v>
      </c>
      <c r="I1788" s="1">
        <v>117.54600000000001</v>
      </c>
      <c r="J1788" s="1">
        <v>77.944000000000003</v>
      </c>
      <c r="K1788" s="1"/>
      <c r="L1788" s="1">
        <v>-103.895</v>
      </c>
      <c r="M1788" s="1">
        <v>1398.338</v>
      </c>
      <c r="N1788" s="1">
        <v>1454.4939999999999</v>
      </c>
      <c r="O1788" s="1">
        <v>-7.24</v>
      </c>
      <c r="P1788" s="1">
        <v>-12.536</v>
      </c>
      <c r="Q1788" s="1">
        <v>-6.0730000000000004</v>
      </c>
      <c r="R1788" s="1">
        <v>-0.435</v>
      </c>
      <c r="S1788" s="1">
        <v>-2.9000000000000001E-2</v>
      </c>
      <c r="T1788" s="1">
        <v>3.8610000000000002</v>
      </c>
      <c r="U1788" s="1">
        <v>4.7949999999999999</v>
      </c>
      <c r="V1788" s="1">
        <v>2.3239999999999998</v>
      </c>
      <c r="W1788" s="1">
        <v>1891.1969999999999</v>
      </c>
      <c r="X1788" s="1">
        <v>1440.308</v>
      </c>
      <c r="Y1788" s="1">
        <v>1848.6389999999999</v>
      </c>
      <c r="Z1788" s="1">
        <v>1461.6990000000001</v>
      </c>
      <c r="AA1788" s="1">
        <v>812.62800000000004</v>
      </c>
      <c r="AB1788" s="1">
        <v>4440.8500000000004</v>
      </c>
      <c r="AC1788" s="1">
        <v>1341.7170000000001</v>
      </c>
      <c r="AD1788" s="1">
        <v>4003.4789999999998</v>
      </c>
      <c r="AE1788" s="1">
        <v>802.71</v>
      </c>
    </row>
    <row r="1789" spans="1:31" x14ac:dyDescent="0.25">
      <c r="A1789" s="1">
        <v>1784</v>
      </c>
      <c r="B1789" s="1">
        <v>1784</v>
      </c>
      <c r="C1789" s="1"/>
      <c r="D1789" s="1"/>
      <c r="E1789" s="1"/>
      <c r="F1789" s="1">
        <v>470.72399999999999</v>
      </c>
      <c r="G1789" s="1">
        <v>53.353999999999999</v>
      </c>
      <c r="H1789" s="1">
        <v>118.232</v>
      </c>
      <c r="I1789" s="1">
        <v>118.02200000000001</v>
      </c>
      <c r="J1789" s="1">
        <v>78.42</v>
      </c>
      <c r="K1789" s="1"/>
      <c r="L1789" s="1">
        <v>-104.848</v>
      </c>
      <c r="M1789" s="1">
        <v>1397.8610000000001</v>
      </c>
      <c r="N1789" s="1">
        <v>1454.973</v>
      </c>
      <c r="O1789" s="1">
        <v>-7.24</v>
      </c>
      <c r="P1789" s="1">
        <v>-12.536</v>
      </c>
      <c r="Q1789" s="1">
        <v>-6.0780000000000003</v>
      </c>
      <c r="R1789" s="1">
        <v>-0.44</v>
      </c>
      <c r="S1789" s="1">
        <v>-2.4E-2</v>
      </c>
      <c r="T1789" s="1">
        <v>3.8610000000000002</v>
      </c>
      <c r="U1789" s="1">
        <v>4.7919999999999998</v>
      </c>
      <c r="V1789" s="1">
        <v>2.3239999999999998</v>
      </c>
      <c r="W1789" s="1">
        <v>1891.662</v>
      </c>
      <c r="X1789" s="1">
        <v>1440.308</v>
      </c>
      <c r="Y1789" s="1">
        <v>1848.6389999999999</v>
      </c>
      <c r="Z1789" s="1">
        <v>1462.1690000000001</v>
      </c>
      <c r="AA1789" s="1">
        <v>812.15800000000002</v>
      </c>
      <c r="AB1789" s="1">
        <v>4440.8500000000004</v>
      </c>
      <c r="AC1789" s="1">
        <v>1341.4110000000001</v>
      </c>
      <c r="AD1789" s="1">
        <v>4003.7849999999999</v>
      </c>
      <c r="AE1789" s="1">
        <v>802.71</v>
      </c>
    </row>
    <row r="1790" spans="1:31" x14ac:dyDescent="0.25">
      <c r="A1790" s="1">
        <v>1785</v>
      </c>
      <c r="B1790" s="1">
        <v>1785</v>
      </c>
      <c r="C1790" s="1"/>
      <c r="D1790" s="1"/>
      <c r="E1790" s="1"/>
      <c r="F1790" s="1">
        <v>473.07400000000001</v>
      </c>
      <c r="G1790" s="1">
        <v>52.881999999999998</v>
      </c>
      <c r="H1790" s="1">
        <v>116.801</v>
      </c>
      <c r="I1790" s="1">
        <v>118.974</v>
      </c>
      <c r="J1790" s="1">
        <v>77.944000000000003</v>
      </c>
      <c r="K1790" s="1"/>
      <c r="L1790" s="1">
        <v>-104.848</v>
      </c>
      <c r="M1790" s="1">
        <v>1397.384</v>
      </c>
      <c r="N1790" s="1">
        <v>1454.973</v>
      </c>
      <c r="O1790" s="1">
        <v>-7.24</v>
      </c>
      <c r="P1790" s="1">
        <v>-12.536</v>
      </c>
      <c r="Q1790" s="1">
        <v>-6.0780000000000003</v>
      </c>
      <c r="R1790" s="1">
        <v>-0.43</v>
      </c>
      <c r="S1790" s="1">
        <v>-2.4E-2</v>
      </c>
      <c r="T1790" s="1">
        <v>3.8719999999999999</v>
      </c>
      <c r="U1790" s="1">
        <v>4.7990000000000004</v>
      </c>
      <c r="V1790" s="1">
        <v>2.3199999999999998</v>
      </c>
      <c r="W1790" s="1">
        <v>1891.662</v>
      </c>
      <c r="X1790" s="1">
        <v>1440.778</v>
      </c>
      <c r="Y1790" s="1">
        <v>1848.6389999999999</v>
      </c>
      <c r="Z1790" s="1">
        <v>1461.6990000000001</v>
      </c>
      <c r="AA1790" s="1">
        <v>813.09799999999996</v>
      </c>
      <c r="AB1790" s="1">
        <v>4440.5450000000001</v>
      </c>
      <c r="AC1790" s="1">
        <v>1341.7170000000001</v>
      </c>
      <c r="AD1790" s="1">
        <v>3994.6280000000002</v>
      </c>
      <c r="AE1790" s="1">
        <v>802.40499999999997</v>
      </c>
    </row>
    <row r="1791" spans="1:31" x14ac:dyDescent="0.25">
      <c r="A1791" s="1">
        <v>1786</v>
      </c>
      <c r="B1791" s="1">
        <v>1786</v>
      </c>
      <c r="C1791" s="1"/>
      <c r="D1791" s="1"/>
      <c r="E1791" s="1"/>
      <c r="F1791" s="1">
        <v>472.60399999999998</v>
      </c>
      <c r="G1791" s="1">
        <v>53.826000000000001</v>
      </c>
      <c r="H1791" s="1">
        <v>117.755</v>
      </c>
      <c r="I1791" s="1">
        <v>117.07</v>
      </c>
      <c r="J1791" s="1">
        <v>78.42</v>
      </c>
      <c r="K1791" s="1"/>
      <c r="L1791" s="1">
        <v>-105.325</v>
      </c>
      <c r="M1791" s="1">
        <v>1396.9069999999999</v>
      </c>
      <c r="N1791" s="1">
        <v>1453.537</v>
      </c>
      <c r="O1791" s="1">
        <v>-7.2350000000000003</v>
      </c>
      <c r="P1791" s="1">
        <v>-12.531000000000001</v>
      </c>
      <c r="Q1791" s="1">
        <v>-6.0780000000000003</v>
      </c>
      <c r="R1791" s="1">
        <v>-0.43</v>
      </c>
      <c r="S1791" s="1">
        <v>-2.4E-2</v>
      </c>
      <c r="T1791" s="1">
        <v>3.8610000000000002</v>
      </c>
      <c r="U1791" s="1">
        <v>4.7880000000000003</v>
      </c>
      <c r="V1791" s="1">
        <v>2.3239999999999998</v>
      </c>
      <c r="W1791" s="1">
        <v>1892.5940000000001</v>
      </c>
      <c r="X1791" s="1">
        <v>1439.837</v>
      </c>
      <c r="Y1791" s="1">
        <v>1848.1679999999999</v>
      </c>
      <c r="Z1791" s="1">
        <v>1462.6389999999999</v>
      </c>
      <c r="AA1791" s="1">
        <v>811.21799999999996</v>
      </c>
      <c r="AB1791" s="1">
        <v>4439.3239999999996</v>
      </c>
      <c r="AC1791" s="1">
        <v>1341.4110000000001</v>
      </c>
      <c r="AD1791" s="1">
        <v>3993.4070000000002</v>
      </c>
      <c r="AE1791" s="1">
        <v>802.71</v>
      </c>
    </row>
    <row r="1792" spans="1:31" x14ac:dyDescent="0.25">
      <c r="A1792" s="1">
        <v>1787</v>
      </c>
      <c r="B1792" s="1">
        <v>1787</v>
      </c>
      <c r="C1792" s="1"/>
      <c r="D1792" s="1"/>
      <c r="E1792" s="1"/>
      <c r="F1792" s="1">
        <v>470.25400000000002</v>
      </c>
      <c r="G1792" s="1">
        <v>53.826000000000001</v>
      </c>
      <c r="H1792" s="1">
        <v>116.325</v>
      </c>
      <c r="I1792" s="1">
        <v>117.54600000000001</v>
      </c>
      <c r="J1792" s="1">
        <v>78.42</v>
      </c>
      <c r="K1792" s="1"/>
      <c r="L1792" s="1">
        <v>-104.372</v>
      </c>
      <c r="M1792" s="1">
        <v>1398.338</v>
      </c>
      <c r="N1792" s="1">
        <v>1454.0160000000001</v>
      </c>
      <c r="O1792" s="1">
        <v>-7.2350000000000003</v>
      </c>
      <c r="P1792" s="1">
        <v>-12.536</v>
      </c>
      <c r="Q1792" s="1">
        <v>-6.0819999999999999</v>
      </c>
      <c r="R1792" s="1">
        <v>-0.435</v>
      </c>
      <c r="S1792" s="1">
        <v>-2.9000000000000001E-2</v>
      </c>
      <c r="T1792" s="1">
        <v>3.8610000000000002</v>
      </c>
      <c r="U1792" s="1">
        <v>4.7919999999999998</v>
      </c>
      <c r="V1792" s="1">
        <v>2.3239999999999998</v>
      </c>
      <c r="W1792" s="1">
        <v>1893.06</v>
      </c>
      <c r="X1792" s="1">
        <v>1438.895</v>
      </c>
      <c r="Y1792" s="1">
        <v>1847.6959999999999</v>
      </c>
      <c r="Z1792" s="1">
        <v>1462.6389999999999</v>
      </c>
      <c r="AA1792" s="1">
        <v>812.62800000000004</v>
      </c>
      <c r="AB1792" s="1">
        <v>4430.7780000000002</v>
      </c>
      <c r="AC1792" s="1">
        <v>1341.4110000000001</v>
      </c>
      <c r="AD1792" s="1">
        <v>3993.1019999999999</v>
      </c>
      <c r="AE1792" s="1">
        <v>802.40499999999997</v>
      </c>
    </row>
    <row r="1793" spans="1:31" x14ac:dyDescent="0.25">
      <c r="A1793" s="1">
        <v>1788</v>
      </c>
      <c r="B1793" s="1">
        <v>1788</v>
      </c>
      <c r="C1793" s="1"/>
      <c r="D1793" s="1"/>
      <c r="E1793" s="1"/>
      <c r="F1793" s="1">
        <v>471.66399999999999</v>
      </c>
      <c r="G1793" s="1">
        <v>54.298000000000002</v>
      </c>
      <c r="H1793" s="1">
        <v>119.185</v>
      </c>
      <c r="I1793" s="1">
        <v>117.54600000000001</v>
      </c>
      <c r="J1793" s="1">
        <v>79.37</v>
      </c>
      <c r="K1793" s="1"/>
      <c r="L1793" s="1">
        <v>-105.325</v>
      </c>
      <c r="M1793" s="1">
        <v>1397.8610000000001</v>
      </c>
      <c r="N1793" s="1">
        <v>1454.0160000000001</v>
      </c>
      <c r="O1793" s="1">
        <v>-7.23</v>
      </c>
      <c r="P1793" s="1">
        <v>-12.54</v>
      </c>
      <c r="Q1793" s="1">
        <v>-6.0780000000000003</v>
      </c>
      <c r="R1793" s="1">
        <v>-0.435</v>
      </c>
      <c r="S1793" s="1">
        <v>-2.9000000000000001E-2</v>
      </c>
      <c r="T1793" s="1">
        <v>3.867</v>
      </c>
      <c r="U1793" s="1">
        <v>4.7919999999999998</v>
      </c>
      <c r="V1793" s="1">
        <v>2.3199999999999998</v>
      </c>
      <c r="W1793" s="1">
        <v>1893.06</v>
      </c>
      <c r="X1793" s="1">
        <v>1439.837</v>
      </c>
      <c r="Y1793" s="1">
        <v>1848.1679999999999</v>
      </c>
      <c r="Z1793" s="1">
        <v>1461.6990000000001</v>
      </c>
      <c r="AA1793" s="1">
        <v>811.68799999999999</v>
      </c>
      <c r="AB1793" s="1">
        <v>4430.7780000000002</v>
      </c>
      <c r="AC1793" s="1">
        <v>1341.4110000000001</v>
      </c>
      <c r="AD1793" s="1">
        <v>3993.4070000000002</v>
      </c>
      <c r="AE1793" s="1">
        <v>802.1</v>
      </c>
    </row>
    <row r="1794" spans="1:31" x14ac:dyDescent="0.25">
      <c r="A1794" s="1">
        <v>1789</v>
      </c>
      <c r="B1794" s="1">
        <v>1789</v>
      </c>
      <c r="C1794" s="1"/>
      <c r="D1794" s="1"/>
      <c r="E1794" s="1"/>
      <c r="F1794" s="1">
        <v>473.07400000000001</v>
      </c>
      <c r="G1794" s="1">
        <v>53.826000000000001</v>
      </c>
      <c r="H1794" s="1">
        <v>117.27800000000001</v>
      </c>
      <c r="I1794" s="1">
        <v>118.02200000000001</v>
      </c>
      <c r="J1794" s="1">
        <v>78.894999999999996</v>
      </c>
      <c r="K1794" s="1"/>
      <c r="L1794" s="1">
        <v>-105.801</v>
      </c>
      <c r="M1794" s="1">
        <v>1396.431</v>
      </c>
      <c r="N1794" s="1">
        <v>1454.0160000000001</v>
      </c>
      <c r="O1794" s="1">
        <v>-7.2450000000000001</v>
      </c>
      <c r="P1794" s="1">
        <v>-12.536</v>
      </c>
      <c r="Q1794" s="1">
        <v>-6.0780000000000003</v>
      </c>
      <c r="R1794" s="1">
        <v>-0.43</v>
      </c>
      <c r="S1794" s="1">
        <v>-1.9E-2</v>
      </c>
      <c r="T1794" s="1">
        <v>3.8610000000000002</v>
      </c>
      <c r="U1794" s="1">
        <v>4.7880000000000003</v>
      </c>
      <c r="V1794" s="1">
        <v>2.3279999999999998</v>
      </c>
      <c r="W1794" s="1">
        <v>1893.5250000000001</v>
      </c>
      <c r="X1794" s="1">
        <v>1439.366</v>
      </c>
      <c r="Y1794" s="1">
        <v>1847.2239999999999</v>
      </c>
      <c r="Z1794" s="1">
        <v>1462.6389999999999</v>
      </c>
      <c r="AA1794" s="1">
        <v>811.21799999999996</v>
      </c>
      <c r="AB1794" s="1">
        <v>4430.1670000000004</v>
      </c>
      <c r="AC1794" s="1">
        <v>1341.106</v>
      </c>
      <c r="AD1794" s="1">
        <v>3993.1019999999999</v>
      </c>
      <c r="AE1794" s="1">
        <v>802.40499999999997</v>
      </c>
    </row>
    <row r="1795" spans="1:31" x14ac:dyDescent="0.25">
      <c r="A1795" s="1">
        <v>1790</v>
      </c>
      <c r="B1795" s="1">
        <v>1790</v>
      </c>
      <c r="C1795" s="1"/>
      <c r="D1795" s="1"/>
      <c r="E1795" s="1"/>
      <c r="F1795" s="1">
        <v>472.60399999999998</v>
      </c>
      <c r="G1795" s="1">
        <v>53.826000000000001</v>
      </c>
      <c r="H1795" s="1">
        <v>118.709</v>
      </c>
      <c r="I1795" s="1">
        <v>118.498</v>
      </c>
      <c r="J1795" s="1">
        <v>78.894999999999996</v>
      </c>
      <c r="K1795" s="1"/>
      <c r="L1795" s="1">
        <v>-105.325</v>
      </c>
      <c r="M1795" s="1">
        <v>1396.9069999999999</v>
      </c>
      <c r="N1795" s="1">
        <v>1452.58</v>
      </c>
      <c r="O1795" s="1">
        <v>-7.2350000000000003</v>
      </c>
      <c r="P1795" s="1">
        <v>-12.545</v>
      </c>
      <c r="Q1795" s="1">
        <v>-6.0679999999999996</v>
      </c>
      <c r="R1795" s="1">
        <v>-0.435</v>
      </c>
      <c r="S1795" s="1">
        <v>-1.4999999999999999E-2</v>
      </c>
      <c r="T1795" s="1">
        <v>3.867</v>
      </c>
      <c r="U1795" s="1">
        <v>4.7919999999999998</v>
      </c>
      <c r="V1795" s="1">
        <v>2.3279999999999998</v>
      </c>
      <c r="W1795" s="1">
        <v>1893.06</v>
      </c>
      <c r="X1795" s="1">
        <v>1439.837</v>
      </c>
      <c r="Y1795" s="1">
        <v>1846.7529999999999</v>
      </c>
      <c r="Z1795" s="1">
        <v>1461.229</v>
      </c>
      <c r="AA1795" s="1">
        <v>810.27800000000002</v>
      </c>
      <c r="AB1795" s="1">
        <v>4424.0630000000001</v>
      </c>
      <c r="AC1795" s="1">
        <v>1341.7170000000001</v>
      </c>
      <c r="AD1795" s="1">
        <v>3984.556</v>
      </c>
      <c r="AE1795" s="1">
        <v>802.71</v>
      </c>
    </row>
    <row r="1796" spans="1:31" x14ac:dyDescent="0.25">
      <c r="A1796" s="1">
        <v>1791</v>
      </c>
      <c r="B1796" s="1">
        <v>1791</v>
      </c>
      <c r="C1796" s="1"/>
      <c r="D1796" s="1"/>
      <c r="E1796" s="1"/>
      <c r="F1796" s="1">
        <v>473.07400000000001</v>
      </c>
      <c r="G1796" s="1">
        <v>54.298000000000002</v>
      </c>
      <c r="H1796" s="1">
        <v>116.325</v>
      </c>
      <c r="I1796" s="1">
        <v>118.498</v>
      </c>
      <c r="J1796" s="1">
        <v>78.894999999999996</v>
      </c>
      <c r="K1796" s="1"/>
      <c r="L1796" s="1">
        <v>-105.325</v>
      </c>
      <c r="M1796" s="1">
        <v>1396.9069999999999</v>
      </c>
      <c r="N1796" s="1">
        <v>1452.58</v>
      </c>
      <c r="O1796" s="1">
        <v>-7.2350000000000003</v>
      </c>
      <c r="P1796" s="1">
        <v>-12.54</v>
      </c>
      <c r="Q1796" s="1">
        <v>-6.0780000000000003</v>
      </c>
      <c r="R1796" s="1">
        <v>-0.44</v>
      </c>
      <c r="S1796" s="1">
        <v>-2.4E-2</v>
      </c>
      <c r="T1796" s="1">
        <v>3.8719999999999999</v>
      </c>
      <c r="U1796" s="1">
        <v>4.7990000000000004</v>
      </c>
      <c r="V1796" s="1">
        <v>2.3199999999999998</v>
      </c>
      <c r="W1796" s="1">
        <v>1893.991</v>
      </c>
      <c r="X1796" s="1">
        <v>1438.425</v>
      </c>
      <c r="Y1796" s="1">
        <v>1847.2239999999999</v>
      </c>
      <c r="Z1796" s="1">
        <v>1461.229</v>
      </c>
      <c r="AA1796" s="1">
        <v>809.80899999999997</v>
      </c>
      <c r="AB1796" s="1">
        <v>4420.7060000000001</v>
      </c>
      <c r="AC1796" s="1">
        <v>1341.7170000000001</v>
      </c>
      <c r="AD1796" s="1">
        <v>3984.2510000000002</v>
      </c>
      <c r="AE1796" s="1">
        <v>802.40499999999997</v>
      </c>
    </row>
    <row r="1797" spans="1:31" x14ac:dyDescent="0.25">
      <c r="A1797" s="1">
        <v>1792</v>
      </c>
      <c r="B1797" s="1">
        <v>1792</v>
      </c>
      <c r="C1797" s="1"/>
      <c r="D1797" s="1"/>
      <c r="E1797" s="1"/>
      <c r="F1797" s="1">
        <v>473.54399999999998</v>
      </c>
      <c r="G1797" s="1">
        <v>54.298000000000002</v>
      </c>
      <c r="H1797" s="1">
        <v>116.325</v>
      </c>
      <c r="I1797" s="1">
        <v>117.54600000000001</v>
      </c>
      <c r="J1797" s="1">
        <v>79.37</v>
      </c>
      <c r="K1797" s="1"/>
      <c r="L1797" s="1">
        <v>-106.27800000000001</v>
      </c>
      <c r="M1797" s="1">
        <v>1396.9069999999999</v>
      </c>
      <c r="N1797" s="1">
        <v>1451.623</v>
      </c>
      <c r="O1797" s="1">
        <v>-7.23</v>
      </c>
      <c r="P1797" s="1">
        <v>-12.531000000000001</v>
      </c>
      <c r="Q1797" s="1">
        <v>-6.0819999999999999</v>
      </c>
      <c r="R1797" s="1">
        <v>-0.43</v>
      </c>
      <c r="S1797" s="1">
        <v>-1.4999999999999999E-2</v>
      </c>
      <c r="T1797" s="1">
        <v>3.8610000000000002</v>
      </c>
      <c r="U1797" s="1">
        <v>4.7949999999999999</v>
      </c>
      <c r="V1797" s="1">
        <v>2.3239999999999998</v>
      </c>
      <c r="W1797" s="1">
        <v>1893.06</v>
      </c>
      <c r="X1797" s="1">
        <v>1437.954</v>
      </c>
      <c r="Y1797" s="1">
        <v>1846.2809999999999</v>
      </c>
      <c r="Z1797" s="1">
        <v>1461.229</v>
      </c>
      <c r="AA1797" s="1">
        <v>809.33900000000006</v>
      </c>
      <c r="AB1797" s="1">
        <v>4421.0110000000004</v>
      </c>
      <c r="AC1797" s="1">
        <v>1341.7170000000001</v>
      </c>
      <c r="AD1797" s="1">
        <v>3983.6410000000001</v>
      </c>
      <c r="AE1797" s="1">
        <v>802.71</v>
      </c>
    </row>
    <row r="1798" spans="1:31" x14ac:dyDescent="0.25">
      <c r="A1798" s="1">
        <v>1793</v>
      </c>
      <c r="B1798" s="1">
        <v>1793</v>
      </c>
      <c r="C1798" s="1"/>
      <c r="D1798" s="1"/>
      <c r="E1798" s="1"/>
      <c r="F1798" s="1">
        <v>475.42500000000001</v>
      </c>
      <c r="G1798" s="1">
        <v>54.298000000000002</v>
      </c>
      <c r="H1798" s="1">
        <v>115.848</v>
      </c>
      <c r="I1798" s="1">
        <v>118.974</v>
      </c>
      <c r="J1798" s="1">
        <v>79.846000000000004</v>
      </c>
      <c r="K1798" s="1"/>
      <c r="L1798" s="1">
        <v>-105.801</v>
      </c>
      <c r="M1798" s="1">
        <v>1395.954</v>
      </c>
      <c r="N1798" s="1">
        <v>1451.623</v>
      </c>
      <c r="O1798" s="1">
        <v>-7.2350000000000003</v>
      </c>
      <c r="P1798" s="1">
        <v>-12.531000000000001</v>
      </c>
      <c r="Q1798" s="1">
        <v>-6.0819999999999999</v>
      </c>
      <c r="R1798" s="1">
        <v>-0.435</v>
      </c>
      <c r="S1798" s="1">
        <v>-2.4E-2</v>
      </c>
      <c r="T1798" s="1">
        <v>3.867</v>
      </c>
      <c r="U1798" s="1">
        <v>4.7880000000000003</v>
      </c>
      <c r="V1798" s="1">
        <v>2.3199999999999998</v>
      </c>
      <c r="W1798" s="1">
        <v>1891.662</v>
      </c>
      <c r="X1798" s="1">
        <v>1437.4829999999999</v>
      </c>
      <c r="Y1798" s="1">
        <v>1847.2239999999999</v>
      </c>
      <c r="Z1798" s="1">
        <v>1460.759</v>
      </c>
      <c r="AA1798" s="1">
        <v>809.33900000000006</v>
      </c>
      <c r="AB1798" s="1">
        <v>4420.7060000000001</v>
      </c>
      <c r="AC1798" s="1">
        <v>1341.7170000000001</v>
      </c>
      <c r="AD1798" s="1">
        <v>3984.2510000000002</v>
      </c>
      <c r="AE1798" s="1">
        <v>802.40499999999997</v>
      </c>
    </row>
    <row r="1799" spans="1:31" x14ac:dyDescent="0.25">
      <c r="A1799" s="1">
        <v>1794</v>
      </c>
      <c r="B1799" s="1">
        <v>1794</v>
      </c>
      <c r="C1799" s="1"/>
      <c r="D1799" s="1"/>
      <c r="E1799" s="1"/>
      <c r="F1799" s="1">
        <v>475.89499999999998</v>
      </c>
      <c r="G1799" s="1">
        <v>53.826000000000001</v>
      </c>
      <c r="H1799" s="1">
        <v>115.848</v>
      </c>
      <c r="I1799" s="1">
        <v>120.878</v>
      </c>
      <c r="J1799" s="1">
        <v>79.846000000000004</v>
      </c>
      <c r="K1799" s="1"/>
      <c r="L1799" s="1">
        <v>-106.27800000000001</v>
      </c>
      <c r="M1799" s="1">
        <v>1396.9069999999999</v>
      </c>
      <c r="N1799" s="1">
        <v>1452.1020000000001</v>
      </c>
      <c r="O1799" s="1">
        <v>-7.2350000000000003</v>
      </c>
      <c r="P1799" s="1">
        <v>-12.54</v>
      </c>
      <c r="Q1799" s="1">
        <v>-6.0780000000000003</v>
      </c>
      <c r="R1799" s="1">
        <v>-0.435</v>
      </c>
      <c r="S1799" s="1">
        <v>-1.9E-2</v>
      </c>
      <c r="T1799" s="1">
        <v>3.8719999999999999</v>
      </c>
      <c r="U1799" s="1">
        <v>4.7919999999999998</v>
      </c>
      <c r="V1799" s="1">
        <v>2.3239999999999998</v>
      </c>
      <c r="W1799" s="1">
        <v>1893.5250000000001</v>
      </c>
      <c r="X1799" s="1">
        <v>1438.425</v>
      </c>
      <c r="Y1799" s="1">
        <v>1846.2809999999999</v>
      </c>
      <c r="Z1799" s="1">
        <v>1461.6990000000001</v>
      </c>
      <c r="AA1799" s="1">
        <v>810.27800000000002</v>
      </c>
      <c r="AB1799" s="1">
        <v>4421.0110000000004</v>
      </c>
      <c r="AC1799" s="1">
        <v>1335.9169999999999</v>
      </c>
      <c r="AD1799" s="1">
        <v>3983.335</v>
      </c>
      <c r="AE1799" s="1">
        <v>802.40499999999997</v>
      </c>
    </row>
    <row r="1800" spans="1:31" x14ac:dyDescent="0.25">
      <c r="A1800" s="1">
        <v>1795</v>
      </c>
      <c r="B1800" s="1">
        <v>1795</v>
      </c>
      <c r="C1800" s="1"/>
      <c r="D1800" s="1"/>
      <c r="E1800" s="1"/>
      <c r="F1800" s="1">
        <v>475.42500000000001</v>
      </c>
      <c r="G1800" s="1">
        <v>54.298000000000002</v>
      </c>
      <c r="H1800" s="1">
        <v>118.709</v>
      </c>
      <c r="I1800" s="1">
        <v>120.878</v>
      </c>
      <c r="J1800" s="1">
        <v>79.846000000000004</v>
      </c>
      <c r="K1800" s="1"/>
      <c r="L1800" s="1">
        <v>-107.23099999999999</v>
      </c>
      <c r="M1800" s="1">
        <v>1395.4770000000001</v>
      </c>
      <c r="N1800" s="1">
        <v>1451.144</v>
      </c>
      <c r="O1800" s="1">
        <v>-7.23</v>
      </c>
      <c r="P1800" s="1">
        <v>-12.536</v>
      </c>
      <c r="Q1800" s="1">
        <v>-6.0780000000000003</v>
      </c>
      <c r="R1800" s="1">
        <v>-0.42599999999999999</v>
      </c>
      <c r="S1800" s="1">
        <v>-2.4E-2</v>
      </c>
      <c r="T1800" s="1">
        <v>3.867</v>
      </c>
      <c r="U1800" s="1">
        <v>4.7919999999999998</v>
      </c>
      <c r="V1800" s="1">
        <v>2.3239999999999998</v>
      </c>
      <c r="W1800" s="1">
        <v>1893.5250000000001</v>
      </c>
      <c r="X1800" s="1">
        <v>1436.0709999999999</v>
      </c>
      <c r="Y1800" s="1">
        <v>1846.7529999999999</v>
      </c>
      <c r="Z1800" s="1">
        <v>1460.759</v>
      </c>
      <c r="AA1800" s="1">
        <v>810.74800000000005</v>
      </c>
      <c r="AB1800" s="1">
        <v>4411.2439999999997</v>
      </c>
      <c r="AC1800" s="1">
        <v>1331.644</v>
      </c>
      <c r="AD1800" s="1">
        <v>3983.335</v>
      </c>
      <c r="AE1800" s="1">
        <v>802.71</v>
      </c>
    </row>
    <row r="1801" spans="1:31" x14ac:dyDescent="0.25">
      <c r="A1801" s="1">
        <v>1796</v>
      </c>
      <c r="B1801" s="1">
        <v>1796</v>
      </c>
      <c r="C1801" s="1"/>
      <c r="D1801" s="1"/>
      <c r="E1801" s="1"/>
      <c r="F1801" s="1">
        <v>471.66399999999999</v>
      </c>
      <c r="G1801" s="1">
        <v>53.826000000000001</v>
      </c>
      <c r="H1801" s="1">
        <v>118.232</v>
      </c>
      <c r="I1801" s="1">
        <v>121.82899999999999</v>
      </c>
      <c r="J1801" s="1">
        <v>79.37</v>
      </c>
      <c r="K1801" s="1"/>
      <c r="L1801" s="1">
        <v>-105.325</v>
      </c>
      <c r="M1801" s="1">
        <v>1395.954</v>
      </c>
      <c r="N1801" s="1">
        <v>1450.6659999999999</v>
      </c>
      <c r="O1801" s="1">
        <v>-7.2350000000000003</v>
      </c>
      <c r="P1801" s="1">
        <v>-12.54</v>
      </c>
      <c r="Q1801" s="1">
        <v>-6.0730000000000004</v>
      </c>
      <c r="R1801" s="1">
        <v>-0.43</v>
      </c>
      <c r="S1801" s="1">
        <v>-2.4E-2</v>
      </c>
      <c r="T1801" s="1">
        <v>3.8610000000000002</v>
      </c>
      <c r="U1801" s="1">
        <v>4.7919999999999998</v>
      </c>
      <c r="V1801" s="1">
        <v>2.3239999999999998</v>
      </c>
      <c r="W1801" s="1">
        <v>1893.5250000000001</v>
      </c>
      <c r="X1801" s="1">
        <v>1437.4829999999999</v>
      </c>
      <c r="Y1801" s="1">
        <v>1846.7529999999999</v>
      </c>
      <c r="Z1801" s="1">
        <v>1461.229</v>
      </c>
      <c r="AA1801" s="1">
        <v>813.09799999999996</v>
      </c>
      <c r="AB1801" s="1">
        <v>4410.634</v>
      </c>
      <c r="AC1801" s="1">
        <v>1331.95</v>
      </c>
      <c r="AD1801" s="1">
        <v>3977.8420000000001</v>
      </c>
      <c r="AE1801" s="1">
        <v>802.40499999999997</v>
      </c>
    </row>
    <row r="1802" spans="1:31" x14ac:dyDescent="0.25">
      <c r="A1802" s="1">
        <v>1797</v>
      </c>
      <c r="B1802" s="1">
        <v>1797</v>
      </c>
      <c r="C1802" s="1"/>
      <c r="D1802" s="1"/>
      <c r="E1802" s="1"/>
      <c r="F1802" s="1">
        <v>471.19400000000002</v>
      </c>
      <c r="G1802" s="1">
        <v>53.353999999999999</v>
      </c>
      <c r="H1802" s="1">
        <v>117.755</v>
      </c>
      <c r="I1802" s="1">
        <v>121.35299999999999</v>
      </c>
      <c r="J1802" s="1">
        <v>79.846000000000004</v>
      </c>
      <c r="K1802" s="1"/>
      <c r="L1802" s="1">
        <v>-106.754</v>
      </c>
      <c r="M1802" s="1">
        <v>1395.954</v>
      </c>
      <c r="N1802" s="1">
        <v>1450.1869999999999</v>
      </c>
      <c r="O1802" s="1">
        <v>-7.24</v>
      </c>
      <c r="P1802" s="1">
        <v>-12.54</v>
      </c>
      <c r="Q1802" s="1">
        <v>-6.0730000000000004</v>
      </c>
      <c r="R1802" s="1">
        <v>-0.435</v>
      </c>
      <c r="S1802" s="1">
        <v>-1.9E-2</v>
      </c>
      <c r="T1802" s="1">
        <v>3.8610000000000002</v>
      </c>
      <c r="U1802" s="1">
        <v>4.7949999999999999</v>
      </c>
      <c r="V1802" s="1">
        <v>2.3199999999999998</v>
      </c>
      <c r="W1802" s="1">
        <v>1893.06</v>
      </c>
      <c r="X1802" s="1">
        <v>1437.4829999999999</v>
      </c>
      <c r="Y1802" s="1">
        <v>1846.2809999999999</v>
      </c>
      <c r="Z1802" s="1">
        <v>1461.229</v>
      </c>
      <c r="AA1802" s="1">
        <v>816.85599999999999</v>
      </c>
      <c r="AB1802" s="1">
        <v>4410.634</v>
      </c>
      <c r="AC1802" s="1">
        <v>1331.644</v>
      </c>
      <c r="AD1802" s="1">
        <v>3973.569</v>
      </c>
      <c r="AE1802" s="1">
        <v>802.71</v>
      </c>
    </row>
    <row r="1803" spans="1:31" x14ac:dyDescent="0.25">
      <c r="A1803" s="1">
        <v>1798</v>
      </c>
      <c r="B1803" s="1">
        <v>1798</v>
      </c>
      <c r="C1803" s="1"/>
      <c r="D1803" s="1"/>
      <c r="E1803" s="1"/>
      <c r="F1803" s="1">
        <v>468.84399999999999</v>
      </c>
      <c r="G1803" s="1">
        <v>54.298000000000002</v>
      </c>
      <c r="H1803" s="1">
        <v>117.755</v>
      </c>
      <c r="I1803" s="1">
        <v>121.35299999999999</v>
      </c>
      <c r="J1803" s="1">
        <v>80.320999999999998</v>
      </c>
      <c r="K1803" s="1"/>
      <c r="L1803" s="1">
        <v>-107.23099999999999</v>
      </c>
      <c r="M1803" s="1">
        <v>1395</v>
      </c>
      <c r="N1803" s="1">
        <v>1450.1869999999999</v>
      </c>
      <c r="O1803" s="1">
        <v>-7.2350000000000003</v>
      </c>
      <c r="P1803" s="1">
        <v>-12.54</v>
      </c>
      <c r="Q1803" s="1">
        <v>-6.0780000000000003</v>
      </c>
      <c r="R1803" s="1">
        <v>-0.44</v>
      </c>
      <c r="S1803" s="1">
        <v>-2.4E-2</v>
      </c>
      <c r="T1803" s="1">
        <v>3.8719999999999999</v>
      </c>
      <c r="U1803" s="1">
        <v>4.7919999999999998</v>
      </c>
      <c r="V1803" s="1">
        <v>2.3239999999999998</v>
      </c>
      <c r="W1803" s="1">
        <v>1893.991</v>
      </c>
      <c r="X1803" s="1">
        <v>1437.4829999999999</v>
      </c>
      <c r="Y1803" s="1">
        <v>1845.338</v>
      </c>
      <c r="Z1803" s="1">
        <v>1460.759</v>
      </c>
      <c r="AA1803" s="1">
        <v>819.20500000000004</v>
      </c>
      <c r="AB1803" s="1">
        <v>4410.634</v>
      </c>
      <c r="AC1803" s="1">
        <v>1331.95</v>
      </c>
      <c r="AD1803" s="1">
        <v>3973.2629999999999</v>
      </c>
      <c r="AE1803" s="1">
        <v>802.40499999999997</v>
      </c>
    </row>
    <row r="1804" spans="1:31" x14ac:dyDescent="0.25">
      <c r="A1804" s="1">
        <v>1799</v>
      </c>
      <c r="B1804" s="1">
        <v>1799</v>
      </c>
      <c r="C1804" s="1"/>
      <c r="D1804" s="1"/>
      <c r="E1804" s="1"/>
      <c r="F1804" s="1">
        <v>468.37400000000002</v>
      </c>
      <c r="G1804" s="1">
        <v>54.298000000000002</v>
      </c>
      <c r="H1804" s="1">
        <v>114.89400000000001</v>
      </c>
      <c r="I1804" s="1">
        <v>122.78100000000001</v>
      </c>
      <c r="J1804" s="1">
        <v>80.320999999999998</v>
      </c>
      <c r="K1804" s="1"/>
      <c r="L1804" s="1">
        <v>-106.754</v>
      </c>
      <c r="M1804" s="1">
        <v>1395.4770000000001</v>
      </c>
      <c r="N1804" s="1">
        <v>1451.144</v>
      </c>
      <c r="O1804" s="1">
        <v>-7.2350000000000003</v>
      </c>
      <c r="P1804" s="1">
        <v>-12.531000000000001</v>
      </c>
      <c r="Q1804" s="1">
        <v>-6.0730000000000004</v>
      </c>
      <c r="R1804" s="1">
        <v>-0.44</v>
      </c>
      <c r="S1804" s="1">
        <v>-1.9E-2</v>
      </c>
      <c r="T1804" s="1">
        <v>3.867</v>
      </c>
      <c r="U1804" s="1">
        <v>4.7949999999999999</v>
      </c>
      <c r="V1804" s="1">
        <v>2.3199999999999998</v>
      </c>
      <c r="W1804" s="1">
        <v>1893.5250000000001</v>
      </c>
      <c r="X1804" s="1">
        <v>1437.0119999999999</v>
      </c>
      <c r="Y1804" s="1">
        <v>1845.338</v>
      </c>
      <c r="Z1804" s="1">
        <v>1459.818</v>
      </c>
      <c r="AA1804" s="1">
        <v>821.55499999999995</v>
      </c>
      <c r="AB1804" s="1">
        <v>4402.6980000000003</v>
      </c>
      <c r="AC1804" s="1">
        <v>1331.95</v>
      </c>
      <c r="AD1804" s="1">
        <v>3972.9580000000001</v>
      </c>
      <c r="AE1804" s="1">
        <v>802.71</v>
      </c>
    </row>
    <row r="1805" spans="1:31" x14ac:dyDescent="0.25">
      <c r="A1805" s="1">
        <v>1800</v>
      </c>
      <c r="B1805" s="1">
        <v>1800</v>
      </c>
      <c r="C1805" s="1"/>
      <c r="D1805" s="1"/>
      <c r="E1805" s="1"/>
      <c r="F1805" s="1">
        <v>468.37400000000002</v>
      </c>
      <c r="G1805" s="1">
        <v>53.826000000000001</v>
      </c>
      <c r="H1805" s="1">
        <v>115.371</v>
      </c>
      <c r="I1805" s="1">
        <v>122.30500000000001</v>
      </c>
      <c r="J1805" s="1">
        <v>80.320999999999998</v>
      </c>
      <c r="K1805" s="1"/>
      <c r="L1805" s="1">
        <v>-107.23099999999999</v>
      </c>
      <c r="M1805" s="1">
        <v>1395</v>
      </c>
      <c r="N1805" s="1">
        <v>1450.6659999999999</v>
      </c>
      <c r="O1805" s="1">
        <v>-7.23</v>
      </c>
      <c r="P1805" s="1">
        <v>-12.54</v>
      </c>
      <c r="Q1805" s="1">
        <v>-6.0780000000000003</v>
      </c>
      <c r="R1805" s="1">
        <v>-0.435</v>
      </c>
      <c r="S1805" s="1">
        <v>-1.9E-2</v>
      </c>
      <c r="T1805" s="1">
        <v>3.8610000000000002</v>
      </c>
      <c r="U1805" s="1">
        <v>4.7919999999999998</v>
      </c>
      <c r="V1805" s="1">
        <v>2.3239999999999998</v>
      </c>
      <c r="W1805" s="1">
        <v>1894.4570000000001</v>
      </c>
      <c r="X1805" s="1">
        <v>1437.0119999999999</v>
      </c>
      <c r="Y1805" s="1">
        <v>1845.338</v>
      </c>
      <c r="Z1805" s="1">
        <v>1459.818</v>
      </c>
      <c r="AA1805" s="1">
        <v>823.43399999999997</v>
      </c>
      <c r="AB1805" s="1">
        <v>4400.8670000000002</v>
      </c>
      <c r="AC1805" s="1">
        <v>1331.644</v>
      </c>
      <c r="AD1805" s="1">
        <v>3973.2629999999999</v>
      </c>
      <c r="AE1805" s="1">
        <v>802.40499999999997</v>
      </c>
    </row>
    <row r="1806" spans="1:31" x14ac:dyDescent="0.25">
      <c r="A1806" s="1">
        <v>1801</v>
      </c>
      <c r="B1806" s="1">
        <v>1801</v>
      </c>
      <c r="C1806" s="1"/>
      <c r="D1806" s="1"/>
      <c r="E1806" s="1"/>
      <c r="F1806" s="1">
        <v>468.84399999999999</v>
      </c>
      <c r="G1806" s="1">
        <v>54.298000000000002</v>
      </c>
      <c r="H1806" s="1">
        <v>115.848</v>
      </c>
      <c r="I1806" s="1">
        <v>122.30500000000001</v>
      </c>
      <c r="J1806" s="1">
        <v>79.846000000000004</v>
      </c>
      <c r="K1806" s="1"/>
      <c r="L1806" s="1">
        <v>-107.23099999999999</v>
      </c>
      <c r="M1806" s="1">
        <v>1394.5229999999999</v>
      </c>
      <c r="N1806" s="1">
        <v>1451.623</v>
      </c>
      <c r="O1806" s="1">
        <v>-7.2350000000000003</v>
      </c>
      <c r="P1806" s="1">
        <v>-12.536</v>
      </c>
      <c r="Q1806" s="1">
        <v>-6.0730000000000004</v>
      </c>
      <c r="R1806" s="1">
        <v>-0.435</v>
      </c>
      <c r="S1806" s="1">
        <v>-2.4E-2</v>
      </c>
      <c r="T1806" s="1">
        <v>3.8610000000000002</v>
      </c>
      <c r="U1806" s="1">
        <v>4.7949999999999999</v>
      </c>
      <c r="V1806" s="1">
        <v>2.3239999999999998</v>
      </c>
      <c r="W1806" s="1">
        <v>1894.4570000000001</v>
      </c>
      <c r="X1806" s="1">
        <v>1437.954</v>
      </c>
      <c r="Y1806" s="1">
        <v>1845.809</v>
      </c>
      <c r="Z1806" s="1">
        <v>1461.229</v>
      </c>
      <c r="AA1806" s="1">
        <v>823.904</v>
      </c>
      <c r="AB1806" s="1">
        <v>4400.2560000000003</v>
      </c>
      <c r="AC1806" s="1">
        <v>1331.644</v>
      </c>
      <c r="AD1806" s="1">
        <v>3973.8739999999998</v>
      </c>
      <c r="AE1806" s="1">
        <v>802.40499999999997</v>
      </c>
    </row>
    <row r="1807" spans="1:31" x14ac:dyDescent="0.25">
      <c r="A1807" s="1">
        <v>1802</v>
      </c>
      <c r="B1807" s="1">
        <v>1802</v>
      </c>
      <c r="C1807" s="1"/>
      <c r="D1807" s="1"/>
      <c r="E1807" s="1"/>
      <c r="F1807" s="1">
        <v>468.84399999999999</v>
      </c>
      <c r="G1807" s="1">
        <v>53.353999999999999</v>
      </c>
      <c r="H1807" s="1">
        <v>118.232</v>
      </c>
      <c r="I1807" s="1">
        <v>122.78100000000001</v>
      </c>
      <c r="J1807" s="1">
        <v>79.846000000000004</v>
      </c>
      <c r="K1807" s="1"/>
      <c r="L1807" s="1">
        <v>-106.754</v>
      </c>
      <c r="M1807" s="1">
        <v>1394.5229999999999</v>
      </c>
      <c r="N1807" s="1">
        <v>1450.1869999999999</v>
      </c>
      <c r="O1807" s="1">
        <v>-7.2350000000000003</v>
      </c>
      <c r="P1807" s="1">
        <v>-12.531000000000001</v>
      </c>
      <c r="Q1807" s="1">
        <v>-6.0730000000000004</v>
      </c>
      <c r="R1807" s="1">
        <v>-0.435</v>
      </c>
      <c r="S1807" s="1">
        <v>-2.9000000000000001E-2</v>
      </c>
      <c r="T1807" s="1">
        <v>3.867</v>
      </c>
      <c r="U1807" s="1">
        <v>4.7880000000000003</v>
      </c>
      <c r="V1807" s="1">
        <v>2.3199999999999998</v>
      </c>
      <c r="W1807" s="1">
        <v>1894.4570000000001</v>
      </c>
      <c r="X1807" s="1">
        <v>1437.4829999999999</v>
      </c>
      <c r="Y1807" s="1">
        <v>1845.809</v>
      </c>
      <c r="Z1807" s="1">
        <v>1460.288</v>
      </c>
      <c r="AA1807" s="1">
        <v>824.37400000000002</v>
      </c>
      <c r="AB1807" s="1">
        <v>4400.8670000000002</v>
      </c>
      <c r="AC1807" s="1">
        <v>1331.644</v>
      </c>
      <c r="AD1807" s="1">
        <v>3965.0230000000001</v>
      </c>
      <c r="AE1807" s="1">
        <v>797.52200000000005</v>
      </c>
    </row>
    <row r="1808" spans="1:31" x14ac:dyDescent="0.25">
      <c r="A1808" s="1">
        <v>1803</v>
      </c>
      <c r="B1808" s="1">
        <v>1803</v>
      </c>
      <c r="C1808" s="1"/>
      <c r="D1808" s="1"/>
      <c r="E1808" s="1"/>
      <c r="F1808" s="1">
        <v>467.904</v>
      </c>
      <c r="G1808" s="1">
        <v>53.826000000000001</v>
      </c>
      <c r="H1808" s="1">
        <v>118.232</v>
      </c>
      <c r="I1808" s="1">
        <v>122.78100000000001</v>
      </c>
      <c r="J1808" s="1">
        <v>80.320999999999998</v>
      </c>
      <c r="K1808" s="1"/>
      <c r="L1808" s="1">
        <v>-106.27800000000001</v>
      </c>
      <c r="M1808" s="1">
        <v>1394.046</v>
      </c>
      <c r="N1808" s="1">
        <v>1450.1869999999999</v>
      </c>
      <c r="O1808" s="1">
        <v>-7.24</v>
      </c>
      <c r="P1808" s="1">
        <v>-12.536</v>
      </c>
      <c r="Q1808" s="1">
        <v>-6.0730000000000004</v>
      </c>
      <c r="R1808" s="1">
        <v>-0.44</v>
      </c>
      <c r="S1808" s="1">
        <v>-2.4E-2</v>
      </c>
      <c r="T1808" s="1">
        <v>3.867</v>
      </c>
      <c r="U1808" s="1">
        <v>4.7919999999999998</v>
      </c>
      <c r="V1808" s="1">
        <v>2.3199999999999998</v>
      </c>
      <c r="W1808" s="1">
        <v>1894.923</v>
      </c>
      <c r="X1808" s="1">
        <v>1437.954</v>
      </c>
      <c r="Y1808" s="1">
        <v>1845.809</v>
      </c>
      <c r="Z1808" s="1">
        <v>1459.348</v>
      </c>
      <c r="AA1808" s="1">
        <v>824.37400000000002</v>
      </c>
      <c r="AB1808" s="1">
        <v>4399.6459999999997</v>
      </c>
      <c r="AC1808" s="1">
        <v>1331.95</v>
      </c>
      <c r="AD1808" s="1">
        <v>3963.8020000000001</v>
      </c>
      <c r="AE1808" s="1">
        <v>799.65800000000002</v>
      </c>
    </row>
    <row r="1809" spans="1:31" x14ac:dyDescent="0.25">
      <c r="A1809" s="1">
        <v>1804</v>
      </c>
      <c r="B1809" s="1">
        <v>1804</v>
      </c>
      <c r="C1809" s="1"/>
      <c r="D1809" s="1"/>
      <c r="E1809" s="1"/>
      <c r="F1809" s="1">
        <v>465.084</v>
      </c>
      <c r="G1809" s="1">
        <v>53.353999999999999</v>
      </c>
      <c r="H1809" s="1">
        <v>117.755</v>
      </c>
      <c r="I1809" s="1">
        <v>122.30500000000001</v>
      </c>
      <c r="J1809" s="1">
        <v>80.320999999999998</v>
      </c>
      <c r="K1809" s="1"/>
      <c r="L1809" s="1">
        <v>-106.754</v>
      </c>
      <c r="M1809" s="1">
        <v>1394.5229999999999</v>
      </c>
      <c r="N1809" s="1">
        <v>1449.7090000000001</v>
      </c>
      <c r="O1809" s="1">
        <v>-7.2350000000000003</v>
      </c>
      <c r="P1809" s="1">
        <v>-12.531000000000001</v>
      </c>
      <c r="Q1809" s="1">
        <v>-6.0679999999999996</v>
      </c>
      <c r="R1809" s="1">
        <v>-0.43</v>
      </c>
      <c r="S1809" s="1">
        <v>-1.9E-2</v>
      </c>
      <c r="T1809" s="1">
        <v>3.8719999999999999</v>
      </c>
      <c r="U1809" s="1">
        <v>4.7919999999999998</v>
      </c>
      <c r="V1809" s="1">
        <v>2.3199999999999998</v>
      </c>
      <c r="W1809" s="1">
        <v>1894.4570000000001</v>
      </c>
      <c r="X1809" s="1">
        <v>1437.4829999999999</v>
      </c>
      <c r="Y1809" s="1">
        <v>1845.338</v>
      </c>
      <c r="Z1809" s="1">
        <v>1459.348</v>
      </c>
      <c r="AA1809" s="1">
        <v>827.19299999999998</v>
      </c>
      <c r="AB1809" s="1">
        <v>4391.1000000000004</v>
      </c>
      <c r="AC1809" s="1">
        <v>1332.2550000000001</v>
      </c>
      <c r="AD1809" s="1">
        <v>3963.8020000000001</v>
      </c>
      <c r="AE1809" s="1">
        <v>792.94299999999998</v>
      </c>
    </row>
    <row r="1810" spans="1:31" x14ac:dyDescent="0.25">
      <c r="A1810" s="1">
        <v>1805</v>
      </c>
      <c r="B1810" s="1">
        <v>1805</v>
      </c>
      <c r="C1810" s="1"/>
      <c r="D1810" s="1"/>
      <c r="E1810" s="1"/>
      <c r="F1810" s="1">
        <v>464.14400000000001</v>
      </c>
      <c r="G1810" s="1">
        <v>53.826000000000001</v>
      </c>
      <c r="H1810" s="1">
        <v>117.755</v>
      </c>
      <c r="I1810" s="1">
        <v>121.35299999999999</v>
      </c>
      <c r="J1810" s="1">
        <v>80.320999999999998</v>
      </c>
      <c r="K1810" s="1"/>
      <c r="L1810" s="1">
        <v>-107.23099999999999</v>
      </c>
      <c r="M1810" s="1">
        <v>1394.046</v>
      </c>
      <c r="N1810" s="1">
        <v>1450.1869999999999</v>
      </c>
      <c r="O1810" s="1">
        <v>-7.23</v>
      </c>
      <c r="P1810" s="1">
        <v>-12.536</v>
      </c>
      <c r="Q1810" s="1">
        <v>-6.0730000000000004</v>
      </c>
      <c r="R1810" s="1">
        <v>-0.43</v>
      </c>
      <c r="S1810" s="1">
        <v>-1.9E-2</v>
      </c>
      <c r="T1810" s="1">
        <v>3.8610000000000002</v>
      </c>
      <c r="U1810" s="1">
        <v>4.7919999999999998</v>
      </c>
      <c r="V1810" s="1">
        <v>2.3239999999999998</v>
      </c>
      <c r="W1810" s="1">
        <v>1894.923</v>
      </c>
      <c r="X1810" s="1">
        <v>1436.5419999999999</v>
      </c>
      <c r="Y1810" s="1">
        <v>1844.395</v>
      </c>
      <c r="Z1810" s="1">
        <v>1459.818</v>
      </c>
      <c r="AA1810" s="1">
        <v>829.072</v>
      </c>
      <c r="AB1810" s="1">
        <v>4390.49</v>
      </c>
      <c r="AC1810" s="1">
        <v>1324.0139999999999</v>
      </c>
      <c r="AD1810" s="1">
        <v>3963.8020000000001</v>
      </c>
      <c r="AE1810" s="1">
        <v>793.55399999999997</v>
      </c>
    </row>
    <row r="1811" spans="1:31" x14ac:dyDescent="0.25">
      <c r="A1811" s="1">
        <v>1806</v>
      </c>
      <c r="B1811" s="1">
        <v>1806</v>
      </c>
      <c r="C1811" s="1"/>
      <c r="D1811" s="1"/>
      <c r="E1811" s="1"/>
      <c r="F1811" s="1">
        <v>462.73399999999998</v>
      </c>
      <c r="G1811" s="1">
        <v>53.353999999999999</v>
      </c>
      <c r="H1811" s="1">
        <v>117.755</v>
      </c>
      <c r="I1811" s="1">
        <v>121.35299999999999</v>
      </c>
      <c r="J1811" s="1">
        <v>81.272000000000006</v>
      </c>
      <c r="K1811" s="1"/>
      <c r="L1811" s="1">
        <v>-106.754</v>
      </c>
      <c r="M1811" s="1">
        <v>1394.046</v>
      </c>
      <c r="N1811" s="1">
        <v>1449.23</v>
      </c>
      <c r="O1811" s="1">
        <v>-7.24</v>
      </c>
      <c r="P1811" s="1">
        <v>-12.54</v>
      </c>
      <c r="Q1811" s="1">
        <v>-6.0730000000000004</v>
      </c>
      <c r="R1811" s="1">
        <v>-0.43</v>
      </c>
      <c r="S1811" s="1">
        <v>-2.4E-2</v>
      </c>
      <c r="T1811" s="1">
        <v>3.867</v>
      </c>
      <c r="U1811" s="1">
        <v>4.7850000000000001</v>
      </c>
      <c r="V1811" s="1">
        <v>2.3279999999999998</v>
      </c>
      <c r="W1811" s="1">
        <v>1895.3889999999999</v>
      </c>
      <c r="X1811" s="1">
        <v>1437.0119999999999</v>
      </c>
      <c r="Y1811" s="1">
        <v>1843.923</v>
      </c>
      <c r="Z1811" s="1">
        <v>1458.8779999999999</v>
      </c>
      <c r="AA1811" s="1">
        <v>835.65</v>
      </c>
      <c r="AB1811" s="1">
        <v>4390.1840000000002</v>
      </c>
      <c r="AC1811" s="1">
        <v>1321.2670000000001</v>
      </c>
      <c r="AD1811" s="1">
        <v>3963.8020000000001</v>
      </c>
      <c r="AE1811" s="1">
        <v>792.33299999999997</v>
      </c>
    </row>
    <row r="1812" spans="1:31" x14ac:dyDescent="0.25">
      <c r="A1812" s="1">
        <v>1807</v>
      </c>
      <c r="B1812" s="1">
        <v>1807</v>
      </c>
      <c r="C1812" s="1"/>
      <c r="D1812" s="1"/>
      <c r="E1812" s="1"/>
      <c r="F1812" s="1">
        <v>460.85399999999998</v>
      </c>
      <c r="G1812" s="1">
        <v>53.353999999999999</v>
      </c>
      <c r="H1812" s="1">
        <v>118.232</v>
      </c>
      <c r="I1812" s="1">
        <v>119.45</v>
      </c>
      <c r="J1812" s="1">
        <v>80.796000000000006</v>
      </c>
      <c r="K1812" s="1"/>
      <c r="L1812" s="1">
        <v>-106.754</v>
      </c>
      <c r="M1812" s="1">
        <v>1394.046</v>
      </c>
      <c r="N1812" s="1">
        <v>1449.7090000000001</v>
      </c>
      <c r="O1812" s="1">
        <v>-7.2249999999999996</v>
      </c>
      <c r="P1812" s="1">
        <v>-12.536</v>
      </c>
      <c r="Q1812" s="1">
        <v>-6.0730000000000004</v>
      </c>
      <c r="R1812" s="1">
        <v>-0.43</v>
      </c>
      <c r="S1812" s="1">
        <v>-2.9000000000000001E-2</v>
      </c>
      <c r="T1812" s="1">
        <v>3.8610000000000002</v>
      </c>
      <c r="U1812" s="1">
        <v>4.7880000000000003</v>
      </c>
      <c r="V1812" s="1">
        <v>2.3239999999999998</v>
      </c>
      <c r="W1812" s="1">
        <v>1895.854</v>
      </c>
      <c r="X1812" s="1">
        <v>1437.0119999999999</v>
      </c>
      <c r="Y1812" s="1">
        <v>1844.395</v>
      </c>
      <c r="Z1812" s="1">
        <v>1457.4680000000001</v>
      </c>
      <c r="AA1812" s="1">
        <v>838</v>
      </c>
      <c r="AB1812" s="1">
        <v>4390.7950000000001</v>
      </c>
      <c r="AC1812" s="1">
        <v>1321.2670000000001</v>
      </c>
      <c r="AD1812" s="1">
        <v>3963.8020000000001</v>
      </c>
      <c r="AE1812" s="1">
        <v>792.33299999999997</v>
      </c>
    </row>
    <row r="1813" spans="1:31" x14ac:dyDescent="0.25">
      <c r="A1813" s="1">
        <v>1808</v>
      </c>
      <c r="B1813" s="1">
        <v>1808</v>
      </c>
      <c r="C1813" s="1"/>
      <c r="D1813" s="1"/>
      <c r="E1813" s="1"/>
      <c r="F1813" s="1">
        <v>462.26400000000001</v>
      </c>
      <c r="G1813" s="1">
        <v>53.353999999999999</v>
      </c>
      <c r="H1813" s="1">
        <v>118.232</v>
      </c>
      <c r="I1813" s="1">
        <v>119.926</v>
      </c>
      <c r="J1813" s="1">
        <v>81.747</v>
      </c>
      <c r="K1813" s="1"/>
      <c r="L1813" s="1">
        <v>-107.70699999999999</v>
      </c>
      <c r="M1813" s="1">
        <v>1394.046</v>
      </c>
      <c r="N1813" s="1">
        <v>1447.7950000000001</v>
      </c>
      <c r="O1813" s="1">
        <v>-7.2350000000000003</v>
      </c>
      <c r="P1813" s="1">
        <v>-12.536</v>
      </c>
      <c r="Q1813" s="1">
        <v>-6.0730000000000004</v>
      </c>
      <c r="R1813" s="1">
        <v>-0.435</v>
      </c>
      <c r="S1813" s="1">
        <v>-2.9000000000000001E-2</v>
      </c>
      <c r="T1813" s="1">
        <v>3.867</v>
      </c>
      <c r="U1813" s="1">
        <v>4.7919999999999998</v>
      </c>
      <c r="V1813" s="1">
        <v>2.3199999999999998</v>
      </c>
      <c r="W1813" s="1">
        <v>1895.854</v>
      </c>
      <c r="X1813" s="1">
        <v>1436.5419999999999</v>
      </c>
      <c r="Y1813" s="1">
        <v>1843.451</v>
      </c>
      <c r="Z1813" s="1">
        <v>1457.4680000000001</v>
      </c>
      <c r="AA1813" s="1">
        <v>838.46900000000005</v>
      </c>
      <c r="AB1813" s="1">
        <v>4381.6379999999999</v>
      </c>
      <c r="AC1813" s="1">
        <v>1321.8779999999999</v>
      </c>
      <c r="AD1813" s="1">
        <v>3958.308</v>
      </c>
      <c r="AE1813" s="1">
        <v>792.02800000000002</v>
      </c>
    </row>
    <row r="1814" spans="1:31" x14ac:dyDescent="0.25">
      <c r="A1814" s="1">
        <v>1809</v>
      </c>
      <c r="B1814" s="1">
        <v>1809</v>
      </c>
      <c r="C1814" s="1"/>
      <c r="D1814" s="1"/>
      <c r="E1814" s="1"/>
      <c r="F1814" s="1">
        <v>462.26400000000001</v>
      </c>
      <c r="G1814" s="1">
        <v>54.298000000000002</v>
      </c>
      <c r="H1814" s="1">
        <v>117.755</v>
      </c>
      <c r="I1814" s="1">
        <v>120.878</v>
      </c>
      <c r="J1814" s="1">
        <v>81.747</v>
      </c>
      <c r="K1814" s="1"/>
      <c r="L1814" s="1">
        <v>-107.23099999999999</v>
      </c>
      <c r="M1814" s="1">
        <v>1393.569</v>
      </c>
      <c r="N1814" s="1">
        <v>1448.2729999999999</v>
      </c>
      <c r="O1814" s="1">
        <v>-7.24</v>
      </c>
      <c r="P1814" s="1">
        <v>-12.536</v>
      </c>
      <c r="Q1814" s="1">
        <v>-6.0819999999999999</v>
      </c>
      <c r="R1814" s="1">
        <v>-0.435</v>
      </c>
      <c r="S1814" s="1">
        <v>-2.4E-2</v>
      </c>
      <c r="T1814" s="1">
        <v>3.8719999999999999</v>
      </c>
      <c r="U1814" s="1">
        <v>4.7880000000000003</v>
      </c>
      <c r="V1814" s="1">
        <v>2.3239999999999998</v>
      </c>
      <c r="W1814" s="1">
        <v>1894.923</v>
      </c>
      <c r="X1814" s="1">
        <v>1435.6</v>
      </c>
      <c r="Y1814" s="1">
        <v>1843.923</v>
      </c>
      <c r="Z1814" s="1">
        <v>1456.998</v>
      </c>
      <c r="AA1814" s="1">
        <v>838.46900000000005</v>
      </c>
      <c r="AB1814" s="1">
        <v>4380.723</v>
      </c>
      <c r="AC1814" s="1">
        <v>1321.5719999999999</v>
      </c>
      <c r="AD1814" s="1">
        <v>3953.424</v>
      </c>
      <c r="AE1814" s="1">
        <v>792.63800000000003</v>
      </c>
    </row>
    <row r="1815" spans="1:31" x14ac:dyDescent="0.25">
      <c r="A1815" s="1">
        <v>1810</v>
      </c>
      <c r="B1815" s="1">
        <v>1810</v>
      </c>
      <c r="C1815" s="1"/>
      <c r="D1815" s="1"/>
      <c r="E1815" s="1"/>
      <c r="F1815" s="1">
        <v>463.67399999999998</v>
      </c>
      <c r="G1815" s="1">
        <v>54.298000000000002</v>
      </c>
      <c r="H1815" s="1">
        <v>116.801</v>
      </c>
      <c r="I1815" s="1">
        <v>121.82899999999999</v>
      </c>
      <c r="J1815" s="1">
        <v>80.796000000000006</v>
      </c>
      <c r="K1815" s="1"/>
      <c r="L1815" s="1">
        <v>-107.70699999999999</v>
      </c>
      <c r="M1815" s="1">
        <v>1393.0920000000001</v>
      </c>
      <c r="N1815" s="1">
        <v>1448.2729999999999</v>
      </c>
      <c r="O1815" s="1">
        <v>-7.23</v>
      </c>
      <c r="P1815" s="1">
        <v>-12.536</v>
      </c>
      <c r="Q1815" s="1">
        <v>-6.0819999999999999</v>
      </c>
      <c r="R1815" s="1">
        <v>-0.435</v>
      </c>
      <c r="S1815" s="1">
        <v>-1.9E-2</v>
      </c>
      <c r="T1815" s="1">
        <v>3.867</v>
      </c>
      <c r="U1815" s="1">
        <v>4.7919999999999998</v>
      </c>
      <c r="V1815" s="1">
        <v>2.3239999999999998</v>
      </c>
      <c r="W1815" s="1">
        <v>1895.3889999999999</v>
      </c>
      <c r="X1815" s="1">
        <v>1436.0709999999999</v>
      </c>
      <c r="Y1815" s="1">
        <v>1843.451</v>
      </c>
      <c r="Z1815" s="1">
        <v>1456.528</v>
      </c>
      <c r="AA1815" s="1">
        <v>837.53</v>
      </c>
      <c r="AB1815" s="1">
        <v>4380.723</v>
      </c>
      <c r="AC1815" s="1">
        <v>1321.2670000000001</v>
      </c>
      <c r="AD1815" s="1">
        <v>3954.0349999999999</v>
      </c>
      <c r="AE1815" s="1">
        <v>792.33299999999997</v>
      </c>
    </row>
    <row r="1816" spans="1:31" x14ac:dyDescent="0.25">
      <c r="A1816" s="1">
        <v>1811</v>
      </c>
      <c r="B1816" s="1">
        <v>1811</v>
      </c>
      <c r="C1816" s="1"/>
      <c r="D1816" s="1"/>
      <c r="E1816" s="1"/>
      <c r="F1816" s="1">
        <v>463.67399999999998</v>
      </c>
      <c r="G1816" s="1">
        <v>53.826000000000001</v>
      </c>
      <c r="H1816" s="1">
        <v>115.371</v>
      </c>
      <c r="I1816" s="1">
        <v>120.878</v>
      </c>
      <c r="J1816" s="1">
        <v>80.796000000000006</v>
      </c>
      <c r="K1816" s="1"/>
      <c r="L1816" s="1">
        <v>-106.754</v>
      </c>
      <c r="M1816" s="1">
        <v>1393.569</v>
      </c>
      <c r="N1816" s="1">
        <v>1448.752</v>
      </c>
      <c r="O1816" s="1">
        <v>-7.2350000000000003</v>
      </c>
      <c r="P1816" s="1">
        <v>-12.531000000000001</v>
      </c>
      <c r="Q1816" s="1">
        <v>-6.0780000000000003</v>
      </c>
      <c r="R1816" s="1">
        <v>-0.435</v>
      </c>
      <c r="S1816" s="1">
        <v>-2.4E-2</v>
      </c>
      <c r="T1816" s="1">
        <v>3.8719999999999999</v>
      </c>
      <c r="U1816" s="1">
        <v>4.7850000000000001</v>
      </c>
      <c r="V1816" s="1">
        <v>2.3239999999999998</v>
      </c>
      <c r="W1816" s="1">
        <v>1896.32</v>
      </c>
      <c r="X1816" s="1">
        <v>1437.0119999999999</v>
      </c>
      <c r="Y1816" s="1">
        <v>1843.923</v>
      </c>
      <c r="Z1816" s="1">
        <v>1455.588</v>
      </c>
      <c r="AA1816" s="1">
        <v>836.59</v>
      </c>
      <c r="AB1816" s="1">
        <v>4381.0280000000002</v>
      </c>
      <c r="AC1816" s="1">
        <v>1321.5719999999999</v>
      </c>
      <c r="AD1816" s="1">
        <v>3953.73</v>
      </c>
      <c r="AE1816" s="1">
        <v>792.33299999999997</v>
      </c>
    </row>
    <row r="1817" spans="1:31" x14ac:dyDescent="0.25">
      <c r="A1817" s="1">
        <v>1812</v>
      </c>
      <c r="B1817" s="1">
        <v>1812</v>
      </c>
      <c r="C1817" s="1"/>
      <c r="D1817" s="1"/>
      <c r="E1817" s="1"/>
      <c r="F1817" s="1">
        <v>462.73399999999998</v>
      </c>
      <c r="G1817" s="1">
        <v>54.298000000000002</v>
      </c>
      <c r="H1817" s="1">
        <v>115.848</v>
      </c>
      <c r="I1817" s="1">
        <v>120.402</v>
      </c>
      <c r="J1817" s="1">
        <v>81.272000000000006</v>
      </c>
      <c r="K1817" s="1"/>
      <c r="L1817" s="1">
        <v>-108.184</v>
      </c>
      <c r="M1817" s="1">
        <v>1392.615</v>
      </c>
      <c r="N1817" s="1">
        <v>1448.2729999999999</v>
      </c>
      <c r="O1817" s="1">
        <v>-7.23</v>
      </c>
      <c r="P1817" s="1">
        <v>-12.536</v>
      </c>
      <c r="Q1817" s="1">
        <v>-6.0730000000000004</v>
      </c>
      <c r="R1817" s="1">
        <v>-0.43</v>
      </c>
      <c r="S1817" s="1">
        <v>-1.9E-2</v>
      </c>
      <c r="T1817" s="1">
        <v>3.867</v>
      </c>
      <c r="U1817" s="1">
        <v>4.7880000000000003</v>
      </c>
      <c r="V1817" s="1">
        <v>2.3199999999999998</v>
      </c>
      <c r="W1817" s="1">
        <v>1896.7860000000001</v>
      </c>
      <c r="X1817" s="1">
        <v>1435.6</v>
      </c>
      <c r="Y1817" s="1">
        <v>1842.98</v>
      </c>
      <c r="Z1817" s="1">
        <v>1455.588</v>
      </c>
      <c r="AA1817" s="1">
        <v>836.59</v>
      </c>
      <c r="AB1817" s="1">
        <v>4377.0600000000004</v>
      </c>
      <c r="AC1817" s="1">
        <v>1321.8779999999999</v>
      </c>
      <c r="AD1817" s="1">
        <v>3953.424</v>
      </c>
      <c r="AE1817" s="1">
        <v>792.33299999999997</v>
      </c>
    </row>
    <row r="1818" spans="1:31" x14ac:dyDescent="0.25">
      <c r="A1818" s="1">
        <v>1813</v>
      </c>
      <c r="B1818" s="1">
        <v>1813</v>
      </c>
      <c r="C1818" s="1"/>
      <c r="D1818" s="1"/>
      <c r="E1818" s="1"/>
      <c r="F1818" s="1">
        <v>461.32400000000001</v>
      </c>
      <c r="G1818" s="1">
        <v>53.353999999999999</v>
      </c>
      <c r="H1818" s="1">
        <v>115.371</v>
      </c>
      <c r="I1818" s="1">
        <v>121.82899999999999</v>
      </c>
      <c r="J1818" s="1">
        <v>81.747</v>
      </c>
      <c r="K1818" s="1"/>
      <c r="L1818" s="1">
        <v>-107.23099999999999</v>
      </c>
      <c r="M1818" s="1">
        <v>1391.6610000000001</v>
      </c>
      <c r="N1818" s="1">
        <v>1448.2729999999999</v>
      </c>
      <c r="O1818" s="1">
        <v>-7.24</v>
      </c>
      <c r="P1818" s="1">
        <v>-12.526</v>
      </c>
      <c r="Q1818" s="1">
        <v>-6.0730000000000004</v>
      </c>
      <c r="R1818" s="1">
        <v>-0.435</v>
      </c>
      <c r="S1818" s="1">
        <v>-2.9000000000000001E-2</v>
      </c>
      <c r="T1818" s="1">
        <v>3.867</v>
      </c>
      <c r="U1818" s="1">
        <v>4.7850000000000001</v>
      </c>
      <c r="V1818" s="1">
        <v>2.3199999999999998</v>
      </c>
      <c r="W1818" s="1">
        <v>1896.32</v>
      </c>
      <c r="X1818" s="1">
        <v>1436.0709999999999</v>
      </c>
      <c r="Y1818" s="1">
        <v>1842.98</v>
      </c>
      <c r="Z1818" s="1">
        <v>1455.588</v>
      </c>
      <c r="AA1818" s="1">
        <v>837.53</v>
      </c>
      <c r="AB1818" s="1">
        <v>4370.6509999999998</v>
      </c>
      <c r="AC1818" s="1">
        <v>1321.5719999999999</v>
      </c>
      <c r="AD1818" s="1">
        <v>3953.424</v>
      </c>
      <c r="AE1818" s="1">
        <v>792.33299999999997</v>
      </c>
    </row>
    <row r="1819" spans="1:31" x14ac:dyDescent="0.25">
      <c r="A1819" s="1">
        <v>1814</v>
      </c>
      <c r="B1819" s="1">
        <v>1814</v>
      </c>
      <c r="C1819" s="1"/>
      <c r="D1819" s="1"/>
      <c r="E1819" s="1"/>
      <c r="F1819" s="1">
        <v>458.97399999999999</v>
      </c>
      <c r="G1819" s="1">
        <v>53.353999999999999</v>
      </c>
      <c r="H1819" s="1">
        <v>114.89400000000001</v>
      </c>
      <c r="I1819" s="1">
        <v>121.82899999999999</v>
      </c>
      <c r="J1819" s="1">
        <v>82.697999999999993</v>
      </c>
      <c r="K1819" s="1"/>
      <c r="L1819" s="1">
        <v>-106.754</v>
      </c>
      <c r="M1819" s="1">
        <v>1392.1379999999999</v>
      </c>
      <c r="N1819" s="1">
        <v>1447.316</v>
      </c>
      <c r="O1819" s="1">
        <v>-7.2350000000000003</v>
      </c>
      <c r="P1819" s="1">
        <v>-12.54</v>
      </c>
      <c r="Q1819" s="1">
        <v>-6.0730000000000004</v>
      </c>
      <c r="R1819" s="1">
        <v>-0.42599999999999999</v>
      </c>
      <c r="S1819" s="1">
        <v>-2.9000000000000001E-2</v>
      </c>
      <c r="T1819" s="1">
        <v>3.8610000000000002</v>
      </c>
      <c r="U1819" s="1">
        <v>4.7850000000000001</v>
      </c>
      <c r="V1819" s="1">
        <v>2.3279999999999998</v>
      </c>
      <c r="W1819" s="1">
        <v>1896.7860000000001</v>
      </c>
      <c r="X1819" s="1">
        <v>1437.0119999999999</v>
      </c>
      <c r="Y1819" s="1">
        <v>1842.508</v>
      </c>
      <c r="Z1819" s="1">
        <v>1455.1179999999999</v>
      </c>
      <c r="AA1819" s="1">
        <v>836.12</v>
      </c>
      <c r="AB1819" s="1">
        <v>4370.6509999999998</v>
      </c>
      <c r="AC1819" s="1">
        <v>1321.5719999999999</v>
      </c>
      <c r="AD1819" s="1">
        <v>3944.268</v>
      </c>
      <c r="AE1819" s="1">
        <v>792.94299999999998</v>
      </c>
    </row>
    <row r="1820" spans="1:31" x14ac:dyDescent="0.25">
      <c r="A1820" s="1">
        <v>1815</v>
      </c>
      <c r="B1820" s="1">
        <v>1815</v>
      </c>
      <c r="C1820" s="1"/>
      <c r="D1820" s="1"/>
      <c r="E1820" s="1"/>
      <c r="F1820" s="1">
        <v>464.61399999999998</v>
      </c>
      <c r="G1820" s="1">
        <v>53.353999999999999</v>
      </c>
      <c r="H1820" s="1">
        <v>118.709</v>
      </c>
      <c r="I1820" s="1">
        <v>120.878</v>
      </c>
      <c r="J1820" s="1">
        <v>81.747</v>
      </c>
      <c r="K1820" s="1"/>
      <c r="L1820" s="1">
        <v>-107.23099999999999</v>
      </c>
      <c r="M1820" s="1">
        <v>1391.6610000000001</v>
      </c>
      <c r="N1820" s="1">
        <v>1447.7950000000001</v>
      </c>
      <c r="O1820" s="1">
        <v>-7.23</v>
      </c>
      <c r="P1820" s="1">
        <v>-12.536</v>
      </c>
      <c r="Q1820" s="1">
        <v>-6.0730000000000004</v>
      </c>
      <c r="R1820" s="1">
        <v>-0.435</v>
      </c>
      <c r="S1820" s="1">
        <v>-2.4E-2</v>
      </c>
      <c r="T1820" s="1">
        <v>3.867</v>
      </c>
      <c r="U1820" s="1">
        <v>4.7850000000000001</v>
      </c>
      <c r="V1820" s="1">
        <v>2.3279999999999998</v>
      </c>
      <c r="W1820" s="1">
        <v>1897.252</v>
      </c>
      <c r="X1820" s="1">
        <v>1435.6</v>
      </c>
      <c r="Y1820" s="1">
        <v>1842.508</v>
      </c>
      <c r="Z1820" s="1">
        <v>1454.1769999999999</v>
      </c>
      <c r="AA1820" s="1">
        <v>835.65</v>
      </c>
      <c r="AB1820" s="1">
        <v>4370.6509999999998</v>
      </c>
      <c r="AC1820" s="1">
        <v>1321.2670000000001</v>
      </c>
      <c r="AD1820" s="1">
        <v>3943.3519999999999</v>
      </c>
      <c r="AE1820" s="1">
        <v>792.33299999999997</v>
      </c>
    </row>
    <row r="1821" spans="1:31" x14ac:dyDescent="0.25">
      <c r="A1821" s="1">
        <v>1816</v>
      </c>
      <c r="B1821" s="1">
        <v>1816</v>
      </c>
      <c r="C1821" s="1"/>
      <c r="D1821" s="1"/>
      <c r="E1821" s="1"/>
      <c r="F1821" s="1">
        <v>471.19400000000002</v>
      </c>
      <c r="G1821" s="1">
        <v>54.298000000000002</v>
      </c>
      <c r="H1821" s="1">
        <v>117.755</v>
      </c>
      <c r="I1821" s="1">
        <v>120.402</v>
      </c>
      <c r="J1821" s="1">
        <v>82.221999999999994</v>
      </c>
      <c r="K1821" s="1"/>
      <c r="L1821" s="1">
        <v>-107.70699999999999</v>
      </c>
      <c r="M1821" s="1">
        <v>1391.6610000000001</v>
      </c>
      <c r="N1821" s="1">
        <v>1447.7950000000001</v>
      </c>
      <c r="O1821" s="1">
        <v>-7.24</v>
      </c>
      <c r="P1821" s="1">
        <v>-12.531000000000001</v>
      </c>
      <c r="Q1821" s="1">
        <v>-6.0730000000000004</v>
      </c>
      <c r="R1821" s="1">
        <v>-0.435</v>
      </c>
      <c r="S1821" s="1">
        <v>-1.9E-2</v>
      </c>
      <c r="T1821" s="1">
        <v>3.8610000000000002</v>
      </c>
      <c r="U1821" s="1">
        <v>4.7809999999999997</v>
      </c>
      <c r="V1821" s="1">
        <v>2.3279999999999998</v>
      </c>
      <c r="W1821" s="1">
        <v>1897.7180000000001</v>
      </c>
      <c r="X1821" s="1">
        <v>1436.0709999999999</v>
      </c>
      <c r="Y1821" s="1">
        <v>1842.0360000000001</v>
      </c>
      <c r="Z1821" s="1">
        <v>1454.1769999999999</v>
      </c>
      <c r="AA1821" s="1">
        <v>836.59</v>
      </c>
      <c r="AB1821" s="1">
        <v>4367.9040000000005</v>
      </c>
      <c r="AC1821" s="1">
        <v>1321.5719999999999</v>
      </c>
      <c r="AD1821" s="1">
        <v>3943.6579999999999</v>
      </c>
      <c r="AE1821" s="1">
        <v>792.33299999999997</v>
      </c>
    </row>
    <row r="1822" spans="1:31" x14ac:dyDescent="0.25">
      <c r="A1822" s="1">
        <v>1817</v>
      </c>
      <c r="B1822" s="1">
        <v>1817</v>
      </c>
      <c r="C1822" s="1"/>
      <c r="D1822" s="1"/>
      <c r="E1822" s="1"/>
      <c r="F1822" s="1">
        <v>465.55399999999997</v>
      </c>
      <c r="G1822" s="1">
        <v>53.353999999999999</v>
      </c>
      <c r="H1822" s="1">
        <v>118.709</v>
      </c>
      <c r="I1822" s="1">
        <v>121.82899999999999</v>
      </c>
      <c r="J1822" s="1">
        <v>82.697999999999993</v>
      </c>
      <c r="K1822" s="1"/>
      <c r="L1822" s="1">
        <v>-108.184</v>
      </c>
      <c r="M1822" s="1">
        <v>1391.184</v>
      </c>
      <c r="N1822" s="1">
        <v>1447.316</v>
      </c>
      <c r="O1822" s="1">
        <v>-7.23</v>
      </c>
      <c r="P1822" s="1">
        <v>-12.526</v>
      </c>
      <c r="Q1822" s="1">
        <v>-6.0780000000000003</v>
      </c>
      <c r="R1822" s="1">
        <v>-0.435</v>
      </c>
      <c r="S1822" s="1">
        <v>-1.9E-2</v>
      </c>
      <c r="T1822" s="1">
        <v>3.867</v>
      </c>
      <c r="U1822" s="1">
        <v>4.7779999999999996</v>
      </c>
      <c r="V1822" s="1">
        <v>2.3239999999999998</v>
      </c>
      <c r="W1822" s="1">
        <v>1896.7860000000001</v>
      </c>
      <c r="X1822" s="1">
        <v>1436.0709999999999</v>
      </c>
      <c r="Y1822" s="1">
        <v>1840.6220000000001</v>
      </c>
      <c r="Z1822" s="1">
        <v>1454.6479999999999</v>
      </c>
      <c r="AA1822" s="1">
        <v>835.65</v>
      </c>
      <c r="AB1822" s="1">
        <v>4360.5789999999997</v>
      </c>
      <c r="AC1822" s="1">
        <v>1311.806</v>
      </c>
      <c r="AD1822" s="1">
        <v>3943.3519999999999</v>
      </c>
      <c r="AE1822" s="1">
        <v>792.63800000000003</v>
      </c>
    </row>
    <row r="1823" spans="1:31" x14ac:dyDescent="0.25">
      <c r="A1823" s="1">
        <v>1818</v>
      </c>
      <c r="B1823" s="1">
        <v>1818</v>
      </c>
      <c r="C1823" s="1"/>
      <c r="D1823" s="1"/>
      <c r="E1823" s="1"/>
      <c r="F1823" s="1">
        <v>462.26400000000001</v>
      </c>
      <c r="G1823" s="1">
        <v>53.353999999999999</v>
      </c>
      <c r="H1823" s="1">
        <v>118.232</v>
      </c>
      <c r="I1823" s="1">
        <v>121.82899999999999</v>
      </c>
      <c r="J1823" s="1">
        <v>82.697999999999993</v>
      </c>
      <c r="K1823" s="1"/>
      <c r="L1823" s="1">
        <v>-108.184</v>
      </c>
      <c r="M1823" s="1">
        <v>1390.7070000000001</v>
      </c>
      <c r="N1823" s="1">
        <v>1446.838</v>
      </c>
      <c r="O1823" s="1">
        <v>-7.2249999999999996</v>
      </c>
      <c r="P1823" s="1">
        <v>-12.526</v>
      </c>
      <c r="Q1823" s="1">
        <v>-6.0730000000000004</v>
      </c>
      <c r="R1823" s="1">
        <v>-0.44</v>
      </c>
      <c r="S1823" s="1">
        <v>-2.9000000000000001E-2</v>
      </c>
      <c r="T1823" s="1">
        <v>3.8610000000000002</v>
      </c>
      <c r="U1823" s="1">
        <v>4.7850000000000001</v>
      </c>
      <c r="V1823" s="1">
        <v>2.3199999999999998</v>
      </c>
      <c r="W1823" s="1">
        <v>1897.7180000000001</v>
      </c>
      <c r="X1823" s="1">
        <v>1436.0709999999999</v>
      </c>
      <c r="Y1823" s="1">
        <v>1840.6220000000001</v>
      </c>
      <c r="Z1823" s="1">
        <v>1454.1769999999999</v>
      </c>
      <c r="AA1823" s="1">
        <v>836.12</v>
      </c>
      <c r="AB1823" s="1">
        <v>4360.5789999999997</v>
      </c>
      <c r="AC1823" s="1">
        <v>1311.5</v>
      </c>
      <c r="AD1823" s="1">
        <v>3943.047</v>
      </c>
      <c r="AE1823" s="1">
        <v>792.94299999999998</v>
      </c>
    </row>
    <row r="1824" spans="1:31" x14ac:dyDescent="0.25">
      <c r="A1824" s="1">
        <v>1819</v>
      </c>
      <c r="B1824" s="1">
        <v>1819</v>
      </c>
      <c r="C1824" s="1"/>
      <c r="D1824" s="1"/>
      <c r="E1824" s="1"/>
      <c r="F1824" s="1">
        <v>459.44400000000002</v>
      </c>
      <c r="G1824" s="1">
        <v>53.353999999999999</v>
      </c>
      <c r="H1824" s="1">
        <v>118.232</v>
      </c>
      <c r="I1824" s="1">
        <v>121.82899999999999</v>
      </c>
      <c r="J1824" s="1">
        <v>82.221999999999994</v>
      </c>
      <c r="K1824" s="1"/>
      <c r="L1824" s="1">
        <v>-108.184</v>
      </c>
      <c r="M1824" s="1">
        <v>1390.23</v>
      </c>
      <c r="N1824" s="1">
        <v>1446.838</v>
      </c>
      <c r="O1824" s="1">
        <v>-7.23</v>
      </c>
      <c r="P1824" s="1">
        <v>-12.521000000000001</v>
      </c>
      <c r="Q1824" s="1">
        <v>-6.0730000000000004</v>
      </c>
      <c r="R1824" s="1">
        <v>-0.435</v>
      </c>
      <c r="S1824" s="1">
        <v>-3.4000000000000002E-2</v>
      </c>
      <c r="T1824" s="1">
        <v>3.867</v>
      </c>
      <c r="U1824" s="1">
        <v>4.7880000000000003</v>
      </c>
      <c r="V1824" s="1">
        <v>2.3279999999999998</v>
      </c>
      <c r="W1824" s="1">
        <v>1897.7180000000001</v>
      </c>
      <c r="X1824" s="1">
        <v>1435.6</v>
      </c>
      <c r="Y1824" s="1">
        <v>1840.6220000000001</v>
      </c>
      <c r="Z1824" s="1">
        <v>1453.7070000000001</v>
      </c>
      <c r="AA1824" s="1">
        <v>836.12</v>
      </c>
      <c r="AB1824" s="1">
        <v>4360.5789999999997</v>
      </c>
      <c r="AC1824" s="1">
        <v>1311.5</v>
      </c>
      <c r="AD1824" s="1">
        <v>3943.3519999999999</v>
      </c>
      <c r="AE1824" s="1">
        <v>792.33299999999997</v>
      </c>
    </row>
    <row r="1825" spans="1:31" x14ac:dyDescent="0.25">
      <c r="A1825" s="1">
        <v>1820</v>
      </c>
      <c r="B1825" s="1">
        <v>1820</v>
      </c>
      <c r="C1825" s="1"/>
      <c r="D1825" s="1"/>
      <c r="E1825" s="1"/>
      <c r="F1825" s="1">
        <v>457.09399999999999</v>
      </c>
      <c r="G1825" s="1">
        <v>53.353999999999999</v>
      </c>
      <c r="H1825" s="1">
        <v>118.232</v>
      </c>
      <c r="I1825" s="1">
        <v>122.30500000000001</v>
      </c>
      <c r="J1825" s="1">
        <v>81.272000000000006</v>
      </c>
      <c r="K1825" s="1"/>
      <c r="L1825" s="1">
        <v>-107.70699999999999</v>
      </c>
      <c r="M1825" s="1">
        <v>1390.7070000000001</v>
      </c>
      <c r="N1825" s="1">
        <v>1445.8810000000001</v>
      </c>
      <c r="O1825" s="1">
        <v>-7.2350000000000003</v>
      </c>
      <c r="P1825" s="1">
        <v>-12.526</v>
      </c>
      <c r="Q1825" s="1">
        <v>-6.0730000000000004</v>
      </c>
      <c r="R1825" s="1">
        <v>-0.42599999999999999</v>
      </c>
      <c r="S1825" s="1">
        <v>-2.4E-2</v>
      </c>
      <c r="T1825" s="1">
        <v>3.8559999999999999</v>
      </c>
      <c r="U1825" s="1">
        <v>4.7850000000000001</v>
      </c>
      <c r="V1825" s="1">
        <v>2.3279999999999998</v>
      </c>
      <c r="W1825" s="1">
        <v>1898.183</v>
      </c>
      <c r="X1825" s="1">
        <v>1435.6</v>
      </c>
      <c r="Y1825" s="1">
        <v>1840.6220000000001</v>
      </c>
      <c r="Z1825" s="1">
        <v>1454.1769999999999</v>
      </c>
      <c r="AA1825" s="1">
        <v>835.65</v>
      </c>
      <c r="AB1825" s="1">
        <v>4359.0529999999999</v>
      </c>
      <c r="AC1825" s="1">
        <v>1311.5</v>
      </c>
      <c r="AD1825" s="1">
        <v>3935.1120000000001</v>
      </c>
      <c r="AE1825" s="1">
        <v>792.33299999999997</v>
      </c>
    </row>
    <row r="1826" spans="1:31" x14ac:dyDescent="0.25">
      <c r="A1826" s="1">
        <v>1821</v>
      </c>
      <c r="B1826" s="1">
        <v>1821</v>
      </c>
      <c r="C1826" s="1"/>
      <c r="D1826" s="1"/>
      <c r="E1826" s="1"/>
      <c r="F1826" s="1">
        <v>457.09399999999999</v>
      </c>
      <c r="G1826" s="1">
        <v>53.826000000000001</v>
      </c>
      <c r="H1826" s="1">
        <v>118.232</v>
      </c>
      <c r="I1826" s="1">
        <v>123.25700000000001</v>
      </c>
      <c r="J1826" s="1">
        <v>82.221999999999994</v>
      </c>
      <c r="K1826" s="1"/>
      <c r="L1826" s="1">
        <v>-108.66</v>
      </c>
      <c r="M1826" s="1">
        <v>1390.23</v>
      </c>
      <c r="N1826" s="1">
        <v>1446.838</v>
      </c>
      <c r="O1826" s="1">
        <v>-7.2350000000000003</v>
      </c>
      <c r="P1826" s="1">
        <v>-12.516999999999999</v>
      </c>
      <c r="Q1826" s="1">
        <v>-6.0780000000000003</v>
      </c>
      <c r="R1826" s="1">
        <v>-0.435</v>
      </c>
      <c r="S1826" s="1">
        <v>-2.9000000000000001E-2</v>
      </c>
      <c r="T1826" s="1">
        <v>3.867</v>
      </c>
      <c r="U1826" s="1">
        <v>4.7809999999999997</v>
      </c>
      <c r="V1826" s="1">
        <v>2.3279999999999998</v>
      </c>
      <c r="W1826" s="1">
        <v>1897.7180000000001</v>
      </c>
      <c r="X1826" s="1">
        <v>1435.6</v>
      </c>
      <c r="Y1826" s="1">
        <v>1840.15</v>
      </c>
      <c r="Z1826" s="1">
        <v>1453.2370000000001</v>
      </c>
      <c r="AA1826" s="1">
        <v>836.12</v>
      </c>
      <c r="AB1826" s="1">
        <v>4350.5069999999996</v>
      </c>
      <c r="AC1826" s="1">
        <v>1311.806</v>
      </c>
      <c r="AD1826" s="1">
        <v>3933.28</v>
      </c>
      <c r="AE1826" s="1">
        <v>792.02800000000002</v>
      </c>
    </row>
    <row r="1827" spans="1:31" x14ac:dyDescent="0.25">
      <c r="A1827" s="1">
        <v>1822</v>
      </c>
      <c r="B1827" s="1">
        <v>1822</v>
      </c>
      <c r="C1827" s="1"/>
      <c r="D1827" s="1"/>
      <c r="E1827" s="1"/>
      <c r="F1827" s="1">
        <v>458.50400000000002</v>
      </c>
      <c r="G1827" s="1">
        <v>53.353999999999999</v>
      </c>
      <c r="H1827" s="1">
        <v>117.755</v>
      </c>
      <c r="I1827" s="1">
        <v>123.733</v>
      </c>
      <c r="J1827" s="1">
        <v>83.173000000000002</v>
      </c>
      <c r="K1827" s="1"/>
      <c r="L1827" s="1">
        <v>-107.70699999999999</v>
      </c>
      <c r="M1827" s="1">
        <v>1390.7070000000001</v>
      </c>
      <c r="N1827" s="1">
        <v>1446.3589999999999</v>
      </c>
      <c r="O1827" s="1">
        <v>-7.24</v>
      </c>
      <c r="P1827" s="1">
        <v>-12.531000000000001</v>
      </c>
      <c r="Q1827" s="1">
        <v>-6.0730000000000004</v>
      </c>
      <c r="R1827" s="1">
        <v>-0.435</v>
      </c>
      <c r="S1827" s="1">
        <v>-2.4E-2</v>
      </c>
      <c r="T1827" s="1">
        <v>3.8610000000000002</v>
      </c>
      <c r="U1827" s="1">
        <v>4.7809999999999997</v>
      </c>
      <c r="V1827" s="1">
        <v>2.3239999999999998</v>
      </c>
      <c r="W1827" s="1">
        <v>1898.6489999999999</v>
      </c>
      <c r="X1827" s="1">
        <v>1434.6590000000001</v>
      </c>
      <c r="Y1827" s="1">
        <v>1840.15</v>
      </c>
      <c r="Z1827" s="1">
        <v>1453.7070000000001</v>
      </c>
      <c r="AA1827" s="1">
        <v>836.59</v>
      </c>
      <c r="AB1827" s="1">
        <v>4350.8119999999999</v>
      </c>
      <c r="AC1827" s="1">
        <v>1311.5</v>
      </c>
      <c r="AD1827" s="1">
        <v>3933.5859999999998</v>
      </c>
      <c r="AE1827" s="1">
        <v>792.63800000000003</v>
      </c>
    </row>
    <row r="1828" spans="1:31" x14ac:dyDescent="0.25">
      <c r="A1828" s="1">
        <v>1823</v>
      </c>
      <c r="B1828" s="1">
        <v>1823</v>
      </c>
      <c r="C1828" s="1"/>
      <c r="D1828" s="1"/>
      <c r="E1828" s="1"/>
      <c r="F1828" s="1">
        <v>456.154</v>
      </c>
      <c r="G1828" s="1">
        <v>53.826000000000001</v>
      </c>
      <c r="H1828" s="1">
        <v>114.89400000000001</v>
      </c>
      <c r="I1828" s="1">
        <v>123.25700000000001</v>
      </c>
      <c r="J1828" s="1">
        <v>81.747</v>
      </c>
      <c r="K1828" s="1"/>
      <c r="L1828" s="1">
        <v>-107.23099999999999</v>
      </c>
      <c r="M1828" s="1">
        <v>1389.7529999999999</v>
      </c>
      <c r="N1828" s="1">
        <v>1446.838</v>
      </c>
      <c r="O1828" s="1">
        <v>-7.2249999999999996</v>
      </c>
      <c r="P1828" s="1">
        <v>-12.531000000000001</v>
      </c>
      <c r="Q1828" s="1">
        <v>-6.0730000000000004</v>
      </c>
      <c r="R1828" s="1">
        <v>-0.435</v>
      </c>
      <c r="S1828" s="1">
        <v>-2.9000000000000001E-2</v>
      </c>
      <c r="T1828" s="1">
        <v>3.867</v>
      </c>
      <c r="U1828" s="1">
        <v>4.7809999999999997</v>
      </c>
      <c r="V1828" s="1">
        <v>2.3199999999999998</v>
      </c>
      <c r="W1828" s="1">
        <v>1899.115</v>
      </c>
      <c r="X1828" s="1">
        <v>1434.6590000000001</v>
      </c>
      <c r="Y1828" s="1">
        <v>1839.6780000000001</v>
      </c>
      <c r="Z1828" s="1">
        <v>1452.297</v>
      </c>
      <c r="AA1828" s="1">
        <v>836.59</v>
      </c>
      <c r="AB1828" s="1">
        <v>4350.201</v>
      </c>
      <c r="AC1828" s="1">
        <v>1311.5</v>
      </c>
      <c r="AD1828" s="1">
        <v>3933.5859999999998</v>
      </c>
      <c r="AE1828" s="1">
        <v>792.63800000000003</v>
      </c>
    </row>
    <row r="1829" spans="1:31" x14ac:dyDescent="0.25">
      <c r="A1829" s="1">
        <v>1824</v>
      </c>
      <c r="B1829" s="1">
        <v>1824</v>
      </c>
      <c r="C1829" s="1"/>
      <c r="D1829" s="1"/>
      <c r="E1829" s="1"/>
      <c r="F1829" s="1">
        <v>456.62400000000002</v>
      </c>
      <c r="G1829" s="1">
        <v>51.936999999999998</v>
      </c>
      <c r="H1829" s="1">
        <v>116.325</v>
      </c>
      <c r="I1829" s="1">
        <v>123.733</v>
      </c>
      <c r="J1829" s="1">
        <v>83.173000000000002</v>
      </c>
      <c r="K1829" s="1"/>
      <c r="L1829" s="1">
        <v>-109.137</v>
      </c>
      <c r="M1829" s="1">
        <v>1390.23</v>
      </c>
      <c r="N1829" s="1">
        <v>1446.3589999999999</v>
      </c>
      <c r="O1829" s="1">
        <v>-7.2350000000000003</v>
      </c>
      <c r="P1829" s="1">
        <v>-12.521000000000001</v>
      </c>
      <c r="Q1829" s="1">
        <v>-6.0730000000000004</v>
      </c>
      <c r="R1829" s="1">
        <v>-0.42599999999999999</v>
      </c>
      <c r="S1829" s="1">
        <v>-2.4E-2</v>
      </c>
      <c r="T1829" s="1">
        <v>3.867</v>
      </c>
      <c r="U1829" s="1">
        <v>4.7779999999999996</v>
      </c>
      <c r="V1829" s="1">
        <v>2.3279999999999998</v>
      </c>
      <c r="W1829" s="1">
        <v>1899.5809999999999</v>
      </c>
      <c r="X1829" s="1">
        <v>1435.6</v>
      </c>
      <c r="Y1829" s="1">
        <v>1840.15</v>
      </c>
      <c r="Z1829" s="1">
        <v>1452.7670000000001</v>
      </c>
      <c r="AA1829" s="1">
        <v>837.06</v>
      </c>
      <c r="AB1829" s="1">
        <v>4349.8959999999997</v>
      </c>
      <c r="AC1829" s="1">
        <v>1311.5</v>
      </c>
      <c r="AD1829" s="1">
        <v>3933.28</v>
      </c>
      <c r="AE1829" s="1">
        <v>792.33299999999997</v>
      </c>
    </row>
    <row r="1830" spans="1:31" x14ac:dyDescent="0.25">
      <c r="A1830" s="1">
        <v>1825</v>
      </c>
      <c r="B1830" s="1">
        <v>1825</v>
      </c>
      <c r="C1830" s="1"/>
      <c r="D1830" s="1"/>
      <c r="E1830" s="1"/>
      <c r="F1830" s="1">
        <v>455.68400000000003</v>
      </c>
      <c r="G1830" s="1">
        <v>51.936999999999998</v>
      </c>
      <c r="H1830" s="1">
        <v>115.848</v>
      </c>
      <c r="I1830" s="1">
        <v>123.733</v>
      </c>
      <c r="J1830" s="1">
        <v>82.697999999999993</v>
      </c>
      <c r="K1830" s="1"/>
      <c r="L1830" s="1">
        <v>-108.184</v>
      </c>
      <c r="M1830" s="1">
        <v>1390.7070000000001</v>
      </c>
      <c r="N1830" s="1">
        <v>1446.838</v>
      </c>
      <c r="O1830" s="1">
        <v>-7.23</v>
      </c>
      <c r="P1830" s="1">
        <v>-12.526</v>
      </c>
      <c r="Q1830" s="1">
        <v>-6.0780000000000003</v>
      </c>
      <c r="R1830" s="1">
        <v>-0.43</v>
      </c>
      <c r="S1830" s="1">
        <v>-2.4E-2</v>
      </c>
      <c r="T1830" s="1">
        <v>3.8610000000000002</v>
      </c>
      <c r="U1830" s="1">
        <v>4.7779999999999996</v>
      </c>
      <c r="V1830" s="1">
        <v>2.331</v>
      </c>
      <c r="W1830" s="1">
        <v>1899.5809999999999</v>
      </c>
      <c r="X1830" s="1">
        <v>1434.6590000000001</v>
      </c>
      <c r="Y1830" s="1">
        <v>1839.2070000000001</v>
      </c>
      <c r="Z1830" s="1">
        <v>1452.297</v>
      </c>
      <c r="AA1830" s="1">
        <v>837.53</v>
      </c>
      <c r="AB1830" s="1">
        <v>4340.74</v>
      </c>
      <c r="AC1830" s="1">
        <v>1311.5</v>
      </c>
      <c r="AD1830" s="1">
        <v>3933.5859999999998</v>
      </c>
      <c r="AE1830" s="1">
        <v>792.63800000000003</v>
      </c>
    </row>
    <row r="1831" spans="1:31" x14ac:dyDescent="0.25">
      <c r="A1831" s="1">
        <v>1826</v>
      </c>
      <c r="B1831" s="1">
        <v>1826</v>
      </c>
      <c r="C1831" s="1"/>
      <c r="D1831" s="1"/>
      <c r="E1831" s="1"/>
      <c r="F1831" s="1">
        <v>457.09399999999999</v>
      </c>
      <c r="G1831" s="1">
        <v>52.408999999999999</v>
      </c>
      <c r="H1831" s="1">
        <v>114.89400000000001</v>
      </c>
      <c r="I1831" s="1">
        <v>124.209</v>
      </c>
      <c r="J1831" s="1">
        <v>83.173000000000002</v>
      </c>
      <c r="K1831" s="1"/>
      <c r="L1831" s="1">
        <v>-108.66</v>
      </c>
      <c r="M1831" s="1">
        <v>1390.23</v>
      </c>
      <c r="N1831" s="1">
        <v>1447.7950000000001</v>
      </c>
      <c r="O1831" s="1">
        <v>-7.23</v>
      </c>
      <c r="P1831" s="1">
        <v>-12.521000000000001</v>
      </c>
      <c r="Q1831" s="1">
        <v>-6.0730000000000004</v>
      </c>
      <c r="R1831" s="1">
        <v>-0.435</v>
      </c>
      <c r="S1831" s="1">
        <v>-2.9000000000000001E-2</v>
      </c>
      <c r="T1831" s="1">
        <v>3.8719999999999999</v>
      </c>
      <c r="U1831" s="1">
        <v>4.7779999999999996</v>
      </c>
      <c r="V1831" s="1">
        <v>2.3199999999999998</v>
      </c>
      <c r="W1831" s="1">
        <v>1899.115</v>
      </c>
      <c r="X1831" s="1">
        <v>1434.1880000000001</v>
      </c>
      <c r="Y1831" s="1">
        <v>1838.7349999999999</v>
      </c>
      <c r="Z1831" s="1">
        <v>1453.2370000000001</v>
      </c>
      <c r="AA1831" s="1">
        <v>838</v>
      </c>
      <c r="AB1831" s="1">
        <v>4340.1289999999999</v>
      </c>
      <c r="AC1831" s="1">
        <v>1308.4480000000001</v>
      </c>
      <c r="AD1831" s="1">
        <v>3923.819</v>
      </c>
      <c r="AE1831" s="1">
        <v>792.33299999999997</v>
      </c>
    </row>
    <row r="1832" spans="1:31" x14ac:dyDescent="0.25">
      <c r="A1832" s="1">
        <v>1827</v>
      </c>
      <c r="B1832" s="1">
        <v>1827</v>
      </c>
      <c r="C1832" s="1"/>
      <c r="D1832" s="1"/>
      <c r="E1832" s="1"/>
      <c r="F1832" s="1">
        <v>451.92399999999998</v>
      </c>
      <c r="G1832" s="1">
        <v>52.408999999999999</v>
      </c>
      <c r="H1832" s="1">
        <v>116.801</v>
      </c>
      <c r="I1832" s="1">
        <v>124.209</v>
      </c>
      <c r="J1832" s="1">
        <v>82.697999999999993</v>
      </c>
      <c r="K1832" s="1"/>
      <c r="L1832" s="1">
        <v>-108.184</v>
      </c>
      <c r="M1832" s="1">
        <v>1389.7529999999999</v>
      </c>
      <c r="N1832" s="1">
        <v>1447.7950000000001</v>
      </c>
      <c r="O1832" s="1">
        <v>-7.2350000000000003</v>
      </c>
      <c r="P1832" s="1">
        <v>-12.516999999999999</v>
      </c>
      <c r="Q1832" s="1">
        <v>-6.0730000000000004</v>
      </c>
      <c r="R1832" s="1">
        <v>-0.435</v>
      </c>
      <c r="S1832" s="1">
        <v>-2.9000000000000001E-2</v>
      </c>
      <c r="T1832" s="1">
        <v>3.867</v>
      </c>
      <c r="U1832" s="1">
        <v>4.7809999999999997</v>
      </c>
      <c r="V1832" s="1">
        <v>2.3279999999999998</v>
      </c>
      <c r="W1832" s="1">
        <v>1899.5809999999999</v>
      </c>
      <c r="X1832" s="1">
        <v>1434.6590000000001</v>
      </c>
      <c r="Y1832" s="1">
        <v>1838.2639999999999</v>
      </c>
      <c r="Z1832" s="1">
        <v>1454.6479999999999</v>
      </c>
      <c r="AA1832" s="1">
        <v>837.53</v>
      </c>
      <c r="AB1832" s="1">
        <v>4340.4350000000004</v>
      </c>
      <c r="AC1832" s="1">
        <v>1302.039</v>
      </c>
      <c r="AD1832" s="1">
        <v>3923.2080000000001</v>
      </c>
      <c r="AE1832" s="1">
        <v>792.33299999999997</v>
      </c>
    </row>
    <row r="1833" spans="1:31" x14ac:dyDescent="0.25">
      <c r="A1833" s="1">
        <v>1828</v>
      </c>
      <c r="B1833" s="1">
        <v>1828</v>
      </c>
      <c r="C1833" s="1"/>
      <c r="D1833" s="1"/>
      <c r="E1833" s="1"/>
      <c r="F1833" s="1">
        <v>454.74400000000003</v>
      </c>
      <c r="G1833" s="1">
        <v>52.408999999999999</v>
      </c>
      <c r="H1833" s="1">
        <v>116.325</v>
      </c>
      <c r="I1833" s="1">
        <v>124.209</v>
      </c>
      <c r="J1833" s="1">
        <v>82.697999999999993</v>
      </c>
      <c r="K1833" s="1"/>
      <c r="L1833" s="1">
        <v>-108.66</v>
      </c>
      <c r="M1833" s="1">
        <v>1390.23</v>
      </c>
      <c r="N1833" s="1">
        <v>1448.2729999999999</v>
      </c>
      <c r="O1833" s="1">
        <v>-7.2350000000000003</v>
      </c>
      <c r="P1833" s="1">
        <v>-12.521000000000001</v>
      </c>
      <c r="Q1833" s="1">
        <v>-6.0679999999999996</v>
      </c>
      <c r="R1833" s="1">
        <v>-0.43</v>
      </c>
      <c r="S1833" s="1">
        <v>-2.9000000000000001E-2</v>
      </c>
      <c r="T1833" s="1">
        <v>3.8610000000000002</v>
      </c>
      <c r="U1833" s="1">
        <v>4.774</v>
      </c>
      <c r="V1833" s="1">
        <v>2.3239999999999998</v>
      </c>
      <c r="W1833" s="1">
        <v>1900.046</v>
      </c>
      <c r="X1833" s="1">
        <v>1433.7170000000001</v>
      </c>
      <c r="Y1833" s="1">
        <v>1838.2639999999999</v>
      </c>
      <c r="Z1833" s="1">
        <v>1454.1769999999999</v>
      </c>
      <c r="AA1833" s="1">
        <v>838</v>
      </c>
      <c r="AB1833" s="1">
        <v>4340.4350000000004</v>
      </c>
      <c r="AC1833" s="1">
        <v>1301.7339999999999</v>
      </c>
      <c r="AD1833" s="1">
        <v>3923.2080000000001</v>
      </c>
      <c r="AE1833" s="1">
        <v>792.33299999999997</v>
      </c>
    </row>
    <row r="1834" spans="1:31" x14ac:dyDescent="0.25">
      <c r="A1834" s="1">
        <v>1829</v>
      </c>
      <c r="B1834" s="1">
        <v>1829</v>
      </c>
      <c r="C1834" s="1"/>
      <c r="D1834" s="1"/>
      <c r="E1834" s="1"/>
      <c r="F1834" s="1">
        <v>457.56400000000002</v>
      </c>
      <c r="G1834" s="1">
        <v>53.353999999999999</v>
      </c>
      <c r="H1834" s="1">
        <v>115.371</v>
      </c>
      <c r="I1834" s="1">
        <v>122.30500000000001</v>
      </c>
      <c r="J1834" s="1">
        <v>83.173000000000002</v>
      </c>
      <c r="K1834" s="1"/>
      <c r="L1834" s="1">
        <v>-107.70699999999999</v>
      </c>
      <c r="M1834" s="1">
        <v>1388.8</v>
      </c>
      <c r="N1834" s="1">
        <v>1447.316</v>
      </c>
      <c r="O1834" s="1">
        <v>-7.23</v>
      </c>
      <c r="P1834" s="1">
        <v>-12.521000000000001</v>
      </c>
      <c r="Q1834" s="1">
        <v>-6.0780000000000003</v>
      </c>
      <c r="R1834" s="1">
        <v>-0.43</v>
      </c>
      <c r="S1834" s="1">
        <v>-2.9000000000000001E-2</v>
      </c>
      <c r="T1834" s="1">
        <v>3.867</v>
      </c>
      <c r="U1834" s="1">
        <v>4.7779999999999996</v>
      </c>
      <c r="V1834" s="1">
        <v>2.3279999999999998</v>
      </c>
      <c r="W1834" s="1">
        <v>1899.5809999999999</v>
      </c>
      <c r="X1834" s="1">
        <v>1433.7170000000001</v>
      </c>
      <c r="Y1834" s="1">
        <v>1838.2639999999999</v>
      </c>
      <c r="Z1834" s="1">
        <v>1453.7070000000001</v>
      </c>
      <c r="AA1834" s="1">
        <v>838.93899999999996</v>
      </c>
      <c r="AB1834" s="1">
        <v>4335.5510000000004</v>
      </c>
      <c r="AC1834" s="1">
        <v>1301.7339999999999</v>
      </c>
      <c r="AD1834" s="1">
        <v>3923.5140000000001</v>
      </c>
      <c r="AE1834" s="1">
        <v>792.02800000000002</v>
      </c>
    </row>
    <row r="1835" spans="1:31" x14ac:dyDescent="0.25">
      <c r="A1835" s="1">
        <v>1830</v>
      </c>
      <c r="B1835" s="1">
        <v>1830</v>
      </c>
      <c r="C1835" s="1"/>
      <c r="D1835" s="1"/>
      <c r="E1835" s="1"/>
      <c r="F1835" s="1">
        <v>455.214</v>
      </c>
      <c r="G1835" s="1">
        <v>53.353999999999999</v>
      </c>
      <c r="H1835" s="1">
        <v>116.325</v>
      </c>
      <c r="I1835" s="1">
        <v>124.685</v>
      </c>
      <c r="J1835" s="1">
        <v>83.647999999999996</v>
      </c>
      <c r="K1835" s="1"/>
      <c r="L1835" s="1">
        <v>-108.184</v>
      </c>
      <c r="M1835" s="1">
        <v>1389.277</v>
      </c>
      <c r="N1835" s="1">
        <v>1449.23</v>
      </c>
      <c r="O1835" s="1">
        <v>-7.2350000000000003</v>
      </c>
      <c r="P1835" s="1">
        <v>-12.521000000000001</v>
      </c>
      <c r="Q1835" s="1">
        <v>-6.0780000000000003</v>
      </c>
      <c r="R1835" s="1">
        <v>-0.435</v>
      </c>
      <c r="S1835" s="1">
        <v>-2.9000000000000001E-2</v>
      </c>
      <c r="T1835" s="1">
        <v>3.867</v>
      </c>
      <c r="U1835" s="1">
        <v>4.7779999999999996</v>
      </c>
      <c r="V1835" s="1">
        <v>2.3199999999999998</v>
      </c>
      <c r="W1835" s="1">
        <v>1899.115</v>
      </c>
      <c r="X1835" s="1">
        <v>1433.7170000000001</v>
      </c>
      <c r="Y1835" s="1">
        <v>1837.7919999999999</v>
      </c>
      <c r="Z1835" s="1">
        <v>1452.7670000000001</v>
      </c>
      <c r="AA1835" s="1">
        <v>839.87900000000002</v>
      </c>
      <c r="AB1835" s="1">
        <v>4331.2780000000002</v>
      </c>
      <c r="AC1835" s="1">
        <v>1301.4280000000001</v>
      </c>
      <c r="AD1835" s="1">
        <v>3923.5140000000001</v>
      </c>
      <c r="AE1835" s="1">
        <v>792.33299999999997</v>
      </c>
    </row>
    <row r="1836" spans="1:31" x14ac:dyDescent="0.25">
      <c r="A1836" s="1">
        <v>1831</v>
      </c>
      <c r="B1836" s="1">
        <v>1831</v>
      </c>
      <c r="C1836" s="1"/>
      <c r="D1836" s="1"/>
      <c r="E1836" s="1"/>
      <c r="F1836" s="1">
        <v>455.68400000000003</v>
      </c>
      <c r="G1836" s="1">
        <v>52.881999999999998</v>
      </c>
      <c r="H1836" s="1">
        <v>114.89400000000001</v>
      </c>
      <c r="I1836" s="1">
        <v>125.161</v>
      </c>
      <c r="J1836" s="1">
        <v>83.647999999999996</v>
      </c>
      <c r="K1836" s="1"/>
      <c r="L1836" s="1">
        <v>-108.184</v>
      </c>
      <c r="M1836" s="1">
        <v>1389.7529999999999</v>
      </c>
      <c r="N1836" s="1">
        <v>1448.2729999999999</v>
      </c>
      <c r="O1836" s="1">
        <v>-7.23</v>
      </c>
      <c r="P1836" s="1">
        <v>-12.521000000000001</v>
      </c>
      <c r="Q1836" s="1">
        <v>-6.0780000000000003</v>
      </c>
      <c r="R1836" s="1">
        <v>-0.435</v>
      </c>
      <c r="S1836" s="1">
        <v>-2.9000000000000001E-2</v>
      </c>
      <c r="T1836" s="1">
        <v>3.8610000000000002</v>
      </c>
      <c r="U1836" s="1">
        <v>4.7809999999999997</v>
      </c>
      <c r="V1836" s="1">
        <v>2.3199999999999998</v>
      </c>
      <c r="W1836" s="1">
        <v>1900.046</v>
      </c>
      <c r="X1836" s="1">
        <v>1433.2460000000001</v>
      </c>
      <c r="Y1836" s="1">
        <v>1837.7919999999999</v>
      </c>
      <c r="Z1836" s="1">
        <v>1452.297</v>
      </c>
      <c r="AA1836" s="1">
        <v>840.34900000000005</v>
      </c>
      <c r="AB1836" s="1">
        <v>4330.3630000000003</v>
      </c>
      <c r="AC1836" s="1">
        <v>1301.4280000000001</v>
      </c>
      <c r="AD1836" s="1">
        <v>3918.63</v>
      </c>
      <c r="AE1836" s="1">
        <v>792.33299999999997</v>
      </c>
    </row>
    <row r="1837" spans="1:31" x14ac:dyDescent="0.25">
      <c r="A1837" s="1">
        <v>1832</v>
      </c>
      <c r="B1837" s="1">
        <v>1832</v>
      </c>
      <c r="C1837" s="1"/>
      <c r="D1837" s="1"/>
      <c r="E1837" s="1"/>
      <c r="F1837" s="1">
        <v>453.80399999999997</v>
      </c>
      <c r="G1837" s="1">
        <v>52.881999999999998</v>
      </c>
      <c r="H1837" s="1">
        <v>114.89400000000001</v>
      </c>
      <c r="I1837" s="1">
        <v>124.685</v>
      </c>
      <c r="J1837" s="1">
        <v>83.647999999999996</v>
      </c>
      <c r="K1837" s="1"/>
      <c r="L1837" s="1">
        <v>-108.66</v>
      </c>
      <c r="M1837" s="1">
        <v>1389.277</v>
      </c>
      <c r="N1837" s="1">
        <v>1448.2729999999999</v>
      </c>
      <c r="O1837" s="1">
        <v>-7.23</v>
      </c>
      <c r="P1837" s="1">
        <v>-12.512</v>
      </c>
      <c r="Q1837" s="1">
        <v>-6.0730000000000004</v>
      </c>
      <c r="R1837" s="1">
        <v>-0.43</v>
      </c>
      <c r="S1837" s="1">
        <v>-2.4E-2</v>
      </c>
      <c r="T1837" s="1">
        <v>3.867</v>
      </c>
      <c r="U1837" s="1">
        <v>4.774</v>
      </c>
      <c r="V1837" s="1">
        <v>2.3199999999999998</v>
      </c>
      <c r="W1837" s="1">
        <v>1900.5119999999999</v>
      </c>
      <c r="X1837" s="1">
        <v>1432.3050000000001</v>
      </c>
      <c r="Y1837" s="1">
        <v>1837.7919999999999</v>
      </c>
      <c r="Z1837" s="1">
        <v>1452.7670000000001</v>
      </c>
      <c r="AA1837" s="1">
        <v>838.46900000000005</v>
      </c>
      <c r="AB1837" s="1">
        <v>4330.6679999999997</v>
      </c>
      <c r="AC1837" s="1">
        <v>1301.7339999999999</v>
      </c>
      <c r="AD1837" s="1">
        <v>3913.7469999999998</v>
      </c>
      <c r="AE1837" s="1">
        <v>792.33299999999997</v>
      </c>
    </row>
    <row r="1838" spans="1:31" x14ac:dyDescent="0.25">
      <c r="A1838" s="1">
        <v>1833</v>
      </c>
      <c r="B1838" s="1">
        <v>1833</v>
      </c>
      <c r="C1838" s="1"/>
      <c r="D1838" s="1"/>
      <c r="E1838" s="1"/>
      <c r="F1838" s="1">
        <v>452.86399999999998</v>
      </c>
      <c r="G1838" s="1">
        <v>52.881999999999998</v>
      </c>
      <c r="H1838" s="1">
        <v>118.232</v>
      </c>
      <c r="I1838" s="1">
        <v>125.161</v>
      </c>
      <c r="J1838" s="1">
        <v>84.123000000000005</v>
      </c>
      <c r="K1838" s="1"/>
      <c r="L1838" s="1">
        <v>-109.137</v>
      </c>
      <c r="M1838" s="1">
        <v>1388.3230000000001</v>
      </c>
      <c r="N1838" s="1">
        <v>1448.2729999999999</v>
      </c>
      <c r="O1838" s="1">
        <v>-7.2350000000000003</v>
      </c>
      <c r="P1838" s="1">
        <v>-12.516999999999999</v>
      </c>
      <c r="Q1838" s="1">
        <v>-6.0780000000000003</v>
      </c>
      <c r="R1838" s="1">
        <v>-0.435</v>
      </c>
      <c r="S1838" s="1">
        <v>-2.4E-2</v>
      </c>
      <c r="T1838" s="1">
        <v>3.867</v>
      </c>
      <c r="U1838" s="1">
        <v>4.7779999999999996</v>
      </c>
      <c r="V1838" s="1">
        <v>2.3239999999999998</v>
      </c>
      <c r="W1838" s="1">
        <v>1900.046</v>
      </c>
      <c r="X1838" s="1">
        <v>1432.7760000000001</v>
      </c>
      <c r="Y1838" s="1">
        <v>1836.8489999999999</v>
      </c>
      <c r="Z1838" s="1">
        <v>1452.297</v>
      </c>
      <c r="AA1838" s="1">
        <v>838.46900000000005</v>
      </c>
      <c r="AB1838" s="1">
        <v>4320.2910000000002</v>
      </c>
      <c r="AC1838" s="1">
        <v>1301.4280000000001</v>
      </c>
      <c r="AD1838" s="1">
        <v>3913.7469999999998</v>
      </c>
      <c r="AE1838" s="1">
        <v>792.33299999999997</v>
      </c>
    </row>
    <row r="1839" spans="1:31" x14ac:dyDescent="0.25">
      <c r="A1839" s="1">
        <v>1834</v>
      </c>
      <c r="B1839" s="1">
        <v>1834</v>
      </c>
      <c r="C1839" s="1"/>
      <c r="D1839" s="1"/>
      <c r="E1839" s="1"/>
      <c r="F1839" s="1">
        <v>453.80399999999997</v>
      </c>
      <c r="G1839" s="1">
        <v>52.408999999999999</v>
      </c>
      <c r="H1839" s="1">
        <v>118.232</v>
      </c>
      <c r="I1839" s="1">
        <v>125.637</v>
      </c>
      <c r="J1839" s="1">
        <v>83.647999999999996</v>
      </c>
      <c r="K1839" s="1"/>
      <c r="L1839" s="1">
        <v>-108.66</v>
      </c>
      <c r="M1839" s="1">
        <v>1388.8</v>
      </c>
      <c r="N1839" s="1">
        <v>1447.7950000000001</v>
      </c>
      <c r="O1839" s="1">
        <v>-7.24</v>
      </c>
      <c r="P1839" s="1">
        <v>-12.512</v>
      </c>
      <c r="Q1839" s="1">
        <v>-6.0780000000000003</v>
      </c>
      <c r="R1839" s="1">
        <v>-0.435</v>
      </c>
      <c r="S1839" s="1">
        <v>-3.9E-2</v>
      </c>
      <c r="T1839" s="1">
        <v>3.8610000000000002</v>
      </c>
      <c r="U1839" s="1">
        <v>4.7809999999999997</v>
      </c>
      <c r="V1839" s="1">
        <v>2.3239999999999998</v>
      </c>
      <c r="W1839" s="1">
        <v>1900.046</v>
      </c>
      <c r="X1839" s="1">
        <v>1433.2460000000001</v>
      </c>
      <c r="Y1839" s="1">
        <v>1836.8489999999999</v>
      </c>
      <c r="Z1839" s="1">
        <v>1451.827</v>
      </c>
      <c r="AA1839" s="1">
        <v>838.93899999999996</v>
      </c>
      <c r="AB1839" s="1">
        <v>4320.2910000000002</v>
      </c>
      <c r="AC1839" s="1">
        <v>1301.7339999999999</v>
      </c>
      <c r="AD1839" s="1">
        <v>3913.7469999999998</v>
      </c>
      <c r="AE1839" s="1">
        <v>792.33299999999997</v>
      </c>
    </row>
    <row r="1840" spans="1:31" x14ac:dyDescent="0.25">
      <c r="A1840" s="1">
        <v>1835</v>
      </c>
      <c r="B1840" s="1">
        <v>1835</v>
      </c>
      <c r="C1840" s="1"/>
      <c r="D1840" s="1"/>
      <c r="E1840" s="1"/>
      <c r="F1840" s="1">
        <v>452.86399999999998</v>
      </c>
      <c r="G1840" s="1">
        <v>51.936999999999998</v>
      </c>
      <c r="H1840" s="1">
        <v>117.755</v>
      </c>
      <c r="I1840" s="1">
        <v>125.161</v>
      </c>
      <c r="J1840" s="1">
        <v>83.647999999999996</v>
      </c>
      <c r="K1840" s="1"/>
      <c r="L1840" s="1">
        <v>-109.137</v>
      </c>
      <c r="M1840" s="1">
        <v>1387.846</v>
      </c>
      <c r="N1840" s="1">
        <v>1446.838</v>
      </c>
      <c r="O1840" s="1">
        <v>-7.2350000000000003</v>
      </c>
      <c r="P1840" s="1">
        <v>-12.516999999999999</v>
      </c>
      <c r="Q1840" s="1">
        <v>-6.0730000000000004</v>
      </c>
      <c r="R1840" s="1">
        <v>-0.43</v>
      </c>
      <c r="S1840" s="1">
        <v>-1.9E-2</v>
      </c>
      <c r="T1840" s="1">
        <v>3.8559999999999999</v>
      </c>
      <c r="U1840" s="1">
        <v>4.7709999999999999</v>
      </c>
      <c r="V1840" s="1">
        <v>2.3239999999999998</v>
      </c>
      <c r="W1840" s="1">
        <v>1900.5119999999999</v>
      </c>
      <c r="X1840" s="1">
        <v>1433.2460000000001</v>
      </c>
      <c r="Y1840" s="1">
        <v>1836.377</v>
      </c>
      <c r="Z1840" s="1">
        <v>1451.357</v>
      </c>
      <c r="AA1840" s="1">
        <v>840.34900000000005</v>
      </c>
      <c r="AB1840" s="1">
        <v>4320.5959999999995</v>
      </c>
      <c r="AC1840" s="1">
        <v>1301.4280000000001</v>
      </c>
      <c r="AD1840" s="1">
        <v>3913.7469999999998</v>
      </c>
      <c r="AE1840" s="1">
        <v>792.63800000000003</v>
      </c>
    </row>
    <row r="1841" spans="1:31" x14ac:dyDescent="0.25">
      <c r="A1841" s="1">
        <v>1836</v>
      </c>
      <c r="B1841" s="1">
        <v>1836</v>
      </c>
      <c r="C1841" s="1"/>
      <c r="D1841" s="1"/>
      <c r="E1841" s="1"/>
      <c r="F1841" s="1">
        <v>450.51499999999999</v>
      </c>
      <c r="G1841" s="1">
        <v>52.881999999999998</v>
      </c>
      <c r="H1841" s="1">
        <v>118.232</v>
      </c>
      <c r="I1841" s="1">
        <v>126.113</v>
      </c>
      <c r="J1841" s="1">
        <v>84.123000000000005</v>
      </c>
      <c r="K1841" s="1"/>
      <c r="L1841" s="1">
        <v>-108.66</v>
      </c>
      <c r="M1841" s="1">
        <v>1387.846</v>
      </c>
      <c r="N1841" s="1">
        <v>1447.7950000000001</v>
      </c>
      <c r="O1841" s="1">
        <v>-7.23</v>
      </c>
      <c r="P1841" s="1">
        <v>-12.521000000000001</v>
      </c>
      <c r="Q1841" s="1">
        <v>-6.0730000000000004</v>
      </c>
      <c r="R1841" s="1">
        <v>-0.435</v>
      </c>
      <c r="S1841" s="1">
        <v>-2.9000000000000001E-2</v>
      </c>
      <c r="T1841" s="1">
        <v>3.867</v>
      </c>
      <c r="U1841" s="1">
        <v>4.7709999999999999</v>
      </c>
      <c r="V1841" s="1">
        <v>2.3239999999999998</v>
      </c>
      <c r="W1841" s="1">
        <v>1901.444</v>
      </c>
      <c r="X1841" s="1">
        <v>1432.7760000000001</v>
      </c>
      <c r="Y1841" s="1">
        <v>1836.8489999999999</v>
      </c>
      <c r="Z1841" s="1">
        <v>1450.4169999999999</v>
      </c>
      <c r="AA1841" s="1">
        <v>839.87900000000002</v>
      </c>
      <c r="AB1841" s="1">
        <v>4320.2910000000002</v>
      </c>
      <c r="AC1841" s="1">
        <v>1301.4280000000001</v>
      </c>
      <c r="AD1841" s="1">
        <v>3914.0520000000001</v>
      </c>
      <c r="AE1841" s="1">
        <v>792.94299999999998</v>
      </c>
    </row>
    <row r="1842" spans="1:31" x14ac:dyDescent="0.25">
      <c r="A1842" s="1">
        <v>1837</v>
      </c>
      <c r="B1842" s="1">
        <v>1837</v>
      </c>
      <c r="C1842" s="1"/>
      <c r="D1842" s="1"/>
      <c r="E1842" s="1"/>
      <c r="F1842" s="1">
        <v>453.80399999999997</v>
      </c>
      <c r="G1842" s="1">
        <v>52.881999999999998</v>
      </c>
      <c r="H1842" s="1">
        <v>117.755</v>
      </c>
      <c r="I1842" s="1">
        <v>125.637</v>
      </c>
      <c r="J1842" s="1">
        <v>84.599000000000004</v>
      </c>
      <c r="K1842" s="1"/>
      <c r="L1842" s="1">
        <v>-108.184</v>
      </c>
      <c r="M1842" s="1">
        <v>1387.846</v>
      </c>
      <c r="N1842" s="1">
        <v>1446.838</v>
      </c>
      <c r="O1842" s="1">
        <v>-7.24</v>
      </c>
      <c r="P1842" s="1">
        <v>-12.512</v>
      </c>
      <c r="Q1842" s="1">
        <v>-6.0730000000000004</v>
      </c>
      <c r="R1842" s="1">
        <v>-0.435</v>
      </c>
      <c r="S1842" s="1">
        <v>-1.9E-2</v>
      </c>
      <c r="T1842" s="1">
        <v>3.8610000000000002</v>
      </c>
      <c r="U1842" s="1">
        <v>4.774</v>
      </c>
      <c r="V1842" s="1">
        <v>2.3279999999999998</v>
      </c>
      <c r="W1842" s="1">
        <v>1900.5119999999999</v>
      </c>
      <c r="X1842" s="1">
        <v>1433.2460000000001</v>
      </c>
      <c r="Y1842" s="1">
        <v>1836.377</v>
      </c>
      <c r="Z1842" s="1">
        <v>1449.4770000000001</v>
      </c>
      <c r="AA1842" s="1">
        <v>841.28899999999999</v>
      </c>
      <c r="AB1842" s="1">
        <v>4310.8289999999997</v>
      </c>
      <c r="AC1842" s="1">
        <v>1292.577</v>
      </c>
      <c r="AD1842" s="1">
        <v>3908.8629999999998</v>
      </c>
      <c r="AE1842" s="1">
        <v>792.63800000000003</v>
      </c>
    </row>
    <row r="1843" spans="1:31" x14ac:dyDescent="0.25">
      <c r="A1843" s="1">
        <v>1838</v>
      </c>
      <c r="B1843" s="1">
        <v>1838</v>
      </c>
      <c r="C1843" s="1"/>
      <c r="D1843" s="1"/>
      <c r="E1843" s="1"/>
      <c r="F1843" s="1">
        <v>453.80399999999997</v>
      </c>
      <c r="G1843" s="1">
        <v>52.881999999999998</v>
      </c>
      <c r="H1843" s="1">
        <v>117.755</v>
      </c>
      <c r="I1843" s="1">
        <v>125.637</v>
      </c>
      <c r="J1843" s="1">
        <v>84.599000000000004</v>
      </c>
      <c r="K1843" s="1"/>
      <c r="L1843" s="1">
        <v>-109.137</v>
      </c>
      <c r="M1843" s="1">
        <v>1386.8920000000001</v>
      </c>
      <c r="N1843" s="1">
        <v>1446.3589999999999</v>
      </c>
      <c r="O1843" s="1">
        <v>-7.23</v>
      </c>
      <c r="P1843" s="1">
        <v>-12.507</v>
      </c>
      <c r="Q1843" s="1">
        <v>-6.0730000000000004</v>
      </c>
      <c r="R1843" s="1">
        <v>-0.43</v>
      </c>
      <c r="S1843" s="1">
        <v>-2.9000000000000001E-2</v>
      </c>
      <c r="T1843" s="1">
        <v>3.867</v>
      </c>
      <c r="U1843" s="1">
        <v>4.774</v>
      </c>
      <c r="V1843" s="1">
        <v>2.3199999999999998</v>
      </c>
      <c r="W1843" s="1">
        <v>1901.91</v>
      </c>
      <c r="X1843" s="1">
        <v>1433.2460000000001</v>
      </c>
      <c r="Y1843" s="1">
        <v>1835.434</v>
      </c>
      <c r="Z1843" s="1">
        <v>1449.9469999999999</v>
      </c>
      <c r="AA1843" s="1">
        <v>841.28899999999999</v>
      </c>
      <c r="AB1843" s="1">
        <v>4310.5240000000003</v>
      </c>
      <c r="AC1843" s="1">
        <v>1291.662</v>
      </c>
      <c r="AD1843" s="1">
        <v>3903.0639999999999</v>
      </c>
      <c r="AE1843" s="1">
        <v>786.83900000000006</v>
      </c>
    </row>
    <row r="1844" spans="1:31" x14ac:dyDescent="0.25">
      <c r="A1844" s="1">
        <v>1839</v>
      </c>
      <c r="B1844" s="1">
        <v>1839</v>
      </c>
      <c r="C1844" s="1"/>
      <c r="D1844" s="1"/>
      <c r="E1844" s="1"/>
      <c r="F1844" s="1">
        <v>452.86399999999998</v>
      </c>
      <c r="G1844" s="1">
        <v>52.881999999999998</v>
      </c>
      <c r="H1844" s="1">
        <v>118.232</v>
      </c>
      <c r="I1844" s="1">
        <v>124.209</v>
      </c>
      <c r="J1844" s="1">
        <v>84.123000000000005</v>
      </c>
      <c r="K1844" s="1"/>
      <c r="L1844" s="1">
        <v>-108.184</v>
      </c>
      <c r="M1844" s="1">
        <v>1386.8920000000001</v>
      </c>
      <c r="N1844" s="1">
        <v>1446.3589999999999</v>
      </c>
      <c r="O1844" s="1">
        <v>-7.23</v>
      </c>
      <c r="P1844" s="1">
        <v>-12.507</v>
      </c>
      <c r="Q1844" s="1">
        <v>-6.0730000000000004</v>
      </c>
      <c r="R1844" s="1">
        <v>-0.435</v>
      </c>
      <c r="S1844" s="1">
        <v>-1.9E-2</v>
      </c>
      <c r="T1844" s="1">
        <v>3.867</v>
      </c>
      <c r="U1844" s="1">
        <v>4.774</v>
      </c>
      <c r="V1844" s="1">
        <v>2.3239999999999998</v>
      </c>
      <c r="W1844" s="1">
        <v>1901.444</v>
      </c>
      <c r="X1844" s="1">
        <v>1433.2460000000001</v>
      </c>
      <c r="Y1844" s="1">
        <v>1835.434</v>
      </c>
      <c r="Z1844" s="1">
        <v>1449.4770000000001</v>
      </c>
      <c r="AA1844" s="1">
        <v>842.22799999999995</v>
      </c>
      <c r="AB1844" s="1">
        <v>4310.5240000000003</v>
      </c>
      <c r="AC1844" s="1">
        <v>1291.662</v>
      </c>
      <c r="AD1844" s="1">
        <v>3903.6750000000002</v>
      </c>
      <c r="AE1844" s="1">
        <v>788.67</v>
      </c>
    </row>
    <row r="1845" spans="1:31" x14ac:dyDescent="0.25">
      <c r="A1845" s="1">
        <v>1840</v>
      </c>
      <c r="B1845" s="1">
        <v>1840</v>
      </c>
      <c r="C1845" s="1"/>
      <c r="D1845" s="1"/>
      <c r="E1845" s="1"/>
      <c r="F1845" s="1">
        <v>452.39400000000001</v>
      </c>
      <c r="G1845" s="1">
        <v>52.408999999999999</v>
      </c>
      <c r="H1845" s="1">
        <v>118.709</v>
      </c>
      <c r="I1845" s="1">
        <v>125.637</v>
      </c>
      <c r="J1845" s="1">
        <v>84.599000000000004</v>
      </c>
      <c r="K1845" s="1"/>
      <c r="L1845" s="1">
        <v>-108.184</v>
      </c>
      <c r="M1845" s="1">
        <v>1386.8920000000001</v>
      </c>
      <c r="N1845" s="1">
        <v>1446.838</v>
      </c>
      <c r="O1845" s="1">
        <v>-7.2350000000000003</v>
      </c>
      <c r="P1845" s="1">
        <v>-12.512</v>
      </c>
      <c r="Q1845" s="1">
        <v>-6.0730000000000004</v>
      </c>
      <c r="R1845" s="1">
        <v>-0.435</v>
      </c>
      <c r="S1845" s="1">
        <v>-3.4000000000000002E-2</v>
      </c>
      <c r="T1845" s="1">
        <v>3.867</v>
      </c>
      <c r="U1845" s="1">
        <v>4.774</v>
      </c>
      <c r="V1845" s="1">
        <v>2.3239999999999998</v>
      </c>
      <c r="W1845" s="1">
        <v>1901.91</v>
      </c>
      <c r="X1845" s="1">
        <v>1432.3050000000001</v>
      </c>
      <c r="Y1845" s="1">
        <v>1835.434</v>
      </c>
      <c r="Z1845" s="1">
        <v>1449.9469999999999</v>
      </c>
      <c r="AA1845" s="1">
        <v>842.22799999999995</v>
      </c>
      <c r="AB1845" s="1">
        <v>4310.5240000000003</v>
      </c>
      <c r="AC1845" s="1">
        <v>1291.662</v>
      </c>
      <c r="AD1845" s="1">
        <v>3903.0639999999999</v>
      </c>
      <c r="AE1845" s="1">
        <v>787.755</v>
      </c>
    </row>
    <row r="1846" spans="1:31" x14ac:dyDescent="0.25">
      <c r="A1846" s="1">
        <v>1841</v>
      </c>
      <c r="B1846" s="1">
        <v>1841</v>
      </c>
      <c r="C1846" s="1"/>
      <c r="D1846" s="1"/>
      <c r="E1846" s="1"/>
      <c r="F1846" s="1">
        <v>468.84399999999999</v>
      </c>
      <c r="G1846" s="1">
        <v>53.353999999999999</v>
      </c>
      <c r="H1846" s="1">
        <v>117.755</v>
      </c>
      <c r="I1846" s="1">
        <v>124.685</v>
      </c>
      <c r="J1846" s="1">
        <v>84.123000000000005</v>
      </c>
      <c r="K1846" s="1"/>
      <c r="L1846" s="1">
        <v>-108.66</v>
      </c>
      <c r="M1846" s="1">
        <v>1386.8920000000001</v>
      </c>
      <c r="N1846" s="1">
        <v>1445.8810000000001</v>
      </c>
      <c r="O1846" s="1">
        <v>-7.2350000000000003</v>
      </c>
      <c r="P1846" s="1">
        <v>-12.502000000000001</v>
      </c>
      <c r="Q1846" s="1">
        <v>-6.0730000000000004</v>
      </c>
      <c r="R1846" s="1">
        <v>-0.435</v>
      </c>
      <c r="S1846" s="1">
        <v>-2.9000000000000001E-2</v>
      </c>
      <c r="T1846" s="1">
        <v>3.8610000000000002</v>
      </c>
      <c r="U1846" s="1">
        <v>4.7709999999999999</v>
      </c>
      <c r="V1846" s="1">
        <v>2.3199999999999998</v>
      </c>
      <c r="W1846" s="1">
        <v>1902.375</v>
      </c>
      <c r="X1846" s="1">
        <v>1432.7760000000001</v>
      </c>
      <c r="Y1846" s="1">
        <v>1834.962</v>
      </c>
      <c r="Z1846" s="1">
        <v>1449.9469999999999</v>
      </c>
      <c r="AA1846" s="1">
        <v>842.22799999999995</v>
      </c>
      <c r="AB1846" s="1">
        <v>4300.7569999999996</v>
      </c>
      <c r="AC1846" s="1">
        <v>1291.356</v>
      </c>
      <c r="AD1846" s="1">
        <v>3903.37</v>
      </c>
      <c r="AE1846" s="1">
        <v>783.78700000000003</v>
      </c>
    </row>
    <row r="1847" spans="1:31" x14ac:dyDescent="0.25">
      <c r="A1847" s="1">
        <v>1842</v>
      </c>
      <c r="B1847" s="1">
        <v>1842</v>
      </c>
      <c r="C1847" s="1"/>
      <c r="D1847" s="1"/>
      <c r="E1847" s="1"/>
      <c r="F1847" s="1">
        <v>475.89499999999998</v>
      </c>
      <c r="G1847" s="1">
        <v>53.353999999999999</v>
      </c>
      <c r="H1847" s="1">
        <v>117.755</v>
      </c>
      <c r="I1847" s="1">
        <v>125.161</v>
      </c>
      <c r="J1847" s="1">
        <v>84.599000000000004</v>
      </c>
      <c r="K1847" s="1"/>
      <c r="L1847" s="1">
        <v>-108.184</v>
      </c>
      <c r="M1847" s="1">
        <v>1385.9380000000001</v>
      </c>
      <c r="N1847" s="1">
        <v>1445.402</v>
      </c>
      <c r="O1847" s="1">
        <v>-7.2350000000000003</v>
      </c>
      <c r="P1847" s="1">
        <v>-12.507</v>
      </c>
      <c r="Q1847" s="1">
        <v>-6.0730000000000004</v>
      </c>
      <c r="R1847" s="1">
        <v>-0.43</v>
      </c>
      <c r="S1847" s="1">
        <v>-3.4000000000000002E-2</v>
      </c>
      <c r="T1847" s="1">
        <v>3.8559999999999999</v>
      </c>
      <c r="U1847" s="1">
        <v>4.7709999999999999</v>
      </c>
      <c r="V1847" s="1">
        <v>2.3199999999999998</v>
      </c>
      <c r="W1847" s="1">
        <v>1902.375</v>
      </c>
      <c r="X1847" s="1">
        <v>1432.3050000000001</v>
      </c>
      <c r="Y1847" s="1">
        <v>1834.962</v>
      </c>
      <c r="Z1847" s="1">
        <v>1449.9469999999999</v>
      </c>
      <c r="AA1847" s="1">
        <v>842.22799999999995</v>
      </c>
      <c r="AB1847" s="1">
        <v>4300.4520000000002</v>
      </c>
      <c r="AC1847" s="1">
        <v>1291.356</v>
      </c>
      <c r="AD1847" s="1">
        <v>3903.98</v>
      </c>
      <c r="AE1847" s="1">
        <v>782.87099999999998</v>
      </c>
    </row>
    <row r="1848" spans="1:31" x14ac:dyDescent="0.25">
      <c r="A1848" s="1">
        <v>1843</v>
      </c>
      <c r="B1848" s="1">
        <v>1843</v>
      </c>
      <c r="C1848" s="1"/>
      <c r="D1848" s="1"/>
      <c r="E1848" s="1"/>
      <c r="F1848" s="1">
        <v>477.30500000000001</v>
      </c>
      <c r="G1848" s="1">
        <v>52.881999999999998</v>
      </c>
      <c r="H1848" s="1">
        <v>115.848</v>
      </c>
      <c r="I1848" s="1">
        <v>124.685</v>
      </c>
      <c r="J1848" s="1">
        <v>84.599000000000004</v>
      </c>
      <c r="K1848" s="1"/>
      <c r="L1848" s="1">
        <v>-108.66</v>
      </c>
      <c r="M1848" s="1">
        <v>1386.8920000000001</v>
      </c>
      <c r="N1848" s="1">
        <v>1444.924</v>
      </c>
      <c r="O1848" s="1">
        <v>-7.2350000000000003</v>
      </c>
      <c r="P1848" s="1">
        <v>-12.507</v>
      </c>
      <c r="Q1848" s="1">
        <v>-6.0730000000000004</v>
      </c>
      <c r="R1848" s="1">
        <v>-0.435</v>
      </c>
      <c r="S1848" s="1">
        <v>-1.9E-2</v>
      </c>
      <c r="T1848" s="1">
        <v>3.8610000000000002</v>
      </c>
      <c r="U1848" s="1">
        <v>4.7670000000000003</v>
      </c>
      <c r="V1848" s="1">
        <v>2.331</v>
      </c>
      <c r="W1848" s="1">
        <v>1902.375</v>
      </c>
      <c r="X1848" s="1">
        <v>1432.3050000000001</v>
      </c>
      <c r="Y1848" s="1">
        <v>1834.019</v>
      </c>
      <c r="Z1848" s="1">
        <v>1450.4169999999999</v>
      </c>
      <c r="AA1848" s="1">
        <v>842.69799999999998</v>
      </c>
      <c r="AB1848" s="1">
        <v>4300.1469999999999</v>
      </c>
      <c r="AC1848" s="1">
        <v>1291.662</v>
      </c>
      <c r="AD1848" s="1">
        <v>3893.6030000000001</v>
      </c>
      <c r="AE1848" s="1">
        <v>786.83900000000006</v>
      </c>
    </row>
    <row r="1849" spans="1:31" x14ac:dyDescent="0.25">
      <c r="A1849" s="1">
        <v>1844</v>
      </c>
      <c r="B1849" s="1">
        <v>1844</v>
      </c>
      <c r="C1849" s="1"/>
      <c r="D1849" s="1"/>
      <c r="E1849" s="1"/>
      <c r="F1849" s="1">
        <v>477.30500000000001</v>
      </c>
      <c r="G1849" s="1">
        <v>53.353999999999999</v>
      </c>
      <c r="H1849" s="1">
        <v>116.325</v>
      </c>
      <c r="I1849" s="1">
        <v>125.637</v>
      </c>
      <c r="J1849" s="1">
        <v>84.123000000000005</v>
      </c>
      <c r="K1849" s="1"/>
      <c r="L1849" s="1">
        <v>-108.66</v>
      </c>
      <c r="M1849" s="1">
        <v>1386.415</v>
      </c>
      <c r="N1849" s="1">
        <v>1444.924</v>
      </c>
      <c r="O1849" s="1">
        <v>-7.23</v>
      </c>
      <c r="P1849" s="1">
        <v>-12.507</v>
      </c>
      <c r="Q1849" s="1">
        <v>-6.0679999999999996</v>
      </c>
      <c r="R1849" s="1">
        <v>-0.435</v>
      </c>
      <c r="S1849" s="1">
        <v>-2.9000000000000001E-2</v>
      </c>
      <c r="T1849" s="1">
        <v>3.8610000000000002</v>
      </c>
      <c r="U1849" s="1">
        <v>4.774</v>
      </c>
      <c r="V1849" s="1">
        <v>2.3239999999999998</v>
      </c>
      <c r="W1849" s="1">
        <v>1901.91</v>
      </c>
      <c r="X1849" s="1">
        <v>1432.7760000000001</v>
      </c>
      <c r="Y1849" s="1">
        <v>1834.491</v>
      </c>
      <c r="Z1849" s="1">
        <v>1450.8869999999999</v>
      </c>
      <c r="AA1849" s="1">
        <v>843.16800000000001</v>
      </c>
      <c r="AB1849" s="1">
        <v>4300.1469999999999</v>
      </c>
      <c r="AC1849" s="1">
        <v>1291.356</v>
      </c>
      <c r="AD1849" s="1">
        <v>3893.2979999999998</v>
      </c>
      <c r="AE1849" s="1">
        <v>782.56600000000003</v>
      </c>
    </row>
    <row r="1850" spans="1:31" x14ac:dyDescent="0.25">
      <c r="A1850" s="1">
        <v>1845</v>
      </c>
      <c r="B1850" s="1">
        <v>1845</v>
      </c>
      <c r="C1850" s="1"/>
      <c r="D1850" s="1"/>
      <c r="E1850" s="1"/>
      <c r="F1850" s="1">
        <v>476.83499999999998</v>
      </c>
      <c r="G1850" s="1">
        <v>53.353999999999999</v>
      </c>
      <c r="H1850" s="1">
        <v>117.755</v>
      </c>
      <c r="I1850" s="1">
        <v>124.209</v>
      </c>
      <c r="J1850" s="1">
        <v>84.123000000000005</v>
      </c>
      <c r="K1850" s="1"/>
      <c r="L1850" s="1">
        <v>-108.66</v>
      </c>
      <c r="M1850" s="1">
        <v>1385.461</v>
      </c>
      <c r="N1850" s="1">
        <v>1443.9670000000001</v>
      </c>
      <c r="O1850" s="1">
        <v>-7.23</v>
      </c>
      <c r="P1850" s="1">
        <v>-12.507</v>
      </c>
      <c r="Q1850" s="1">
        <v>-6.0730000000000004</v>
      </c>
      <c r="R1850" s="1">
        <v>-0.435</v>
      </c>
      <c r="S1850" s="1">
        <v>-1.9E-2</v>
      </c>
      <c r="T1850" s="1">
        <v>3.867</v>
      </c>
      <c r="U1850" s="1">
        <v>4.7670000000000003</v>
      </c>
      <c r="V1850" s="1">
        <v>2.3239999999999998</v>
      </c>
      <c r="W1850" s="1">
        <v>1903.7729999999999</v>
      </c>
      <c r="X1850" s="1">
        <v>1431.8340000000001</v>
      </c>
      <c r="Y1850" s="1">
        <v>1833.076</v>
      </c>
      <c r="Z1850" s="1">
        <v>1451.357</v>
      </c>
      <c r="AA1850" s="1">
        <v>842.22799999999995</v>
      </c>
      <c r="AB1850" s="1">
        <v>4294.6530000000002</v>
      </c>
      <c r="AC1850" s="1">
        <v>1291.356</v>
      </c>
      <c r="AD1850" s="1">
        <v>3893.2979999999998</v>
      </c>
      <c r="AE1850" s="1">
        <v>782.56600000000003</v>
      </c>
    </row>
    <row r="1851" spans="1:31" x14ac:dyDescent="0.25">
      <c r="A1851" s="1">
        <v>1846</v>
      </c>
      <c r="B1851" s="1">
        <v>1846</v>
      </c>
      <c r="C1851" s="1"/>
      <c r="D1851" s="1"/>
      <c r="E1851" s="1"/>
      <c r="F1851" s="1">
        <v>481.065</v>
      </c>
      <c r="G1851" s="1">
        <v>53.353999999999999</v>
      </c>
      <c r="H1851" s="1">
        <v>118.709</v>
      </c>
      <c r="I1851" s="1">
        <v>124.685</v>
      </c>
      <c r="J1851" s="1">
        <v>85.073999999999998</v>
      </c>
      <c r="K1851" s="1"/>
      <c r="L1851" s="1">
        <v>-109.137</v>
      </c>
      <c r="M1851" s="1">
        <v>1385.461</v>
      </c>
      <c r="N1851" s="1">
        <v>1443.4880000000001</v>
      </c>
      <c r="O1851" s="1">
        <v>-7.2350000000000003</v>
      </c>
      <c r="P1851" s="1">
        <v>-12.502000000000001</v>
      </c>
      <c r="Q1851" s="1">
        <v>-6.0679999999999996</v>
      </c>
      <c r="R1851" s="1">
        <v>-0.435</v>
      </c>
      <c r="S1851" s="1">
        <v>-2.4E-2</v>
      </c>
      <c r="T1851" s="1">
        <v>3.8610000000000002</v>
      </c>
      <c r="U1851" s="1">
        <v>4.7670000000000003</v>
      </c>
      <c r="V1851" s="1">
        <v>2.3239999999999998</v>
      </c>
      <c r="W1851" s="1">
        <v>1903.307</v>
      </c>
      <c r="X1851" s="1">
        <v>1432.3050000000001</v>
      </c>
      <c r="Y1851" s="1">
        <v>1833.076</v>
      </c>
      <c r="Z1851" s="1">
        <v>1451.357</v>
      </c>
      <c r="AA1851" s="1">
        <v>843.63800000000003</v>
      </c>
      <c r="AB1851" s="1">
        <v>4290.6850000000004</v>
      </c>
      <c r="AC1851" s="1">
        <v>1291.356</v>
      </c>
      <c r="AD1851" s="1">
        <v>3893.2979999999998</v>
      </c>
      <c r="AE1851" s="1">
        <v>782.26099999999997</v>
      </c>
    </row>
    <row r="1852" spans="1:31" x14ac:dyDescent="0.25">
      <c r="A1852" s="1">
        <v>1847</v>
      </c>
      <c r="B1852" s="1">
        <v>1847</v>
      </c>
      <c r="C1852" s="1"/>
      <c r="D1852" s="1"/>
      <c r="E1852" s="1"/>
      <c r="F1852" s="1">
        <v>481.065</v>
      </c>
      <c r="G1852" s="1">
        <v>53.353999999999999</v>
      </c>
      <c r="H1852" s="1">
        <v>118.709</v>
      </c>
      <c r="I1852" s="1">
        <v>124.685</v>
      </c>
      <c r="J1852" s="1">
        <v>84.123000000000005</v>
      </c>
      <c r="K1852" s="1"/>
      <c r="L1852" s="1">
        <v>-108.66</v>
      </c>
      <c r="M1852" s="1">
        <v>1384.9839999999999</v>
      </c>
      <c r="N1852" s="1">
        <v>1443.9670000000001</v>
      </c>
      <c r="O1852" s="1">
        <v>-7.24</v>
      </c>
      <c r="P1852" s="1">
        <v>-12.502000000000001</v>
      </c>
      <c r="Q1852" s="1">
        <v>-6.0780000000000003</v>
      </c>
      <c r="R1852" s="1">
        <v>-0.435</v>
      </c>
      <c r="S1852" s="1">
        <v>-2.4E-2</v>
      </c>
      <c r="T1852" s="1">
        <v>3.8719999999999999</v>
      </c>
      <c r="U1852" s="1">
        <v>4.7670000000000003</v>
      </c>
      <c r="V1852" s="1">
        <v>2.3239999999999998</v>
      </c>
      <c r="W1852" s="1">
        <v>1903.307</v>
      </c>
      <c r="X1852" s="1">
        <v>1431.8340000000001</v>
      </c>
      <c r="Y1852" s="1">
        <v>1833.076</v>
      </c>
      <c r="Z1852" s="1">
        <v>1451.357</v>
      </c>
      <c r="AA1852" s="1">
        <v>843.63800000000003</v>
      </c>
      <c r="AB1852" s="1">
        <v>4290.99</v>
      </c>
      <c r="AC1852" s="1">
        <v>1287.0830000000001</v>
      </c>
      <c r="AD1852" s="1">
        <v>3893.2979999999998</v>
      </c>
      <c r="AE1852" s="1">
        <v>782.26099999999997</v>
      </c>
    </row>
    <row r="1853" spans="1:31" x14ac:dyDescent="0.25">
      <c r="A1853" s="1">
        <v>1848</v>
      </c>
      <c r="B1853" s="1">
        <v>1848</v>
      </c>
      <c r="C1853" s="1"/>
      <c r="D1853" s="1"/>
      <c r="E1853" s="1"/>
      <c r="F1853" s="1">
        <v>481.065</v>
      </c>
      <c r="G1853" s="1">
        <v>53.826000000000001</v>
      </c>
      <c r="H1853" s="1">
        <v>117.755</v>
      </c>
      <c r="I1853" s="1">
        <v>124.209</v>
      </c>
      <c r="J1853" s="1">
        <v>84.599000000000004</v>
      </c>
      <c r="K1853" s="1"/>
      <c r="L1853" s="1">
        <v>-109.613</v>
      </c>
      <c r="M1853" s="1">
        <v>1384.9839999999999</v>
      </c>
      <c r="N1853" s="1">
        <v>1442.5309999999999</v>
      </c>
      <c r="O1853" s="1">
        <v>-7.22</v>
      </c>
      <c r="P1853" s="1">
        <v>-12.502000000000001</v>
      </c>
      <c r="Q1853" s="1">
        <v>-6.0730000000000004</v>
      </c>
      <c r="R1853" s="1">
        <v>-0.44</v>
      </c>
      <c r="S1853" s="1">
        <v>-1.9E-2</v>
      </c>
      <c r="T1853" s="1">
        <v>3.867</v>
      </c>
      <c r="U1853" s="1">
        <v>4.7670000000000003</v>
      </c>
      <c r="V1853" s="1">
        <v>2.3239999999999998</v>
      </c>
      <c r="W1853" s="1">
        <v>1903.307</v>
      </c>
      <c r="X1853" s="1">
        <v>1431.8340000000001</v>
      </c>
      <c r="Y1853" s="1">
        <v>1832.604</v>
      </c>
      <c r="Z1853" s="1">
        <v>1450.8869999999999</v>
      </c>
      <c r="AA1853" s="1">
        <v>843.63800000000003</v>
      </c>
      <c r="AB1853" s="1">
        <v>4290.6850000000004</v>
      </c>
      <c r="AC1853" s="1">
        <v>1281.2840000000001</v>
      </c>
      <c r="AD1853" s="1">
        <v>3893.2979999999998</v>
      </c>
      <c r="AE1853" s="1">
        <v>782.26099999999997</v>
      </c>
    </row>
    <row r="1854" spans="1:31" x14ac:dyDescent="0.25">
      <c r="A1854" s="1">
        <v>1849</v>
      </c>
      <c r="B1854" s="1">
        <v>1849</v>
      </c>
      <c r="C1854" s="1"/>
      <c r="D1854" s="1"/>
      <c r="E1854" s="1"/>
      <c r="F1854" s="1">
        <v>478.71499999999997</v>
      </c>
      <c r="G1854" s="1">
        <v>52.881999999999998</v>
      </c>
      <c r="H1854" s="1">
        <v>118.232</v>
      </c>
      <c r="I1854" s="1">
        <v>125.161</v>
      </c>
      <c r="J1854" s="1">
        <v>85.073999999999998</v>
      </c>
      <c r="K1854" s="1"/>
      <c r="L1854" s="1">
        <v>-108.66</v>
      </c>
      <c r="M1854" s="1">
        <v>1384.9839999999999</v>
      </c>
      <c r="N1854" s="1">
        <v>1443.4880000000001</v>
      </c>
      <c r="O1854" s="1">
        <v>-7.23</v>
      </c>
      <c r="P1854" s="1">
        <v>-12.502000000000001</v>
      </c>
      <c r="Q1854" s="1">
        <v>-6.0780000000000003</v>
      </c>
      <c r="R1854" s="1">
        <v>-0.435</v>
      </c>
      <c r="S1854" s="1">
        <v>-2.4E-2</v>
      </c>
      <c r="T1854" s="1">
        <v>3.8610000000000002</v>
      </c>
      <c r="U1854" s="1">
        <v>4.7670000000000003</v>
      </c>
      <c r="V1854" s="1">
        <v>2.3279999999999998</v>
      </c>
      <c r="W1854" s="1">
        <v>1902.8409999999999</v>
      </c>
      <c r="X1854" s="1">
        <v>1431.8340000000001</v>
      </c>
      <c r="Y1854" s="1">
        <v>1832.133</v>
      </c>
      <c r="Z1854" s="1">
        <v>1450.4169999999999</v>
      </c>
      <c r="AA1854" s="1">
        <v>841.75800000000004</v>
      </c>
      <c r="AB1854" s="1">
        <v>4290.38</v>
      </c>
      <c r="AC1854" s="1">
        <v>1281.2840000000001</v>
      </c>
      <c r="AD1854" s="1">
        <v>3884.1410000000001</v>
      </c>
      <c r="AE1854" s="1">
        <v>782.26099999999997</v>
      </c>
    </row>
    <row r="1855" spans="1:31" x14ac:dyDescent="0.25">
      <c r="A1855" s="1">
        <v>1850</v>
      </c>
      <c r="B1855" s="1">
        <v>1850</v>
      </c>
      <c r="C1855" s="1"/>
      <c r="D1855" s="1"/>
      <c r="E1855" s="1"/>
      <c r="F1855" s="1">
        <v>482.005</v>
      </c>
      <c r="G1855" s="1">
        <v>53.353999999999999</v>
      </c>
      <c r="H1855" s="1">
        <v>118.232</v>
      </c>
      <c r="I1855" s="1">
        <v>124.685</v>
      </c>
      <c r="J1855" s="1">
        <v>85.549000000000007</v>
      </c>
      <c r="K1855" s="1"/>
      <c r="L1855" s="1">
        <v>-109.137</v>
      </c>
      <c r="M1855" s="1">
        <v>1384.5070000000001</v>
      </c>
      <c r="N1855" s="1">
        <v>1443.4880000000001</v>
      </c>
      <c r="O1855" s="1">
        <v>-7.2249999999999996</v>
      </c>
      <c r="P1855" s="1">
        <v>-12.502000000000001</v>
      </c>
      <c r="Q1855" s="1">
        <v>-6.0730000000000004</v>
      </c>
      <c r="R1855" s="1">
        <v>-0.435</v>
      </c>
      <c r="S1855" s="1">
        <v>-2.9000000000000001E-2</v>
      </c>
      <c r="T1855" s="1">
        <v>3.867</v>
      </c>
      <c r="U1855" s="1">
        <v>4.7640000000000002</v>
      </c>
      <c r="V1855" s="1">
        <v>2.3199999999999998</v>
      </c>
      <c r="W1855" s="1">
        <v>1902.8409999999999</v>
      </c>
      <c r="X1855" s="1">
        <v>1432.3050000000001</v>
      </c>
      <c r="Y1855" s="1">
        <v>1831.1890000000001</v>
      </c>
      <c r="Z1855" s="1">
        <v>1449.9469999999999</v>
      </c>
      <c r="AA1855" s="1">
        <v>841.28899999999999</v>
      </c>
      <c r="AB1855" s="1">
        <v>4280.308</v>
      </c>
      <c r="AC1855" s="1">
        <v>1280.979</v>
      </c>
      <c r="AD1855" s="1">
        <v>3883.2249999999999</v>
      </c>
      <c r="AE1855" s="1">
        <v>782.56600000000003</v>
      </c>
    </row>
    <row r="1856" spans="1:31" x14ac:dyDescent="0.25">
      <c r="A1856" s="1">
        <v>1851</v>
      </c>
      <c r="B1856" s="1">
        <v>1851</v>
      </c>
      <c r="C1856" s="1"/>
      <c r="D1856" s="1"/>
      <c r="E1856" s="1"/>
      <c r="F1856" s="1">
        <v>482.47500000000002</v>
      </c>
      <c r="G1856" s="1">
        <v>53.353999999999999</v>
      </c>
      <c r="H1856" s="1">
        <v>118.709</v>
      </c>
      <c r="I1856" s="1">
        <v>124.685</v>
      </c>
      <c r="J1856" s="1">
        <v>85.073999999999998</v>
      </c>
      <c r="K1856" s="1"/>
      <c r="L1856" s="1">
        <v>-109.137</v>
      </c>
      <c r="M1856" s="1">
        <v>1384.5070000000001</v>
      </c>
      <c r="N1856" s="1">
        <v>1442.5309999999999</v>
      </c>
      <c r="O1856" s="1">
        <v>-7.2350000000000003</v>
      </c>
      <c r="P1856" s="1">
        <v>-12.497999999999999</v>
      </c>
      <c r="Q1856" s="1">
        <v>-6.0730000000000004</v>
      </c>
      <c r="R1856" s="1">
        <v>-0.435</v>
      </c>
      <c r="S1856" s="1">
        <v>-2.9000000000000001E-2</v>
      </c>
      <c r="T1856" s="1">
        <v>3.867</v>
      </c>
      <c r="U1856" s="1">
        <v>4.7640000000000002</v>
      </c>
      <c r="V1856" s="1">
        <v>2.3239999999999998</v>
      </c>
      <c r="W1856" s="1">
        <v>1903.7729999999999</v>
      </c>
      <c r="X1856" s="1">
        <v>1431.3630000000001</v>
      </c>
      <c r="Y1856" s="1">
        <v>1832.133</v>
      </c>
      <c r="Z1856" s="1">
        <v>1449.0070000000001</v>
      </c>
      <c r="AA1856" s="1">
        <v>840.34900000000005</v>
      </c>
      <c r="AB1856" s="1">
        <v>4280.308</v>
      </c>
      <c r="AC1856" s="1">
        <v>1280.979</v>
      </c>
      <c r="AD1856" s="1">
        <v>3883.2249999999999</v>
      </c>
      <c r="AE1856" s="1">
        <v>782.56600000000003</v>
      </c>
    </row>
    <row r="1857" spans="1:31" x14ac:dyDescent="0.25">
      <c r="A1857" s="1">
        <v>1852</v>
      </c>
      <c r="B1857" s="1">
        <v>1852</v>
      </c>
      <c r="C1857" s="1"/>
      <c r="D1857" s="1"/>
      <c r="E1857" s="1"/>
      <c r="F1857" s="1">
        <v>482.94499999999999</v>
      </c>
      <c r="G1857" s="1">
        <v>53.353999999999999</v>
      </c>
      <c r="H1857" s="1">
        <v>118.232</v>
      </c>
      <c r="I1857" s="1">
        <v>124.209</v>
      </c>
      <c r="J1857" s="1">
        <v>85.073999999999998</v>
      </c>
      <c r="K1857" s="1"/>
      <c r="L1857" s="1">
        <v>-109.137</v>
      </c>
      <c r="M1857" s="1">
        <v>1384.03</v>
      </c>
      <c r="N1857" s="1">
        <v>1442.5309999999999</v>
      </c>
      <c r="O1857" s="1">
        <v>-7.2249999999999996</v>
      </c>
      <c r="P1857" s="1">
        <v>-12.497999999999999</v>
      </c>
      <c r="Q1857" s="1">
        <v>-6.0819999999999999</v>
      </c>
      <c r="R1857" s="1">
        <v>-0.435</v>
      </c>
      <c r="S1857" s="1">
        <v>-2.9000000000000001E-2</v>
      </c>
      <c r="T1857" s="1">
        <v>3.8610000000000002</v>
      </c>
      <c r="U1857" s="1">
        <v>4.7709999999999999</v>
      </c>
      <c r="V1857" s="1">
        <v>2.3239999999999998</v>
      </c>
      <c r="W1857" s="1">
        <v>1903.7729999999999</v>
      </c>
      <c r="X1857" s="1">
        <v>1430.422</v>
      </c>
      <c r="Y1857" s="1">
        <v>1831.1890000000001</v>
      </c>
      <c r="Z1857" s="1">
        <v>1449.4770000000001</v>
      </c>
      <c r="AA1857" s="1">
        <v>840.34900000000005</v>
      </c>
      <c r="AB1857" s="1">
        <v>4280.6130000000003</v>
      </c>
      <c r="AC1857" s="1">
        <v>1281.2840000000001</v>
      </c>
      <c r="AD1857" s="1">
        <v>3883.2249999999999</v>
      </c>
      <c r="AE1857" s="1">
        <v>782.56600000000003</v>
      </c>
    </row>
    <row r="1858" spans="1:31" x14ac:dyDescent="0.25">
      <c r="A1858" s="1">
        <v>1853</v>
      </c>
      <c r="B1858" s="1">
        <v>1853</v>
      </c>
      <c r="C1858" s="1"/>
      <c r="D1858" s="1"/>
      <c r="E1858" s="1"/>
      <c r="F1858" s="1">
        <v>484.35500000000002</v>
      </c>
      <c r="G1858" s="1">
        <v>53.826000000000001</v>
      </c>
      <c r="H1858" s="1">
        <v>116.325</v>
      </c>
      <c r="I1858" s="1">
        <v>123.733</v>
      </c>
      <c r="J1858" s="1">
        <v>85.073999999999998</v>
      </c>
      <c r="K1858" s="1"/>
      <c r="L1858" s="1">
        <v>-109.613</v>
      </c>
      <c r="M1858" s="1">
        <v>1383.5530000000001</v>
      </c>
      <c r="N1858" s="1">
        <v>1443.01</v>
      </c>
      <c r="O1858" s="1">
        <v>-7.2149999999999999</v>
      </c>
      <c r="P1858" s="1">
        <v>-12.497999999999999</v>
      </c>
      <c r="Q1858" s="1">
        <v>-6.0730000000000004</v>
      </c>
      <c r="R1858" s="1">
        <v>-0.435</v>
      </c>
      <c r="S1858" s="1">
        <v>-3.4000000000000002E-2</v>
      </c>
      <c r="T1858" s="1">
        <v>3.8610000000000002</v>
      </c>
      <c r="U1858" s="1">
        <v>4.7670000000000003</v>
      </c>
      <c r="V1858" s="1">
        <v>2.3239999999999998</v>
      </c>
      <c r="W1858" s="1">
        <v>1905.17</v>
      </c>
      <c r="X1858" s="1">
        <v>1430.422</v>
      </c>
      <c r="Y1858" s="1">
        <v>1831.1890000000001</v>
      </c>
      <c r="Z1858" s="1">
        <v>1449.0070000000001</v>
      </c>
      <c r="AA1858" s="1">
        <v>839.40899999999999</v>
      </c>
      <c r="AB1858" s="1">
        <v>4280.0020000000004</v>
      </c>
      <c r="AC1858" s="1">
        <v>1281.5899999999999</v>
      </c>
      <c r="AD1858" s="1">
        <v>3883.5309999999999</v>
      </c>
      <c r="AE1858" s="1">
        <v>782.56600000000003</v>
      </c>
    </row>
    <row r="1859" spans="1:31" x14ac:dyDescent="0.25">
      <c r="A1859" s="1">
        <v>1854</v>
      </c>
      <c r="B1859" s="1">
        <v>1854</v>
      </c>
      <c r="C1859" s="1"/>
      <c r="D1859" s="1"/>
      <c r="E1859" s="1"/>
      <c r="F1859" s="1">
        <v>483.88499999999999</v>
      </c>
      <c r="G1859" s="1">
        <v>53.826000000000001</v>
      </c>
      <c r="H1859" s="1">
        <v>118.709</v>
      </c>
      <c r="I1859" s="1">
        <v>124.209</v>
      </c>
      <c r="J1859" s="1">
        <v>85.549000000000007</v>
      </c>
      <c r="K1859" s="1"/>
      <c r="L1859" s="1">
        <v>-109.613</v>
      </c>
      <c r="M1859" s="1">
        <v>1383.5530000000001</v>
      </c>
      <c r="N1859" s="1">
        <v>1442.0530000000001</v>
      </c>
      <c r="O1859" s="1">
        <v>-7.2249999999999996</v>
      </c>
      <c r="P1859" s="1">
        <v>-12.493</v>
      </c>
      <c r="Q1859" s="1">
        <v>-6.0730000000000004</v>
      </c>
      <c r="R1859" s="1">
        <v>-0.43</v>
      </c>
      <c r="S1859" s="1">
        <v>-2.9000000000000001E-2</v>
      </c>
      <c r="T1859" s="1">
        <v>3.867</v>
      </c>
      <c r="U1859" s="1">
        <v>4.7670000000000003</v>
      </c>
      <c r="V1859" s="1">
        <v>2.3239999999999998</v>
      </c>
      <c r="W1859" s="1">
        <v>1903.307</v>
      </c>
      <c r="X1859" s="1">
        <v>1431.3630000000001</v>
      </c>
      <c r="Y1859" s="1">
        <v>1831.6610000000001</v>
      </c>
      <c r="Z1859" s="1">
        <v>1449.0070000000001</v>
      </c>
      <c r="AA1859" s="1">
        <v>839.87900000000002</v>
      </c>
      <c r="AB1859" s="1">
        <v>4276.95</v>
      </c>
      <c r="AC1859" s="1">
        <v>1281.2840000000001</v>
      </c>
      <c r="AD1859" s="1">
        <v>3883.2249999999999</v>
      </c>
      <c r="AE1859" s="1">
        <v>782.87099999999998</v>
      </c>
    </row>
    <row r="1860" spans="1:31" x14ac:dyDescent="0.25">
      <c r="A1860" s="1">
        <v>1855</v>
      </c>
      <c r="B1860" s="1">
        <v>1855</v>
      </c>
      <c r="C1860" s="1"/>
      <c r="D1860" s="1"/>
      <c r="E1860" s="1"/>
      <c r="F1860" s="1">
        <v>482.94499999999999</v>
      </c>
      <c r="G1860" s="1">
        <v>53.353999999999999</v>
      </c>
      <c r="H1860" s="1">
        <v>119.66200000000001</v>
      </c>
      <c r="I1860" s="1">
        <v>123.733</v>
      </c>
      <c r="J1860" s="1">
        <v>85.549000000000007</v>
      </c>
      <c r="K1860" s="1"/>
      <c r="L1860" s="1">
        <v>-108.66</v>
      </c>
      <c r="M1860" s="1">
        <v>1384.03</v>
      </c>
      <c r="N1860" s="1">
        <v>1442.5309999999999</v>
      </c>
      <c r="O1860" s="1">
        <v>-7.22</v>
      </c>
      <c r="P1860" s="1">
        <v>-12.483000000000001</v>
      </c>
      <c r="Q1860" s="1">
        <v>-6.0679999999999996</v>
      </c>
      <c r="R1860" s="1">
        <v>-0.435</v>
      </c>
      <c r="S1860" s="1">
        <v>-2.9000000000000001E-2</v>
      </c>
      <c r="T1860" s="1">
        <v>3.8610000000000002</v>
      </c>
      <c r="U1860" s="1">
        <v>4.7640000000000002</v>
      </c>
      <c r="V1860" s="1">
        <v>2.3199999999999998</v>
      </c>
      <c r="W1860" s="1">
        <v>1903.7729999999999</v>
      </c>
      <c r="X1860" s="1">
        <v>1431.3630000000001</v>
      </c>
      <c r="Y1860" s="1">
        <v>1831.6610000000001</v>
      </c>
      <c r="Z1860" s="1">
        <v>1448.537</v>
      </c>
      <c r="AA1860" s="1">
        <v>839.87900000000002</v>
      </c>
      <c r="AB1860" s="1">
        <v>4269.93</v>
      </c>
      <c r="AC1860" s="1">
        <v>1280.979</v>
      </c>
      <c r="AD1860" s="1">
        <v>3873.1529999999998</v>
      </c>
      <c r="AE1860" s="1">
        <v>782.56600000000003</v>
      </c>
    </row>
    <row r="1861" spans="1:31" x14ac:dyDescent="0.25">
      <c r="A1861" s="1">
        <v>1856</v>
      </c>
      <c r="B1861" s="1">
        <v>1856</v>
      </c>
      <c r="C1861" s="1"/>
      <c r="D1861" s="1"/>
      <c r="E1861" s="1"/>
      <c r="F1861" s="1">
        <v>484.35500000000002</v>
      </c>
      <c r="G1861" s="1">
        <v>53.826000000000001</v>
      </c>
      <c r="H1861" s="1">
        <v>119.66200000000001</v>
      </c>
      <c r="I1861" s="1">
        <v>124.209</v>
      </c>
      <c r="J1861" s="1">
        <v>85.549000000000007</v>
      </c>
      <c r="K1861" s="1"/>
      <c r="L1861" s="1">
        <v>-109.137</v>
      </c>
      <c r="M1861" s="1">
        <v>1383.076</v>
      </c>
      <c r="N1861" s="1">
        <v>1442.5309999999999</v>
      </c>
      <c r="O1861" s="1">
        <v>-7.2350000000000003</v>
      </c>
      <c r="P1861" s="1">
        <v>-12.493</v>
      </c>
      <c r="Q1861" s="1">
        <v>-6.0730000000000004</v>
      </c>
      <c r="R1861" s="1">
        <v>-0.435</v>
      </c>
      <c r="S1861" s="1">
        <v>-1.4999999999999999E-2</v>
      </c>
      <c r="T1861" s="1">
        <v>3.867</v>
      </c>
      <c r="U1861" s="1">
        <v>4.76</v>
      </c>
      <c r="V1861" s="1">
        <v>2.3239999999999998</v>
      </c>
      <c r="W1861" s="1">
        <v>1904.704</v>
      </c>
      <c r="X1861" s="1">
        <v>1430.893</v>
      </c>
      <c r="Y1861" s="1">
        <v>1830.2460000000001</v>
      </c>
      <c r="Z1861" s="1">
        <v>1448.537</v>
      </c>
      <c r="AA1861" s="1">
        <v>839.40899999999999</v>
      </c>
      <c r="AB1861" s="1">
        <v>4270.2359999999999</v>
      </c>
      <c r="AC1861" s="1">
        <v>1281.2840000000001</v>
      </c>
      <c r="AD1861" s="1">
        <v>3873.4589999999998</v>
      </c>
      <c r="AE1861" s="1">
        <v>781.95600000000002</v>
      </c>
    </row>
    <row r="1862" spans="1:31" x14ac:dyDescent="0.25">
      <c r="A1862" s="1">
        <v>1857</v>
      </c>
      <c r="B1862" s="1">
        <v>1857</v>
      </c>
      <c r="C1862" s="1"/>
      <c r="D1862" s="1"/>
      <c r="E1862" s="1"/>
      <c r="F1862" s="1">
        <v>483.88499999999999</v>
      </c>
      <c r="G1862" s="1">
        <v>53.353999999999999</v>
      </c>
      <c r="H1862" s="1">
        <v>117.27800000000001</v>
      </c>
      <c r="I1862" s="1">
        <v>124.209</v>
      </c>
      <c r="J1862" s="1">
        <v>85.549000000000007</v>
      </c>
      <c r="K1862" s="1"/>
      <c r="L1862" s="1">
        <v>-109.137</v>
      </c>
      <c r="M1862" s="1">
        <v>1383.076</v>
      </c>
      <c r="N1862" s="1">
        <v>1442.0530000000001</v>
      </c>
      <c r="O1862" s="1">
        <v>-7.2249999999999996</v>
      </c>
      <c r="P1862" s="1">
        <v>-12.497999999999999</v>
      </c>
      <c r="Q1862" s="1">
        <v>-6.0730000000000004</v>
      </c>
      <c r="R1862" s="1">
        <v>-0.435</v>
      </c>
      <c r="S1862" s="1">
        <v>-2.4E-2</v>
      </c>
      <c r="T1862" s="1">
        <v>3.8559999999999999</v>
      </c>
      <c r="U1862" s="1">
        <v>4.7640000000000002</v>
      </c>
      <c r="V1862" s="1">
        <v>2.3279999999999998</v>
      </c>
      <c r="W1862" s="1">
        <v>1903.7729999999999</v>
      </c>
      <c r="X1862" s="1">
        <v>1430.893</v>
      </c>
      <c r="Y1862" s="1">
        <v>1830.2460000000001</v>
      </c>
      <c r="Z1862" s="1">
        <v>1448.537</v>
      </c>
      <c r="AA1862" s="1">
        <v>838.93899999999996</v>
      </c>
      <c r="AB1862" s="1">
        <v>4269.93</v>
      </c>
      <c r="AC1862" s="1">
        <v>1280.979</v>
      </c>
      <c r="AD1862" s="1">
        <v>3873.1529999999998</v>
      </c>
      <c r="AE1862" s="1">
        <v>782.26099999999997</v>
      </c>
    </row>
    <row r="1863" spans="1:31" x14ac:dyDescent="0.25">
      <c r="A1863" s="1">
        <v>1858</v>
      </c>
      <c r="B1863" s="1">
        <v>1858</v>
      </c>
      <c r="C1863" s="1"/>
      <c r="D1863" s="1"/>
      <c r="E1863" s="1"/>
      <c r="F1863" s="1">
        <v>484.82499999999999</v>
      </c>
      <c r="G1863" s="1">
        <v>54.298000000000002</v>
      </c>
      <c r="H1863" s="1">
        <v>117.27800000000001</v>
      </c>
      <c r="I1863" s="1">
        <v>124.209</v>
      </c>
      <c r="J1863" s="1">
        <v>85.549000000000007</v>
      </c>
      <c r="K1863" s="1"/>
      <c r="L1863" s="1">
        <v>-108.184</v>
      </c>
      <c r="M1863" s="1">
        <v>1383.5530000000001</v>
      </c>
      <c r="N1863" s="1">
        <v>1442.5309999999999</v>
      </c>
      <c r="O1863" s="1">
        <v>-7.2149999999999999</v>
      </c>
      <c r="P1863" s="1">
        <v>-12.493</v>
      </c>
      <c r="Q1863" s="1">
        <v>-6.0730000000000004</v>
      </c>
      <c r="R1863" s="1">
        <v>-0.44</v>
      </c>
      <c r="S1863" s="1">
        <v>-2.9000000000000001E-2</v>
      </c>
      <c r="T1863" s="1">
        <v>3.8719999999999999</v>
      </c>
      <c r="U1863" s="1">
        <v>4.7640000000000002</v>
      </c>
      <c r="V1863" s="1">
        <v>2.3199999999999998</v>
      </c>
      <c r="W1863" s="1">
        <v>1906.1020000000001</v>
      </c>
      <c r="X1863" s="1">
        <v>1430.893</v>
      </c>
      <c r="Y1863" s="1">
        <v>1830.7180000000001</v>
      </c>
      <c r="Z1863" s="1">
        <v>1448.537</v>
      </c>
      <c r="AA1863" s="1">
        <v>838.46900000000005</v>
      </c>
      <c r="AB1863" s="1">
        <v>4263.2160000000003</v>
      </c>
      <c r="AC1863" s="1">
        <v>1274.875</v>
      </c>
      <c r="AD1863" s="1">
        <v>3873.7640000000001</v>
      </c>
      <c r="AE1863" s="1">
        <v>782.26099999999997</v>
      </c>
    </row>
    <row r="1864" spans="1:31" x14ac:dyDescent="0.25">
      <c r="A1864" s="1">
        <v>1859</v>
      </c>
      <c r="B1864" s="1">
        <v>1859</v>
      </c>
      <c r="C1864" s="1"/>
      <c r="D1864" s="1"/>
      <c r="E1864" s="1"/>
      <c r="F1864" s="1">
        <v>484.82499999999999</v>
      </c>
      <c r="G1864" s="1">
        <v>53.826000000000001</v>
      </c>
      <c r="H1864" s="1">
        <v>116.801</v>
      </c>
      <c r="I1864" s="1">
        <v>124.685</v>
      </c>
      <c r="J1864" s="1">
        <v>86.025000000000006</v>
      </c>
      <c r="K1864" s="1"/>
      <c r="L1864" s="1">
        <v>-109.137</v>
      </c>
      <c r="M1864" s="1">
        <v>1383.5530000000001</v>
      </c>
      <c r="N1864" s="1">
        <v>1442.5309999999999</v>
      </c>
      <c r="O1864" s="1">
        <v>-7.2249999999999996</v>
      </c>
      <c r="P1864" s="1">
        <v>-12.497999999999999</v>
      </c>
      <c r="Q1864" s="1">
        <v>-6.0819999999999999</v>
      </c>
      <c r="R1864" s="1">
        <v>-0.435</v>
      </c>
      <c r="S1864" s="1">
        <v>-1.4999999999999999E-2</v>
      </c>
      <c r="T1864" s="1">
        <v>3.8610000000000002</v>
      </c>
      <c r="U1864" s="1">
        <v>4.7640000000000002</v>
      </c>
      <c r="V1864" s="1">
        <v>2.3239999999999998</v>
      </c>
      <c r="W1864" s="1">
        <v>1906.1020000000001</v>
      </c>
      <c r="X1864" s="1">
        <v>1430.422</v>
      </c>
      <c r="Y1864" s="1">
        <v>1830.7180000000001</v>
      </c>
      <c r="Z1864" s="1">
        <v>1446.6559999999999</v>
      </c>
      <c r="AA1864" s="1">
        <v>838.93899999999996</v>
      </c>
      <c r="AB1864" s="1">
        <v>4259.8580000000002</v>
      </c>
      <c r="AC1864" s="1">
        <v>1271.518</v>
      </c>
      <c r="AD1864" s="1">
        <v>3873.7640000000001</v>
      </c>
      <c r="AE1864" s="1">
        <v>782.26099999999997</v>
      </c>
    </row>
    <row r="1865" spans="1:31" x14ac:dyDescent="0.25">
      <c r="A1865" s="1">
        <v>1860</v>
      </c>
      <c r="B1865" s="1">
        <v>1860</v>
      </c>
      <c r="C1865" s="1"/>
      <c r="D1865" s="1"/>
      <c r="E1865" s="1"/>
      <c r="F1865" s="1">
        <v>484.82499999999999</v>
      </c>
      <c r="G1865" s="1">
        <v>53.353999999999999</v>
      </c>
      <c r="H1865" s="1">
        <v>120.616</v>
      </c>
      <c r="I1865" s="1">
        <v>125.161</v>
      </c>
      <c r="J1865" s="1">
        <v>85.549000000000007</v>
      </c>
      <c r="K1865" s="1"/>
      <c r="L1865" s="1">
        <v>-108.66</v>
      </c>
      <c r="M1865" s="1">
        <v>1382.6</v>
      </c>
      <c r="N1865" s="1">
        <v>1443.01</v>
      </c>
      <c r="O1865" s="1">
        <v>-7.21</v>
      </c>
      <c r="P1865" s="1">
        <v>-12.493</v>
      </c>
      <c r="Q1865" s="1">
        <v>-6.0730000000000004</v>
      </c>
      <c r="R1865" s="1">
        <v>-0.43</v>
      </c>
      <c r="S1865" s="1">
        <v>-2.4E-2</v>
      </c>
      <c r="T1865" s="1">
        <v>3.8610000000000002</v>
      </c>
      <c r="U1865" s="1">
        <v>4.7569999999999997</v>
      </c>
      <c r="V1865" s="1">
        <v>2.3239999999999998</v>
      </c>
      <c r="W1865" s="1">
        <v>1905.636</v>
      </c>
      <c r="X1865" s="1">
        <v>1429.48</v>
      </c>
      <c r="Y1865" s="1">
        <v>1829.7750000000001</v>
      </c>
      <c r="Z1865" s="1">
        <v>1447.126</v>
      </c>
      <c r="AA1865" s="1">
        <v>838.93899999999996</v>
      </c>
      <c r="AB1865" s="1">
        <v>4260.1639999999998</v>
      </c>
      <c r="AC1865" s="1">
        <v>1271.212</v>
      </c>
      <c r="AD1865" s="1">
        <v>3873.4589999999998</v>
      </c>
      <c r="AE1865" s="1">
        <v>782.87099999999998</v>
      </c>
    </row>
    <row r="1866" spans="1:31" x14ac:dyDescent="0.25">
      <c r="A1866" s="1">
        <v>1861</v>
      </c>
      <c r="B1866" s="1">
        <v>1861</v>
      </c>
      <c r="C1866" s="1"/>
      <c r="D1866" s="1"/>
      <c r="E1866" s="1"/>
      <c r="F1866" s="1">
        <v>485.76499999999999</v>
      </c>
      <c r="G1866" s="1">
        <v>53.826000000000001</v>
      </c>
      <c r="H1866" s="1">
        <v>119.66200000000001</v>
      </c>
      <c r="I1866" s="1">
        <v>124.209</v>
      </c>
      <c r="J1866" s="1">
        <v>86.5</v>
      </c>
      <c r="K1866" s="1"/>
      <c r="L1866" s="1">
        <v>-109.613</v>
      </c>
      <c r="M1866" s="1">
        <v>1382.123</v>
      </c>
      <c r="N1866" s="1">
        <v>1442.0530000000001</v>
      </c>
      <c r="O1866" s="1">
        <v>-7.2149999999999999</v>
      </c>
      <c r="P1866" s="1">
        <v>-12.488</v>
      </c>
      <c r="Q1866" s="1">
        <v>-6.0730000000000004</v>
      </c>
      <c r="R1866" s="1">
        <v>-0.435</v>
      </c>
      <c r="S1866" s="1">
        <v>-2.4E-2</v>
      </c>
      <c r="T1866" s="1">
        <v>3.8610000000000002</v>
      </c>
      <c r="U1866" s="1">
        <v>4.7569999999999997</v>
      </c>
      <c r="V1866" s="1">
        <v>2.3239999999999998</v>
      </c>
      <c r="W1866" s="1">
        <v>1904.704</v>
      </c>
      <c r="X1866" s="1">
        <v>1429.48</v>
      </c>
      <c r="Y1866" s="1">
        <v>1829.3030000000001</v>
      </c>
      <c r="Z1866" s="1">
        <v>1446.6559999999999</v>
      </c>
      <c r="AA1866" s="1">
        <v>816.38599999999997</v>
      </c>
      <c r="AB1866" s="1">
        <v>4260.4690000000001</v>
      </c>
      <c r="AC1866" s="1">
        <v>1271.212</v>
      </c>
      <c r="AD1866" s="1">
        <v>3865.828</v>
      </c>
      <c r="AE1866" s="1">
        <v>782.56600000000003</v>
      </c>
    </row>
    <row r="1867" spans="1:31" x14ac:dyDescent="0.25">
      <c r="A1867" s="1">
        <v>1862</v>
      </c>
      <c r="B1867" s="1">
        <v>1862</v>
      </c>
      <c r="C1867" s="1"/>
      <c r="D1867" s="1"/>
      <c r="E1867" s="1"/>
      <c r="F1867" s="1">
        <v>485.29500000000002</v>
      </c>
      <c r="G1867" s="1">
        <v>52.881999999999998</v>
      </c>
      <c r="H1867" s="1">
        <v>119.185</v>
      </c>
      <c r="I1867" s="1">
        <v>123.733</v>
      </c>
      <c r="J1867" s="1">
        <v>86.025000000000006</v>
      </c>
      <c r="K1867" s="1"/>
      <c r="L1867" s="1">
        <v>-109.137</v>
      </c>
      <c r="M1867" s="1">
        <v>1382.123</v>
      </c>
      <c r="N1867" s="1">
        <v>1441.5740000000001</v>
      </c>
      <c r="O1867" s="1">
        <v>-7.22</v>
      </c>
      <c r="P1867" s="1">
        <v>-12.488</v>
      </c>
      <c r="Q1867" s="1">
        <v>-6.0730000000000004</v>
      </c>
      <c r="R1867" s="1">
        <v>-0.43</v>
      </c>
      <c r="S1867" s="1">
        <v>-3.4000000000000002E-2</v>
      </c>
      <c r="T1867" s="1">
        <v>3.867</v>
      </c>
      <c r="U1867" s="1">
        <v>4.7640000000000002</v>
      </c>
      <c r="V1867" s="1">
        <v>2.3239999999999998</v>
      </c>
      <c r="W1867" s="1">
        <v>1905.636</v>
      </c>
      <c r="X1867" s="1">
        <v>1429.01</v>
      </c>
      <c r="Y1867" s="1">
        <v>1829.3030000000001</v>
      </c>
      <c r="Z1867" s="1">
        <v>1447.126</v>
      </c>
      <c r="AA1867" s="1">
        <v>818.73599999999999</v>
      </c>
      <c r="AB1867" s="1">
        <v>4260.1639999999998</v>
      </c>
      <c r="AC1867" s="1">
        <v>1271.518</v>
      </c>
      <c r="AD1867" s="1">
        <v>3863.692</v>
      </c>
      <c r="AE1867" s="1">
        <v>782.26099999999997</v>
      </c>
    </row>
    <row r="1868" spans="1:31" x14ac:dyDescent="0.25">
      <c r="A1868" s="1">
        <v>1863</v>
      </c>
      <c r="B1868" s="1">
        <v>1863</v>
      </c>
      <c r="C1868" s="1"/>
      <c r="D1868" s="1"/>
      <c r="E1868" s="1"/>
      <c r="F1868" s="1">
        <v>484.82499999999999</v>
      </c>
      <c r="G1868" s="1">
        <v>52.881999999999998</v>
      </c>
      <c r="H1868" s="1">
        <v>120.616</v>
      </c>
      <c r="I1868" s="1">
        <v>125.161</v>
      </c>
      <c r="J1868" s="1">
        <v>85.549000000000007</v>
      </c>
      <c r="K1868" s="1"/>
      <c r="L1868" s="1">
        <v>-109.613</v>
      </c>
      <c r="M1868" s="1">
        <v>1382.6</v>
      </c>
      <c r="N1868" s="1">
        <v>1441.096</v>
      </c>
      <c r="O1868" s="1">
        <v>-7.22</v>
      </c>
      <c r="P1868" s="1">
        <v>-12.478999999999999</v>
      </c>
      <c r="Q1868" s="1">
        <v>-6.0730000000000004</v>
      </c>
      <c r="R1868" s="1">
        <v>-0.43</v>
      </c>
      <c r="S1868" s="1">
        <v>-1.9E-2</v>
      </c>
      <c r="T1868" s="1">
        <v>3.8559999999999999</v>
      </c>
      <c r="U1868" s="1">
        <v>4.7569999999999997</v>
      </c>
      <c r="V1868" s="1">
        <v>2.3239999999999998</v>
      </c>
      <c r="W1868" s="1">
        <v>1905.17</v>
      </c>
      <c r="X1868" s="1">
        <v>1429.48</v>
      </c>
      <c r="Y1868" s="1">
        <v>1828.8309999999999</v>
      </c>
      <c r="Z1868" s="1">
        <v>1445.7159999999999</v>
      </c>
      <c r="AA1868" s="1">
        <v>819.67499999999995</v>
      </c>
      <c r="AB1868" s="1">
        <v>4250.7020000000002</v>
      </c>
      <c r="AC1868" s="1">
        <v>1271.8230000000001</v>
      </c>
      <c r="AD1868" s="1">
        <v>3863.692</v>
      </c>
      <c r="AE1868" s="1">
        <v>782.56600000000003</v>
      </c>
    </row>
    <row r="1869" spans="1:31" x14ac:dyDescent="0.25">
      <c r="A1869" s="1">
        <v>1864</v>
      </c>
      <c r="B1869" s="1">
        <v>1864</v>
      </c>
      <c r="C1869" s="1"/>
      <c r="D1869" s="1"/>
      <c r="E1869" s="1"/>
      <c r="F1869" s="1">
        <v>485.76499999999999</v>
      </c>
      <c r="G1869" s="1">
        <v>53.826000000000001</v>
      </c>
      <c r="H1869" s="1">
        <v>119.66200000000001</v>
      </c>
      <c r="I1869" s="1">
        <v>125.637</v>
      </c>
      <c r="J1869" s="1">
        <v>86.5</v>
      </c>
      <c r="K1869" s="1"/>
      <c r="L1869" s="1">
        <v>-109.613</v>
      </c>
      <c r="M1869" s="1">
        <v>1381.646</v>
      </c>
      <c r="N1869" s="1">
        <v>1441.096</v>
      </c>
      <c r="O1869" s="1">
        <v>-7.2149999999999999</v>
      </c>
      <c r="P1869" s="1">
        <v>-12.488</v>
      </c>
      <c r="Q1869" s="1">
        <v>-6.0679999999999996</v>
      </c>
      <c r="R1869" s="1">
        <v>-0.43</v>
      </c>
      <c r="S1869" s="1">
        <v>-1.9E-2</v>
      </c>
      <c r="T1869" s="1">
        <v>3.8610000000000002</v>
      </c>
      <c r="U1869" s="1">
        <v>4.76</v>
      </c>
      <c r="V1869" s="1">
        <v>2.3199999999999998</v>
      </c>
      <c r="W1869" s="1">
        <v>1905.17</v>
      </c>
      <c r="X1869" s="1">
        <v>1429.48</v>
      </c>
      <c r="Y1869" s="1">
        <v>1827.8879999999999</v>
      </c>
      <c r="Z1869" s="1">
        <v>1446.1859999999999</v>
      </c>
      <c r="AA1869" s="1">
        <v>818.73599999999999</v>
      </c>
      <c r="AB1869" s="1">
        <v>4250.0919999999996</v>
      </c>
      <c r="AC1869" s="1">
        <v>1271.518</v>
      </c>
      <c r="AD1869" s="1">
        <v>3863.3870000000002</v>
      </c>
      <c r="AE1869" s="1">
        <v>782.56600000000003</v>
      </c>
    </row>
    <row r="1870" spans="1:31" x14ac:dyDescent="0.25">
      <c r="A1870" s="1">
        <v>1865</v>
      </c>
      <c r="B1870" s="1">
        <v>1865</v>
      </c>
      <c r="C1870" s="1"/>
      <c r="D1870" s="1"/>
      <c r="E1870" s="1"/>
      <c r="F1870" s="1">
        <v>487.17500000000001</v>
      </c>
      <c r="G1870" s="1">
        <v>53.353999999999999</v>
      </c>
      <c r="H1870" s="1">
        <v>119.66200000000001</v>
      </c>
      <c r="I1870" s="1">
        <v>126.589</v>
      </c>
      <c r="J1870" s="1">
        <v>86.025000000000006</v>
      </c>
      <c r="K1870" s="1"/>
      <c r="L1870" s="1">
        <v>-108.66</v>
      </c>
      <c r="M1870" s="1">
        <v>1381.1690000000001</v>
      </c>
      <c r="N1870" s="1">
        <v>1441.5740000000001</v>
      </c>
      <c r="O1870" s="1">
        <v>-7.21</v>
      </c>
      <c r="P1870" s="1">
        <v>-12.474</v>
      </c>
      <c r="Q1870" s="1">
        <v>-6.0730000000000004</v>
      </c>
      <c r="R1870" s="1">
        <v>-0.43</v>
      </c>
      <c r="S1870" s="1">
        <v>-2.9000000000000001E-2</v>
      </c>
      <c r="T1870" s="1">
        <v>3.8610000000000002</v>
      </c>
      <c r="U1870" s="1">
        <v>4.7569999999999997</v>
      </c>
      <c r="V1870" s="1">
        <v>2.3199999999999998</v>
      </c>
      <c r="W1870" s="1">
        <v>1905.17</v>
      </c>
      <c r="X1870" s="1">
        <v>1428.539</v>
      </c>
      <c r="Y1870" s="1">
        <v>1827.8879999999999</v>
      </c>
      <c r="Z1870" s="1">
        <v>1446.6559999999999</v>
      </c>
      <c r="AA1870" s="1">
        <v>819.20500000000004</v>
      </c>
      <c r="AB1870" s="1">
        <v>4249.7860000000001</v>
      </c>
      <c r="AC1870" s="1">
        <v>1271.8230000000001</v>
      </c>
      <c r="AD1870" s="1">
        <v>3863.692</v>
      </c>
      <c r="AE1870" s="1">
        <v>782.26099999999997</v>
      </c>
    </row>
    <row r="1871" spans="1:31" x14ac:dyDescent="0.25">
      <c r="A1871" s="1">
        <v>1866</v>
      </c>
      <c r="B1871" s="1">
        <v>1866</v>
      </c>
      <c r="C1871" s="1"/>
      <c r="D1871" s="1"/>
      <c r="E1871" s="1"/>
      <c r="F1871" s="1">
        <v>486.70499999999998</v>
      </c>
      <c r="G1871" s="1">
        <v>54.298000000000002</v>
      </c>
      <c r="H1871" s="1">
        <v>120.616</v>
      </c>
      <c r="I1871" s="1">
        <v>127.065</v>
      </c>
      <c r="J1871" s="1">
        <v>86.025000000000006</v>
      </c>
      <c r="K1871" s="1"/>
      <c r="L1871" s="1">
        <v>-108.184</v>
      </c>
      <c r="M1871" s="1">
        <v>1382.6</v>
      </c>
      <c r="N1871" s="1">
        <v>1441.096</v>
      </c>
      <c r="O1871" s="1">
        <v>-7.2149999999999999</v>
      </c>
      <c r="P1871" s="1">
        <v>-12.478999999999999</v>
      </c>
      <c r="Q1871" s="1">
        <v>-6.0780000000000003</v>
      </c>
      <c r="R1871" s="1">
        <v>-0.43</v>
      </c>
      <c r="S1871" s="1">
        <v>-2.4E-2</v>
      </c>
      <c r="T1871" s="1">
        <v>3.867</v>
      </c>
      <c r="U1871" s="1">
        <v>4.7530000000000001</v>
      </c>
      <c r="V1871" s="1">
        <v>2.3199999999999998</v>
      </c>
      <c r="W1871" s="1">
        <v>1905.636</v>
      </c>
      <c r="X1871" s="1">
        <v>1429.01</v>
      </c>
      <c r="Y1871" s="1">
        <v>1827.4169999999999</v>
      </c>
      <c r="Z1871" s="1">
        <v>1445.2460000000001</v>
      </c>
      <c r="AA1871" s="1">
        <v>821.08500000000004</v>
      </c>
      <c r="AB1871" s="1">
        <v>4250.3969999999999</v>
      </c>
      <c r="AC1871" s="1">
        <v>1271.8230000000001</v>
      </c>
      <c r="AD1871" s="1">
        <v>3863.692</v>
      </c>
      <c r="AE1871" s="1">
        <v>782.26099999999997</v>
      </c>
    </row>
    <row r="1872" spans="1:31" x14ac:dyDescent="0.25">
      <c r="A1872" s="1">
        <v>1867</v>
      </c>
      <c r="B1872" s="1">
        <v>1867</v>
      </c>
      <c r="C1872" s="1"/>
      <c r="D1872" s="1"/>
      <c r="E1872" s="1"/>
      <c r="F1872" s="1">
        <v>486.70499999999998</v>
      </c>
      <c r="G1872" s="1">
        <v>54.298000000000002</v>
      </c>
      <c r="H1872" s="1">
        <v>121.093</v>
      </c>
      <c r="I1872" s="1">
        <v>127.541</v>
      </c>
      <c r="J1872" s="1">
        <v>86.5</v>
      </c>
      <c r="K1872" s="1"/>
      <c r="L1872" s="1">
        <v>-108.184</v>
      </c>
      <c r="M1872" s="1">
        <v>1381.1690000000001</v>
      </c>
      <c r="N1872" s="1">
        <v>1441.096</v>
      </c>
      <c r="O1872" s="1">
        <v>-7.2149999999999999</v>
      </c>
      <c r="P1872" s="1">
        <v>-12.474</v>
      </c>
      <c r="Q1872" s="1">
        <v>-6.0730000000000004</v>
      </c>
      <c r="R1872" s="1">
        <v>-0.435</v>
      </c>
      <c r="S1872" s="1">
        <v>-1.9E-2</v>
      </c>
      <c r="T1872" s="1">
        <v>3.867</v>
      </c>
      <c r="U1872" s="1">
        <v>4.7530000000000001</v>
      </c>
      <c r="V1872" s="1">
        <v>2.3239999999999998</v>
      </c>
      <c r="W1872" s="1">
        <v>1905.636</v>
      </c>
      <c r="X1872" s="1">
        <v>1428.539</v>
      </c>
      <c r="Y1872" s="1">
        <v>1827.8879999999999</v>
      </c>
      <c r="Z1872" s="1">
        <v>1445.2460000000001</v>
      </c>
      <c r="AA1872" s="1">
        <v>821.55499999999995</v>
      </c>
      <c r="AB1872" s="1">
        <v>4241.8509999999997</v>
      </c>
      <c r="AC1872" s="1">
        <v>1271.8230000000001</v>
      </c>
      <c r="AD1872" s="1">
        <v>3855.451</v>
      </c>
      <c r="AE1872" s="1">
        <v>782.26099999999997</v>
      </c>
    </row>
    <row r="1873" spans="1:31" x14ac:dyDescent="0.25">
      <c r="A1873" s="1">
        <v>1868</v>
      </c>
      <c r="B1873" s="1">
        <v>1868</v>
      </c>
      <c r="C1873" s="1"/>
      <c r="D1873" s="1"/>
      <c r="E1873" s="1"/>
      <c r="F1873" s="1">
        <v>486.70499999999998</v>
      </c>
      <c r="G1873" s="1">
        <v>53.353999999999999</v>
      </c>
      <c r="H1873" s="1">
        <v>120.139</v>
      </c>
      <c r="I1873" s="1">
        <v>126.589</v>
      </c>
      <c r="J1873" s="1">
        <v>86.5</v>
      </c>
      <c r="K1873" s="1"/>
      <c r="L1873" s="1">
        <v>-108.66</v>
      </c>
      <c r="M1873" s="1">
        <v>1381.646</v>
      </c>
      <c r="N1873" s="1">
        <v>1440.617</v>
      </c>
      <c r="O1873" s="1">
        <v>-7.2060000000000004</v>
      </c>
      <c r="P1873" s="1">
        <v>-12.478999999999999</v>
      </c>
      <c r="Q1873" s="1">
        <v>-6.0679999999999996</v>
      </c>
      <c r="R1873" s="1">
        <v>-0.435</v>
      </c>
      <c r="S1873" s="1">
        <v>-3.4000000000000002E-2</v>
      </c>
      <c r="T1873" s="1">
        <v>3.8610000000000002</v>
      </c>
      <c r="U1873" s="1">
        <v>4.7569999999999997</v>
      </c>
      <c r="V1873" s="1">
        <v>2.331</v>
      </c>
      <c r="W1873" s="1">
        <v>1905.17</v>
      </c>
      <c r="X1873" s="1">
        <v>1428.539</v>
      </c>
      <c r="Y1873" s="1">
        <v>1826.473</v>
      </c>
      <c r="Z1873" s="1">
        <v>1445.2460000000001</v>
      </c>
      <c r="AA1873" s="1">
        <v>821.08500000000004</v>
      </c>
      <c r="AB1873" s="1">
        <v>4240.3249999999998</v>
      </c>
      <c r="AC1873" s="1">
        <v>1271.8230000000001</v>
      </c>
      <c r="AD1873" s="1">
        <v>3853.3150000000001</v>
      </c>
      <c r="AE1873" s="1">
        <v>782.56600000000003</v>
      </c>
    </row>
    <row r="1874" spans="1:31" x14ac:dyDescent="0.25">
      <c r="A1874" s="1">
        <v>1869</v>
      </c>
      <c r="B1874" s="1">
        <v>1869</v>
      </c>
      <c r="C1874" s="1"/>
      <c r="D1874" s="1"/>
      <c r="E1874" s="1"/>
      <c r="F1874" s="1">
        <v>486.23500000000001</v>
      </c>
      <c r="G1874" s="1">
        <v>53.826000000000001</v>
      </c>
      <c r="H1874" s="1">
        <v>120.616</v>
      </c>
      <c r="I1874" s="1">
        <v>126.113</v>
      </c>
      <c r="J1874" s="1">
        <v>86.5</v>
      </c>
      <c r="K1874" s="1"/>
      <c r="L1874" s="1">
        <v>-109.137</v>
      </c>
      <c r="M1874" s="1">
        <v>1380.692</v>
      </c>
      <c r="N1874" s="1">
        <v>1440.617</v>
      </c>
      <c r="O1874" s="1">
        <v>-7.2009999999999996</v>
      </c>
      <c r="P1874" s="1">
        <v>-12.478999999999999</v>
      </c>
      <c r="Q1874" s="1">
        <v>-6.0730000000000004</v>
      </c>
      <c r="R1874" s="1">
        <v>-0.435</v>
      </c>
      <c r="S1874" s="1">
        <v>-2.9000000000000001E-2</v>
      </c>
      <c r="T1874" s="1">
        <v>3.867</v>
      </c>
      <c r="U1874" s="1">
        <v>4.7530000000000001</v>
      </c>
      <c r="V1874" s="1">
        <v>2.3170000000000002</v>
      </c>
      <c r="W1874" s="1">
        <v>1906.568</v>
      </c>
      <c r="X1874" s="1">
        <v>1428.539</v>
      </c>
      <c r="Y1874" s="1">
        <v>1826.9449999999999</v>
      </c>
      <c r="Z1874" s="1">
        <v>1444.7760000000001</v>
      </c>
      <c r="AA1874" s="1">
        <v>821.55499999999995</v>
      </c>
      <c r="AB1874" s="1">
        <v>4240.3249999999998</v>
      </c>
      <c r="AC1874" s="1">
        <v>1271.8230000000001</v>
      </c>
      <c r="AD1874" s="1">
        <v>3853.3150000000001</v>
      </c>
      <c r="AE1874" s="1">
        <v>782.26099999999997</v>
      </c>
    </row>
    <row r="1875" spans="1:31" x14ac:dyDescent="0.25">
      <c r="A1875" s="1">
        <v>1870</v>
      </c>
      <c r="B1875" s="1">
        <v>1870</v>
      </c>
      <c r="C1875" s="1"/>
      <c r="D1875" s="1"/>
      <c r="E1875" s="1"/>
      <c r="F1875" s="1">
        <v>487.17500000000001</v>
      </c>
      <c r="G1875" s="1">
        <v>52.881999999999998</v>
      </c>
      <c r="H1875" s="1">
        <v>121.569</v>
      </c>
      <c r="I1875" s="1">
        <v>126.589</v>
      </c>
      <c r="J1875" s="1">
        <v>86.5</v>
      </c>
      <c r="K1875" s="1"/>
      <c r="L1875" s="1">
        <v>-109.613</v>
      </c>
      <c r="M1875" s="1">
        <v>1381.1690000000001</v>
      </c>
      <c r="N1875" s="1">
        <v>1441.096</v>
      </c>
      <c r="O1875" s="1">
        <v>-7.21</v>
      </c>
      <c r="P1875" s="1">
        <v>-12.478999999999999</v>
      </c>
      <c r="Q1875" s="1">
        <v>-6.0730000000000004</v>
      </c>
      <c r="R1875" s="1">
        <v>-0.43</v>
      </c>
      <c r="S1875" s="1">
        <v>-2.9000000000000001E-2</v>
      </c>
      <c r="T1875" s="1">
        <v>3.8559999999999999</v>
      </c>
      <c r="U1875" s="1">
        <v>4.7530000000000001</v>
      </c>
      <c r="V1875" s="1">
        <v>2.3239999999999998</v>
      </c>
      <c r="W1875" s="1">
        <v>1906.568</v>
      </c>
      <c r="X1875" s="1">
        <v>1428.539</v>
      </c>
      <c r="Y1875" s="1">
        <v>1826.002</v>
      </c>
      <c r="Z1875" s="1">
        <v>1443.836</v>
      </c>
      <c r="AA1875" s="1">
        <v>822.96400000000006</v>
      </c>
      <c r="AB1875" s="1">
        <v>4240.9350000000004</v>
      </c>
      <c r="AC1875" s="1">
        <v>1269.3810000000001</v>
      </c>
      <c r="AD1875" s="1">
        <v>3853.009</v>
      </c>
      <c r="AE1875" s="1">
        <v>782.26099999999997</v>
      </c>
    </row>
    <row r="1876" spans="1:31" x14ac:dyDescent="0.25">
      <c r="A1876" s="1">
        <v>1871</v>
      </c>
      <c r="B1876" s="1">
        <v>1871</v>
      </c>
      <c r="C1876" s="1"/>
      <c r="D1876" s="1"/>
      <c r="E1876" s="1"/>
      <c r="F1876" s="1">
        <v>486.70499999999998</v>
      </c>
      <c r="G1876" s="1">
        <v>53.353999999999999</v>
      </c>
      <c r="H1876" s="1">
        <v>120.616</v>
      </c>
      <c r="I1876" s="1">
        <v>126.113</v>
      </c>
      <c r="J1876" s="1">
        <v>86.5</v>
      </c>
      <c r="K1876" s="1"/>
      <c r="L1876" s="1">
        <v>-109.137</v>
      </c>
      <c r="M1876" s="1">
        <v>1380.692</v>
      </c>
      <c r="N1876" s="1">
        <v>1440.1389999999999</v>
      </c>
      <c r="O1876" s="1">
        <v>-7.2009999999999996</v>
      </c>
      <c r="P1876" s="1">
        <v>-12.474</v>
      </c>
      <c r="Q1876" s="1">
        <v>-6.0780000000000003</v>
      </c>
      <c r="R1876" s="1">
        <v>-0.435</v>
      </c>
      <c r="S1876" s="1">
        <v>-2.9000000000000001E-2</v>
      </c>
      <c r="T1876" s="1">
        <v>3.8559999999999999</v>
      </c>
      <c r="U1876" s="1">
        <v>4.7530000000000001</v>
      </c>
      <c r="V1876" s="1">
        <v>2.3239999999999998</v>
      </c>
      <c r="W1876" s="1">
        <v>1907.0329999999999</v>
      </c>
      <c r="X1876" s="1">
        <v>1428.068</v>
      </c>
      <c r="Y1876" s="1">
        <v>1825.53</v>
      </c>
      <c r="Z1876" s="1">
        <v>1442.4259999999999</v>
      </c>
      <c r="AA1876" s="1">
        <v>817.79600000000005</v>
      </c>
      <c r="AB1876" s="1">
        <v>4239.1040000000003</v>
      </c>
      <c r="AC1876" s="1">
        <v>1261.4449999999999</v>
      </c>
      <c r="AD1876" s="1">
        <v>3853.9250000000002</v>
      </c>
      <c r="AE1876" s="1">
        <v>782.56600000000003</v>
      </c>
    </row>
    <row r="1877" spans="1:31" x14ac:dyDescent="0.25">
      <c r="A1877" s="1">
        <v>1872</v>
      </c>
      <c r="B1877" s="1">
        <v>1872</v>
      </c>
      <c r="C1877" s="1"/>
      <c r="D1877" s="1"/>
      <c r="E1877" s="1"/>
      <c r="F1877" s="1">
        <v>488.11500000000001</v>
      </c>
      <c r="G1877" s="1">
        <v>53.353999999999999</v>
      </c>
      <c r="H1877" s="1">
        <v>118.709</v>
      </c>
      <c r="I1877" s="1">
        <v>125.637</v>
      </c>
      <c r="J1877" s="1">
        <v>86.5</v>
      </c>
      <c r="K1877" s="1"/>
      <c r="L1877" s="1">
        <v>-109.137</v>
      </c>
      <c r="M1877" s="1">
        <v>1379.7380000000001</v>
      </c>
      <c r="N1877" s="1">
        <v>1440.617</v>
      </c>
      <c r="O1877" s="1">
        <v>-7.2009999999999996</v>
      </c>
      <c r="P1877" s="1">
        <v>-12.478999999999999</v>
      </c>
      <c r="Q1877" s="1">
        <v>-6.0730000000000004</v>
      </c>
      <c r="R1877" s="1">
        <v>-0.435</v>
      </c>
      <c r="S1877" s="1">
        <v>-1.9E-2</v>
      </c>
      <c r="T1877" s="1">
        <v>3.867</v>
      </c>
      <c r="U1877" s="1">
        <v>4.7530000000000001</v>
      </c>
      <c r="V1877" s="1">
        <v>2.3279999999999998</v>
      </c>
      <c r="W1877" s="1">
        <v>1906.568</v>
      </c>
      <c r="X1877" s="1">
        <v>1428.068</v>
      </c>
      <c r="Y1877" s="1">
        <v>1825.53</v>
      </c>
      <c r="Z1877" s="1">
        <v>1441.9559999999999</v>
      </c>
      <c r="AA1877" s="1">
        <v>818.26599999999996</v>
      </c>
      <c r="AB1877" s="1">
        <v>4229.9480000000003</v>
      </c>
      <c r="AC1877" s="1">
        <v>1261.1400000000001</v>
      </c>
      <c r="AD1877" s="1">
        <v>3853.3150000000001</v>
      </c>
      <c r="AE1877" s="1">
        <v>782.56600000000003</v>
      </c>
    </row>
    <row r="1878" spans="1:31" x14ac:dyDescent="0.25">
      <c r="A1878" s="1">
        <v>1873</v>
      </c>
      <c r="B1878" s="1">
        <v>1873</v>
      </c>
      <c r="C1878" s="1"/>
      <c r="D1878" s="1"/>
      <c r="E1878" s="1"/>
      <c r="F1878" s="1">
        <v>489.05500000000001</v>
      </c>
      <c r="G1878" s="1">
        <v>52.881999999999998</v>
      </c>
      <c r="H1878" s="1">
        <v>119.66200000000001</v>
      </c>
      <c r="I1878" s="1">
        <v>125.161</v>
      </c>
      <c r="J1878" s="1">
        <v>86.974999999999994</v>
      </c>
      <c r="K1878" s="1"/>
      <c r="L1878" s="1">
        <v>-109.137</v>
      </c>
      <c r="M1878" s="1">
        <v>1380.2149999999999</v>
      </c>
      <c r="N1878" s="1">
        <v>1441.096</v>
      </c>
      <c r="O1878" s="1">
        <v>-7.2009999999999996</v>
      </c>
      <c r="P1878" s="1">
        <v>-12.478999999999999</v>
      </c>
      <c r="Q1878" s="1">
        <v>-6.0780000000000003</v>
      </c>
      <c r="R1878" s="1">
        <v>-0.435</v>
      </c>
      <c r="S1878" s="1">
        <v>-1.9E-2</v>
      </c>
      <c r="T1878" s="1">
        <v>3.8610000000000002</v>
      </c>
      <c r="U1878" s="1">
        <v>4.7530000000000001</v>
      </c>
      <c r="V1878" s="1">
        <v>2.3239999999999998</v>
      </c>
      <c r="W1878" s="1">
        <v>1906.568</v>
      </c>
      <c r="X1878" s="1">
        <v>1428.068</v>
      </c>
      <c r="Y1878" s="1">
        <v>1825.53</v>
      </c>
      <c r="Z1878" s="1">
        <v>1440.5450000000001</v>
      </c>
      <c r="AA1878" s="1">
        <v>809.80899999999997</v>
      </c>
      <c r="AB1878" s="1">
        <v>4230.2529999999997</v>
      </c>
      <c r="AC1878" s="1">
        <v>1261.4449999999999</v>
      </c>
      <c r="AD1878" s="1">
        <v>3845.0740000000001</v>
      </c>
      <c r="AE1878" s="1">
        <v>781.95600000000002</v>
      </c>
    </row>
    <row r="1879" spans="1:31" x14ac:dyDescent="0.25">
      <c r="A1879" s="1">
        <v>1874</v>
      </c>
      <c r="B1879" s="1">
        <v>1874</v>
      </c>
      <c r="C1879" s="1"/>
      <c r="D1879" s="1"/>
      <c r="E1879" s="1"/>
      <c r="F1879" s="1">
        <v>489.52499999999998</v>
      </c>
      <c r="G1879" s="1">
        <v>53.353999999999999</v>
      </c>
      <c r="H1879" s="1">
        <v>119.185</v>
      </c>
      <c r="I1879" s="1">
        <v>125.161</v>
      </c>
      <c r="J1879" s="1">
        <v>86.974999999999994</v>
      </c>
      <c r="K1879" s="1"/>
      <c r="L1879" s="1">
        <v>-109.137</v>
      </c>
      <c r="M1879" s="1">
        <v>1378.7840000000001</v>
      </c>
      <c r="N1879" s="1">
        <v>1440.1389999999999</v>
      </c>
      <c r="O1879" s="1">
        <v>-7.2060000000000004</v>
      </c>
      <c r="P1879" s="1">
        <v>-12.478999999999999</v>
      </c>
      <c r="Q1879" s="1">
        <v>-6.0730000000000004</v>
      </c>
      <c r="R1879" s="1">
        <v>-0.435</v>
      </c>
      <c r="S1879" s="1">
        <v>-2.9000000000000001E-2</v>
      </c>
      <c r="T1879" s="1">
        <v>3.867</v>
      </c>
      <c r="U1879" s="1">
        <v>4.7530000000000001</v>
      </c>
      <c r="V1879" s="1">
        <v>2.3199999999999998</v>
      </c>
      <c r="W1879" s="1">
        <v>1908.431</v>
      </c>
      <c r="X1879" s="1">
        <v>1428.539</v>
      </c>
      <c r="Y1879" s="1">
        <v>1825.059</v>
      </c>
      <c r="Z1879" s="1">
        <v>1441.4860000000001</v>
      </c>
      <c r="AA1879" s="1">
        <v>811.21799999999996</v>
      </c>
      <c r="AB1879" s="1">
        <v>4230.2529999999997</v>
      </c>
      <c r="AC1879" s="1">
        <v>1261.751</v>
      </c>
      <c r="AD1879" s="1">
        <v>3842.9369999999999</v>
      </c>
      <c r="AE1879" s="1">
        <v>782.87099999999998</v>
      </c>
    </row>
    <row r="1880" spans="1:31" x14ac:dyDescent="0.25">
      <c r="A1880" s="1">
        <v>1875</v>
      </c>
      <c r="B1880" s="1">
        <v>1875</v>
      </c>
      <c r="C1880" s="1"/>
      <c r="D1880" s="1"/>
      <c r="E1880" s="1"/>
      <c r="F1880" s="1">
        <v>489.995</v>
      </c>
      <c r="G1880" s="1">
        <v>52.881999999999998</v>
      </c>
      <c r="H1880" s="1">
        <v>119.66200000000001</v>
      </c>
      <c r="I1880" s="1">
        <v>126.113</v>
      </c>
      <c r="J1880" s="1">
        <v>86.974999999999994</v>
      </c>
      <c r="K1880" s="1"/>
      <c r="L1880" s="1">
        <v>-108.66</v>
      </c>
      <c r="M1880" s="1">
        <v>1379.7380000000001</v>
      </c>
      <c r="N1880" s="1">
        <v>1441.096</v>
      </c>
      <c r="O1880" s="1">
        <v>-7.2060000000000004</v>
      </c>
      <c r="P1880" s="1">
        <v>-12.474</v>
      </c>
      <c r="Q1880" s="1">
        <v>-6.0780000000000003</v>
      </c>
      <c r="R1880" s="1">
        <v>-0.42599999999999999</v>
      </c>
      <c r="S1880" s="1">
        <v>-1.9E-2</v>
      </c>
      <c r="T1880" s="1">
        <v>3.867</v>
      </c>
      <c r="U1880" s="1">
        <v>4.7569999999999997</v>
      </c>
      <c r="V1880" s="1">
        <v>2.3239999999999998</v>
      </c>
      <c r="W1880" s="1">
        <v>1907.9649999999999</v>
      </c>
      <c r="X1880" s="1">
        <v>1428.068</v>
      </c>
      <c r="Y1880" s="1">
        <v>1825.059</v>
      </c>
      <c r="Z1880" s="1">
        <v>1440.075</v>
      </c>
      <c r="AA1880" s="1">
        <v>813.56700000000001</v>
      </c>
      <c r="AB1880" s="1">
        <v>4230.2529999999997</v>
      </c>
      <c r="AC1880" s="1">
        <v>1261.751</v>
      </c>
      <c r="AD1880" s="1">
        <v>3842.9369999999999</v>
      </c>
      <c r="AE1880" s="1">
        <v>783.17700000000002</v>
      </c>
    </row>
    <row r="1881" spans="1:31" x14ac:dyDescent="0.25">
      <c r="A1881" s="1">
        <v>1876</v>
      </c>
      <c r="B1881" s="1">
        <v>1876</v>
      </c>
      <c r="C1881" s="1"/>
      <c r="D1881" s="1"/>
      <c r="E1881" s="1"/>
      <c r="F1881" s="1">
        <v>490.46499999999997</v>
      </c>
      <c r="G1881" s="1">
        <v>53.353999999999999</v>
      </c>
      <c r="H1881" s="1">
        <v>121.093</v>
      </c>
      <c r="I1881" s="1">
        <v>125.161</v>
      </c>
      <c r="J1881" s="1">
        <v>86.974999999999994</v>
      </c>
      <c r="K1881" s="1"/>
      <c r="L1881" s="1">
        <v>-109.137</v>
      </c>
      <c r="M1881" s="1">
        <v>1379.7380000000001</v>
      </c>
      <c r="N1881" s="1">
        <v>1439.66</v>
      </c>
      <c r="O1881" s="1">
        <v>-7.1959999999999997</v>
      </c>
      <c r="P1881" s="1">
        <v>-12.468999999999999</v>
      </c>
      <c r="Q1881" s="1">
        <v>-6.0730000000000004</v>
      </c>
      <c r="R1881" s="1">
        <v>-0.435</v>
      </c>
      <c r="S1881" s="1">
        <v>-2.9000000000000001E-2</v>
      </c>
      <c r="T1881" s="1">
        <v>3.8610000000000002</v>
      </c>
      <c r="U1881" s="1">
        <v>4.75</v>
      </c>
      <c r="V1881" s="1">
        <v>2.3279999999999998</v>
      </c>
      <c r="W1881" s="1">
        <v>1907.0329999999999</v>
      </c>
      <c r="X1881" s="1">
        <v>1427.127</v>
      </c>
      <c r="Y1881" s="1">
        <v>1824.587</v>
      </c>
      <c r="Z1881" s="1">
        <v>1440.075</v>
      </c>
      <c r="AA1881" s="1">
        <v>817.79600000000005</v>
      </c>
      <c r="AB1881" s="1">
        <v>4221.0959999999995</v>
      </c>
      <c r="AC1881" s="1">
        <v>1261.751</v>
      </c>
      <c r="AD1881" s="1">
        <v>3842.9369999999999</v>
      </c>
      <c r="AE1881" s="1">
        <v>781.95600000000002</v>
      </c>
    </row>
    <row r="1882" spans="1:31" x14ac:dyDescent="0.25">
      <c r="A1882" s="1">
        <v>1877</v>
      </c>
      <c r="B1882" s="1">
        <v>1877</v>
      </c>
      <c r="C1882" s="1"/>
      <c r="D1882" s="1"/>
      <c r="E1882" s="1"/>
      <c r="F1882" s="1">
        <v>490.46499999999997</v>
      </c>
      <c r="G1882" s="1">
        <v>53.353999999999999</v>
      </c>
      <c r="H1882" s="1">
        <v>121.569</v>
      </c>
      <c r="I1882" s="1">
        <v>126.589</v>
      </c>
      <c r="J1882" s="1">
        <v>87.450999999999993</v>
      </c>
      <c r="K1882" s="1"/>
      <c r="L1882" s="1">
        <v>-109.613</v>
      </c>
      <c r="M1882" s="1">
        <v>1379.7380000000001</v>
      </c>
      <c r="N1882" s="1">
        <v>1438.2249999999999</v>
      </c>
      <c r="O1882" s="1">
        <v>-7.2009999999999996</v>
      </c>
      <c r="P1882" s="1">
        <v>-12.468999999999999</v>
      </c>
      <c r="Q1882" s="1">
        <v>-6.0730000000000004</v>
      </c>
      <c r="R1882" s="1">
        <v>-0.435</v>
      </c>
      <c r="S1882" s="1">
        <v>-1.4999999999999999E-2</v>
      </c>
      <c r="T1882" s="1">
        <v>3.8610000000000002</v>
      </c>
      <c r="U1882" s="1">
        <v>4.75</v>
      </c>
      <c r="V1882" s="1">
        <v>2.3199999999999998</v>
      </c>
      <c r="W1882" s="1">
        <v>1906.568</v>
      </c>
      <c r="X1882" s="1">
        <v>1427.127</v>
      </c>
      <c r="Y1882" s="1">
        <v>1824.115</v>
      </c>
      <c r="Z1882" s="1">
        <v>1441.0150000000001</v>
      </c>
      <c r="AA1882" s="1">
        <v>822.49400000000003</v>
      </c>
      <c r="AB1882" s="1">
        <v>4220.1809999999996</v>
      </c>
      <c r="AC1882" s="1">
        <v>1261.1400000000001</v>
      </c>
      <c r="AD1882" s="1">
        <v>3843.2429999999999</v>
      </c>
      <c r="AE1882" s="1">
        <v>777.072</v>
      </c>
    </row>
    <row r="1883" spans="1:31" x14ac:dyDescent="0.25">
      <c r="A1883" s="1">
        <v>1878</v>
      </c>
      <c r="B1883" s="1">
        <v>1878</v>
      </c>
      <c r="C1883" s="1"/>
      <c r="D1883" s="1"/>
      <c r="E1883" s="1"/>
      <c r="F1883" s="1">
        <v>490.935</v>
      </c>
      <c r="G1883" s="1">
        <v>52.881999999999998</v>
      </c>
      <c r="H1883" s="1">
        <v>122.04600000000001</v>
      </c>
      <c r="I1883" s="1">
        <v>126.589</v>
      </c>
      <c r="J1883" s="1">
        <v>87.926000000000002</v>
      </c>
      <c r="K1883" s="1"/>
      <c r="L1883" s="1">
        <v>-109.137</v>
      </c>
      <c r="M1883" s="1">
        <v>1379.7380000000001</v>
      </c>
      <c r="N1883" s="1">
        <v>1438.2249999999999</v>
      </c>
      <c r="O1883" s="1">
        <v>-7.1959999999999997</v>
      </c>
      <c r="P1883" s="1">
        <v>-12.468999999999999</v>
      </c>
      <c r="Q1883" s="1">
        <v>-6.0679999999999996</v>
      </c>
      <c r="R1883" s="1">
        <v>-0.435</v>
      </c>
      <c r="S1883" s="1">
        <v>-1.9E-2</v>
      </c>
      <c r="T1883" s="1">
        <v>3.867</v>
      </c>
      <c r="U1883" s="1">
        <v>4.75</v>
      </c>
      <c r="V1883" s="1">
        <v>2.3239999999999998</v>
      </c>
      <c r="W1883" s="1">
        <v>1907.9649999999999</v>
      </c>
      <c r="X1883" s="1">
        <v>1427.127</v>
      </c>
      <c r="Y1883" s="1">
        <v>1824.115</v>
      </c>
      <c r="Z1883" s="1">
        <v>1441.0150000000001</v>
      </c>
      <c r="AA1883" s="1">
        <v>833.77099999999996</v>
      </c>
      <c r="AB1883" s="1">
        <v>4220.1809999999996</v>
      </c>
      <c r="AC1883" s="1">
        <v>1261.4449999999999</v>
      </c>
      <c r="AD1883" s="1">
        <v>3842.9369999999999</v>
      </c>
      <c r="AE1883" s="1">
        <v>776.76700000000005</v>
      </c>
    </row>
    <row r="1884" spans="1:31" x14ac:dyDescent="0.25">
      <c r="A1884" s="1">
        <v>1879</v>
      </c>
      <c r="B1884" s="1">
        <v>1879</v>
      </c>
      <c r="C1884" s="1"/>
      <c r="D1884" s="1"/>
      <c r="E1884" s="1"/>
      <c r="F1884" s="1">
        <v>490.46499999999997</v>
      </c>
      <c r="G1884" s="1">
        <v>53.353999999999999</v>
      </c>
      <c r="H1884" s="1">
        <v>122.523</v>
      </c>
      <c r="I1884" s="1">
        <v>126.113</v>
      </c>
      <c r="J1884" s="1">
        <v>86.5</v>
      </c>
      <c r="K1884" s="1"/>
      <c r="L1884" s="1">
        <v>-108.66</v>
      </c>
      <c r="M1884" s="1">
        <v>1378.307</v>
      </c>
      <c r="N1884" s="1">
        <v>1439.66</v>
      </c>
      <c r="O1884" s="1">
        <v>-7.2009999999999996</v>
      </c>
      <c r="P1884" s="1">
        <v>-12.464</v>
      </c>
      <c r="Q1884" s="1">
        <v>-6.0780000000000003</v>
      </c>
      <c r="R1884" s="1">
        <v>-0.435</v>
      </c>
      <c r="S1884" s="1">
        <v>-2.9000000000000001E-2</v>
      </c>
      <c r="T1884" s="1">
        <v>3.8610000000000002</v>
      </c>
      <c r="U1884" s="1">
        <v>4.75</v>
      </c>
      <c r="V1884" s="1">
        <v>2.3199999999999998</v>
      </c>
      <c r="W1884" s="1">
        <v>1907.9649999999999</v>
      </c>
      <c r="X1884" s="1">
        <v>1427.127</v>
      </c>
      <c r="Y1884" s="1">
        <v>1823.172</v>
      </c>
      <c r="Z1884" s="1">
        <v>1439.605</v>
      </c>
      <c r="AA1884" s="1">
        <v>834.71100000000001</v>
      </c>
      <c r="AB1884" s="1">
        <v>4220.1809999999996</v>
      </c>
      <c r="AC1884" s="1">
        <v>1261.1400000000001</v>
      </c>
      <c r="AD1884" s="1">
        <v>3836.223</v>
      </c>
      <c r="AE1884" s="1">
        <v>779.51400000000001</v>
      </c>
    </row>
    <row r="1885" spans="1:31" x14ac:dyDescent="0.25">
      <c r="A1885" s="1">
        <v>1880</v>
      </c>
      <c r="B1885" s="1">
        <v>1880</v>
      </c>
      <c r="C1885" s="1"/>
      <c r="D1885" s="1"/>
      <c r="E1885" s="1"/>
      <c r="F1885" s="1">
        <v>491.40499999999997</v>
      </c>
      <c r="G1885" s="1">
        <v>52.881999999999998</v>
      </c>
      <c r="H1885" s="1">
        <v>123</v>
      </c>
      <c r="I1885" s="1">
        <v>126.113</v>
      </c>
      <c r="J1885" s="1">
        <v>87.926000000000002</v>
      </c>
      <c r="K1885" s="1"/>
      <c r="L1885" s="1">
        <v>-109.137</v>
      </c>
      <c r="M1885" s="1">
        <v>1378.307</v>
      </c>
      <c r="N1885" s="1">
        <v>1438.703</v>
      </c>
      <c r="O1885" s="1">
        <v>-7.2009999999999996</v>
      </c>
      <c r="P1885" s="1">
        <v>-12.464</v>
      </c>
      <c r="Q1885" s="1">
        <v>-6.0780000000000003</v>
      </c>
      <c r="R1885" s="1">
        <v>-0.43</v>
      </c>
      <c r="S1885" s="1">
        <v>-3.4000000000000002E-2</v>
      </c>
      <c r="T1885" s="1">
        <v>3.8610000000000002</v>
      </c>
      <c r="U1885" s="1">
        <v>4.7460000000000004</v>
      </c>
      <c r="V1885" s="1">
        <v>2.3199999999999998</v>
      </c>
      <c r="W1885" s="1">
        <v>1908.431</v>
      </c>
      <c r="X1885" s="1">
        <v>1427.127</v>
      </c>
      <c r="Y1885" s="1">
        <v>1822.701</v>
      </c>
      <c r="Z1885" s="1">
        <v>1440.5450000000001</v>
      </c>
      <c r="AA1885" s="1">
        <v>835.18</v>
      </c>
      <c r="AB1885" s="1">
        <v>4219.875</v>
      </c>
      <c r="AC1885" s="1">
        <v>1261.4449999999999</v>
      </c>
      <c r="AD1885" s="1">
        <v>3833.7809999999999</v>
      </c>
      <c r="AE1885" s="1">
        <v>772.79899999999998</v>
      </c>
    </row>
    <row r="1886" spans="1:31" x14ac:dyDescent="0.25">
      <c r="A1886" s="1">
        <v>1881</v>
      </c>
      <c r="B1886" s="1">
        <v>1881</v>
      </c>
      <c r="C1886" s="1"/>
      <c r="D1886" s="1"/>
      <c r="E1886" s="1"/>
      <c r="F1886" s="1">
        <v>490.935</v>
      </c>
      <c r="G1886" s="1">
        <v>53.353999999999999</v>
      </c>
      <c r="H1886" s="1">
        <v>122.04600000000001</v>
      </c>
      <c r="I1886" s="1">
        <v>125.637</v>
      </c>
      <c r="J1886" s="1">
        <v>87.926000000000002</v>
      </c>
      <c r="K1886" s="1"/>
      <c r="L1886" s="1">
        <v>-109.137</v>
      </c>
      <c r="M1886" s="1">
        <v>1378.307</v>
      </c>
      <c r="N1886" s="1">
        <v>1438.703</v>
      </c>
      <c r="O1886" s="1">
        <v>-7.2060000000000004</v>
      </c>
      <c r="P1886" s="1">
        <v>-12.46</v>
      </c>
      <c r="Q1886" s="1">
        <v>-6.0730000000000004</v>
      </c>
      <c r="R1886" s="1">
        <v>-0.435</v>
      </c>
      <c r="S1886" s="1">
        <v>-1.9E-2</v>
      </c>
      <c r="T1886" s="1">
        <v>3.8559999999999999</v>
      </c>
      <c r="U1886" s="1">
        <v>4.7460000000000004</v>
      </c>
      <c r="V1886" s="1">
        <v>2.3279999999999998</v>
      </c>
      <c r="W1886" s="1">
        <v>1907.9649999999999</v>
      </c>
      <c r="X1886" s="1">
        <v>1427.127</v>
      </c>
      <c r="Y1886" s="1">
        <v>1821.7570000000001</v>
      </c>
      <c r="Z1886" s="1">
        <v>1441.0150000000001</v>
      </c>
      <c r="AA1886" s="1">
        <v>837.06</v>
      </c>
      <c r="AB1886" s="1">
        <v>4210.1090000000004</v>
      </c>
      <c r="AC1886" s="1">
        <v>1261.1400000000001</v>
      </c>
      <c r="AD1886" s="1">
        <v>3833.7809999999999</v>
      </c>
      <c r="AE1886" s="1">
        <v>772.49400000000003</v>
      </c>
    </row>
    <row r="1887" spans="1:31" x14ac:dyDescent="0.25">
      <c r="A1887" s="1">
        <v>1882</v>
      </c>
      <c r="B1887" s="1">
        <v>1882</v>
      </c>
      <c r="C1887" s="1"/>
      <c r="D1887" s="1"/>
      <c r="E1887" s="1"/>
      <c r="F1887" s="1">
        <v>489.995</v>
      </c>
      <c r="G1887" s="1">
        <v>52.881999999999998</v>
      </c>
      <c r="H1887" s="1">
        <v>123.477</v>
      </c>
      <c r="I1887" s="1">
        <v>126.113</v>
      </c>
      <c r="J1887" s="1">
        <v>87.450999999999993</v>
      </c>
      <c r="K1887" s="1"/>
      <c r="L1887" s="1">
        <v>-109.613</v>
      </c>
      <c r="M1887" s="1">
        <v>1378.7840000000001</v>
      </c>
      <c r="N1887" s="1">
        <v>1439.182</v>
      </c>
      <c r="O1887" s="1">
        <v>-7.1959999999999997</v>
      </c>
      <c r="P1887" s="1">
        <v>-12.464</v>
      </c>
      <c r="Q1887" s="1">
        <v>-6.0780000000000003</v>
      </c>
      <c r="R1887" s="1">
        <v>-0.43</v>
      </c>
      <c r="S1887" s="1">
        <v>-3.4000000000000002E-2</v>
      </c>
      <c r="T1887" s="1">
        <v>3.8610000000000002</v>
      </c>
      <c r="U1887" s="1">
        <v>4.7460000000000004</v>
      </c>
      <c r="V1887" s="1">
        <v>2.3199999999999998</v>
      </c>
      <c r="W1887" s="1">
        <v>1907.9649999999999</v>
      </c>
      <c r="X1887" s="1">
        <v>1426.6559999999999</v>
      </c>
      <c r="Y1887" s="1">
        <v>1821.7570000000001</v>
      </c>
      <c r="Z1887" s="1">
        <v>1440.075</v>
      </c>
      <c r="AA1887" s="1">
        <v>836.59</v>
      </c>
      <c r="AB1887" s="1">
        <v>4210.1090000000004</v>
      </c>
      <c r="AC1887" s="1">
        <v>1253.8150000000001</v>
      </c>
      <c r="AD1887" s="1">
        <v>3833.4760000000001</v>
      </c>
      <c r="AE1887" s="1">
        <v>771.88400000000001</v>
      </c>
    </row>
    <row r="1888" spans="1:31" x14ac:dyDescent="0.25">
      <c r="A1888" s="1">
        <v>1883</v>
      </c>
      <c r="B1888" s="1">
        <v>1883</v>
      </c>
      <c r="C1888" s="1"/>
      <c r="D1888" s="1"/>
      <c r="E1888" s="1"/>
      <c r="F1888" s="1">
        <v>490.935</v>
      </c>
      <c r="G1888" s="1">
        <v>53.353999999999999</v>
      </c>
      <c r="H1888" s="1">
        <v>123.477</v>
      </c>
      <c r="I1888" s="1">
        <v>127.541</v>
      </c>
      <c r="J1888" s="1">
        <v>87.926000000000002</v>
      </c>
      <c r="K1888" s="1"/>
      <c r="L1888" s="1">
        <v>-109.137</v>
      </c>
      <c r="M1888" s="1">
        <v>1377.83</v>
      </c>
      <c r="N1888" s="1">
        <v>1438.703</v>
      </c>
      <c r="O1888" s="1">
        <v>-7.1959999999999997</v>
      </c>
      <c r="P1888" s="1">
        <v>-12.46</v>
      </c>
      <c r="Q1888" s="1">
        <v>-6.0730000000000004</v>
      </c>
      <c r="R1888" s="1">
        <v>-0.435</v>
      </c>
      <c r="S1888" s="1">
        <v>-2.9000000000000001E-2</v>
      </c>
      <c r="T1888" s="1">
        <v>3.867</v>
      </c>
      <c r="U1888" s="1">
        <v>4.75</v>
      </c>
      <c r="V1888" s="1">
        <v>2.3199999999999998</v>
      </c>
      <c r="W1888" s="1">
        <v>1909.3620000000001</v>
      </c>
      <c r="X1888" s="1">
        <v>1426.6559999999999</v>
      </c>
      <c r="Y1888" s="1">
        <v>1821.7570000000001</v>
      </c>
      <c r="Z1888" s="1">
        <v>1441.0150000000001</v>
      </c>
      <c r="AA1888" s="1">
        <v>837.53</v>
      </c>
      <c r="AB1888" s="1">
        <v>4210.4139999999998</v>
      </c>
      <c r="AC1888" s="1">
        <v>1251.373</v>
      </c>
      <c r="AD1888" s="1">
        <v>3833.7809999999999</v>
      </c>
      <c r="AE1888" s="1">
        <v>774.32500000000005</v>
      </c>
    </row>
    <row r="1889" spans="1:31" x14ac:dyDescent="0.25">
      <c r="A1889" s="1">
        <v>1884</v>
      </c>
      <c r="B1889" s="1">
        <v>1884</v>
      </c>
      <c r="C1889" s="1"/>
      <c r="D1889" s="1"/>
      <c r="E1889" s="1"/>
      <c r="F1889" s="1">
        <v>490.46499999999997</v>
      </c>
      <c r="G1889" s="1">
        <v>53.826000000000001</v>
      </c>
      <c r="H1889" s="1">
        <v>122.04600000000001</v>
      </c>
      <c r="I1889" s="1">
        <v>127.065</v>
      </c>
      <c r="J1889" s="1">
        <v>88.400999999999996</v>
      </c>
      <c r="K1889" s="1"/>
      <c r="L1889" s="1">
        <v>-109.613</v>
      </c>
      <c r="M1889" s="1">
        <v>1378.307</v>
      </c>
      <c r="N1889" s="1">
        <v>1438.703</v>
      </c>
      <c r="O1889" s="1">
        <v>-7.2009999999999996</v>
      </c>
      <c r="P1889" s="1">
        <v>-12.455</v>
      </c>
      <c r="Q1889" s="1">
        <v>-6.0629999999999997</v>
      </c>
      <c r="R1889" s="1">
        <v>-0.435</v>
      </c>
      <c r="S1889" s="1">
        <v>-2.4E-2</v>
      </c>
      <c r="T1889" s="1">
        <v>3.8610000000000002</v>
      </c>
      <c r="U1889" s="1">
        <v>4.7430000000000003</v>
      </c>
      <c r="V1889" s="1">
        <v>2.3239999999999998</v>
      </c>
      <c r="W1889" s="1">
        <v>1909.3620000000001</v>
      </c>
      <c r="X1889" s="1">
        <v>1425.7139999999999</v>
      </c>
      <c r="Y1889" s="1">
        <v>1821.2860000000001</v>
      </c>
      <c r="Z1889" s="1">
        <v>1440.5450000000001</v>
      </c>
      <c r="AA1889" s="1">
        <v>837.53</v>
      </c>
      <c r="AB1889" s="1">
        <v>4210.1090000000004</v>
      </c>
      <c r="AC1889" s="1">
        <v>1251.373</v>
      </c>
      <c r="AD1889" s="1">
        <v>3833.7809999999999</v>
      </c>
      <c r="AE1889" s="1">
        <v>772.49400000000003</v>
      </c>
    </row>
    <row r="1890" spans="1:31" x14ac:dyDescent="0.25">
      <c r="A1890" s="1">
        <v>1885</v>
      </c>
      <c r="B1890" s="1">
        <v>1885</v>
      </c>
      <c r="C1890" s="1"/>
      <c r="D1890" s="1"/>
      <c r="E1890" s="1"/>
      <c r="F1890" s="1">
        <v>491.875</v>
      </c>
      <c r="G1890" s="1">
        <v>53.826000000000001</v>
      </c>
      <c r="H1890" s="1">
        <v>123</v>
      </c>
      <c r="I1890" s="1">
        <v>127.541</v>
      </c>
      <c r="J1890" s="1">
        <v>87.926000000000002</v>
      </c>
      <c r="K1890" s="1"/>
      <c r="L1890" s="1">
        <v>-109.137</v>
      </c>
      <c r="M1890" s="1">
        <v>1378.307</v>
      </c>
      <c r="N1890" s="1">
        <v>1438.2249999999999</v>
      </c>
      <c r="O1890" s="1">
        <v>-7.1959999999999997</v>
      </c>
      <c r="P1890" s="1">
        <v>-12.45</v>
      </c>
      <c r="Q1890" s="1">
        <v>-6.0730000000000004</v>
      </c>
      <c r="R1890" s="1">
        <v>-0.435</v>
      </c>
      <c r="S1890" s="1">
        <v>-2.9000000000000001E-2</v>
      </c>
      <c r="T1890" s="1">
        <v>3.867</v>
      </c>
      <c r="U1890" s="1">
        <v>4.7430000000000003</v>
      </c>
      <c r="V1890" s="1">
        <v>2.3239999999999998</v>
      </c>
      <c r="W1890" s="1">
        <v>1909.828</v>
      </c>
      <c r="X1890" s="1">
        <v>1426.1849999999999</v>
      </c>
      <c r="Y1890" s="1">
        <v>1820.8140000000001</v>
      </c>
      <c r="Z1890" s="1">
        <v>1441.0150000000001</v>
      </c>
      <c r="AA1890" s="1">
        <v>838</v>
      </c>
      <c r="AB1890" s="1">
        <v>4207.0569999999998</v>
      </c>
      <c r="AC1890" s="1">
        <v>1251.9839999999999</v>
      </c>
      <c r="AD1890" s="1">
        <v>3833.7809999999999</v>
      </c>
      <c r="AE1890" s="1">
        <v>772.18899999999996</v>
      </c>
    </row>
    <row r="1891" spans="1:31" x14ac:dyDescent="0.25">
      <c r="A1891" s="1">
        <v>1886</v>
      </c>
      <c r="B1891" s="1">
        <v>1886</v>
      </c>
      <c r="C1891" s="1"/>
      <c r="D1891" s="1"/>
      <c r="E1891" s="1"/>
      <c r="F1891" s="1">
        <v>491.40499999999997</v>
      </c>
      <c r="G1891" s="1">
        <v>53.353999999999999</v>
      </c>
      <c r="H1891" s="1">
        <v>121.093</v>
      </c>
      <c r="I1891" s="1">
        <v>127.541</v>
      </c>
      <c r="J1891" s="1">
        <v>88.400999999999996</v>
      </c>
      <c r="K1891" s="1"/>
      <c r="L1891" s="1">
        <v>-109.137</v>
      </c>
      <c r="M1891" s="1">
        <v>1378.307</v>
      </c>
      <c r="N1891" s="1">
        <v>1438.703</v>
      </c>
      <c r="O1891" s="1">
        <v>-7.1859999999999999</v>
      </c>
      <c r="P1891" s="1">
        <v>-12.46</v>
      </c>
      <c r="Q1891" s="1">
        <v>-6.0730000000000004</v>
      </c>
      <c r="R1891" s="1">
        <v>-0.435</v>
      </c>
      <c r="S1891" s="1">
        <v>-2.9000000000000001E-2</v>
      </c>
      <c r="T1891" s="1">
        <v>3.8610000000000002</v>
      </c>
      <c r="U1891" s="1">
        <v>4.75</v>
      </c>
      <c r="V1891" s="1">
        <v>2.3239999999999998</v>
      </c>
      <c r="W1891" s="1">
        <v>1910.2940000000001</v>
      </c>
      <c r="X1891" s="1">
        <v>1425.7139999999999</v>
      </c>
      <c r="Y1891" s="1">
        <v>1819.8710000000001</v>
      </c>
      <c r="Z1891" s="1">
        <v>1441.0150000000001</v>
      </c>
      <c r="AA1891" s="1">
        <v>838</v>
      </c>
      <c r="AB1891" s="1">
        <v>4200.9520000000002</v>
      </c>
      <c r="AC1891" s="1">
        <v>1251.6790000000001</v>
      </c>
      <c r="AD1891" s="1">
        <v>3824.0140000000001</v>
      </c>
      <c r="AE1891" s="1">
        <v>772.18899999999996</v>
      </c>
    </row>
    <row r="1892" spans="1:31" x14ac:dyDescent="0.25">
      <c r="A1892" s="1">
        <v>1887</v>
      </c>
      <c r="B1892" s="1">
        <v>1887</v>
      </c>
      <c r="C1892" s="1"/>
      <c r="D1892" s="1"/>
      <c r="E1892" s="1"/>
      <c r="F1892" s="1">
        <v>491.40499999999997</v>
      </c>
      <c r="G1892" s="1">
        <v>53.353999999999999</v>
      </c>
      <c r="H1892" s="1">
        <v>123.953</v>
      </c>
      <c r="I1892" s="1">
        <v>126.589</v>
      </c>
      <c r="J1892" s="1">
        <v>88.876999999999995</v>
      </c>
      <c r="K1892" s="1"/>
      <c r="L1892" s="1">
        <v>-109.613</v>
      </c>
      <c r="M1892" s="1">
        <v>1377.3530000000001</v>
      </c>
      <c r="N1892" s="1">
        <v>1438.2249999999999</v>
      </c>
      <c r="O1892" s="1">
        <v>-7.2009999999999996</v>
      </c>
      <c r="P1892" s="1">
        <v>-12.45</v>
      </c>
      <c r="Q1892" s="1">
        <v>-6.0780000000000003</v>
      </c>
      <c r="R1892" s="1">
        <v>-0.44</v>
      </c>
      <c r="S1892" s="1">
        <v>-2.9000000000000001E-2</v>
      </c>
      <c r="T1892" s="1">
        <v>3.867</v>
      </c>
      <c r="U1892" s="1">
        <v>4.7460000000000004</v>
      </c>
      <c r="V1892" s="1">
        <v>2.3170000000000002</v>
      </c>
      <c r="W1892" s="1">
        <v>1910.76</v>
      </c>
      <c r="X1892" s="1">
        <v>1426.1849999999999</v>
      </c>
      <c r="Y1892" s="1">
        <v>1820.3430000000001</v>
      </c>
      <c r="Z1892" s="1">
        <v>1438.1949999999999</v>
      </c>
      <c r="AA1892" s="1">
        <v>837.53</v>
      </c>
      <c r="AB1892" s="1">
        <v>4200.3419999999996</v>
      </c>
      <c r="AC1892" s="1">
        <v>1251.068</v>
      </c>
      <c r="AD1892" s="1">
        <v>3823.7089999999998</v>
      </c>
      <c r="AE1892" s="1">
        <v>772.49400000000003</v>
      </c>
    </row>
    <row r="1893" spans="1:31" x14ac:dyDescent="0.25">
      <c r="A1893" s="1">
        <v>1888</v>
      </c>
      <c r="B1893" s="1">
        <v>1888</v>
      </c>
      <c r="C1893" s="1"/>
      <c r="D1893" s="1"/>
      <c r="E1893" s="1"/>
      <c r="F1893" s="1">
        <v>492.34500000000003</v>
      </c>
      <c r="G1893" s="1">
        <v>53.353999999999999</v>
      </c>
      <c r="H1893" s="1">
        <v>121.569</v>
      </c>
      <c r="I1893" s="1">
        <v>127.541</v>
      </c>
      <c r="J1893" s="1">
        <v>87.926000000000002</v>
      </c>
      <c r="K1893" s="1"/>
      <c r="L1893" s="1">
        <v>-109.613</v>
      </c>
      <c r="M1893" s="1">
        <v>1378.307</v>
      </c>
      <c r="N1893" s="1">
        <v>1437.7460000000001</v>
      </c>
      <c r="O1893" s="1">
        <v>-7.1909999999999998</v>
      </c>
      <c r="P1893" s="1">
        <v>-12.45</v>
      </c>
      <c r="Q1893" s="1">
        <v>-6.0730000000000004</v>
      </c>
      <c r="R1893" s="1">
        <v>-0.435</v>
      </c>
      <c r="S1893" s="1">
        <v>-2.9000000000000001E-2</v>
      </c>
      <c r="T1893" s="1">
        <v>3.867</v>
      </c>
      <c r="U1893" s="1">
        <v>4.7389999999999999</v>
      </c>
      <c r="V1893" s="1">
        <v>2.3239999999999998</v>
      </c>
      <c r="W1893" s="1">
        <v>1910.2940000000001</v>
      </c>
      <c r="X1893" s="1">
        <v>1426.6559999999999</v>
      </c>
      <c r="Y1893" s="1">
        <v>1819.3989999999999</v>
      </c>
      <c r="Z1893" s="1">
        <v>1439.605</v>
      </c>
      <c r="AA1893" s="1">
        <v>837.53</v>
      </c>
      <c r="AB1893" s="1">
        <v>4200.0370000000003</v>
      </c>
      <c r="AC1893" s="1">
        <v>1251.9839999999999</v>
      </c>
      <c r="AD1893" s="1">
        <v>3823.404</v>
      </c>
      <c r="AE1893" s="1">
        <v>772.49400000000003</v>
      </c>
    </row>
    <row r="1894" spans="1:31" x14ac:dyDescent="0.25">
      <c r="A1894" s="1">
        <v>1889</v>
      </c>
      <c r="B1894" s="1">
        <v>1889</v>
      </c>
      <c r="C1894" s="1"/>
      <c r="D1894" s="1"/>
      <c r="E1894" s="1"/>
      <c r="F1894" s="1">
        <v>492.815</v>
      </c>
      <c r="G1894" s="1">
        <v>53.353999999999999</v>
      </c>
      <c r="H1894" s="1">
        <v>123</v>
      </c>
      <c r="I1894" s="1">
        <v>127.541</v>
      </c>
      <c r="J1894" s="1">
        <v>87.926000000000002</v>
      </c>
      <c r="K1894" s="1"/>
      <c r="L1894" s="1">
        <v>-109.613</v>
      </c>
      <c r="M1894" s="1">
        <v>1377.83</v>
      </c>
      <c r="N1894" s="1">
        <v>1437.7460000000001</v>
      </c>
      <c r="O1894" s="1">
        <v>-7.1909999999999998</v>
      </c>
      <c r="P1894" s="1">
        <v>-12.45</v>
      </c>
      <c r="Q1894" s="1">
        <v>-6.0780000000000003</v>
      </c>
      <c r="R1894" s="1">
        <v>-0.43</v>
      </c>
      <c r="S1894" s="1">
        <v>-2.9000000000000001E-2</v>
      </c>
      <c r="T1894" s="1">
        <v>3.8610000000000002</v>
      </c>
      <c r="U1894" s="1">
        <v>4.7430000000000003</v>
      </c>
      <c r="V1894" s="1">
        <v>2.3239999999999998</v>
      </c>
      <c r="W1894" s="1">
        <v>1909.3620000000001</v>
      </c>
      <c r="X1894" s="1">
        <v>1426.6559999999999</v>
      </c>
      <c r="Y1894" s="1">
        <v>1820.3430000000001</v>
      </c>
      <c r="Z1894" s="1">
        <v>1439.605</v>
      </c>
      <c r="AA1894" s="1">
        <v>836.59</v>
      </c>
      <c r="AB1894" s="1">
        <v>4200.3419999999996</v>
      </c>
      <c r="AC1894" s="1">
        <v>1251.6790000000001</v>
      </c>
      <c r="AD1894" s="1">
        <v>3823.404</v>
      </c>
      <c r="AE1894" s="1">
        <v>772.18899999999996</v>
      </c>
    </row>
    <row r="1895" spans="1:31" x14ac:dyDescent="0.25">
      <c r="A1895" s="1">
        <v>1890</v>
      </c>
      <c r="B1895" s="1">
        <v>1890</v>
      </c>
      <c r="C1895" s="1"/>
      <c r="D1895" s="1"/>
      <c r="E1895" s="1"/>
      <c r="F1895" s="1">
        <v>492.34500000000003</v>
      </c>
      <c r="G1895" s="1">
        <v>53.353999999999999</v>
      </c>
      <c r="H1895" s="1">
        <v>122.04600000000001</v>
      </c>
      <c r="I1895" s="1">
        <v>128.017</v>
      </c>
      <c r="J1895" s="1">
        <v>88.400999999999996</v>
      </c>
      <c r="K1895" s="1"/>
      <c r="L1895" s="1">
        <v>-109.137</v>
      </c>
      <c r="M1895" s="1">
        <v>1376.876</v>
      </c>
      <c r="N1895" s="1">
        <v>1437.268</v>
      </c>
      <c r="O1895" s="1">
        <v>-7.1909999999999998</v>
      </c>
      <c r="P1895" s="1">
        <v>-12.45</v>
      </c>
      <c r="Q1895" s="1">
        <v>-6.0679999999999996</v>
      </c>
      <c r="R1895" s="1">
        <v>-0.435</v>
      </c>
      <c r="S1895" s="1">
        <v>-2.9000000000000001E-2</v>
      </c>
      <c r="T1895" s="1">
        <v>3.8610000000000002</v>
      </c>
      <c r="U1895" s="1">
        <v>4.7389999999999999</v>
      </c>
      <c r="V1895" s="1">
        <v>2.3199999999999998</v>
      </c>
      <c r="W1895" s="1">
        <v>1910.76</v>
      </c>
      <c r="X1895" s="1">
        <v>1426.1849999999999</v>
      </c>
      <c r="Y1895" s="1">
        <v>1819.8710000000001</v>
      </c>
      <c r="Z1895" s="1">
        <v>1438.665</v>
      </c>
      <c r="AA1895" s="1">
        <v>836.59</v>
      </c>
      <c r="AB1895" s="1">
        <v>4195.7640000000001</v>
      </c>
      <c r="AC1895" s="1">
        <v>1251.6790000000001</v>
      </c>
      <c r="AD1895" s="1">
        <v>3823.7089999999998</v>
      </c>
      <c r="AE1895" s="1">
        <v>772.18899999999996</v>
      </c>
    </row>
    <row r="1896" spans="1:31" x14ac:dyDescent="0.25">
      <c r="A1896" s="1">
        <v>1891</v>
      </c>
      <c r="B1896" s="1">
        <v>1891</v>
      </c>
      <c r="C1896" s="1"/>
      <c r="D1896" s="1"/>
      <c r="E1896" s="1"/>
      <c r="F1896" s="1">
        <v>486.23500000000001</v>
      </c>
      <c r="G1896" s="1">
        <v>53.353999999999999</v>
      </c>
      <c r="H1896" s="1">
        <v>121.569</v>
      </c>
      <c r="I1896" s="1">
        <v>127.065</v>
      </c>
      <c r="J1896" s="1">
        <v>88.400999999999996</v>
      </c>
      <c r="K1896" s="1"/>
      <c r="L1896" s="1">
        <v>-109.613</v>
      </c>
      <c r="M1896" s="1">
        <v>1376.4</v>
      </c>
      <c r="N1896" s="1">
        <v>1439.182</v>
      </c>
      <c r="O1896" s="1">
        <v>-7.181</v>
      </c>
      <c r="P1896" s="1">
        <v>-12.441000000000001</v>
      </c>
      <c r="Q1896" s="1">
        <v>-6.0730000000000004</v>
      </c>
      <c r="R1896" s="1">
        <v>-0.44</v>
      </c>
      <c r="S1896" s="1">
        <v>-1.9E-2</v>
      </c>
      <c r="T1896" s="1">
        <v>3.8610000000000002</v>
      </c>
      <c r="U1896" s="1">
        <v>4.7430000000000003</v>
      </c>
      <c r="V1896" s="1">
        <v>2.3199999999999998</v>
      </c>
      <c r="W1896" s="1">
        <v>1910.2940000000001</v>
      </c>
      <c r="X1896" s="1">
        <v>1425.7139999999999</v>
      </c>
      <c r="Y1896" s="1">
        <v>1818.9280000000001</v>
      </c>
      <c r="Z1896" s="1">
        <v>1438.1949999999999</v>
      </c>
      <c r="AA1896" s="1">
        <v>838.46900000000005</v>
      </c>
      <c r="AB1896" s="1">
        <v>4190.2700000000004</v>
      </c>
      <c r="AC1896" s="1">
        <v>1251.6790000000001</v>
      </c>
      <c r="AD1896" s="1">
        <v>3823.0990000000002</v>
      </c>
      <c r="AE1896" s="1">
        <v>772.49400000000003</v>
      </c>
    </row>
    <row r="1897" spans="1:31" x14ac:dyDescent="0.25">
      <c r="A1897" s="1">
        <v>1892</v>
      </c>
      <c r="B1897" s="1">
        <v>1892</v>
      </c>
      <c r="C1897" s="1"/>
      <c r="D1897" s="1"/>
      <c r="E1897" s="1"/>
      <c r="F1897" s="1">
        <v>482.94499999999999</v>
      </c>
      <c r="G1897" s="1">
        <v>53.353999999999999</v>
      </c>
      <c r="H1897" s="1">
        <v>121.569</v>
      </c>
      <c r="I1897" s="1">
        <v>128.49299999999999</v>
      </c>
      <c r="J1897" s="1">
        <v>88.876999999999995</v>
      </c>
      <c r="K1897" s="1"/>
      <c r="L1897" s="1">
        <v>-109.137</v>
      </c>
      <c r="M1897" s="1">
        <v>1376.4</v>
      </c>
      <c r="N1897" s="1">
        <v>1439.66</v>
      </c>
      <c r="O1897" s="1">
        <v>-7.1859999999999999</v>
      </c>
      <c r="P1897" s="1">
        <v>-12.445</v>
      </c>
      <c r="Q1897" s="1">
        <v>-6.0730000000000004</v>
      </c>
      <c r="R1897" s="1">
        <v>-0.44</v>
      </c>
      <c r="S1897" s="1">
        <v>-2.4E-2</v>
      </c>
      <c r="T1897" s="1">
        <v>3.867</v>
      </c>
      <c r="U1897" s="1">
        <v>4.7389999999999999</v>
      </c>
      <c r="V1897" s="1">
        <v>2.3239999999999998</v>
      </c>
      <c r="W1897" s="1">
        <v>1911.2260000000001</v>
      </c>
      <c r="X1897" s="1">
        <v>1425.7139999999999</v>
      </c>
      <c r="Y1897" s="1">
        <v>1819.3989999999999</v>
      </c>
      <c r="Z1897" s="1">
        <v>1438.665</v>
      </c>
      <c r="AA1897" s="1">
        <v>838.46900000000005</v>
      </c>
      <c r="AB1897" s="1">
        <v>4189.9650000000001</v>
      </c>
      <c r="AC1897" s="1">
        <v>1251.068</v>
      </c>
      <c r="AD1897" s="1">
        <v>3814.2469999999998</v>
      </c>
      <c r="AE1897" s="1">
        <v>772.18899999999996</v>
      </c>
    </row>
    <row r="1898" spans="1:31" x14ac:dyDescent="0.25">
      <c r="A1898" s="1">
        <v>1893</v>
      </c>
      <c r="B1898" s="1">
        <v>1893</v>
      </c>
      <c r="C1898" s="1"/>
      <c r="D1898" s="1"/>
      <c r="E1898" s="1"/>
      <c r="F1898" s="1">
        <v>482.94499999999999</v>
      </c>
      <c r="G1898" s="1">
        <v>53.353999999999999</v>
      </c>
      <c r="H1898" s="1">
        <v>121.569</v>
      </c>
      <c r="I1898" s="1">
        <v>128.49299999999999</v>
      </c>
      <c r="J1898" s="1">
        <v>87.926000000000002</v>
      </c>
      <c r="K1898" s="1"/>
      <c r="L1898" s="1">
        <v>-110.09</v>
      </c>
      <c r="M1898" s="1">
        <v>1375.4459999999999</v>
      </c>
      <c r="N1898" s="1">
        <v>1439.182</v>
      </c>
      <c r="O1898" s="1">
        <v>-7.1859999999999999</v>
      </c>
      <c r="P1898" s="1">
        <v>-12.441000000000001</v>
      </c>
      <c r="Q1898" s="1">
        <v>-6.0780000000000003</v>
      </c>
      <c r="R1898" s="1">
        <v>-0.43</v>
      </c>
      <c r="S1898" s="1">
        <v>-2.9000000000000001E-2</v>
      </c>
      <c r="T1898" s="1">
        <v>3.8610000000000002</v>
      </c>
      <c r="U1898" s="1">
        <v>4.7389999999999999</v>
      </c>
      <c r="V1898" s="1">
        <v>2.3239999999999998</v>
      </c>
      <c r="W1898" s="1">
        <v>1910.2940000000001</v>
      </c>
      <c r="X1898" s="1">
        <v>1425.7139999999999</v>
      </c>
      <c r="Y1898" s="1">
        <v>1817.9849999999999</v>
      </c>
      <c r="Z1898" s="1">
        <v>1438.1949999999999</v>
      </c>
      <c r="AA1898" s="1">
        <v>838.46900000000005</v>
      </c>
      <c r="AB1898" s="1">
        <v>4189.9650000000001</v>
      </c>
      <c r="AC1898" s="1">
        <v>1242.2170000000001</v>
      </c>
      <c r="AD1898" s="1">
        <v>3813.0259999999998</v>
      </c>
      <c r="AE1898" s="1">
        <v>772.49400000000003</v>
      </c>
    </row>
    <row r="1899" spans="1:31" x14ac:dyDescent="0.25">
      <c r="A1899" s="1">
        <v>1894</v>
      </c>
      <c r="B1899" s="1">
        <v>1894</v>
      </c>
      <c r="C1899" s="1"/>
      <c r="D1899" s="1"/>
      <c r="E1899" s="1"/>
      <c r="F1899" s="1">
        <v>482.94499999999999</v>
      </c>
      <c r="G1899" s="1">
        <v>53.826000000000001</v>
      </c>
      <c r="H1899" s="1">
        <v>121.093</v>
      </c>
      <c r="I1899" s="1">
        <v>128.96899999999999</v>
      </c>
      <c r="J1899" s="1">
        <v>88.876999999999995</v>
      </c>
      <c r="K1899" s="1"/>
      <c r="L1899" s="1">
        <v>-109.613</v>
      </c>
      <c r="M1899" s="1">
        <v>1375.923</v>
      </c>
      <c r="N1899" s="1">
        <v>1438.703</v>
      </c>
      <c r="O1899" s="1">
        <v>-7.1859999999999999</v>
      </c>
      <c r="P1899" s="1">
        <v>-12.436</v>
      </c>
      <c r="Q1899" s="1">
        <v>-6.0679999999999996</v>
      </c>
      <c r="R1899" s="1">
        <v>-0.43</v>
      </c>
      <c r="S1899" s="1">
        <v>-2.9000000000000001E-2</v>
      </c>
      <c r="T1899" s="1">
        <v>3.8610000000000002</v>
      </c>
      <c r="U1899" s="1">
        <v>4.7389999999999999</v>
      </c>
      <c r="V1899" s="1">
        <v>2.3239999999999998</v>
      </c>
      <c r="W1899" s="1">
        <v>1910.76</v>
      </c>
      <c r="X1899" s="1">
        <v>1425.7139999999999</v>
      </c>
      <c r="Y1899" s="1">
        <v>1818.4559999999999</v>
      </c>
      <c r="Z1899" s="1">
        <v>1436.7850000000001</v>
      </c>
      <c r="AA1899" s="1">
        <v>838.93899999999996</v>
      </c>
      <c r="AB1899" s="1">
        <v>4186.9120000000003</v>
      </c>
      <c r="AC1899" s="1">
        <v>1241.3009999999999</v>
      </c>
      <c r="AD1899" s="1">
        <v>3812.721</v>
      </c>
      <c r="AE1899" s="1">
        <v>772.49400000000003</v>
      </c>
    </row>
    <row r="1900" spans="1:31" x14ac:dyDescent="0.25">
      <c r="A1900" s="1">
        <v>1895</v>
      </c>
      <c r="B1900" s="1">
        <v>1895</v>
      </c>
      <c r="C1900" s="1"/>
      <c r="D1900" s="1"/>
      <c r="E1900" s="1"/>
      <c r="F1900" s="1">
        <v>484.82499999999999</v>
      </c>
      <c r="G1900" s="1">
        <v>53.826000000000001</v>
      </c>
      <c r="H1900" s="1">
        <v>120.616</v>
      </c>
      <c r="I1900" s="1">
        <v>128.96899999999999</v>
      </c>
      <c r="J1900" s="1">
        <v>89.352000000000004</v>
      </c>
      <c r="K1900" s="1"/>
      <c r="L1900" s="1">
        <v>-108.66</v>
      </c>
      <c r="M1900" s="1">
        <v>1375.4459999999999</v>
      </c>
      <c r="N1900" s="1">
        <v>1438.2249999999999</v>
      </c>
      <c r="O1900" s="1">
        <v>-7.1760000000000002</v>
      </c>
      <c r="P1900" s="1">
        <v>-12.430999999999999</v>
      </c>
      <c r="Q1900" s="1">
        <v>-6.0730000000000004</v>
      </c>
      <c r="R1900" s="1">
        <v>-0.435</v>
      </c>
      <c r="S1900" s="1">
        <v>-2.4E-2</v>
      </c>
      <c r="T1900" s="1">
        <v>3.8610000000000002</v>
      </c>
      <c r="U1900" s="1">
        <v>4.7389999999999999</v>
      </c>
      <c r="V1900" s="1">
        <v>2.3199999999999998</v>
      </c>
      <c r="W1900" s="1">
        <v>1911.691</v>
      </c>
      <c r="X1900" s="1">
        <v>1425.7139999999999</v>
      </c>
      <c r="Y1900" s="1">
        <v>1818.4559999999999</v>
      </c>
      <c r="Z1900" s="1">
        <v>1437.2550000000001</v>
      </c>
      <c r="AA1900" s="1">
        <v>841.75800000000004</v>
      </c>
      <c r="AB1900" s="1">
        <v>4180.5029999999997</v>
      </c>
      <c r="AC1900" s="1">
        <v>1240.9960000000001</v>
      </c>
      <c r="AD1900" s="1">
        <v>3813.0259999999998</v>
      </c>
      <c r="AE1900" s="1">
        <v>772.18899999999996</v>
      </c>
    </row>
    <row r="1901" spans="1:31" x14ac:dyDescent="0.25">
      <c r="A1901" s="1">
        <v>1896</v>
      </c>
      <c r="B1901" s="1">
        <v>1896</v>
      </c>
      <c r="C1901" s="1"/>
      <c r="D1901" s="1"/>
      <c r="E1901" s="1"/>
      <c r="F1901" s="1">
        <v>484.82499999999999</v>
      </c>
      <c r="G1901" s="1">
        <v>53.353999999999999</v>
      </c>
      <c r="H1901" s="1">
        <v>121.093</v>
      </c>
      <c r="I1901" s="1">
        <v>129.92099999999999</v>
      </c>
      <c r="J1901" s="1">
        <v>88.400999999999996</v>
      </c>
      <c r="K1901" s="1"/>
      <c r="L1901" s="1">
        <v>-109.613</v>
      </c>
      <c r="M1901" s="1">
        <v>1375.923</v>
      </c>
      <c r="N1901" s="1">
        <v>1437.268</v>
      </c>
      <c r="O1901" s="1">
        <v>-7.1760000000000002</v>
      </c>
      <c r="P1901" s="1">
        <v>-12.436</v>
      </c>
      <c r="Q1901" s="1">
        <v>-6.0730000000000004</v>
      </c>
      <c r="R1901" s="1">
        <v>-0.435</v>
      </c>
      <c r="S1901" s="1">
        <v>-2.9000000000000001E-2</v>
      </c>
      <c r="T1901" s="1">
        <v>3.8559999999999999</v>
      </c>
      <c r="U1901" s="1">
        <v>4.7430000000000003</v>
      </c>
      <c r="V1901" s="1">
        <v>2.3239999999999998</v>
      </c>
      <c r="W1901" s="1">
        <v>1912.623</v>
      </c>
      <c r="X1901" s="1">
        <v>1424.7729999999999</v>
      </c>
      <c r="Y1901" s="1">
        <v>1817.5129999999999</v>
      </c>
      <c r="Z1901" s="1">
        <v>1436.7850000000001</v>
      </c>
      <c r="AA1901" s="1">
        <v>841.75800000000004</v>
      </c>
      <c r="AB1901" s="1">
        <v>4179.893</v>
      </c>
      <c r="AC1901" s="1">
        <v>1241.607</v>
      </c>
      <c r="AD1901" s="1">
        <v>3813.0259999999998</v>
      </c>
      <c r="AE1901" s="1">
        <v>772.18899999999996</v>
      </c>
    </row>
    <row r="1902" spans="1:31" x14ac:dyDescent="0.25">
      <c r="A1902" s="1">
        <v>1897</v>
      </c>
      <c r="B1902" s="1">
        <v>1897</v>
      </c>
      <c r="C1902" s="1"/>
      <c r="D1902" s="1"/>
      <c r="E1902" s="1"/>
      <c r="F1902" s="1">
        <v>485.76499999999999</v>
      </c>
      <c r="G1902" s="1">
        <v>53.353999999999999</v>
      </c>
      <c r="H1902" s="1">
        <v>121.569</v>
      </c>
      <c r="I1902" s="1">
        <v>129.92099999999999</v>
      </c>
      <c r="J1902" s="1">
        <v>89.352000000000004</v>
      </c>
      <c r="K1902" s="1"/>
      <c r="L1902" s="1">
        <v>-108.66</v>
      </c>
      <c r="M1902" s="1">
        <v>1375.4459999999999</v>
      </c>
      <c r="N1902" s="1">
        <v>1437.7460000000001</v>
      </c>
      <c r="O1902" s="1">
        <v>-7.181</v>
      </c>
      <c r="P1902" s="1">
        <v>-12.436</v>
      </c>
      <c r="Q1902" s="1">
        <v>-6.0629999999999997</v>
      </c>
      <c r="R1902" s="1">
        <v>-0.435</v>
      </c>
      <c r="S1902" s="1">
        <v>-2.9000000000000001E-2</v>
      </c>
      <c r="T1902" s="1">
        <v>3.8610000000000002</v>
      </c>
      <c r="U1902" s="1">
        <v>4.7389999999999999</v>
      </c>
      <c r="V1902" s="1">
        <v>2.3199999999999998</v>
      </c>
      <c r="W1902" s="1">
        <v>1911.691</v>
      </c>
      <c r="X1902" s="1">
        <v>1424.7729999999999</v>
      </c>
      <c r="Y1902" s="1">
        <v>1817.5129999999999</v>
      </c>
      <c r="Z1902" s="1">
        <v>1436.3150000000001</v>
      </c>
      <c r="AA1902" s="1">
        <v>841.75800000000004</v>
      </c>
      <c r="AB1902" s="1">
        <v>4179.893</v>
      </c>
      <c r="AC1902" s="1">
        <v>1241.3009999999999</v>
      </c>
      <c r="AD1902" s="1">
        <v>3813.3319999999999</v>
      </c>
      <c r="AE1902" s="1">
        <v>772.18899999999996</v>
      </c>
    </row>
    <row r="1903" spans="1:31" x14ac:dyDescent="0.25">
      <c r="A1903" s="1">
        <v>1898</v>
      </c>
      <c r="B1903" s="1">
        <v>1898</v>
      </c>
      <c r="C1903" s="1"/>
      <c r="D1903" s="1"/>
      <c r="E1903" s="1"/>
      <c r="F1903" s="1">
        <v>485.76499999999999</v>
      </c>
      <c r="G1903" s="1">
        <v>52.881999999999998</v>
      </c>
      <c r="H1903" s="1">
        <v>119.185</v>
      </c>
      <c r="I1903" s="1">
        <v>130.39699999999999</v>
      </c>
      <c r="J1903" s="1">
        <v>88.876999999999995</v>
      </c>
      <c r="K1903" s="1"/>
      <c r="L1903" s="1">
        <v>-109.613</v>
      </c>
      <c r="M1903" s="1">
        <v>1375.923</v>
      </c>
      <c r="N1903" s="1">
        <v>1437.268</v>
      </c>
      <c r="O1903" s="1">
        <v>-7.181</v>
      </c>
      <c r="P1903" s="1">
        <v>-12.436</v>
      </c>
      <c r="Q1903" s="1">
        <v>-6.0730000000000004</v>
      </c>
      <c r="R1903" s="1">
        <v>-0.435</v>
      </c>
      <c r="S1903" s="1">
        <v>-3.4000000000000002E-2</v>
      </c>
      <c r="T1903" s="1">
        <v>3.867</v>
      </c>
      <c r="U1903" s="1">
        <v>4.7389999999999999</v>
      </c>
      <c r="V1903" s="1">
        <v>2.3199999999999998</v>
      </c>
      <c r="W1903" s="1">
        <v>1912.623</v>
      </c>
      <c r="X1903" s="1">
        <v>1424.3019999999999</v>
      </c>
      <c r="Y1903" s="1">
        <v>1817.5129999999999</v>
      </c>
      <c r="Z1903" s="1">
        <v>1435.845</v>
      </c>
      <c r="AA1903" s="1">
        <v>841.28899999999999</v>
      </c>
      <c r="AB1903" s="1">
        <v>4179.893</v>
      </c>
      <c r="AC1903" s="1">
        <v>1241.3009999999999</v>
      </c>
      <c r="AD1903" s="1">
        <v>3806.6170000000002</v>
      </c>
      <c r="AE1903" s="1">
        <v>772.18899999999996</v>
      </c>
    </row>
    <row r="1904" spans="1:31" x14ac:dyDescent="0.25">
      <c r="A1904" s="1">
        <v>1899</v>
      </c>
      <c r="B1904" s="1">
        <v>1899</v>
      </c>
      <c r="C1904" s="1"/>
      <c r="D1904" s="1"/>
      <c r="E1904" s="1"/>
      <c r="F1904" s="1">
        <v>485.76499999999999</v>
      </c>
      <c r="G1904" s="1">
        <v>53.826000000000001</v>
      </c>
      <c r="H1904" s="1">
        <v>118.709</v>
      </c>
      <c r="I1904" s="1">
        <v>130.87299999999999</v>
      </c>
      <c r="J1904" s="1">
        <v>89.352000000000004</v>
      </c>
      <c r="K1904" s="1"/>
      <c r="L1904" s="1">
        <v>-109.613</v>
      </c>
      <c r="M1904" s="1">
        <v>1374.9690000000001</v>
      </c>
      <c r="N1904" s="1">
        <v>1437.268</v>
      </c>
      <c r="O1904" s="1">
        <v>-7.1760000000000002</v>
      </c>
      <c r="P1904" s="1">
        <v>-12.430999999999999</v>
      </c>
      <c r="Q1904" s="1">
        <v>-6.0780000000000003</v>
      </c>
      <c r="R1904" s="1">
        <v>-0.435</v>
      </c>
      <c r="S1904" s="1">
        <v>-2.4E-2</v>
      </c>
      <c r="T1904" s="1">
        <v>3.8559999999999999</v>
      </c>
      <c r="U1904" s="1">
        <v>4.7359999999999998</v>
      </c>
      <c r="V1904" s="1">
        <v>2.3199999999999998</v>
      </c>
      <c r="W1904" s="1">
        <v>1912.623</v>
      </c>
      <c r="X1904" s="1">
        <v>1423.8320000000001</v>
      </c>
      <c r="Y1904" s="1">
        <v>1816.57</v>
      </c>
      <c r="Z1904" s="1">
        <v>1435.375</v>
      </c>
      <c r="AA1904" s="1">
        <v>841.75800000000004</v>
      </c>
      <c r="AB1904" s="1">
        <v>4170.7359999999999</v>
      </c>
      <c r="AC1904" s="1">
        <v>1241.3009999999999</v>
      </c>
      <c r="AD1904" s="1">
        <v>3803.5650000000001</v>
      </c>
      <c r="AE1904" s="1">
        <v>772.18899999999996</v>
      </c>
    </row>
    <row r="1905" spans="1:31" x14ac:dyDescent="0.25">
      <c r="A1905" s="1">
        <v>1900</v>
      </c>
      <c r="B1905" s="1">
        <v>1900</v>
      </c>
      <c r="C1905" s="1"/>
      <c r="D1905" s="1"/>
      <c r="E1905" s="1"/>
      <c r="F1905" s="1">
        <v>486.23500000000001</v>
      </c>
      <c r="G1905" s="1">
        <v>53.353999999999999</v>
      </c>
      <c r="H1905" s="1">
        <v>118.709</v>
      </c>
      <c r="I1905" s="1">
        <v>131.34899999999999</v>
      </c>
      <c r="J1905" s="1">
        <v>89.826999999999998</v>
      </c>
      <c r="K1905" s="1"/>
      <c r="L1905" s="1">
        <v>-109.613</v>
      </c>
      <c r="M1905" s="1">
        <v>1374.492</v>
      </c>
      <c r="N1905" s="1">
        <v>1437.268</v>
      </c>
      <c r="O1905" s="1">
        <v>-7.1760000000000002</v>
      </c>
      <c r="P1905" s="1">
        <v>-12.430999999999999</v>
      </c>
      <c r="Q1905" s="1">
        <v>-6.0679999999999996</v>
      </c>
      <c r="R1905" s="1">
        <v>-0.44</v>
      </c>
      <c r="S1905" s="1">
        <v>-2.9000000000000001E-2</v>
      </c>
      <c r="T1905" s="1">
        <v>3.8610000000000002</v>
      </c>
      <c r="U1905" s="1">
        <v>4.7359999999999998</v>
      </c>
      <c r="V1905" s="1">
        <v>2.3239999999999998</v>
      </c>
      <c r="W1905" s="1">
        <v>1913.0889999999999</v>
      </c>
      <c r="X1905" s="1">
        <v>1424.3019999999999</v>
      </c>
      <c r="Y1905" s="1">
        <v>1816.57</v>
      </c>
      <c r="Z1905" s="1">
        <v>1434.905</v>
      </c>
      <c r="AA1905" s="1">
        <v>842.22799999999995</v>
      </c>
      <c r="AB1905" s="1">
        <v>4169.8209999999999</v>
      </c>
      <c r="AC1905" s="1">
        <v>1241.912</v>
      </c>
      <c r="AD1905" s="1">
        <v>3803.5650000000001</v>
      </c>
      <c r="AE1905" s="1">
        <v>772.49400000000003</v>
      </c>
    </row>
    <row r="1906" spans="1:31" x14ac:dyDescent="0.25">
      <c r="A1906" s="1">
        <v>1901</v>
      </c>
      <c r="B1906" s="1">
        <v>1901</v>
      </c>
      <c r="C1906" s="1"/>
      <c r="D1906" s="1"/>
      <c r="E1906" s="1"/>
      <c r="F1906" s="1">
        <v>485.29500000000002</v>
      </c>
      <c r="G1906" s="1">
        <v>53.826000000000001</v>
      </c>
      <c r="H1906" s="1">
        <v>118.709</v>
      </c>
      <c r="I1906" s="1">
        <v>130.87299999999999</v>
      </c>
      <c r="J1906" s="1">
        <v>88.876999999999995</v>
      </c>
      <c r="K1906" s="1"/>
      <c r="L1906" s="1">
        <v>-109.137</v>
      </c>
      <c r="M1906" s="1">
        <v>1374.492</v>
      </c>
      <c r="N1906" s="1">
        <v>1436.3109999999999</v>
      </c>
      <c r="O1906" s="1">
        <v>-7.1710000000000003</v>
      </c>
      <c r="P1906" s="1">
        <v>-12.430999999999999</v>
      </c>
      <c r="Q1906" s="1">
        <v>-6.0679999999999996</v>
      </c>
      <c r="R1906" s="1">
        <v>-0.43</v>
      </c>
      <c r="S1906" s="1">
        <v>-2.9000000000000001E-2</v>
      </c>
      <c r="T1906" s="1">
        <v>3.8610000000000002</v>
      </c>
      <c r="U1906" s="1">
        <v>4.7359999999999998</v>
      </c>
      <c r="V1906" s="1">
        <v>2.3239999999999998</v>
      </c>
      <c r="W1906" s="1">
        <v>1913.5550000000001</v>
      </c>
      <c r="X1906" s="1">
        <v>1424.3019999999999</v>
      </c>
      <c r="Y1906" s="1">
        <v>1816.57</v>
      </c>
      <c r="Z1906" s="1">
        <v>1434.4349999999999</v>
      </c>
      <c r="AA1906" s="1">
        <v>842.22799999999995</v>
      </c>
      <c r="AB1906" s="1">
        <v>4170.1260000000002</v>
      </c>
      <c r="AC1906" s="1">
        <v>1240.9960000000001</v>
      </c>
      <c r="AD1906" s="1">
        <v>3802.9540000000002</v>
      </c>
      <c r="AE1906" s="1">
        <v>772.49400000000003</v>
      </c>
    </row>
    <row r="1907" spans="1:31" x14ac:dyDescent="0.25">
      <c r="A1907" s="1">
        <v>1902</v>
      </c>
      <c r="B1907" s="1">
        <v>1902</v>
      </c>
      <c r="C1907" s="1"/>
      <c r="D1907" s="1"/>
      <c r="E1907" s="1"/>
      <c r="F1907" s="1">
        <v>484.82499999999999</v>
      </c>
      <c r="G1907" s="1">
        <v>54.298000000000002</v>
      </c>
      <c r="H1907" s="1">
        <v>117.755</v>
      </c>
      <c r="I1907" s="1">
        <v>131.34899999999999</v>
      </c>
      <c r="J1907" s="1">
        <v>89.826999999999998</v>
      </c>
      <c r="K1907" s="1"/>
      <c r="L1907" s="1">
        <v>-109.613</v>
      </c>
      <c r="M1907" s="1">
        <v>1374.492</v>
      </c>
      <c r="N1907" s="1">
        <v>1436.789</v>
      </c>
      <c r="O1907" s="1">
        <v>-7.1859999999999999</v>
      </c>
      <c r="P1907" s="1">
        <v>-12.436</v>
      </c>
      <c r="Q1907" s="1">
        <v>-6.0730000000000004</v>
      </c>
      <c r="R1907" s="1">
        <v>-0.435</v>
      </c>
      <c r="S1907" s="1">
        <v>-2.4E-2</v>
      </c>
      <c r="T1907" s="1">
        <v>3.8610000000000002</v>
      </c>
      <c r="U1907" s="1">
        <v>4.7389999999999999</v>
      </c>
      <c r="V1907" s="1">
        <v>2.3239999999999998</v>
      </c>
      <c r="W1907" s="1">
        <v>1913.5550000000001</v>
      </c>
      <c r="X1907" s="1">
        <v>1424.3019999999999</v>
      </c>
      <c r="Y1907" s="1">
        <v>1817.0419999999999</v>
      </c>
      <c r="Z1907" s="1">
        <v>1433.9649999999999</v>
      </c>
      <c r="AA1907" s="1">
        <v>841.75800000000004</v>
      </c>
      <c r="AB1907" s="1">
        <v>4170.1260000000002</v>
      </c>
      <c r="AC1907" s="1">
        <v>1241.3009999999999</v>
      </c>
      <c r="AD1907" s="1">
        <v>3803.87</v>
      </c>
      <c r="AE1907" s="1">
        <v>772.49400000000003</v>
      </c>
    </row>
    <row r="1908" spans="1:31" x14ac:dyDescent="0.25">
      <c r="A1908" s="1">
        <v>1903</v>
      </c>
      <c r="B1908" s="1">
        <v>1903</v>
      </c>
      <c r="C1908" s="1"/>
      <c r="D1908" s="1"/>
      <c r="E1908" s="1"/>
      <c r="F1908" s="1">
        <v>486.70499999999998</v>
      </c>
      <c r="G1908" s="1">
        <v>53.353999999999999</v>
      </c>
      <c r="H1908" s="1">
        <v>121.569</v>
      </c>
      <c r="I1908" s="1">
        <v>131.34899999999999</v>
      </c>
      <c r="J1908" s="1">
        <v>89.826999999999998</v>
      </c>
      <c r="K1908" s="1"/>
      <c r="L1908" s="1">
        <v>-109.613</v>
      </c>
      <c r="M1908" s="1">
        <v>1374.492</v>
      </c>
      <c r="N1908" s="1">
        <v>1436.3109999999999</v>
      </c>
      <c r="O1908" s="1">
        <v>-7.1760000000000002</v>
      </c>
      <c r="P1908" s="1">
        <v>-12.427</v>
      </c>
      <c r="Q1908" s="1">
        <v>-6.0730000000000004</v>
      </c>
      <c r="R1908" s="1">
        <v>-0.435</v>
      </c>
      <c r="S1908" s="1">
        <v>-2.9000000000000001E-2</v>
      </c>
      <c r="T1908" s="1">
        <v>3.8559999999999999</v>
      </c>
      <c r="U1908" s="1">
        <v>4.7389999999999999</v>
      </c>
      <c r="V1908" s="1">
        <v>2.3199999999999998</v>
      </c>
      <c r="W1908" s="1">
        <v>1913.0889999999999</v>
      </c>
      <c r="X1908" s="1">
        <v>1424.7729999999999</v>
      </c>
      <c r="Y1908" s="1">
        <v>1816.57</v>
      </c>
      <c r="Z1908" s="1">
        <v>1433.0239999999999</v>
      </c>
      <c r="AA1908" s="1">
        <v>841.28899999999999</v>
      </c>
      <c r="AB1908" s="1">
        <v>4169.8209999999999</v>
      </c>
      <c r="AC1908" s="1">
        <v>1241.607</v>
      </c>
      <c r="AD1908" s="1">
        <v>3803.26</v>
      </c>
      <c r="AE1908" s="1">
        <v>772.49400000000003</v>
      </c>
    </row>
    <row r="1909" spans="1:31" x14ac:dyDescent="0.25">
      <c r="A1909" s="1">
        <v>1904</v>
      </c>
      <c r="B1909" s="1">
        <v>1904</v>
      </c>
      <c r="C1909" s="1"/>
      <c r="D1909" s="1"/>
      <c r="E1909" s="1"/>
      <c r="F1909" s="1">
        <v>483.41500000000002</v>
      </c>
      <c r="G1909" s="1">
        <v>54.298000000000002</v>
      </c>
      <c r="H1909" s="1">
        <v>120.139</v>
      </c>
      <c r="I1909" s="1">
        <v>130.87299999999999</v>
      </c>
      <c r="J1909" s="1">
        <v>89.826999999999998</v>
      </c>
      <c r="K1909" s="1"/>
      <c r="L1909" s="1">
        <v>-109.137</v>
      </c>
      <c r="M1909" s="1">
        <v>1374.0150000000001</v>
      </c>
      <c r="N1909" s="1">
        <v>1434.3969999999999</v>
      </c>
      <c r="O1909" s="1">
        <v>-7.1669999999999998</v>
      </c>
      <c r="P1909" s="1">
        <v>-12.417</v>
      </c>
      <c r="Q1909" s="1">
        <v>-6.0780000000000003</v>
      </c>
      <c r="R1909" s="1">
        <v>-0.435</v>
      </c>
      <c r="S1909" s="1">
        <v>-2.4E-2</v>
      </c>
      <c r="T1909" s="1">
        <v>3.8559999999999999</v>
      </c>
      <c r="U1909" s="1">
        <v>4.7359999999999998</v>
      </c>
      <c r="V1909" s="1">
        <v>2.3199999999999998</v>
      </c>
      <c r="W1909" s="1">
        <v>1914.02</v>
      </c>
      <c r="X1909" s="1">
        <v>1423.8320000000001</v>
      </c>
      <c r="Y1909" s="1">
        <v>1816.57</v>
      </c>
      <c r="Z1909" s="1">
        <v>1435.375</v>
      </c>
      <c r="AA1909" s="1">
        <v>839.87900000000002</v>
      </c>
      <c r="AB1909" s="1">
        <v>4170.1260000000002</v>
      </c>
      <c r="AC1909" s="1">
        <v>1241.607</v>
      </c>
      <c r="AD1909" s="1">
        <v>3803.26</v>
      </c>
      <c r="AE1909" s="1">
        <v>772.18899999999996</v>
      </c>
    </row>
    <row r="1910" spans="1:31" x14ac:dyDescent="0.25">
      <c r="A1910" s="1">
        <v>1905</v>
      </c>
      <c r="B1910" s="1">
        <v>1905</v>
      </c>
      <c r="C1910" s="1"/>
      <c r="D1910" s="1"/>
      <c r="E1910" s="1"/>
      <c r="F1910" s="1">
        <v>488.58499999999998</v>
      </c>
      <c r="G1910" s="1">
        <v>52.881999999999998</v>
      </c>
      <c r="H1910" s="1">
        <v>120.139</v>
      </c>
      <c r="I1910" s="1">
        <v>130.87299999999999</v>
      </c>
      <c r="J1910" s="1">
        <v>89.826999999999998</v>
      </c>
      <c r="K1910" s="1"/>
      <c r="L1910" s="1">
        <v>-109.137</v>
      </c>
      <c r="M1910" s="1">
        <v>1374.492</v>
      </c>
      <c r="N1910" s="1">
        <v>1434.3969999999999</v>
      </c>
      <c r="O1910" s="1">
        <v>-7.1760000000000002</v>
      </c>
      <c r="P1910" s="1">
        <v>-12.422000000000001</v>
      </c>
      <c r="Q1910" s="1">
        <v>-6.0780000000000003</v>
      </c>
      <c r="R1910" s="1">
        <v>-0.435</v>
      </c>
      <c r="S1910" s="1">
        <v>-2.9000000000000001E-2</v>
      </c>
      <c r="T1910" s="1">
        <v>3.8610000000000002</v>
      </c>
      <c r="U1910" s="1">
        <v>4.7359999999999998</v>
      </c>
      <c r="V1910" s="1">
        <v>2.3199999999999998</v>
      </c>
      <c r="W1910" s="1">
        <v>1914.02</v>
      </c>
      <c r="X1910" s="1">
        <v>1423.8320000000001</v>
      </c>
      <c r="Y1910" s="1">
        <v>1815.627</v>
      </c>
      <c r="Z1910" s="1">
        <v>1435.375</v>
      </c>
      <c r="AA1910" s="1">
        <v>841.75800000000004</v>
      </c>
      <c r="AB1910" s="1">
        <v>4160.6639999999998</v>
      </c>
      <c r="AC1910" s="1">
        <v>1241.3009999999999</v>
      </c>
      <c r="AD1910" s="1">
        <v>3793.7979999999998</v>
      </c>
      <c r="AE1910" s="1">
        <v>772.18899999999996</v>
      </c>
    </row>
    <row r="1911" spans="1:31" x14ac:dyDescent="0.25">
      <c r="A1911" s="1">
        <v>1906</v>
      </c>
      <c r="B1911" s="1">
        <v>1906</v>
      </c>
      <c r="C1911" s="1"/>
      <c r="D1911" s="1"/>
      <c r="E1911" s="1"/>
      <c r="F1911" s="1">
        <v>489.05500000000001</v>
      </c>
      <c r="G1911" s="1">
        <v>53.826000000000001</v>
      </c>
      <c r="H1911" s="1">
        <v>121.569</v>
      </c>
      <c r="I1911" s="1">
        <v>128.017</v>
      </c>
      <c r="J1911" s="1">
        <v>89.352000000000004</v>
      </c>
      <c r="K1911" s="1"/>
      <c r="L1911" s="1">
        <v>-109.613</v>
      </c>
      <c r="M1911" s="1">
        <v>1373.0609999999999</v>
      </c>
      <c r="N1911" s="1">
        <v>1434.3969999999999</v>
      </c>
      <c r="O1911" s="1">
        <v>-7.1669999999999998</v>
      </c>
      <c r="P1911" s="1">
        <v>-12.427</v>
      </c>
      <c r="Q1911" s="1">
        <v>-6.0730000000000004</v>
      </c>
      <c r="R1911" s="1">
        <v>-0.44500000000000001</v>
      </c>
      <c r="S1911" s="1">
        <v>-2.4E-2</v>
      </c>
      <c r="T1911" s="1">
        <v>3.8559999999999999</v>
      </c>
      <c r="U1911" s="1">
        <v>4.7320000000000002</v>
      </c>
      <c r="V1911" s="1">
        <v>2.3239999999999998</v>
      </c>
      <c r="W1911" s="1">
        <v>1915.4179999999999</v>
      </c>
      <c r="X1911" s="1">
        <v>1424.7729999999999</v>
      </c>
      <c r="Y1911" s="1">
        <v>1815.155</v>
      </c>
      <c r="Z1911" s="1">
        <v>1435.375</v>
      </c>
      <c r="AA1911" s="1">
        <v>842.22799999999995</v>
      </c>
      <c r="AB1911" s="1">
        <v>4159.7489999999998</v>
      </c>
      <c r="AC1911" s="1">
        <v>1232.45</v>
      </c>
      <c r="AD1911" s="1">
        <v>3793.4929999999999</v>
      </c>
      <c r="AE1911" s="1">
        <v>772.49400000000003</v>
      </c>
    </row>
    <row r="1912" spans="1:31" x14ac:dyDescent="0.25">
      <c r="A1912" s="1">
        <v>1907</v>
      </c>
      <c r="B1912" s="1">
        <v>1907</v>
      </c>
      <c r="C1912" s="1"/>
      <c r="D1912" s="1"/>
      <c r="E1912" s="1"/>
      <c r="F1912" s="1">
        <v>488.58499999999998</v>
      </c>
      <c r="G1912" s="1">
        <v>53.826000000000001</v>
      </c>
      <c r="H1912" s="1">
        <v>121.093</v>
      </c>
      <c r="I1912" s="1">
        <v>131.82499999999999</v>
      </c>
      <c r="J1912" s="1">
        <v>89.826999999999998</v>
      </c>
      <c r="K1912" s="1"/>
      <c r="L1912" s="1">
        <v>-109.137</v>
      </c>
      <c r="M1912" s="1">
        <v>1372.5840000000001</v>
      </c>
      <c r="N1912" s="1">
        <v>1434.3969999999999</v>
      </c>
      <c r="O1912" s="1">
        <v>-7.1760000000000002</v>
      </c>
      <c r="P1912" s="1">
        <v>-12.417</v>
      </c>
      <c r="Q1912" s="1">
        <v>-6.0730000000000004</v>
      </c>
      <c r="R1912" s="1">
        <v>-0.44</v>
      </c>
      <c r="S1912" s="1">
        <v>-1.9E-2</v>
      </c>
      <c r="T1912" s="1">
        <v>3.8559999999999999</v>
      </c>
      <c r="U1912" s="1">
        <v>4.7359999999999998</v>
      </c>
      <c r="V1912" s="1">
        <v>2.3279999999999998</v>
      </c>
      <c r="W1912" s="1">
        <v>1916.3489999999999</v>
      </c>
      <c r="X1912" s="1">
        <v>1423.8320000000001</v>
      </c>
      <c r="Y1912" s="1">
        <v>1815.627</v>
      </c>
      <c r="Z1912" s="1">
        <v>1434.4349999999999</v>
      </c>
      <c r="AA1912" s="1">
        <v>841.75800000000004</v>
      </c>
      <c r="AB1912" s="1">
        <v>4159.7489999999998</v>
      </c>
      <c r="AC1912" s="1">
        <v>1231.5350000000001</v>
      </c>
      <c r="AD1912" s="1">
        <v>3793.4929999999999</v>
      </c>
      <c r="AE1912" s="1">
        <v>772.18899999999996</v>
      </c>
    </row>
    <row r="1913" spans="1:31" x14ac:dyDescent="0.25">
      <c r="A1913" s="1">
        <v>1908</v>
      </c>
      <c r="B1913" s="1">
        <v>1908</v>
      </c>
      <c r="C1913" s="1"/>
      <c r="D1913" s="1"/>
      <c r="E1913" s="1"/>
      <c r="F1913" s="1">
        <v>488.58499999999998</v>
      </c>
      <c r="G1913" s="1">
        <v>53.826000000000001</v>
      </c>
      <c r="H1913" s="1">
        <v>118.709</v>
      </c>
      <c r="I1913" s="1">
        <v>128.96899999999999</v>
      </c>
      <c r="J1913" s="1">
        <v>89.826999999999998</v>
      </c>
      <c r="K1913" s="1"/>
      <c r="L1913" s="1">
        <v>-108.66</v>
      </c>
      <c r="M1913" s="1">
        <v>1373.538</v>
      </c>
      <c r="N1913" s="1">
        <v>1435.354</v>
      </c>
      <c r="O1913" s="1">
        <v>-7.1710000000000003</v>
      </c>
      <c r="P1913" s="1">
        <v>-12.417</v>
      </c>
      <c r="Q1913" s="1">
        <v>-6.0629999999999997</v>
      </c>
      <c r="R1913" s="1">
        <v>-0.435</v>
      </c>
      <c r="S1913" s="1">
        <v>-2.9000000000000001E-2</v>
      </c>
      <c r="T1913" s="1">
        <v>3.8559999999999999</v>
      </c>
      <c r="U1913" s="1">
        <v>4.7320000000000002</v>
      </c>
      <c r="V1913" s="1">
        <v>2.3239999999999998</v>
      </c>
      <c r="W1913" s="1">
        <v>1915.884</v>
      </c>
      <c r="X1913" s="1">
        <v>1424.3019999999999</v>
      </c>
      <c r="Y1913" s="1">
        <v>1814.212</v>
      </c>
      <c r="Z1913" s="1">
        <v>1434.905</v>
      </c>
      <c r="AA1913" s="1">
        <v>842.22799999999995</v>
      </c>
      <c r="AB1913" s="1">
        <v>4160.0540000000001</v>
      </c>
      <c r="AC1913" s="1">
        <v>1231.229</v>
      </c>
      <c r="AD1913" s="1">
        <v>3793.1880000000001</v>
      </c>
      <c r="AE1913" s="1">
        <v>771.88400000000001</v>
      </c>
    </row>
    <row r="1914" spans="1:31" x14ac:dyDescent="0.25">
      <c r="A1914" s="1">
        <v>1909</v>
      </c>
      <c r="B1914" s="1">
        <v>1909</v>
      </c>
      <c r="C1914" s="1"/>
      <c r="D1914" s="1"/>
      <c r="E1914" s="1"/>
      <c r="F1914" s="1">
        <v>486.23500000000001</v>
      </c>
      <c r="G1914" s="1">
        <v>53.353999999999999</v>
      </c>
      <c r="H1914" s="1">
        <v>120.616</v>
      </c>
      <c r="I1914" s="1">
        <v>131.34899999999999</v>
      </c>
      <c r="J1914" s="1">
        <v>89.826999999999998</v>
      </c>
      <c r="K1914" s="1"/>
      <c r="L1914" s="1">
        <v>-109.613</v>
      </c>
      <c r="M1914" s="1">
        <v>1373.538</v>
      </c>
      <c r="N1914" s="1">
        <v>1434.3969999999999</v>
      </c>
      <c r="O1914" s="1">
        <v>-7.1760000000000002</v>
      </c>
      <c r="P1914" s="1">
        <v>-12.407999999999999</v>
      </c>
      <c r="Q1914" s="1">
        <v>-6.0730000000000004</v>
      </c>
      <c r="R1914" s="1">
        <v>-0.435</v>
      </c>
      <c r="S1914" s="1">
        <v>-2.4E-2</v>
      </c>
      <c r="T1914" s="1">
        <v>3.867</v>
      </c>
      <c r="U1914" s="1">
        <v>4.7359999999999998</v>
      </c>
      <c r="V1914" s="1">
        <v>2.3239999999999998</v>
      </c>
      <c r="W1914" s="1">
        <v>1916.3489999999999</v>
      </c>
      <c r="X1914" s="1">
        <v>1423.8320000000001</v>
      </c>
      <c r="Y1914" s="1">
        <v>1814.684</v>
      </c>
      <c r="Z1914" s="1">
        <v>1433.9649999999999</v>
      </c>
      <c r="AA1914" s="1">
        <v>842.22799999999995</v>
      </c>
      <c r="AB1914" s="1">
        <v>4153.0339999999997</v>
      </c>
      <c r="AC1914" s="1">
        <v>1231.5350000000001</v>
      </c>
      <c r="AD1914" s="1">
        <v>3793.4929999999999</v>
      </c>
      <c r="AE1914" s="1">
        <v>772.18899999999996</v>
      </c>
    </row>
    <row r="1915" spans="1:31" x14ac:dyDescent="0.25">
      <c r="A1915" s="1">
        <v>1910</v>
      </c>
      <c r="B1915" s="1">
        <v>1910</v>
      </c>
      <c r="C1915" s="1"/>
      <c r="D1915" s="1"/>
      <c r="E1915" s="1"/>
      <c r="F1915" s="1">
        <v>482.47500000000002</v>
      </c>
      <c r="G1915" s="1">
        <v>54.77</v>
      </c>
      <c r="H1915" s="1">
        <v>121.093</v>
      </c>
      <c r="I1915" s="1">
        <v>131.82499999999999</v>
      </c>
      <c r="J1915" s="1">
        <v>89.826999999999998</v>
      </c>
      <c r="K1915" s="1"/>
      <c r="L1915" s="1">
        <v>-109.137</v>
      </c>
      <c r="M1915" s="1">
        <v>1373.0609999999999</v>
      </c>
      <c r="N1915" s="1">
        <v>1434.3969999999999</v>
      </c>
      <c r="O1915" s="1">
        <v>-7.1669999999999998</v>
      </c>
      <c r="P1915" s="1">
        <v>-12.417</v>
      </c>
      <c r="Q1915" s="1">
        <v>-6.0730000000000004</v>
      </c>
      <c r="R1915" s="1">
        <v>-0.44</v>
      </c>
      <c r="S1915" s="1">
        <v>-2.4E-2</v>
      </c>
      <c r="T1915" s="1">
        <v>3.8559999999999999</v>
      </c>
      <c r="U1915" s="1">
        <v>4.7320000000000002</v>
      </c>
      <c r="V1915" s="1">
        <v>2.3199999999999998</v>
      </c>
      <c r="W1915" s="1">
        <v>1916.3489999999999</v>
      </c>
      <c r="X1915" s="1">
        <v>1423.8320000000001</v>
      </c>
      <c r="Y1915" s="1">
        <v>1814.684</v>
      </c>
      <c r="Z1915" s="1">
        <v>1433.4949999999999</v>
      </c>
      <c r="AA1915" s="1">
        <v>842.22799999999995</v>
      </c>
      <c r="AB1915" s="1">
        <v>4150.2870000000003</v>
      </c>
      <c r="AC1915" s="1">
        <v>1231.5350000000001</v>
      </c>
      <c r="AD1915" s="1">
        <v>3793.1880000000001</v>
      </c>
      <c r="AE1915" s="1">
        <v>772.18899999999996</v>
      </c>
    </row>
    <row r="1916" spans="1:31" x14ac:dyDescent="0.25">
      <c r="A1916" s="1">
        <v>1911</v>
      </c>
      <c r="B1916" s="1">
        <v>1911</v>
      </c>
      <c r="C1916" s="1"/>
      <c r="D1916" s="1"/>
      <c r="E1916" s="1"/>
      <c r="F1916" s="1">
        <v>491.40499999999997</v>
      </c>
      <c r="G1916" s="1">
        <v>53.353999999999999</v>
      </c>
      <c r="H1916" s="1">
        <v>120.139</v>
      </c>
      <c r="I1916" s="1">
        <v>130.87299999999999</v>
      </c>
      <c r="J1916" s="1">
        <v>90.302999999999997</v>
      </c>
      <c r="K1916" s="1"/>
      <c r="L1916" s="1">
        <v>-108.66</v>
      </c>
      <c r="M1916" s="1">
        <v>1372.5840000000001</v>
      </c>
      <c r="N1916" s="1">
        <v>1434.875</v>
      </c>
      <c r="O1916" s="1">
        <v>-7.1619999999999999</v>
      </c>
      <c r="P1916" s="1">
        <v>-12.407999999999999</v>
      </c>
      <c r="Q1916" s="1">
        <v>-6.0730000000000004</v>
      </c>
      <c r="R1916" s="1">
        <v>-0.435</v>
      </c>
      <c r="S1916" s="1">
        <v>-1.9E-2</v>
      </c>
      <c r="T1916" s="1">
        <v>3.8559999999999999</v>
      </c>
      <c r="U1916" s="1">
        <v>4.7359999999999998</v>
      </c>
      <c r="V1916" s="1">
        <v>2.3239999999999998</v>
      </c>
      <c r="W1916" s="1">
        <v>1916.3489999999999</v>
      </c>
      <c r="X1916" s="1">
        <v>1423.8320000000001</v>
      </c>
      <c r="Y1916" s="1">
        <v>1814.684</v>
      </c>
      <c r="Z1916" s="1">
        <v>1433.4949999999999</v>
      </c>
      <c r="AA1916" s="1">
        <v>841.28899999999999</v>
      </c>
      <c r="AB1916" s="1">
        <v>4149.982</v>
      </c>
      <c r="AC1916" s="1">
        <v>1230.924</v>
      </c>
      <c r="AD1916" s="1">
        <v>3785.252</v>
      </c>
      <c r="AE1916" s="1">
        <v>772.49400000000003</v>
      </c>
    </row>
    <row r="1917" spans="1:31" x14ac:dyDescent="0.25">
      <c r="A1917" s="1">
        <v>1912</v>
      </c>
      <c r="B1917" s="1">
        <v>1912</v>
      </c>
      <c r="C1917" s="1"/>
      <c r="D1917" s="1"/>
      <c r="E1917" s="1"/>
      <c r="F1917" s="1">
        <v>490.46499999999997</v>
      </c>
      <c r="G1917" s="1">
        <v>54.77</v>
      </c>
      <c r="H1917" s="1">
        <v>120.139</v>
      </c>
      <c r="I1917" s="1">
        <v>129.92099999999999</v>
      </c>
      <c r="J1917" s="1">
        <v>89.826999999999998</v>
      </c>
      <c r="K1917" s="1"/>
      <c r="L1917" s="1">
        <v>-109.137</v>
      </c>
      <c r="M1917" s="1">
        <v>1372.107</v>
      </c>
      <c r="N1917" s="1">
        <v>1434.875</v>
      </c>
      <c r="O1917" s="1">
        <v>-7.1669999999999998</v>
      </c>
      <c r="P1917" s="1">
        <v>-12.407999999999999</v>
      </c>
      <c r="Q1917" s="1">
        <v>-6.0730000000000004</v>
      </c>
      <c r="R1917" s="1">
        <v>-0.43</v>
      </c>
      <c r="S1917" s="1">
        <v>-1.9E-2</v>
      </c>
      <c r="T1917" s="1">
        <v>3.85</v>
      </c>
      <c r="U1917" s="1">
        <v>4.7320000000000002</v>
      </c>
      <c r="V1917" s="1">
        <v>2.3199999999999998</v>
      </c>
      <c r="W1917" s="1">
        <v>1917.2809999999999</v>
      </c>
      <c r="X1917" s="1">
        <v>1423.8320000000001</v>
      </c>
      <c r="Y1917" s="1">
        <v>1815.155</v>
      </c>
      <c r="Z1917" s="1">
        <v>1432.0840000000001</v>
      </c>
      <c r="AA1917" s="1">
        <v>841.28899999999999</v>
      </c>
      <c r="AB1917" s="1">
        <v>4149.982</v>
      </c>
      <c r="AC1917" s="1">
        <v>1231.5350000000001</v>
      </c>
      <c r="AD1917" s="1">
        <v>3784.0309999999999</v>
      </c>
      <c r="AE1917" s="1">
        <v>772.18899999999996</v>
      </c>
    </row>
    <row r="1918" spans="1:31" x14ac:dyDescent="0.25">
      <c r="A1918" s="1">
        <v>1913</v>
      </c>
      <c r="B1918" s="1">
        <v>1913</v>
      </c>
      <c r="C1918" s="1"/>
      <c r="D1918" s="1"/>
      <c r="E1918" s="1"/>
      <c r="F1918" s="1">
        <v>487.64499999999998</v>
      </c>
      <c r="G1918" s="1">
        <v>53.826000000000001</v>
      </c>
      <c r="H1918" s="1">
        <v>121.093</v>
      </c>
      <c r="I1918" s="1">
        <v>128.49299999999999</v>
      </c>
      <c r="J1918" s="1">
        <v>88.876999999999995</v>
      </c>
      <c r="K1918" s="1"/>
      <c r="L1918" s="1">
        <v>-110.09</v>
      </c>
      <c r="M1918" s="1">
        <v>1376.4</v>
      </c>
      <c r="N1918" s="1">
        <v>1438.2249999999999</v>
      </c>
      <c r="O1918" s="1">
        <v>-7.1710000000000003</v>
      </c>
      <c r="P1918" s="1">
        <v>-12.407999999999999</v>
      </c>
      <c r="Q1918" s="1">
        <v>-6.0679999999999996</v>
      </c>
      <c r="R1918" s="1">
        <v>-0.435</v>
      </c>
      <c r="S1918" s="1">
        <v>-1.9E-2</v>
      </c>
      <c r="T1918" s="1">
        <v>3.8610000000000002</v>
      </c>
      <c r="U1918" s="1">
        <v>4.7290000000000001</v>
      </c>
      <c r="V1918" s="1">
        <v>2.3279999999999998</v>
      </c>
      <c r="W1918" s="1">
        <v>1916.8150000000001</v>
      </c>
      <c r="X1918" s="1">
        <v>1425.2439999999999</v>
      </c>
      <c r="Y1918" s="1">
        <v>1818.9280000000001</v>
      </c>
      <c r="Z1918" s="1">
        <v>1434.905</v>
      </c>
      <c r="AA1918" s="1">
        <v>842.22799999999995</v>
      </c>
      <c r="AB1918" s="1">
        <v>4150.5919999999996</v>
      </c>
      <c r="AC1918" s="1">
        <v>1230.924</v>
      </c>
      <c r="AD1918" s="1">
        <v>3783.4209999999998</v>
      </c>
      <c r="AE1918" s="1">
        <v>772.49400000000003</v>
      </c>
    </row>
    <row r="1919" spans="1:31" x14ac:dyDescent="0.25">
      <c r="A1919" s="1">
        <v>1914</v>
      </c>
      <c r="B1919" s="1">
        <v>1914</v>
      </c>
      <c r="C1919" s="1"/>
      <c r="D1919" s="1"/>
      <c r="E1919" s="1"/>
      <c r="F1919" s="1">
        <v>476.36500000000001</v>
      </c>
      <c r="G1919" s="1">
        <v>56.186999999999998</v>
      </c>
      <c r="H1919" s="1">
        <v>123</v>
      </c>
      <c r="I1919" s="1">
        <v>123.25700000000001</v>
      </c>
      <c r="J1919" s="1">
        <v>85.073999999999998</v>
      </c>
      <c r="K1919" s="1"/>
      <c r="L1919" s="1">
        <v>-115.33199999999999</v>
      </c>
      <c r="M1919" s="1">
        <v>1391.184</v>
      </c>
      <c r="N1919" s="1">
        <v>1457.365</v>
      </c>
      <c r="O1919" s="1">
        <v>-7.21</v>
      </c>
      <c r="P1919" s="1">
        <v>-12.512</v>
      </c>
      <c r="Q1919" s="1">
        <v>-6.0730000000000004</v>
      </c>
      <c r="R1919" s="1">
        <v>-0.44</v>
      </c>
      <c r="S1919" s="1">
        <v>-2.9000000000000001E-2</v>
      </c>
      <c r="T1919" s="1">
        <v>3.8559999999999999</v>
      </c>
      <c r="U1919" s="1">
        <v>4.7670000000000003</v>
      </c>
      <c r="V1919" s="1">
        <v>2.3239999999999998</v>
      </c>
      <c r="W1919" s="1">
        <v>1913.5550000000001</v>
      </c>
      <c r="X1919" s="1">
        <v>1434.6590000000001</v>
      </c>
      <c r="Y1919" s="1">
        <v>1839.6780000000001</v>
      </c>
      <c r="Z1919" s="1">
        <v>1452.297</v>
      </c>
      <c r="AA1919" s="1">
        <v>849.74599999999998</v>
      </c>
      <c r="AB1919" s="1">
        <v>4241.5460000000003</v>
      </c>
      <c r="AC1919" s="1">
        <v>1239.165</v>
      </c>
      <c r="AD1919" s="1">
        <v>3809.364</v>
      </c>
      <c r="AE1919" s="1">
        <v>778.29300000000001</v>
      </c>
    </row>
    <row r="1920" spans="1:31" x14ac:dyDescent="0.25">
      <c r="A1920" s="1">
        <v>1915</v>
      </c>
      <c r="B1920" s="1">
        <v>1915</v>
      </c>
      <c r="C1920" s="1"/>
      <c r="D1920" s="1"/>
      <c r="E1920" s="1"/>
      <c r="F1920" s="1">
        <v>466.964</v>
      </c>
      <c r="G1920" s="1">
        <v>57.603000000000002</v>
      </c>
      <c r="H1920" s="1">
        <v>123.953</v>
      </c>
      <c r="I1920" s="1">
        <v>123.25700000000001</v>
      </c>
      <c r="J1920" s="1">
        <v>84.123000000000005</v>
      </c>
      <c r="K1920" s="1"/>
      <c r="L1920" s="1">
        <v>-117.714</v>
      </c>
      <c r="M1920" s="1">
        <v>1399.2919999999999</v>
      </c>
      <c r="N1920" s="1">
        <v>1467.893</v>
      </c>
      <c r="O1920" s="1">
        <v>-7.2489999999999997</v>
      </c>
      <c r="P1920" s="1">
        <v>-12.558999999999999</v>
      </c>
      <c r="Q1920" s="1">
        <v>-6.0730000000000004</v>
      </c>
      <c r="R1920" s="1">
        <v>-0.435</v>
      </c>
      <c r="S1920" s="1">
        <v>-2.9000000000000001E-2</v>
      </c>
      <c r="T1920" s="1">
        <v>3.8780000000000001</v>
      </c>
      <c r="U1920" s="1">
        <v>4.7949999999999999</v>
      </c>
      <c r="V1920" s="1">
        <v>2.3279999999999998</v>
      </c>
      <c r="W1920" s="1">
        <v>1911.691</v>
      </c>
      <c r="X1920" s="1">
        <v>1441.249</v>
      </c>
      <c r="Y1920" s="1">
        <v>1851.4690000000001</v>
      </c>
      <c r="Z1920" s="1">
        <v>1461.6990000000001</v>
      </c>
      <c r="AA1920" s="1">
        <v>856.32399999999996</v>
      </c>
      <c r="AB1920" s="1">
        <v>4403.3090000000002</v>
      </c>
      <c r="AC1920" s="1">
        <v>1295.9349999999999</v>
      </c>
      <c r="AD1920" s="1">
        <v>3901.8429999999998</v>
      </c>
      <c r="AE1920" s="1">
        <v>796.91099999999994</v>
      </c>
    </row>
    <row r="1921" spans="1:31" x14ac:dyDescent="0.25">
      <c r="A1921" s="1">
        <v>1916</v>
      </c>
      <c r="B1921" s="1">
        <v>1916</v>
      </c>
      <c r="C1921" s="1"/>
      <c r="D1921" s="1"/>
      <c r="E1921" s="1"/>
      <c r="F1921" s="1">
        <v>467.904</v>
      </c>
      <c r="G1921" s="1">
        <v>57.603000000000002</v>
      </c>
      <c r="H1921" s="1">
        <v>124.43</v>
      </c>
      <c r="I1921" s="1">
        <v>122.78100000000001</v>
      </c>
      <c r="J1921" s="1">
        <v>84.123000000000005</v>
      </c>
      <c r="K1921" s="1"/>
      <c r="L1921" s="1">
        <v>-118.191</v>
      </c>
      <c r="M1921" s="1">
        <v>1400.2460000000001</v>
      </c>
      <c r="N1921" s="1">
        <v>1468.3710000000001</v>
      </c>
      <c r="O1921" s="1">
        <v>-7.2489999999999997</v>
      </c>
      <c r="P1921" s="1">
        <v>-12.564</v>
      </c>
      <c r="Q1921" s="1">
        <v>-6.0780000000000003</v>
      </c>
      <c r="R1921" s="1">
        <v>-0.44500000000000001</v>
      </c>
      <c r="S1921" s="1">
        <v>-2.4E-2</v>
      </c>
      <c r="T1921" s="1">
        <v>3.8780000000000001</v>
      </c>
      <c r="U1921" s="1">
        <v>4.7990000000000004</v>
      </c>
      <c r="V1921" s="1">
        <v>2.331</v>
      </c>
      <c r="W1921" s="1">
        <v>1911.691</v>
      </c>
      <c r="X1921" s="1">
        <v>1441.72</v>
      </c>
      <c r="Y1921" s="1">
        <v>1851.94</v>
      </c>
      <c r="Z1921" s="1">
        <v>1461.6990000000001</v>
      </c>
      <c r="AA1921" s="1">
        <v>857.26400000000001</v>
      </c>
      <c r="AB1921" s="1">
        <v>4459.1620000000003</v>
      </c>
      <c r="AC1921" s="1">
        <v>1359.4190000000001</v>
      </c>
      <c r="AD1921" s="1">
        <v>4000.7330000000002</v>
      </c>
      <c r="AE1921" s="1">
        <v>802.1</v>
      </c>
    </row>
    <row r="1922" spans="1:31" x14ac:dyDescent="0.25">
      <c r="A1922" s="1">
        <v>1917</v>
      </c>
      <c r="B1922" s="1">
        <v>1917</v>
      </c>
      <c r="C1922" s="1"/>
      <c r="D1922" s="1"/>
      <c r="E1922" s="1"/>
      <c r="F1922" s="1">
        <v>414.79700000000003</v>
      </c>
      <c r="G1922" s="1">
        <v>58.076000000000001</v>
      </c>
      <c r="H1922" s="1">
        <v>124.43</v>
      </c>
      <c r="I1922" s="1">
        <v>122.78100000000001</v>
      </c>
      <c r="J1922" s="1">
        <v>84.599000000000004</v>
      </c>
      <c r="K1922" s="1"/>
      <c r="L1922" s="1">
        <v>-124.386</v>
      </c>
      <c r="M1922" s="1">
        <v>1426.002</v>
      </c>
      <c r="N1922" s="1">
        <v>1503.7840000000001</v>
      </c>
      <c r="O1922" s="1">
        <v>-7.3620000000000001</v>
      </c>
      <c r="P1922" s="1">
        <v>-12.782</v>
      </c>
      <c r="Q1922" s="1">
        <v>-6.1820000000000004</v>
      </c>
      <c r="R1922" s="1">
        <v>-0.435</v>
      </c>
      <c r="S1922" s="1">
        <v>-2.9000000000000001E-2</v>
      </c>
      <c r="T1922" s="1">
        <v>3.9430000000000001</v>
      </c>
      <c r="U1922" s="1">
        <v>4.8929999999999998</v>
      </c>
      <c r="V1922" s="1">
        <v>2.3679999999999999</v>
      </c>
      <c r="W1922" s="1">
        <v>1912.1569999999999</v>
      </c>
      <c r="X1922" s="1">
        <v>1465.258</v>
      </c>
      <c r="Y1922" s="1">
        <v>1887.7850000000001</v>
      </c>
      <c r="Z1922" s="1">
        <v>1490.845</v>
      </c>
      <c r="AA1922" s="1">
        <v>872.30100000000004</v>
      </c>
      <c r="AB1922" s="1">
        <v>4483.2740000000003</v>
      </c>
      <c r="AC1922" s="1">
        <v>1361.8610000000001</v>
      </c>
      <c r="AD1922" s="1">
        <v>4007.4470000000001</v>
      </c>
      <c r="AE1922" s="1">
        <v>803.93100000000004</v>
      </c>
    </row>
    <row r="1923" spans="1:31" x14ac:dyDescent="0.25">
      <c r="A1923" s="1">
        <v>1918</v>
      </c>
      <c r="B1923" s="1">
        <v>1918</v>
      </c>
      <c r="C1923" s="1"/>
      <c r="D1923" s="1"/>
      <c r="E1923" s="1"/>
      <c r="F1923" s="1">
        <v>424.666</v>
      </c>
      <c r="G1923" s="1">
        <v>56.658999999999999</v>
      </c>
      <c r="H1923" s="1">
        <v>122.523</v>
      </c>
      <c r="I1923" s="1">
        <v>126.113</v>
      </c>
      <c r="J1923" s="1">
        <v>87.926000000000002</v>
      </c>
      <c r="K1923" s="1"/>
      <c r="L1923" s="1">
        <v>-126.292</v>
      </c>
      <c r="M1923" s="1">
        <v>1432.202</v>
      </c>
      <c r="N1923" s="1">
        <v>1512.3979999999999</v>
      </c>
      <c r="O1923" s="1">
        <v>-7.391</v>
      </c>
      <c r="P1923" s="1">
        <v>-12.858000000000001</v>
      </c>
      <c r="Q1923" s="1">
        <v>-6.23</v>
      </c>
      <c r="R1923" s="1">
        <v>-0.435</v>
      </c>
      <c r="S1923" s="1">
        <v>-2.9000000000000001E-2</v>
      </c>
      <c r="T1923" s="1">
        <v>3.9540000000000002</v>
      </c>
      <c r="U1923" s="1">
        <v>4.9139999999999997</v>
      </c>
      <c r="V1923" s="1">
        <v>2.3860000000000001</v>
      </c>
      <c r="W1923" s="1">
        <v>1914.952</v>
      </c>
      <c r="X1923" s="1">
        <v>1475.615</v>
      </c>
      <c r="Y1923" s="1">
        <v>1895.8030000000001</v>
      </c>
      <c r="Z1923" s="1">
        <v>1496.9559999999999</v>
      </c>
      <c r="AA1923" s="1">
        <v>876.53</v>
      </c>
      <c r="AB1923" s="1">
        <v>4602.3069999999998</v>
      </c>
      <c r="AC1923" s="1">
        <v>1380.173</v>
      </c>
      <c r="AD1923" s="1">
        <v>4065.4380000000001</v>
      </c>
      <c r="AE1923" s="1">
        <v>830.17899999999997</v>
      </c>
    </row>
    <row r="1924" spans="1:31" x14ac:dyDescent="0.25">
      <c r="A1924" s="1">
        <v>1919</v>
      </c>
      <c r="B1924" s="1">
        <v>1919</v>
      </c>
      <c r="C1924" s="1"/>
      <c r="D1924" s="1"/>
      <c r="E1924" s="1"/>
      <c r="F1924" s="1">
        <v>393.649</v>
      </c>
      <c r="G1924" s="1">
        <v>54.77</v>
      </c>
      <c r="H1924" s="1">
        <v>121.093</v>
      </c>
      <c r="I1924" s="1">
        <v>128.49299999999999</v>
      </c>
      <c r="J1924" s="1">
        <v>91.253</v>
      </c>
      <c r="K1924" s="1"/>
      <c r="L1924" s="1">
        <v>-133.916</v>
      </c>
      <c r="M1924" s="1">
        <v>1463.2059999999999</v>
      </c>
      <c r="N1924" s="1">
        <v>1549.25</v>
      </c>
      <c r="O1924" s="1">
        <v>-7.5129999999999999</v>
      </c>
      <c r="P1924" s="1">
        <v>-13.114000000000001</v>
      </c>
      <c r="Q1924" s="1">
        <v>-6.33</v>
      </c>
      <c r="R1924" s="1">
        <v>-0.43</v>
      </c>
      <c r="S1924" s="1">
        <v>-2.9000000000000001E-2</v>
      </c>
      <c r="T1924" s="1">
        <v>4.024</v>
      </c>
      <c r="U1924" s="1">
        <v>5.0149999999999997</v>
      </c>
      <c r="V1924" s="1">
        <v>2.4369999999999998</v>
      </c>
      <c r="W1924" s="1">
        <v>1919.144</v>
      </c>
      <c r="X1924" s="1">
        <v>1507.1590000000001</v>
      </c>
      <c r="Y1924" s="1">
        <v>1937.3119999999999</v>
      </c>
      <c r="Z1924" s="1">
        <v>1528.925</v>
      </c>
      <c r="AA1924" s="1">
        <v>894.85599999999999</v>
      </c>
      <c r="AB1924" s="1">
        <v>4605.97</v>
      </c>
      <c r="AC1924" s="1">
        <v>1396.96</v>
      </c>
      <c r="AD1924" s="1">
        <v>4136.2470000000003</v>
      </c>
      <c r="AE1924" s="1">
        <v>837.19899999999996</v>
      </c>
    </row>
    <row r="1925" spans="1:31" x14ac:dyDescent="0.25">
      <c r="A1925" s="1">
        <v>1920</v>
      </c>
      <c r="B1925" s="1">
        <v>1920</v>
      </c>
      <c r="C1925" s="1"/>
      <c r="D1925" s="1"/>
      <c r="E1925" s="1"/>
      <c r="F1925" s="1">
        <v>416.67700000000002</v>
      </c>
      <c r="G1925" s="1">
        <v>52.881999999999998</v>
      </c>
      <c r="H1925" s="1">
        <v>118.709</v>
      </c>
      <c r="I1925" s="1">
        <v>133.72800000000001</v>
      </c>
      <c r="J1925" s="1">
        <v>95.055999999999997</v>
      </c>
      <c r="K1925" s="1"/>
      <c r="L1925" s="1">
        <v>-136.77500000000001</v>
      </c>
      <c r="M1925" s="1">
        <v>1474.1769999999999</v>
      </c>
      <c r="N1925" s="1">
        <v>1561.693</v>
      </c>
      <c r="O1925" s="1">
        <v>-7.5709999999999997</v>
      </c>
      <c r="P1925" s="1">
        <v>-13.176</v>
      </c>
      <c r="Q1925" s="1">
        <v>-6.3869999999999996</v>
      </c>
      <c r="R1925" s="1">
        <v>-0.42599999999999999</v>
      </c>
      <c r="S1925" s="1">
        <v>-3.9E-2</v>
      </c>
      <c r="T1925" s="1">
        <v>4.0519999999999996</v>
      </c>
      <c r="U1925" s="1">
        <v>5.0529999999999999</v>
      </c>
      <c r="V1925" s="1">
        <v>2.4630000000000001</v>
      </c>
      <c r="W1925" s="1">
        <v>1923.8019999999999</v>
      </c>
      <c r="X1925" s="1">
        <v>1521.2829999999999</v>
      </c>
      <c r="Y1925" s="1">
        <v>1950.52</v>
      </c>
      <c r="Z1925" s="1">
        <v>1538.328</v>
      </c>
      <c r="AA1925" s="1">
        <v>901.90499999999997</v>
      </c>
      <c r="AB1925" s="1">
        <v>4682.2730000000001</v>
      </c>
      <c r="AC1925" s="1">
        <v>1411.3050000000001</v>
      </c>
      <c r="AD1925" s="1">
        <v>4233.3050000000003</v>
      </c>
      <c r="AE1925" s="1">
        <v>860.39599999999996</v>
      </c>
    </row>
    <row r="1926" spans="1:31" x14ac:dyDescent="0.25">
      <c r="A1926" s="1">
        <v>1921</v>
      </c>
      <c r="B1926" s="1">
        <v>1921</v>
      </c>
      <c r="C1926" s="1"/>
      <c r="D1926" s="1"/>
      <c r="E1926" s="1"/>
      <c r="F1926" s="1">
        <v>395.99900000000002</v>
      </c>
      <c r="G1926" s="1">
        <v>52.408999999999999</v>
      </c>
      <c r="H1926" s="1">
        <v>116.801</v>
      </c>
      <c r="I1926" s="1">
        <v>137.06</v>
      </c>
      <c r="J1926" s="1">
        <v>101.235</v>
      </c>
      <c r="K1926" s="1"/>
      <c r="L1926" s="1">
        <v>-142.01599999999999</v>
      </c>
      <c r="M1926" s="1">
        <v>1500.414</v>
      </c>
      <c r="N1926" s="1">
        <v>1592.326</v>
      </c>
      <c r="O1926" s="1">
        <v>-7.6779999999999999</v>
      </c>
      <c r="P1926" s="1">
        <v>-13.413</v>
      </c>
      <c r="Q1926" s="1">
        <v>-6.4770000000000003</v>
      </c>
      <c r="R1926" s="1">
        <v>-0.435</v>
      </c>
      <c r="S1926" s="1">
        <v>-3.4000000000000002E-2</v>
      </c>
      <c r="T1926" s="1">
        <v>4.117</v>
      </c>
      <c r="U1926" s="1">
        <v>5.1260000000000003</v>
      </c>
      <c r="V1926" s="1">
        <v>2.496</v>
      </c>
      <c r="W1926" s="1">
        <v>1928.46</v>
      </c>
      <c r="X1926" s="1">
        <v>1547.18</v>
      </c>
      <c r="Y1926" s="1">
        <v>1983.069</v>
      </c>
      <c r="Z1926" s="1">
        <v>1565.1279999999999</v>
      </c>
      <c r="AA1926" s="1">
        <v>916.00300000000004</v>
      </c>
      <c r="AB1926" s="1">
        <v>4667.9279999999999</v>
      </c>
      <c r="AC1926" s="1">
        <v>1401.538</v>
      </c>
      <c r="AD1926" s="1">
        <v>4227.8109999999997</v>
      </c>
      <c r="AE1926" s="1">
        <v>863.75300000000004</v>
      </c>
    </row>
    <row r="1927" spans="1:31" x14ac:dyDescent="0.25">
      <c r="A1927" s="1">
        <v>1922</v>
      </c>
      <c r="B1927" s="1">
        <v>1922</v>
      </c>
      <c r="C1927" s="1"/>
      <c r="D1927" s="1"/>
      <c r="E1927" s="1"/>
      <c r="F1927" s="1">
        <v>411.97699999999998</v>
      </c>
      <c r="G1927" s="1">
        <v>49.576000000000001</v>
      </c>
      <c r="H1927" s="1">
        <v>119.185</v>
      </c>
      <c r="I1927" s="1">
        <v>154.19499999999999</v>
      </c>
      <c r="J1927" s="1">
        <v>147.82</v>
      </c>
      <c r="K1927" s="1"/>
      <c r="L1927" s="1">
        <v>-143.922</v>
      </c>
      <c r="M1927" s="1">
        <v>1511.8630000000001</v>
      </c>
      <c r="N1927" s="1">
        <v>1606.6859999999999</v>
      </c>
      <c r="O1927" s="1">
        <v>-7.7469999999999999</v>
      </c>
      <c r="P1927" s="1">
        <v>-13.569000000000001</v>
      </c>
      <c r="Q1927" s="1">
        <v>-6.5430000000000001</v>
      </c>
      <c r="R1927" s="1">
        <v>-0.435</v>
      </c>
      <c r="S1927" s="1">
        <v>-2.4E-2</v>
      </c>
      <c r="T1927" s="1">
        <v>4.1440000000000001</v>
      </c>
      <c r="U1927" s="1">
        <v>5.1710000000000003</v>
      </c>
      <c r="V1927" s="1">
        <v>2.5249999999999999</v>
      </c>
      <c r="W1927" s="1">
        <v>1946.627</v>
      </c>
      <c r="X1927" s="1">
        <v>1563.1890000000001</v>
      </c>
      <c r="Y1927" s="1">
        <v>1998.6369999999999</v>
      </c>
      <c r="Z1927" s="1">
        <v>1575.942</v>
      </c>
      <c r="AA1927" s="1">
        <v>924.93100000000004</v>
      </c>
      <c r="AB1927" s="1">
        <v>4762.2389999999996</v>
      </c>
      <c r="AC1927" s="1">
        <v>1409.4739999999999</v>
      </c>
      <c r="AD1927" s="1">
        <v>4270.2359999999999</v>
      </c>
      <c r="AE1927" s="1">
        <v>888.17</v>
      </c>
    </row>
    <row r="1928" spans="1:31" x14ac:dyDescent="0.25">
      <c r="A1928" s="1">
        <v>1923</v>
      </c>
      <c r="B1928" s="1">
        <v>1923</v>
      </c>
      <c r="C1928" s="1"/>
      <c r="D1928" s="1"/>
      <c r="E1928" s="1"/>
      <c r="F1928" s="1">
        <v>388.01</v>
      </c>
      <c r="G1928" s="1">
        <v>48.631999999999998</v>
      </c>
      <c r="H1928" s="1">
        <v>118.232</v>
      </c>
      <c r="I1928" s="1">
        <v>178.471</v>
      </c>
      <c r="J1928" s="1">
        <v>195.83500000000001</v>
      </c>
      <c r="K1928" s="1"/>
      <c r="L1928" s="1">
        <v>-149.63999999999999</v>
      </c>
      <c r="M1928" s="1">
        <v>1538.578</v>
      </c>
      <c r="N1928" s="1">
        <v>1637.8</v>
      </c>
      <c r="O1928" s="1">
        <v>-7.8689999999999998</v>
      </c>
      <c r="P1928" s="1">
        <v>-13.787000000000001</v>
      </c>
      <c r="Q1928" s="1">
        <v>-6.6529999999999996</v>
      </c>
      <c r="R1928" s="1">
        <v>-0.43</v>
      </c>
      <c r="S1928" s="1">
        <v>-1.9E-2</v>
      </c>
      <c r="T1928" s="1">
        <v>4.226</v>
      </c>
      <c r="U1928" s="1">
        <v>5.2690000000000001</v>
      </c>
      <c r="V1928" s="1">
        <v>2.5720000000000001</v>
      </c>
      <c r="W1928" s="1">
        <v>1963.864</v>
      </c>
      <c r="X1928" s="1">
        <v>1591.912</v>
      </c>
      <c r="Y1928" s="1">
        <v>2032.133</v>
      </c>
      <c r="Z1928" s="1">
        <v>1601.3330000000001</v>
      </c>
      <c r="AA1928" s="1">
        <v>943.72900000000004</v>
      </c>
      <c r="AB1928" s="1">
        <v>4737.8220000000001</v>
      </c>
      <c r="AC1928" s="1">
        <v>1411.9159999999999</v>
      </c>
      <c r="AD1928" s="1">
        <v>4302.2830000000004</v>
      </c>
      <c r="AE1928" s="1">
        <v>889.69600000000003</v>
      </c>
    </row>
    <row r="1929" spans="1:31" x14ac:dyDescent="0.25">
      <c r="A1929" s="1">
        <v>1924</v>
      </c>
      <c r="B1929" s="1">
        <v>1924</v>
      </c>
      <c r="C1929" s="1"/>
      <c r="D1929" s="1"/>
      <c r="E1929" s="1"/>
      <c r="F1929" s="1">
        <v>413.387</v>
      </c>
      <c r="G1929" s="1">
        <v>57.603000000000002</v>
      </c>
      <c r="H1929" s="1">
        <v>128.245</v>
      </c>
      <c r="I1929" s="1">
        <v>420.34199999999998</v>
      </c>
      <c r="J1929" s="1">
        <v>453.10300000000001</v>
      </c>
      <c r="K1929" s="1"/>
      <c r="L1929" s="1">
        <v>-145.828</v>
      </c>
      <c r="M1929" s="1">
        <v>1532.8530000000001</v>
      </c>
      <c r="N1929" s="1">
        <v>1629.662</v>
      </c>
      <c r="O1929" s="1">
        <v>-7.9119999999999999</v>
      </c>
      <c r="P1929" s="1">
        <v>-13.863</v>
      </c>
      <c r="Q1929" s="1">
        <v>-6.6760000000000002</v>
      </c>
      <c r="R1929" s="1">
        <v>-0.42599999999999999</v>
      </c>
      <c r="S1929" s="1">
        <v>-2.4E-2</v>
      </c>
      <c r="T1929" s="1">
        <v>4.226</v>
      </c>
      <c r="U1929" s="1">
        <v>5.29</v>
      </c>
      <c r="V1929" s="1">
        <v>2.5830000000000002</v>
      </c>
      <c r="W1929" s="1">
        <v>2120.413</v>
      </c>
      <c r="X1929" s="1">
        <v>1582.4949999999999</v>
      </c>
      <c r="Y1929" s="1">
        <v>2022.6969999999999</v>
      </c>
      <c r="Z1929" s="1">
        <v>1593.3389999999999</v>
      </c>
      <c r="AA1929" s="1">
        <v>943.72900000000004</v>
      </c>
      <c r="AB1929" s="1">
        <v>4818.7030000000004</v>
      </c>
      <c r="AC1929" s="1">
        <v>1421.377</v>
      </c>
      <c r="AD1929" s="1">
        <v>4401.7820000000002</v>
      </c>
      <c r="AE1929" s="1">
        <v>907.70399999999995</v>
      </c>
    </row>
    <row r="1930" spans="1:31" x14ac:dyDescent="0.25">
      <c r="A1930" s="1">
        <v>1925</v>
      </c>
      <c r="B1930" s="1">
        <v>1925</v>
      </c>
      <c r="C1930" s="1"/>
      <c r="D1930" s="1"/>
      <c r="E1930" s="1"/>
      <c r="F1930" s="1">
        <v>427.48599999999999</v>
      </c>
      <c r="G1930" s="1">
        <v>59.02</v>
      </c>
      <c r="H1930" s="1">
        <v>128.721</v>
      </c>
      <c r="I1930" s="1">
        <v>440.82</v>
      </c>
      <c r="J1930" s="1">
        <v>477.83800000000002</v>
      </c>
      <c r="K1930" s="1"/>
      <c r="L1930" s="1">
        <v>-145.352</v>
      </c>
      <c r="M1930" s="1">
        <v>1532.376</v>
      </c>
      <c r="N1930" s="1">
        <v>1627.269</v>
      </c>
      <c r="O1930" s="1">
        <v>-7.9119999999999999</v>
      </c>
      <c r="P1930" s="1">
        <v>-13.872999999999999</v>
      </c>
      <c r="Q1930" s="1">
        <v>-6.6760000000000002</v>
      </c>
      <c r="R1930" s="1">
        <v>-0.435</v>
      </c>
      <c r="S1930" s="1">
        <v>-2.9000000000000001E-2</v>
      </c>
      <c r="T1930" s="1">
        <v>4.226</v>
      </c>
      <c r="U1930" s="1">
        <v>5.2969999999999997</v>
      </c>
      <c r="V1930" s="1">
        <v>2.5830000000000002</v>
      </c>
      <c r="W1930" s="1">
        <v>2147.9079999999999</v>
      </c>
      <c r="X1930" s="1">
        <v>1583.9069999999999</v>
      </c>
      <c r="Y1930" s="1">
        <v>2020.81</v>
      </c>
      <c r="Z1930" s="1">
        <v>1592.8689999999999</v>
      </c>
      <c r="AA1930" s="1">
        <v>944.19899999999996</v>
      </c>
      <c r="AB1930" s="1">
        <v>4772.616</v>
      </c>
      <c r="AC1930" s="1">
        <v>1421.377</v>
      </c>
      <c r="AD1930" s="1">
        <v>4365.1570000000002</v>
      </c>
      <c r="AE1930" s="1">
        <v>893.35900000000004</v>
      </c>
    </row>
    <row r="1931" spans="1:31" x14ac:dyDescent="0.25">
      <c r="A1931" s="1">
        <v>1926</v>
      </c>
      <c r="B1931" s="1">
        <v>1926</v>
      </c>
      <c r="C1931" s="1"/>
      <c r="D1931" s="1"/>
      <c r="E1931" s="1"/>
      <c r="F1931" s="1">
        <v>435.47500000000002</v>
      </c>
      <c r="G1931" s="1">
        <v>58.548000000000002</v>
      </c>
      <c r="H1931" s="1">
        <v>128.721</v>
      </c>
      <c r="I1931" s="1">
        <v>448.44099999999997</v>
      </c>
      <c r="J1931" s="1">
        <v>485.45</v>
      </c>
      <c r="K1931" s="1"/>
      <c r="L1931" s="1">
        <v>-145.352</v>
      </c>
      <c r="M1931" s="1">
        <v>1531.422</v>
      </c>
      <c r="N1931" s="1">
        <v>1626.3109999999999</v>
      </c>
      <c r="O1931" s="1">
        <v>-7.9080000000000004</v>
      </c>
      <c r="P1931" s="1">
        <v>-13.877000000000001</v>
      </c>
      <c r="Q1931" s="1">
        <v>-6.681</v>
      </c>
      <c r="R1931" s="1">
        <v>-0.435</v>
      </c>
      <c r="S1931" s="1">
        <v>-2.9000000000000001E-2</v>
      </c>
      <c r="T1931" s="1">
        <v>4.2309999999999999</v>
      </c>
      <c r="U1931" s="1">
        <v>5.3040000000000003</v>
      </c>
      <c r="V1931" s="1">
        <v>2.5830000000000002</v>
      </c>
      <c r="W1931" s="1">
        <v>2157.2280000000001</v>
      </c>
      <c r="X1931" s="1">
        <v>1585.32</v>
      </c>
      <c r="Y1931" s="1">
        <v>2020.3389999999999</v>
      </c>
      <c r="Z1931" s="1">
        <v>1591.4580000000001</v>
      </c>
      <c r="AA1931" s="1">
        <v>944.66899999999998</v>
      </c>
      <c r="AB1931" s="1">
        <v>4754.9139999999998</v>
      </c>
      <c r="AC1931" s="1">
        <v>1421.0719999999999</v>
      </c>
      <c r="AD1931" s="1">
        <v>4338.2979999999998</v>
      </c>
      <c r="AE1931" s="1">
        <v>892.74800000000005</v>
      </c>
    </row>
    <row r="1932" spans="1:31" x14ac:dyDescent="0.25">
      <c r="A1932" s="1">
        <v>1927</v>
      </c>
      <c r="B1932" s="1">
        <v>1927</v>
      </c>
      <c r="C1932" s="1"/>
      <c r="D1932" s="1"/>
      <c r="E1932" s="1"/>
      <c r="F1932" s="1">
        <v>435.94499999999999</v>
      </c>
      <c r="G1932" s="1">
        <v>58.076000000000001</v>
      </c>
      <c r="H1932" s="1">
        <v>129.19800000000001</v>
      </c>
      <c r="I1932" s="1">
        <v>449.39299999999997</v>
      </c>
      <c r="J1932" s="1">
        <v>491.15800000000002</v>
      </c>
      <c r="K1932" s="1"/>
      <c r="L1932" s="1">
        <v>-145.352</v>
      </c>
      <c r="M1932" s="1">
        <v>1531.422</v>
      </c>
      <c r="N1932" s="1">
        <v>1625.354</v>
      </c>
      <c r="O1932" s="1">
        <v>-7.9119999999999999</v>
      </c>
      <c r="P1932" s="1">
        <v>-13.868</v>
      </c>
      <c r="Q1932" s="1">
        <v>-6.6859999999999999</v>
      </c>
      <c r="R1932" s="1">
        <v>-0.43</v>
      </c>
      <c r="S1932" s="1">
        <v>-2.4E-2</v>
      </c>
      <c r="T1932" s="1">
        <v>4.2309999999999999</v>
      </c>
      <c r="U1932" s="1">
        <v>5.3</v>
      </c>
      <c r="V1932" s="1">
        <v>2.5870000000000002</v>
      </c>
      <c r="W1932" s="1">
        <v>2163.7530000000002</v>
      </c>
      <c r="X1932" s="1">
        <v>1585.7909999999999</v>
      </c>
      <c r="Y1932" s="1">
        <v>2019.867</v>
      </c>
      <c r="Z1932" s="1">
        <v>1590.9880000000001</v>
      </c>
      <c r="AA1932" s="1">
        <v>945.60900000000004</v>
      </c>
      <c r="AB1932" s="1">
        <v>4746.3680000000004</v>
      </c>
      <c r="AC1932" s="1">
        <v>1412.5260000000001</v>
      </c>
      <c r="AD1932" s="1">
        <v>4332.8040000000001</v>
      </c>
      <c r="AE1932" s="1">
        <v>893.35900000000004</v>
      </c>
    </row>
    <row r="1933" spans="1:31" x14ac:dyDescent="0.25">
      <c r="A1933" s="1">
        <v>1928</v>
      </c>
      <c r="B1933" s="1">
        <v>1928</v>
      </c>
      <c r="C1933" s="1"/>
      <c r="D1933" s="1"/>
      <c r="E1933" s="1"/>
      <c r="F1933" s="1">
        <v>451.45400000000001</v>
      </c>
      <c r="G1933" s="1">
        <v>59.491999999999997</v>
      </c>
      <c r="H1933" s="1">
        <v>125.384</v>
      </c>
      <c r="I1933" s="1">
        <v>451.774</v>
      </c>
      <c r="J1933" s="1">
        <v>494.012</v>
      </c>
      <c r="K1933" s="1"/>
      <c r="L1933" s="1">
        <v>-144.875</v>
      </c>
      <c r="M1933" s="1">
        <v>1530.9449999999999</v>
      </c>
      <c r="N1933" s="1">
        <v>1625.354</v>
      </c>
      <c r="O1933" s="1">
        <v>-7.9080000000000004</v>
      </c>
      <c r="P1933" s="1">
        <v>-13.882</v>
      </c>
      <c r="Q1933" s="1">
        <v>-6.681</v>
      </c>
      <c r="R1933" s="1">
        <v>-0.435</v>
      </c>
      <c r="S1933" s="1">
        <v>-2.9000000000000001E-2</v>
      </c>
      <c r="T1933" s="1">
        <v>4.2309999999999999</v>
      </c>
      <c r="U1933" s="1">
        <v>5.3040000000000003</v>
      </c>
      <c r="V1933" s="1">
        <v>2.5910000000000002</v>
      </c>
      <c r="W1933" s="1">
        <v>2168.8789999999999</v>
      </c>
      <c r="X1933" s="1">
        <v>1586.7329999999999</v>
      </c>
      <c r="Y1933" s="1">
        <v>2018.923</v>
      </c>
      <c r="Z1933" s="1">
        <v>1590.9880000000001</v>
      </c>
      <c r="AA1933" s="1">
        <v>945.60900000000004</v>
      </c>
      <c r="AB1933" s="1">
        <v>4738.1270000000004</v>
      </c>
      <c r="AC1933" s="1">
        <v>1406.116</v>
      </c>
      <c r="AD1933" s="1">
        <v>4324.2579999999998</v>
      </c>
      <c r="AE1933" s="1">
        <v>892.74800000000005</v>
      </c>
    </row>
    <row r="1934" spans="1:31" x14ac:dyDescent="0.25">
      <c r="A1934" s="1">
        <v>1929</v>
      </c>
      <c r="B1934" s="1">
        <v>1929</v>
      </c>
      <c r="C1934" s="1"/>
      <c r="D1934" s="1"/>
      <c r="E1934" s="1"/>
      <c r="F1934" s="1">
        <v>450.04500000000002</v>
      </c>
      <c r="G1934" s="1">
        <v>59.02</v>
      </c>
      <c r="H1934" s="1">
        <v>126.337</v>
      </c>
      <c r="I1934" s="1">
        <v>454.15600000000001</v>
      </c>
      <c r="J1934" s="1">
        <v>496.39100000000002</v>
      </c>
      <c r="K1934" s="1"/>
      <c r="L1934" s="1">
        <v>-144.399</v>
      </c>
      <c r="M1934" s="1">
        <v>1530.4680000000001</v>
      </c>
      <c r="N1934" s="1">
        <v>1625.8330000000001</v>
      </c>
      <c r="O1934" s="1">
        <v>-7.9169999999999998</v>
      </c>
      <c r="P1934" s="1">
        <v>-13.877000000000001</v>
      </c>
      <c r="Q1934" s="1">
        <v>-6.681</v>
      </c>
      <c r="R1934" s="1">
        <v>-0.435</v>
      </c>
      <c r="S1934" s="1">
        <v>-2.9000000000000001E-2</v>
      </c>
      <c r="T1934" s="1">
        <v>4.226</v>
      </c>
      <c r="U1934" s="1">
        <v>5.3</v>
      </c>
      <c r="V1934" s="1">
        <v>2.5870000000000002</v>
      </c>
      <c r="W1934" s="1">
        <v>2171.6750000000002</v>
      </c>
      <c r="X1934" s="1">
        <v>1586.2619999999999</v>
      </c>
      <c r="Y1934" s="1">
        <v>2018.923</v>
      </c>
      <c r="Z1934" s="1">
        <v>1590.048</v>
      </c>
      <c r="AA1934" s="1">
        <v>946.54899999999998</v>
      </c>
      <c r="AB1934" s="1">
        <v>4731.4129999999996</v>
      </c>
      <c r="AC1934" s="1">
        <v>1402.1489999999999</v>
      </c>
      <c r="AD1934" s="1">
        <v>4319.375</v>
      </c>
      <c r="AE1934" s="1">
        <v>892.74800000000005</v>
      </c>
    </row>
    <row r="1935" spans="1:31" x14ac:dyDescent="0.25">
      <c r="A1935" s="1">
        <v>1930</v>
      </c>
      <c r="B1935" s="1">
        <v>1930</v>
      </c>
      <c r="C1935" s="1"/>
      <c r="D1935" s="1"/>
      <c r="E1935" s="1"/>
      <c r="F1935" s="1">
        <v>449.10500000000002</v>
      </c>
      <c r="G1935" s="1">
        <v>59.02</v>
      </c>
      <c r="H1935" s="1">
        <v>129.19800000000001</v>
      </c>
      <c r="I1935" s="1">
        <v>457.96600000000001</v>
      </c>
      <c r="J1935" s="1">
        <v>496.86599999999999</v>
      </c>
      <c r="K1935" s="1"/>
      <c r="L1935" s="1">
        <v>-144.875</v>
      </c>
      <c r="M1935" s="1">
        <v>1531.422</v>
      </c>
      <c r="N1935" s="1">
        <v>1624.875</v>
      </c>
      <c r="O1935" s="1">
        <v>-7.9119999999999999</v>
      </c>
      <c r="P1935" s="1">
        <v>-13.872999999999999</v>
      </c>
      <c r="Q1935" s="1">
        <v>-6.681</v>
      </c>
      <c r="R1935" s="1">
        <v>-0.435</v>
      </c>
      <c r="S1935" s="1">
        <v>-2.9000000000000001E-2</v>
      </c>
      <c r="T1935" s="1">
        <v>4.226</v>
      </c>
      <c r="U1935" s="1">
        <v>5.3040000000000003</v>
      </c>
      <c r="V1935" s="1">
        <v>2.58</v>
      </c>
      <c r="W1935" s="1">
        <v>2175.404</v>
      </c>
      <c r="X1935" s="1">
        <v>1585.7909999999999</v>
      </c>
      <c r="Y1935" s="1">
        <v>2017.98</v>
      </c>
      <c r="Z1935" s="1">
        <v>1589.577</v>
      </c>
      <c r="AA1935" s="1">
        <v>944.66899999999998</v>
      </c>
      <c r="AB1935" s="1">
        <v>4731.4129999999996</v>
      </c>
      <c r="AC1935" s="1">
        <v>1401.538</v>
      </c>
      <c r="AD1935" s="1">
        <v>4313.8810000000003</v>
      </c>
      <c r="AE1935" s="1">
        <v>892.74800000000005</v>
      </c>
    </row>
    <row r="1936" spans="1:31" x14ac:dyDescent="0.25">
      <c r="A1936" s="1">
        <v>1931</v>
      </c>
      <c r="B1936" s="1">
        <v>1931</v>
      </c>
      <c r="C1936" s="1"/>
      <c r="D1936" s="1"/>
      <c r="E1936" s="1"/>
      <c r="F1936" s="1">
        <v>448.16500000000002</v>
      </c>
      <c r="G1936" s="1">
        <v>59.491999999999997</v>
      </c>
      <c r="H1936" s="1">
        <v>130.62899999999999</v>
      </c>
      <c r="I1936" s="1">
        <v>459.87099999999998</v>
      </c>
      <c r="J1936" s="1">
        <v>499.245</v>
      </c>
      <c r="K1936" s="1"/>
      <c r="L1936" s="1">
        <v>-145.352</v>
      </c>
      <c r="M1936" s="1">
        <v>1531.422</v>
      </c>
      <c r="N1936" s="1">
        <v>1624.875</v>
      </c>
      <c r="O1936" s="1">
        <v>-7.9119999999999999</v>
      </c>
      <c r="P1936" s="1">
        <v>-13.882</v>
      </c>
      <c r="Q1936" s="1">
        <v>-6.681</v>
      </c>
      <c r="R1936" s="1">
        <v>-0.43</v>
      </c>
      <c r="S1936" s="1">
        <v>-2.4E-2</v>
      </c>
      <c r="T1936" s="1">
        <v>4.226</v>
      </c>
      <c r="U1936" s="1">
        <v>5.3</v>
      </c>
      <c r="V1936" s="1">
        <v>2.5870000000000002</v>
      </c>
      <c r="W1936" s="1">
        <v>2176.3359999999998</v>
      </c>
      <c r="X1936" s="1">
        <v>1587.204</v>
      </c>
      <c r="Y1936" s="1">
        <v>2018.451</v>
      </c>
      <c r="Z1936" s="1">
        <v>1589.107</v>
      </c>
      <c r="AA1936" s="1">
        <v>947.01900000000001</v>
      </c>
      <c r="AB1936" s="1">
        <v>4721.3410000000003</v>
      </c>
      <c r="AC1936" s="1">
        <v>1401.538</v>
      </c>
      <c r="AD1936" s="1">
        <v>4313.8810000000003</v>
      </c>
      <c r="AE1936" s="1">
        <v>892.74800000000005</v>
      </c>
    </row>
    <row r="1937" spans="1:31" x14ac:dyDescent="0.25">
      <c r="A1937" s="1">
        <v>1932</v>
      </c>
      <c r="B1937" s="1">
        <v>1932</v>
      </c>
      <c r="C1937" s="1"/>
      <c r="D1937" s="1"/>
      <c r="E1937" s="1"/>
      <c r="F1937" s="1">
        <v>458.97399999999999</v>
      </c>
      <c r="G1937" s="1">
        <v>59.491999999999997</v>
      </c>
      <c r="H1937" s="1">
        <v>130.15199999999999</v>
      </c>
      <c r="I1937" s="1">
        <v>462.25299999999999</v>
      </c>
      <c r="J1937" s="1">
        <v>501.14800000000002</v>
      </c>
      <c r="K1937" s="1"/>
      <c r="L1937" s="1">
        <v>-144.399</v>
      </c>
      <c r="M1937" s="1">
        <v>1530.9449999999999</v>
      </c>
      <c r="N1937" s="1">
        <v>1624.875</v>
      </c>
      <c r="O1937" s="1">
        <v>-7.9080000000000004</v>
      </c>
      <c r="P1937" s="1">
        <v>-13.887</v>
      </c>
      <c r="Q1937" s="1">
        <v>-6.681</v>
      </c>
      <c r="R1937" s="1">
        <v>-0.435</v>
      </c>
      <c r="S1937" s="1">
        <v>-2.4E-2</v>
      </c>
      <c r="T1937" s="1">
        <v>4.226</v>
      </c>
      <c r="U1937" s="1">
        <v>5.2969999999999997</v>
      </c>
      <c r="V1937" s="1">
        <v>2.5870000000000002</v>
      </c>
      <c r="W1937" s="1">
        <v>2178.6660000000002</v>
      </c>
      <c r="X1937" s="1">
        <v>1584.8489999999999</v>
      </c>
      <c r="Y1937" s="1">
        <v>2017.98</v>
      </c>
      <c r="Z1937" s="1">
        <v>1587.6969999999999</v>
      </c>
      <c r="AA1937" s="1">
        <v>946.54899999999998</v>
      </c>
      <c r="AB1937" s="1">
        <v>4718.8990000000003</v>
      </c>
      <c r="AC1937" s="1">
        <v>1401.8430000000001</v>
      </c>
      <c r="AD1937" s="1">
        <v>4306.8609999999999</v>
      </c>
      <c r="AE1937" s="1">
        <v>892.74800000000005</v>
      </c>
    </row>
    <row r="1938" spans="1:31" x14ac:dyDescent="0.25">
      <c r="A1938" s="1">
        <v>1933</v>
      </c>
      <c r="B1938" s="1">
        <v>1933</v>
      </c>
      <c r="C1938" s="1"/>
      <c r="D1938" s="1"/>
      <c r="E1938" s="1"/>
      <c r="F1938" s="1">
        <v>464.61399999999998</v>
      </c>
      <c r="G1938" s="1">
        <v>59.963999999999999</v>
      </c>
      <c r="H1938" s="1">
        <v>129.19800000000001</v>
      </c>
      <c r="I1938" s="1">
        <v>463.20499999999998</v>
      </c>
      <c r="J1938" s="1">
        <v>502.09899999999999</v>
      </c>
      <c r="K1938" s="1"/>
      <c r="L1938" s="1">
        <v>-145.352</v>
      </c>
      <c r="M1938" s="1">
        <v>1529.991</v>
      </c>
      <c r="N1938" s="1">
        <v>1624.3969999999999</v>
      </c>
      <c r="O1938" s="1">
        <v>-7.9029999999999996</v>
      </c>
      <c r="P1938" s="1">
        <v>-13.882</v>
      </c>
      <c r="Q1938" s="1">
        <v>-6.6760000000000002</v>
      </c>
      <c r="R1938" s="1">
        <v>-0.44</v>
      </c>
      <c r="S1938" s="1">
        <v>-2.9000000000000001E-2</v>
      </c>
      <c r="T1938" s="1">
        <v>4.2309999999999999</v>
      </c>
      <c r="U1938" s="1">
        <v>5.3</v>
      </c>
      <c r="V1938" s="1">
        <v>2.5830000000000002</v>
      </c>
      <c r="W1938" s="1">
        <v>2180.9960000000001</v>
      </c>
      <c r="X1938" s="1">
        <v>1585.7909999999999</v>
      </c>
      <c r="Y1938" s="1">
        <v>2017.98</v>
      </c>
      <c r="Z1938" s="1">
        <v>1589.107</v>
      </c>
      <c r="AA1938" s="1">
        <v>946.07899999999995</v>
      </c>
      <c r="AB1938" s="1">
        <v>4710.9629999999997</v>
      </c>
      <c r="AC1938" s="1">
        <v>1401.538</v>
      </c>
      <c r="AD1938" s="1">
        <v>4304.1139999999996</v>
      </c>
      <c r="AE1938" s="1">
        <v>887.86500000000001</v>
      </c>
    </row>
    <row r="1939" spans="1:31" x14ac:dyDescent="0.25">
      <c r="A1939" s="1">
        <v>1934</v>
      </c>
      <c r="B1939" s="1">
        <v>1934</v>
      </c>
      <c r="C1939" s="1"/>
      <c r="D1939" s="1"/>
      <c r="E1939" s="1"/>
      <c r="F1939" s="1">
        <v>450.98500000000001</v>
      </c>
      <c r="G1939" s="1">
        <v>60.436999999999998</v>
      </c>
      <c r="H1939" s="1">
        <v>128.721</v>
      </c>
      <c r="I1939" s="1">
        <v>460.34699999999998</v>
      </c>
      <c r="J1939" s="1">
        <v>503.05099999999999</v>
      </c>
      <c r="K1939" s="1"/>
      <c r="L1939" s="1">
        <v>-148.68700000000001</v>
      </c>
      <c r="M1939" s="1">
        <v>1544.3030000000001</v>
      </c>
      <c r="N1939" s="1">
        <v>1640.193</v>
      </c>
      <c r="O1939" s="1">
        <v>-7.9710000000000001</v>
      </c>
      <c r="P1939" s="1">
        <v>-13.996</v>
      </c>
      <c r="Q1939" s="1">
        <v>-6.7240000000000002</v>
      </c>
      <c r="R1939" s="1">
        <v>-0.43</v>
      </c>
      <c r="S1939" s="1">
        <v>-2.9000000000000001E-2</v>
      </c>
      <c r="T1939" s="1">
        <v>4.2469999999999999</v>
      </c>
      <c r="U1939" s="1">
        <v>5.3529999999999998</v>
      </c>
      <c r="V1939" s="1">
        <v>2.609</v>
      </c>
      <c r="W1939" s="1">
        <v>2180.5300000000002</v>
      </c>
      <c r="X1939" s="1">
        <v>1597.0920000000001</v>
      </c>
      <c r="Y1939" s="1">
        <v>2036.8510000000001</v>
      </c>
      <c r="Z1939" s="1">
        <v>1605.0940000000001</v>
      </c>
      <c r="AA1939" s="1">
        <v>955.94899999999996</v>
      </c>
      <c r="AB1939" s="1">
        <v>4711.268</v>
      </c>
      <c r="AC1939" s="1">
        <v>1401.538</v>
      </c>
      <c r="AD1939" s="1">
        <v>4303.8090000000002</v>
      </c>
      <c r="AE1939" s="1">
        <v>884.50699999999995</v>
      </c>
    </row>
    <row r="1940" spans="1:31" x14ac:dyDescent="0.25">
      <c r="A1940" s="1">
        <v>1935</v>
      </c>
      <c r="B1940" s="1">
        <v>1935</v>
      </c>
      <c r="C1940" s="1"/>
      <c r="D1940" s="1"/>
      <c r="E1940" s="1"/>
      <c r="F1940" s="1">
        <v>425.60599999999999</v>
      </c>
      <c r="G1940" s="1">
        <v>57.131</v>
      </c>
      <c r="H1940" s="1">
        <v>126.81399999999999</v>
      </c>
      <c r="I1940" s="1">
        <v>477.97</v>
      </c>
      <c r="J1940" s="1">
        <v>523.98199999999997</v>
      </c>
      <c r="K1940" s="1"/>
      <c r="L1940" s="1">
        <v>-155.83500000000001</v>
      </c>
      <c r="M1940" s="1">
        <v>1577.7</v>
      </c>
      <c r="N1940" s="1">
        <v>1679.9269999999999</v>
      </c>
      <c r="O1940" s="1">
        <v>-8.1419999999999995</v>
      </c>
      <c r="P1940" s="1">
        <v>-14.271000000000001</v>
      </c>
      <c r="Q1940" s="1">
        <v>-6.8810000000000002</v>
      </c>
      <c r="R1940" s="1">
        <v>-0.435</v>
      </c>
      <c r="S1940" s="1">
        <v>-3.4000000000000002E-2</v>
      </c>
      <c r="T1940" s="1">
        <v>4.3289999999999997</v>
      </c>
      <c r="U1940" s="1">
        <v>5.4640000000000004</v>
      </c>
      <c r="V1940" s="1">
        <v>2.6640000000000001</v>
      </c>
      <c r="W1940" s="1">
        <v>2200.5709999999999</v>
      </c>
      <c r="X1940" s="1">
        <v>1637.12</v>
      </c>
      <c r="Y1940" s="1">
        <v>2079.3150000000001</v>
      </c>
      <c r="Z1940" s="1">
        <v>1638.481</v>
      </c>
      <c r="AA1940" s="1">
        <v>974.27800000000002</v>
      </c>
      <c r="AB1940" s="1">
        <v>4869.0640000000003</v>
      </c>
      <c r="AC1940" s="1">
        <v>1419.8510000000001</v>
      </c>
      <c r="AD1940" s="1">
        <v>4394.4570000000003</v>
      </c>
      <c r="AE1940" s="1">
        <v>914.11300000000006</v>
      </c>
    </row>
    <row r="1941" spans="1:31" x14ac:dyDescent="0.25">
      <c r="A1941" s="1">
        <v>1936</v>
      </c>
      <c r="B1941" s="1">
        <v>1936</v>
      </c>
      <c r="C1941" s="1"/>
      <c r="D1941" s="1"/>
      <c r="E1941" s="1"/>
      <c r="F1941" s="1">
        <v>441.58499999999998</v>
      </c>
      <c r="G1941" s="1">
        <v>57.131</v>
      </c>
      <c r="H1941" s="1">
        <v>126.337</v>
      </c>
      <c r="I1941" s="1">
        <v>485.11399999999998</v>
      </c>
      <c r="J1941" s="1">
        <v>531.59400000000005</v>
      </c>
      <c r="K1941" s="1"/>
      <c r="L1941" s="1">
        <v>-156.31100000000001</v>
      </c>
      <c r="M1941" s="1">
        <v>1579.1310000000001</v>
      </c>
      <c r="N1941" s="1">
        <v>1679.4480000000001</v>
      </c>
      <c r="O1941" s="1">
        <v>-8.1460000000000008</v>
      </c>
      <c r="P1941" s="1">
        <v>-14.295</v>
      </c>
      <c r="Q1941" s="1">
        <v>-6.8860000000000001</v>
      </c>
      <c r="R1941" s="1">
        <v>-0.44500000000000001</v>
      </c>
      <c r="S1941" s="1">
        <v>-3.4000000000000002E-2</v>
      </c>
      <c r="T1941" s="1">
        <v>4.3339999999999996</v>
      </c>
      <c r="U1941" s="1">
        <v>5.4640000000000004</v>
      </c>
      <c r="V1941" s="1">
        <v>2.6709999999999998</v>
      </c>
      <c r="W1941" s="1">
        <v>2209.4259999999999</v>
      </c>
      <c r="X1941" s="1">
        <v>1638.5329999999999</v>
      </c>
      <c r="Y1941" s="1">
        <v>2080.2579999999998</v>
      </c>
      <c r="Z1941" s="1">
        <v>1639.421</v>
      </c>
      <c r="AA1941" s="1">
        <v>978.03800000000001</v>
      </c>
      <c r="AB1941" s="1">
        <v>4876.3890000000001</v>
      </c>
      <c r="AC1941" s="1">
        <v>1431.7539999999999</v>
      </c>
      <c r="AD1941" s="1">
        <v>4459.4679999999998</v>
      </c>
      <c r="AE1941" s="1">
        <v>932.42600000000004</v>
      </c>
    </row>
    <row r="1942" spans="1:31" x14ac:dyDescent="0.25">
      <c r="A1942" s="1">
        <v>1937</v>
      </c>
      <c r="B1942" s="1">
        <v>1937</v>
      </c>
      <c r="C1942" s="1"/>
      <c r="D1942" s="1"/>
      <c r="E1942" s="1"/>
      <c r="F1942" s="1">
        <v>422.786</v>
      </c>
      <c r="G1942" s="1">
        <v>55.715000000000003</v>
      </c>
      <c r="H1942" s="1">
        <v>126.337</v>
      </c>
      <c r="I1942" s="1">
        <v>500.83300000000003</v>
      </c>
      <c r="J1942" s="1">
        <v>552.52700000000004</v>
      </c>
      <c r="K1942" s="1"/>
      <c r="L1942" s="1">
        <v>-162.982</v>
      </c>
      <c r="M1942" s="1">
        <v>1617.3019999999999</v>
      </c>
      <c r="N1942" s="1">
        <v>1725.8869999999999</v>
      </c>
      <c r="O1942" s="1">
        <v>-8.3320000000000007</v>
      </c>
      <c r="P1942" s="1">
        <v>-14.612</v>
      </c>
      <c r="Q1942" s="1">
        <v>-7.0380000000000003</v>
      </c>
      <c r="R1942" s="1">
        <v>-0.44500000000000001</v>
      </c>
      <c r="S1942" s="1">
        <v>-2.4E-2</v>
      </c>
      <c r="T1942" s="1">
        <v>4.4210000000000003</v>
      </c>
      <c r="U1942" s="1">
        <v>5.6</v>
      </c>
      <c r="V1942" s="1">
        <v>2.7330000000000001</v>
      </c>
      <c r="W1942" s="1">
        <v>2230.866</v>
      </c>
      <c r="X1942" s="1">
        <v>1679.5060000000001</v>
      </c>
      <c r="Y1942" s="1">
        <v>2128.3879999999999</v>
      </c>
      <c r="Z1942" s="1">
        <v>1678.454</v>
      </c>
      <c r="AA1942" s="1">
        <v>1000.128</v>
      </c>
      <c r="AB1942" s="1">
        <v>4902.3320000000003</v>
      </c>
      <c r="AC1942" s="1">
        <v>1437.5530000000001</v>
      </c>
      <c r="AD1942" s="1">
        <v>4466.4880000000003</v>
      </c>
      <c r="AE1942" s="1">
        <v>934.86800000000005</v>
      </c>
    </row>
    <row r="1943" spans="1:31" x14ac:dyDescent="0.25">
      <c r="A1943" s="1">
        <v>1938</v>
      </c>
      <c r="B1943" s="1">
        <v>1938</v>
      </c>
      <c r="C1943" s="1"/>
      <c r="D1943" s="1"/>
      <c r="E1943" s="1"/>
      <c r="F1943" s="1">
        <v>417.61599999999999</v>
      </c>
      <c r="G1943" s="1">
        <v>55.241999999999997</v>
      </c>
      <c r="H1943" s="1">
        <v>123.953</v>
      </c>
      <c r="I1943" s="1">
        <v>512.74099999999999</v>
      </c>
      <c r="J1943" s="1">
        <v>570.13099999999997</v>
      </c>
      <c r="K1943" s="1"/>
      <c r="L1943" s="1">
        <v>-161.07599999999999</v>
      </c>
      <c r="M1943" s="1">
        <v>1620.164</v>
      </c>
      <c r="N1943" s="1">
        <v>1725.8869999999999</v>
      </c>
      <c r="O1943" s="1">
        <v>-8.3659999999999997</v>
      </c>
      <c r="P1943" s="1">
        <v>-14.654999999999999</v>
      </c>
      <c r="Q1943" s="1">
        <v>-7.0519999999999996</v>
      </c>
      <c r="R1943" s="1">
        <v>-0.44500000000000001</v>
      </c>
      <c r="S1943" s="1">
        <v>-2.4E-2</v>
      </c>
      <c r="T1943" s="1">
        <v>4.4320000000000004</v>
      </c>
      <c r="U1943" s="1">
        <v>5.6040000000000001</v>
      </c>
      <c r="V1943" s="1">
        <v>2.7370000000000001</v>
      </c>
      <c r="W1943" s="1">
        <v>2258.8330000000001</v>
      </c>
      <c r="X1943" s="1">
        <v>1686.1</v>
      </c>
      <c r="Y1943" s="1">
        <v>2129.8040000000001</v>
      </c>
      <c r="Z1943" s="1">
        <v>1678.924</v>
      </c>
      <c r="AA1943" s="1">
        <v>1001.538</v>
      </c>
      <c r="AB1943" s="1">
        <v>4956.3549999999996</v>
      </c>
      <c r="AC1943" s="1">
        <v>1450.6780000000001</v>
      </c>
      <c r="AD1943" s="1">
        <v>4515.9319999999998</v>
      </c>
      <c r="AE1943" s="1">
        <v>952.26499999999999</v>
      </c>
    </row>
    <row r="1944" spans="1:31" x14ac:dyDescent="0.25">
      <c r="A1944" s="1">
        <v>1939</v>
      </c>
      <c r="B1944" s="1">
        <v>1939</v>
      </c>
      <c r="C1944" s="1"/>
      <c r="D1944" s="1"/>
      <c r="E1944" s="1"/>
      <c r="F1944" s="1">
        <v>428.89600000000002</v>
      </c>
      <c r="G1944" s="1">
        <v>55.241999999999997</v>
      </c>
      <c r="H1944" s="1">
        <v>125.384</v>
      </c>
      <c r="I1944" s="1">
        <v>520.83799999999997</v>
      </c>
      <c r="J1944" s="1">
        <v>583.452</v>
      </c>
      <c r="K1944" s="1"/>
      <c r="L1944" s="1">
        <v>-162.982</v>
      </c>
      <c r="M1944" s="1">
        <v>1628.7529999999999</v>
      </c>
      <c r="N1944" s="1">
        <v>1734.9839999999999</v>
      </c>
      <c r="O1944" s="1">
        <v>-8.4049999999999994</v>
      </c>
      <c r="P1944" s="1">
        <v>-14.734999999999999</v>
      </c>
      <c r="Q1944" s="1">
        <v>-7.1040000000000001</v>
      </c>
      <c r="R1944" s="1">
        <v>-0.44500000000000001</v>
      </c>
      <c r="S1944" s="1">
        <v>-2.4E-2</v>
      </c>
      <c r="T1944" s="1">
        <v>4.4589999999999996</v>
      </c>
      <c r="U1944" s="1">
        <v>5.6420000000000003</v>
      </c>
      <c r="V1944" s="1">
        <v>2.762</v>
      </c>
      <c r="W1944" s="1">
        <v>2276.08</v>
      </c>
      <c r="X1944" s="1">
        <v>1695.52</v>
      </c>
      <c r="Y1944" s="1">
        <v>2140.1860000000001</v>
      </c>
      <c r="Z1944" s="1">
        <v>1687.86</v>
      </c>
      <c r="AA1944" s="1">
        <v>1002.008</v>
      </c>
      <c r="AB1944" s="1">
        <v>4945.9769999999999</v>
      </c>
      <c r="AC1944" s="1">
        <v>1451.5930000000001</v>
      </c>
      <c r="AD1944" s="1">
        <v>4556.5249999999996</v>
      </c>
      <c r="AE1944" s="1">
        <v>952.57</v>
      </c>
    </row>
    <row r="1945" spans="1:31" x14ac:dyDescent="0.25">
      <c r="A1945" s="1">
        <v>1940</v>
      </c>
      <c r="B1945" s="1">
        <v>1940</v>
      </c>
      <c r="C1945" s="1"/>
      <c r="D1945" s="1"/>
      <c r="E1945" s="1"/>
      <c r="F1945" s="1">
        <v>442.05500000000001</v>
      </c>
      <c r="G1945" s="1">
        <v>55.715000000000003</v>
      </c>
      <c r="H1945" s="1">
        <v>125.384</v>
      </c>
      <c r="I1945" s="1">
        <v>528.46</v>
      </c>
      <c r="J1945" s="1">
        <v>592.49300000000005</v>
      </c>
      <c r="K1945" s="1"/>
      <c r="L1945" s="1">
        <v>-164.411</v>
      </c>
      <c r="M1945" s="1">
        <v>1641.1590000000001</v>
      </c>
      <c r="N1945" s="1">
        <v>1753.1780000000001</v>
      </c>
      <c r="O1945" s="1">
        <v>-8.4580000000000002</v>
      </c>
      <c r="P1945" s="1">
        <v>-14.821</v>
      </c>
      <c r="Q1945" s="1">
        <v>-7.1520000000000001</v>
      </c>
      <c r="R1945" s="1">
        <v>-0.45500000000000002</v>
      </c>
      <c r="S1945" s="1">
        <v>-3.4000000000000002E-2</v>
      </c>
      <c r="T1945" s="1">
        <v>4.4809999999999999</v>
      </c>
      <c r="U1945" s="1">
        <v>5.68</v>
      </c>
      <c r="V1945" s="1">
        <v>2.7730000000000001</v>
      </c>
      <c r="W1945" s="1">
        <v>2289.1320000000001</v>
      </c>
      <c r="X1945" s="1">
        <v>1707.2950000000001</v>
      </c>
      <c r="Y1945" s="1">
        <v>2153.8710000000001</v>
      </c>
      <c r="Z1945" s="1">
        <v>1699.617</v>
      </c>
      <c r="AA1945" s="1">
        <v>1003.888</v>
      </c>
      <c r="AB1945" s="1">
        <v>4956.3549999999996</v>
      </c>
      <c r="AC1945" s="1">
        <v>1451.288</v>
      </c>
      <c r="AD1945" s="1">
        <v>4564.7659999999996</v>
      </c>
      <c r="AE1945" s="1">
        <v>953.48599999999999</v>
      </c>
    </row>
    <row r="1946" spans="1:31" x14ac:dyDescent="0.25">
      <c r="A1946" s="1">
        <v>1941</v>
      </c>
      <c r="B1946" s="1">
        <v>1941</v>
      </c>
      <c r="C1946" s="1"/>
      <c r="D1946" s="1"/>
      <c r="E1946" s="1"/>
      <c r="F1946" s="1">
        <v>447.69499999999999</v>
      </c>
      <c r="G1946" s="1">
        <v>53.826000000000001</v>
      </c>
      <c r="H1946" s="1">
        <v>123</v>
      </c>
      <c r="I1946" s="1">
        <v>547.51400000000001</v>
      </c>
      <c r="J1946" s="1">
        <v>616.75900000000001</v>
      </c>
      <c r="K1946" s="1"/>
      <c r="L1946" s="1">
        <v>-167.27</v>
      </c>
      <c r="M1946" s="1">
        <v>1658.338</v>
      </c>
      <c r="N1946" s="1">
        <v>1762.2750000000001</v>
      </c>
      <c r="O1946" s="1">
        <v>-8.5609999999999999</v>
      </c>
      <c r="P1946" s="1">
        <v>-14.987</v>
      </c>
      <c r="Q1946" s="1">
        <v>-7.2229999999999999</v>
      </c>
      <c r="R1946" s="1">
        <v>-0.45500000000000002</v>
      </c>
      <c r="S1946" s="1">
        <v>-2.9000000000000001E-2</v>
      </c>
      <c r="T1946" s="1">
        <v>4.5250000000000004</v>
      </c>
      <c r="U1946" s="1">
        <v>5.7430000000000003</v>
      </c>
      <c r="V1946" s="1">
        <v>2.806</v>
      </c>
      <c r="W1946" s="1">
        <v>2324.5610000000001</v>
      </c>
      <c r="X1946" s="1">
        <v>1728.49</v>
      </c>
      <c r="Y1946" s="1">
        <v>2175.107</v>
      </c>
      <c r="Z1946" s="1">
        <v>1715.6079999999999</v>
      </c>
      <c r="AA1946" s="1">
        <v>1012.818</v>
      </c>
      <c r="AB1946" s="1">
        <v>5028.3850000000002</v>
      </c>
      <c r="AC1946" s="1">
        <v>1457.3920000000001</v>
      </c>
      <c r="AD1946" s="1">
        <v>4584.91</v>
      </c>
      <c r="AE1946" s="1">
        <v>970.88300000000004</v>
      </c>
    </row>
    <row r="1947" spans="1:31" x14ac:dyDescent="0.25">
      <c r="A1947" s="1">
        <v>1942</v>
      </c>
      <c r="B1947" s="1">
        <v>1942</v>
      </c>
      <c r="C1947" s="1"/>
      <c r="D1947" s="1"/>
      <c r="E1947" s="1"/>
      <c r="F1947" s="1">
        <v>458.03399999999999</v>
      </c>
      <c r="G1947" s="1">
        <v>54.77</v>
      </c>
      <c r="H1947" s="1">
        <v>122.523</v>
      </c>
      <c r="I1947" s="1">
        <v>555.13499999999999</v>
      </c>
      <c r="J1947" s="1">
        <v>628.17899999999997</v>
      </c>
      <c r="K1947" s="1"/>
      <c r="L1947" s="1">
        <v>-166.79400000000001</v>
      </c>
      <c r="M1947" s="1">
        <v>1659.77</v>
      </c>
      <c r="N1947" s="1">
        <v>1768.979</v>
      </c>
      <c r="O1947" s="1">
        <v>-8.5709999999999997</v>
      </c>
      <c r="P1947" s="1">
        <v>-15.000999999999999</v>
      </c>
      <c r="Q1947" s="1">
        <v>-7.2279999999999998</v>
      </c>
      <c r="R1947" s="1">
        <v>-0.44500000000000001</v>
      </c>
      <c r="S1947" s="1">
        <v>-2.9000000000000001E-2</v>
      </c>
      <c r="T1947" s="1">
        <v>4.5410000000000004</v>
      </c>
      <c r="U1947" s="1">
        <v>5.7389999999999999</v>
      </c>
      <c r="V1947" s="1">
        <v>2.8140000000000001</v>
      </c>
      <c r="W1947" s="1">
        <v>2343.6750000000002</v>
      </c>
      <c r="X1947" s="1">
        <v>1729.432</v>
      </c>
      <c r="Y1947" s="1">
        <v>2174.163</v>
      </c>
      <c r="Z1947" s="1">
        <v>1716.078</v>
      </c>
      <c r="AA1947" s="1">
        <v>1012.348</v>
      </c>
      <c r="AB1947" s="1">
        <v>5002.7470000000003</v>
      </c>
      <c r="AC1947" s="1">
        <v>1461.665</v>
      </c>
      <c r="AD1947" s="1">
        <v>4611.4639999999999</v>
      </c>
      <c r="AE1947" s="1">
        <v>973.32399999999996</v>
      </c>
    </row>
    <row r="1948" spans="1:31" x14ac:dyDescent="0.25">
      <c r="A1948" s="1">
        <v>1943</v>
      </c>
      <c r="B1948" s="1">
        <v>1943</v>
      </c>
      <c r="C1948" s="1"/>
      <c r="D1948" s="1"/>
      <c r="E1948" s="1"/>
      <c r="F1948" s="1">
        <v>460.85399999999998</v>
      </c>
      <c r="G1948" s="1">
        <v>54.298000000000002</v>
      </c>
      <c r="H1948" s="1">
        <v>123</v>
      </c>
      <c r="I1948" s="1">
        <v>558.47</v>
      </c>
      <c r="J1948" s="1">
        <v>632.46100000000001</v>
      </c>
      <c r="K1948" s="1"/>
      <c r="L1948" s="1">
        <v>-165.84100000000001</v>
      </c>
      <c r="M1948" s="1">
        <v>1659.2919999999999</v>
      </c>
      <c r="N1948" s="1">
        <v>1771.373</v>
      </c>
      <c r="O1948" s="1">
        <v>-8.5749999999999993</v>
      </c>
      <c r="P1948" s="1">
        <v>-15.006</v>
      </c>
      <c r="Q1948" s="1">
        <v>-7.2370000000000001</v>
      </c>
      <c r="R1948" s="1">
        <v>-0.45</v>
      </c>
      <c r="S1948" s="1">
        <v>-2.9000000000000001E-2</v>
      </c>
      <c r="T1948" s="1">
        <v>4.5460000000000003</v>
      </c>
      <c r="U1948" s="1">
        <v>5.7430000000000003</v>
      </c>
      <c r="V1948" s="1">
        <v>2.8140000000000001</v>
      </c>
      <c r="W1948" s="1">
        <v>2354.3969999999999</v>
      </c>
      <c r="X1948" s="1">
        <v>1729.432</v>
      </c>
      <c r="Y1948" s="1">
        <v>2173.2190000000001</v>
      </c>
      <c r="Z1948" s="1">
        <v>1715.1369999999999</v>
      </c>
      <c r="AA1948" s="1">
        <v>1010.468</v>
      </c>
      <c r="AB1948" s="1">
        <v>4981.3819999999996</v>
      </c>
      <c r="AC1948" s="1">
        <v>1452.204</v>
      </c>
      <c r="AD1948" s="1">
        <v>4612.3789999999999</v>
      </c>
      <c r="AE1948" s="1">
        <v>973.01900000000001</v>
      </c>
    </row>
    <row r="1949" spans="1:31" x14ac:dyDescent="0.25">
      <c r="A1949" s="1">
        <v>1944</v>
      </c>
      <c r="B1949" s="1">
        <v>1944</v>
      </c>
      <c r="C1949" s="1"/>
      <c r="D1949" s="1"/>
      <c r="E1949" s="1"/>
      <c r="F1949" s="1">
        <v>470.25400000000002</v>
      </c>
      <c r="G1949" s="1">
        <v>54.298000000000002</v>
      </c>
      <c r="H1949" s="1">
        <v>124.907</v>
      </c>
      <c r="I1949" s="1">
        <v>563.23400000000004</v>
      </c>
      <c r="J1949" s="1">
        <v>637.22</v>
      </c>
      <c r="K1949" s="1"/>
      <c r="L1949" s="1">
        <v>-165.364</v>
      </c>
      <c r="M1949" s="1">
        <v>1659.2919999999999</v>
      </c>
      <c r="N1949" s="1">
        <v>1769.4580000000001</v>
      </c>
      <c r="O1949" s="1">
        <v>-8.5660000000000007</v>
      </c>
      <c r="P1949" s="1">
        <v>-15.01</v>
      </c>
      <c r="Q1949" s="1">
        <v>-7.2370000000000001</v>
      </c>
      <c r="R1949" s="1">
        <v>-0.45</v>
      </c>
      <c r="S1949" s="1">
        <v>-2.9000000000000001E-2</v>
      </c>
      <c r="T1949" s="1">
        <v>4.5460000000000003</v>
      </c>
      <c r="U1949" s="1">
        <v>5.7460000000000004</v>
      </c>
      <c r="V1949" s="1">
        <v>2.8170000000000002</v>
      </c>
      <c r="W1949" s="1">
        <v>2365.587</v>
      </c>
      <c r="X1949" s="1">
        <v>1729.903</v>
      </c>
      <c r="Y1949" s="1">
        <v>2171.8040000000001</v>
      </c>
      <c r="Z1949" s="1">
        <v>1713.7260000000001</v>
      </c>
      <c r="AA1949" s="1">
        <v>1007.648</v>
      </c>
      <c r="AB1949" s="1">
        <v>4966.4269999999997</v>
      </c>
      <c r="AC1949" s="1">
        <v>1444.5730000000001</v>
      </c>
      <c r="AD1949" s="1">
        <v>4602.9179999999997</v>
      </c>
      <c r="AE1949" s="1">
        <v>973.32399999999996</v>
      </c>
    </row>
    <row r="1950" spans="1:31" x14ac:dyDescent="0.25">
      <c r="A1950" s="1">
        <v>1945</v>
      </c>
      <c r="B1950" s="1">
        <v>1945</v>
      </c>
      <c r="C1950" s="1"/>
      <c r="D1950" s="1"/>
      <c r="E1950" s="1"/>
      <c r="F1950" s="1">
        <v>466.49400000000003</v>
      </c>
      <c r="G1950" s="1">
        <v>53.826000000000001</v>
      </c>
      <c r="H1950" s="1">
        <v>123.953</v>
      </c>
      <c r="I1950" s="1">
        <v>565.13900000000001</v>
      </c>
      <c r="J1950" s="1">
        <v>640.54999999999995</v>
      </c>
      <c r="K1950" s="1"/>
      <c r="L1950" s="1">
        <v>-165.364</v>
      </c>
      <c r="M1950" s="1">
        <v>1658.338</v>
      </c>
      <c r="N1950" s="1">
        <v>1775.682</v>
      </c>
      <c r="O1950" s="1">
        <v>-8.5749999999999993</v>
      </c>
      <c r="P1950" s="1">
        <v>-15.015000000000001</v>
      </c>
      <c r="Q1950" s="1">
        <v>-7.242</v>
      </c>
      <c r="R1950" s="1">
        <v>-0.45</v>
      </c>
      <c r="S1950" s="1">
        <v>-1.9E-2</v>
      </c>
      <c r="T1950" s="1">
        <v>4.5410000000000004</v>
      </c>
      <c r="U1950" s="1">
        <v>5.7460000000000004</v>
      </c>
      <c r="V1950" s="1">
        <v>2.81</v>
      </c>
      <c r="W1950" s="1">
        <v>2374.9110000000001</v>
      </c>
      <c r="X1950" s="1">
        <v>1729.432</v>
      </c>
      <c r="Y1950" s="1">
        <v>2171.3319999999999</v>
      </c>
      <c r="Z1950" s="1">
        <v>1714.6669999999999</v>
      </c>
      <c r="AA1950" s="1">
        <v>1008.1180000000001</v>
      </c>
      <c r="AB1950" s="1">
        <v>4953.3019999999997</v>
      </c>
      <c r="AC1950" s="1">
        <v>1442.1320000000001</v>
      </c>
      <c r="AD1950" s="1">
        <v>4585.5209999999997</v>
      </c>
      <c r="AE1950" s="1">
        <v>969.05100000000004</v>
      </c>
    </row>
    <row r="1951" spans="1:31" x14ac:dyDescent="0.25">
      <c r="A1951" s="1">
        <v>1946</v>
      </c>
      <c r="B1951" s="1">
        <v>1946</v>
      </c>
      <c r="C1951" s="1"/>
      <c r="D1951" s="1"/>
      <c r="E1951" s="1"/>
      <c r="F1951" s="1">
        <v>472.13400000000001</v>
      </c>
      <c r="G1951" s="1">
        <v>54.298000000000002</v>
      </c>
      <c r="H1951" s="1">
        <v>125.384</v>
      </c>
      <c r="I1951" s="1">
        <v>564.66300000000001</v>
      </c>
      <c r="J1951" s="1">
        <v>642.45399999999995</v>
      </c>
      <c r="K1951" s="1"/>
      <c r="L1951" s="1">
        <v>-165.364</v>
      </c>
      <c r="M1951" s="1">
        <v>1658.338</v>
      </c>
      <c r="N1951" s="1">
        <v>1768.979</v>
      </c>
      <c r="O1951" s="1">
        <v>-8.5660000000000007</v>
      </c>
      <c r="P1951" s="1">
        <v>-15.01</v>
      </c>
      <c r="Q1951" s="1">
        <v>-7.2510000000000003</v>
      </c>
      <c r="R1951" s="1">
        <v>-0.45</v>
      </c>
      <c r="S1951" s="1">
        <v>-3.4000000000000002E-2</v>
      </c>
      <c r="T1951" s="1">
        <v>4.5460000000000003</v>
      </c>
      <c r="U1951" s="1">
        <v>5.7430000000000003</v>
      </c>
      <c r="V1951" s="1">
        <v>2.8140000000000001</v>
      </c>
      <c r="W1951" s="1">
        <v>2384.2359999999999</v>
      </c>
      <c r="X1951" s="1">
        <v>1728.49</v>
      </c>
      <c r="Y1951" s="1">
        <v>2170.3879999999999</v>
      </c>
      <c r="Z1951" s="1">
        <v>1714.6669999999999</v>
      </c>
      <c r="AA1951" s="1">
        <v>1007.648</v>
      </c>
      <c r="AB1951" s="1">
        <v>4944.1459999999997</v>
      </c>
      <c r="AC1951" s="1">
        <v>1436.6379999999999</v>
      </c>
      <c r="AD1951" s="1">
        <v>4578.8059999999996</v>
      </c>
      <c r="AE1951" s="1">
        <v>963.25199999999995</v>
      </c>
    </row>
    <row r="1952" spans="1:31" x14ac:dyDescent="0.25">
      <c r="A1952" s="1">
        <v>1947</v>
      </c>
      <c r="B1952" s="1">
        <v>1947</v>
      </c>
      <c r="C1952" s="1"/>
      <c r="D1952" s="1"/>
      <c r="E1952" s="1"/>
      <c r="F1952" s="1">
        <v>474.48500000000001</v>
      </c>
      <c r="G1952" s="1">
        <v>55.241999999999997</v>
      </c>
      <c r="H1952" s="1">
        <v>126.337</v>
      </c>
      <c r="I1952" s="1">
        <v>564.18600000000004</v>
      </c>
      <c r="J1952" s="1">
        <v>643.88099999999997</v>
      </c>
      <c r="K1952" s="1"/>
      <c r="L1952" s="1">
        <v>-164.88800000000001</v>
      </c>
      <c r="M1952" s="1">
        <v>1657.8610000000001</v>
      </c>
      <c r="N1952" s="1">
        <v>1767.0640000000001</v>
      </c>
      <c r="O1952" s="1">
        <v>-8.5709999999999997</v>
      </c>
      <c r="P1952" s="1">
        <v>-15.015000000000001</v>
      </c>
      <c r="Q1952" s="1">
        <v>-7.2469999999999999</v>
      </c>
      <c r="R1952" s="1">
        <v>-0.45500000000000002</v>
      </c>
      <c r="S1952" s="1">
        <v>-2.9000000000000001E-2</v>
      </c>
      <c r="T1952" s="1">
        <v>4.5460000000000003</v>
      </c>
      <c r="U1952" s="1">
        <v>5.7460000000000004</v>
      </c>
      <c r="V1952" s="1">
        <v>2.8140000000000001</v>
      </c>
      <c r="W1952" s="1">
        <v>2391.6959999999999</v>
      </c>
      <c r="X1952" s="1">
        <v>1730.374</v>
      </c>
      <c r="Y1952" s="1">
        <v>2169.444</v>
      </c>
      <c r="Z1952" s="1">
        <v>1713.7260000000001</v>
      </c>
      <c r="AA1952" s="1">
        <v>1006.708</v>
      </c>
      <c r="AB1952" s="1">
        <v>4942.01</v>
      </c>
      <c r="AC1952" s="1">
        <v>1431.7539999999999</v>
      </c>
      <c r="AD1952" s="1">
        <v>4573.9229999999998</v>
      </c>
      <c r="AE1952" s="1">
        <v>963.25199999999995</v>
      </c>
    </row>
    <row r="1953" spans="1:31" x14ac:dyDescent="0.25">
      <c r="A1953" s="1">
        <v>1948</v>
      </c>
      <c r="B1953" s="1">
        <v>1948</v>
      </c>
      <c r="C1953" s="1"/>
      <c r="D1953" s="1"/>
      <c r="E1953" s="1"/>
      <c r="F1953" s="1">
        <v>483.88499999999999</v>
      </c>
      <c r="G1953" s="1">
        <v>55.241999999999997</v>
      </c>
      <c r="H1953" s="1">
        <v>122.04600000000001</v>
      </c>
      <c r="I1953" s="1">
        <v>568.47400000000005</v>
      </c>
      <c r="J1953" s="1">
        <v>646.26099999999997</v>
      </c>
      <c r="K1953" s="1"/>
      <c r="L1953" s="1">
        <v>-165.364</v>
      </c>
      <c r="M1953" s="1">
        <v>1658.8150000000001</v>
      </c>
      <c r="N1953" s="1">
        <v>1757.4870000000001</v>
      </c>
      <c r="O1953" s="1">
        <v>-8.5609999999999999</v>
      </c>
      <c r="P1953" s="1">
        <v>-15.015000000000001</v>
      </c>
      <c r="Q1953" s="1">
        <v>-7.2469999999999999</v>
      </c>
      <c r="R1953" s="1">
        <v>-0.45500000000000002</v>
      </c>
      <c r="S1953" s="1">
        <v>-0.01</v>
      </c>
      <c r="T1953" s="1">
        <v>4.5410000000000004</v>
      </c>
      <c r="U1953" s="1">
        <v>5.7460000000000004</v>
      </c>
      <c r="V1953" s="1">
        <v>2.8140000000000001</v>
      </c>
      <c r="W1953" s="1">
        <v>2408.0149999999999</v>
      </c>
      <c r="X1953" s="1">
        <v>1729.903</v>
      </c>
      <c r="Y1953" s="1">
        <v>2169.444</v>
      </c>
      <c r="Z1953" s="1">
        <v>1712.3150000000001</v>
      </c>
      <c r="AA1953" s="1">
        <v>1003.888</v>
      </c>
      <c r="AB1953" s="1">
        <v>4931.9369999999999</v>
      </c>
      <c r="AC1953" s="1">
        <v>1432.06</v>
      </c>
      <c r="AD1953" s="1">
        <v>4565.3770000000004</v>
      </c>
      <c r="AE1953" s="1">
        <v>962.947</v>
      </c>
    </row>
    <row r="1954" spans="1:31" x14ac:dyDescent="0.25">
      <c r="A1954" s="1">
        <v>1949</v>
      </c>
      <c r="B1954" s="1">
        <v>1949</v>
      </c>
      <c r="C1954" s="1"/>
      <c r="D1954" s="1"/>
      <c r="E1954" s="1"/>
      <c r="F1954" s="1">
        <v>472.13400000000001</v>
      </c>
      <c r="G1954" s="1">
        <v>54.77</v>
      </c>
      <c r="H1954" s="1">
        <v>123.477</v>
      </c>
      <c r="I1954" s="1">
        <v>570.85599999999999</v>
      </c>
      <c r="J1954" s="1">
        <v>647.21199999999999</v>
      </c>
      <c r="K1954" s="1"/>
      <c r="L1954" s="1">
        <v>-164.411</v>
      </c>
      <c r="M1954" s="1">
        <v>1658.338</v>
      </c>
      <c r="N1954" s="1">
        <v>1768.5</v>
      </c>
      <c r="O1954" s="1">
        <v>-8.5749999999999993</v>
      </c>
      <c r="P1954" s="1">
        <v>-15.02</v>
      </c>
      <c r="Q1954" s="1">
        <v>-7.2370000000000001</v>
      </c>
      <c r="R1954" s="1">
        <v>-0.45500000000000002</v>
      </c>
      <c r="S1954" s="1">
        <v>-2.4E-2</v>
      </c>
      <c r="T1954" s="1">
        <v>4.5519999999999996</v>
      </c>
      <c r="U1954" s="1">
        <v>5.7460000000000004</v>
      </c>
      <c r="V1954" s="1">
        <v>2.81</v>
      </c>
      <c r="W1954" s="1">
        <v>2413.1439999999998</v>
      </c>
      <c r="X1954" s="1">
        <v>1730.845</v>
      </c>
      <c r="Y1954" s="1">
        <v>2168.5</v>
      </c>
      <c r="Z1954" s="1">
        <v>1712.3150000000001</v>
      </c>
      <c r="AA1954" s="1">
        <v>1004.828</v>
      </c>
      <c r="AB1954" s="1">
        <v>4931.6319999999996</v>
      </c>
      <c r="AC1954" s="1">
        <v>1431.4490000000001</v>
      </c>
      <c r="AD1954" s="1">
        <v>4564.4610000000002</v>
      </c>
      <c r="AE1954" s="1">
        <v>962.947</v>
      </c>
    </row>
    <row r="1955" spans="1:31" x14ac:dyDescent="0.25">
      <c r="A1955" s="1">
        <v>1950</v>
      </c>
      <c r="B1955" s="1">
        <v>1950</v>
      </c>
      <c r="C1955" s="1"/>
      <c r="D1955" s="1"/>
      <c r="E1955" s="1"/>
      <c r="F1955" s="1">
        <v>479.65499999999997</v>
      </c>
      <c r="G1955" s="1">
        <v>54.77</v>
      </c>
      <c r="H1955" s="1">
        <v>123.953</v>
      </c>
      <c r="I1955" s="1">
        <v>573.71400000000006</v>
      </c>
      <c r="J1955" s="1">
        <v>649.11599999999999</v>
      </c>
      <c r="K1955" s="1"/>
      <c r="L1955" s="1">
        <v>-165.364</v>
      </c>
      <c r="M1955" s="1">
        <v>1657.384</v>
      </c>
      <c r="N1955" s="1">
        <v>1761.797</v>
      </c>
      <c r="O1955" s="1">
        <v>-8.5609999999999999</v>
      </c>
      <c r="P1955" s="1">
        <v>-15.015000000000001</v>
      </c>
      <c r="Q1955" s="1">
        <v>-7.2469999999999999</v>
      </c>
      <c r="R1955" s="1">
        <v>-0.45</v>
      </c>
      <c r="S1955" s="1">
        <v>-2.9000000000000001E-2</v>
      </c>
      <c r="T1955" s="1">
        <v>4.5519999999999996</v>
      </c>
      <c r="U1955" s="1">
        <v>5.7430000000000003</v>
      </c>
      <c r="V1955" s="1">
        <v>2.81</v>
      </c>
      <c r="W1955" s="1">
        <v>2417.34</v>
      </c>
      <c r="X1955" s="1">
        <v>1729.903</v>
      </c>
      <c r="Y1955" s="1">
        <v>2167.556</v>
      </c>
      <c r="Z1955" s="1">
        <v>1711.845</v>
      </c>
      <c r="AA1955" s="1">
        <v>1003.888</v>
      </c>
      <c r="AB1955" s="1">
        <v>4922.4759999999997</v>
      </c>
      <c r="AC1955" s="1">
        <v>1431.7539999999999</v>
      </c>
      <c r="AD1955" s="1">
        <v>4563.8509999999997</v>
      </c>
      <c r="AE1955" s="1">
        <v>963.25199999999995</v>
      </c>
    </row>
    <row r="1956" spans="1:31" x14ac:dyDescent="0.25">
      <c r="A1956" s="1">
        <v>1951</v>
      </c>
      <c r="B1956" s="1">
        <v>1951</v>
      </c>
      <c r="C1956" s="1"/>
      <c r="D1956" s="1"/>
      <c r="E1956" s="1"/>
      <c r="F1956" s="1">
        <v>479.185</v>
      </c>
      <c r="G1956" s="1">
        <v>54.298000000000002</v>
      </c>
      <c r="H1956" s="1">
        <v>123.477</v>
      </c>
      <c r="I1956" s="1">
        <v>575.14300000000003</v>
      </c>
      <c r="J1956" s="1">
        <v>651.01900000000001</v>
      </c>
      <c r="K1956" s="1"/>
      <c r="L1956" s="1">
        <v>-164.411</v>
      </c>
      <c r="M1956" s="1">
        <v>1657.384</v>
      </c>
      <c r="N1956" s="1">
        <v>1760.8389999999999</v>
      </c>
      <c r="O1956" s="1">
        <v>-8.5709999999999997</v>
      </c>
      <c r="P1956" s="1">
        <v>-15.02</v>
      </c>
      <c r="Q1956" s="1">
        <v>-7.242</v>
      </c>
      <c r="R1956" s="1">
        <v>-0.46</v>
      </c>
      <c r="S1956" s="1">
        <v>-2.9000000000000001E-2</v>
      </c>
      <c r="T1956" s="1">
        <v>4.5460000000000003</v>
      </c>
      <c r="U1956" s="1">
        <v>5.7460000000000004</v>
      </c>
      <c r="V1956" s="1">
        <v>2.8140000000000001</v>
      </c>
      <c r="W1956" s="1">
        <v>2420.1379999999999</v>
      </c>
      <c r="X1956" s="1">
        <v>1729.903</v>
      </c>
      <c r="Y1956" s="1">
        <v>2167.0839999999998</v>
      </c>
      <c r="Z1956" s="1">
        <v>1711.375</v>
      </c>
      <c r="AA1956" s="1">
        <v>1003.888</v>
      </c>
      <c r="AB1956" s="1">
        <v>4922.1710000000003</v>
      </c>
      <c r="AC1956" s="1">
        <v>1431.7539999999999</v>
      </c>
      <c r="AD1956" s="1">
        <v>4557.7460000000001</v>
      </c>
      <c r="AE1956" s="1">
        <v>963.25199999999995</v>
      </c>
    </row>
    <row r="1957" spans="1:31" x14ac:dyDescent="0.25">
      <c r="A1957" s="1">
        <v>1952</v>
      </c>
      <c r="B1957" s="1">
        <v>1952</v>
      </c>
      <c r="C1957" s="1"/>
      <c r="D1957" s="1"/>
      <c r="E1957" s="1"/>
      <c r="F1957" s="1">
        <v>472.13400000000001</v>
      </c>
      <c r="G1957" s="1">
        <v>54.298000000000002</v>
      </c>
      <c r="H1957" s="1">
        <v>123.477</v>
      </c>
      <c r="I1957" s="1">
        <v>576.096</v>
      </c>
      <c r="J1957" s="1">
        <v>650.54300000000001</v>
      </c>
      <c r="K1957" s="1"/>
      <c r="L1957" s="1">
        <v>-165.84100000000001</v>
      </c>
      <c r="M1957" s="1">
        <v>1657.8610000000001</v>
      </c>
      <c r="N1957" s="1">
        <v>1765.1479999999999</v>
      </c>
      <c r="O1957" s="1">
        <v>-8.5709999999999997</v>
      </c>
      <c r="P1957" s="1">
        <v>-15.02</v>
      </c>
      <c r="Q1957" s="1">
        <v>-7.242</v>
      </c>
      <c r="R1957" s="1">
        <v>-0.45</v>
      </c>
      <c r="S1957" s="1">
        <v>-2.4E-2</v>
      </c>
      <c r="T1957" s="1">
        <v>4.5460000000000003</v>
      </c>
      <c r="U1957" s="1">
        <v>5.7430000000000003</v>
      </c>
      <c r="V1957" s="1">
        <v>2.8140000000000001</v>
      </c>
      <c r="W1957" s="1">
        <v>2423.402</v>
      </c>
      <c r="X1957" s="1">
        <v>1729.903</v>
      </c>
      <c r="Y1957" s="1">
        <v>2166.6120000000001</v>
      </c>
      <c r="Z1957" s="1">
        <v>1710.904</v>
      </c>
      <c r="AA1957" s="1">
        <v>1002.948</v>
      </c>
      <c r="AB1957" s="1">
        <v>4913.0140000000001</v>
      </c>
      <c r="AC1957" s="1">
        <v>1423.5139999999999</v>
      </c>
      <c r="AD1957" s="1">
        <v>4554.0839999999998</v>
      </c>
      <c r="AE1957" s="1">
        <v>963.25199999999995</v>
      </c>
    </row>
    <row r="1958" spans="1:31" x14ac:dyDescent="0.25">
      <c r="A1958" s="1">
        <v>1953</v>
      </c>
      <c r="B1958" s="1">
        <v>1953</v>
      </c>
      <c r="C1958" s="1"/>
      <c r="D1958" s="1"/>
      <c r="E1958" s="1"/>
      <c r="F1958" s="1">
        <v>474.01400000000001</v>
      </c>
      <c r="G1958" s="1">
        <v>53.826000000000001</v>
      </c>
      <c r="H1958" s="1">
        <v>123.477</v>
      </c>
      <c r="I1958" s="1">
        <v>576.572</v>
      </c>
      <c r="J1958" s="1">
        <v>651.971</v>
      </c>
      <c r="K1958" s="1"/>
      <c r="L1958" s="1">
        <v>-164.411</v>
      </c>
      <c r="M1958" s="1">
        <v>1656.9059999999999</v>
      </c>
      <c r="N1958" s="1">
        <v>1763.2329999999999</v>
      </c>
      <c r="O1958" s="1">
        <v>-8.5660000000000007</v>
      </c>
      <c r="P1958" s="1">
        <v>-15.015000000000001</v>
      </c>
      <c r="Q1958" s="1">
        <v>-7.2510000000000003</v>
      </c>
      <c r="R1958" s="1">
        <v>-0.46</v>
      </c>
      <c r="S1958" s="1">
        <v>-2.4E-2</v>
      </c>
      <c r="T1958" s="1">
        <v>4.5570000000000004</v>
      </c>
      <c r="U1958" s="1">
        <v>5.7460000000000004</v>
      </c>
      <c r="V1958" s="1">
        <v>2.8140000000000001</v>
      </c>
      <c r="W1958" s="1">
        <v>2425.7330000000002</v>
      </c>
      <c r="X1958" s="1">
        <v>1730.374</v>
      </c>
      <c r="Y1958" s="1">
        <v>2166.6120000000001</v>
      </c>
      <c r="Z1958" s="1">
        <v>1709.4939999999999</v>
      </c>
      <c r="AA1958" s="1">
        <v>1002.948</v>
      </c>
      <c r="AB1958" s="1">
        <v>4912.0990000000002</v>
      </c>
      <c r="AC1958" s="1">
        <v>1421.682</v>
      </c>
      <c r="AD1958" s="1">
        <v>4553.7790000000005</v>
      </c>
      <c r="AE1958" s="1">
        <v>963.25199999999995</v>
      </c>
    </row>
    <row r="1959" spans="1:31" x14ac:dyDescent="0.25">
      <c r="A1959" s="1">
        <v>1954</v>
      </c>
      <c r="B1959" s="1">
        <v>1954</v>
      </c>
      <c r="C1959" s="1"/>
      <c r="D1959" s="1"/>
      <c r="E1959" s="1"/>
      <c r="F1959" s="1">
        <v>474.95499999999998</v>
      </c>
      <c r="G1959" s="1">
        <v>56.186999999999998</v>
      </c>
      <c r="H1959" s="1">
        <v>123.477</v>
      </c>
      <c r="I1959" s="1">
        <v>578.00199999999995</v>
      </c>
      <c r="J1959" s="1">
        <v>653.39800000000002</v>
      </c>
      <c r="K1959" s="1"/>
      <c r="L1959" s="1">
        <v>-164.88800000000001</v>
      </c>
      <c r="M1959" s="1">
        <v>1657.384</v>
      </c>
      <c r="N1959" s="1">
        <v>1763.2329999999999</v>
      </c>
      <c r="O1959" s="1">
        <v>-8.5709999999999997</v>
      </c>
      <c r="P1959" s="1">
        <v>-15.02</v>
      </c>
      <c r="Q1959" s="1">
        <v>-7.2370000000000001</v>
      </c>
      <c r="R1959" s="1">
        <v>-0.46</v>
      </c>
      <c r="S1959" s="1">
        <v>-2.4E-2</v>
      </c>
      <c r="T1959" s="1">
        <v>4.5460000000000003</v>
      </c>
      <c r="U1959" s="1">
        <v>5.7460000000000004</v>
      </c>
      <c r="V1959" s="1">
        <v>2.81</v>
      </c>
      <c r="W1959" s="1">
        <v>2426.6660000000002</v>
      </c>
      <c r="X1959" s="1">
        <v>1729.432</v>
      </c>
      <c r="Y1959" s="1">
        <v>2165.6689999999999</v>
      </c>
      <c r="Z1959" s="1">
        <v>1709.4939999999999</v>
      </c>
      <c r="AA1959" s="1">
        <v>1002.008</v>
      </c>
      <c r="AB1959" s="1">
        <v>4912.0990000000002</v>
      </c>
      <c r="AC1959" s="1">
        <v>1421.682</v>
      </c>
      <c r="AD1959" s="1">
        <v>4545.5379999999996</v>
      </c>
      <c r="AE1959" s="1">
        <v>963.25199999999995</v>
      </c>
    </row>
    <row r="1960" spans="1:31" x14ac:dyDescent="0.25">
      <c r="A1960" s="1">
        <v>1955</v>
      </c>
      <c r="B1960" s="1">
        <v>1955</v>
      </c>
      <c r="C1960" s="1"/>
      <c r="D1960" s="1"/>
      <c r="E1960" s="1"/>
      <c r="F1960" s="1">
        <v>477.30500000000001</v>
      </c>
      <c r="G1960" s="1">
        <v>54.77</v>
      </c>
      <c r="H1960" s="1">
        <v>123.477</v>
      </c>
      <c r="I1960" s="1">
        <v>578.47799999999995</v>
      </c>
      <c r="J1960" s="1">
        <v>653.39800000000002</v>
      </c>
      <c r="K1960" s="1"/>
      <c r="L1960" s="1">
        <v>-164.88800000000001</v>
      </c>
      <c r="M1960" s="1">
        <v>1657.384</v>
      </c>
      <c r="N1960" s="1">
        <v>1762.7539999999999</v>
      </c>
      <c r="O1960" s="1">
        <v>-8.58</v>
      </c>
      <c r="P1960" s="1">
        <v>-15.02</v>
      </c>
      <c r="Q1960" s="1">
        <v>-7.242</v>
      </c>
      <c r="R1960" s="1">
        <v>-0.46</v>
      </c>
      <c r="S1960" s="1">
        <v>-1.9E-2</v>
      </c>
      <c r="T1960" s="1">
        <v>4.5410000000000004</v>
      </c>
      <c r="U1960" s="1">
        <v>5.7460000000000004</v>
      </c>
      <c r="V1960" s="1">
        <v>2.81</v>
      </c>
      <c r="W1960" s="1">
        <v>2430.3960000000002</v>
      </c>
      <c r="X1960" s="1">
        <v>1729.432</v>
      </c>
      <c r="Y1960" s="1">
        <v>2166.6120000000001</v>
      </c>
      <c r="Z1960" s="1">
        <v>1709.4939999999999</v>
      </c>
      <c r="AA1960" s="1">
        <v>997.77800000000002</v>
      </c>
      <c r="AB1960" s="1">
        <v>4902.942</v>
      </c>
      <c r="AC1960" s="1">
        <v>1421.0719999999999</v>
      </c>
      <c r="AD1960" s="1">
        <v>4544.0119999999997</v>
      </c>
      <c r="AE1960" s="1">
        <v>963.25199999999995</v>
      </c>
    </row>
    <row r="1961" spans="1:31" x14ac:dyDescent="0.25">
      <c r="A1961" s="1">
        <v>1956</v>
      </c>
      <c r="B1961" s="1">
        <v>1956</v>
      </c>
      <c r="C1961" s="1"/>
      <c r="D1961" s="1"/>
      <c r="E1961" s="1"/>
      <c r="F1961" s="1">
        <v>478.245</v>
      </c>
      <c r="G1961" s="1">
        <v>55.715000000000003</v>
      </c>
      <c r="H1961" s="1">
        <v>122.04600000000001</v>
      </c>
      <c r="I1961" s="1">
        <v>579.90700000000004</v>
      </c>
      <c r="J1961" s="1">
        <v>654.35</v>
      </c>
      <c r="K1961" s="1"/>
      <c r="L1961" s="1">
        <v>-165.364</v>
      </c>
      <c r="M1961" s="1">
        <v>1657.384</v>
      </c>
      <c r="N1961" s="1">
        <v>1761.318</v>
      </c>
      <c r="O1961" s="1">
        <v>-8.58</v>
      </c>
      <c r="P1961" s="1">
        <v>-15.015000000000001</v>
      </c>
      <c r="Q1961" s="1">
        <v>-7.242</v>
      </c>
      <c r="R1961" s="1">
        <v>-0.45</v>
      </c>
      <c r="S1961" s="1">
        <v>-3.4000000000000002E-2</v>
      </c>
      <c r="T1961" s="1">
        <v>4.5570000000000004</v>
      </c>
      <c r="U1961" s="1">
        <v>5.7460000000000004</v>
      </c>
      <c r="V1961" s="1">
        <v>2.8140000000000001</v>
      </c>
      <c r="W1961" s="1">
        <v>2431.3290000000002</v>
      </c>
      <c r="X1961" s="1">
        <v>1729.432</v>
      </c>
      <c r="Y1961" s="1">
        <v>2165.6689999999999</v>
      </c>
      <c r="Z1961" s="1">
        <v>1708.5530000000001</v>
      </c>
      <c r="AA1961" s="1">
        <v>999.65800000000002</v>
      </c>
      <c r="AB1961" s="1">
        <v>4901.4160000000002</v>
      </c>
      <c r="AC1961" s="1">
        <v>1421.682</v>
      </c>
      <c r="AD1961" s="1">
        <v>4544.0119999999997</v>
      </c>
      <c r="AE1961" s="1">
        <v>963.25199999999995</v>
      </c>
    </row>
    <row r="1962" spans="1:31" x14ac:dyDescent="0.25">
      <c r="A1962" s="1">
        <v>1957</v>
      </c>
      <c r="B1962" s="1">
        <v>1957</v>
      </c>
      <c r="C1962" s="1"/>
      <c r="D1962" s="1"/>
      <c r="E1962" s="1"/>
      <c r="F1962" s="1">
        <v>480.125</v>
      </c>
      <c r="G1962" s="1">
        <v>55.241999999999997</v>
      </c>
      <c r="H1962" s="1">
        <v>122.04600000000001</v>
      </c>
      <c r="I1962" s="1">
        <v>579.90700000000004</v>
      </c>
      <c r="J1962" s="1">
        <v>654.82600000000002</v>
      </c>
      <c r="K1962" s="1"/>
      <c r="L1962" s="1">
        <v>-164.88800000000001</v>
      </c>
      <c r="M1962" s="1">
        <v>1656.4290000000001</v>
      </c>
      <c r="N1962" s="1">
        <v>1759.403</v>
      </c>
      <c r="O1962" s="1">
        <v>-8.5660000000000007</v>
      </c>
      <c r="P1962" s="1">
        <v>-15.02</v>
      </c>
      <c r="Q1962" s="1">
        <v>-7.242</v>
      </c>
      <c r="R1962" s="1">
        <v>-0.45500000000000002</v>
      </c>
      <c r="S1962" s="1">
        <v>-3.4000000000000002E-2</v>
      </c>
      <c r="T1962" s="1">
        <v>4.5519999999999996</v>
      </c>
      <c r="U1962" s="1">
        <v>5.7460000000000004</v>
      </c>
      <c r="V1962" s="1">
        <v>2.81</v>
      </c>
      <c r="W1962" s="1">
        <v>2431.7950000000001</v>
      </c>
      <c r="X1962" s="1">
        <v>1728.961</v>
      </c>
      <c r="Y1962" s="1">
        <v>2165.6689999999999</v>
      </c>
      <c r="Z1962" s="1">
        <v>1708.5530000000001</v>
      </c>
      <c r="AA1962" s="1">
        <v>1000.128</v>
      </c>
      <c r="AB1962" s="1">
        <v>4902.027</v>
      </c>
      <c r="AC1962" s="1">
        <v>1421.682</v>
      </c>
      <c r="AD1962" s="1">
        <v>4544.0119999999997</v>
      </c>
      <c r="AE1962" s="1">
        <v>960.505</v>
      </c>
    </row>
    <row r="1963" spans="1:31" x14ac:dyDescent="0.25">
      <c r="A1963" s="1">
        <v>1958</v>
      </c>
      <c r="B1963" s="1">
        <v>1958</v>
      </c>
      <c r="C1963" s="1"/>
      <c r="D1963" s="1"/>
      <c r="E1963" s="1"/>
      <c r="F1963" s="1">
        <v>480.125</v>
      </c>
      <c r="G1963" s="1">
        <v>55.241999999999997</v>
      </c>
      <c r="H1963" s="1">
        <v>124.907</v>
      </c>
      <c r="I1963" s="1">
        <v>580.86</v>
      </c>
      <c r="J1963" s="1">
        <v>655.30200000000002</v>
      </c>
      <c r="K1963" s="1"/>
      <c r="L1963" s="1">
        <v>-165.364</v>
      </c>
      <c r="M1963" s="1">
        <v>1656.4290000000001</v>
      </c>
      <c r="N1963" s="1">
        <v>1757.4870000000001</v>
      </c>
      <c r="O1963" s="1">
        <v>-8.58</v>
      </c>
      <c r="P1963" s="1">
        <v>-15.02</v>
      </c>
      <c r="Q1963" s="1">
        <v>-7.242</v>
      </c>
      <c r="R1963" s="1">
        <v>-0.45500000000000002</v>
      </c>
      <c r="S1963" s="1">
        <v>-3.4000000000000002E-2</v>
      </c>
      <c r="T1963" s="1">
        <v>4.5460000000000003</v>
      </c>
      <c r="U1963" s="1">
        <v>5.7430000000000003</v>
      </c>
      <c r="V1963" s="1">
        <v>2.8140000000000001</v>
      </c>
      <c r="W1963" s="1">
        <v>2435.0590000000002</v>
      </c>
      <c r="X1963" s="1">
        <v>1728.49</v>
      </c>
      <c r="Y1963" s="1">
        <v>2165.1970000000001</v>
      </c>
      <c r="Z1963" s="1">
        <v>1708.5530000000001</v>
      </c>
      <c r="AA1963" s="1">
        <v>999.18799999999999</v>
      </c>
      <c r="AB1963" s="1">
        <v>4902.027</v>
      </c>
      <c r="AC1963" s="1">
        <v>1421.377</v>
      </c>
      <c r="AD1963" s="1">
        <v>4535.4660000000003</v>
      </c>
      <c r="AE1963" s="1">
        <v>958.06399999999996</v>
      </c>
    </row>
    <row r="1964" spans="1:31" x14ac:dyDescent="0.25">
      <c r="A1964" s="1">
        <v>1959</v>
      </c>
      <c r="B1964" s="1">
        <v>1959</v>
      </c>
      <c r="C1964" s="1"/>
      <c r="D1964" s="1"/>
      <c r="E1964" s="1"/>
      <c r="F1964" s="1">
        <v>480.125</v>
      </c>
      <c r="G1964" s="1">
        <v>55.241999999999997</v>
      </c>
      <c r="H1964" s="1">
        <v>123.477</v>
      </c>
      <c r="I1964" s="1">
        <v>580.86</v>
      </c>
      <c r="J1964" s="1">
        <v>655.77800000000002</v>
      </c>
      <c r="K1964" s="1"/>
      <c r="L1964" s="1">
        <v>-164.411</v>
      </c>
      <c r="M1964" s="1">
        <v>1656.4290000000001</v>
      </c>
      <c r="N1964" s="1">
        <v>1758.4449999999999</v>
      </c>
      <c r="O1964" s="1">
        <v>-8.5660000000000007</v>
      </c>
      <c r="P1964" s="1">
        <v>-15.02</v>
      </c>
      <c r="Q1964" s="1">
        <v>-7.242</v>
      </c>
      <c r="R1964" s="1">
        <v>-0.46</v>
      </c>
      <c r="S1964" s="1">
        <v>-3.4000000000000002E-2</v>
      </c>
      <c r="T1964" s="1">
        <v>4.5460000000000003</v>
      </c>
      <c r="U1964" s="1">
        <v>5.75</v>
      </c>
      <c r="V1964" s="1">
        <v>2.81</v>
      </c>
      <c r="W1964" s="1">
        <v>2435.5250000000001</v>
      </c>
      <c r="X1964" s="1">
        <v>1728.961</v>
      </c>
      <c r="Y1964" s="1">
        <v>2165.1970000000001</v>
      </c>
      <c r="Z1964" s="1">
        <v>1709.0229999999999</v>
      </c>
      <c r="AA1964" s="1">
        <v>996.36800000000005</v>
      </c>
      <c r="AB1964" s="1">
        <v>4891.9549999999999</v>
      </c>
      <c r="AC1964" s="1">
        <v>1421.682</v>
      </c>
      <c r="AD1964" s="1">
        <v>4534.55</v>
      </c>
      <c r="AE1964" s="1">
        <v>954.70600000000002</v>
      </c>
    </row>
    <row r="1965" spans="1:31" x14ac:dyDescent="0.25">
      <c r="A1965" s="1">
        <v>1960</v>
      </c>
      <c r="B1965" s="1">
        <v>1960</v>
      </c>
      <c r="C1965" s="1"/>
      <c r="D1965" s="1"/>
      <c r="E1965" s="1"/>
      <c r="F1965" s="1">
        <v>480.125</v>
      </c>
      <c r="G1965" s="1">
        <v>54.77</v>
      </c>
      <c r="H1965" s="1">
        <v>123</v>
      </c>
      <c r="I1965" s="1">
        <v>580.86</v>
      </c>
      <c r="J1965" s="1">
        <v>656.25300000000004</v>
      </c>
      <c r="K1965" s="1"/>
      <c r="L1965" s="1">
        <v>-164.88800000000001</v>
      </c>
      <c r="M1965" s="1">
        <v>1656.9059999999999</v>
      </c>
      <c r="N1965" s="1">
        <v>1755.5719999999999</v>
      </c>
      <c r="O1965" s="1">
        <v>-8.5709999999999997</v>
      </c>
      <c r="P1965" s="1">
        <v>-15.02</v>
      </c>
      <c r="Q1965" s="1">
        <v>-7.2370000000000001</v>
      </c>
      <c r="R1965" s="1">
        <v>-0.45500000000000002</v>
      </c>
      <c r="S1965" s="1">
        <v>-3.4000000000000002E-2</v>
      </c>
      <c r="T1965" s="1">
        <v>4.5460000000000003</v>
      </c>
      <c r="U1965" s="1">
        <v>5.7460000000000004</v>
      </c>
      <c r="V1965" s="1">
        <v>2.81</v>
      </c>
      <c r="W1965" s="1">
        <v>2436.924</v>
      </c>
      <c r="X1965" s="1">
        <v>1729.432</v>
      </c>
      <c r="Y1965" s="1">
        <v>2164.2530000000002</v>
      </c>
      <c r="Z1965" s="1">
        <v>1709.0229999999999</v>
      </c>
      <c r="AA1965" s="1">
        <v>998.24800000000005</v>
      </c>
      <c r="AB1965" s="1">
        <v>4891.6490000000003</v>
      </c>
      <c r="AC1965" s="1">
        <v>1421.682</v>
      </c>
      <c r="AD1965" s="1">
        <v>4533.634</v>
      </c>
      <c r="AE1965" s="1">
        <v>953.18</v>
      </c>
    </row>
    <row r="1966" spans="1:31" x14ac:dyDescent="0.25">
      <c r="A1966" s="1">
        <v>1961</v>
      </c>
      <c r="B1966" s="1">
        <v>1961</v>
      </c>
      <c r="C1966" s="1"/>
      <c r="D1966" s="1"/>
      <c r="E1966" s="1"/>
      <c r="F1966" s="1">
        <v>483.41500000000002</v>
      </c>
      <c r="G1966" s="1">
        <v>55.715000000000003</v>
      </c>
      <c r="H1966" s="1">
        <v>123</v>
      </c>
      <c r="I1966" s="1">
        <v>580.38300000000004</v>
      </c>
      <c r="J1966" s="1">
        <v>656.72900000000004</v>
      </c>
      <c r="K1966" s="1"/>
      <c r="L1966" s="1">
        <v>-164.88800000000001</v>
      </c>
      <c r="M1966" s="1">
        <v>1656.9059999999999</v>
      </c>
      <c r="N1966" s="1">
        <v>1755.5719999999999</v>
      </c>
      <c r="O1966" s="1">
        <v>-8.5749999999999993</v>
      </c>
      <c r="P1966" s="1">
        <v>-15.02</v>
      </c>
      <c r="Q1966" s="1">
        <v>-7.2510000000000003</v>
      </c>
      <c r="R1966" s="1">
        <v>-0.45500000000000002</v>
      </c>
      <c r="S1966" s="1">
        <v>-3.9E-2</v>
      </c>
      <c r="T1966" s="1">
        <v>4.5519999999999996</v>
      </c>
      <c r="U1966" s="1">
        <v>5.7460000000000004</v>
      </c>
      <c r="V1966" s="1">
        <v>2.806</v>
      </c>
      <c r="W1966" s="1">
        <v>2439.2559999999999</v>
      </c>
      <c r="X1966" s="1">
        <v>1728.49</v>
      </c>
      <c r="Y1966" s="1">
        <v>2164.7249999999999</v>
      </c>
      <c r="Z1966" s="1">
        <v>1710.434</v>
      </c>
      <c r="AA1966" s="1">
        <v>998.24800000000005</v>
      </c>
      <c r="AB1966" s="1">
        <v>4891.6490000000003</v>
      </c>
      <c r="AC1966" s="1">
        <v>1421.682</v>
      </c>
      <c r="AD1966" s="1">
        <v>4534.55</v>
      </c>
      <c r="AE1966" s="1">
        <v>953.18</v>
      </c>
    </row>
    <row r="1967" spans="1:31" x14ac:dyDescent="0.25">
      <c r="A1967" s="1">
        <v>1962</v>
      </c>
      <c r="B1967" s="1">
        <v>1962</v>
      </c>
      <c r="C1967" s="1"/>
      <c r="D1967" s="1"/>
      <c r="E1967" s="1"/>
      <c r="F1967" s="1">
        <v>482.94499999999999</v>
      </c>
      <c r="G1967" s="1">
        <v>55.241999999999997</v>
      </c>
      <c r="H1967" s="1">
        <v>123</v>
      </c>
      <c r="I1967" s="1">
        <v>579.90700000000004</v>
      </c>
      <c r="J1967" s="1">
        <v>657.68100000000004</v>
      </c>
      <c r="K1967" s="1"/>
      <c r="L1967" s="1">
        <v>-164.88800000000001</v>
      </c>
      <c r="M1967" s="1">
        <v>1655.952</v>
      </c>
      <c r="N1967" s="1">
        <v>1753.6569999999999</v>
      </c>
      <c r="O1967" s="1">
        <v>-8.5709999999999997</v>
      </c>
      <c r="P1967" s="1">
        <v>-15.025</v>
      </c>
      <c r="Q1967" s="1">
        <v>-7.242</v>
      </c>
      <c r="R1967" s="1">
        <v>-0.45500000000000002</v>
      </c>
      <c r="S1967" s="1">
        <v>-2.9000000000000001E-2</v>
      </c>
      <c r="T1967" s="1">
        <v>4.5570000000000004</v>
      </c>
      <c r="U1967" s="1">
        <v>5.75</v>
      </c>
      <c r="V1967" s="1">
        <v>2.81</v>
      </c>
      <c r="W1967" s="1">
        <v>2441.1210000000001</v>
      </c>
      <c r="X1967" s="1">
        <v>1727.548</v>
      </c>
      <c r="Y1967" s="1">
        <v>2164.2530000000002</v>
      </c>
      <c r="Z1967" s="1">
        <v>1709.4939999999999</v>
      </c>
      <c r="AA1967" s="1">
        <v>998.24800000000005</v>
      </c>
      <c r="AB1967" s="1">
        <v>4887.3760000000002</v>
      </c>
      <c r="AC1967" s="1">
        <v>1414.9680000000001</v>
      </c>
      <c r="AD1967" s="1">
        <v>4532.7190000000001</v>
      </c>
      <c r="AE1967" s="1">
        <v>953.48599999999999</v>
      </c>
    </row>
    <row r="1968" spans="1:31" x14ac:dyDescent="0.25">
      <c r="A1968" s="1">
        <v>1963</v>
      </c>
      <c r="B1968" s="1">
        <v>1963</v>
      </c>
      <c r="C1968" s="1"/>
      <c r="D1968" s="1"/>
      <c r="E1968" s="1"/>
      <c r="F1968" s="1">
        <v>483.41500000000002</v>
      </c>
      <c r="G1968" s="1">
        <v>55.241999999999997</v>
      </c>
      <c r="H1968" s="1">
        <v>122.523</v>
      </c>
      <c r="I1968" s="1">
        <v>581.33600000000001</v>
      </c>
      <c r="J1968" s="1">
        <v>657.68100000000004</v>
      </c>
      <c r="K1968" s="1"/>
      <c r="L1968" s="1">
        <v>-165.84100000000001</v>
      </c>
      <c r="M1968" s="1">
        <v>1656.4290000000001</v>
      </c>
      <c r="N1968" s="1">
        <v>1753.1780000000001</v>
      </c>
      <c r="O1968" s="1">
        <v>-8.5709999999999997</v>
      </c>
      <c r="P1968" s="1">
        <v>-15.025</v>
      </c>
      <c r="Q1968" s="1">
        <v>-7.242</v>
      </c>
      <c r="R1968" s="1">
        <v>-0.45500000000000002</v>
      </c>
      <c r="S1968" s="1">
        <v>-3.4000000000000002E-2</v>
      </c>
      <c r="T1968" s="1">
        <v>4.5519999999999996</v>
      </c>
      <c r="U1968" s="1">
        <v>5.75</v>
      </c>
      <c r="V1968" s="1">
        <v>2.8170000000000002</v>
      </c>
      <c r="W1968" s="1">
        <v>2440.654</v>
      </c>
      <c r="X1968" s="1">
        <v>1729.432</v>
      </c>
      <c r="Y1968" s="1">
        <v>2163.7809999999999</v>
      </c>
      <c r="Z1968" s="1">
        <v>1709.9639999999999</v>
      </c>
      <c r="AA1968" s="1">
        <v>997.77800000000002</v>
      </c>
      <c r="AB1968" s="1">
        <v>4881.8829999999998</v>
      </c>
      <c r="AC1968" s="1">
        <v>1411.9159999999999</v>
      </c>
      <c r="AD1968" s="1">
        <v>4524.1729999999998</v>
      </c>
      <c r="AE1968" s="1">
        <v>952.875</v>
      </c>
    </row>
    <row r="1969" spans="1:31" x14ac:dyDescent="0.25">
      <c r="A1969" s="1">
        <v>1964</v>
      </c>
      <c r="B1969" s="1">
        <v>1964</v>
      </c>
      <c r="C1969" s="1"/>
      <c r="D1969" s="1"/>
      <c r="E1969" s="1"/>
      <c r="F1969" s="1">
        <v>482.005</v>
      </c>
      <c r="G1969" s="1">
        <v>55.241999999999997</v>
      </c>
      <c r="H1969" s="1">
        <v>123</v>
      </c>
      <c r="I1969" s="1">
        <v>579.90700000000004</v>
      </c>
      <c r="J1969" s="1">
        <v>657.68100000000004</v>
      </c>
      <c r="K1969" s="1"/>
      <c r="L1969" s="1">
        <v>-165.364</v>
      </c>
      <c r="M1969" s="1">
        <v>1656.9059999999999</v>
      </c>
      <c r="N1969" s="1">
        <v>1753.6569999999999</v>
      </c>
      <c r="O1969" s="1">
        <v>-8.5709999999999997</v>
      </c>
      <c r="P1969" s="1">
        <v>-15.025</v>
      </c>
      <c r="Q1969" s="1">
        <v>-7.2370000000000001</v>
      </c>
      <c r="R1969" s="1">
        <v>-0.45500000000000002</v>
      </c>
      <c r="S1969" s="1">
        <v>-2.9000000000000001E-2</v>
      </c>
      <c r="T1969" s="1">
        <v>4.5460000000000003</v>
      </c>
      <c r="U1969" s="1">
        <v>5.7460000000000004</v>
      </c>
      <c r="V1969" s="1">
        <v>2.8140000000000001</v>
      </c>
      <c r="W1969" s="1">
        <v>2443.4520000000002</v>
      </c>
      <c r="X1969" s="1">
        <v>1728.49</v>
      </c>
      <c r="Y1969" s="1">
        <v>2164.2530000000002</v>
      </c>
      <c r="Z1969" s="1">
        <v>1709.0229999999999</v>
      </c>
      <c r="AA1969" s="1">
        <v>1000.128</v>
      </c>
      <c r="AB1969" s="1">
        <v>4881.8829999999998</v>
      </c>
      <c r="AC1969" s="1">
        <v>1411.61</v>
      </c>
      <c r="AD1969" s="1">
        <v>4524.1729999999998</v>
      </c>
      <c r="AE1969" s="1">
        <v>953.48599999999999</v>
      </c>
    </row>
    <row r="1970" spans="1:31" x14ac:dyDescent="0.25">
      <c r="A1970" s="1">
        <v>1965</v>
      </c>
      <c r="B1970" s="1">
        <v>1965</v>
      </c>
      <c r="C1970" s="1"/>
      <c r="D1970" s="1"/>
      <c r="E1970" s="1"/>
      <c r="F1970" s="1">
        <v>483.41500000000002</v>
      </c>
      <c r="G1970" s="1">
        <v>56.186999999999998</v>
      </c>
      <c r="H1970" s="1">
        <v>122.523</v>
      </c>
      <c r="I1970" s="1">
        <v>582.28899999999999</v>
      </c>
      <c r="J1970" s="1">
        <v>658.15700000000004</v>
      </c>
      <c r="K1970" s="1"/>
      <c r="L1970" s="1">
        <v>-165.364</v>
      </c>
      <c r="M1970" s="1">
        <v>1655.952</v>
      </c>
      <c r="N1970" s="1">
        <v>1754.136</v>
      </c>
      <c r="O1970" s="1">
        <v>-8.5709999999999997</v>
      </c>
      <c r="P1970" s="1">
        <v>-15.02</v>
      </c>
      <c r="Q1970" s="1">
        <v>-7.242</v>
      </c>
      <c r="R1970" s="1">
        <v>-0.45500000000000002</v>
      </c>
      <c r="S1970" s="1">
        <v>-2.4E-2</v>
      </c>
      <c r="T1970" s="1">
        <v>4.5519999999999996</v>
      </c>
      <c r="U1970" s="1">
        <v>5.7460000000000004</v>
      </c>
      <c r="V1970" s="1">
        <v>2.81</v>
      </c>
      <c r="W1970" s="1">
        <v>2445.7840000000001</v>
      </c>
      <c r="X1970" s="1">
        <v>1727.548</v>
      </c>
      <c r="Y1970" s="1">
        <v>2163.7809999999999</v>
      </c>
      <c r="Z1970" s="1">
        <v>1708.5530000000001</v>
      </c>
      <c r="AA1970" s="1">
        <v>998.24800000000005</v>
      </c>
      <c r="AB1970" s="1">
        <v>4882.1880000000001</v>
      </c>
      <c r="AC1970" s="1">
        <v>1411.61</v>
      </c>
      <c r="AD1970" s="1">
        <v>4524.4780000000001</v>
      </c>
      <c r="AE1970" s="1">
        <v>953.48599999999999</v>
      </c>
    </row>
    <row r="1971" spans="1:31" x14ac:dyDescent="0.25">
      <c r="A1971" s="1">
        <v>1966</v>
      </c>
      <c r="B1971" s="1">
        <v>1966</v>
      </c>
      <c r="C1971" s="1"/>
      <c r="D1971" s="1"/>
      <c r="E1971" s="1"/>
      <c r="F1971" s="1">
        <v>482.94499999999999</v>
      </c>
      <c r="G1971" s="1">
        <v>55.241999999999997</v>
      </c>
      <c r="H1971" s="1">
        <v>122.523</v>
      </c>
      <c r="I1971" s="1">
        <v>583.71799999999996</v>
      </c>
      <c r="J1971" s="1">
        <v>659.10900000000004</v>
      </c>
      <c r="K1971" s="1"/>
      <c r="L1971" s="1">
        <v>-165.364</v>
      </c>
      <c r="M1971" s="1">
        <v>1656.9059999999999</v>
      </c>
      <c r="N1971" s="1">
        <v>1753.6569999999999</v>
      </c>
      <c r="O1971" s="1">
        <v>-8.5609999999999999</v>
      </c>
      <c r="P1971" s="1">
        <v>-15.02</v>
      </c>
      <c r="Q1971" s="1">
        <v>-7.242</v>
      </c>
      <c r="R1971" s="1">
        <v>-0.45</v>
      </c>
      <c r="S1971" s="1">
        <v>-2.9000000000000001E-2</v>
      </c>
      <c r="T1971" s="1">
        <v>4.5410000000000004</v>
      </c>
      <c r="U1971" s="1">
        <v>5.7530000000000001</v>
      </c>
      <c r="V1971" s="1">
        <v>2.81</v>
      </c>
      <c r="W1971" s="1">
        <v>2446.25</v>
      </c>
      <c r="X1971" s="1">
        <v>1727.548</v>
      </c>
      <c r="Y1971" s="1">
        <v>2162.837</v>
      </c>
      <c r="Z1971" s="1">
        <v>1709.4939999999999</v>
      </c>
      <c r="AA1971" s="1">
        <v>1000.128</v>
      </c>
      <c r="AB1971" s="1">
        <v>4881.2719999999999</v>
      </c>
      <c r="AC1971" s="1">
        <v>1411.61</v>
      </c>
      <c r="AD1971" s="1">
        <v>4524.1729999999998</v>
      </c>
      <c r="AE1971" s="1">
        <v>952.875</v>
      </c>
    </row>
    <row r="1972" spans="1:31" x14ac:dyDescent="0.25">
      <c r="A1972" s="1">
        <v>1967</v>
      </c>
      <c r="B1972" s="1">
        <v>1967</v>
      </c>
      <c r="C1972" s="1"/>
      <c r="D1972" s="1"/>
      <c r="E1972" s="1"/>
      <c r="F1972" s="1">
        <v>482.94499999999999</v>
      </c>
      <c r="G1972" s="1">
        <v>56.186999999999998</v>
      </c>
      <c r="H1972" s="1">
        <v>124.43</v>
      </c>
      <c r="I1972" s="1">
        <v>585.14700000000005</v>
      </c>
      <c r="J1972" s="1">
        <v>658.15700000000004</v>
      </c>
      <c r="K1972" s="1"/>
      <c r="L1972" s="1">
        <v>-164.411</v>
      </c>
      <c r="M1972" s="1">
        <v>1655.952</v>
      </c>
      <c r="N1972" s="1">
        <v>1751.2629999999999</v>
      </c>
      <c r="O1972" s="1">
        <v>-8.5709999999999997</v>
      </c>
      <c r="P1972" s="1">
        <v>-15.015000000000001</v>
      </c>
      <c r="Q1972" s="1">
        <v>-7.2370000000000001</v>
      </c>
      <c r="R1972" s="1">
        <v>-0.45</v>
      </c>
      <c r="S1972" s="1">
        <v>-2.9000000000000001E-2</v>
      </c>
      <c r="T1972" s="1">
        <v>4.5519999999999996</v>
      </c>
      <c r="U1972" s="1">
        <v>5.7430000000000003</v>
      </c>
      <c r="V1972" s="1">
        <v>2.806</v>
      </c>
      <c r="W1972" s="1">
        <v>2447.6489999999999</v>
      </c>
      <c r="X1972" s="1">
        <v>1727.077</v>
      </c>
      <c r="Y1972" s="1">
        <v>2164.2530000000002</v>
      </c>
      <c r="Z1972" s="1">
        <v>1708.5530000000001</v>
      </c>
      <c r="AA1972" s="1">
        <v>1000.128</v>
      </c>
      <c r="AB1972" s="1">
        <v>4882.4930000000004</v>
      </c>
      <c r="AC1972" s="1">
        <v>1411.61</v>
      </c>
      <c r="AD1972" s="1">
        <v>4524.4780000000001</v>
      </c>
      <c r="AE1972" s="1">
        <v>953.18</v>
      </c>
    </row>
    <row r="1973" spans="1:31" x14ac:dyDescent="0.25">
      <c r="A1973" s="1">
        <v>1968</v>
      </c>
      <c r="B1973" s="1">
        <v>1968</v>
      </c>
      <c r="C1973" s="1"/>
      <c r="D1973" s="1"/>
      <c r="E1973" s="1"/>
      <c r="F1973" s="1">
        <v>483.41500000000002</v>
      </c>
      <c r="G1973" s="1">
        <v>55.241999999999997</v>
      </c>
      <c r="H1973" s="1">
        <v>123.953</v>
      </c>
      <c r="I1973" s="1">
        <v>585.14700000000005</v>
      </c>
      <c r="J1973" s="1">
        <v>658.63300000000004</v>
      </c>
      <c r="K1973" s="1"/>
      <c r="L1973" s="1">
        <v>-164.88800000000001</v>
      </c>
      <c r="M1973" s="1">
        <v>1655.952</v>
      </c>
      <c r="N1973" s="1">
        <v>1751.742</v>
      </c>
      <c r="O1973" s="1">
        <v>-8.5609999999999999</v>
      </c>
      <c r="P1973" s="1">
        <v>-15.02</v>
      </c>
      <c r="Q1973" s="1">
        <v>-7.242</v>
      </c>
      <c r="R1973" s="1">
        <v>-0.45500000000000002</v>
      </c>
      <c r="S1973" s="1">
        <v>-2.9000000000000001E-2</v>
      </c>
      <c r="T1973" s="1">
        <v>4.5460000000000003</v>
      </c>
      <c r="U1973" s="1">
        <v>5.7430000000000003</v>
      </c>
      <c r="V1973" s="1">
        <v>2.81</v>
      </c>
      <c r="W1973" s="1">
        <v>2449.0479999999998</v>
      </c>
      <c r="X1973" s="1">
        <v>1726.606</v>
      </c>
      <c r="Y1973" s="1">
        <v>2163.3090000000002</v>
      </c>
      <c r="Z1973" s="1">
        <v>1708.5530000000001</v>
      </c>
      <c r="AA1973" s="1">
        <v>999.65800000000002</v>
      </c>
      <c r="AB1973" s="1">
        <v>4876.3890000000001</v>
      </c>
      <c r="AC1973" s="1">
        <v>1411.3050000000001</v>
      </c>
      <c r="AD1973" s="1">
        <v>4524.1729999999998</v>
      </c>
      <c r="AE1973" s="1">
        <v>953.48599999999999</v>
      </c>
    </row>
    <row r="1974" spans="1:31" x14ac:dyDescent="0.25">
      <c r="A1974" s="1">
        <v>1969</v>
      </c>
      <c r="B1974" s="1">
        <v>1969</v>
      </c>
      <c r="C1974" s="1"/>
      <c r="D1974" s="1"/>
      <c r="E1974" s="1"/>
      <c r="F1974" s="1">
        <v>486.23500000000001</v>
      </c>
      <c r="G1974" s="1">
        <v>55.241999999999997</v>
      </c>
      <c r="H1974" s="1">
        <v>123.953</v>
      </c>
      <c r="I1974" s="1">
        <v>585.14700000000005</v>
      </c>
      <c r="J1974" s="1">
        <v>659.58500000000004</v>
      </c>
      <c r="K1974" s="1"/>
      <c r="L1974" s="1">
        <v>-165.364</v>
      </c>
      <c r="M1974" s="1">
        <v>1655.952</v>
      </c>
      <c r="N1974" s="1">
        <v>1751.742</v>
      </c>
      <c r="O1974" s="1">
        <v>-8.5709999999999997</v>
      </c>
      <c r="P1974" s="1">
        <v>-15.02</v>
      </c>
      <c r="Q1974" s="1">
        <v>-7.2469999999999999</v>
      </c>
      <c r="R1974" s="1">
        <v>-0.45</v>
      </c>
      <c r="S1974" s="1">
        <v>-2.9000000000000001E-2</v>
      </c>
      <c r="T1974" s="1">
        <v>4.5460000000000003</v>
      </c>
      <c r="U1974" s="1">
        <v>5.7430000000000003</v>
      </c>
      <c r="V1974" s="1">
        <v>2.81</v>
      </c>
      <c r="W1974" s="1">
        <v>2449.98</v>
      </c>
      <c r="X1974" s="1">
        <v>1727.548</v>
      </c>
      <c r="Y1974" s="1">
        <v>2162.837</v>
      </c>
      <c r="Z1974" s="1">
        <v>1708.0830000000001</v>
      </c>
      <c r="AA1974" s="1">
        <v>1000.128</v>
      </c>
      <c r="AB1974" s="1">
        <v>4873.3370000000004</v>
      </c>
      <c r="AC1974" s="1">
        <v>1411.9159999999999</v>
      </c>
      <c r="AD1974" s="1">
        <v>4522.9520000000002</v>
      </c>
      <c r="AE1974" s="1">
        <v>953.48599999999999</v>
      </c>
    </row>
    <row r="1975" spans="1:31" x14ac:dyDescent="0.25">
      <c r="A1975" s="1">
        <v>1970</v>
      </c>
      <c r="B1975" s="1">
        <v>1970</v>
      </c>
      <c r="C1975" s="1"/>
      <c r="D1975" s="1"/>
      <c r="E1975" s="1"/>
      <c r="F1975" s="1">
        <v>486.70499999999998</v>
      </c>
      <c r="G1975" s="1">
        <v>55.715000000000003</v>
      </c>
      <c r="H1975" s="1">
        <v>123.477</v>
      </c>
      <c r="I1975" s="1">
        <v>586.577</v>
      </c>
      <c r="J1975" s="1">
        <v>659.58500000000004</v>
      </c>
      <c r="K1975" s="1"/>
      <c r="L1975" s="1">
        <v>-165.84100000000001</v>
      </c>
      <c r="M1975" s="1">
        <v>1655.952</v>
      </c>
      <c r="N1975" s="1">
        <v>1749.826</v>
      </c>
      <c r="O1975" s="1">
        <v>-8.5709999999999997</v>
      </c>
      <c r="P1975" s="1">
        <v>-15.02</v>
      </c>
      <c r="Q1975" s="1">
        <v>-7.242</v>
      </c>
      <c r="R1975" s="1">
        <v>-0.46</v>
      </c>
      <c r="S1975" s="1">
        <v>-2.9000000000000001E-2</v>
      </c>
      <c r="T1975" s="1">
        <v>4.5519999999999996</v>
      </c>
      <c r="U1975" s="1">
        <v>5.75</v>
      </c>
      <c r="V1975" s="1">
        <v>2.8140000000000001</v>
      </c>
      <c r="W1975" s="1">
        <v>2451.846</v>
      </c>
      <c r="X1975" s="1">
        <v>1726.606</v>
      </c>
      <c r="Y1975" s="1">
        <v>2163.3090000000002</v>
      </c>
      <c r="Z1975" s="1">
        <v>1709.0229999999999</v>
      </c>
      <c r="AA1975" s="1">
        <v>1001.068</v>
      </c>
      <c r="AB1975" s="1">
        <v>4871.8109999999997</v>
      </c>
      <c r="AC1975" s="1">
        <v>1411.61</v>
      </c>
      <c r="AD1975" s="1">
        <v>4514.1009999999997</v>
      </c>
      <c r="AE1975" s="1">
        <v>952.875</v>
      </c>
    </row>
    <row r="1976" spans="1:31" x14ac:dyDescent="0.25">
      <c r="A1976" s="1">
        <v>1971</v>
      </c>
      <c r="B1976" s="1">
        <v>1971</v>
      </c>
      <c r="C1976" s="1"/>
      <c r="D1976" s="1"/>
      <c r="E1976" s="1"/>
      <c r="F1976" s="1">
        <v>486.70499999999998</v>
      </c>
      <c r="G1976" s="1">
        <v>55.715000000000003</v>
      </c>
      <c r="H1976" s="1">
        <v>124.43</v>
      </c>
      <c r="I1976" s="1">
        <v>586.1</v>
      </c>
      <c r="J1976" s="1">
        <v>660.06</v>
      </c>
      <c r="K1976" s="1"/>
      <c r="L1976" s="1">
        <v>-164.88800000000001</v>
      </c>
      <c r="M1976" s="1">
        <v>1655.952</v>
      </c>
      <c r="N1976" s="1">
        <v>1750.3050000000001</v>
      </c>
      <c r="O1976" s="1">
        <v>-8.5660000000000007</v>
      </c>
      <c r="P1976" s="1">
        <v>-15.015000000000001</v>
      </c>
      <c r="Q1976" s="1">
        <v>-7.242</v>
      </c>
      <c r="R1976" s="1">
        <v>-0.45</v>
      </c>
      <c r="S1976" s="1">
        <v>-3.4000000000000002E-2</v>
      </c>
      <c r="T1976" s="1">
        <v>4.5519999999999996</v>
      </c>
      <c r="U1976" s="1">
        <v>5.7389999999999999</v>
      </c>
      <c r="V1976" s="1">
        <v>2.8140000000000001</v>
      </c>
      <c r="W1976" s="1">
        <v>2452.7779999999998</v>
      </c>
      <c r="X1976" s="1">
        <v>1726.606</v>
      </c>
      <c r="Y1976" s="1">
        <v>2163.3090000000002</v>
      </c>
      <c r="Z1976" s="1">
        <v>1709.9639999999999</v>
      </c>
      <c r="AA1976" s="1">
        <v>999.65800000000002</v>
      </c>
      <c r="AB1976" s="1">
        <v>4872.116</v>
      </c>
      <c r="AC1976" s="1">
        <v>1411.9159999999999</v>
      </c>
      <c r="AD1976" s="1">
        <v>4513.7960000000003</v>
      </c>
      <c r="AE1976" s="1">
        <v>952.875</v>
      </c>
    </row>
    <row r="1977" spans="1:31" x14ac:dyDescent="0.25">
      <c r="A1977" s="1">
        <v>1972</v>
      </c>
      <c r="B1977" s="1">
        <v>1972</v>
      </c>
      <c r="C1977" s="1"/>
      <c r="D1977" s="1"/>
      <c r="E1977" s="1"/>
      <c r="F1977" s="1">
        <v>487.17500000000001</v>
      </c>
      <c r="G1977" s="1">
        <v>55.241999999999997</v>
      </c>
      <c r="H1977" s="1">
        <v>124.907</v>
      </c>
      <c r="I1977" s="1">
        <v>585.62400000000002</v>
      </c>
      <c r="J1977" s="1">
        <v>660.53599999999994</v>
      </c>
      <c r="K1977" s="1"/>
      <c r="L1977" s="1">
        <v>-165.364</v>
      </c>
      <c r="M1977" s="1">
        <v>1655.952</v>
      </c>
      <c r="N1977" s="1">
        <v>1748.39</v>
      </c>
      <c r="O1977" s="1">
        <v>-8.5749999999999993</v>
      </c>
      <c r="P1977" s="1">
        <v>-15.02</v>
      </c>
      <c r="Q1977" s="1">
        <v>-7.242</v>
      </c>
      <c r="R1977" s="1">
        <v>-0.45</v>
      </c>
      <c r="S1977" s="1">
        <v>-2.9000000000000001E-2</v>
      </c>
      <c r="T1977" s="1">
        <v>4.5460000000000003</v>
      </c>
      <c r="U1977" s="1">
        <v>5.7430000000000003</v>
      </c>
      <c r="V1977" s="1">
        <v>2.81</v>
      </c>
      <c r="W1977" s="1">
        <v>2452.7779999999998</v>
      </c>
      <c r="X1977" s="1">
        <v>1727.548</v>
      </c>
      <c r="Y1977" s="1">
        <v>2162.837</v>
      </c>
      <c r="Z1977" s="1">
        <v>1709.4939999999999</v>
      </c>
      <c r="AA1977" s="1">
        <v>1001.538</v>
      </c>
      <c r="AB1977" s="1">
        <v>4871.8109999999997</v>
      </c>
      <c r="AC1977" s="1">
        <v>1411.61</v>
      </c>
      <c r="AD1977" s="1">
        <v>4513.7960000000003</v>
      </c>
      <c r="AE1977" s="1">
        <v>953.48599999999999</v>
      </c>
    </row>
    <row r="1978" spans="1:31" x14ac:dyDescent="0.25">
      <c r="A1978" s="1">
        <v>1973</v>
      </c>
      <c r="B1978" s="1">
        <v>1973</v>
      </c>
      <c r="C1978" s="1"/>
      <c r="D1978" s="1"/>
      <c r="E1978" s="1"/>
      <c r="F1978" s="1">
        <v>489.995</v>
      </c>
      <c r="G1978" s="1">
        <v>56.186999999999998</v>
      </c>
      <c r="H1978" s="1">
        <v>125.861</v>
      </c>
      <c r="I1978" s="1">
        <v>587.053</v>
      </c>
      <c r="J1978" s="1">
        <v>661.01199999999994</v>
      </c>
      <c r="K1978" s="1"/>
      <c r="L1978" s="1">
        <v>-165.364</v>
      </c>
      <c r="M1978" s="1">
        <v>1655.952</v>
      </c>
      <c r="N1978" s="1">
        <v>1748.8689999999999</v>
      </c>
      <c r="O1978" s="1">
        <v>-8.5609999999999999</v>
      </c>
      <c r="P1978" s="1">
        <v>-15.015000000000001</v>
      </c>
      <c r="Q1978" s="1">
        <v>-7.242</v>
      </c>
      <c r="R1978" s="1">
        <v>-0.45</v>
      </c>
      <c r="S1978" s="1">
        <v>-3.4000000000000002E-2</v>
      </c>
      <c r="T1978" s="1">
        <v>4.5519999999999996</v>
      </c>
      <c r="U1978" s="1">
        <v>5.7460000000000004</v>
      </c>
      <c r="V1978" s="1">
        <v>2.81</v>
      </c>
      <c r="W1978" s="1">
        <v>2453.7109999999998</v>
      </c>
      <c r="X1978" s="1">
        <v>1728.019</v>
      </c>
      <c r="Y1978" s="1">
        <v>2162.837</v>
      </c>
      <c r="Z1978" s="1">
        <v>1710.434</v>
      </c>
      <c r="AA1978" s="1">
        <v>1002.008</v>
      </c>
      <c r="AB1978" s="1">
        <v>4871.2</v>
      </c>
      <c r="AC1978" s="1">
        <v>1411.9159999999999</v>
      </c>
      <c r="AD1978" s="1">
        <v>4513.7960000000003</v>
      </c>
      <c r="AE1978" s="1">
        <v>952.875</v>
      </c>
    </row>
    <row r="1979" spans="1:31" x14ac:dyDescent="0.25">
      <c r="A1979" s="1">
        <v>1974</v>
      </c>
      <c r="B1979" s="1">
        <v>1974</v>
      </c>
      <c r="C1979" s="1"/>
      <c r="D1979" s="1"/>
      <c r="E1979" s="1"/>
      <c r="F1979" s="1">
        <v>489.52499999999998</v>
      </c>
      <c r="G1979" s="1">
        <v>55.715000000000003</v>
      </c>
      <c r="H1979" s="1">
        <v>126.81399999999999</v>
      </c>
      <c r="I1979" s="1">
        <v>587.053</v>
      </c>
      <c r="J1979" s="1">
        <v>660.53599999999994</v>
      </c>
      <c r="K1979" s="1"/>
      <c r="L1979" s="1">
        <v>-166.31700000000001</v>
      </c>
      <c r="M1979" s="1">
        <v>1655.4749999999999</v>
      </c>
      <c r="N1979" s="1">
        <v>1747.432</v>
      </c>
      <c r="O1979" s="1">
        <v>-8.5709999999999997</v>
      </c>
      <c r="P1979" s="1">
        <v>-15.02</v>
      </c>
      <c r="Q1979" s="1">
        <v>-7.2370000000000001</v>
      </c>
      <c r="R1979" s="1">
        <v>-0.44500000000000001</v>
      </c>
      <c r="S1979" s="1">
        <v>-2.9000000000000001E-2</v>
      </c>
      <c r="T1979" s="1">
        <v>4.5460000000000003</v>
      </c>
      <c r="U1979" s="1">
        <v>5.75</v>
      </c>
      <c r="V1979" s="1">
        <v>2.8140000000000001</v>
      </c>
      <c r="W1979" s="1">
        <v>2454.643</v>
      </c>
      <c r="X1979" s="1">
        <v>1728.019</v>
      </c>
      <c r="Y1979" s="1">
        <v>2162.837</v>
      </c>
      <c r="Z1979" s="1">
        <v>1711.845</v>
      </c>
      <c r="AA1979" s="1">
        <v>1003.418</v>
      </c>
      <c r="AB1979" s="1">
        <v>4865.4009999999998</v>
      </c>
      <c r="AC1979" s="1">
        <v>1411.9159999999999</v>
      </c>
      <c r="AD1979" s="1">
        <v>4513.7960000000003</v>
      </c>
      <c r="AE1979" s="1">
        <v>952.875</v>
      </c>
    </row>
    <row r="1980" spans="1:31" x14ac:dyDescent="0.25">
      <c r="A1980" s="1">
        <v>1975</v>
      </c>
      <c r="B1980" s="1">
        <v>1975</v>
      </c>
      <c r="C1980" s="1"/>
      <c r="D1980" s="1"/>
      <c r="E1980" s="1"/>
      <c r="F1980" s="1">
        <v>491.40499999999997</v>
      </c>
      <c r="G1980" s="1">
        <v>56.186999999999998</v>
      </c>
      <c r="H1980" s="1">
        <v>124.907</v>
      </c>
      <c r="I1980" s="1">
        <v>587.529</v>
      </c>
      <c r="J1980" s="1">
        <v>661.96400000000006</v>
      </c>
      <c r="K1980" s="1"/>
      <c r="L1980" s="1">
        <v>-165.364</v>
      </c>
      <c r="M1980" s="1">
        <v>1655.4749999999999</v>
      </c>
      <c r="N1980" s="1">
        <v>1747.432</v>
      </c>
      <c r="O1980" s="1">
        <v>-8.5660000000000007</v>
      </c>
      <c r="P1980" s="1">
        <v>-15.025</v>
      </c>
      <c r="Q1980" s="1">
        <v>-7.2469999999999999</v>
      </c>
      <c r="R1980" s="1">
        <v>-0.45500000000000002</v>
      </c>
      <c r="S1980" s="1">
        <v>-3.4000000000000002E-2</v>
      </c>
      <c r="T1980" s="1">
        <v>4.5460000000000003</v>
      </c>
      <c r="U1980" s="1">
        <v>5.7430000000000003</v>
      </c>
      <c r="V1980" s="1">
        <v>2.81</v>
      </c>
      <c r="W1980" s="1">
        <v>2455.11</v>
      </c>
      <c r="X1980" s="1">
        <v>1727.077</v>
      </c>
      <c r="Y1980" s="1">
        <v>2161.893</v>
      </c>
      <c r="Z1980" s="1">
        <v>1711.375</v>
      </c>
      <c r="AA1980" s="1">
        <v>1000.128</v>
      </c>
      <c r="AB1980" s="1">
        <v>4862.6540000000005</v>
      </c>
      <c r="AC1980" s="1">
        <v>1411.9159999999999</v>
      </c>
      <c r="AD1980" s="1">
        <v>4513.7960000000003</v>
      </c>
      <c r="AE1980" s="1">
        <v>952.875</v>
      </c>
    </row>
    <row r="1981" spans="1:31" x14ac:dyDescent="0.25">
      <c r="A1981" s="1">
        <v>1976</v>
      </c>
      <c r="B1981" s="1">
        <v>1976</v>
      </c>
      <c r="C1981" s="1"/>
      <c r="D1981" s="1"/>
      <c r="E1981" s="1"/>
      <c r="F1981" s="1">
        <v>495.63499999999999</v>
      </c>
      <c r="G1981" s="1">
        <v>55.715000000000003</v>
      </c>
      <c r="H1981" s="1">
        <v>124.907</v>
      </c>
      <c r="I1981" s="1">
        <v>587.053</v>
      </c>
      <c r="J1981" s="1">
        <v>661.96400000000006</v>
      </c>
      <c r="K1981" s="1"/>
      <c r="L1981" s="1">
        <v>-165.364</v>
      </c>
      <c r="M1981" s="1">
        <v>1654.998</v>
      </c>
      <c r="N1981" s="1">
        <v>1746.954</v>
      </c>
      <c r="O1981" s="1">
        <v>-8.5660000000000007</v>
      </c>
      <c r="P1981" s="1">
        <v>-15.025</v>
      </c>
      <c r="Q1981" s="1">
        <v>-7.242</v>
      </c>
      <c r="R1981" s="1">
        <v>-0.45500000000000002</v>
      </c>
      <c r="S1981" s="1">
        <v>-2.9000000000000001E-2</v>
      </c>
      <c r="T1981" s="1">
        <v>4.5519999999999996</v>
      </c>
      <c r="U1981" s="1">
        <v>5.75</v>
      </c>
      <c r="V1981" s="1">
        <v>2.8140000000000001</v>
      </c>
      <c r="W1981" s="1">
        <v>2457.9079999999999</v>
      </c>
      <c r="X1981" s="1">
        <v>1727.548</v>
      </c>
      <c r="Y1981" s="1">
        <v>2162.837</v>
      </c>
      <c r="Z1981" s="1">
        <v>1710.434</v>
      </c>
      <c r="AA1981" s="1">
        <v>1002.948</v>
      </c>
      <c r="AB1981" s="1">
        <v>4861.1279999999997</v>
      </c>
      <c r="AC1981" s="1">
        <v>1411.9159999999999</v>
      </c>
      <c r="AD1981" s="1">
        <v>4513.7960000000003</v>
      </c>
      <c r="AE1981" s="1">
        <v>952.875</v>
      </c>
    </row>
    <row r="1982" spans="1:31" x14ac:dyDescent="0.25">
      <c r="A1982" s="1">
        <v>1977</v>
      </c>
      <c r="B1982" s="1">
        <v>1977</v>
      </c>
      <c r="C1982" s="1"/>
      <c r="D1982" s="1"/>
      <c r="E1982" s="1"/>
      <c r="F1982" s="1">
        <v>489.52499999999998</v>
      </c>
      <c r="G1982" s="1">
        <v>56.186999999999998</v>
      </c>
      <c r="H1982" s="1">
        <v>125.384</v>
      </c>
      <c r="I1982" s="1">
        <v>588.48199999999997</v>
      </c>
      <c r="J1982" s="1">
        <v>661.96400000000006</v>
      </c>
      <c r="K1982" s="1"/>
      <c r="L1982" s="1">
        <v>-166.31700000000001</v>
      </c>
      <c r="M1982" s="1">
        <v>1655.4749999999999</v>
      </c>
      <c r="N1982" s="1">
        <v>1746.4749999999999</v>
      </c>
      <c r="O1982" s="1">
        <v>-8.5709999999999997</v>
      </c>
      <c r="P1982" s="1">
        <v>-15.029</v>
      </c>
      <c r="Q1982" s="1">
        <v>-7.2370000000000001</v>
      </c>
      <c r="R1982" s="1">
        <v>-0.45500000000000002</v>
      </c>
      <c r="S1982" s="1">
        <v>-2.9000000000000001E-2</v>
      </c>
      <c r="T1982" s="1">
        <v>4.5519999999999996</v>
      </c>
      <c r="U1982" s="1">
        <v>5.75</v>
      </c>
      <c r="V1982" s="1">
        <v>2.81</v>
      </c>
      <c r="W1982" s="1">
        <v>2457.9079999999999</v>
      </c>
      <c r="X1982" s="1">
        <v>1726.606</v>
      </c>
      <c r="Y1982" s="1">
        <v>2162.3649999999998</v>
      </c>
      <c r="Z1982" s="1">
        <v>1709.9639999999999</v>
      </c>
      <c r="AA1982" s="1">
        <v>1002.478</v>
      </c>
      <c r="AB1982" s="1">
        <v>4861.7380000000003</v>
      </c>
      <c r="AC1982" s="1">
        <v>1412.221</v>
      </c>
      <c r="AD1982" s="1">
        <v>4504.3339999999998</v>
      </c>
      <c r="AE1982" s="1">
        <v>953.18</v>
      </c>
    </row>
    <row r="1983" spans="1:31" x14ac:dyDescent="0.25">
      <c r="A1983" s="1">
        <v>1978</v>
      </c>
      <c r="B1983" s="1">
        <v>1978</v>
      </c>
      <c r="C1983" s="1"/>
      <c r="D1983" s="1"/>
      <c r="E1983" s="1"/>
      <c r="F1983" s="1">
        <v>477.77499999999998</v>
      </c>
      <c r="G1983" s="1">
        <v>56.186999999999998</v>
      </c>
      <c r="H1983" s="1">
        <v>125.384</v>
      </c>
      <c r="I1983" s="1">
        <v>587.529</v>
      </c>
      <c r="J1983" s="1">
        <v>661.48800000000006</v>
      </c>
      <c r="K1983" s="1"/>
      <c r="L1983" s="1">
        <v>-165.84100000000001</v>
      </c>
      <c r="M1983" s="1">
        <v>1655.4749999999999</v>
      </c>
      <c r="N1983" s="1">
        <v>1745.9960000000001</v>
      </c>
      <c r="O1983" s="1">
        <v>-8.5660000000000007</v>
      </c>
      <c r="P1983" s="1">
        <v>-15.025</v>
      </c>
      <c r="Q1983" s="1">
        <v>-7.242</v>
      </c>
      <c r="R1983" s="1">
        <v>-0.46</v>
      </c>
      <c r="S1983" s="1">
        <v>-3.4000000000000002E-2</v>
      </c>
      <c r="T1983" s="1">
        <v>4.5519999999999996</v>
      </c>
      <c r="U1983" s="1">
        <v>5.7460000000000004</v>
      </c>
      <c r="V1983" s="1">
        <v>2.8140000000000001</v>
      </c>
      <c r="W1983" s="1">
        <v>2458.3739999999998</v>
      </c>
      <c r="X1983" s="1">
        <v>1726.606</v>
      </c>
      <c r="Y1983" s="1">
        <v>2162.3649999999998</v>
      </c>
      <c r="Z1983" s="1">
        <v>1709.9639999999999</v>
      </c>
      <c r="AA1983" s="1">
        <v>998.24800000000005</v>
      </c>
      <c r="AB1983" s="1">
        <v>4861.433</v>
      </c>
      <c r="AC1983" s="1">
        <v>1411.61</v>
      </c>
      <c r="AD1983" s="1">
        <v>4504.3339999999998</v>
      </c>
      <c r="AE1983" s="1">
        <v>953.18</v>
      </c>
    </row>
    <row r="1984" spans="1:31" x14ac:dyDescent="0.25">
      <c r="A1984" s="1">
        <v>1979</v>
      </c>
      <c r="B1984" s="1">
        <v>1979</v>
      </c>
      <c r="C1984" s="1"/>
      <c r="D1984" s="1"/>
      <c r="E1984" s="1"/>
      <c r="F1984" s="1">
        <v>479.185</v>
      </c>
      <c r="G1984" s="1">
        <v>56.658999999999999</v>
      </c>
      <c r="H1984" s="1">
        <v>124.43</v>
      </c>
      <c r="I1984" s="1">
        <v>588.95899999999995</v>
      </c>
      <c r="J1984" s="1">
        <v>661.96400000000006</v>
      </c>
      <c r="K1984" s="1"/>
      <c r="L1984" s="1">
        <v>-165.84100000000001</v>
      </c>
      <c r="M1984" s="1">
        <v>1654.998</v>
      </c>
      <c r="N1984" s="1">
        <v>1745.5170000000001</v>
      </c>
      <c r="O1984" s="1">
        <v>-8.5709999999999997</v>
      </c>
      <c r="P1984" s="1">
        <v>-15.02</v>
      </c>
      <c r="Q1984" s="1">
        <v>-7.2469999999999999</v>
      </c>
      <c r="R1984" s="1">
        <v>-0.45</v>
      </c>
      <c r="S1984" s="1">
        <v>-2.9000000000000001E-2</v>
      </c>
      <c r="T1984" s="1">
        <v>4.5410000000000004</v>
      </c>
      <c r="U1984" s="1">
        <v>5.7430000000000003</v>
      </c>
      <c r="V1984" s="1">
        <v>2.81</v>
      </c>
      <c r="W1984" s="1">
        <v>2460.239</v>
      </c>
      <c r="X1984" s="1">
        <v>1727.077</v>
      </c>
      <c r="Y1984" s="1">
        <v>2161.4209999999998</v>
      </c>
      <c r="Z1984" s="1">
        <v>1709.4939999999999</v>
      </c>
      <c r="AA1984" s="1">
        <v>999.65800000000002</v>
      </c>
      <c r="AB1984" s="1">
        <v>4861.7380000000003</v>
      </c>
      <c r="AC1984" s="1">
        <v>1409.779</v>
      </c>
      <c r="AD1984" s="1">
        <v>4504.0290000000005</v>
      </c>
      <c r="AE1984" s="1">
        <v>953.79100000000005</v>
      </c>
    </row>
    <row r="1985" spans="1:31" x14ac:dyDescent="0.25">
      <c r="A1985" s="1">
        <v>1980</v>
      </c>
      <c r="B1985" s="1">
        <v>1980</v>
      </c>
      <c r="C1985" s="1"/>
      <c r="D1985" s="1"/>
      <c r="E1985" s="1"/>
      <c r="F1985" s="1">
        <v>478.245</v>
      </c>
      <c r="G1985" s="1">
        <v>56.658999999999999</v>
      </c>
      <c r="H1985" s="1">
        <v>123.953</v>
      </c>
      <c r="I1985" s="1">
        <v>590.38800000000003</v>
      </c>
      <c r="J1985" s="1">
        <v>662.44</v>
      </c>
      <c r="K1985" s="1"/>
      <c r="L1985" s="1">
        <v>-165.84100000000001</v>
      </c>
      <c r="M1985" s="1">
        <v>1654.52</v>
      </c>
      <c r="N1985" s="1">
        <v>1745.5170000000001</v>
      </c>
      <c r="O1985" s="1">
        <v>-8.5609999999999999</v>
      </c>
      <c r="P1985" s="1">
        <v>-15.02</v>
      </c>
      <c r="Q1985" s="1">
        <v>-7.2370000000000001</v>
      </c>
      <c r="R1985" s="1">
        <v>-0.46</v>
      </c>
      <c r="S1985" s="1">
        <v>-2.9000000000000001E-2</v>
      </c>
      <c r="T1985" s="1">
        <v>4.5519999999999996</v>
      </c>
      <c r="U1985" s="1">
        <v>5.7430000000000003</v>
      </c>
      <c r="V1985" s="1">
        <v>2.81</v>
      </c>
      <c r="W1985" s="1">
        <v>2461.172</v>
      </c>
      <c r="X1985" s="1">
        <v>1726.606</v>
      </c>
      <c r="Y1985" s="1">
        <v>2160.9490000000001</v>
      </c>
      <c r="Z1985" s="1">
        <v>1709.4939999999999</v>
      </c>
      <c r="AA1985" s="1">
        <v>1001.068</v>
      </c>
      <c r="AB1985" s="1">
        <v>4861.433</v>
      </c>
      <c r="AC1985" s="1">
        <v>1406.116</v>
      </c>
      <c r="AD1985" s="1">
        <v>4504.0290000000005</v>
      </c>
      <c r="AE1985" s="1">
        <v>953.48599999999999</v>
      </c>
    </row>
    <row r="1986" spans="1:31" x14ac:dyDescent="0.25">
      <c r="A1986" s="1">
        <v>1981</v>
      </c>
      <c r="B1986" s="1">
        <v>1981</v>
      </c>
      <c r="C1986" s="1"/>
      <c r="D1986" s="1"/>
      <c r="E1986" s="1"/>
      <c r="F1986" s="1">
        <v>480.125</v>
      </c>
      <c r="G1986" s="1">
        <v>56.658999999999999</v>
      </c>
      <c r="H1986" s="1">
        <v>124.43</v>
      </c>
      <c r="I1986" s="1">
        <v>590.38800000000003</v>
      </c>
      <c r="J1986" s="1">
        <v>662.91600000000005</v>
      </c>
      <c r="K1986" s="1"/>
      <c r="L1986" s="1">
        <v>-166.31700000000001</v>
      </c>
      <c r="M1986" s="1">
        <v>1654.998</v>
      </c>
      <c r="N1986" s="1">
        <v>1744.0809999999999</v>
      </c>
      <c r="O1986" s="1">
        <v>-8.5660000000000007</v>
      </c>
      <c r="P1986" s="1">
        <v>-15.025</v>
      </c>
      <c r="Q1986" s="1">
        <v>-7.2370000000000001</v>
      </c>
      <c r="R1986" s="1">
        <v>-0.45</v>
      </c>
      <c r="S1986" s="1">
        <v>-1.4999999999999999E-2</v>
      </c>
      <c r="T1986" s="1">
        <v>4.5519999999999996</v>
      </c>
      <c r="U1986" s="1">
        <v>5.7460000000000004</v>
      </c>
      <c r="V1986" s="1">
        <v>2.81</v>
      </c>
      <c r="W1986" s="1">
        <v>2461.172</v>
      </c>
      <c r="X1986" s="1">
        <v>1725.664</v>
      </c>
      <c r="Y1986" s="1">
        <v>2161.4209999999998</v>
      </c>
      <c r="Z1986" s="1">
        <v>1709.0229999999999</v>
      </c>
      <c r="AA1986" s="1">
        <v>1002.008</v>
      </c>
      <c r="AB1986" s="1">
        <v>4862.3490000000002</v>
      </c>
      <c r="AC1986" s="1">
        <v>1402.454</v>
      </c>
      <c r="AD1986" s="1">
        <v>4503.7240000000002</v>
      </c>
      <c r="AE1986" s="1">
        <v>953.18</v>
      </c>
    </row>
    <row r="1987" spans="1:31" x14ac:dyDescent="0.25">
      <c r="A1987" s="1">
        <v>1982</v>
      </c>
      <c r="B1987" s="1">
        <v>1982</v>
      </c>
      <c r="C1987" s="1"/>
      <c r="D1987" s="1"/>
      <c r="E1987" s="1"/>
      <c r="F1987" s="1">
        <v>481.065</v>
      </c>
      <c r="G1987" s="1">
        <v>56.658999999999999</v>
      </c>
      <c r="H1987" s="1">
        <v>121.093</v>
      </c>
      <c r="I1987" s="1">
        <v>591.34100000000001</v>
      </c>
      <c r="J1987" s="1">
        <v>662.91600000000005</v>
      </c>
      <c r="K1987" s="1"/>
      <c r="L1987" s="1">
        <v>-166.31700000000001</v>
      </c>
      <c r="M1987" s="1">
        <v>1654.998</v>
      </c>
      <c r="N1987" s="1">
        <v>1744.0809999999999</v>
      </c>
      <c r="O1987" s="1">
        <v>-8.5609999999999999</v>
      </c>
      <c r="P1987" s="1">
        <v>-15.015000000000001</v>
      </c>
      <c r="Q1987" s="1">
        <v>-7.242</v>
      </c>
      <c r="R1987" s="1">
        <v>-0.45</v>
      </c>
      <c r="S1987" s="1">
        <v>-2.4E-2</v>
      </c>
      <c r="T1987" s="1">
        <v>4.5570000000000004</v>
      </c>
      <c r="U1987" s="1">
        <v>5.7460000000000004</v>
      </c>
      <c r="V1987" s="1">
        <v>2.8140000000000001</v>
      </c>
      <c r="W1987" s="1">
        <v>2462.1039999999998</v>
      </c>
      <c r="X1987" s="1">
        <v>1727.077</v>
      </c>
      <c r="Y1987" s="1">
        <v>2160.9490000000001</v>
      </c>
      <c r="Z1987" s="1">
        <v>1709.9639999999999</v>
      </c>
      <c r="AA1987" s="1">
        <v>1001.068</v>
      </c>
      <c r="AB1987" s="1">
        <v>4856.2449999999999</v>
      </c>
      <c r="AC1987" s="1">
        <v>1402.1489999999999</v>
      </c>
      <c r="AD1987" s="1">
        <v>4504.3339999999998</v>
      </c>
      <c r="AE1987" s="1">
        <v>953.18</v>
      </c>
    </row>
    <row r="1988" spans="1:31" x14ac:dyDescent="0.25">
      <c r="A1988" s="1">
        <v>1983</v>
      </c>
      <c r="B1988" s="1">
        <v>1983</v>
      </c>
      <c r="C1988" s="1"/>
      <c r="D1988" s="1"/>
      <c r="E1988" s="1"/>
      <c r="F1988" s="1">
        <v>481.065</v>
      </c>
      <c r="G1988" s="1">
        <v>55.715000000000003</v>
      </c>
      <c r="H1988" s="1">
        <v>122.04600000000001</v>
      </c>
      <c r="I1988" s="1">
        <v>590.86400000000003</v>
      </c>
      <c r="J1988" s="1">
        <v>662.91600000000005</v>
      </c>
      <c r="K1988" s="1"/>
      <c r="L1988" s="1">
        <v>-165.84100000000001</v>
      </c>
      <c r="M1988" s="1">
        <v>1654.998</v>
      </c>
      <c r="N1988" s="1">
        <v>1744.0809999999999</v>
      </c>
      <c r="O1988" s="1">
        <v>-8.5709999999999997</v>
      </c>
      <c r="P1988" s="1">
        <v>-15.02</v>
      </c>
      <c r="Q1988" s="1">
        <v>-7.242</v>
      </c>
      <c r="R1988" s="1">
        <v>-0.45500000000000002</v>
      </c>
      <c r="S1988" s="1">
        <v>-1.9E-2</v>
      </c>
      <c r="T1988" s="1">
        <v>4.5519999999999996</v>
      </c>
      <c r="U1988" s="1">
        <v>5.7460000000000004</v>
      </c>
      <c r="V1988" s="1">
        <v>2.81</v>
      </c>
      <c r="W1988" s="1">
        <v>2463.5030000000002</v>
      </c>
      <c r="X1988" s="1">
        <v>1726.606</v>
      </c>
      <c r="Y1988" s="1">
        <v>2161.4209999999998</v>
      </c>
      <c r="Z1988" s="1">
        <v>1709.4939999999999</v>
      </c>
      <c r="AA1988" s="1">
        <v>1000.598</v>
      </c>
      <c r="AB1988" s="1">
        <v>4851.6660000000002</v>
      </c>
      <c r="AC1988" s="1">
        <v>1401.8430000000001</v>
      </c>
      <c r="AD1988" s="1">
        <v>4504.0290000000005</v>
      </c>
      <c r="AE1988" s="1">
        <v>953.18</v>
      </c>
    </row>
    <row r="1989" spans="1:31" x14ac:dyDescent="0.25">
      <c r="A1989" s="1">
        <v>1984</v>
      </c>
      <c r="B1989" s="1">
        <v>1984</v>
      </c>
      <c r="C1989" s="1"/>
      <c r="D1989" s="1"/>
      <c r="E1989" s="1"/>
      <c r="F1989" s="1">
        <v>482.47500000000002</v>
      </c>
      <c r="G1989" s="1">
        <v>55.715000000000003</v>
      </c>
      <c r="H1989" s="1">
        <v>122.04600000000001</v>
      </c>
      <c r="I1989" s="1">
        <v>591.34100000000001</v>
      </c>
      <c r="J1989" s="1">
        <v>663.39099999999996</v>
      </c>
      <c r="K1989" s="1"/>
      <c r="L1989" s="1">
        <v>-166.31700000000001</v>
      </c>
      <c r="M1989" s="1">
        <v>1654.52</v>
      </c>
      <c r="N1989" s="1">
        <v>1743.6020000000001</v>
      </c>
      <c r="O1989" s="1">
        <v>-8.5660000000000007</v>
      </c>
      <c r="P1989" s="1">
        <v>-15.025</v>
      </c>
      <c r="Q1989" s="1">
        <v>-7.242</v>
      </c>
      <c r="R1989" s="1">
        <v>-0.45</v>
      </c>
      <c r="S1989" s="1">
        <v>-2.4E-2</v>
      </c>
      <c r="T1989" s="1">
        <v>4.5460000000000003</v>
      </c>
      <c r="U1989" s="1">
        <v>5.7460000000000004</v>
      </c>
      <c r="V1989" s="1">
        <v>2.8140000000000001</v>
      </c>
      <c r="W1989" s="1">
        <v>2463.5030000000002</v>
      </c>
      <c r="X1989" s="1">
        <v>1726.606</v>
      </c>
      <c r="Y1989" s="1">
        <v>2161.4209999999998</v>
      </c>
      <c r="Z1989" s="1">
        <v>1709.0229999999999</v>
      </c>
      <c r="AA1989" s="1">
        <v>1000.128</v>
      </c>
      <c r="AB1989" s="1">
        <v>4851.3609999999999</v>
      </c>
      <c r="AC1989" s="1">
        <v>1401.538</v>
      </c>
      <c r="AD1989" s="1">
        <v>4504.0290000000005</v>
      </c>
      <c r="AE1989" s="1">
        <v>953.18</v>
      </c>
    </row>
    <row r="1990" spans="1:31" x14ac:dyDescent="0.25">
      <c r="A1990" s="1">
        <v>1985</v>
      </c>
      <c r="B1990" s="1">
        <v>1985</v>
      </c>
      <c r="C1990" s="1"/>
      <c r="D1990" s="1"/>
      <c r="E1990" s="1"/>
      <c r="F1990" s="1">
        <v>483.41500000000002</v>
      </c>
      <c r="G1990" s="1">
        <v>55.715000000000003</v>
      </c>
      <c r="H1990" s="1">
        <v>120.139</v>
      </c>
      <c r="I1990" s="1">
        <v>588.48199999999997</v>
      </c>
      <c r="J1990" s="1">
        <v>663.86699999999996</v>
      </c>
      <c r="K1990" s="1"/>
      <c r="L1990" s="1">
        <v>-166.79400000000001</v>
      </c>
      <c r="M1990" s="1">
        <v>1654.998</v>
      </c>
      <c r="N1990" s="1">
        <v>1742.644</v>
      </c>
      <c r="O1990" s="1">
        <v>-8.5749999999999993</v>
      </c>
      <c r="P1990" s="1">
        <v>-15.02</v>
      </c>
      <c r="Q1990" s="1">
        <v>-7.242</v>
      </c>
      <c r="R1990" s="1">
        <v>-0.46</v>
      </c>
      <c r="S1990" s="1">
        <v>-0.01</v>
      </c>
      <c r="T1990" s="1">
        <v>4.5519999999999996</v>
      </c>
      <c r="U1990" s="1">
        <v>5.7530000000000001</v>
      </c>
      <c r="V1990" s="1">
        <v>2.8140000000000001</v>
      </c>
      <c r="W1990" s="1">
        <v>2464.4360000000001</v>
      </c>
      <c r="X1990" s="1">
        <v>1725.664</v>
      </c>
      <c r="Y1990" s="1">
        <v>2161.4209999999998</v>
      </c>
      <c r="Z1990" s="1">
        <v>1709.9639999999999</v>
      </c>
      <c r="AA1990" s="1">
        <v>1000.598</v>
      </c>
      <c r="AB1990" s="1">
        <v>4851.3609999999999</v>
      </c>
      <c r="AC1990" s="1">
        <v>1401.8430000000001</v>
      </c>
      <c r="AD1990" s="1">
        <v>4504.0290000000005</v>
      </c>
      <c r="AE1990" s="1">
        <v>953.18</v>
      </c>
    </row>
    <row r="1991" spans="1:31" x14ac:dyDescent="0.25">
      <c r="A1991" s="1">
        <v>1986</v>
      </c>
      <c r="B1991" s="1">
        <v>1986</v>
      </c>
      <c r="C1991" s="1"/>
      <c r="D1991" s="1"/>
      <c r="E1991" s="1"/>
      <c r="F1991" s="1">
        <v>483.41500000000002</v>
      </c>
      <c r="G1991" s="1">
        <v>56.658999999999999</v>
      </c>
      <c r="H1991" s="1">
        <v>122.523</v>
      </c>
      <c r="I1991" s="1">
        <v>589.43499999999995</v>
      </c>
      <c r="J1991" s="1">
        <v>663.39099999999996</v>
      </c>
      <c r="K1991" s="1"/>
      <c r="L1991" s="1">
        <v>-166.31700000000001</v>
      </c>
      <c r="M1991" s="1">
        <v>1655.4749999999999</v>
      </c>
      <c r="N1991" s="1">
        <v>1741.6869999999999</v>
      </c>
      <c r="O1991" s="1">
        <v>-8.5660000000000007</v>
      </c>
      <c r="P1991" s="1">
        <v>-15.025</v>
      </c>
      <c r="Q1991" s="1">
        <v>-7.2370000000000001</v>
      </c>
      <c r="R1991" s="1">
        <v>-0.45</v>
      </c>
      <c r="S1991" s="1">
        <v>-0.01</v>
      </c>
      <c r="T1991" s="1">
        <v>4.5570000000000004</v>
      </c>
      <c r="U1991" s="1">
        <v>5.7460000000000004</v>
      </c>
      <c r="V1991" s="1">
        <v>2.81</v>
      </c>
      <c r="W1991" s="1">
        <v>2464.902</v>
      </c>
      <c r="X1991" s="1">
        <v>1725.193</v>
      </c>
      <c r="Y1991" s="1">
        <v>2160.9490000000001</v>
      </c>
      <c r="Z1991" s="1">
        <v>1709.0229999999999</v>
      </c>
      <c r="AA1991" s="1">
        <v>1000.598</v>
      </c>
      <c r="AB1991" s="1">
        <v>4851.6660000000002</v>
      </c>
      <c r="AC1991" s="1">
        <v>1401.538</v>
      </c>
      <c r="AD1991" s="1">
        <v>4500.0609999999997</v>
      </c>
      <c r="AE1991" s="1">
        <v>953.48599999999999</v>
      </c>
    </row>
    <row r="1992" spans="1:31" x14ac:dyDescent="0.25">
      <c r="A1992" s="1">
        <v>1987</v>
      </c>
      <c r="B1992" s="1">
        <v>1987</v>
      </c>
      <c r="C1992" s="1"/>
      <c r="D1992" s="1"/>
      <c r="E1992" s="1"/>
      <c r="F1992" s="1">
        <v>482.94499999999999</v>
      </c>
      <c r="G1992" s="1">
        <v>55.715000000000003</v>
      </c>
      <c r="H1992" s="1">
        <v>121.093</v>
      </c>
      <c r="I1992" s="1">
        <v>588.95899999999995</v>
      </c>
      <c r="J1992" s="1">
        <v>664.34299999999996</v>
      </c>
      <c r="K1992" s="1"/>
      <c r="L1992" s="1">
        <v>-165.84100000000001</v>
      </c>
      <c r="M1992" s="1">
        <v>1655.4749999999999</v>
      </c>
      <c r="N1992" s="1">
        <v>1741.2080000000001</v>
      </c>
      <c r="O1992" s="1">
        <v>-8.5709999999999997</v>
      </c>
      <c r="P1992" s="1">
        <v>-15.015000000000001</v>
      </c>
      <c r="Q1992" s="1">
        <v>-7.2469999999999999</v>
      </c>
      <c r="R1992" s="1">
        <v>-0.45</v>
      </c>
      <c r="S1992" s="1">
        <v>-0.01</v>
      </c>
      <c r="T1992" s="1">
        <v>4.5519999999999996</v>
      </c>
      <c r="U1992" s="1">
        <v>5.75</v>
      </c>
      <c r="V1992" s="1">
        <v>2.81</v>
      </c>
      <c r="W1992" s="1">
        <v>2466.3009999999999</v>
      </c>
      <c r="X1992" s="1">
        <v>1725.664</v>
      </c>
      <c r="Y1992" s="1">
        <v>2160.9490000000001</v>
      </c>
      <c r="Z1992" s="1">
        <v>1709.0229999999999</v>
      </c>
      <c r="AA1992" s="1">
        <v>1000.598</v>
      </c>
      <c r="AB1992" s="1">
        <v>4851.6660000000002</v>
      </c>
      <c r="AC1992" s="1">
        <v>1400.9280000000001</v>
      </c>
      <c r="AD1992" s="1">
        <v>4494.2619999999997</v>
      </c>
      <c r="AE1992" s="1">
        <v>952.875</v>
      </c>
    </row>
    <row r="1993" spans="1:31" x14ac:dyDescent="0.25">
      <c r="A1993" s="1">
        <v>1988</v>
      </c>
      <c r="B1993" s="1">
        <v>1988</v>
      </c>
      <c r="C1993" s="1"/>
      <c r="D1993" s="1"/>
      <c r="E1993" s="1"/>
      <c r="F1993" s="1">
        <v>482.94499999999999</v>
      </c>
      <c r="G1993" s="1">
        <v>55.715000000000003</v>
      </c>
      <c r="H1993" s="1">
        <v>121.093</v>
      </c>
      <c r="I1993" s="1">
        <v>589.91099999999994</v>
      </c>
      <c r="J1993" s="1">
        <v>663.86699999999996</v>
      </c>
      <c r="K1993" s="1"/>
      <c r="L1993" s="1">
        <v>-166.31700000000001</v>
      </c>
      <c r="M1993" s="1">
        <v>1654.998</v>
      </c>
      <c r="N1993" s="1">
        <v>1740.729</v>
      </c>
      <c r="O1993" s="1">
        <v>-8.5709999999999997</v>
      </c>
      <c r="P1993" s="1">
        <v>-15.02</v>
      </c>
      <c r="Q1993" s="1">
        <v>-7.2469999999999999</v>
      </c>
      <c r="R1993" s="1">
        <v>-0.45</v>
      </c>
      <c r="S1993" s="1">
        <v>-1.9E-2</v>
      </c>
      <c r="T1993" s="1">
        <v>4.5570000000000004</v>
      </c>
      <c r="U1993" s="1">
        <v>5.75</v>
      </c>
      <c r="V1993" s="1">
        <v>2.81</v>
      </c>
      <c r="W1993" s="1">
        <v>2466.3009999999999</v>
      </c>
      <c r="X1993" s="1">
        <v>1725.193</v>
      </c>
      <c r="Y1993" s="1">
        <v>2160.9490000000001</v>
      </c>
      <c r="Z1993" s="1">
        <v>1709.4939999999999</v>
      </c>
      <c r="AA1993" s="1">
        <v>998.24800000000005</v>
      </c>
      <c r="AB1993" s="1">
        <v>4851.0559999999996</v>
      </c>
      <c r="AC1993" s="1">
        <v>1401.538</v>
      </c>
      <c r="AD1993" s="1">
        <v>4493.9570000000003</v>
      </c>
      <c r="AE1993" s="1">
        <v>953.18</v>
      </c>
    </row>
    <row r="1994" spans="1:31" x14ac:dyDescent="0.25">
      <c r="A1994" s="1">
        <v>1989</v>
      </c>
      <c r="B1994" s="1">
        <v>1989</v>
      </c>
      <c r="C1994" s="1"/>
      <c r="D1994" s="1"/>
      <c r="E1994" s="1"/>
      <c r="F1994" s="1">
        <v>483.88499999999999</v>
      </c>
      <c r="G1994" s="1">
        <v>56.186999999999998</v>
      </c>
      <c r="H1994" s="1">
        <v>120.616</v>
      </c>
      <c r="I1994" s="1">
        <v>588.95899999999995</v>
      </c>
      <c r="J1994" s="1">
        <v>663.86699999999996</v>
      </c>
      <c r="K1994" s="1"/>
      <c r="L1994" s="1">
        <v>-166.31700000000001</v>
      </c>
      <c r="M1994" s="1">
        <v>1654.52</v>
      </c>
      <c r="N1994" s="1">
        <v>1740.251</v>
      </c>
      <c r="O1994" s="1">
        <v>-8.5709999999999997</v>
      </c>
      <c r="P1994" s="1">
        <v>-15.02</v>
      </c>
      <c r="Q1994" s="1">
        <v>-7.2469999999999999</v>
      </c>
      <c r="R1994" s="1">
        <v>-0.45500000000000002</v>
      </c>
      <c r="S1994" s="1">
        <v>-2.4E-2</v>
      </c>
      <c r="T1994" s="1">
        <v>4.5519999999999996</v>
      </c>
      <c r="U1994" s="1">
        <v>5.7430000000000003</v>
      </c>
      <c r="V1994" s="1">
        <v>2.8140000000000001</v>
      </c>
      <c r="W1994" s="1">
        <v>2467.6999999999998</v>
      </c>
      <c r="X1994" s="1">
        <v>1724.722</v>
      </c>
      <c r="Y1994" s="1">
        <v>2161.893</v>
      </c>
      <c r="Z1994" s="1">
        <v>1709.0229999999999</v>
      </c>
      <c r="AA1994" s="1">
        <v>994.48800000000006</v>
      </c>
      <c r="AB1994" s="1">
        <v>4851.3609999999999</v>
      </c>
      <c r="AC1994" s="1">
        <v>1401.538</v>
      </c>
      <c r="AD1994" s="1">
        <v>4493.9570000000003</v>
      </c>
      <c r="AE1994" s="1">
        <v>953.48599999999999</v>
      </c>
    </row>
    <row r="1995" spans="1:31" x14ac:dyDescent="0.25">
      <c r="A1995" s="1">
        <v>1990</v>
      </c>
      <c r="B1995" s="1">
        <v>1990</v>
      </c>
      <c r="C1995" s="1"/>
      <c r="D1995" s="1"/>
      <c r="E1995" s="1"/>
      <c r="F1995" s="1">
        <v>482.005</v>
      </c>
      <c r="G1995" s="1">
        <v>56.186999999999998</v>
      </c>
      <c r="H1995" s="1">
        <v>121.093</v>
      </c>
      <c r="I1995" s="1">
        <v>590.38800000000003</v>
      </c>
      <c r="J1995" s="1">
        <v>663.39099999999996</v>
      </c>
      <c r="K1995" s="1"/>
      <c r="L1995" s="1">
        <v>-166.79400000000001</v>
      </c>
      <c r="M1995" s="1">
        <v>1654.998</v>
      </c>
      <c r="N1995" s="1">
        <v>1739.7719999999999</v>
      </c>
      <c r="O1995" s="1">
        <v>-8.5709999999999997</v>
      </c>
      <c r="P1995" s="1">
        <v>-15.029</v>
      </c>
      <c r="Q1995" s="1">
        <v>-7.2370000000000001</v>
      </c>
      <c r="R1995" s="1">
        <v>-0.45</v>
      </c>
      <c r="S1995" s="1">
        <v>-2.4E-2</v>
      </c>
      <c r="T1995" s="1">
        <v>4.5460000000000003</v>
      </c>
      <c r="U1995" s="1">
        <v>5.7430000000000003</v>
      </c>
      <c r="V1995" s="1">
        <v>2.8140000000000001</v>
      </c>
      <c r="W1995" s="1">
        <v>2467.2339999999999</v>
      </c>
      <c r="X1995" s="1">
        <v>1725.193</v>
      </c>
      <c r="Y1995" s="1">
        <v>2161.4209999999998</v>
      </c>
      <c r="Z1995" s="1">
        <v>1708.0830000000001</v>
      </c>
      <c r="AA1995" s="1">
        <v>995.89800000000002</v>
      </c>
      <c r="AB1995" s="1">
        <v>4851.3609999999999</v>
      </c>
      <c r="AC1995" s="1">
        <v>1401.8430000000001</v>
      </c>
      <c r="AD1995" s="1">
        <v>4494.2619999999997</v>
      </c>
      <c r="AE1995" s="1">
        <v>952.875</v>
      </c>
    </row>
    <row r="1996" spans="1:31" x14ac:dyDescent="0.25">
      <c r="A1996" s="1">
        <v>1991</v>
      </c>
      <c r="B1996" s="1">
        <v>1991</v>
      </c>
      <c r="C1996" s="1"/>
      <c r="D1996" s="1"/>
      <c r="E1996" s="1"/>
      <c r="F1996" s="1">
        <v>482.47500000000002</v>
      </c>
      <c r="G1996" s="1">
        <v>56.658999999999999</v>
      </c>
      <c r="H1996" s="1">
        <v>121.569</v>
      </c>
      <c r="I1996" s="1">
        <v>590.86400000000003</v>
      </c>
      <c r="J1996" s="1">
        <v>664.34299999999996</v>
      </c>
      <c r="K1996" s="1"/>
      <c r="L1996" s="1">
        <v>-166.79400000000001</v>
      </c>
      <c r="M1996" s="1">
        <v>1653.566</v>
      </c>
      <c r="N1996" s="1">
        <v>1738.8140000000001</v>
      </c>
      <c r="O1996" s="1">
        <v>-8.5749999999999993</v>
      </c>
      <c r="P1996" s="1">
        <v>-15.025</v>
      </c>
      <c r="Q1996" s="1">
        <v>-7.2370000000000001</v>
      </c>
      <c r="R1996" s="1">
        <v>-0.44500000000000001</v>
      </c>
      <c r="S1996" s="1">
        <v>-2.9000000000000001E-2</v>
      </c>
      <c r="T1996" s="1">
        <v>4.5519999999999996</v>
      </c>
      <c r="U1996" s="1">
        <v>5.7430000000000003</v>
      </c>
      <c r="V1996" s="1">
        <v>2.81</v>
      </c>
      <c r="W1996" s="1">
        <v>2467.2339999999999</v>
      </c>
      <c r="X1996" s="1">
        <v>1724.722</v>
      </c>
      <c r="Y1996" s="1">
        <v>2161.4209999999998</v>
      </c>
      <c r="Z1996" s="1">
        <v>1708.5530000000001</v>
      </c>
      <c r="AA1996" s="1">
        <v>995.89800000000002</v>
      </c>
      <c r="AB1996" s="1">
        <v>4844.0360000000001</v>
      </c>
      <c r="AC1996" s="1">
        <v>1401.8430000000001</v>
      </c>
      <c r="AD1996" s="1">
        <v>4493.9570000000003</v>
      </c>
      <c r="AE1996" s="1">
        <v>952.875</v>
      </c>
    </row>
    <row r="1997" spans="1:31" x14ac:dyDescent="0.25">
      <c r="A1997" s="1">
        <v>1992</v>
      </c>
      <c r="B1997" s="1">
        <v>1992</v>
      </c>
      <c r="C1997" s="1"/>
      <c r="D1997" s="1"/>
      <c r="E1997" s="1"/>
      <c r="F1997" s="1">
        <v>481.065</v>
      </c>
      <c r="G1997" s="1">
        <v>58.076000000000001</v>
      </c>
      <c r="H1997" s="1">
        <v>121.569</v>
      </c>
      <c r="I1997" s="1">
        <v>590.86400000000003</v>
      </c>
      <c r="J1997" s="1">
        <v>663.86699999999996</v>
      </c>
      <c r="K1997" s="1"/>
      <c r="L1997" s="1">
        <v>-166.79400000000001</v>
      </c>
      <c r="M1997" s="1">
        <v>1653.566</v>
      </c>
      <c r="N1997" s="1">
        <v>1739.7719999999999</v>
      </c>
      <c r="O1997" s="1">
        <v>-8.5660000000000007</v>
      </c>
      <c r="P1997" s="1">
        <v>-15.029</v>
      </c>
      <c r="Q1997" s="1">
        <v>-7.242</v>
      </c>
      <c r="R1997" s="1">
        <v>-0.45500000000000002</v>
      </c>
      <c r="S1997" s="1">
        <v>-3.4000000000000002E-2</v>
      </c>
      <c r="T1997" s="1">
        <v>4.5460000000000003</v>
      </c>
      <c r="U1997" s="1">
        <v>5.7460000000000004</v>
      </c>
      <c r="V1997" s="1">
        <v>2.8140000000000001</v>
      </c>
      <c r="W1997" s="1">
        <v>2468.6329999999998</v>
      </c>
      <c r="X1997" s="1">
        <v>1724.722</v>
      </c>
      <c r="Y1997" s="1">
        <v>2160.9490000000001</v>
      </c>
      <c r="Z1997" s="1">
        <v>1707.6120000000001</v>
      </c>
      <c r="AA1997" s="1">
        <v>996.83799999999997</v>
      </c>
      <c r="AB1997" s="1">
        <v>4841.5940000000001</v>
      </c>
      <c r="AC1997" s="1">
        <v>1401.2329999999999</v>
      </c>
      <c r="AD1997" s="1">
        <v>4493.9570000000003</v>
      </c>
      <c r="AE1997" s="1">
        <v>953.18</v>
      </c>
    </row>
    <row r="1998" spans="1:31" x14ac:dyDescent="0.25">
      <c r="A1998" s="1">
        <v>1993</v>
      </c>
      <c r="B1998" s="1">
        <v>1993</v>
      </c>
      <c r="C1998" s="1"/>
      <c r="D1998" s="1"/>
      <c r="E1998" s="1"/>
      <c r="F1998" s="1">
        <v>483.41500000000002</v>
      </c>
      <c r="G1998" s="1">
        <v>55.715000000000003</v>
      </c>
      <c r="H1998" s="1">
        <v>121.093</v>
      </c>
      <c r="I1998" s="1">
        <v>591.34100000000001</v>
      </c>
      <c r="J1998" s="1">
        <v>664.34299999999996</v>
      </c>
      <c r="K1998" s="1"/>
      <c r="L1998" s="1">
        <v>-166.31700000000001</v>
      </c>
      <c r="M1998" s="1">
        <v>1654.52</v>
      </c>
      <c r="N1998" s="1">
        <v>1739.2929999999999</v>
      </c>
      <c r="O1998" s="1">
        <v>-8.5660000000000007</v>
      </c>
      <c r="P1998" s="1">
        <v>-15.02</v>
      </c>
      <c r="Q1998" s="1">
        <v>-7.2370000000000001</v>
      </c>
      <c r="R1998" s="1">
        <v>-0.45500000000000002</v>
      </c>
      <c r="S1998" s="1">
        <v>-2.9000000000000001E-2</v>
      </c>
      <c r="T1998" s="1">
        <v>4.5519999999999996</v>
      </c>
      <c r="U1998" s="1">
        <v>5.75</v>
      </c>
      <c r="V1998" s="1">
        <v>2.8140000000000001</v>
      </c>
      <c r="W1998" s="1">
        <v>2468.6329999999998</v>
      </c>
      <c r="X1998" s="1">
        <v>1725.193</v>
      </c>
      <c r="Y1998" s="1">
        <v>2161.4209999999998</v>
      </c>
      <c r="Z1998" s="1">
        <v>1707.6120000000001</v>
      </c>
      <c r="AA1998" s="1">
        <v>997.30799999999999</v>
      </c>
      <c r="AB1998" s="1">
        <v>4841.5940000000001</v>
      </c>
      <c r="AC1998" s="1">
        <v>1401.538</v>
      </c>
      <c r="AD1998" s="1">
        <v>4493.652</v>
      </c>
      <c r="AE1998" s="1">
        <v>953.18</v>
      </c>
    </row>
    <row r="1999" spans="1:31" x14ac:dyDescent="0.25">
      <c r="A1999" s="1">
        <v>1994</v>
      </c>
      <c r="B1999" s="1">
        <v>1994</v>
      </c>
      <c r="C1999" s="1"/>
      <c r="D1999" s="1"/>
      <c r="E1999" s="1"/>
      <c r="F1999" s="1">
        <v>483.88499999999999</v>
      </c>
      <c r="G1999" s="1">
        <v>55.715000000000003</v>
      </c>
      <c r="H1999" s="1">
        <v>123.477</v>
      </c>
      <c r="I1999" s="1">
        <v>591.34100000000001</v>
      </c>
      <c r="J1999" s="1">
        <v>664.34299999999996</v>
      </c>
      <c r="K1999" s="1"/>
      <c r="L1999" s="1">
        <v>-166.31700000000001</v>
      </c>
      <c r="M1999" s="1">
        <v>1654.0429999999999</v>
      </c>
      <c r="N1999" s="1">
        <v>1739.2929999999999</v>
      </c>
      <c r="O1999" s="1">
        <v>-8.5709999999999997</v>
      </c>
      <c r="P1999" s="1">
        <v>-15.02</v>
      </c>
      <c r="Q1999" s="1">
        <v>-7.242</v>
      </c>
      <c r="R1999" s="1">
        <v>-0.46500000000000002</v>
      </c>
      <c r="S1999" s="1">
        <v>-3.9E-2</v>
      </c>
      <c r="T1999" s="1">
        <v>4.5570000000000004</v>
      </c>
      <c r="U1999" s="1">
        <v>5.7430000000000003</v>
      </c>
      <c r="V1999" s="1">
        <v>2.81</v>
      </c>
      <c r="W1999" s="1">
        <v>2469.5659999999998</v>
      </c>
      <c r="X1999" s="1">
        <v>1724.722</v>
      </c>
      <c r="Y1999" s="1">
        <v>2160.9490000000001</v>
      </c>
      <c r="Z1999" s="1">
        <v>1708.0830000000001</v>
      </c>
      <c r="AA1999" s="1">
        <v>995.428</v>
      </c>
      <c r="AB1999" s="1">
        <v>4841.5940000000001</v>
      </c>
      <c r="AC1999" s="1">
        <v>1401.538</v>
      </c>
      <c r="AD1999" s="1">
        <v>4493.9570000000003</v>
      </c>
      <c r="AE1999" s="1">
        <v>952.875</v>
      </c>
    </row>
    <row r="2000" spans="1:31" x14ac:dyDescent="0.25">
      <c r="A2000" s="1">
        <v>1995</v>
      </c>
      <c r="B2000" s="1">
        <v>1995</v>
      </c>
      <c r="C2000" s="1"/>
      <c r="D2000" s="1"/>
      <c r="E2000" s="1"/>
      <c r="F2000" s="1">
        <v>486.70499999999998</v>
      </c>
      <c r="G2000" s="1">
        <v>56.186999999999998</v>
      </c>
      <c r="H2000" s="1">
        <v>123.953</v>
      </c>
      <c r="I2000" s="1">
        <v>591.34100000000001</v>
      </c>
      <c r="J2000" s="1">
        <v>664.81899999999996</v>
      </c>
      <c r="K2000" s="1"/>
      <c r="L2000" s="1">
        <v>-166.31700000000001</v>
      </c>
      <c r="M2000" s="1">
        <v>1654.0429999999999</v>
      </c>
      <c r="N2000" s="1">
        <v>1739.2929999999999</v>
      </c>
      <c r="O2000" s="1">
        <v>-8.5709999999999997</v>
      </c>
      <c r="P2000" s="1">
        <v>-15.02</v>
      </c>
      <c r="Q2000" s="1">
        <v>-7.2370000000000001</v>
      </c>
      <c r="R2000" s="1">
        <v>-0.45500000000000002</v>
      </c>
      <c r="S2000" s="1">
        <v>-3.4000000000000002E-2</v>
      </c>
      <c r="T2000" s="1">
        <v>4.5460000000000003</v>
      </c>
      <c r="U2000" s="1">
        <v>5.7430000000000003</v>
      </c>
      <c r="V2000" s="1">
        <v>2.81</v>
      </c>
      <c r="W2000" s="1">
        <v>2470.9650000000001</v>
      </c>
      <c r="X2000" s="1">
        <v>1724.722</v>
      </c>
      <c r="Y2000" s="1">
        <v>2160.4780000000001</v>
      </c>
      <c r="Z2000" s="1">
        <v>1708.0830000000001</v>
      </c>
      <c r="AA2000" s="1">
        <v>994.48800000000006</v>
      </c>
      <c r="AB2000" s="1">
        <v>4840.9840000000004</v>
      </c>
      <c r="AC2000" s="1">
        <v>1401.8430000000001</v>
      </c>
      <c r="AD2000" s="1">
        <v>4494.2619999999997</v>
      </c>
      <c r="AE2000" s="1">
        <v>953.18</v>
      </c>
    </row>
    <row r="2001" spans="1:31" x14ac:dyDescent="0.25">
      <c r="A2001" s="1">
        <v>1996</v>
      </c>
      <c r="B2001" s="1">
        <v>1996</v>
      </c>
      <c r="C2001" s="1"/>
      <c r="D2001" s="1"/>
      <c r="E2001" s="1"/>
      <c r="F2001" s="1">
        <v>485.76499999999999</v>
      </c>
      <c r="G2001" s="1">
        <v>57.603000000000002</v>
      </c>
      <c r="H2001" s="1">
        <v>123.953</v>
      </c>
      <c r="I2001" s="1">
        <v>591.81700000000001</v>
      </c>
      <c r="J2001" s="1">
        <v>665.29499999999996</v>
      </c>
      <c r="K2001" s="1"/>
      <c r="L2001" s="1">
        <v>-166.79400000000001</v>
      </c>
      <c r="M2001" s="1">
        <v>1654.52</v>
      </c>
      <c r="N2001" s="1">
        <v>1736.8989999999999</v>
      </c>
      <c r="O2001" s="1">
        <v>-8.5709999999999997</v>
      </c>
      <c r="P2001" s="1">
        <v>-15.02</v>
      </c>
      <c r="Q2001" s="1">
        <v>-7.242</v>
      </c>
      <c r="R2001" s="1">
        <v>-0.45</v>
      </c>
      <c r="S2001" s="1">
        <v>-3.4000000000000002E-2</v>
      </c>
      <c r="T2001" s="1">
        <v>4.5519999999999996</v>
      </c>
      <c r="U2001" s="1">
        <v>5.7460000000000004</v>
      </c>
      <c r="V2001" s="1">
        <v>2.81</v>
      </c>
      <c r="W2001" s="1">
        <v>2471.431</v>
      </c>
      <c r="X2001" s="1">
        <v>1725.193</v>
      </c>
      <c r="Y2001" s="1">
        <v>2160.4780000000001</v>
      </c>
      <c r="Z2001" s="1">
        <v>1708.0830000000001</v>
      </c>
      <c r="AA2001" s="1">
        <v>994.01800000000003</v>
      </c>
      <c r="AB2001" s="1">
        <v>4841.2889999999998</v>
      </c>
      <c r="AC2001" s="1">
        <v>1401.2329999999999</v>
      </c>
      <c r="AD2001" s="1">
        <v>4494.2619999999997</v>
      </c>
      <c r="AE2001" s="1">
        <v>949.21299999999997</v>
      </c>
    </row>
    <row r="2002" spans="1:31" x14ac:dyDescent="0.25">
      <c r="A2002" s="1">
        <v>1997</v>
      </c>
      <c r="B2002" s="1">
        <v>1997</v>
      </c>
      <c r="C2002" s="1"/>
      <c r="D2002" s="1"/>
      <c r="E2002" s="1"/>
      <c r="F2002" s="1">
        <v>482.005</v>
      </c>
      <c r="G2002" s="1">
        <v>57.603000000000002</v>
      </c>
      <c r="H2002" s="1">
        <v>125.384</v>
      </c>
      <c r="I2002" s="1">
        <v>591.34100000000001</v>
      </c>
      <c r="J2002" s="1">
        <v>664.81899999999996</v>
      </c>
      <c r="K2002" s="1"/>
      <c r="L2002" s="1">
        <v>-167.74700000000001</v>
      </c>
      <c r="M2002" s="1">
        <v>1654.0429999999999</v>
      </c>
      <c r="N2002" s="1">
        <v>1739.2929999999999</v>
      </c>
      <c r="O2002" s="1">
        <v>-8.5660000000000007</v>
      </c>
      <c r="P2002" s="1">
        <v>-15.015000000000001</v>
      </c>
      <c r="Q2002" s="1">
        <v>-7.2370000000000001</v>
      </c>
      <c r="R2002" s="1">
        <v>-0.46</v>
      </c>
      <c r="S2002" s="1">
        <v>-2.9000000000000001E-2</v>
      </c>
      <c r="T2002" s="1">
        <v>4.5460000000000003</v>
      </c>
      <c r="U2002" s="1">
        <v>5.75</v>
      </c>
      <c r="V2002" s="1">
        <v>2.81</v>
      </c>
      <c r="W2002" s="1">
        <v>2471.8969999999999</v>
      </c>
      <c r="X2002" s="1">
        <v>1724.722</v>
      </c>
      <c r="Y2002" s="1">
        <v>2160.0059999999999</v>
      </c>
      <c r="Z2002" s="1">
        <v>1707.1420000000001</v>
      </c>
      <c r="AA2002" s="1">
        <v>994.48800000000006</v>
      </c>
      <c r="AB2002" s="1">
        <v>4841.5940000000001</v>
      </c>
      <c r="AC2002" s="1">
        <v>1401.8430000000001</v>
      </c>
      <c r="AD2002" s="1">
        <v>4486.0209999999997</v>
      </c>
      <c r="AE2002" s="1">
        <v>949.21299999999997</v>
      </c>
    </row>
    <row r="2003" spans="1:31" x14ac:dyDescent="0.25">
      <c r="A2003" s="1">
        <v>1998</v>
      </c>
      <c r="B2003" s="1">
        <v>1998</v>
      </c>
      <c r="C2003" s="1"/>
      <c r="D2003" s="1"/>
      <c r="E2003" s="1"/>
      <c r="F2003" s="1">
        <v>481.53500000000003</v>
      </c>
      <c r="G2003" s="1">
        <v>56.658999999999999</v>
      </c>
      <c r="H2003" s="1">
        <v>123.953</v>
      </c>
      <c r="I2003" s="1">
        <v>591.81700000000001</v>
      </c>
      <c r="J2003" s="1">
        <v>664.81899999999996</v>
      </c>
      <c r="K2003" s="1"/>
      <c r="L2003" s="1">
        <v>-166.79400000000001</v>
      </c>
      <c r="M2003" s="1">
        <v>1654.0429999999999</v>
      </c>
      <c r="N2003" s="1">
        <v>1739.2929999999999</v>
      </c>
      <c r="O2003" s="1">
        <v>-8.5709999999999997</v>
      </c>
      <c r="P2003" s="1">
        <v>-15.02</v>
      </c>
      <c r="Q2003" s="1">
        <v>-7.2370000000000001</v>
      </c>
      <c r="R2003" s="1">
        <v>-0.45500000000000002</v>
      </c>
      <c r="S2003" s="1">
        <v>-2.9000000000000001E-2</v>
      </c>
      <c r="T2003" s="1">
        <v>4.5460000000000003</v>
      </c>
      <c r="U2003" s="1">
        <v>5.7460000000000004</v>
      </c>
      <c r="V2003" s="1">
        <v>2.81</v>
      </c>
      <c r="W2003" s="1">
        <v>2471.8969999999999</v>
      </c>
      <c r="X2003" s="1">
        <v>1725.193</v>
      </c>
      <c r="Y2003" s="1">
        <v>2160.0059999999999</v>
      </c>
      <c r="Z2003" s="1">
        <v>1708.5530000000001</v>
      </c>
      <c r="AA2003" s="1">
        <v>994.01800000000003</v>
      </c>
      <c r="AB2003" s="1">
        <v>4841.5940000000001</v>
      </c>
      <c r="AC2003" s="1">
        <v>1402.1489999999999</v>
      </c>
      <c r="AD2003" s="1">
        <v>4483.8850000000002</v>
      </c>
      <c r="AE2003" s="1">
        <v>944.63400000000001</v>
      </c>
    </row>
    <row r="2004" spans="1:31" x14ac:dyDescent="0.25">
      <c r="A2004" s="1">
        <v>1999</v>
      </c>
      <c r="B2004" s="1">
        <v>1999</v>
      </c>
      <c r="C2004" s="1"/>
      <c r="D2004" s="1"/>
      <c r="E2004" s="1"/>
      <c r="F2004" s="1">
        <v>478.71499999999997</v>
      </c>
      <c r="G2004" s="1">
        <v>58.076000000000001</v>
      </c>
      <c r="H2004" s="1">
        <v>123.953</v>
      </c>
      <c r="I2004" s="1">
        <v>591.34100000000001</v>
      </c>
      <c r="J2004" s="1">
        <v>664.81899999999996</v>
      </c>
      <c r="K2004" s="1"/>
      <c r="L2004" s="1">
        <v>-166.79400000000001</v>
      </c>
      <c r="M2004" s="1">
        <v>1653.566</v>
      </c>
      <c r="N2004" s="1">
        <v>1739.2929999999999</v>
      </c>
      <c r="O2004" s="1">
        <v>-8.5709999999999997</v>
      </c>
      <c r="P2004" s="1">
        <v>-15.02</v>
      </c>
      <c r="Q2004" s="1">
        <v>-7.2370000000000001</v>
      </c>
      <c r="R2004" s="1">
        <v>-0.46</v>
      </c>
      <c r="S2004" s="1">
        <v>-3.4000000000000002E-2</v>
      </c>
      <c r="T2004" s="1">
        <v>4.5519999999999996</v>
      </c>
      <c r="U2004" s="1">
        <v>5.7460000000000004</v>
      </c>
      <c r="V2004" s="1">
        <v>2.81</v>
      </c>
      <c r="W2004" s="1">
        <v>2472.83</v>
      </c>
      <c r="X2004" s="1">
        <v>1723.309</v>
      </c>
      <c r="Y2004" s="1">
        <v>2160.0059999999999</v>
      </c>
      <c r="Z2004" s="1">
        <v>1708.0830000000001</v>
      </c>
      <c r="AA2004" s="1">
        <v>994.48800000000006</v>
      </c>
      <c r="AB2004" s="1">
        <v>4835.7950000000001</v>
      </c>
      <c r="AC2004" s="1">
        <v>1401.538</v>
      </c>
      <c r="AD2004" s="1">
        <v>4484.1899999999996</v>
      </c>
      <c r="AE2004" s="1">
        <v>944.024</v>
      </c>
    </row>
    <row r="2005" spans="1:31" x14ac:dyDescent="0.25">
      <c r="A2005" s="1">
        <v>2000</v>
      </c>
      <c r="B2005" s="1">
        <v>2000</v>
      </c>
      <c r="C2005" s="1"/>
      <c r="D2005" s="1"/>
      <c r="E2005" s="1"/>
      <c r="F2005" s="1">
        <v>474.48500000000001</v>
      </c>
      <c r="G2005" s="1">
        <v>57.603000000000002</v>
      </c>
      <c r="H2005" s="1">
        <v>123</v>
      </c>
      <c r="I2005" s="1">
        <v>591.34100000000001</v>
      </c>
      <c r="J2005" s="1">
        <v>666.24699999999996</v>
      </c>
      <c r="K2005" s="1"/>
      <c r="L2005" s="1">
        <v>-166.79400000000001</v>
      </c>
      <c r="M2005" s="1">
        <v>1654.0429999999999</v>
      </c>
      <c r="N2005" s="1">
        <v>1739.2929999999999</v>
      </c>
      <c r="O2005" s="1">
        <v>-8.5709999999999997</v>
      </c>
      <c r="P2005" s="1">
        <v>-15.025</v>
      </c>
      <c r="Q2005" s="1">
        <v>-7.242</v>
      </c>
      <c r="R2005" s="1">
        <v>-0.45500000000000002</v>
      </c>
      <c r="S2005" s="1">
        <v>-2.9000000000000001E-2</v>
      </c>
      <c r="T2005" s="1">
        <v>4.5570000000000004</v>
      </c>
      <c r="U2005" s="1">
        <v>5.75</v>
      </c>
      <c r="V2005" s="1">
        <v>2.8140000000000001</v>
      </c>
      <c r="W2005" s="1">
        <v>2473.2959999999998</v>
      </c>
      <c r="X2005" s="1">
        <v>1723.309</v>
      </c>
      <c r="Y2005" s="1">
        <v>2159.5340000000001</v>
      </c>
      <c r="Z2005" s="1">
        <v>1708.0830000000001</v>
      </c>
      <c r="AA2005" s="1">
        <v>994.48800000000006</v>
      </c>
      <c r="AB2005" s="1">
        <v>4833.0479999999998</v>
      </c>
      <c r="AC2005" s="1">
        <v>1401.2329999999999</v>
      </c>
      <c r="AD2005" s="1">
        <v>4484.4949999999999</v>
      </c>
      <c r="AE2005" s="1">
        <v>943.41399999999999</v>
      </c>
    </row>
    <row r="2006" spans="1:31" x14ac:dyDescent="0.25">
      <c r="A2006" s="1">
        <v>2001</v>
      </c>
      <c r="B2006" s="1">
        <v>2001</v>
      </c>
      <c r="C2006" s="1"/>
      <c r="D2006" s="1"/>
      <c r="E2006" s="1"/>
      <c r="F2006" s="1">
        <v>474.48500000000001</v>
      </c>
      <c r="G2006" s="1">
        <v>57.603000000000002</v>
      </c>
      <c r="H2006" s="1">
        <v>123.953</v>
      </c>
      <c r="I2006" s="1">
        <v>591.34100000000001</v>
      </c>
      <c r="J2006" s="1">
        <v>666.24699999999996</v>
      </c>
      <c r="K2006" s="1"/>
      <c r="L2006" s="1">
        <v>-167.27</v>
      </c>
      <c r="M2006" s="1">
        <v>1654.52</v>
      </c>
      <c r="N2006" s="1">
        <v>1739.7719999999999</v>
      </c>
      <c r="O2006" s="1">
        <v>-8.5749999999999993</v>
      </c>
      <c r="P2006" s="1">
        <v>-15.025</v>
      </c>
      <c r="Q2006" s="1">
        <v>-7.2469999999999999</v>
      </c>
      <c r="R2006" s="1">
        <v>-0.46</v>
      </c>
      <c r="S2006" s="1">
        <v>-2.4E-2</v>
      </c>
      <c r="T2006" s="1">
        <v>4.5519999999999996</v>
      </c>
      <c r="U2006" s="1">
        <v>5.7430000000000003</v>
      </c>
      <c r="V2006" s="1">
        <v>2.8140000000000001</v>
      </c>
      <c r="W2006" s="1">
        <v>2472.83</v>
      </c>
      <c r="X2006" s="1">
        <v>1723.78</v>
      </c>
      <c r="Y2006" s="1">
        <v>2159.5340000000001</v>
      </c>
      <c r="Z2006" s="1">
        <v>1707.1420000000001</v>
      </c>
      <c r="AA2006" s="1">
        <v>975.68799999999999</v>
      </c>
      <c r="AB2006" s="1">
        <v>4831.5219999999999</v>
      </c>
      <c r="AC2006" s="1">
        <v>1401.8430000000001</v>
      </c>
      <c r="AD2006" s="1">
        <v>4484.8</v>
      </c>
      <c r="AE2006" s="1">
        <v>943.10799999999995</v>
      </c>
    </row>
    <row r="2007" spans="1:31" x14ac:dyDescent="0.25">
      <c r="A2007" s="1">
        <v>2002</v>
      </c>
      <c r="B2007" s="1">
        <v>2002</v>
      </c>
      <c r="C2007" s="1"/>
      <c r="D2007" s="1"/>
      <c r="E2007" s="1"/>
      <c r="F2007" s="1">
        <v>475.42500000000001</v>
      </c>
      <c r="G2007" s="1">
        <v>57.603000000000002</v>
      </c>
      <c r="H2007" s="1">
        <v>121.569</v>
      </c>
      <c r="I2007" s="1">
        <v>591.34100000000001</v>
      </c>
      <c r="J2007" s="1">
        <v>666.24699999999996</v>
      </c>
      <c r="K2007" s="1"/>
      <c r="L2007" s="1">
        <v>-166.31700000000001</v>
      </c>
      <c r="M2007" s="1">
        <v>1653.566</v>
      </c>
      <c r="N2007" s="1">
        <v>1739.7719999999999</v>
      </c>
      <c r="O2007" s="1">
        <v>-8.5709999999999997</v>
      </c>
      <c r="P2007" s="1">
        <v>-15.029</v>
      </c>
      <c r="Q2007" s="1">
        <v>-7.242</v>
      </c>
      <c r="R2007" s="1">
        <v>-0.45500000000000002</v>
      </c>
      <c r="S2007" s="1">
        <v>-2.9000000000000001E-2</v>
      </c>
      <c r="T2007" s="1">
        <v>4.5519999999999996</v>
      </c>
      <c r="U2007" s="1">
        <v>5.7460000000000004</v>
      </c>
      <c r="V2007" s="1">
        <v>2.806</v>
      </c>
      <c r="W2007" s="1">
        <v>2474.6950000000002</v>
      </c>
      <c r="X2007" s="1">
        <v>1723.309</v>
      </c>
      <c r="Y2007" s="1">
        <v>2159.5340000000001</v>
      </c>
      <c r="Z2007" s="1">
        <v>1707.1420000000001</v>
      </c>
      <c r="AA2007" s="1">
        <v>978.03800000000001</v>
      </c>
      <c r="AB2007" s="1">
        <v>4831.8280000000004</v>
      </c>
      <c r="AC2007" s="1">
        <v>1401.538</v>
      </c>
      <c r="AD2007" s="1">
        <v>4484.1899999999996</v>
      </c>
      <c r="AE2007" s="1">
        <v>943.10799999999995</v>
      </c>
    </row>
    <row r="2008" spans="1:31" x14ac:dyDescent="0.25">
      <c r="A2008" s="1">
        <v>2003</v>
      </c>
      <c r="B2008" s="1">
        <v>2003</v>
      </c>
      <c r="C2008" s="1"/>
      <c r="D2008" s="1"/>
      <c r="E2008" s="1"/>
      <c r="F2008" s="1">
        <v>478.71499999999997</v>
      </c>
      <c r="G2008" s="1">
        <v>57.131</v>
      </c>
      <c r="H2008" s="1">
        <v>121.093</v>
      </c>
      <c r="I2008" s="1">
        <v>591.81700000000001</v>
      </c>
      <c r="J2008" s="1">
        <v>666.24699999999996</v>
      </c>
      <c r="K2008" s="1"/>
      <c r="L2008" s="1">
        <v>-166.79400000000001</v>
      </c>
      <c r="M2008" s="1">
        <v>1653.566</v>
      </c>
      <c r="N2008" s="1">
        <v>1739.2929999999999</v>
      </c>
      <c r="O2008" s="1">
        <v>-8.5660000000000007</v>
      </c>
      <c r="P2008" s="1">
        <v>-15.02</v>
      </c>
      <c r="Q2008" s="1">
        <v>-7.242</v>
      </c>
      <c r="R2008" s="1">
        <v>-0.45500000000000002</v>
      </c>
      <c r="S2008" s="1">
        <v>-1.9E-2</v>
      </c>
      <c r="T2008" s="1">
        <v>4.5460000000000003</v>
      </c>
      <c r="U2008" s="1">
        <v>5.7460000000000004</v>
      </c>
      <c r="V2008" s="1">
        <v>2.8140000000000001</v>
      </c>
      <c r="W2008" s="1">
        <v>2474.6950000000002</v>
      </c>
      <c r="X2008" s="1">
        <v>1723.309</v>
      </c>
      <c r="Y2008" s="1">
        <v>2158.59</v>
      </c>
      <c r="Z2008" s="1">
        <v>1707.1420000000001</v>
      </c>
      <c r="AA2008" s="1">
        <v>978.97799999999995</v>
      </c>
      <c r="AB2008" s="1">
        <v>4831.5219999999999</v>
      </c>
      <c r="AC2008" s="1">
        <v>1401.538</v>
      </c>
      <c r="AD2008" s="1">
        <v>4484.1899999999996</v>
      </c>
      <c r="AE2008" s="1">
        <v>943.41399999999999</v>
      </c>
    </row>
    <row r="2009" spans="1:31" x14ac:dyDescent="0.25">
      <c r="A2009" s="1">
        <v>2004</v>
      </c>
      <c r="B2009" s="1">
        <v>2004</v>
      </c>
      <c r="C2009" s="1"/>
      <c r="D2009" s="1"/>
      <c r="E2009" s="1"/>
      <c r="F2009" s="1">
        <v>479.65499999999997</v>
      </c>
      <c r="G2009" s="1">
        <v>58.076000000000001</v>
      </c>
      <c r="H2009" s="1">
        <v>121.093</v>
      </c>
      <c r="I2009" s="1">
        <v>592.77</v>
      </c>
      <c r="J2009" s="1">
        <v>665.77099999999996</v>
      </c>
      <c r="K2009" s="1"/>
      <c r="L2009" s="1">
        <v>-166.79400000000001</v>
      </c>
      <c r="M2009" s="1">
        <v>1653.566</v>
      </c>
      <c r="N2009" s="1">
        <v>1738.335</v>
      </c>
      <c r="O2009" s="1">
        <v>-8.5709999999999997</v>
      </c>
      <c r="P2009" s="1">
        <v>-15.025</v>
      </c>
      <c r="Q2009" s="1">
        <v>-7.2370000000000001</v>
      </c>
      <c r="R2009" s="1">
        <v>-0.45500000000000002</v>
      </c>
      <c r="S2009" s="1">
        <v>-2.9000000000000001E-2</v>
      </c>
      <c r="T2009" s="1">
        <v>4.5519999999999996</v>
      </c>
      <c r="U2009" s="1">
        <v>5.7460000000000004</v>
      </c>
      <c r="V2009" s="1">
        <v>2.81</v>
      </c>
      <c r="W2009" s="1">
        <v>2474.2289999999998</v>
      </c>
      <c r="X2009" s="1">
        <v>1723.309</v>
      </c>
      <c r="Y2009" s="1">
        <v>2158.59</v>
      </c>
      <c r="Z2009" s="1">
        <v>1707.1420000000001</v>
      </c>
      <c r="AA2009" s="1">
        <v>980.85799999999995</v>
      </c>
      <c r="AB2009" s="1">
        <v>4831.2169999999996</v>
      </c>
      <c r="AC2009" s="1">
        <v>1393.6030000000001</v>
      </c>
      <c r="AD2009" s="1">
        <v>4484.1899999999996</v>
      </c>
      <c r="AE2009" s="1">
        <v>942.803</v>
      </c>
    </row>
    <row r="2010" spans="1:31" x14ac:dyDescent="0.25">
      <c r="A2010" s="1">
        <v>2005</v>
      </c>
      <c r="B2010" s="1">
        <v>2005</v>
      </c>
      <c r="C2010" s="1"/>
      <c r="D2010" s="1"/>
      <c r="E2010" s="1"/>
      <c r="F2010" s="1">
        <v>480.59500000000003</v>
      </c>
      <c r="G2010" s="1">
        <v>57.131</v>
      </c>
      <c r="H2010" s="1">
        <v>121.093</v>
      </c>
      <c r="I2010" s="1">
        <v>591.81700000000001</v>
      </c>
      <c r="J2010" s="1">
        <v>666.24699999999996</v>
      </c>
      <c r="K2010" s="1"/>
      <c r="L2010" s="1">
        <v>-166.79400000000001</v>
      </c>
      <c r="M2010" s="1">
        <v>1653.0889999999999</v>
      </c>
      <c r="N2010" s="1">
        <v>1737.3779999999999</v>
      </c>
      <c r="O2010" s="1">
        <v>-8.5749999999999993</v>
      </c>
      <c r="P2010" s="1">
        <v>-15.02</v>
      </c>
      <c r="Q2010" s="1">
        <v>-7.242</v>
      </c>
      <c r="R2010" s="1">
        <v>-0.46</v>
      </c>
      <c r="S2010" s="1">
        <v>-2.9000000000000001E-2</v>
      </c>
      <c r="T2010" s="1">
        <v>4.5519999999999996</v>
      </c>
      <c r="U2010" s="1">
        <v>5.7389999999999999</v>
      </c>
      <c r="V2010" s="1">
        <v>2.81</v>
      </c>
      <c r="W2010" s="1">
        <v>2473.7620000000002</v>
      </c>
      <c r="X2010" s="1">
        <v>1723.309</v>
      </c>
      <c r="Y2010" s="1">
        <v>2158.59</v>
      </c>
      <c r="Z2010" s="1">
        <v>1705.261</v>
      </c>
      <c r="AA2010" s="1">
        <v>983.20799999999997</v>
      </c>
      <c r="AB2010" s="1">
        <v>4824.1970000000001</v>
      </c>
      <c r="AC2010" s="1">
        <v>1391.1610000000001</v>
      </c>
      <c r="AD2010" s="1">
        <v>4484.8</v>
      </c>
      <c r="AE2010" s="1">
        <v>943.10799999999995</v>
      </c>
    </row>
    <row r="2011" spans="1:31" x14ac:dyDescent="0.25">
      <c r="A2011" s="1">
        <v>2006</v>
      </c>
      <c r="B2011" s="1">
        <v>2006</v>
      </c>
      <c r="C2011" s="1"/>
      <c r="D2011" s="1"/>
      <c r="E2011" s="1"/>
      <c r="F2011" s="1">
        <v>480.59500000000003</v>
      </c>
      <c r="G2011" s="1">
        <v>58.076000000000001</v>
      </c>
      <c r="H2011" s="1">
        <v>121.093</v>
      </c>
      <c r="I2011" s="1">
        <v>592.77</v>
      </c>
      <c r="J2011" s="1">
        <v>666.72199999999998</v>
      </c>
      <c r="K2011" s="1"/>
      <c r="L2011" s="1">
        <v>-167.27</v>
      </c>
      <c r="M2011" s="1">
        <v>1654.0429999999999</v>
      </c>
      <c r="N2011" s="1">
        <v>1736.8989999999999</v>
      </c>
      <c r="O2011" s="1">
        <v>-8.5660000000000007</v>
      </c>
      <c r="P2011" s="1">
        <v>-15.02</v>
      </c>
      <c r="Q2011" s="1">
        <v>-7.2370000000000001</v>
      </c>
      <c r="R2011" s="1">
        <v>-0.45</v>
      </c>
      <c r="S2011" s="1">
        <v>-3.9E-2</v>
      </c>
      <c r="T2011" s="1">
        <v>4.5519999999999996</v>
      </c>
      <c r="U2011" s="1">
        <v>5.75</v>
      </c>
      <c r="V2011" s="1">
        <v>2.81</v>
      </c>
      <c r="W2011" s="1">
        <v>2475.6280000000002</v>
      </c>
      <c r="X2011" s="1">
        <v>1722.838</v>
      </c>
      <c r="Y2011" s="1">
        <v>2158.1179999999999</v>
      </c>
      <c r="Z2011" s="1">
        <v>1704.79</v>
      </c>
      <c r="AA2011" s="1">
        <v>984.14800000000002</v>
      </c>
      <c r="AB2011" s="1">
        <v>4821.45</v>
      </c>
      <c r="AC2011" s="1">
        <v>1391.4659999999999</v>
      </c>
      <c r="AD2011" s="1">
        <v>4475.0339999999997</v>
      </c>
      <c r="AE2011" s="1">
        <v>943.10799999999995</v>
      </c>
    </row>
    <row r="2012" spans="1:31" x14ac:dyDescent="0.25">
      <c r="A2012" s="1">
        <v>2007</v>
      </c>
      <c r="B2012" s="1">
        <v>2007</v>
      </c>
      <c r="C2012" s="1"/>
      <c r="D2012" s="1"/>
      <c r="E2012" s="1"/>
      <c r="F2012" s="1">
        <v>477.30500000000001</v>
      </c>
      <c r="G2012" s="1">
        <v>57.603000000000002</v>
      </c>
      <c r="H2012" s="1">
        <v>122.04600000000001</v>
      </c>
      <c r="I2012" s="1">
        <v>593.24599999999998</v>
      </c>
      <c r="J2012" s="1">
        <v>666.24699999999996</v>
      </c>
      <c r="K2012" s="1"/>
      <c r="L2012" s="1">
        <v>-166.31700000000001</v>
      </c>
      <c r="M2012" s="1">
        <v>1652.6120000000001</v>
      </c>
      <c r="N2012" s="1">
        <v>1742.1659999999999</v>
      </c>
      <c r="O2012" s="1">
        <v>-8.5709999999999997</v>
      </c>
      <c r="P2012" s="1">
        <v>-15.025</v>
      </c>
      <c r="Q2012" s="1">
        <v>-7.242</v>
      </c>
      <c r="R2012" s="1">
        <v>-0.45500000000000002</v>
      </c>
      <c r="S2012" s="1">
        <v>-2.9000000000000001E-2</v>
      </c>
      <c r="T2012" s="1">
        <v>4.5519999999999996</v>
      </c>
      <c r="U2012" s="1">
        <v>5.75</v>
      </c>
      <c r="V2012" s="1">
        <v>2.8140000000000001</v>
      </c>
      <c r="W2012" s="1">
        <v>2475.6280000000002</v>
      </c>
      <c r="X2012" s="1">
        <v>1723.78</v>
      </c>
      <c r="Y2012" s="1">
        <v>2157.6460000000002</v>
      </c>
      <c r="Z2012" s="1">
        <v>1705.261</v>
      </c>
      <c r="AA2012" s="1">
        <v>984.14800000000002</v>
      </c>
      <c r="AB2012" s="1">
        <v>4821.45</v>
      </c>
      <c r="AC2012" s="1">
        <v>1391.1610000000001</v>
      </c>
      <c r="AD2012" s="1">
        <v>4474.4229999999998</v>
      </c>
      <c r="AE2012" s="1">
        <v>943.10799999999995</v>
      </c>
    </row>
    <row r="2013" spans="1:31" x14ac:dyDescent="0.25">
      <c r="A2013" s="1">
        <v>2008</v>
      </c>
      <c r="B2013" s="1">
        <v>2008</v>
      </c>
      <c r="C2013" s="1"/>
      <c r="D2013" s="1"/>
      <c r="E2013" s="1"/>
      <c r="F2013" s="1">
        <v>476.83499999999998</v>
      </c>
      <c r="G2013" s="1">
        <v>56.658999999999999</v>
      </c>
      <c r="H2013" s="1">
        <v>121.569</v>
      </c>
      <c r="I2013" s="1">
        <v>593.24599999999998</v>
      </c>
      <c r="J2013" s="1">
        <v>666.72199999999998</v>
      </c>
      <c r="K2013" s="1"/>
      <c r="L2013" s="1">
        <v>-167.27</v>
      </c>
      <c r="M2013" s="1">
        <v>1652.6120000000001</v>
      </c>
      <c r="N2013" s="1">
        <v>1742.644</v>
      </c>
      <c r="O2013" s="1">
        <v>-8.5709999999999997</v>
      </c>
      <c r="P2013" s="1">
        <v>-15.029</v>
      </c>
      <c r="Q2013" s="1">
        <v>-7.2370000000000001</v>
      </c>
      <c r="R2013" s="1">
        <v>-0.45500000000000002</v>
      </c>
      <c r="S2013" s="1">
        <v>-2.9000000000000001E-2</v>
      </c>
      <c r="T2013" s="1">
        <v>4.5570000000000004</v>
      </c>
      <c r="U2013" s="1">
        <v>5.7460000000000004</v>
      </c>
      <c r="V2013" s="1">
        <v>2.81</v>
      </c>
      <c r="W2013" s="1">
        <v>2476.0940000000001</v>
      </c>
      <c r="X2013" s="1">
        <v>1722.838</v>
      </c>
      <c r="Y2013" s="1">
        <v>2158.1179999999999</v>
      </c>
      <c r="Z2013" s="1">
        <v>1705.731</v>
      </c>
      <c r="AA2013" s="1">
        <v>984.14800000000002</v>
      </c>
      <c r="AB2013" s="1">
        <v>4821.7560000000003</v>
      </c>
      <c r="AC2013" s="1">
        <v>1391.4659999999999</v>
      </c>
      <c r="AD2013" s="1">
        <v>4474.1180000000004</v>
      </c>
      <c r="AE2013" s="1">
        <v>943.10799999999995</v>
      </c>
    </row>
    <row r="2014" spans="1:31" x14ac:dyDescent="0.25">
      <c r="A2014" s="1">
        <v>2009</v>
      </c>
      <c r="B2014" s="1">
        <v>2009</v>
      </c>
      <c r="C2014" s="1"/>
      <c r="D2014" s="1"/>
      <c r="E2014" s="1"/>
      <c r="F2014" s="1">
        <v>481.53500000000003</v>
      </c>
      <c r="G2014" s="1">
        <v>57.131</v>
      </c>
      <c r="H2014" s="1">
        <v>145.41</v>
      </c>
      <c r="I2014" s="1">
        <v>595.15200000000004</v>
      </c>
      <c r="J2014" s="1">
        <v>669.10199999999998</v>
      </c>
      <c r="K2014" s="1"/>
      <c r="L2014" s="1"/>
      <c r="M2014" s="1">
        <v>1654.0429999999999</v>
      </c>
      <c r="N2014" s="1">
        <v>1742.1659999999999</v>
      </c>
      <c r="O2014" s="1">
        <v>-8.5609999999999999</v>
      </c>
      <c r="P2014" s="1">
        <v>-15.025</v>
      </c>
      <c r="Q2014" s="1">
        <v>-7.2469999999999999</v>
      </c>
      <c r="R2014" s="1">
        <v>-0.45500000000000002</v>
      </c>
      <c r="S2014" s="1">
        <v>-3.4000000000000002E-2</v>
      </c>
      <c r="T2014" s="1">
        <v>4.5519999999999996</v>
      </c>
      <c r="U2014" s="1">
        <v>5.75</v>
      </c>
      <c r="V2014" s="1">
        <v>2.81</v>
      </c>
      <c r="W2014" s="1">
        <v>2476.0940000000001</v>
      </c>
      <c r="X2014" s="1">
        <v>1722.838</v>
      </c>
      <c r="Y2014" s="1">
        <v>2157.6460000000002</v>
      </c>
      <c r="Z2014" s="1">
        <v>1704.79</v>
      </c>
      <c r="AA2014" s="1">
        <v>984.14800000000002</v>
      </c>
      <c r="AB2014" s="1">
        <v>4821.7560000000003</v>
      </c>
      <c r="AC2014" s="1">
        <v>1391.1610000000001</v>
      </c>
      <c r="AD2014" s="1">
        <v>4473.8130000000001</v>
      </c>
      <c r="AE2014" s="1">
        <v>943.41399999999999</v>
      </c>
    </row>
    <row r="2015" spans="1:31" x14ac:dyDescent="0.25">
      <c r="A2015" s="1">
        <v>2010</v>
      </c>
      <c r="B2015" s="1">
        <v>2010</v>
      </c>
      <c r="C2015" s="1"/>
      <c r="D2015" s="1"/>
      <c r="E2015" s="1"/>
      <c r="F2015" s="1">
        <v>477.30500000000001</v>
      </c>
      <c r="G2015" s="1">
        <v>57.603000000000002</v>
      </c>
      <c r="H2015" s="1">
        <v>146.84</v>
      </c>
      <c r="I2015" s="1">
        <v>595.62800000000004</v>
      </c>
      <c r="J2015" s="1">
        <v>667.67399999999998</v>
      </c>
      <c r="K2015" s="1"/>
      <c r="L2015" s="1">
        <v>12973.675999999999</v>
      </c>
      <c r="M2015" s="1">
        <v>1654.0429999999999</v>
      </c>
      <c r="N2015" s="1">
        <v>1741.6869999999999</v>
      </c>
      <c r="O2015" s="1">
        <v>-8.5709999999999997</v>
      </c>
      <c r="P2015" s="1">
        <v>-15.02</v>
      </c>
      <c r="Q2015" s="1">
        <v>-7.2370000000000001</v>
      </c>
      <c r="R2015" s="1">
        <v>-0.45500000000000002</v>
      </c>
      <c r="S2015" s="1">
        <v>-3.4000000000000002E-2</v>
      </c>
      <c r="T2015" s="1">
        <v>4.5570000000000004</v>
      </c>
      <c r="U2015" s="1">
        <v>5.75</v>
      </c>
      <c r="V2015" s="1">
        <v>2.8140000000000001</v>
      </c>
      <c r="W2015" s="1">
        <v>2477.9589999999998</v>
      </c>
      <c r="X2015" s="1">
        <v>1723.78</v>
      </c>
      <c r="Y2015" s="1">
        <v>2157.174</v>
      </c>
      <c r="Z2015" s="1">
        <v>1703.85</v>
      </c>
      <c r="AA2015" s="1">
        <v>985.55799999999999</v>
      </c>
      <c r="AB2015" s="1">
        <v>4811.6840000000002</v>
      </c>
      <c r="AC2015" s="1">
        <v>1391.1610000000001</v>
      </c>
      <c r="AD2015" s="1">
        <v>4474.1180000000004</v>
      </c>
      <c r="AE2015" s="1">
        <v>943.10799999999995</v>
      </c>
    </row>
    <row r="2016" spans="1:31" x14ac:dyDescent="0.25">
      <c r="A2016" s="1">
        <v>2011</v>
      </c>
      <c r="B2016" s="1">
        <v>2011</v>
      </c>
      <c r="C2016" s="1"/>
      <c r="D2016" s="1"/>
      <c r="E2016" s="1"/>
      <c r="F2016" s="1">
        <v>480.125</v>
      </c>
      <c r="G2016" s="1">
        <v>57.603000000000002</v>
      </c>
      <c r="H2016" s="1">
        <v>143.97999999999999</v>
      </c>
      <c r="I2016" s="1">
        <v>596.10500000000002</v>
      </c>
      <c r="J2016" s="1">
        <v>668.62599999999998</v>
      </c>
      <c r="K2016" s="1"/>
      <c r="L2016" s="1"/>
      <c r="M2016" s="1">
        <v>1653.0889999999999</v>
      </c>
      <c r="N2016" s="1">
        <v>1743.123</v>
      </c>
      <c r="O2016" s="1">
        <v>-8.5660000000000007</v>
      </c>
      <c r="P2016" s="1">
        <v>-15.025</v>
      </c>
      <c r="Q2016" s="1">
        <v>-7.242</v>
      </c>
      <c r="R2016" s="1">
        <v>-0.45500000000000002</v>
      </c>
      <c r="S2016" s="1">
        <v>-3.4000000000000002E-2</v>
      </c>
      <c r="T2016" s="1">
        <v>4.5460000000000003</v>
      </c>
      <c r="U2016" s="1">
        <v>5.75</v>
      </c>
      <c r="V2016" s="1">
        <v>2.8140000000000001</v>
      </c>
      <c r="W2016" s="1">
        <v>2477.4929999999999</v>
      </c>
      <c r="X2016" s="1">
        <v>1722.838</v>
      </c>
      <c r="Y2016" s="1">
        <v>2156.23</v>
      </c>
      <c r="Z2016" s="1">
        <v>1704.32</v>
      </c>
      <c r="AA2016" s="1">
        <v>986.02800000000002</v>
      </c>
      <c r="AB2016" s="1">
        <v>4811.6840000000002</v>
      </c>
      <c r="AC2016" s="1">
        <v>1391.771</v>
      </c>
      <c r="AD2016" s="1">
        <v>4474.4229999999998</v>
      </c>
      <c r="AE2016" s="1">
        <v>943.10799999999995</v>
      </c>
    </row>
    <row r="2017" spans="1:31" x14ac:dyDescent="0.25">
      <c r="A2017" s="1">
        <v>2012</v>
      </c>
      <c r="B2017" s="1">
        <v>2012</v>
      </c>
      <c r="C2017" s="1"/>
      <c r="D2017" s="1"/>
      <c r="E2017" s="1"/>
      <c r="F2017" s="1">
        <v>478.71499999999997</v>
      </c>
      <c r="G2017" s="1">
        <v>58.076000000000001</v>
      </c>
      <c r="H2017" s="1">
        <v>134.91999999999999</v>
      </c>
      <c r="I2017" s="1">
        <v>596.10500000000002</v>
      </c>
      <c r="J2017" s="1">
        <v>668.15</v>
      </c>
      <c r="K2017" s="1"/>
      <c r="L2017" s="1"/>
      <c r="M2017" s="1">
        <v>1654.0429999999999</v>
      </c>
      <c r="N2017" s="1">
        <v>1742.1659999999999</v>
      </c>
      <c r="O2017" s="1">
        <v>-8.5749999999999993</v>
      </c>
      <c r="P2017" s="1">
        <v>-15.015000000000001</v>
      </c>
      <c r="Q2017" s="1">
        <v>-7.2560000000000002</v>
      </c>
      <c r="R2017" s="1">
        <v>-0.46</v>
      </c>
      <c r="S2017" s="1">
        <v>-3.4000000000000002E-2</v>
      </c>
      <c r="T2017" s="1">
        <v>4.5460000000000003</v>
      </c>
      <c r="U2017" s="1">
        <v>5.7460000000000004</v>
      </c>
      <c r="V2017" s="1">
        <v>2.8140000000000001</v>
      </c>
      <c r="W2017" s="1">
        <v>2478.8919999999998</v>
      </c>
      <c r="X2017" s="1">
        <v>1722.367</v>
      </c>
      <c r="Y2017" s="1">
        <v>2156.7020000000002</v>
      </c>
      <c r="Z2017" s="1">
        <v>1705.261</v>
      </c>
      <c r="AA2017" s="1">
        <v>985.08799999999997</v>
      </c>
      <c r="AB2017" s="1">
        <v>4811.3779999999997</v>
      </c>
      <c r="AC2017" s="1">
        <v>1391.4659999999999</v>
      </c>
      <c r="AD2017" s="1">
        <v>4465.2669999999998</v>
      </c>
      <c r="AE2017" s="1">
        <v>942.803</v>
      </c>
    </row>
    <row r="2018" spans="1:31" x14ac:dyDescent="0.25">
      <c r="A2018" s="1">
        <v>2013</v>
      </c>
      <c r="B2018" s="1">
        <v>2013</v>
      </c>
      <c r="C2018" s="1"/>
      <c r="D2018" s="1"/>
      <c r="E2018" s="1"/>
      <c r="F2018" s="1">
        <v>478.245</v>
      </c>
      <c r="G2018" s="1">
        <v>57.131</v>
      </c>
      <c r="H2018" s="1">
        <v>141.595</v>
      </c>
      <c r="I2018" s="1">
        <v>595.15200000000004</v>
      </c>
      <c r="J2018" s="1">
        <v>669.10199999999998</v>
      </c>
      <c r="K2018" s="1"/>
      <c r="L2018" s="1">
        <v>1612.66</v>
      </c>
      <c r="M2018" s="1">
        <v>1652.135</v>
      </c>
      <c r="N2018" s="1">
        <v>1742.1659999999999</v>
      </c>
      <c r="O2018" s="1">
        <v>-8.5749999999999993</v>
      </c>
      <c r="P2018" s="1">
        <v>-15.02</v>
      </c>
      <c r="Q2018" s="1">
        <v>-7.2370000000000001</v>
      </c>
      <c r="R2018" s="1">
        <v>-0.46</v>
      </c>
      <c r="S2018" s="1">
        <v>-2.4E-2</v>
      </c>
      <c r="T2018" s="1">
        <v>4.5519999999999996</v>
      </c>
      <c r="U2018" s="1">
        <v>5.7460000000000004</v>
      </c>
      <c r="V2018" s="1">
        <v>2.81</v>
      </c>
      <c r="W2018" s="1">
        <v>2479.8249999999998</v>
      </c>
      <c r="X2018" s="1">
        <v>1721.425</v>
      </c>
      <c r="Y2018" s="1">
        <v>2156.7020000000002</v>
      </c>
      <c r="Z2018" s="1">
        <v>1703.3789999999999</v>
      </c>
      <c r="AA2018" s="1">
        <v>985.08799999999997</v>
      </c>
      <c r="AB2018" s="1">
        <v>4811.6840000000002</v>
      </c>
      <c r="AC2018" s="1">
        <v>1391.1610000000001</v>
      </c>
      <c r="AD2018" s="1">
        <v>4464.0460000000003</v>
      </c>
      <c r="AE2018" s="1">
        <v>943.10799999999995</v>
      </c>
    </row>
    <row r="2019" spans="1:31" x14ac:dyDescent="0.25">
      <c r="A2019" s="1">
        <v>2014</v>
      </c>
      <c r="B2019" s="1">
        <v>2014</v>
      </c>
      <c r="C2019" s="1"/>
      <c r="D2019" s="1"/>
      <c r="E2019" s="1"/>
      <c r="F2019" s="1">
        <v>478.245</v>
      </c>
      <c r="G2019" s="1">
        <v>57.603000000000002</v>
      </c>
      <c r="H2019" s="1">
        <v>138.25800000000001</v>
      </c>
      <c r="I2019" s="1">
        <v>596.10500000000002</v>
      </c>
      <c r="J2019" s="1">
        <v>669.10199999999998</v>
      </c>
      <c r="K2019" s="1"/>
      <c r="L2019" s="1">
        <v>1567.7139999999999</v>
      </c>
      <c r="M2019" s="1">
        <v>1651.6569999999999</v>
      </c>
      <c r="N2019" s="1">
        <v>1740.729</v>
      </c>
      <c r="O2019" s="1">
        <v>-8.5709999999999997</v>
      </c>
      <c r="P2019" s="1">
        <v>-15.02</v>
      </c>
      <c r="Q2019" s="1">
        <v>-7.2510000000000003</v>
      </c>
      <c r="R2019" s="1">
        <v>-0.44500000000000001</v>
      </c>
      <c r="S2019" s="1">
        <v>-3.4000000000000002E-2</v>
      </c>
      <c r="T2019" s="1">
        <v>4.5460000000000003</v>
      </c>
      <c r="U2019" s="1">
        <v>5.75</v>
      </c>
      <c r="V2019" s="1">
        <v>2.81</v>
      </c>
      <c r="W2019" s="1">
        <v>2478.8919999999998</v>
      </c>
      <c r="X2019" s="1">
        <v>1721.425</v>
      </c>
      <c r="Y2019" s="1">
        <v>2156.7020000000002</v>
      </c>
      <c r="Z2019" s="1">
        <v>1703.3789999999999</v>
      </c>
      <c r="AA2019" s="1">
        <v>988.37800000000004</v>
      </c>
      <c r="AB2019" s="1">
        <v>4811.6840000000002</v>
      </c>
      <c r="AC2019" s="1">
        <v>1391.771</v>
      </c>
      <c r="AD2019" s="1">
        <v>4464.3509999999997</v>
      </c>
      <c r="AE2019" s="1">
        <v>943.10799999999995</v>
      </c>
    </row>
    <row r="2020" spans="1:31" x14ac:dyDescent="0.25">
      <c r="A2020" s="1">
        <v>2015</v>
      </c>
      <c r="B2020" s="1">
        <v>2015</v>
      </c>
      <c r="C2020" s="1"/>
      <c r="D2020" s="1"/>
      <c r="E2020" s="1"/>
      <c r="F2020" s="1">
        <v>478.71499999999997</v>
      </c>
      <c r="G2020" s="1">
        <v>56.658999999999999</v>
      </c>
      <c r="H2020" s="1">
        <v>136.827</v>
      </c>
      <c r="I2020" s="1">
        <v>596.10500000000002</v>
      </c>
      <c r="J2020" s="1">
        <v>669.10199999999998</v>
      </c>
      <c r="K2020" s="1"/>
      <c r="L2020" s="1">
        <v>1513.21</v>
      </c>
      <c r="M2020" s="1">
        <v>1651.18</v>
      </c>
      <c r="N2020" s="1">
        <v>1740.729</v>
      </c>
      <c r="O2020" s="1">
        <v>-8.5660000000000007</v>
      </c>
      <c r="P2020" s="1">
        <v>-15.025</v>
      </c>
      <c r="Q2020" s="1">
        <v>-7.2370000000000001</v>
      </c>
      <c r="R2020" s="1">
        <v>-0.45500000000000002</v>
      </c>
      <c r="S2020" s="1">
        <v>-2.9000000000000001E-2</v>
      </c>
      <c r="T2020" s="1">
        <v>4.5460000000000003</v>
      </c>
      <c r="U2020" s="1">
        <v>5.7460000000000004</v>
      </c>
      <c r="V2020" s="1">
        <v>2.8140000000000001</v>
      </c>
      <c r="W2020" s="1">
        <v>2480.2910000000002</v>
      </c>
      <c r="X2020" s="1">
        <v>1722.838</v>
      </c>
      <c r="Y2020" s="1">
        <v>2155.7579999999998</v>
      </c>
      <c r="Z2020" s="1">
        <v>1702.9090000000001</v>
      </c>
      <c r="AA2020" s="1">
        <v>990.72799999999995</v>
      </c>
      <c r="AB2020" s="1">
        <v>4801.9170000000004</v>
      </c>
      <c r="AC2020" s="1">
        <v>1391.4659999999999</v>
      </c>
      <c r="AD2020" s="1">
        <v>4464.0460000000003</v>
      </c>
      <c r="AE2020" s="1">
        <v>942.803</v>
      </c>
    </row>
    <row r="2021" spans="1:31" x14ac:dyDescent="0.25">
      <c r="A2021" s="1">
        <v>2016</v>
      </c>
      <c r="B2021" s="1">
        <v>2016</v>
      </c>
      <c r="C2021" s="1"/>
      <c r="D2021" s="1"/>
      <c r="E2021" s="1"/>
      <c r="F2021" s="1">
        <v>478.245</v>
      </c>
      <c r="G2021" s="1">
        <v>57.603000000000002</v>
      </c>
      <c r="H2021" s="1">
        <v>136.35</v>
      </c>
      <c r="I2021" s="1">
        <v>595.62800000000004</v>
      </c>
      <c r="J2021" s="1">
        <v>668.62599999999998</v>
      </c>
      <c r="K2021" s="1"/>
      <c r="L2021" s="1">
        <v>1531.856</v>
      </c>
      <c r="M2021" s="1">
        <v>1652.135</v>
      </c>
      <c r="N2021" s="1">
        <v>1740.251</v>
      </c>
      <c r="O2021" s="1">
        <v>-8.5660000000000007</v>
      </c>
      <c r="P2021" s="1">
        <v>-15.02</v>
      </c>
      <c r="Q2021" s="1">
        <v>-7.242</v>
      </c>
      <c r="R2021" s="1">
        <v>-0.46500000000000002</v>
      </c>
      <c r="S2021" s="1">
        <v>-3.4000000000000002E-2</v>
      </c>
      <c r="T2021" s="1">
        <v>4.5519999999999996</v>
      </c>
      <c r="U2021" s="1">
        <v>5.7460000000000004</v>
      </c>
      <c r="V2021" s="1">
        <v>2.8140000000000001</v>
      </c>
      <c r="W2021" s="1">
        <v>2480.2910000000002</v>
      </c>
      <c r="X2021" s="1">
        <v>1721.896</v>
      </c>
      <c r="Y2021" s="1">
        <v>2155.7579999999998</v>
      </c>
      <c r="Z2021" s="1">
        <v>1703.3789999999999</v>
      </c>
      <c r="AA2021" s="1">
        <v>991.19799999999998</v>
      </c>
      <c r="AB2021" s="1">
        <v>4801.6120000000001</v>
      </c>
      <c r="AC2021" s="1">
        <v>1391.1610000000001</v>
      </c>
      <c r="AD2021" s="1">
        <v>4463.741</v>
      </c>
      <c r="AE2021" s="1">
        <v>942.803</v>
      </c>
    </row>
    <row r="2022" spans="1:31" x14ac:dyDescent="0.25">
      <c r="A2022" s="1">
        <v>2017</v>
      </c>
      <c r="B2022" s="1">
        <v>2017</v>
      </c>
      <c r="C2022" s="1"/>
      <c r="D2022" s="1"/>
      <c r="E2022" s="1"/>
      <c r="F2022" s="1">
        <v>475.42500000000001</v>
      </c>
      <c r="G2022" s="1">
        <v>57.131</v>
      </c>
      <c r="H2022" s="1">
        <v>133.96600000000001</v>
      </c>
      <c r="I2022" s="1">
        <v>595.15200000000004</v>
      </c>
      <c r="J2022" s="1">
        <v>669.57799999999997</v>
      </c>
      <c r="K2022" s="1"/>
      <c r="L2022" s="1">
        <v>1526.1179999999999</v>
      </c>
      <c r="M2022" s="1">
        <v>1651.18</v>
      </c>
      <c r="N2022" s="1">
        <v>1739.2929999999999</v>
      </c>
      <c r="O2022" s="1">
        <v>-8.5609999999999999</v>
      </c>
      <c r="P2022" s="1">
        <v>-15.025</v>
      </c>
      <c r="Q2022" s="1">
        <v>-7.2370000000000001</v>
      </c>
      <c r="R2022" s="1">
        <v>-0.45500000000000002</v>
      </c>
      <c r="S2022" s="1">
        <v>-3.4000000000000002E-2</v>
      </c>
      <c r="T2022" s="1">
        <v>4.5570000000000004</v>
      </c>
      <c r="U2022" s="1">
        <v>5.7460000000000004</v>
      </c>
      <c r="V2022" s="1">
        <v>2.81</v>
      </c>
      <c r="W2022" s="1">
        <v>2481.2240000000002</v>
      </c>
      <c r="X2022" s="1">
        <v>1721.896</v>
      </c>
      <c r="Y2022" s="1">
        <v>2155.7579999999998</v>
      </c>
      <c r="Z2022" s="1">
        <v>1703.85</v>
      </c>
      <c r="AA2022" s="1">
        <v>973.80799999999999</v>
      </c>
      <c r="AB2022" s="1">
        <v>4801.3059999999996</v>
      </c>
      <c r="AC2022" s="1">
        <v>1383.5309999999999</v>
      </c>
      <c r="AD2022" s="1">
        <v>4463.741</v>
      </c>
      <c r="AE2022" s="1">
        <v>943.10799999999995</v>
      </c>
    </row>
    <row r="2023" spans="1:31" x14ac:dyDescent="0.25">
      <c r="A2023" s="1">
        <v>2018</v>
      </c>
      <c r="B2023" s="1">
        <v>2018</v>
      </c>
      <c r="C2023" s="1"/>
      <c r="D2023" s="1"/>
      <c r="E2023" s="1"/>
      <c r="F2023" s="1">
        <v>477.30500000000001</v>
      </c>
      <c r="G2023" s="1">
        <v>56.658999999999999</v>
      </c>
      <c r="H2023" s="1">
        <v>132.536</v>
      </c>
      <c r="I2023" s="1">
        <v>596.10500000000002</v>
      </c>
      <c r="J2023" s="1">
        <v>668.62599999999998</v>
      </c>
      <c r="K2023" s="1"/>
      <c r="L2023" s="1">
        <v>1520.86</v>
      </c>
      <c r="M2023" s="1">
        <v>1652.135</v>
      </c>
      <c r="N2023" s="1">
        <v>1739.2929999999999</v>
      </c>
      <c r="O2023" s="1">
        <v>-8.5660000000000007</v>
      </c>
      <c r="P2023" s="1">
        <v>-15.025</v>
      </c>
      <c r="Q2023" s="1">
        <v>-7.242</v>
      </c>
      <c r="R2023" s="1">
        <v>-0.45</v>
      </c>
      <c r="S2023" s="1">
        <v>-2.4E-2</v>
      </c>
      <c r="T2023" s="1">
        <v>4.5460000000000003</v>
      </c>
      <c r="U2023" s="1">
        <v>5.7460000000000004</v>
      </c>
      <c r="V2023" s="1">
        <v>2.8140000000000001</v>
      </c>
      <c r="W2023" s="1">
        <v>2481.69</v>
      </c>
      <c r="X2023" s="1">
        <v>1721.425</v>
      </c>
      <c r="Y2023" s="1">
        <v>2154.8150000000001</v>
      </c>
      <c r="Z2023" s="1">
        <v>1703.3789999999999</v>
      </c>
      <c r="AA2023" s="1">
        <v>976.62800000000004</v>
      </c>
      <c r="AB2023" s="1">
        <v>4801.6120000000001</v>
      </c>
      <c r="AC2023" s="1">
        <v>1381.6990000000001</v>
      </c>
      <c r="AD2023" s="1">
        <v>4463.741</v>
      </c>
      <c r="AE2023" s="1">
        <v>942.803</v>
      </c>
    </row>
    <row r="2024" spans="1:31" x14ac:dyDescent="0.25">
      <c r="A2024" s="1">
        <v>2019</v>
      </c>
      <c r="B2024" s="1">
        <v>2019</v>
      </c>
      <c r="C2024" s="1"/>
      <c r="D2024" s="1"/>
      <c r="E2024" s="1"/>
      <c r="F2024" s="1">
        <v>477.30500000000001</v>
      </c>
      <c r="G2024" s="1">
        <v>57.131</v>
      </c>
      <c r="H2024" s="1">
        <v>133.01300000000001</v>
      </c>
      <c r="I2024" s="1">
        <v>596.58100000000002</v>
      </c>
      <c r="J2024" s="1">
        <v>669.10199999999998</v>
      </c>
      <c r="K2024" s="1"/>
      <c r="L2024" s="1">
        <v>1512.732</v>
      </c>
      <c r="M2024" s="1">
        <v>1651.18</v>
      </c>
      <c r="N2024" s="1">
        <v>1739.7719999999999</v>
      </c>
      <c r="O2024" s="1">
        <v>-8.5660000000000007</v>
      </c>
      <c r="P2024" s="1">
        <v>-15.029</v>
      </c>
      <c r="Q2024" s="1">
        <v>-7.2560000000000002</v>
      </c>
      <c r="R2024" s="1">
        <v>-0.45500000000000002</v>
      </c>
      <c r="S2024" s="1">
        <v>-2.9000000000000001E-2</v>
      </c>
      <c r="T2024" s="1">
        <v>4.5519999999999996</v>
      </c>
      <c r="U2024" s="1">
        <v>5.7430000000000003</v>
      </c>
      <c r="V2024" s="1">
        <v>2.8140000000000001</v>
      </c>
      <c r="W2024" s="1">
        <v>2481.69</v>
      </c>
      <c r="X2024" s="1">
        <v>1721.425</v>
      </c>
      <c r="Y2024" s="1">
        <v>2154.8150000000001</v>
      </c>
      <c r="Z2024" s="1">
        <v>1703.3789999999999</v>
      </c>
      <c r="AA2024" s="1">
        <v>974.74800000000005</v>
      </c>
      <c r="AB2024" s="1">
        <v>4801.3059999999996</v>
      </c>
      <c r="AC2024" s="1">
        <v>1381.394</v>
      </c>
      <c r="AD2024" s="1">
        <v>4455.1949999999997</v>
      </c>
      <c r="AE2024" s="1">
        <v>942.803</v>
      </c>
    </row>
    <row r="2025" spans="1:31" x14ac:dyDescent="0.25">
      <c r="A2025" s="1">
        <v>2020</v>
      </c>
      <c r="B2025" s="1">
        <v>2020</v>
      </c>
      <c r="C2025" s="1"/>
      <c r="D2025" s="1"/>
      <c r="E2025" s="1"/>
      <c r="F2025" s="1">
        <v>478.245</v>
      </c>
      <c r="G2025" s="1">
        <v>57.131</v>
      </c>
      <c r="H2025" s="1">
        <v>129.19800000000001</v>
      </c>
      <c r="I2025" s="1">
        <v>597.05700000000002</v>
      </c>
      <c r="J2025" s="1">
        <v>670.05399999999997</v>
      </c>
      <c r="K2025" s="1"/>
      <c r="L2025" s="1">
        <v>1512.2539999999999</v>
      </c>
      <c r="M2025" s="1">
        <v>1652.135</v>
      </c>
      <c r="N2025" s="1">
        <v>1738.335</v>
      </c>
      <c r="O2025" s="1">
        <v>-8.5709999999999997</v>
      </c>
      <c r="P2025" s="1">
        <v>-15.015000000000001</v>
      </c>
      <c r="Q2025" s="1">
        <v>-7.242</v>
      </c>
      <c r="R2025" s="1">
        <v>-0.45500000000000002</v>
      </c>
      <c r="S2025" s="1">
        <v>-2.9000000000000001E-2</v>
      </c>
      <c r="T2025" s="1">
        <v>4.5460000000000003</v>
      </c>
      <c r="U2025" s="1">
        <v>5.7460000000000004</v>
      </c>
      <c r="V2025" s="1">
        <v>2.806</v>
      </c>
      <c r="W2025" s="1">
        <v>2481.69</v>
      </c>
      <c r="X2025" s="1">
        <v>1721.425</v>
      </c>
      <c r="Y2025" s="1">
        <v>2154.8150000000001</v>
      </c>
      <c r="Z2025" s="1">
        <v>1702.4390000000001</v>
      </c>
      <c r="AA2025" s="1">
        <v>976.62800000000004</v>
      </c>
      <c r="AB2025" s="1">
        <v>4792.4549999999999</v>
      </c>
      <c r="AC2025" s="1">
        <v>1381.394</v>
      </c>
      <c r="AD2025" s="1">
        <v>4453.9740000000002</v>
      </c>
      <c r="AE2025" s="1">
        <v>943.10799999999995</v>
      </c>
    </row>
    <row r="2026" spans="1:31" x14ac:dyDescent="0.25">
      <c r="A2026" s="1">
        <v>2021</v>
      </c>
      <c r="B2026" s="1">
        <v>2021</v>
      </c>
      <c r="C2026" s="1"/>
      <c r="D2026" s="1"/>
      <c r="E2026" s="1"/>
      <c r="F2026" s="1">
        <v>478.71499999999997</v>
      </c>
      <c r="G2026" s="1">
        <v>57.131</v>
      </c>
      <c r="H2026" s="1">
        <v>131.10599999999999</v>
      </c>
      <c r="I2026" s="1">
        <v>597.05700000000002</v>
      </c>
      <c r="J2026" s="1">
        <v>669.10199999999998</v>
      </c>
      <c r="K2026" s="1"/>
      <c r="L2026" s="1">
        <v>1509.386</v>
      </c>
      <c r="M2026" s="1">
        <v>1651.18</v>
      </c>
      <c r="N2026" s="1">
        <v>1737.857</v>
      </c>
      <c r="O2026" s="1">
        <v>-8.5709999999999997</v>
      </c>
      <c r="P2026" s="1">
        <v>-15.02</v>
      </c>
      <c r="Q2026" s="1">
        <v>-7.242</v>
      </c>
      <c r="R2026" s="1">
        <v>-0.45500000000000002</v>
      </c>
      <c r="S2026" s="1">
        <v>-2.9000000000000001E-2</v>
      </c>
      <c r="T2026" s="1">
        <v>4.5460000000000003</v>
      </c>
      <c r="U2026" s="1">
        <v>5.7389999999999999</v>
      </c>
      <c r="V2026" s="1">
        <v>2.8140000000000001</v>
      </c>
      <c r="W2026" s="1">
        <v>2482.1559999999999</v>
      </c>
      <c r="X2026" s="1">
        <v>1720.954</v>
      </c>
      <c r="Y2026" s="1">
        <v>2154.8150000000001</v>
      </c>
      <c r="Z2026" s="1">
        <v>1702.4390000000001</v>
      </c>
      <c r="AA2026" s="1">
        <v>976.62800000000004</v>
      </c>
      <c r="AB2026" s="1">
        <v>4791.5389999999998</v>
      </c>
      <c r="AC2026" s="1">
        <v>1381.6990000000001</v>
      </c>
      <c r="AD2026" s="1">
        <v>4453.9740000000002</v>
      </c>
      <c r="AE2026" s="1">
        <v>942.803</v>
      </c>
    </row>
    <row r="2027" spans="1:31" x14ac:dyDescent="0.25">
      <c r="A2027" s="1">
        <v>2022</v>
      </c>
      <c r="B2027" s="1">
        <v>2022</v>
      </c>
      <c r="C2027" s="1"/>
      <c r="D2027" s="1"/>
      <c r="E2027" s="1"/>
      <c r="F2027" s="1">
        <v>479.65499999999997</v>
      </c>
      <c r="G2027" s="1">
        <v>56.658999999999999</v>
      </c>
      <c r="H2027" s="1">
        <v>132.536</v>
      </c>
      <c r="I2027" s="1">
        <v>595.15200000000004</v>
      </c>
      <c r="J2027" s="1">
        <v>669.10199999999998</v>
      </c>
      <c r="K2027" s="1"/>
      <c r="L2027" s="1">
        <v>1498.8679999999999</v>
      </c>
      <c r="M2027" s="1">
        <v>1651.18</v>
      </c>
      <c r="N2027" s="1">
        <v>1738.335</v>
      </c>
      <c r="O2027" s="1">
        <v>-8.5660000000000007</v>
      </c>
      <c r="P2027" s="1">
        <v>-15.02</v>
      </c>
      <c r="Q2027" s="1">
        <v>-7.2370000000000001</v>
      </c>
      <c r="R2027" s="1">
        <v>-0.46</v>
      </c>
      <c r="S2027" s="1">
        <v>-2.4E-2</v>
      </c>
      <c r="T2027" s="1">
        <v>4.5519999999999996</v>
      </c>
      <c r="U2027" s="1">
        <v>5.7430000000000003</v>
      </c>
      <c r="V2027" s="1">
        <v>2.8140000000000001</v>
      </c>
      <c r="W2027" s="1">
        <v>2483.5549999999998</v>
      </c>
      <c r="X2027" s="1">
        <v>1721.425</v>
      </c>
      <c r="Y2027" s="1">
        <v>2153.8710000000001</v>
      </c>
      <c r="Z2027" s="1">
        <v>1701.9690000000001</v>
      </c>
      <c r="AA2027" s="1">
        <v>977.56799999999998</v>
      </c>
      <c r="AB2027" s="1">
        <v>4791.5389999999998</v>
      </c>
      <c r="AC2027" s="1">
        <v>1381.394</v>
      </c>
      <c r="AD2027" s="1">
        <v>4454.2790000000005</v>
      </c>
      <c r="AE2027" s="1">
        <v>942.803</v>
      </c>
    </row>
    <row r="2028" spans="1:31" x14ac:dyDescent="0.25">
      <c r="A2028" s="1">
        <v>2023</v>
      </c>
      <c r="B2028" s="1">
        <v>2023</v>
      </c>
      <c r="C2028" s="1"/>
      <c r="D2028" s="1"/>
      <c r="E2028" s="1"/>
      <c r="F2028" s="1">
        <v>478.71499999999997</v>
      </c>
      <c r="G2028" s="1">
        <v>57.131</v>
      </c>
      <c r="H2028" s="1">
        <v>132.059</v>
      </c>
      <c r="I2028" s="1">
        <v>598.48699999999997</v>
      </c>
      <c r="J2028" s="1">
        <v>670.05399999999997</v>
      </c>
      <c r="K2028" s="1"/>
      <c r="L2028" s="1">
        <v>1499.346</v>
      </c>
      <c r="M2028" s="1">
        <v>1650.2260000000001</v>
      </c>
      <c r="N2028" s="1">
        <v>1738.335</v>
      </c>
      <c r="O2028" s="1">
        <v>-8.5709999999999997</v>
      </c>
      <c r="P2028" s="1">
        <v>-15.02</v>
      </c>
      <c r="Q2028" s="1">
        <v>-7.242</v>
      </c>
      <c r="R2028" s="1">
        <v>-0.45500000000000002</v>
      </c>
      <c r="S2028" s="1">
        <v>-2.9000000000000001E-2</v>
      </c>
      <c r="T2028" s="1">
        <v>4.5519999999999996</v>
      </c>
      <c r="U2028" s="1">
        <v>5.7430000000000003</v>
      </c>
      <c r="V2028" s="1">
        <v>2.81</v>
      </c>
      <c r="W2028" s="1">
        <v>2483.5549999999998</v>
      </c>
      <c r="X2028" s="1">
        <v>1721.896</v>
      </c>
      <c r="Y2028" s="1">
        <v>2153.3989999999999</v>
      </c>
      <c r="Z2028" s="1">
        <v>1703.3789999999999</v>
      </c>
      <c r="AA2028" s="1">
        <v>988.84799999999996</v>
      </c>
      <c r="AB2028" s="1">
        <v>4791.5389999999998</v>
      </c>
      <c r="AC2028" s="1">
        <v>1381.6990000000001</v>
      </c>
      <c r="AD2028" s="1">
        <v>4453.9740000000002</v>
      </c>
      <c r="AE2028" s="1">
        <v>943.10799999999995</v>
      </c>
    </row>
    <row r="2029" spans="1:31" x14ac:dyDescent="0.25">
      <c r="A2029" s="1">
        <v>2024</v>
      </c>
      <c r="B2029" s="1">
        <v>2024</v>
      </c>
      <c r="C2029" s="1"/>
      <c r="D2029" s="1"/>
      <c r="E2029" s="1"/>
      <c r="F2029" s="1">
        <v>479.185</v>
      </c>
      <c r="G2029" s="1">
        <v>57.603000000000002</v>
      </c>
      <c r="H2029" s="1">
        <v>129.67500000000001</v>
      </c>
      <c r="I2029" s="1">
        <v>598.48699999999997</v>
      </c>
      <c r="J2029" s="1">
        <v>669.57799999999997</v>
      </c>
      <c r="K2029" s="1"/>
      <c r="L2029" s="1">
        <v>1500.3019999999999</v>
      </c>
      <c r="M2029" s="1">
        <v>1650.2260000000001</v>
      </c>
      <c r="N2029" s="1">
        <v>1737.857</v>
      </c>
      <c r="O2029" s="1">
        <v>-8.5660000000000007</v>
      </c>
      <c r="P2029" s="1">
        <v>-15.02</v>
      </c>
      <c r="Q2029" s="1">
        <v>-7.2469999999999999</v>
      </c>
      <c r="R2029" s="1">
        <v>-0.45500000000000002</v>
      </c>
      <c r="S2029" s="1">
        <v>-2.9000000000000001E-2</v>
      </c>
      <c r="T2029" s="1">
        <v>4.5519999999999996</v>
      </c>
      <c r="U2029" s="1">
        <v>5.7460000000000004</v>
      </c>
      <c r="V2029" s="1">
        <v>2.806</v>
      </c>
      <c r="W2029" s="1">
        <v>2484.9540000000002</v>
      </c>
      <c r="X2029" s="1">
        <v>1720.954</v>
      </c>
      <c r="Y2029" s="1">
        <v>2154.3429999999998</v>
      </c>
      <c r="Z2029" s="1">
        <v>1701.498</v>
      </c>
      <c r="AA2029" s="1">
        <v>989.31799999999998</v>
      </c>
      <c r="AB2029" s="1">
        <v>4792.1499999999996</v>
      </c>
      <c r="AC2029" s="1">
        <v>1382.0050000000001</v>
      </c>
      <c r="AD2029" s="1">
        <v>4453.9740000000002</v>
      </c>
      <c r="AE2029" s="1">
        <v>943.10799999999995</v>
      </c>
    </row>
    <row r="2030" spans="1:31" x14ac:dyDescent="0.25">
      <c r="A2030" s="1">
        <v>2025</v>
      </c>
      <c r="B2030" s="1">
        <v>2025</v>
      </c>
      <c r="C2030" s="1"/>
      <c r="D2030" s="1"/>
      <c r="E2030" s="1"/>
      <c r="F2030" s="1">
        <v>479.185</v>
      </c>
      <c r="G2030" s="1">
        <v>56.658999999999999</v>
      </c>
      <c r="H2030" s="1">
        <v>132.059</v>
      </c>
      <c r="I2030" s="1">
        <v>598.48699999999997</v>
      </c>
      <c r="J2030" s="1">
        <v>669.57799999999997</v>
      </c>
      <c r="K2030" s="1"/>
      <c r="L2030" s="1">
        <v>1494.566</v>
      </c>
      <c r="M2030" s="1">
        <v>1651.18</v>
      </c>
      <c r="N2030" s="1">
        <v>1737.3779999999999</v>
      </c>
      <c r="O2030" s="1">
        <v>-8.5660000000000007</v>
      </c>
      <c r="P2030" s="1">
        <v>-15.015000000000001</v>
      </c>
      <c r="Q2030" s="1">
        <v>-7.242</v>
      </c>
      <c r="R2030" s="1">
        <v>-0.45500000000000002</v>
      </c>
      <c r="S2030" s="1">
        <v>-2.4E-2</v>
      </c>
      <c r="T2030" s="1">
        <v>4.5410000000000004</v>
      </c>
      <c r="U2030" s="1">
        <v>5.7430000000000003</v>
      </c>
      <c r="V2030" s="1">
        <v>2.81</v>
      </c>
      <c r="W2030" s="1">
        <v>2484.4879999999998</v>
      </c>
      <c r="X2030" s="1">
        <v>1720.954</v>
      </c>
      <c r="Y2030" s="1">
        <v>2152.9270000000001</v>
      </c>
      <c r="Z2030" s="1">
        <v>1701.9690000000001</v>
      </c>
      <c r="AA2030" s="1">
        <v>989.31799999999998</v>
      </c>
      <c r="AB2030" s="1">
        <v>4789.098</v>
      </c>
      <c r="AC2030" s="1">
        <v>1381.6990000000001</v>
      </c>
      <c r="AD2030" s="1">
        <v>4453.9740000000002</v>
      </c>
      <c r="AE2030" s="1">
        <v>942.49800000000005</v>
      </c>
    </row>
    <row r="2031" spans="1:31" x14ac:dyDescent="0.25">
      <c r="A2031" s="1">
        <v>2026</v>
      </c>
      <c r="B2031" s="1">
        <v>2026</v>
      </c>
      <c r="C2031" s="1"/>
      <c r="D2031" s="1"/>
      <c r="E2031" s="1"/>
      <c r="F2031" s="1">
        <v>478.71499999999997</v>
      </c>
      <c r="G2031" s="1">
        <v>56.658999999999999</v>
      </c>
      <c r="H2031" s="1">
        <v>132.536</v>
      </c>
      <c r="I2031" s="1">
        <v>596.58100000000002</v>
      </c>
      <c r="J2031" s="1">
        <v>670.05399999999997</v>
      </c>
      <c r="K2031" s="1"/>
      <c r="L2031" s="1">
        <v>1495.5219999999999</v>
      </c>
      <c r="M2031" s="1">
        <v>1650.703</v>
      </c>
      <c r="N2031" s="1">
        <v>1737.3779999999999</v>
      </c>
      <c r="O2031" s="1">
        <v>-8.5609999999999999</v>
      </c>
      <c r="P2031" s="1">
        <v>-15.025</v>
      </c>
      <c r="Q2031" s="1">
        <v>-7.242</v>
      </c>
      <c r="R2031" s="1">
        <v>-0.45</v>
      </c>
      <c r="S2031" s="1">
        <v>-2.9000000000000001E-2</v>
      </c>
      <c r="T2031" s="1">
        <v>4.5460000000000003</v>
      </c>
      <c r="U2031" s="1">
        <v>5.75</v>
      </c>
      <c r="V2031" s="1">
        <v>2.8140000000000001</v>
      </c>
      <c r="W2031" s="1">
        <v>2484.9540000000002</v>
      </c>
      <c r="X2031" s="1">
        <v>1720.4829999999999</v>
      </c>
      <c r="Y2031" s="1">
        <v>2153.3989999999999</v>
      </c>
      <c r="Z2031" s="1">
        <v>1702.4390000000001</v>
      </c>
      <c r="AA2031" s="1">
        <v>988.84799999999996</v>
      </c>
      <c r="AB2031" s="1">
        <v>4781.7730000000001</v>
      </c>
      <c r="AC2031" s="1">
        <v>1381.6990000000001</v>
      </c>
      <c r="AD2031" s="1">
        <v>4444.5119999999997</v>
      </c>
      <c r="AE2031" s="1">
        <v>943.10799999999995</v>
      </c>
    </row>
    <row r="2032" spans="1:31" x14ac:dyDescent="0.25">
      <c r="A2032" s="1">
        <v>2027</v>
      </c>
      <c r="B2032" s="1">
        <v>2027</v>
      </c>
      <c r="C2032" s="1"/>
      <c r="D2032" s="1"/>
      <c r="E2032" s="1"/>
      <c r="F2032" s="1">
        <v>479.65499999999997</v>
      </c>
      <c r="G2032" s="1">
        <v>57.131</v>
      </c>
      <c r="H2032" s="1">
        <v>133.01300000000001</v>
      </c>
      <c r="I2032" s="1">
        <v>596.10500000000002</v>
      </c>
      <c r="J2032" s="1">
        <v>670.529</v>
      </c>
      <c r="K2032" s="1"/>
      <c r="L2032" s="1">
        <v>1493.1310000000001</v>
      </c>
      <c r="M2032" s="1">
        <v>1650.703</v>
      </c>
      <c r="N2032" s="1">
        <v>1736.8989999999999</v>
      </c>
      <c r="O2032" s="1">
        <v>-8.5709999999999997</v>
      </c>
      <c r="P2032" s="1">
        <v>-15.02</v>
      </c>
      <c r="Q2032" s="1">
        <v>-7.2469999999999999</v>
      </c>
      <c r="R2032" s="1">
        <v>-0.46</v>
      </c>
      <c r="S2032" s="1">
        <v>-2.9000000000000001E-2</v>
      </c>
      <c r="T2032" s="1">
        <v>4.5519999999999996</v>
      </c>
      <c r="U2032" s="1">
        <v>5.7430000000000003</v>
      </c>
      <c r="V2032" s="1">
        <v>2.8140000000000001</v>
      </c>
      <c r="W2032" s="1">
        <v>2484.4879999999998</v>
      </c>
      <c r="X2032" s="1">
        <v>1720.4829999999999</v>
      </c>
      <c r="Y2032" s="1">
        <v>2152.4549999999999</v>
      </c>
      <c r="Z2032" s="1">
        <v>1702.9090000000001</v>
      </c>
      <c r="AA2032" s="1">
        <v>988.84799999999996</v>
      </c>
      <c r="AB2032" s="1">
        <v>4781.7730000000001</v>
      </c>
      <c r="AC2032" s="1">
        <v>1381.6990000000001</v>
      </c>
      <c r="AD2032" s="1">
        <v>4443.902</v>
      </c>
      <c r="AE2032" s="1">
        <v>942.803</v>
      </c>
    </row>
    <row r="2033" spans="1:31" x14ac:dyDescent="0.25">
      <c r="A2033" s="1">
        <v>2028</v>
      </c>
      <c r="B2033" s="1">
        <v>2028</v>
      </c>
      <c r="C2033" s="1"/>
      <c r="D2033" s="1"/>
      <c r="E2033" s="1"/>
      <c r="F2033" s="1">
        <v>481.065</v>
      </c>
      <c r="G2033" s="1">
        <v>55.715000000000003</v>
      </c>
      <c r="H2033" s="1">
        <v>129.67500000000001</v>
      </c>
      <c r="I2033" s="1">
        <v>596.10500000000002</v>
      </c>
      <c r="J2033" s="1">
        <v>670.05399999999997</v>
      </c>
      <c r="K2033" s="1"/>
      <c r="L2033" s="1">
        <v>1490.2629999999999</v>
      </c>
      <c r="M2033" s="1">
        <v>1650.703</v>
      </c>
      <c r="N2033" s="1">
        <v>1736.42</v>
      </c>
      <c r="O2033" s="1">
        <v>-8.5609999999999999</v>
      </c>
      <c r="P2033" s="1">
        <v>-15.02</v>
      </c>
      <c r="Q2033" s="1">
        <v>-7.2469999999999999</v>
      </c>
      <c r="R2033" s="1">
        <v>-0.45</v>
      </c>
      <c r="S2033" s="1">
        <v>-2.9000000000000001E-2</v>
      </c>
      <c r="T2033" s="1">
        <v>4.5460000000000003</v>
      </c>
      <c r="U2033" s="1">
        <v>5.7430000000000003</v>
      </c>
      <c r="V2033" s="1">
        <v>2.81</v>
      </c>
      <c r="W2033" s="1">
        <v>2484.9540000000002</v>
      </c>
      <c r="X2033" s="1">
        <v>1720.4829999999999</v>
      </c>
      <c r="Y2033" s="1">
        <v>2151.9830000000002</v>
      </c>
      <c r="Z2033" s="1">
        <v>1702.9090000000001</v>
      </c>
      <c r="AA2033" s="1">
        <v>989.78800000000001</v>
      </c>
      <c r="AB2033" s="1">
        <v>4781.1620000000003</v>
      </c>
      <c r="AC2033" s="1">
        <v>1372.848</v>
      </c>
      <c r="AD2033" s="1">
        <v>4443.902</v>
      </c>
      <c r="AE2033" s="1">
        <v>943.41399999999999</v>
      </c>
    </row>
    <row r="2034" spans="1:31" x14ac:dyDescent="0.25">
      <c r="A2034" s="1">
        <v>2029</v>
      </c>
      <c r="B2034" s="1">
        <v>2029</v>
      </c>
      <c r="C2034" s="1"/>
      <c r="D2034" s="1"/>
      <c r="E2034" s="1"/>
      <c r="F2034" s="1">
        <v>481.065</v>
      </c>
      <c r="G2034" s="1">
        <v>56.658999999999999</v>
      </c>
      <c r="H2034" s="1">
        <v>129.67500000000001</v>
      </c>
      <c r="I2034" s="1">
        <v>596.58100000000002</v>
      </c>
      <c r="J2034" s="1">
        <v>670.05399999999997</v>
      </c>
      <c r="K2034" s="1"/>
      <c r="L2034" s="1">
        <v>1476.8779999999999</v>
      </c>
      <c r="M2034" s="1">
        <v>1650.2260000000001</v>
      </c>
      <c r="N2034" s="1">
        <v>1736.42</v>
      </c>
      <c r="O2034" s="1">
        <v>-8.5709999999999997</v>
      </c>
      <c r="P2034" s="1">
        <v>-15.02</v>
      </c>
      <c r="Q2034" s="1">
        <v>-7.242</v>
      </c>
      <c r="R2034" s="1">
        <v>-0.45</v>
      </c>
      <c r="S2034" s="1">
        <v>-3.4000000000000002E-2</v>
      </c>
      <c r="T2034" s="1">
        <v>4.5519999999999996</v>
      </c>
      <c r="U2034" s="1">
        <v>5.7460000000000004</v>
      </c>
      <c r="V2034" s="1">
        <v>2.81</v>
      </c>
      <c r="W2034" s="1">
        <v>2485.4209999999998</v>
      </c>
      <c r="X2034" s="1">
        <v>1720.0119999999999</v>
      </c>
      <c r="Y2034" s="1">
        <v>2151.9830000000002</v>
      </c>
      <c r="Z2034" s="1">
        <v>1701.9690000000001</v>
      </c>
      <c r="AA2034" s="1">
        <v>987.43799999999999</v>
      </c>
      <c r="AB2034" s="1">
        <v>4782.0780000000004</v>
      </c>
      <c r="AC2034" s="1">
        <v>1374.9849999999999</v>
      </c>
      <c r="AD2034" s="1">
        <v>4443.902</v>
      </c>
      <c r="AE2034" s="1">
        <v>943.10799999999995</v>
      </c>
    </row>
    <row r="2035" spans="1:31" x14ac:dyDescent="0.25">
      <c r="A2035" s="1">
        <v>2030</v>
      </c>
      <c r="B2035" s="1">
        <v>2030</v>
      </c>
      <c r="C2035" s="1"/>
      <c r="D2035" s="1"/>
      <c r="E2035" s="1"/>
      <c r="F2035" s="1">
        <v>480.59500000000003</v>
      </c>
      <c r="G2035" s="1">
        <v>56.186999999999998</v>
      </c>
      <c r="H2035" s="1">
        <v>129.67500000000001</v>
      </c>
      <c r="I2035" s="1">
        <v>596.10500000000002</v>
      </c>
      <c r="J2035" s="1">
        <v>670.529</v>
      </c>
      <c r="K2035" s="1"/>
      <c r="L2035" s="1">
        <v>1471.6189999999999</v>
      </c>
      <c r="M2035" s="1">
        <v>1649.271</v>
      </c>
      <c r="N2035" s="1">
        <v>1736.8989999999999</v>
      </c>
      <c r="O2035" s="1">
        <v>-8.5609999999999999</v>
      </c>
      <c r="P2035" s="1">
        <v>-15.02</v>
      </c>
      <c r="Q2035" s="1">
        <v>-7.2469999999999999</v>
      </c>
      <c r="R2035" s="1">
        <v>-0.45</v>
      </c>
      <c r="S2035" s="1">
        <v>-3.4000000000000002E-2</v>
      </c>
      <c r="T2035" s="1">
        <v>4.5519999999999996</v>
      </c>
      <c r="U2035" s="1">
        <v>5.7389999999999999</v>
      </c>
      <c r="V2035" s="1">
        <v>2.8170000000000002</v>
      </c>
      <c r="W2035" s="1">
        <v>2485.8870000000002</v>
      </c>
      <c r="X2035" s="1">
        <v>1720.954</v>
      </c>
      <c r="Y2035" s="1">
        <v>2151.9830000000002</v>
      </c>
      <c r="Z2035" s="1">
        <v>1701.498</v>
      </c>
      <c r="AA2035" s="1">
        <v>988.37800000000004</v>
      </c>
      <c r="AB2035" s="1">
        <v>4775.3630000000003</v>
      </c>
      <c r="AC2035" s="1">
        <v>1371.627</v>
      </c>
      <c r="AD2035" s="1">
        <v>4443.902</v>
      </c>
      <c r="AE2035" s="1">
        <v>943.10799999999995</v>
      </c>
    </row>
    <row r="2036" spans="1:31" x14ac:dyDescent="0.25">
      <c r="A2036" s="1">
        <v>2031</v>
      </c>
      <c r="B2036" s="1">
        <v>2031</v>
      </c>
      <c r="C2036" s="1"/>
      <c r="D2036" s="1"/>
      <c r="E2036" s="1"/>
      <c r="F2036" s="1">
        <v>480.125</v>
      </c>
      <c r="G2036" s="1">
        <v>56.186999999999998</v>
      </c>
      <c r="H2036" s="1">
        <v>130.62899999999999</v>
      </c>
      <c r="I2036" s="1">
        <v>597.05700000000002</v>
      </c>
      <c r="J2036" s="1">
        <v>669.57799999999997</v>
      </c>
      <c r="K2036" s="1"/>
      <c r="L2036" s="1">
        <v>1464.9269999999999</v>
      </c>
      <c r="M2036" s="1">
        <v>1649.271</v>
      </c>
      <c r="N2036" s="1">
        <v>1735.463</v>
      </c>
      <c r="O2036" s="1">
        <v>-8.5709999999999997</v>
      </c>
      <c r="P2036" s="1">
        <v>-15.015000000000001</v>
      </c>
      <c r="Q2036" s="1">
        <v>-7.2510000000000003</v>
      </c>
      <c r="R2036" s="1">
        <v>-0.45</v>
      </c>
      <c r="S2036" s="1">
        <v>-2.9000000000000001E-2</v>
      </c>
      <c r="T2036" s="1">
        <v>4.5570000000000004</v>
      </c>
      <c r="U2036" s="1">
        <v>5.7460000000000004</v>
      </c>
      <c r="V2036" s="1">
        <v>2.81</v>
      </c>
      <c r="W2036" s="1">
        <v>2485.4209999999998</v>
      </c>
      <c r="X2036" s="1">
        <v>1720.0119999999999</v>
      </c>
      <c r="Y2036" s="1">
        <v>2151.9830000000002</v>
      </c>
      <c r="Z2036" s="1">
        <v>1701.498</v>
      </c>
      <c r="AA2036" s="1">
        <v>987.43799999999999</v>
      </c>
      <c r="AB2036" s="1">
        <v>4771.3950000000004</v>
      </c>
      <c r="AC2036" s="1">
        <v>1371.627</v>
      </c>
      <c r="AD2036" s="1">
        <v>4444.2070000000003</v>
      </c>
      <c r="AE2036" s="1">
        <v>942.803</v>
      </c>
    </row>
    <row r="2037" spans="1:31" x14ac:dyDescent="0.25">
      <c r="A2037" s="1">
        <v>2032</v>
      </c>
      <c r="B2037" s="1">
        <v>2032</v>
      </c>
      <c r="C2037" s="1"/>
      <c r="D2037" s="1"/>
      <c r="E2037" s="1"/>
      <c r="F2037" s="1">
        <v>480.125</v>
      </c>
      <c r="G2037" s="1">
        <v>56.658999999999999</v>
      </c>
      <c r="H2037" s="1">
        <v>130.62899999999999</v>
      </c>
      <c r="I2037" s="1">
        <v>598.96299999999997</v>
      </c>
      <c r="J2037" s="1">
        <v>671.005</v>
      </c>
      <c r="K2037" s="1"/>
      <c r="L2037" s="1">
        <v>1462.059</v>
      </c>
      <c r="M2037" s="1">
        <v>1649.271</v>
      </c>
      <c r="N2037" s="1">
        <v>1736.42</v>
      </c>
      <c r="O2037" s="1">
        <v>-8.5660000000000007</v>
      </c>
      <c r="P2037" s="1">
        <v>-15.02</v>
      </c>
      <c r="Q2037" s="1">
        <v>-7.242</v>
      </c>
      <c r="R2037" s="1">
        <v>-0.45</v>
      </c>
      <c r="S2037" s="1">
        <v>-2.9000000000000001E-2</v>
      </c>
      <c r="T2037" s="1">
        <v>4.5519999999999996</v>
      </c>
      <c r="U2037" s="1">
        <v>5.7460000000000004</v>
      </c>
      <c r="V2037" s="1">
        <v>2.8029999999999999</v>
      </c>
      <c r="W2037" s="1">
        <v>2487.2860000000001</v>
      </c>
      <c r="X2037" s="1">
        <v>1720.4829999999999</v>
      </c>
      <c r="Y2037" s="1">
        <v>2151.511</v>
      </c>
      <c r="Z2037" s="1">
        <v>1701.028</v>
      </c>
      <c r="AA2037" s="1">
        <v>987.90800000000002</v>
      </c>
      <c r="AB2037" s="1">
        <v>4771.3950000000004</v>
      </c>
      <c r="AC2037" s="1">
        <v>1371.627</v>
      </c>
      <c r="AD2037" s="1">
        <v>4434.1350000000002</v>
      </c>
      <c r="AE2037" s="1">
        <v>943.71900000000005</v>
      </c>
    </row>
    <row r="2038" spans="1:31" x14ac:dyDescent="0.25">
      <c r="A2038" s="1">
        <v>2033</v>
      </c>
      <c r="B2038" s="1">
        <v>2033</v>
      </c>
      <c r="C2038" s="1"/>
      <c r="D2038" s="1"/>
      <c r="E2038" s="1"/>
      <c r="F2038" s="1">
        <v>480.59500000000003</v>
      </c>
      <c r="G2038" s="1">
        <v>55.715000000000003</v>
      </c>
      <c r="H2038" s="1">
        <v>131.10599999999999</v>
      </c>
      <c r="I2038" s="1">
        <v>597.53399999999999</v>
      </c>
      <c r="J2038" s="1">
        <v>671.005</v>
      </c>
      <c r="K2038" s="1"/>
      <c r="L2038" s="1">
        <v>1459.191</v>
      </c>
      <c r="M2038" s="1">
        <v>1650.2260000000001</v>
      </c>
      <c r="N2038" s="1">
        <v>1735.463</v>
      </c>
      <c r="O2038" s="1">
        <v>-8.5709999999999997</v>
      </c>
      <c r="P2038" s="1">
        <v>-15.015000000000001</v>
      </c>
      <c r="Q2038" s="1">
        <v>-7.242</v>
      </c>
      <c r="R2038" s="1">
        <v>-0.46</v>
      </c>
      <c r="S2038" s="1">
        <v>-2.9000000000000001E-2</v>
      </c>
      <c r="T2038" s="1">
        <v>4.5519999999999996</v>
      </c>
      <c r="U2038" s="1">
        <v>5.7430000000000003</v>
      </c>
      <c r="V2038" s="1">
        <v>2.8140000000000001</v>
      </c>
      <c r="W2038" s="1">
        <v>2487.752</v>
      </c>
      <c r="X2038" s="1">
        <v>1720.0119999999999</v>
      </c>
      <c r="Y2038" s="1">
        <v>2151.511</v>
      </c>
      <c r="Z2038" s="1">
        <v>1701.028</v>
      </c>
      <c r="AA2038" s="1">
        <v>987.90800000000002</v>
      </c>
      <c r="AB2038" s="1">
        <v>4772.0060000000003</v>
      </c>
      <c r="AC2038" s="1">
        <v>1371.3219999999999</v>
      </c>
      <c r="AD2038" s="1">
        <v>4433.83</v>
      </c>
      <c r="AE2038" s="1">
        <v>943.10799999999995</v>
      </c>
    </row>
    <row r="2039" spans="1:31" x14ac:dyDescent="0.25">
      <c r="A2039" s="1">
        <v>2034</v>
      </c>
      <c r="B2039" s="1">
        <v>2034</v>
      </c>
      <c r="C2039" s="1"/>
      <c r="D2039" s="1"/>
      <c r="E2039" s="1"/>
      <c r="F2039" s="1">
        <v>481.53500000000003</v>
      </c>
      <c r="G2039" s="1">
        <v>56.658999999999999</v>
      </c>
      <c r="H2039" s="1">
        <v>133.01300000000001</v>
      </c>
      <c r="I2039" s="1">
        <v>598.48699999999997</v>
      </c>
      <c r="J2039" s="1">
        <v>670.529</v>
      </c>
      <c r="K2039" s="1"/>
      <c r="L2039" s="1">
        <v>1462.059</v>
      </c>
      <c r="M2039" s="1">
        <v>1649.271</v>
      </c>
      <c r="N2039" s="1">
        <v>1734.0260000000001</v>
      </c>
      <c r="O2039" s="1">
        <v>-8.5660000000000007</v>
      </c>
      <c r="P2039" s="1">
        <v>-15.015000000000001</v>
      </c>
      <c r="Q2039" s="1">
        <v>-7.2510000000000003</v>
      </c>
      <c r="R2039" s="1">
        <v>-0.45</v>
      </c>
      <c r="S2039" s="1">
        <v>-3.4000000000000002E-2</v>
      </c>
      <c r="T2039" s="1">
        <v>4.5519999999999996</v>
      </c>
      <c r="U2039" s="1">
        <v>5.7389999999999999</v>
      </c>
      <c r="V2039" s="1">
        <v>2.81</v>
      </c>
      <c r="W2039" s="1">
        <v>2487.752</v>
      </c>
      <c r="X2039" s="1">
        <v>1720.4829999999999</v>
      </c>
      <c r="Y2039" s="1">
        <v>2150.567</v>
      </c>
      <c r="Z2039" s="1">
        <v>1699.617</v>
      </c>
      <c r="AA2039" s="1">
        <v>986.96799999999996</v>
      </c>
      <c r="AB2039" s="1">
        <v>4765.902</v>
      </c>
      <c r="AC2039" s="1">
        <v>1371.3219999999999</v>
      </c>
      <c r="AD2039" s="1">
        <v>4433.83</v>
      </c>
      <c r="AE2039" s="1">
        <v>943.41399999999999</v>
      </c>
    </row>
    <row r="2040" spans="1:31" x14ac:dyDescent="0.25">
      <c r="A2040" s="1">
        <v>2035</v>
      </c>
      <c r="B2040" s="1">
        <v>2035</v>
      </c>
      <c r="C2040" s="1"/>
      <c r="D2040" s="1"/>
      <c r="E2040" s="1"/>
      <c r="F2040" s="1">
        <v>481.065</v>
      </c>
      <c r="G2040" s="1">
        <v>57.131</v>
      </c>
      <c r="H2040" s="1">
        <v>130.62899999999999</v>
      </c>
      <c r="I2040" s="1">
        <v>598.48699999999997</v>
      </c>
      <c r="J2040" s="1">
        <v>670.529</v>
      </c>
      <c r="K2040" s="1"/>
      <c r="L2040" s="1">
        <v>1461.1030000000001</v>
      </c>
      <c r="M2040" s="1">
        <v>1648.7940000000001</v>
      </c>
      <c r="N2040" s="1">
        <v>1734.5050000000001</v>
      </c>
      <c r="O2040" s="1">
        <v>-8.5609999999999999</v>
      </c>
      <c r="P2040" s="1">
        <v>-15.01</v>
      </c>
      <c r="Q2040" s="1">
        <v>-7.2370000000000001</v>
      </c>
      <c r="R2040" s="1">
        <v>-0.46</v>
      </c>
      <c r="S2040" s="1">
        <v>-3.4000000000000002E-2</v>
      </c>
      <c r="T2040" s="1">
        <v>4.5570000000000004</v>
      </c>
      <c r="U2040" s="1">
        <v>5.7389999999999999</v>
      </c>
      <c r="V2040" s="1">
        <v>2.8140000000000001</v>
      </c>
      <c r="W2040" s="1">
        <v>2488.2190000000001</v>
      </c>
      <c r="X2040" s="1">
        <v>1720.0119999999999</v>
      </c>
      <c r="Y2040" s="1">
        <v>2150.096</v>
      </c>
      <c r="Z2040" s="1">
        <v>1699.1469999999999</v>
      </c>
      <c r="AA2040" s="1">
        <v>986.49800000000005</v>
      </c>
      <c r="AB2040" s="1">
        <v>4760.7129999999997</v>
      </c>
      <c r="AC2040" s="1">
        <v>1371.627</v>
      </c>
      <c r="AD2040" s="1">
        <v>4433.83</v>
      </c>
      <c r="AE2040" s="1">
        <v>943.41399999999999</v>
      </c>
    </row>
    <row r="2041" spans="1:31" x14ac:dyDescent="0.25">
      <c r="A2041" s="1">
        <v>2036</v>
      </c>
      <c r="B2041" s="1">
        <v>2036</v>
      </c>
      <c r="C2041" s="1"/>
      <c r="D2041" s="1"/>
      <c r="E2041" s="1"/>
      <c r="F2041" s="1">
        <v>481.065</v>
      </c>
      <c r="G2041" s="1">
        <v>56.658999999999999</v>
      </c>
      <c r="H2041" s="1">
        <v>130.15199999999999</v>
      </c>
      <c r="I2041" s="1">
        <v>599.91600000000005</v>
      </c>
      <c r="J2041" s="1">
        <v>671.005</v>
      </c>
      <c r="K2041" s="1"/>
      <c r="L2041" s="1">
        <v>1457.7570000000001</v>
      </c>
      <c r="M2041" s="1">
        <v>1649.271</v>
      </c>
      <c r="N2041" s="1">
        <v>1732.1110000000001</v>
      </c>
      <c r="O2041" s="1">
        <v>-8.5660000000000007</v>
      </c>
      <c r="P2041" s="1">
        <v>-15.01</v>
      </c>
      <c r="Q2041" s="1">
        <v>-7.2469999999999999</v>
      </c>
      <c r="R2041" s="1">
        <v>-0.45500000000000002</v>
      </c>
      <c r="S2041" s="1">
        <v>-2.4E-2</v>
      </c>
      <c r="T2041" s="1">
        <v>4.5519999999999996</v>
      </c>
      <c r="U2041" s="1">
        <v>5.7389999999999999</v>
      </c>
      <c r="V2041" s="1">
        <v>2.806</v>
      </c>
      <c r="W2041" s="1">
        <v>2488.2190000000001</v>
      </c>
      <c r="X2041" s="1">
        <v>1720.4829999999999</v>
      </c>
      <c r="Y2041" s="1">
        <v>2149.6239999999998</v>
      </c>
      <c r="Z2041" s="1">
        <v>1699.1469999999999</v>
      </c>
      <c r="AA2041" s="1">
        <v>986.02800000000002</v>
      </c>
      <c r="AB2041" s="1">
        <v>4761.6289999999999</v>
      </c>
      <c r="AC2041" s="1">
        <v>1371.3219999999999</v>
      </c>
      <c r="AD2041" s="1">
        <v>4434.1350000000002</v>
      </c>
      <c r="AE2041" s="1">
        <v>943.10799999999995</v>
      </c>
    </row>
    <row r="2042" spans="1:31" x14ac:dyDescent="0.25">
      <c r="A2042" s="1">
        <v>2037</v>
      </c>
      <c r="B2042" s="1">
        <v>2037</v>
      </c>
      <c r="C2042" s="1"/>
      <c r="D2042" s="1"/>
      <c r="E2042" s="1"/>
      <c r="F2042" s="1">
        <v>482.005</v>
      </c>
      <c r="G2042" s="1">
        <v>57.131</v>
      </c>
      <c r="H2042" s="1">
        <v>138.73500000000001</v>
      </c>
      <c r="I2042" s="1">
        <v>601.34500000000003</v>
      </c>
      <c r="J2042" s="1">
        <v>670.529</v>
      </c>
      <c r="K2042" s="1"/>
      <c r="L2042" s="1">
        <v>1403.7429999999999</v>
      </c>
      <c r="M2042" s="1">
        <v>1649.271</v>
      </c>
      <c r="N2042" s="1">
        <v>1732.59</v>
      </c>
      <c r="O2042" s="1">
        <v>-8.5609999999999999</v>
      </c>
      <c r="P2042" s="1">
        <v>-15.015000000000001</v>
      </c>
      <c r="Q2042" s="1">
        <v>-7.2469999999999999</v>
      </c>
      <c r="R2042" s="1">
        <v>-0.45</v>
      </c>
      <c r="S2042" s="1">
        <v>-2.9000000000000001E-2</v>
      </c>
      <c r="T2042" s="1">
        <v>4.5519999999999996</v>
      </c>
      <c r="U2042" s="1">
        <v>5.7359999999999998</v>
      </c>
      <c r="V2042" s="1">
        <v>2.81</v>
      </c>
      <c r="W2042" s="1">
        <v>2489.6179999999999</v>
      </c>
      <c r="X2042" s="1">
        <v>1723.309</v>
      </c>
      <c r="Y2042" s="1">
        <v>2149.6239999999998</v>
      </c>
      <c r="Z2042" s="1">
        <v>1699.1469999999999</v>
      </c>
      <c r="AA2042" s="1">
        <v>985.55799999999999</v>
      </c>
      <c r="AB2042" s="1">
        <v>4761.3230000000003</v>
      </c>
      <c r="AC2042" s="1">
        <v>1371.627</v>
      </c>
      <c r="AD2042" s="1">
        <v>4433.5249999999996</v>
      </c>
      <c r="AE2042" s="1">
        <v>937.00400000000002</v>
      </c>
    </row>
    <row r="2043" spans="1:31" x14ac:dyDescent="0.25">
      <c r="A2043" s="1">
        <v>2038</v>
      </c>
      <c r="B2043" s="1">
        <v>2038</v>
      </c>
      <c r="C2043" s="1"/>
      <c r="D2043" s="1"/>
      <c r="E2043" s="1"/>
      <c r="F2043" s="1">
        <v>483.41500000000002</v>
      </c>
      <c r="G2043" s="1">
        <v>56.186999999999998</v>
      </c>
      <c r="H2043" s="1">
        <v>118.709</v>
      </c>
      <c r="I2043" s="1">
        <v>600.86900000000003</v>
      </c>
      <c r="J2043" s="1">
        <v>670.05399999999997</v>
      </c>
      <c r="K2043" s="1"/>
      <c r="L2043" s="1">
        <v>2911.1379999999999</v>
      </c>
      <c r="M2043" s="1">
        <v>1648.7940000000001</v>
      </c>
      <c r="N2043" s="1">
        <v>1731.6320000000001</v>
      </c>
      <c r="O2043" s="1">
        <v>-8.5609999999999999</v>
      </c>
      <c r="P2043" s="1">
        <v>-15.01</v>
      </c>
      <c r="Q2043" s="1">
        <v>-7.2560000000000002</v>
      </c>
      <c r="R2043" s="1">
        <v>-0.45500000000000002</v>
      </c>
      <c r="S2043" s="1">
        <v>-2.4E-2</v>
      </c>
      <c r="T2043" s="1">
        <v>4.5519999999999996</v>
      </c>
      <c r="U2043" s="1">
        <v>5.7389999999999999</v>
      </c>
      <c r="V2043" s="1">
        <v>2.8140000000000001</v>
      </c>
      <c r="W2043" s="1">
        <v>2489.1509999999998</v>
      </c>
      <c r="X2043" s="1">
        <v>1720.954</v>
      </c>
      <c r="Y2043" s="1">
        <v>2150.567</v>
      </c>
      <c r="Z2043" s="1">
        <v>1698.6759999999999</v>
      </c>
      <c r="AA2043" s="1">
        <v>985.08799999999997</v>
      </c>
      <c r="AB2043" s="1">
        <v>4761.018</v>
      </c>
      <c r="AC2043" s="1">
        <v>1371.627</v>
      </c>
      <c r="AD2043" s="1">
        <v>4433.83</v>
      </c>
      <c r="AE2043" s="1">
        <v>933.64700000000005</v>
      </c>
    </row>
    <row r="2044" spans="1:31" x14ac:dyDescent="0.25">
      <c r="A2044" s="1">
        <v>2039</v>
      </c>
      <c r="B2044" s="1">
        <v>2039</v>
      </c>
      <c r="C2044" s="1"/>
      <c r="D2044" s="1"/>
      <c r="E2044" s="1"/>
      <c r="F2044" s="1">
        <v>484.82499999999999</v>
      </c>
      <c r="G2044" s="1">
        <v>57.131</v>
      </c>
      <c r="H2044" s="1">
        <v>112.033</v>
      </c>
      <c r="I2044" s="1">
        <v>597.05700000000002</v>
      </c>
      <c r="J2044" s="1">
        <v>670.05399999999997</v>
      </c>
      <c r="K2044" s="1"/>
      <c r="L2044" s="1">
        <v>1431.4659999999999</v>
      </c>
      <c r="M2044" s="1">
        <v>1646.4079999999999</v>
      </c>
      <c r="N2044" s="1">
        <v>1730.675</v>
      </c>
      <c r="O2044" s="1">
        <v>-8.5709999999999997</v>
      </c>
      <c r="P2044" s="1">
        <v>-15.01</v>
      </c>
      <c r="Q2044" s="1">
        <v>-7.2510000000000003</v>
      </c>
      <c r="R2044" s="1">
        <v>-0.46500000000000002</v>
      </c>
      <c r="S2044" s="1">
        <v>-1.9E-2</v>
      </c>
      <c r="T2044" s="1">
        <v>4.5460000000000003</v>
      </c>
      <c r="U2044" s="1">
        <v>5.7359999999999998</v>
      </c>
      <c r="V2044" s="1">
        <v>2.806</v>
      </c>
      <c r="W2044" s="1">
        <v>2489.1509999999998</v>
      </c>
      <c r="X2044" s="1">
        <v>1720.954</v>
      </c>
      <c r="Y2044" s="1">
        <v>2150.096</v>
      </c>
      <c r="Z2044" s="1">
        <v>1698.6759999999999</v>
      </c>
      <c r="AA2044" s="1">
        <v>985.08799999999997</v>
      </c>
      <c r="AB2044" s="1">
        <v>4758.8819999999996</v>
      </c>
      <c r="AC2044" s="1">
        <v>1371.3219999999999</v>
      </c>
      <c r="AD2044" s="1">
        <v>4424.9790000000003</v>
      </c>
      <c r="AE2044" s="1">
        <v>937.30899999999997</v>
      </c>
    </row>
    <row r="2045" spans="1:31" x14ac:dyDescent="0.25">
      <c r="A2045" s="1">
        <v>2040</v>
      </c>
      <c r="B2045" s="1">
        <v>2040</v>
      </c>
      <c r="C2045" s="1"/>
      <c r="D2045" s="1"/>
      <c r="E2045" s="1"/>
      <c r="F2045" s="1">
        <v>483.88499999999999</v>
      </c>
      <c r="G2045" s="1">
        <v>57.603000000000002</v>
      </c>
      <c r="H2045" s="1">
        <v>116.325</v>
      </c>
      <c r="I2045" s="1">
        <v>602.774</v>
      </c>
      <c r="J2045" s="1">
        <v>671.005</v>
      </c>
      <c r="K2045" s="1"/>
      <c r="L2045" s="1">
        <v>176.38499999999999</v>
      </c>
      <c r="M2045" s="1">
        <v>1647.3630000000001</v>
      </c>
      <c r="N2045" s="1">
        <v>1731.154</v>
      </c>
      <c r="O2045" s="1">
        <v>-8.5709999999999997</v>
      </c>
      <c r="P2045" s="1">
        <v>-15.01</v>
      </c>
      <c r="Q2045" s="1">
        <v>-7.2469999999999999</v>
      </c>
      <c r="R2045" s="1">
        <v>-0.46</v>
      </c>
      <c r="S2045" s="1">
        <v>-0.01</v>
      </c>
      <c r="T2045" s="1">
        <v>4.5519999999999996</v>
      </c>
      <c r="U2045" s="1">
        <v>5.7389999999999999</v>
      </c>
      <c r="V2045" s="1">
        <v>2.81</v>
      </c>
      <c r="W2045" s="1">
        <v>2490.5500000000002</v>
      </c>
      <c r="X2045" s="1">
        <v>1720.4829999999999</v>
      </c>
      <c r="Y2045" s="1">
        <v>2149.152</v>
      </c>
      <c r="Z2045" s="1">
        <v>1698.2059999999999</v>
      </c>
      <c r="AA2045" s="1">
        <v>985.08799999999997</v>
      </c>
      <c r="AB2045" s="1">
        <v>4751.2510000000002</v>
      </c>
      <c r="AC2045" s="1">
        <v>1371.627</v>
      </c>
      <c r="AD2045" s="1">
        <v>4424.3680000000004</v>
      </c>
      <c r="AE2045" s="1">
        <v>935.173</v>
      </c>
    </row>
    <row r="2046" spans="1:31" x14ac:dyDescent="0.25">
      <c r="A2046" s="1">
        <v>2041</v>
      </c>
      <c r="B2046" s="1">
        <v>2041</v>
      </c>
      <c r="C2046" s="1"/>
      <c r="D2046" s="1"/>
      <c r="E2046" s="1"/>
      <c r="F2046" s="1">
        <v>483.88499999999999</v>
      </c>
      <c r="G2046" s="1">
        <v>58.076000000000001</v>
      </c>
      <c r="H2046" s="1">
        <v>104.88200000000001</v>
      </c>
      <c r="I2046" s="1">
        <v>598.01</v>
      </c>
      <c r="J2046" s="1">
        <v>670.529</v>
      </c>
      <c r="K2046" s="1"/>
      <c r="L2046" s="1">
        <v>725.96100000000001</v>
      </c>
      <c r="M2046" s="1">
        <v>1646.886</v>
      </c>
      <c r="N2046" s="1">
        <v>1730.675</v>
      </c>
      <c r="O2046" s="1">
        <v>-8.5660000000000007</v>
      </c>
      <c r="P2046" s="1">
        <v>-15.006</v>
      </c>
      <c r="Q2046" s="1">
        <v>-7.242</v>
      </c>
      <c r="R2046" s="1">
        <v>-0.46</v>
      </c>
      <c r="S2046" s="1">
        <v>-1.9E-2</v>
      </c>
      <c r="T2046" s="1">
        <v>4.5570000000000004</v>
      </c>
      <c r="U2046" s="1">
        <v>5.7359999999999998</v>
      </c>
      <c r="V2046" s="1">
        <v>2.806</v>
      </c>
      <c r="W2046" s="1">
        <v>2491.0169999999998</v>
      </c>
      <c r="X2046" s="1">
        <v>1719.5409999999999</v>
      </c>
      <c r="Y2046" s="1">
        <v>2149.152</v>
      </c>
      <c r="Z2046" s="1">
        <v>1698.6759999999999</v>
      </c>
      <c r="AA2046" s="1">
        <v>984.14800000000002</v>
      </c>
      <c r="AB2046" s="1">
        <v>4750.9459999999999</v>
      </c>
      <c r="AC2046" s="1">
        <v>1371.0170000000001</v>
      </c>
      <c r="AD2046" s="1">
        <v>4424.0630000000001</v>
      </c>
      <c r="AE2046" s="1">
        <v>933.64700000000005</v>
      </c>
    </row>
    <row r="2047" spans="1:31" x14ac:dyDescent="0.25">
      <c r="A2047" s="1">
        <v>2042</v>
      </c>
      <c r="B2047" s="1">
        <v>2042</v>
      </c>
      <c r="C2047" s="1"/>
      <c r="D2047" s="1"/>
      <c r="E2047" s="1"/>
      <c r="F2047" s="1">
        <v>485.76499999999999</v>
      </c>
      <c r="G2047" s="1">
        <v>57.131</v>
      </c>
      <c r="H2047" s="1">
        <v>92.009</v>
      </c>
      <c r="I2047" s="1">
        <v>598.96299999999997</v>
      </c>
      <c r="J2047" s="1">
        <v>670.529</v>
      </c>
      <c r="K2047" s="1"/>
      <c r="L2047" s="1">
        <v>-183.946</v>
      </c>
      <c r="M2047" s="1">
        <v>1647.3630000000001</v>
      </c>
      <c r="N2047" s="1">
        <v>1730.1959999999999</v>
      </c>
      <c r="O2047" s="1">
        <v>-8.5660000000000007</v>
      </c>
      <c r="P2047" s="1">
        <v>-15.01</v>
      </c>
      <c r="Q2047" s="1">
        <v>-7.2510000000000003</v>
      </c>
      <c r="R2047" s="1">
        <v>-0.45500000000000002</v>
      </c>
      <c r="S2047" s="1">
        <v>-2.9000000000000001E-2</v>
      </c>
      <c r="T2047" s="1">
        <v>4.5460000000000003</v>
      </c>
      <c r="U2047" s="1">
        <v>5.7389999999999999</v>
      </c>
      <c r="V2047" s="1">
        <v>2.8140000000000001</v>
      </c>
      <c r="W2047" s="1">
        <v>2491.4830000000002</v>
      </c>
      <c r="X2047" s="1">
        <v>1718.5989999999999</v>
      </c>
      <c r="Y2047" s="1">
        <v>2148.6799999999998</v>
      </c>
      <c r="Z2047" s="1">
        <v>1697.7360000000001</v>
      </c>
      <c r="AA2047" s="1">
        <v>985.08799999999997</v>
      </c>
      <c r="AB2047" s="1">
        <v>4751.2510000000002</v>
      </c>
      <c r="AC2047" s="1">
        <v>1361.8610000000001</v>
      </c>
      <c r="AD2047" s="1">
        <v>4424.3680000000004</v>
      </c>
      <c r="AE2047" s="1">
        <v>933.34100000000001</v>
      </c>
    </row>
    <row r="2048" spans="1:31" x14ac:dyDescent="0.25">
      <c r="A2048" s="1">
        <v>2043</v>
      </c>
      <c r="B2048" s="1">
        <v>2043</v>
      </c>
      <c r="C2048" s="1"/>
      <c r="D2048" s="1"/>
      <c r="E2048" s="1"/>
      <c r="F2048" s="1">
        <v>486.70499999999998</v>
      </c>
      <c r="G2048" s="1">
        <v>57.603000000000002</v>
      </c>
      <c r="H2048" s="1">
        <v>90.578000000000003</v>
      </c>
      <c r="I2048" s="1">
        <v>596.58100000000002</v>
      </c>
      <c r="J2048" s="1">
        <v>671.005</v>
      </c>
      <c r="K2048" s="1"/>
      <c r="L2048" s="1">
        <v>-251.12200000000001</v>
      </c>
      <c r="M2048" s="1">
        <v>1646.886</v>
      </c>
      <c r="N2048" s="1">
        <v>1730.1959999999999</v>
      </c>
      <c r="O2048" s="1">
        <v>-8.5709999999999997</v>
      </c>
      <c r="P2048" s="1">
        <v>-15.006</v>
      </c>
      <c r="Q2048" s="1">
        <v>-7.242</v>
      </c>
      <c r="R2048" s="1">
        <v>-0.45500000000000002</v>
      </c>
      <c r="S2048" s="1">
        <v>-1.9E-2</v>
      </c>
      <c r="T2048" s="1">
        <v>4.5519999999999996</v>
      </c>
      <c r="U2048" s="1">
        <v>5.7359999999999998</v>
      </c>
      <c r="V2048" s="1">
        <v>2.81</v>
      </c>
      <c r="W2048" s="1">
        <v>2491.9490000000001</v>
      </c>
      <c r="X2048" s="1">
        <v>1720.0119999999999</v>
      </c>
      <c r="Y2048" s="1">
        <v>2148.2080000000001</v>
      </c>
      <c r="Z2048" s="1">
        <v>1697.2650000000001</v>
      </c>
      <c r="AA2048" s="1">
        <v>984.14800000000002</v>
      </c>
      <c r="AB2048" s="1">
        <v>4750.3360000000002</v>
      </c>
      <c r="AC2048" s="1">
        <v>1361.5550000000001</v>
      </c>
      <c r="AD2048" s="1">
        <v>4424.0630000000001</v>
      </c>
      <c r="AE2048" s="1">
        <v>932.73099999999999</v>
      </c>
    </row>
    <row r="2049" spans="1:31" x14ac:dyDescent="0.25">
      <c r="A2049" s="1">
        <v>2044</v>
      </c>
      <c r="B2049" s="1">
        <v>2044</v>
      </c>
      <c r="C2049" s="1"/>
      <c r="D2049" s="1"/>
      <c r="E2049" s="1"/>
      <c r="F2049" s="1">
        <v>487.17500000000001</v>
      </c>
      <c r="G2049" s="1">
        <v>57.131</v>
      </c>
      <c r="H2049" s="1">
        <v>89.147999999999996</v>
      </c>
      <c r="I2049" s="1">
        <v>598.96299999999997</v>
      </c>
      <c r="J2049" s="1">
        <v>670.529</v>
      </c>
      <c r="K2049" s="1"/>
      <c r="L2049" s="1">
        <v>-266.84300000000002</v>
      </c>
      <c r="M2049" s="1">
        <v>1646.4079999999999</v>
      </c>
      <c r="N2049" s="1">
        <v>1729.7170000000001</v>
      </c>
      <c r="O2049" s="1">
        <v>-8.5660000000000007</v>
      </c>
      <c r="P2049" s="1">
        <v>-15.000999999999999</v>
      </c>
      <c r="Q2049" s="1">
        <v>-7.2510000000000003</v>
      </c>
      <c r="R2049" s="1">
        <v>-0.45500000000000002</v>
      </c>
      <c r="S2049" s="1">
        <v>-2.9000000000000001E-2</v>
      </c>
      <c r="T2049" s="1">
        <v>4.5460000000000003</v>
      </c>
      <c r="U2049" s="1">
        <v>5.7329999999999997</v>
      </c>
      <c r="V2049" s="1">
        <v>2.81</v>
      </c>
      <c r="W2049" s="1">
        <v>2491.9490000000001</v>
      </c>
      <c r="X2049" s="1">
        <v>1718.5989999999999</v>
      </c>
      <c r="Y2049" s="1">
        <v>2147.7359999999999</v>
      </c>
      <c r="Z2049" s="1">
        <v>1697.2650000000001</v>
      </c>
      <c r="AA2049" s="1">
        <v>983.20799999999997</v>
      </c>
      <c r="AB2049" s="1">
        <v>4750.6409999999996</v>
      </c>
      <c r="AC2049" s="1">
        <v>1361.8610000000001</v>
      </c>
      <c r="AD2049" s="1">
        <v>4423.7579999999998</v>
      </c>
      <c r="AE2049" s="1">
        <v>932.73099999999999</v>
      </c>
    </row>
    <row r="2050" spans="1:31" x14ac:dyDescent="0.25">
      <c r="A2050" s="1">
        <v>2045</v>
      </c>
      <c r="B2050" s="1">
        <v>2045</v>
      </c>
      <c r="C2050" s="1"/>
      <c r="D2050" s="1"/>
      <c r="E2050" s="1"/>
      <c r="F2050" s="1">
        <v>486.70499999999998</v>
      </c>
      <c r="G2050" s="1">
        <v>57.131</v>
      </c>
      <c r="H2050" s="1">
        <v>88.671000000000006</v>
      </c>
      <c r="I2050" s="1">
        <v>598.48699999999997</v>
      </c>
      <c r="J2050" s="1">
        <v>670.529</v>
      </c>
      <c r="K2050" s="1"/>
      <c r="L2050" s="1">
        <v>-273.512</v>
      </c>
      <c r="M2050" s="1">
        <v>1647.3630000000001</v>
      </c>
      <c r="N2050" s="1">
        <v>1729.2380000000001</v>
      </c>
      <c r="O2050" s="1">
        <v>-8.5749999999999993</v>
      </c>
      <c r="P2050" s="1">
        <v>-15.006</v>
      </c>
      <c r="Q2050" s="1">
        <v>-7.242</v>
      </c>
      <c r="R2050" s="1">
        <v>-0.46</v>
      </c>
      <c r="S2050" s="1">
        <v>-2.4E-2</v>
      </c>
      <c r="T2050" s="1">
        <v>4.5460000000000003</v>
      </c>
      <c r="U2050" s="1">
        <v>5.7329999999999997</v>
      </c>
      <c r="V2050" s="1">
        <v>2.81</v>
      </c>
      <c r="W2050" s="1">
        <v>2492.8820000000001</v>
      </c>
      <c r="X2050" s="1">
        <v>1718.1279999999999</v>
      </c>
      <c r="Y2050" s="1">
        <v>2148.2080000000001</v>
      </c>
      <c r="Z2050" s="1">
        <v>1697.2650000000001</v>
      </c>
      <c r="AA2050" s="1">
        <v>981.32799999999997</v>
      </c>
      <c r="AB2050" s="1">
        <v>4741.79</v>
      </c>
      <c r="AC2050" s="1">
        <v>1361.5550000000001</v>
      </c>
      <c r="AD2050" s="1">
        <v>4420.3999999999996</v>
      </c>
      <c r="AE2050" s="1">
        <v>932.73099999999999</v>
      </c>
    </row>
    <row r="2051" spans="1:31" x14ac:dyDescent="0.25">
      <c r="A2051" s="1">
        <v>2046</v>
      </c>
      <c r="B2051" s="1">
        <v>2046</v>
      </c>
      <c r="C2051" s="1"/>
      <c r="D2051" s="1"/>
      <c r="E2051" s="1"/>
      <c r="F2051" s="1">
        <v>488.11500000000001</v>
      </c>
      <c r="G2051" s="1">
        <v>58.076000000000001</v>
      </c>
      <c r="H2051" s="1">
        <v>91.055000000000007</v>
      </c>
      <c r="I2051" s="1">
        <v>597.53399999999999</v>
      </c>
      <c r="J2051" s="1">
        <v>671.48099999999999</v>
      </c>
      <c r="K2051" s="1"/>
      <c r="L2051" s="1">
        <v>-274.94099999999997</v>
      </c>
      <c r="M2051" s="1">
        <v>1646.4079999999999</v>
      </c>
      <c r="N2051" s="1">
        <v>1728.76</v>
      </c>
      <c r="O2051" s="1">
        <v>-8.5749999999999993</v>
      </c>
      <c r="P2051" s="1">
        <v>-15.000999999999999</v>
      </c>
      <c r="Q2051" s="1">
        <v>-7.2370000000000001</v>
      </c>
      <c r="R2051" s="1">
        <v>-0.46</v>
      </c>
      <c r="S2051" s="1">
        <v>-2.9000000000000001E-2</v>
      </c>
      <c r="T2051" s="1">
        <v>4.5629999999999997</v>
      </c>
      <c r="U2051" s="1">
        <v>5.7359999999999998</v>
      </c>
      <c r="V2051" s="1">
        <v>2.81</v>
      </c>
      <c r="W2051" s="1">
        <v>2493.348</v>
      </c>
      <c r="X2051" s="1">
        <v>1718.1279999999999</v>
      </c>
      <c r="Y2051" s="1">
        <v>2147.2640000000001</v>
      </c>
      <c r="Z2051" s="1">
        <v>1696.7950000000001</v>
      </c>
      <c r="AA2051" s="1">
        <v>981.32799999999997</v>
      </c>
      <c r="AB2051" s="1">
        <v>4741.79</v>
      </c>
      <c r="AC2051" s="1">
        <v>1361.5550000000001</v>
      </c>
      <c r="AD2051" s="1">
        <v>4414.2960000000003</v>
      </c>
      <c r="AE2051" s="1">
        <v>933.34100000000001</v>
      </c>
    </row>
    <row r="2052" spans="1:31" x14ac:dyDescent="0.25">
      <c r="A2052" s="1">
        <v>2047</v>
      </c>
      <c r="B2052" s="1">
        <v>2047</v>
      </c>
      <c r="C2052" s="1"/>
      <c r="D2052" s="1"/>
      <c r="E2052" s="1"/>
      <c r="F2052" s="1">
        <v>488.11500000000001</v>
      </c>
      <c r="G2052" s="1">
        <v>57.131</v>
      </c>
      <c r="H2052" s="1">
        <v>91.055000000000007</v>
      </c>
      <c r="I2052" s="1">
        <v>597.53399999999999</v>
      </c>
      <c r="J2052" s="1">
        <v>671.005</v>
      </c>
      <c r="K2052" s="1"/>
      <c r="L2052" s="1">
        <v>-274.94099999999997</v>
      </c>
      <c r="M2052" s="1">
        <v>1646.4079999999999</v>
      </c>
      <c r="N2052" s="1">
        <v>1728.2809999999999</v>
      </c>
      <c r="O2052" s="1">
        <v>-8.5660000000000007</v>
      </c>
      <c r="P2052" s="1">
        <v>-15.01</v>
      </c>
      <c r="Q2052" s="1">
        <v>-7.242</v>
      </c>
      <c r="R2052" s="1">
        <v>-0.46</v>
      </c>
      <c r="S2052" s="1">
        <v>-2.9000000000000001E-2</v>
      </c>
      <c r="T2052" s="1">
        <v>4.5519999999999996</v>
      </c>
      <c r="U2052" s="1">
        <v>5.7359999999999998</v>
      </c>
      <c r="V2052" s="1">
        <v>2.806</v>
      </c>
      <c r="W2052" s="1">
        <v>2493.8150000000001</v>
      </c>
      <c r="X2052" s="1">
        <v>1718.5989999999999</v>
      </c>
      <c r="Y2052" s="1">
        <v>2147.2640000000001</v>
      </c>
      <c r="Z2052" s="1">
        <v>1696.325</v>
      </c>
      <c r="AA2052" s="1">
        <v>980.85799999999995</v>
      </c>
      <c r="AB2052" s="1">
        <v>4741.79</v>
      </c>
      <c r="AC2052" s="1">
        <v>1361.5550000000001</v>
      </c>
      <c r="AD2052" s="1">
        <v>4413.6859999999997</v>
      </c>
      <c r="AE2052" s="1">
        <v>933.03599999999994</v>
      </c>
    </row>
    <row r="2053" spans="1:31" x14ac:dyDescent="0.25">
      <c r="A2053" s="1">
        <v>2048</v>
      </c>
      <c r="B2053" s="1">
        <v>2048</v>
      </c>
      <c r="C2053" s="1"/>
      <c r="D2053" s="1"/>
      <c r="E2053" s="1"/>
      <c r="F2053" s="1">
        <v>488.11500000000001</v>
      </c>
      <c r="G2053" s="1">
        <v>57.603000000000002</v>
      </c>
      <c r="H2053" s="1">
        <v>88.671000000000006</v>
      </c>
      <c r="I2053" s="1">
        <v>598.01</v>
      </c>
      <c r="J2053" s="1">
        <v>671.005</v>
      </c>
      <c r="K2053" s="1"/>
      <c r="L2053" s="1">
        <v>-277.8</v>
      </c>
      <c r="M2053" s="1">
        <v>1646.4079999999999</v>
      </c>
      <c r="N2053" s="1">
        <v>1727.3230000000001</v>
      </c>
      <c r="O2053" s="1">
        <v>-8.5709999999999997</v>
      </c>
      <c r="P2053" s="1">
        <v>-14.991</v>
      </c>
      <c r="Q2053" s="1">
        <v>-7.242</v>
      </c>
      <c r="R2053" s="1">
        <v>-0.46</v>
      </c>
      <c r="S2053" s="1">
        <v>-2.9000000000000001E-2</v>
      </c>
      <c r="T2053" s="1">
        <v>4.5460000000000003</v>
      </c>
      <c r="U2053" s="1">
        <v>5.7359999999999998</v>
      </c>
      <c r="V2053" s="1">
        <v>2.81</v>
      </c>
      <c r="W2053" s="1">
        <v>2493.348</v>
      </c>
      <c r="X2053" s="1">
        <v>1719.07</v>
      </c>
      <c r="Y2053" s="1">
        <v>2147.2640000000001</v>
      </c>
      <c r="Z2053" s="1">
        <v>1696.325</v>
      </c>
      <c r="AA2053" s="1">
        <v>980.85799999999995</v>
      </c>
      <c r="AB2053" s="1">
        <v>4741.79</v>
      </c>
      <c r="AC2053" s="1">
        <v>1361.8610000000001</v>
      </c>
      <c r="AD2053" s="1">
        <v>4413.6859999999997</v>
      </c>
      <c r="AE2053" s="1">
        <v>932.73099999999999</v>
      </c>
    </row>
    <row r="2054" spans="1:31" x14ac:dyDescent="0.25">
      <c r="A2054" s="1">
        <v>2049</v>
      </c>
      <c r="B2054" s="1">
        <v>2049</v>
      </c>
      <c r="C2054" s="1"/>
      <c r="D2054" s="1"/>
      <c r="E2054" s="1"/>
      <c r="F2054" s="1">
        <v>490.46499999999997</v>
      </c>
      <c r="G2054" s="1">
        <v>57.603000000000002</v>
      </c>
      <c r="H2054" s="1">
        <v>88.194000000000003</v>
      </c>
      <c r="I2054" s="1">
        <v>597.05700000000002</v>
      </c>
      <c r="J2054" s="1">
        <v>670.529</v>
      </c>
      <c r="K2054" s="1"/>
      <c r="L2054" s="1">
        <v>-278.75200000000001</v>
      </c>
      <c r="M2054" s="1">
        <v>1645.931</v>
      </c>
      <c r="N2054" s="1">
        <v>1727.3230000000001</v>
      </c>
      <c r="O2054" s="1">
        <v>-8.5709999999999997</v>
      </c>
      <c r="P2054" s="1">
        <v>-15.006</v>
      </c>
      <c r="Q2054" s="1">
        <v>-7.2469999999999999</v>
      </c>
      <c r="R2054" s="1">
        <v>-0.46500000000000002</v>
      </c>
      <c r="S2054" s="1">
        <v>-2.9000000000000001E-2</v>
      </c>
      <c r="T2054" s="1">
        <v>4.5410000000000004</v>
      </c>
      <c r="U2054" s="1">
        <v>5.7359999999999998</v>
      </c>
      <c r="V2054" s="1">
        <v>2.81</v>
      </c>
      <c r="W2054" s="1">
        <v>2493.348</v>
      </c>
      <c r="X2054" s="1">
        <v>1719.07</v>
      </c>
      <c r="Y2054" s="1">
        <v>2146.7919999999999</v>
      </c>
      <c r="Z2054" s="1">
        <v>1695.855</v>
      </c>
      <c r="AA2054" s="1">
        <v>980.85799999999995</v>
      </c>
      <c r="AB2054" s="1">
        <v>4732.9390000000003</v>
      </c>
      <c r="AC2054" s="1">
        <v>1361.5550000000001</v>
      </c>
      <c r="AD2054" s="1">
        <v>4413.991</v>
      </c>
      <c r="AE2054" s="1">
        <v>933.34100000000001</v>
      </c>
    </row>
    <row r="2055" spans="1:31" x14ac:dyDescent="0.25">
      <c r="A2055" s="1">
        <v>2050</v>
      </c>
      <c r="B2055" s="1">
        <v>2050</v>
      </c>
      <c r="C2055" s="1"/>
      <c r="D2055" s="1"/>
      <c r="E2055" s="1"/>
      <c r="F2055" s="1">
        <v>489.52499999999998</v>
      </c>
      <c r="G2055" s="1">
        <v>58.076000000000001</v>
      </c>
      <c r="H2055" s="1">
        <v>90.102000000000004</v>
      </c>
      <c r="I2055" s="1">
        <v>598.01</v>
      </c>
      <c r="J2055" s="1">
        <v>671.005</v>
      </c>
      <c r="K2055" s="1"/>
      <c r="L2055" s="1">
        <v>-279.70499999999998</v>
      </c>
      <c r="M2055" s="1">
        <v>1645.931</v>
      </c>
      <c r="N2055" s="1">
        <v>1726.845</v>
      </c>
      <c r="O2055" s="1">
        <v>-8.5660000000000007</v>
      </c>
      <c r="P2055" s="1">
        <v>-15.006</v>
      </c>
      <c r="Q2055" s="1">
        <v>-7.242</v>
      </c>
      <c r="R2055" s="1">
        <v>-0.45</v>
      </c>
      <c r="S2055" s="1">
        <v>-3.9E-2</v>
      </c>
      <c r="T2055" s="1">
        <v>4.5460000000000003</v>
      </c>
      <c r="U2055" s="1">
        <v>5.7329999999999997</v>
      </c>
      <c r="V2055" s="1">
        <v>2.8029999999999999</v>
      </c>
      <c r="W2055" s="1">
        <v>2494.748</v>
      </c>
      <c r="X2055" s="1">
        <v>1718.5989999999999</v>
      </c>
      <c r="Y2055" s="1">
        <v>2146.3200000000002</v>
      </c>
      <c r="Z2055" s="1">
        <v>1695.384</v>
      </c>
      <c r="AA2055" s="1">
        <v>980.38800000000003</v>
      </c>
      <c r="AB2055" s="1">
        <v>4731.7179999999998</v>
      </c>
      <c r="AC2055" s="1">
        <v>1361.5550000000001</v>
      </c>
      <c r="AD2055" s="1">
        <v>4413.3810000000003</v>
      </c>
      <c r="AE2055" s="1">
        <v>933.03599999999994</v>
      </c>
    </row>
    <row r="2056" spans="1:31" x14ac:dyDescent="0.25">
      <c r="A2056" s="1">
        <v>2051</v>
      </c>
      <c r="B2056" s="1">
        <v>2051</v>
      </c>
      <c r="C2056" s="1"/>
      <c r="D2056" s="1"/>
      <c r="E2056" s="1"/>
      <c r="F2056" s="1">
        <v>490.935</v>
      </c>
      <c r="G2056" s="1">
        <v>58.076000000000001</v>
      </c>
      <c r="H2056" s="1">
        <v>90.102000000000004</v>
      </c>
      <c r="I2056" s="1">
        <v>599.91600000000005</v>
      </c>
      <c r="J2056" s="1">
        <v>670.529</v>
      </c>
      <c r="K2056" s="1"/>
      <c r="L2056" s="1">
        <v>-280.18099999999998</v>
      </c>
      <c r="M2056" s="1">
        <v>1644.5</v>
      </c>
      <c r="N2056" s="1">
        <v>1726.366</v>
      </c>
      <c r="O2056" s="1">
        <v>-8.5660000000000007</v>
      </c>
      <c r="P2056" s="1">
        <v>-15.000999999999999</v>
      </c>
      <c r="Q2056" s="1">
        <v>-7.2469999999999999</v>
      </c>
      <c r="R2056" s="1">
        <v>-0.45500000000000002</v>
      </c>
      <c r="S2056" s="1">
        <v>-2.9000000000000001E-2</v>
      </c>
      <c r="T2056" s="1">
        <v>4.5460000000000003</v>
      </c>
      <c r="U2056" s="1">
        <v>5.7359999999999998</v>
      </c>
      <c r="V2056" s="1">
        <v>2.81</v>
      </c>
      <c r="W2056" s="1">
        <v>2494.2809999999999</v>
      </c>
      <c r="X2056" s="1">
        <v>1718.5989999999999</v>
      </c>
      <c r="Y2056" s="1">
        <v>2145.848</v>
      </c>
      <c r="Z2056" s="1">
        <v>1694.444</v>
      </c>
      <c r="AA2056" s="1">
        <v>980.38800000000003</v>
      </c>
      <c r="AB2056" s="1">
        <v>4731.7179999999998</v>
      </c>
      <c r="AC2056" s="1">
        <v>1361.8610000000001</v>
      </c>
      <c r="AD2056" s="1">
        <v>4413.6859999999997</v>
      </c>
      <c r="AE2056" s="1">
        <v>933.03599999999994</v>
      </c>
    </row>
    <row r="2057" spans="1:31" x14ac:dyDescent="0.25">
      <c r="A2057" s="1">
        <v>2052</v>
      </c>
      <c r="B2057" s="1">
        <v>2052</v>
      </c>
      <c r="C2057" s="1"/>
      <c r="D2057" s="1"/>
      <c r="E2057" s="1"/>
      <c r="F2057" s="1">
        <v>490.935</v>
      </c>
      <c r="G2057" s="1">
        <v>58.076000000000001</v>
      </c>
      <c r="H2057" s="1">
        <v>88.194000000000003</v>
      </c>
      <c r="I2057" s="1">
        <v>598.01</v>
      </c>
      <c r="J2057" s="1">
        <v>671.95699999999999</v>
      </c>
      <c r="K2057" s="1"/>
      <c r="L2057" s="1">
        <v>-281.13400000000001</v>
      </c>
      <c r="M2057" s="1">
        <v>1644.9770000000001</v>
      </c>
      <c r="N2057" s="1">
        <v>1726.366</v>
      </c>
      <c r="O2057" s="1">
        <v>-8.5609999999999999</v>
      </c>
      <c r="P2057" s="1">
        <v>-15.000999999999999</v>
      </c>
      <c r="Q2057" s="1">
        <v>-7.242</v>
      </c>
      <c r="R2057" s="1">
        <v>-0.46</v>
      </c>
      <c r="S2057" s="1">
        <v>-2.9000000000000001E-2</v>
      </c>
      <c r="T2057" s="1">
        <v>4.5410000000000004</v>
      </c>
      <c r="U2057" s="1">
        <v>5.7290000000000001</v>
      </c>
      <c r="V2057" s="1">
        <v>2.8140000000000001</v>
      </c>
      <c r="W2057" s="1">
        <v>2494.748</v>
      </c>
      <c r="X2057" s="1">
        <v>1719.07</v>
      </c>
      <c r="Y2057" s="1">
        <v>2145.848</v>
      </c>
      <c r="Z2057" s="1">
        <v>1695.855</v>
      </c>
      <c r="AA2057" s="1">
        <v>980.38800000000003</v>
      </c>
      <c r="AB2057" s="1">
        <v>4731.107</v>
      </c>
      <c r="AC2057" s="1">
        <v>1361.5550000000001</v>
      </c>
      <c r="AD2057" s="1">
        <v>4404.835</v>
      </c>
      <c r="AE2057" s="1">
        <v>933.03599999999994</v>
      </c>
    </row>
    <row r="2058" spans="1:31" x14ac:dyDescent="0.25">
      <c r="A2058" s="1">
        <v>2053</v>
      </c>
      <c r="B2058" s="1">
        <v>2053</v>
      </c>
      <c r="C2058" s="1"/>
      <c r="D2058" s="1"/>
      <c r="E2058" s="1"/>
      <c r="F2058" s="1">
        <v>490.46499999999997</v>
      </c>
      <c r="G2058" s="1">
        <v>58.076000000000001</v>
      </c>
      <c r="H2058" s="1">
        <v>86.763999999999996</v>
      </c>
      <c r="I2058" s="1">
        <v>598.48699999999997</v>
      </c>
      <c r="J2058" s="1">
        <v>671.005</v>
      </c>
      <c r="K2058" s="1"/>
      <c r="L2058" s="1">
        <v>-281.61099999999999</v>
      </c>
      <c r="M2058" s="1">
        <v>1644.0229999999999</v>
      </c>
      <c r="N2058" s="1">
        <v>1726.366</v>
      </c>
      <c r="O2058" s="1">
        <v>-8.5609999999999999</v>
      </c>
      <c r="P2058" s="1">
        <v>-14.991</v>
      </c>
      <c r="Q2058" s="1">
        <v>-7.242</v>
      </c>
      <c r="R2058" s="1">
        <v>-0.45500000000000002</v>
      </c>
      <c r="S2058" s="1">
        <v>-3.4000000000000002E-2</v>
      </c>
      <c r="T2058" s="1">
        <v>4.5519999999999996</v>
      </c>
      <c r="U2058" s="1">
        <v>5.7290000000000001</v>
      </c>
      <c r="V2058" s="1">
        <v>2.81</v>
      </c>
      <c r="W2058" s="1">
        <v>2496.1469999999999</v>
      </c>
      <c r="X2058" s="1">
        <v>1717.6569999999999</v>
      </c>
      <c r="Y2058" s="1">
        <v>2145.848</v>
      </c>
      <c r="Z2058" s="1">
        <v>1694.914</v>
      </c>
      <c r="AA2058" s="1">
        <v>979.44799999999998</v>
      </c>
      <c r="AB2058" s="1">
        <v>4731.4129999999996</v>
      </c>
      <c r="AC2058" s="1">
        <v>1354.5350000000001</v>
      </c>
      <c r="AD2058" s="1">
        <v>4403.9189999999999</v>
      </c>
      <c r="AE2058" s="1">
        <v>933.34100000000001</v>
      </c>
    </row>
    <row r="2059" spans="1:31" x14ac:dyDescent="0.25">
      <c r="A2059" s="1">
        <v>2054</v>
      </c>
      <c r="B2059" s="1">
        <v>2054</v>
      </c>
      <c r="C2059" s="1"/>
      <c r="D2059" s="1"/>
      <c r="E2059" s="1"/>
      <c r="F2059" s="1">
        <v>492.34500000000003</v>
      </c>
      <c r="G2059" s="1">
        <v>59.02</v>
      </c>
      <c r="H2059" s="1">
        <v>86.287000000000006</v>
      </c>
      <c r="I2059" s="1">
        <v>598.48699999999997</v>
      </c>
      <c r="J2059" s="1">
        <v>671.48099999999999</v>
      </c>
      <c r="K2059" s="1"/>
      <c r="L2059" s="1">
        <v>-283.04000000000002</v>
      </c>
      <c r="M2059" s="1">
        <v>1645.454</v>
      </c>
      <c r="N2059" s="1">
        <v>1726.845</v>
      </c>
      <c r="O2059" s="1">
        <v>-8.5660000000000007</v>
      </c>
      <c r="P2059" s="1">
        <v>-14.996</v>
      </c>
      <c r="Q2059" s="1">
        <v>-7.2370000000000001</v>
      </c>
      <c r="R2059" s="1">
        <v>-0.46500000000000002</v>
      </c>
      <c r="S2059" s="1">
        <v>-2.9000000000000001E-2</v>
      </c>
      <c r="T2059" s="1">
        <v>4.5570000000000004</v>
      </c>
      <c r="U2059" s="1">
        <v>5.7290000000000001</v>
      </c>
      <c r="V2059" s="1">
        <v>2.8140000000000001</v>
      </c>
      <c r="W2059" s="1">
        <v>2496.1469999999999</v>
      </c>
      <c r="X2059" s="1">
        <v>1717.6569999999999</v>
      </c>
      <c r="Y2059" s="1">
        <v>2145.3760000000002</v>
      </c>
      <c r="Z2059" s="1">
        <v>1694.444</v>
      </c>
      <c r="AA2059" s="1">
        <v>979.44799999999998</v>
      </c>
      <c r="AB2059" s="1">
        <v>4721.951</v>
      </c>
      <c r="AC2059" s="1">
        <v>1351.789</v>
      </c>
      <c r="AD2059" s="1">
        <v>4403.9189999999999</v>
      </c>
      <c r="AE2059" s="1">
        <v>932.73099999999999</v>
      </c>
    </row>
    <row r="2060" spans="1:31" x14ac:dyDescent="0.25">
      <c r="A2060" s="1">
        <v>2055</v>
      </c>
      <c r="B2060" s="1">
        <v>2055</v>
      </c>
      <c r="C2060" s="1"/>
      <c r="D2060" s="1"/>
      <c r="E2060" s="1"/>
      <c r="F2060" s="1">
        <v>492.34500000000003</v>
      </c>
      <c r="G2060" s="1">
        <v>58.076000000000001</v>
      </c>
      <c r="H2060" s="1">
        <v>85.811000000000007</v>
      </c>
      <c r="I2060" s="1">
        <v>598.96299999999997</v>
      </c>
      <c r="J2060" s="1">
        <v>671.48099999999999</v>
      </c>
      <c r="K2060" s="1"/>
      <c r="L2060" s="1">
        <v>-283.51600000000002</v>
      </c>
      <c r="M2060" s="1">
        <v>1645.454</v>
      </c>
      <c r="N2060" s="1">
        <v>1725.4079999999999</v>
      </c>
      <c r="O2060" s="1">
        <v>-8.5660000000000007</v>
      </c>
      <c r="P2060" s="1">
        <v>-14.991</v>
      </c>
      <c r="Q2060" s="1">
        <v>-7.2469999999999999</v>
      </c>
      <c r="R2060" s="1">
        <v>-0.46</v>
      </c>
      <c r="S2060" s="1">
        <v>-2.9000000000000001E-2</v>
      </c>
      <c r="T2060" s="1">
        <v>4.5519999999999996</v>
      </c>
      <c r="U2060" s="1">
        <v>5.7290000000000001</v>
      </c>
      <c r="V2060" s="1">
        <v>2.81</v>
      </c>
      <c r="W2060" s="1">
        <v>2495.6799999999998</v>
      </c>
      <c r="X2060" s="1">
        <v>1717.6569999999999</v>
      </c>
      <c r="Y2060" s="1">
        <v>2144.433</v>
      </c>
      <c r="Z2060" s="1">
        <v>1694.914</v>
      </c>
      <c r="AA2060" s="1">
        <v>979.44799999999998</v>
      </c>
      <c r="AB2060" s="1">
        <v>4721.6459999999997</v>
      </c>
      <c r="AC2060" s="1">
        <v>1351.1780000000001</v>
      </c>
      <c r="AD2060" s="1">
        <v>4404.2240000000002</v>
      </c>
      <c r="AE2060" s="1">
        <v>932.73099999999999</v>
      </c>
    </row>
    <row r="2061" spans="1:31" x14ac:dyDescent="0.25">
      <c r="A2061" s="1">
        <v>2056</v>
      </c>
      <c r="B2061" s="1">
        <v>2056</v>
      </c>
      <c r="C2061" s="1"/>
      <c r="D2061" s="1"/>
      <c r="E2061" s="1"/>
      <c r="F2061" s="1">
        <v>491.875</v>
      </c>
      <c r="G2061" s="1">
        <v>58.548000000000002</v>
      </c>
      <c r="H2061" s="1">
        <v>86.763999999999996</v>
      </c>
      <c r="I2061" s="1">
        <v>599.43899999999996</v>
      </c>
      <c r="J2061" s="1">
        <v>671.95699999999999</v>
      </c>
      <c r="K2061" s="1"/>
      <c r="L2061" s="1">
        <v>-283.99200000000002</v>
      </c>
      <c r="M2061" s="1">
        <v>1644.0229999999999</v>
      </c>
      <c r="N2061" s="1">
        <v>1724.9290000000001</v>
      </c>
      <c r="O2061" s="1">
        <v>-8.5609999999999999</v>
      </c>
      <c r="P2061" s="1">
        <v>-14.987</v>
      </c>
      <c r="Q2061" s="1">
        <v>-7.2370000000000001</v>
      </c>
      <c r="R2061" s="1">
        <v>-0.46</v>
      </c>
      <c r="S2061" s="1">
        <v>-2.9000000000000001E-2</v>
      </c>
      <c r="T2061" s="1">
        <v>4.5519999999999996</v>
      </c>
      <c r="U2061" s="1">
        <v>5.7329999999999997</v>
      </c>
      <c r="V2061" s="1">
        <v>2.8170000000000002</v>
      </c>
      <c r="W2061" s="1">
        <v>2496.1469999999999</v>
      </c>
      <c r="X2061" s="1">
        <v>1716.7149999999999</v>
      </c>
      <c r="Y2061" s="1">
        <v>2144.433</v>
      </c>
      <c r="Z2061" s="1">
        <v>1694.914</v>
      </c>
      <c r="AA2061" s="1">
        <v>978.97799999999995</v>
      </c>
      <c r="AB2061" s="1">
        <v>4721.6459999999997</v>
      </c>
      <c r="AC2061" s="1">
        <v>1351.789</v>
      </c>
      <c r="AD2061" s="1">
        <v>4404.2240000000002</v>
      </c>
      <c r="AE2061" s="1">
        <v>933.03599999999994</v>
      </c>
    </row>
    <row r="2062" spans="1:31" x14ac:dyDescent="0.25">
      <c r="A2062" s="1">
        <v>2057</v>
      </c>
      <c r="B2062" s="1">
        <v>2057</v>
      </c>
      <c r="C2062" s="1"/>
      <c r="D2062" s="1"/>
      <c r="E2062" s="1"/>
      <c r="F2062" s="1">
        <v>492.815</v>
      </c>
      <c r="G2062" s="1">
        <v>58.548000000000002</v>
      </c>
      <c r="H2062" s="1">
        <v>86.287000000000006</v>
      </c>
      <c r="I2062" s="1">
        <v>598.96299999999997</v>
      </c>
      <c r="J2062" s="1">
        <v>671.48099999999999</v>
      </c>
      <c r="K2062" s="1"/>
      <c r="L2062" s="1">
        <v>-284.94499999999999</v>
      </c>
      <c r="M2062" s="1">
        <v>1644.5</v>
      </c>
      <c r="N2062" s="1">
        <v>1724.451</v>
      </c>
      <c r="O2062" s="1">
        <v>-8.5660000000000007</v>
      </c>
      <c r="P2062" s="1">
        <v>-14.987</v>
      </c>
      <c r="Q2062" s="1">
        <v>-7.2469999999999999</v>
      </c>
      <c r="R2062" s="1">
        <v>-0.46</v>
      </c>
      <c r="S2062" s="1">
        <v>-2.9000000000000001E-2</v>
      </c>
      <c r="T2062" s="1">
        <v>4.5460000000000003</v>
      </c>
      <c r="U2062" s="1">
        <v>5.7290000000000001</v>
      </c>
      <c r="V2062" s="1">
        <v>2.806</v>
      </c>
      <c r="W2062" s="1">
        <v>2496.1469999999999</v>
      </c>
      <c r="X2062" s="1">
        <v>1718.1279999999999</v>
      </c>
      <c r="Y2062" s="1">
        <v>2143.9609999999998</v>
      </c>
      <c r="Z2062" s="1">
        <v>1693.973</v>
      </c>
      <c r="AA2062" s="1">
        <v>979.44799999999998</v>
      </c>
      <c r="AB2062" s="1">
        <v>4721.6459999999997</v>
      </c>
      <c r="AC2062" s="1">
        <v>1351.1780000000001</v>
      </c>
      <c r="AD2062" s="1">
        <v>4404.2240000000002</v>
      </c>
      <c r="AE2062" s="1">
        <v>933.03599999999994</v>
      </c>
    </row>
    <row r="2063" spans="1:31" x14ac:dyDescent="0.25">
      <c r="A2063" s="1">
        <v>2058</v>
      </c>
      <c r="B2063" s="1">
        <v>2058</v>
      </c>
      <c r="C2063" s="1"/>
      <c r="D2063" s="1"/>
      <c r="E2063" s="1"/>
      <c r="F2063" s="1">
        <v>493.28500000000003</v>
      </c>
      <c r="G2063" s="1">
        <v>58.548000000000002</v>
      </c>
      <c r="H2063" s="1">
        <v>85.334000000000003</v>
      </c>
      <c r="I2063" s="1">
        <v>599.43899999999996</v>
      </c>
      <c r="J2063" s="1">
        <v>672.90899999999999</v>
      </c>
      <c r="K2063" s="1"/>
      <c r="L2063" s="1">
        <v>-285.42099999999999</v>
      </c>
      <c r="M2063" s="1">
        <v>1644.5</v>
      </c>
      <c r="N2063" s="1">
        <v>1722.5360000000001</v>
      </c>
      <c r="O2063" s="1">
        <v>-8.5660000000000007</v>
      </c>
      <c r="P2063" s="1">
        <v>-14.987</v>
      </c>
      <c r="Q2063" s="1">
        <v>-7.242</v>
      </c>
      <c r="R2063" s="1">
        <v>-0.45500000000000002</v>
      </c>
      <c r="S2063" s="1">
        <v>-2.9000000000000001E-2</v>
      </c>
      <c r="T2063" s="1">
        <v>4.5570000000000004</v>
      </c>
      <c r="U2063" s="1">
        <v>5.726</v>
      </c>
      <c r="V2063" s="1">
        <v>2.8170000000000002</v>
      </c>
      <c r="W2063" s="1">
        <v>2497.0790000000002</v>
      </c>
      <c r="X2063" s="1">
        <v>1717.6569999999999</v>
      </c>
      <c r="Y2063" s="1">
        <v>2143.9609999999998</v>
      </c>
      <c r="Z2063" s="1">
        <v>1694.914</v>
      </c>
      <c r="AA2063" s="1">
        <v>978.97799999999995</v>
      </c>
      <c r="AB2063" s="1">
        <v>4716.152</v>
      </c>
      <c r="AC2063" s="1">
        <v>1351.789</v>
      </c>
      <c r="AD2063" s="1">
        <v>4394.4570000000003</v>
      </c>
      <c r="AE2063" s="1">
        <v>933.03599999999994</v>
      </c>
    </row>
    <row r="2064" spans="1:31" x14ac:dyDescent="0.25">
      <c r="A2064" s="1">
        <v>2059</v>
      </c>
      <c r="B2064" s="1">
        <v>2059</v>
      </c>
      <c r="C2064" s="1"/>
      <c r="D2064" s="1"/>
      <c r="E2064" s="1"/>
      <c r="F2064" s="1">
        <v>493.755</v>
      </c>
      <c r="G2064" s="1">
        <v>57.603000000000002</v>
      </c>
      <c r="H2064" s="1">
        <v>87.241</v>
      </c>
      <c r="I2064" s="1">
        <v>598.48699999999997</v>
      </c>
      <c r="J2064" s="1">
        <v>671.005</v>
      </c>
      <c r="K2064" s="1"/>
      <c r="L2064" s="1">
        <v>-285.42099999999999</v>
      </c>
      <c r="M2064" s="1">
        <v>1644.9770000000001</v>
      </c>
      <c r="N2064" s="1">
        <v>1721.578</v>
      </c>
      <c r="O2064" s="1">
        <v>-8.5709999999999997</v>
      </c>
      <c r="P2064" s="1">
        <v>-14.991</v>
      </c>
      <c r="Q2064" s="1">
        <v>-7.2469999999999999</v>
      </c>
      <c r="R2064" s="1">
        <v>-0.46500000000000002</v>
      </c>
      <c r="S2064" s="1">
        <v>-2.9000000000000001E-2</v>
      </c>
      <c r="T2064" s="1">
        <v>4.5519999999999996</v>
      </c>
      <c r="U2064" s="1">
        <v>5.7290000000000001</v>
      </c>
      <c r="V2064" s="1">
        <v>2.806</v>
      </c>
      <c r="W2064" s="1">
        <v>2496.6129999999998</v>
      </c>
      <c r="X2064" s="1">
        <v>1717.6569999999999</v>
      </c>
      <c r="Y2064" s="1">
        <v>2143.489</v>
      </c>
      <c r="Z2064" s="1">
        <v>1694.914</v>
      </c>
      <c r="AA2064" s="1">
        <v>978.50800000000004</v>
      </c>
      <c r="AB2064" s="1">
        <v>4711.268</v>
      </c>
      <c r="AC2064" s="1">
        <v>1351.4829999999999</v>
      </c>
      <c r="AD2064" s="1">
        <v>4393.8469999999998</v>
      </c>
      <c r="AE2064" s="1">
        <v>933.03599999999994</v>
      </c>
    </row>
    <row r="2065" spans="1:31" x14ac:dyDescent="0.25">
      <c r="A2065" s="1">
        <v>2060</v>
      </c>
      <c r="B2065" s="1">
        <v>2060</v>
      </c>
      <c r="C2065" s="1"/>
      <c r="D2065" s="1"/>
      <c r="E2065" s="1"/>
      <c r="F2065" s="1">
        <v>493.28500000000003</v>
      </c>
      <c r="G2065" s="1">
        <v>58.076000000000001</v>
      </c>
      <c r="H2065" s="1">
        <v>86.287000000000006</v>
      </c>
      <c r="I2065" s="1">
        <v>598.48699999999997</v>
      </c>
      <c r="J2065" s="1">
        <v>671.48099999999999</v>
      </c>
      <c r="K2065" s="1"/>
      <c r="L2065" s="1">
        <v>-286.37400000000002</v>
      </c>
      <c r="M2065" s="1">
        <v>1643.5450000000001</v>
      </c>
      <c r="N2065" s="1">
        <v>1723.0139999999999</v>
      </c>
      <c r="O2065" s="1">
        <v>-8.5609999999999999</v>
      </c>
      <c r="P2065" s="1">
        <v>-14.996</v>
      </c>
      <c r="Q2065" s="1">
        <v>-7.2320000000000002</v>
      </c>
      <c r="R2065" s="1">
        <v>-0.46500000000000002</v>
      </c>
      <c r="S2065" s="1">
        <v>-2.9000000000000001E-2</v>
      </c>
      <c r="T2065" s="1">
        <v>4.5460000000000003</v>
      </c>
      <c r="U2065" s="1">
        <v>5.7290000000000001</v>
      </c>
      <c r="V2065" s="1">
        <v>2.81</v>
      </c>
      <c r="W2065" s="1">
        <v>2497.5459999999998</v>
      </c>
      <c r="X2065" s="1">
        <v>1717.1859999999999</v>
      </c>
      <c r="Y2065" s="1">
        <v>2143.0169999999998</v>
      </c>
      <c r="Z2065" s="1">
        <v>1694.914</v>
      </c>
      <c r="AA2065" s="1">
        <v>979.44799999999998</v>
      </c>
      <c r="AB2065" s="1">
        <v>4710.9629999999997</v>
      </c>
      <c r="AC2065" s="1">
        <v>1351.4829999999999</v>
      </c>
      <c r="AD2065" s="1">
        <v>4393.8469999999998</v>
      </c>
      <c r="AE2065" s="1">
        <v>933.34100000000001</v>
      </c>
    </row>
    <row r="2066" spans="1:31" x14ac:dyDescent="0.25">
      <c r="A2066" s="1">
        <v>2061</v>
      </c>
      <c r="B2066" s="1">
        <v>2061</v>
      </c>
      <c r="C2066" s="1"/>
      <c r="D2066" s="1"/>
      <c r="E2066" s="1"/>
      <c r="F2066" s="1">
        <v>494.22500000000002</v>
      </c>
      <c r="G2066" s="1">
        <v>59.02</v>
      </c>
      <c r="H2066" s="1">
        <v>87.241</v>
      </c>
      <c r="I2066" s="1">
        <v>599.43899999999996</v>
      </c>
      <c r="J2066" s="1">
        <v>671.48099999999999</v>
      </c>
      <c r="K2066" s="1"/>
      <c r="L2066" s="1">
        <v>-286.85000000000002</v>
      </c>
      <c r="M2066" s="1">
        <v>1643.5450000000001</v>
      </c>
      <c r="N2066" s="1">
        <v>1722.5360000000001</v>
      </c>
      <c r="O2066" s="1">
        <v>-8.5609999999999999</v>
      </c>
      <c r="P2066" s="1">
        <v>-14.981999999999999</v>
      </c>
      <c r="Q2066" s="1">
        <v>-7.2510000000000003</v>
      </c>
      <c r="R2066" s="1">
        <v>-0.46500000000000002</v>
      </c>
      <c r="S2066" s="1">
        <v>-3.4000000000000002E-2</v>
      </c>
      <c r="T2066" s="1">
        <v>4.5519999999999996</v>
      </c>
      <c r="U2066" s="1">
        <v>5.7290000000000001</v>
      </c>
      <c r="V2066" s="1">
        <v>2.8140000000000001</v>
      </c>
      <c r="W2066" s="1">
        <v>2498.4780000000001</v>
      </c>
      <c r="X2066" s="1">
        <v>1716.7149999999999</v>
      </c>
      <c r="Y2066" s="1">
        <v>2143.489</v>
      </c>
      <c r="Z2066" s="1">
        <v>1693.973</v>
      </c>
      <c r="AA2066" s="1">
        <v>978.97799999999995</v>
      </c>
      <c r="AB2066" s="1">
        <v>4711.268</v>
      </c>
      <c r="AC2066" s="1">
        <v>1351.4829999999999</v>
      </c>
      <c r="AD2066" s="1">
        <v>4393.8469999999998</v>
      </c>
      <c r="AE2066" s="1">
        <v>933.03599999999994</v>
      </c>
    </row>
    <row r="2067" spans="1:31" x14ac:dyDescent="0.25">
      <c r="A2067" s="1">
        <v>2062</v>
      </c>
      <c r="B2067" s="1">
        <v>2062</v>
      </c>
      <c r="C2067" s="1"/>
      <c r="D2067" s="1"/>
      <c r="E2067" s="1"/>
      <c r="F2067" s="1">
        <v>494.22500000000002</v>
      </c>
      <c r="G2067" s="1">
        <v>58.548000000000002</v>
      </c>
      <c r="H2067" s="1">
        <v>86.763999999999996</v>
      </c>
      <c r="I2067" s="1">
        <v>599.43899999999996</v>
      </c>
      <c r="J2067" s="1">
        <v>672.90899999999999</v>
      </c>
      <c r="K2067" s="1"/>
      <c r="L2067" s="1">
        <v>-286.85000000000002</v>
      </c>
      <c r="M2067" s="1">
        <v>1643.5450000000001</v>
      </c>
      <c r="N2067" s="1">
        <v>1723.0139999999999</v>
      </c>
      <c r="O2067" s="1">
        <v>-8.5709999999999997</v>
      </c>
      <c r="P2067" s="1">
        <v>-14.987</v>
      </c>
      <c r="Q2067" s="1">
        <v>-7.242</v>
      </c>
      <c r="R2067" s="1">
        <v>-0.46</v>
      </c>
      <c r="S2067" s="1">
        <v>-2.4E-2</v>
      </c>
      <c r="T2067" s="1">
        <v>4.5460000000000003</v>
      </c>
      <c r="U2067" s="1">
        <v>5.726</v>
      </c>
      <c r="V2067" s="1">
        <v>2.8140000000000001</v>
      </c>
      <c r="W2067" s="1">
        <v>2499.4110000000001</v>
      </c>
      <c r="X2067" s="1">
        <v>1717.1859999999999</v>
      </c>
      <c r="Y2067" s="1">
        <v>2143.0169999999998</v>
      </c>
      <c r="Z2067" s="1">
        <v>1693.973</v>
      </c>
      <c r="AA2067" s="1">
        <v>978.03800000000001</v>
      </c>
      <c r="AB2067" s="1">
        <v>4711.268</v>
      </c>
      <c r="AC2067" s="1">
        <v>1351.4829999999999</v>
      </c>
      <c r="AD2067" s="1">
        <v>4394.152</v>
      </c>
      <c r="AE2067" s="1">
        <v>933.03599999999994</v>
      </c>
    </row>
    <row r="2068" spans="1:31" x14ac:dyDescent="0.25">
      <c r="A2068" s="1">
        <v>2063</v>
      </c>
      <c r="B2068" s="1">
        <v>2063</v>
      </c>
      <c r="C2068" s="1"/>
      <c r="D2068" s="1"/>
      <c r="E2068" s="1"/>
      <c r="F2068" s="1">
        <v>493.28500000000003</v>
      </c>
      <c r="G2068" s="1">
        <v>59.02</v>
      </c>
      <c r="H2068" s="1">
        <v>88.194000000000003</v>
      </c>
      <c r="I2068" s="1">
        <v>599.43899999999996</v>
      </c>
      <c r="J2068" s="1">
        <v>672.43299999999999</v>
      </c>
      <c r="K2068" s="1"/>
      <c r="L2068" s="1">
        <v>-287.327</v>
      </c>
      <c r="M2068" s="1">
        <v>1643.068</v>
      </c>
      <c r="N2068" s="1">
        <v>1722.057</v>
      </c>
      <c r="O2068" s="1">
        <v>-8.5660000000000007</v>
      </c>
      <c r="P2068" s="1">
        <v>-14.987</v>
      </c>
      <c r="Q2068" s="1">
        <v>-7.242</v>
      </c>
      <c r="R2068" s="1">
        <v>-0.45500000000000002</v>
      </c>
      <c r="S2068" s="1">
        <v>-3.4000000000000002E-2</v>
      </c>
      <c r="T2068" s="1">
        <v>4.5460000000000003</v>
      </c>
      <c r="U2068" s="1">
        <v>5.726</v>
      </c>
      <c r="V2068" s="1">
        <v>2.8140000000000001</v>
      </c>
      <c r="W2068" s="1">
        <v>2499.4110000000001</v>
      </c>
      <c r="X2068" s="1">
        <v>1716.2439999999999</v>
      </c>
      <c r="Y2068" s="1">
        <v>2143.489</v>
      </c>
      <c r="Z2068" s="1">
        <v>1693.973</v>
      </c>
      <c r="AA2068" s="1">
        <v>978.97799999999995</v>
      </c>
      <c r="AB2068" s="1">
        <v>4701.8069999999998</v>
      </c>
      <c r="AC2068" s="1">
        <v>1351.4829999999999</v>
      </c>
      <c r="AD2068" s="1">
        <v>4393.5420000000004</v>
      </c>
      <c r="AE2068" s="1">
        <v>932.73099999999999</v>
      </c>
    </row>
    <row r="2069" spans="1:31" x14ac:dyDescent="0.25">
      <c r="A2069" s="1">
        <v>2064</v>
      </c>
      <c r="B2069" s="1">
        <v>2064</v>
      </c>
      <c r="C2069" s="1"/>
      <c r="D2069" s="1"/>
      <c r="E2069" s="1"/>
      <c r="F2069" s="1">
        <v>494.22500000000002</v>
      </c>
      <c r="G2069" s="1">
        <v>58.548000000000002</v>
      </c>
      <c r="H2069" s="1">
        <v>87.241</v>
      </c>
      <c r="I2069" s="1">
        <v>598.96299999999997</v>
      </c>
      <c r="J2069" s="1">
        <v>671.95699999999999</v>
      </c>
      <c r="K2069" s="1"/>
      <c r="L2069" s="1">
        <v>-288.27999999999997</v>
      </c>
      <c r="M2069" s="1">
        <v>1643.5450000000001</v>
      </c>
      <c r="N2069" s="1">
        <v>1721.0989999999999</v>
      </c>
      <c r="O2069" s="1">
        <v>-8.5660000000000007</v>
      </c>
      <c r="P2069" s="1">
        <v>-14.991</v>
      </c>
      <c r="Q2069" s="1">
        <v>-7.242</v>
      </c>
      <c r="R2069" s="1">
        <v>-0.46500000000000002</v>
      </c>
      <c r="S2069" s="1">
        <v>-2.9000000000000001E-2</v>
      </c>
      <c r="T2069" s="1">
        <v>4.5460000000000003</v>
      </c>
      <c r="U2069" s="1">
        <v>5.726</v>
      </c>
      <c r="V2069" s="1">
        <v>2.81</v>
      </c>
      <c r="W2069" s="1">
        <v>2500.81</v>
      </c>
      <c r="X2069" s="1">
        <v>1716.2439999999999</v>
      </c>
      <c r="Y2069" s="1">
        <v>2143.0169999999998</v>
      </c>
      <c r="Z2069" s="1">
        <v>1693.5029999999999</v>
      </c>
      <c r="AA2069" s="1">
        <v>978.03800000000001</v>
      </c>
      <c r="AB2069" s="1">
        <v>4701.1959999999999</v>
      </c>
      <c r="AC2069" s="1">
        <v>1351.789</v>
      </c>
      <c r="AD2069" s="1">
        <v>4391.1000000000004</v>
      </c>
      <c r="AE2069" s="1">
        <v>932.73099999999999</v>
      </c>
    </row>
    <row r="2070" spans="1:31" x14ac:dyDescent="0.25">
      <c r="A2070" s="1">
        <v>2065</v>
      </c>
      <c r="B2070" s="1">
        <v>2065</v>
      </c>
      <c r="C2070" s="1"/>
      <c r="D2070" s="1"/>
      <c r="E2070" s="1"/>
      <c r="F2070" s="1">
        <v>492.815</v>
      </c>
      <c r="G2070" s="1">
        <v>58.548000000000002</v>
      </c>
      <c r="H2070" s="1">
        <v>88.194000000000003</v>
      </c>
      <c r="I2070" s="1">
        <v>600.86900000000003</v>
      </c>
      <c r="J2070" s="1">
        <v>671.95699999999999</v>
      </c>
      <c r="K2070" s="1"/>
      <c r="L2070" s="1">
        <v>-287.327</v>
      </c>
      <c r="M2070" s="1">
        <v>1642.5909999999999</v>
      </c>
      <c r="N2070" s="1">
        <v>1719.184</v>
      </c>
      <c r="O2070" s="1">
        <v>-8.5709999999999997</v>
      </c>
      <c r="P2070" s="1">
        <v>-14.977</v>
      </c>
      <c r="Q2070" s="1">
        <v>-7.2469999999999999</v>
      </c>
      <c r="R2070" s="1">
        <v>-0.46500000000000002</v>
      </c>
      <c r="S2070" s="1">
        <v>-2.9000000000000001E-2</v>
      </c>
      <c r="T2070" s="1">
        <v>4.5519999999999996</v>
      </c>
      <c r="U2070" s="1">
        <v>5.7290000000000001</v>
      </c>
      <c r="V2070" s="1">
        <v>2.81</v>
      </c>
      <c r="W2070" s="1">
        <v>2500.81</v>
      </c>
      <c r="X2070" s="1">
        <v>1716.7149999999999</v>
      </c>
      <c r="Y2070" s="1">
        <v>2142.5450000000001</v>
      </c>
      <c r="Z2070" s="1">
        <v>1693.5029999999999</v>
      </c>
      <c r="AA2070" s="1">
        <v>978.50800000000004</v>
      </c>
      <c r="AB2070" s="1">
        <v>4701.1959999999999</v>
      </c>
      <c r="AC2070" s="1">
        <v>1351.4829999999999</v>
      </c>
      <c r="AD2070" s="1">
        <v>4383.7749999999996</v>
      </c>
      <c r="AE2070" s="1">
        <v>932.73099999999999</v>
      </c>
    </row>
    <row r="2071" spans="1:31" x14ac:dyDescent="0.25">
      <c r="A2071" s="1">
        <v>2066</v>
      </c>
      <c r="B2071" s="1">
        <v>2066</v>
      </c>
      <c r="C2071" s="1"/>
      <c r="D2071" s="1"/>
      <c r="E2071" s="1"/>
      <c r="F2071" s="1">
        <v>494.22500000000002</v>
      </c>
      <c r="G2071" s="1">
        <v>59.02</v>
      </c>
      <c r="H2071" s="1">
        <v>87.241</v>
      </c>
      <c r="I2071" s="1">
        <v>599.91600000000005</v>
      </c>
      <c r="J2071" s="1">
        <v>671.95699999999999</v>
      </c>
      <c r="K2071" s="1"/>
      <c r="L2071" s="1">
        <v>-288.75599999999997</v>
      </c>
      <c r="M2071" s="1">
        <v>1643.068</v>
      </c>
      <c r="N2071" s="1">
        <v>1720.62</v>
      </c>
      <c r="O2071" s="1">
        <v>-8.5609999999999999</v>
      </c>
      <c r="P2071" s="1">
        <v>-14.981999999999999</v>
      </c>
      <c r="Q2071" s="1">
        <v>-7.242</v>
      </c>
      <c r="R2071" s="1">
        <v>-0.46</v>
      </c>
      <c r="S2071" s="1">
        <v>-2.9000000000000001E-2</v>
      </c>
      <c r="T2071" s="1">
        <v>4.5519999999999996</v>
      </c>
      <c r="U2071" s="1">
        <v>5.726</v>
      </c>
      <c r="V2071" s="1">
        <v>2.806</v>
      </c>
      <c r="W2071" s="1">
        <v>2500.81</v>
      </c>
      <c r="X2071" s="1">
        <v>1716.7149999999999</v>
      </c>
      <c r="Y2071" s="1">
        <v>2142.0729999999999</v>
      </c>
      <c r="Z2071" s="1">
        <v>1692.5619999999999</v>
      </c>
      <c r="AA2071" s="1">
        <v>978.03800000000001</v>
      </c>
      <c r="AB2071" s="1">
        <v>4700.8909999999996</v>
      </c>
      <c r="AC2071" s="1">
        <v>1350.2619999999999</v>
      </c>
      <c r="AD2071" s="1">
        <v>4383.47</v>
      </c>
      <c r="AE2071" s="1">
        <v>932.73099999999999</v>
      </c>
    </row>
    <row r="2072" spans="1:31" x14ac:dyDescent="0.25">
      <c r="A2072" s="1">
        <v>2067</v>
      </c>
      <c r="B2072" s="1">
        <v>2067</v>
      </c>
      <c r="C2072" s="1"/>
      <c r="D2072" s="1"/>
      <c r="E2072" s="1"/>
      <c r="F2072" s="1">
        <v>496.10500000000002</v>
      </c>
      <c r="G2072" s="1">
        <v>58.076000000000001</v>
      </c>
      <c r="H2072" s="1">
        <v>89.147999999999996</v>
      </c>
      <c r="I2072" s="1">
        <v>600.39200000000005</v>
      </c>
      <c r="J2072" s="1">
        <v>671.95699999999999</v>
      </c>
      <c r="K2072" s="1"/>
      <c r="L2072" s="1">
        <v>-288.75599999999997</v>
      </c>
      <c r="M2072" s="1">
        <v>1642.5909999999999</v>
      </c>
      <c r="N2072" s="1">
        <v>1721.0989999999999</v>
      </c>
      <c r="O2072" s="1">
        <v>-8.5749999999999993</v>
      </c>
      <c r="P2072" s="1">
        <v>-14.981999999999999</v>
      </c>
      <c r="Q2072" s="1">
        <v>-7.2469999999999999</v>
      </c>
      <c r="R2072" s="1">
        <v>-0.45500000000000002</v>
      </c>
      <c r="S2072" s="1">
        <v>-2.9000000000000001E-2</v>
      </c>
      <c r="T2072" s="1">
        <v>4.5570000000000004</v>
      </c>
      <c r="U2072" s="1">
        <v>5.7220000000000004</v>
      </c>
      <c r="V2072" s="1">
        <v>2.81</v>
      </c>
      <c r="W2072" s="1">
        <v>2502.2089999999998</v>
      </c>
      <c r="X2072" s="1">
        <v>1716.7149999999999</v>
      </c>
      <c r="Y2072" s="1">
        <v>2142.0729999999999</v>
      </c>
      <c r="Z2072" s="1">
        <v>1692.5619999999999</v>
      </c>
      <c r="AA2072" s="1">
        <v>978.03800000000001</v>
      </c>
      <c r="AB2072" s="1">
        <v>4701.5020000000004</v>
      </c>
      <c r="AC2072" s="1">
        <v>1341.7170000000001</v>
      </c>
      <c r="AD2072" s="1">
        <v>4383.7749999999996</v>
      </c>
      <c r="AE2072" s="1">
        <v>933.03599999999994</v>
      </c>
    </row>
    <row r="2073" spans="1:31" x14ac:dyDescent="0.25">
      <c r="A2073" s="1">
        <v>2068</v>
      </c>
      <c r="B2073" s="1">
        <v>2068</v>
      </c>
      <c r="C2073" s="1"/>
      <c r="D2073" s="1"/>
      <c r="E2073" s="1"/>
      <c r="F2073" s="1">
        <v>496.10500000000002</v>
      </c>
      <c r="G2073" s="1">
        <v>59.491999999999997</v>
      </c>
      <c r="H2073" s="1">
        <v>88.194000000000003</v>
      </c>
      <c r="I2073" s="1">
        <v>600.86900000000003</v>
      </c>
      <c r="J2073" s="1">
        <v>671.95699999999999</v>
      </c>
      <c r="K2073" s="1"/>
      <c r="L2073" s="1">
        <v>-289.709</v>
      </c>
      <c r="M2073" s="1">
        <v>1642.114</v>
      </c>
      <c r="N2073" s="1">
        <v>1719.663</v>
      </c>
      <c r="O2073" s="1">
        <v>-8.5709999999999997</v>
      </c>
      <c r="P2073" s="1">
        <v>-14.977</v>
      </c>
      <c r="Q2073" s="1">
        <v>-7.2469999999999999</v>
      </c>
      <c r="R2073" s="1">
        <v>-0.45500000000000002</v>
      </c>
      <c r="S2073" s="1">
        <v>-2.4E-2</v>
      </c>
      <c r="T2073" s="1">
        <v>4.5519999999999996</v>
      </c>
      <c r="U2073" s="1">
        <v>5.7190000000000003</v>
      </c>
      <c r="V2073" s="1">
        <v>2.81</v>
      </c>
      <c r="W2073" s="1">
        <v>2501.7429999999999</v>
      </c>
      <c r="X2073" s="1">
        <v>1716.7149999999999</v>
      </c>
      <c r="Y2073" s="1">
        <v>2141.6010000000001</v>
      </c>
      <c r="Z2073" s="1">
        <v>1691.6220000000001</v>
      </c>
      <c r="AA2073" s="1">
        <v>978.03800000000001</v>
      </c>
      <c r="AB2073" s="1">
        <v>4698.1440000000002</v>
      </c>
      <c r="AC2073" s="1">
        <v>1341.4110000000001</v>
      </c>
      <c r="AD2073" s="1">
        <v>4383.7749999999996</v>
      </c>
      <c r="AE2073" s="1">
        <v>933.03599999999994</v>
      </c>
    </row>
    <row r="2074" spans="1:31" x14ac:dyDescent="0.25">
      <c r="A2074" s="1">
        <v>2069</v>
      </c>
      <c r="B2074" s="1">
        <v>2069</v>
      </c>
      <c r="C2074" s="1"/>
      <c r="D2074" s="1"/>
      <c r="E2074" s="1"/>
      <c r="F2074" s="1">
        <v>497.04599999999999</v>
      </c>
      <c r="G2074" s="1">
        <v>59.02</v>
      </c>
      <c r="H2074" s="1">
        <v>88.671000000000006</v>
      </c>
      <c r="I2074" s="1">
        <v>600.39200000000005</v>
      </c>
      <c r="J2074" s="1">
        <v>671.95699999999999</v>
      </c>
      <c r="K2074" s="1"/>
      <c r="L2074" s="1">
        <v>-288.75599999999997</v>
      </c>
      <c r="M2074" s="1">
        <v>1642.5909999999999</v>
      </c>
      <c r="N2074" s="1">
        <v>1720.62</v>
      </c>
      <c r="O2074" s="1">
        <v>-8.5749999999999993</v>
      </c>
      <c r="P2074" s="1">
        <v>-14.981999999999999</v>
      </c>
      <c r="Q2074" s="1">
        <v>-7.2469999999999999</v>
      </c>
      <c r="R2074" s="1">
        <v>-0.46</v>
      </c>
      <c r="S2074" s="1">
        <v>-2.4E-2</v>
      </c>
      <c r="T2074" s="1">
        <v>4.5519999999999996</v>
      </c>
      <c r="U2074" s="1">
        <v>5.7190000000000003</v>
      </c>
      <c r="V2074" s="1">
        <v>2.8170000000000002</v>
      </c>
      <c r="W2074" s="1">
        <v>2502.2089999999998</v>
      </c>
      <c r="X2074" s="1">
        <v>1716.7149999999999</v>
      </c>
      <c r="Y2074" s="1">
        <v>2140.6579999999999</v>
      </c>
      <c r="Z2074" s="1">
        <v>1692.0920000000001</v>
      </c>
      <c r="AA2074" s="1">
        <v>978.03800000000001</v>
      </c>
      <c r="AB2074" s="1">
        <v>4691.7349999999997</v>
      </c>
      <c r="AC2074" s="1">
        <v>1341.4110000000001</v>
      </c>
      <c r="AD2074" s="1">
        <v>4383.7749999999996</v>
      </c>
      <c r="AE2074" s="1">
        <v>932.73099999999999</v>
      </c>
    </row>
    <row r="2075" spans="1:31" x14ac:dyDescent="0.25">
      <c r="A2075" s="1">
        <v>2070</v>
      </c>
      <c r="B2075" s="1">
        <v>2070</v>
      </c>
      <c r="C2075" s="1"/>
      <c r="D2075" s="1"/>
      <c r="E2075" s="1"/>
      <c r="F2075" s="1">
        <v>496.57600000000002</v>
      </c>
      <c r="G2075" s="1">
        <v>59.02</v>
      </c>
      <c r="H2075" s="1">
        <v>88.194000000000003</v>
      </c>
      <c r="I2075" s="1">
        <v>599.91600000000005</v>
      </c>
      <c r="J2075" s="1">
        <v>671.95699999999999</v>
      </c>
      <c r="K2075" s="1"/>
      <c r="L2075" s="1">
        <v>-290.661</v>
      </c>
      <c r="M2075" s="1">
        <v>1642.114</v>
      </c>
      <c r="N2075" s="1">
        <v>1720.62</v>
      </c>
      <c r="O2075" s="1">
        <v>-8.5660000000000007</v>
      </c>
      <c r="P2075" s="1">
        <v>-14.973000000000001</v>
      </c>
      <c r="Q2075" s="1">
        <v>-7.2469999999999999</v>
      </c>
      <c r="R2075" s="1">
        <v>-0.46</v>
      </c>
      <c r="S2075" s="1">
        <v>-1.9E-2</v>
      </c>
      <c r="T2075" s="1">
        <v>4.5410000000000004</v>
      </c>
      <c r="U2075" s="1">
        <v>5.726</v>
      </c>
      <c r="V2075" s="1">
        <v>2.81</v>
      </c>
      <c r="W2075" s="1">
        <v>2502.2089999999998</v>
      </c>
      <c r="X2075" s="1">
        <v>1716.2439999999999</v>
      </c>
      <c r="Y2075" s="1">
        <v>2141.1289999999999</v>
      </c>
      <c r="Z2075" s="1">
        <v>1691.152</v>
      </c>
      <c r="AA2075" s="1">
        <v>978.03800000000001</v>
      </c>
      <c r="AB2075" s="1">
        <v>4691.1239999999998</v>
      </c>
      <c r="AC2075" s="1">
        <v>1341.106</v>
      </c>
      <c r="AD2075" s="1">
        <v>4381.3329999999996</v>
      </c>
      <c r="AE2075" s="1">
        <v>932.73099999999999</v>
      </c>
    </row>
    <row r="2076" spans="1:31" x14ac:dyDescent="0.25">
      <c r="A2076" s="1">
        <v>2071</v>
      </c>
      <c r="B2076" s="1">
        <v>2071</v>
      </c>
      <c r="C2076" s="1"/>
      <c r="D2076" s="1"/>
      <c r="E2076" s="1"/>
      <c r="F2076" s="1">
        <v>497.51600000000002</v>
      </c>
      <c r="G2076" s="1">
        <v>59.02</v>
      </c>
      <c r="H2076" s="1">
        <v>88.671000000000006</v>
      </c>
      <c r="I2076" s="1">
        <v>600.39200000000005</v>
      </c>
      <c r="J2076" s="1">
        <v>672.43299999999999</v>
      </c>
      <c r="K2076" s="1"/>
      <c r="L2076" s="1">
        <v>-290.185</v>
      </c>
      <c r="M2076" s="1">
        <v>1641.1590000000001</v>
      </c>
      <c r="N2076" s="1">
        <v>1717.748</v>
      </c>
      <c r="O2076" s="1">
        <v>-8.5709999999999997</v>
      </c>
      <c r="P2076" s="1">
        <v>-14.973000000000001</v>
      </c>
      <c r="Q2076" s="1">
        <v>-7.242</v>
      </c>
      <c r="R2076" s="1">
        <v>-0.46</v>
      </c>
      <c r="S2076" s="1">
        <v>-2.9000000000000001E-2</v>
      </c>
      <c r="T2076" s="1">
        <v>4.5460000000000003</v>
      </c>
      <c r="U2076" s="1">
        <v>5.7190000000000003</v>
      </c>
      <c r="V2076" s="1">
        <v>2.81</v>
      </c>
      <c r="W2076" s="1">
        <v>2503.1419999999998</v>
      </c>
      <c r="X2076" s="1">
        <v>1716.2439999999999</v>
      </c>
      <c r="Y2076" s="1">
        <v>2141.1289999999999</v>
      </c>
      <c r="Z2076" s="1">
        <v>1691.6220000000001</v>
      </c>
      <c r="AA2076" s="1">
        <v>978.50800000000004</v>
      </c>
      <c r="AB2076" s="1">
        <v>4690.8190000000004</v>
      </c>
      <c r="AC2076" s="1">
        <v>1341.106</v>
      </c>
      <c r="AD2076" s="1">
        <v>4374.0079999999998</v>
      </c>
      <c r="AE2076" s="1">
        <v>933.03599999999994</v>
      </c>
    </row>
    <row r="2077" spans="1:31" x14ac:dyDescent="0.25">
      <c r="A2077" s="1">
        <v>2072</v>
      </c>
      <c r="B2077" s="1">
        <v>2072</v>
      </c>
      <c r="C2077" s="1"/>
      <c r="D2077" s="1"/>
      <c r="E2077" s="1"/>
      <c r="F2077" s="1">
        <v>497.04599999999999</v>
      </c>
      <c r="G2077" s="1">
        <v>59.491999999999997</v>
      </c>
      <c r="H2077" s="1">
        <v>87.241</v>
      </c>
      <c r="I2077" s="1">
        <v>600.86900000000003</v>
      </c>
      <c r="J2077" s="1">
        <v>672.43299999999999</v>
      </c>
      <c r="K2077" s="1"/>
      <c r="L2077" s="1">
        <v>-291.13799999999998</v>
      </c>
      <c r="M2077" s="1">
        <v>1642.5909999999999</v>
      </c>
      <c r="N2077" s="1">
        <v>1716.79</v>
      </c>
      <c r="O2077" s="1">
        <v>-8.5660000000000007</v>
      </c>
      <c r="P2077" s="1">
        <v>-14.973000000000001</v>
      </c>
      <c r="Q2077" s="1">
        <v>-7.2469999999999999</v>
      </c>
      <c r="R2077" s="1">
        <v>-0.46</v>
      </c>
      <c r="S2077" s="1">
        <v>-2.9000000000000001E-2</v>
      </c>
      <c r="T2077" s="1">
        <v>4.5460000000000003</v>
      </c>
      <c r="U2077" s="1">
        <v>5.726</v>
      </c>
      <c r="V2077" s="1">
        <v>2.81</v>
      </c>
      <c r="W2077" s="1">
        <v>2504.5410000000002</v>
      </c>
      <c r="X2077" s="1">
        <v>1716.2439999999999</v>
      </c>
      <c r="Y2077" s="1">
        <v>2141.1289999999999</v>
      </c>
      <c r="Z2077" s="1">
        <v>1691.152</v>
      </c>
      <c r="AA2077" s="1">
        <v>976.15800000000002</v>
      </c>
      <c r="AB2077" s="1">
        <v>4691.1239999999998</v>
      </c>
      <c r="AC2077" s="1">
        <v>1341.4110000000001</v>
      </c>
      <c r="AD2077" s="1">
        <v>4374.3130000000001</v>
      </c>
      <c r="AE2077" s="1">
        <v>932.73099999999999</v>
      </c>
    </row>
    <row r="2078" spans="1:31" x14ac:dyDescent="0.25">
      <c r="A2078" s="1">
        <v>2073</v>
      </c>
      <c r="B2078" s="1">
        <v>2073</v>
      </c>
      <c r="C2078" s="1"/>
      <c r="D2078" s="1"/>
      <c r="E2078" s="1"/>
      <c r="F2078" s="1">
        <v>497.98599999999999</v>
      </c>
      <c r="G2078" s="1">
        <v>59.963999999999999</v>
      </c>
      <c r="H2078" s="1">
        <v>85.811000000000007</v>
      </c>
      <c r="I2078" s="1">
        <v>599.91600000000005</v>
      </c>
      <c r="J2078" s="1">
        <v>672.90899999999999</v>
      </c>
      <c r="K2078" s="1"/>
      <c r="L2078" s="1">
        <v>-290.661</v>
      </c>
      <c r="M2078" s="1">
        <v>1641.6369999999999</v>
      </c>
      <c r="N2078" s="1">
        <v>1716.79</v>
      </c>
      <c r="O2078" s="1">
        <v>-8.5709999999999997</v>
      </c>
      <c r="P2078" s="1">
        <v>-14.968</v>
      </c>
      <c r="Q2078" s="1">
        <v>-7.242</v>
      </c>
      <c r="R2078" s="1">
        <v>-0.46</v>
      </c>
      <c r="S2078" s="1">
        <v>-2.4E-2</v>
      </c>
      <c r="T2078" s="1">
        <v>4.5460000000000003</v>
      </c>
      <c r="U2078" s="1">
        <v>5.7220000000000004</v>
      </c>
      <c r="V2078" s="1">
        <v>2.8140000000000001</v>
      </c>
      <c r="W2078" s="1">
        <v>2504.5410000000002</v>
      </c>
      <c r="X2078" s="1">
        <v>1715.7729999999999</v>
      </c>
      <c r="Y2078" s="1">
        <v>2140.6579999999999</v>
      </c>
      <c r="Z2078" s="1">
        <v>1691.152</v>
      </c>
      <c r="AA2078" s="1">
        <v>978.50800000000004</v>
      </c>
      <c r="AB2078" s="1">
        <v>4681.3580000000002</v>
      </c>
      <c r="AC2078" s="1">
        <v>1341.7170000000001</v>
      </c>
      <c r="AD2078" s="1">
        <v>4374.0079999999998</v>
      </c>
      <c r="AE2078" s="1">
        <v>933.03599999999994</v>
      </c>
    </row>
    <row r="2079" spans="1:31" x14ac:dyDescent="0.25">
      <c r="A2079" s="1">
        <v>2074</v>
      </c>
      <c r="B2079" s="1">
        <v>2074</v>
      </c>
      <c r="C2079" s="1"/>
      <c r="D2079" s="1"/>
      <c r="E2079" s="1"/>
      <c r="F2079" s="1">
        <v>497.98599999999999</v>
      </c>
      <c r="G2079" s="1">
        <v>59.963999999999999</v>
      </c>
      <c r="H2079" s="1">
        <v>85.334000000000003</v>
      </c>
      <c r="I2079" s="1">
        <v>600.86900000000003</v>
      </c>
      <c r="J2079" s="1">
        <v>672.90899999999999</v>
      </c>
      <c r="K2079" s="1"/>
      <c r="L2079" s="1">
        <v>-291.13799999999998</v>
      </c>
      <c r="M2079" s="1">
        <v>1641.1590000000001</v>
      </c>
      <c r="N2079" s="1">
        <v>1716.3119999999999</v>
      </c>
      <c r="O2079" s="1">
        <v>-8.5609999999999999</v>
      </c>
      <c r="P2079" s="1">
        <v>-14.977</v>
      </c>
      <c r="Q2079" s="1">
        <v>-7.242</v>
      </c>
      <c r="R2079" s="1">
        <v>-0.45500000000000002</v>
      </c>
      <c r="S2079" s="1">
        <v>-2.4E-2</v>
      </c>
      <c r="T2079" s="1">
        <v>4.5519999999999996</v>
      </c>
      <c r="U2079" s="1">
        <v>5.7190000000000003</v>
      </c>
      <c r="V2079" s="1">
        <v>2.81</v>
      </c>
      <c r="W2079" s="1">
        <v>2505.0070000000001</v>
      </c>
      <c r="X2079" s="1">
        <v>1715.3019999999999</v>
      </c>
      <c r="Y2079" s="1">
        <v>2140.1860000000001</v>
      </c>
      <c r="Z2079" s="1">
        <v>1690.681</v>
      </c>
      <c r="AA2079" s="1">
        <v>978.03800000000001</v>
      </c>
      <c r="AB2079" s="1">
        <v>4681.6629999999996</v>
      </c>
      <c r="AC2079" s="1">
        <v>1341.106</v>
      </c>
      <c r="AD2079" s="1">
        <v>4374.0079999999998</v>
      </c>
      <c r="AE2079" s="1">
        <v>933.03599999999994</v>
      </c>
    </row>
    <row r="2080" spans="1:31" x14ac:dyDescent="0.25">
      <c r="A2080" s="1">
        <v>2075</v>
      </c>
      <c r="B2080" s="1">
        <v>2075</v>
      </c>
      <c r="C2080" s="1"/>
      <c r="D2080" s="1"/>
      <c r="E2080" s="1"/>
      <c r="F2080" s="1">
        <v>497.98599999999999</v>
      </c>
      <c r="G2080" s="1">
        <v>59.491999999999997</v>
      </c>
      <c r="H2080" s="1">
        <v>84.38</v>
      </c>
      <c r="I2080" s="1">
        <v>600.86900000000003</v>
      </c>
      <c r="J2080" s="1">
        <v>672.43299999999999</v>
      </c>
      <c r="K2080" s="1"/>
      <c r="L2080" s="1">
        <v>-290.661</v>
      </c>
      <c r="M2080" s="1">
        <v>1640.682</v>
      </c>
      <c r="N2080" s="1">
        <v>1717.748</v>
      </c>
      <c r="O2080" s="1">
        <v>-8.5660000000000007</v>
      </c>
      <c r="P2080" s="1">
        <v>-14.973000000000001</v>
      </c>
      <c r="Q2080" s="1">
        <v>-7.242</v>
      </c>
      <c r="R2080" s="1">
        <v>-0.45500000000000002</v>
      </c>
      <c r="S2080" s="1">
        <v>-2.4E-2</v>
      </c>
      <c r="T2080" s="1">
        <v>4.5460000000000003</v>
      </c>
      <c r="U2080" s="1">
        <v>5.7190000000000003</v>
      </c>
      <c r="V2080" s="1">
        <v>2.806</v>
      </c>
      <c r="W2080" s="1">
        <v>2505.4740000000002</v>
      </c>
      <c r="X2080" s="1">
        <v>1714.8309999999999</v>
      </c>
      <c r="Y2080" s="1">
        <v>2139.7139999999999</v>
      </c>
      <c r="Z2080" s="1">
        <v>1690.681</v>
      </c>
      <c r="AA2080" s="1">
        <v>977.56799999999998</v>
      </c>
      <c r="AB2080" s="1">
        <v>4681.6629999999996</v>
      </c>
      <c r="AC2080" s="1">
        <v>1341.106</v>
      </c>
      <c r="AD2080" s="1">
        <v>4374.0079999999998</v>
      </c>
      <c r="AE2080" s="1">
        <v>933.03599999999994</v>
      </c>
    </row>
    <row r="2081" spans="1:31" x14ac:dyDescent="0.25">
      <c r="A2081" s="1">
        <v>2076</v>
      </c>
      <c r="B2081" s="1">
        <v>2076</v>
      </c>
      <c r="C2081" s="1"/>
      <c r="D2081" s="1"/>
      <c r="E2081" s="1"/>
      <c r="F2081" s="1">
        <v>497.98599999999999</v>
      </c>
      <c r="G2081" s="1">
        <v>59.02</v>
      </c>
      <c r="H2081" s="1">
        <v>85.811000000000007</v>
      </c>
      <c r="I2081" s="1">
        <v>600.86900000000003</v>
      </c>
      <c r="J2081" s="1">
        <v>673.38499999999999</v>
      </c>
      <c r="K2081" s="1"/>
      <c r="L2081" s="1">
        <v>-291.13799999999998</v>
      </c>
      <c r="M2081" s="1">
        <v>1640.682</v>
      </c>
      <c r="N2081" s="1">
        <v>1716.79</v>
      </c>
      <c r="O2081" s="1">
        <v>-8.5609999999999999</v>
      </c>
      <c r="P2081" s="1">
        <v>-14.968</v>
      </c>
      <c r="Q2081" s="1">
        <v>-7.242</v>
      </c>
      <c r="R2081" s="1">
        <v>-0.46</v>
      </c>
      <c r="S2081" s="1">
        <v>-1.9E-2</v>
      </c>
      <c r="T2081" s="1">
        <v>4.5570000000000004</v>
      </c>
      <c r="U2081" s="1">
        <v>5.7220000000000004</v>
      </c>
      <c r="V2081" s="1">
        <v>2.81</v>
      </c>
      <c r="W2081" s="1">
        <v>2504.0749999999998</v>
      </c>
      <c r="X2081" s="1">
        <v>1714.8309999999999</v>
      </c>
      <c r="Y2081" s="1">
        <v>2139.7139999999999</v>
      </c>
      <c r="Z2081" s="1">
        <v>1689.741</v>
      </c>
      <c r="AA2081" s="1">
        <v>977.56799999999998</v>
      </c>
      <c r="AB2081" s="1">
        <v>4681.6629999999996</v>
      </c>
      <c r="AC2081" s="1">
        <v>1341.4110000000001</v>
      </c>
      <c r="AD2081" s="1">
        <v>4374.0079999999998</v>
      </c>
      <c r="AE2081" s="1">
        <v>932.73099999999999</v>
      </c>
    </row>
    <row r="2082" spans="1:31" x14ac:dyDescent="0.25">
      <c r="A2082" s="1">
        <v>2077</v>
      </c>
      <c r="B2082" s="1">
        <v>2077</v>
      </c>
      <c r="C2082" s="1"/>
      <c r="D2082" s="1"/>
      <c r="E2082" s="1"/>
      <c r="F2082" s="1">
        <v>498.45600000000002</v>
      </c>
      <c r="G2082" s="1">
        <v>58.548000000000002</v>
      </c>
      <c r="H2082" s="1">
        <v>85.334000000000003</v>
      </c>
      <c r="I2082" s="1">
        <v>601.822</v>
      </c>
      <c r="J2082" s="1">
        <v>672.90899999999999</v>
      </c>
      <c r="K2082" s="1"/>
      <c r="L2082" s="1">
        <v>-291.61399999999998</v>
      </c>
      <c r="M2082" s="1">
        <v>1640.682</v>
      </c>
      <c r="N2082" s="1">
        <v>1716.3119999999999</v>
      </c>
      <c r="O2082" s="1">
        <v>-8.5609999999999999</v>
      </c>
      <c r="P2082" s="1">
        <v>-14.968</v>
      </c>
      <c r="Q2082" s="1">
        <v>-7.242</v>
      </c>
      <c r="R2082" s="1">
        <v>-0.46</v>
      </c>
      <c r="S2082" s="1">
        <v>-2.4E-2</v>
      </c>
      <c r="T2082" s="1">
        <v>4.5570000000000004</v>
      </c>
      <c r="U2082" s="1">
        <v>5.7190000000000003</v>
      </c>
      <c r="V2082" s="1">
        <v>2.8140000000000001</v>
      </c>
      <c r="W2082" s="1">
        <v>2505.94</v>
      </c>
      <c r="X2082" s="1">
        <v>1714.36</v>
      </c>
      <c r="Y2082" s="1">
        <v>2139.7139999999999</v>
      </c>
      <c r="Z2082" s="1">
        <v>1690.211</v>
      </c>
      <c r="AA2082" s="1">
        <v>977.56799999999998</v>
      </c>
      <c r="AB2082" s="1">
        <v>4681.6629999999996</v>
      </c>
      <c r="AC2082" s="1">
        <v>1341.106</v>
      </c>
      <c r="AD2082" s="1">
        <v>4373.3980000000001</v>
      </c>
      <c r="AE2082" s="1">
        <v>929.06799999999998</v>
      </c>
    </row>
    <row r="2083" spans="1:31" x14ac:dyDescent="0.25">
      <c r="A2083" s="1">
        <v>2078</v>
      </c>
      <c r="B2083" s="1">
        <v>2078</v>
      </c>
      <c r="C2083" s="1"/>
      <c r="D2083" s="1"/>
      <c r="E2083" s="1"/>
      <c r="F2083" s="1">
        <v>499.86599999999999</v>
      </c>
      <c r="G2083" s="1">
        <v>59.02</v>
      </c>
      <c r="H2083" s="1">
        <v>86.287000000000006</v>
      </c>
      <c r="I2083" s="1">
        <v>600.86900000000003</v>
      </c>
      <c r="J2083" s="1">
        <v>671.95699999999999</v>
      </c>
      <c r="K2083" s="1"/>
      <c r="L2083" s="1">
        <v>-292.56700000000001</v>
      </c>
      <c r="M2083" s="1">
        <v>1639.7280000000001</v>
      </c>
      <c r="N2083" s="1">
        <v>1714.875</v>
      </c>
      <c r="O2083" s="1">
        <v>-8.5660000000000007</v>
      </c>
      <c r="P2083" s="1">
        <v>-14.968</v>
      </c>
      <c r="Q2083" s="1">
        <v>-7.242</v>
      </c>
      <c r="R2083" s="1">
        <v>-0.45500000000000002</v>
      </c>
      <c r="S2083" s="1">
        <v>-2.4E-2</v>
      </c>
      <c r="T2083" s="1">
        <v>4.5519999999999996</v>
      </c>
      <c r="U2083" s="1">
        <v>5.7220000000000004</v>
      </c>
      <c r="V2083" s="1">
        <v>2.806</v>
      </c>
      <c r="W2083" s="1">
        <v>2506.4059999999999</v>
      </c>
      <c r="X2083" s="1">
        <v>1714.36</v>
      </c>
      <c r="Y2083" s="1">
        <v>2139.7139999999999</v>
      </c>
      <c r="Z2083" s="1">
        <v>1690.211</v>
      </c>
      <c r="AA2083" s="1">
        <v>977.56799999999998</v>
      </c>
      <c r="AB2083" s="1">
        <v>4671.8959999999997</v>
      </c>
      <c r="AC2083" s="1">
        <v>1341.7170000000001</v>
      </c>
      <c r="AD2083" s="1">
        <v>4364.241</v>
      </c>
      <c r="AE2083" s="1">
        <v>930.28899999999999</v>
      </c>
    </row>
    <row r="2084" spans="1:31" x14ac:dyDescent="0.25">
      <c r="A2084" s="1">
        <v>2079</v>
      </c>
      <c r="B2084" s="1">
        <v>2079</v>
      </c>
      <c r="C2084" s="1"/>
      <c r="D2084" s="1"/>
      <c r="E2084" s="1"/>
      <c r="F2084" s="1">
        <v>499.86599999999999</v>
      </c>
      <c r="G2084" s="1">
        <v>59.963999999999999</v>
      </c>
      <c r="H2084" s="1">
        <v>85.811000000000007</v>
      </c>
      <c r="I2084" s="1">
        <v>601.34500000000003</v>
      </c>
      <c r="J2084" s="1">
        <v>673.38499999999999</v>
      </c>
      <c r="K2084" s="1"/>
      <c r="L2084" s="1">
        <v>-292.08999999999997</v>
      </c>
      <c r="M2084" s="1">
        <v>1640.2049999999999</v>
      </c>
      <c r="N2084" s="1">
        <v>1715.354</v>
      </c>
      <c r="O2084" s="1">
        <v>-8.5660000000000007</v>
      </c>
      <c r="P2084" s="1">
        <v>-14.968</v>
      </c>
      <c r="Q2084" s="1">
        <v>-7.242</v>
      </c>
      <c r="R2084" s="1">
        <v>-0.46</v>
      </c>
      <c r="S2084" s="1">
        <v>-3.4000000000000002E-2</v>
      </c>
      <c r="T2084" s="1">
        <v>4.5460000000000003</v>
      </c>
      <c r="U2084" s="1">
        <v>5.7190000000000003</v>
      </c>
      <c r="V2084" s="1">
        <v>2.806</v>
      </c>
      <c r="W2084" s="1">
        <v>2507.3389999999999</v>
      </c>
      <c r="X2084" s="1">
        <v>1714.36</v>
      </c>
      <c r="Y2084" s="1">
        <v>2138.77</v>
      </c>
      <c r="Z2084" s="1">
        <v>1689.741</v>
      </c>
      <c r="AA2084" s="1">
        <v>977.09799999999996</v>
      </c>
      <c r="AB2084" s="1">
        <v>4671.2860000000001</v>
      </c>
      <c r="AC2084" s="1">
        <v>1334.3910000000001</v>
      </c>
      <c r="AD2084" s="1">
        <v>4363.9359999999997</v>
      </c>
      <c r="AE2084" s="1">
        <v>925.101</v>
      </c>
    </row>
    <row r="2085" spans="1:31" x14ac:dyDescent="0.25">
      <c r="A2085" s="1">
        <v>2080</v>
      </c>
      <c r="B2085" s="1">
        <v>2080</v>
      </c>
      <c r="C2085" s="1"/>
      <c r="D2085" s="1"/>
      <c r="E2085" s="1"/>
      <c r="F2085" s="1">
        <v>499.86599999999999</v>
      </c>
      <c r="G2085" s="1">
        <v>59.02</v>
      </c>
      <c r="H2085" s="1">
        <v>84.856999999999999</v>
      </c>
      <c r="I2085" s="1">
        <v>600.86900000000003</v>
      </c>
      <c r="J2085" s="1">
        <v>671.95699999999999</v>
      </c>
      <c r="K2085" s="1"/>
      <c r="L2085" s="1">
        <v>-293.04300000000001</v>
      </c>
      <c r="M2085" s="1">
        <v>1639.7280000000001</v>
      </c>
      <c r="N2085" s="1">
        <v>1715.354</v>
      </c>
      <c r="O2085" s="1">
        <v>-8.5660000000000007</v>
      </c>
      <c r="P2085" s="1">
        <v>-14.973000000000001</v>
      </c>
      <c r="Q2085" s="1">
        <v>-7.242</v>
      </c>
      <c r="R2085" s="1">
        <v>-0.46</v>
      </c>
      <c r="S2085" s="1">
        <v>-3.4000000000000002E-2</v>
      </c>
      <c r="T2085" s="1">
        <v>4.5410000000000004</v>
      </c>
      <c r="U2085" s="1">
        <v>5.7190000000000003</v>
      </c>
      <c r="V2085" s="1">
        <v>2.806</v>
      </c>
      <c r="W2085" s="1">
        <v>2508.2719999999999</v>
      </c>
      <c r="X2085" s="1">
        <v>1714.8309999999999</v>
      </c>
      <c r="Y2085" s="1">
        <v>2138.77</v>
      </c>
      <c r="Z2085" s="1">
        <v>1689.741</v>
      </c>
      <c r="AA2085" s="1">
        <v>975.68799999999999</v>
      </c>
      <c r="AB2085" s="1">
        <v>4671.2860000000001</v>
      </c>
      <c r="AC2085" s="1">
        <v>1331.95</v>
      </c>
      <c r="AD2085" s="1">
        <v>4363.6310000000003</v>
      </c>
      <c r="AE2085" s="1">
        <v>923.26900000000001</v>
      </c>
    </row>
    <row r="2086" spans="1:31" x14ac:dyDescent="0.25">
      <c r="A2086" s="1">
        <v>2081</v>
      </c>
      <c r="B2086" s="1">
        <v>2081</v>
      </c>
      <c r="C2086" s="1"/>
      <c r="D2086" s="1"/>
      <c r="E2086" s="1"/>
      <c r="F2086" s="1">
        <v>500.33600000000001</v>
      </c>
      <c r="G2086" s="1">
        <v>59.02</v>
      </c>
      <c r="H2086" s="1">
        <v>85.334000000000003</v>
      </c>
      <c r="I2086" s="1">
        <v>600.86900000000003</v>
      </c>
      <c r="J2086" s="1">
        <v>673.38499999999999</v>
      </c>
      <c r="K2086" s="1"/>
      <c r="L2086" s="1">
        <v>-292.56700000000001</v>
      </c>
      <c r="M2086" s="1">
        <v>1640.682</v>
      </c>
      <c r="N2086" s="1">
        <v>1714.875</v>
      </c>
      <c r="O2086" s="1">
        <v>-8.5609999999999999</v>
      </c>
      <c r="P2086" s="1">
        <v>-14.968</v>
      </c>
      <c r="Q2086" s="1">
        <v>-7.242</v>
      </c>
      <c r="R2086" s="1">
        <v>-0.46500000000000002</v>
      </c>
      <c r="S2086" s="1">
        <v>-2.9000000000000001E-2</v>
      </c>
      <c r="T2086" s="1">
        <v>4.5460000000000003</v>
      </c>
      <c r="U2086" s="1">
        <v>5.7190000000000003</v>
      </c>
      <c r="V2086" s="1">
        <v>2.8140000000000001</v>
      </c>
      <c r="W2086" s="1">
        <v>2508.2719999999999</v>
      </c>
      <c r="X2086" s="1">
        <v>1715.3019999999999</v>
      </c>
      <c r="Y2086" s="1">
        <v>2137.826</v>
      </c>
      <c r="Z2086" s="1">
        <v>1690.211</v>
      </c>
      <c r="AA2086" s="1">
        <v>971.928</v>
      </c>
      <c r="AB2086" s="1">
        <v>4670.9799999999996</v>
      </c>
      <c r="AC2086" s="1">
        <v>1331.3389999999999</v>
      </c>
      <c r="AD2086" s="1">
        <v>4363.326</v>
      </c>
      <c r="AE2086" s="1">
        <v>923.26900000000001</v>
      </c>
    </row>
    <row r="2087" spans="1:31" x14ac:dyDescent="0.25">
      <c r="A2087" s="1">
        <v>2082</v>
      </c>
      <c r="B2087" s="1">
        <v>2082</v>
      </c>
      <c r="C2087" s="1"/>
      <c r="D2087" s="1"/>
      <c r="E2087" s="1"/>
      <c r="F2087" s="1">
        <v>500.80599999999998</v>
      </c>
      <c r="G2087" s="1">
        <v>59.02</v>
      </c>
      <c r="H2087" s="1">
        <v>85.334000000000003</v>
      </c>
      <c r="I2087" s="1">
        <v>599.91600000000005</v>
      </c>
      <c r="J2087" s="1">
        <v>672.90899999999999</v>
      </c>
      <c r="K2087" s="1"/>
      <c r="L2087" s="1">
        <v>-293.99599999999998</v>
      </c>
      <c r="M2087" s="1">
        <v>1640.2049999999999</v>
      </c>
      <c r="N2087" s="1">
        <v>1714.3969999999999</v>
      </c>
      <c r="O2087" s="1">
        <v>-8.5609999999999999</v>
      </c>
      <c r="P2087" s="1">
        <v>-14.973000000000001</v>
      </c>
      <c r="Q2087" s="1">
        <v>-7.242</v>
      </c>
      <c r="R2087" s="1">
        <v>-0.46</v>
      </c>
      <c r="S2087" s="1">
        <v>-2.9000000000000001E-2</v>
      </c>
      <c r="T2087" s="1">
        <v>4.5519999999999996</v>
      </c>
      <c r="U2087" s="1">
        <v>5.7190000000000003</v>
      </c>
      <c r="V2087" s="1">
        <v>2.81</v>
      </c>
      <c r="W2087" s="1">
        <v>2508.7379999999998</v>
      </c>
      <c r="X2087" s="1">
        <v>1714.8309999999999</v>
      </c>
      <c r="Y2087" s="1">
        <v>2137.826</v>
      </c>
      <c r="Z2087" s="1">
        <v>1690.211</v>
      </c>
      <c r="AA2087" s="1">
        <v>971.45799999999997</v>
      </c>
      <c r="AB2087" s="1">
        <v>4665.4870000000001</v>
      </c>
      <c r="AC2087" s="1">
        <v>1331.644</v>
      </c>
      <c r="AD2087" s="1">
        <v>4363.9359999999997</v>
      </c>
      <c r="AE2087" s="1">
        <v>923.57500000000005</v>
      </c>
    </row>
    <row r="2088" spans="1:31" x14ac:dyDescent="0.25">
      <c r="A2088" s="1">
        <v>2083</v>
      </c>
      <c r="B2088" s="1">
        <v>2083</v>
      </c>
      <c r="C2088" s="1"/>
      <c r="D2088" s="1"/>
      <c r="E2088" s="1"/>
      <c r="F2088" s="1">
        <v>500.80599999999998</v>
      </c>
      <c r="G2088" s="1">
        <v>59.02</v>
      </c>
      <c r="H2088" s="1">
        <v>84.38</v>
      </c>
      <c r="I2088" s="1">
        <v>600.86900000000003</v>
      </c>
      <c r="J2088" s="1">
        <v>673.38499999999999</v>
      </c>
      <c r="K2088" s="1"/>
      <c r="L2088" s="1">
        <v>-293.04300000000001</v>
      </c>
      <c r="M2088" s="1">
        <v>1639.7280000000001</v>
      </c>
      <c r="N2088" s="1">
        <v>1714.875</v>
      </c>
      <c r="O2088" s="1">
        <v>-8.5559999999999992</v>
      </c>
      <c r="P2088" s="1">
        <v>-14.954000000000001</v>
      </c>
      <c r="Q2088" s="1">
        <v>-7.2469999999999999</v>
      </c>
      <c r="R2088" s="1">
        <v>-0.45500000000000002</v>
      </c>
      <c r="S2088" s="1">
        <v>-2.9000000000000001E-2</v>
      </c>
      <c r="T2088" s="1">
        <v>4.5570000000000004</v>
      </c>
      <c r="U2088" s="1">
        <v>5.7190000000000003</v>
      </c>
      <c r="V2088" s="1">
        <v>2.81</v>
      </c>
      <c r="W2088" s="1">
        <v>2509.6709999999998</v>
      </c>
      <c r="X2088" s="1">
        <v>1714.8309999999999</v>
      </c>
      <c r="Y2088" s="1">
        <v>2138.77</v>
      </c>
      <c r="Z2088" s="1">
        <v>1689.27</v>
      </c>
      <c r="AA2088" s="1">
        <v>971.45799999999997</v>
      </c>
      <c r="AB2088" s="1">
        <v>4661.2139999999999</v>
      </c>
      <c r="AC2088" s="1">
        <v>1331.3389999999999</v>
      </c>
      <c r="AD2088" s="1">
        <v>4363.9359999999997</v>
      </c>
      <c r="AE2088" s="1">
        <v>922.35400000000004</v>
      </c>
    </row>
    <row r="2089" spans="1:31" x14ac:dyDescent="0.25">
      <c r="A2089" s="1">
        <v>2084</v>
      </c>
      <c r="B2089" s="1">
        <v>2084</v>
      </c>
      <c r="C2089" s="1"/>
      <c r="D2089" s="1"/>
      <c r="E2089" s="1"/>
      <c r="F2089" s="1">
        <v>501.74599999999998</v>
      </c>
      <c r="G2089" s="1">
        <v>59.02</v>
      </c>
      <c r="H2089" s="1">
        <v>85.334000000000003</v>
      </c>
      <c r="I2089" s="1">
        <v>600.39200000000005</v>
      </c>
      <c r="J2089" s="1">
        <v>672.90899999999999</v>
      </c>
      <c r="K2089" s="1"/>
      <c r="L2089" s="1">
        <v>-294.47199999999998</v>
      </c>
      <c r="M2089" s="1">
        <v>1639.251</v>
      </c>
      <c r="N2089" s="1">
        <v>1715.8330000000001</v>
      </c>
      <c r="O2089" s="1">
        <v>-8.5609999999999999</v>
      </c>
      <c r="P2089" s="1">
        <v>-14.962999999999999</v>
      </c>
      <c r="Q2089" s="1">
        <v>-7.2510000000000003</v>
      </c>
      <c r="R2089" s="1">
        <v>-0.45</v>
      </c>
      <c r="S2089" s="1">
        <v>-3.9E-2</v>
      </c>
      <c r="T2089" s="1">
        <v>4.5570000000000004</v>
      </c>
      <c r="U2089" s="1">
        <v>5.7149999999999999</v>
      </c>
      <c r="V2089" s="1">
        <v>2.8140000000000001</v>
      </c>
      <c r="W2089" s="1">
        <v>2509.2040000000002</v>
      </c>
      <c r="X2089" s="1">
        <v>1714.36</v>
      </c>
      <c r="Y2089" s="1">
        <v>2138.2979999999998</v>
      </c>
      <c r="Z2089" s="1">
        <v>1689.741</v>
      </c>
      <c r="AA2089" s="1">
        <v>971.45799999999997</v>
      </c>
      <c r="AB2089" s="1">
        <v>4660.9080000000004</v>
      </c>
      <c r="AC2089" s="1">
        <v>1331.644</v>
      </c>
      <c r="AD2089" s="1">
        <v>4357.527</v>
      </c>
      <c r="AE2089" s="1">
        <v>922.96400000000006</v>
      </c>
    </row>
    <row r="2090" spans="1:31" x14ac:dyDescent="0.25">
      <c r="A2090" s="1">
        <v>2085</v>
      </c>
      <c r="B2090" s="1">
        <v>2085</v>
      </c>
      <c r="C2090" s="1"/>
      <c r="D2090" s="1"/>
      <c r="E2090" s="1"/>
      <c r="F2090" s="1">
        <v>501.27600000000001</v>
      </c>
      <c r="G2090" s="1">
        <v>58.076000000000001</v>
      </c>
      <c r="H2090" s="1">
        <v>83.427000000000007</v>
      </c>
      <c r="I2090" s="1">
        <v>600.86900000000003</v>
      </c>
      <c r="J2090" s="1">
        <v>672.90899999999999</v>
      </c>
      <c r="K2090" s="1"/>
      <c r="L2090" s="1">
        <v>-293.51900000000001</v>
      </c>
      <c r="M2090" s="1">
        <v>1638.7739999999999</v>
      </c>
      <c r="N2090" s="1">
        <v>1714.3969999999999</v>
      </c>
      <c r="O2090" s="1">
        <v>-8.5510000000000002</v>
      </c>
      <c r="P2090" s="1">
        <v>-14.968</v>
      </c>
      <c r="Q2090" s="1">
        <v>-7.242</v>
      </c>
      <c r="R2090" s="1">
        <v>-0.46</v>
      </c>
      <c r="S2090" s="1">
        <v>-3.4000000000000002E-2</v>
      </c>
      <c r="T2090" s="1">
        <v>4.5519999999999996</v>
      </c>
      <c r="U2090" s="1">
        <v>5.7119999999999997</v>
      </c>
      <c r="V2090" s="1">
        <v>2.806</v>
      </c>
      <c r="W2090" s="1">
        <v>2509.6709999999998</v>
      </c>
      <c r="X2090" s="1">
        <v>1714.8309999999999</v>
      </c>
      <c r="Y2090" s="1">
        <v>2137.826</v>
      </c>
      <c r="Z2090" s="1">
        <v>1689.741</v>
      </c>
      <c r="AA2090" s="1">
        <v>971.45799999999997</v>
      </c>
      <c r="AB2090" s="1">
        <v>4660.6030000000001</v>
      </c>
      <c r="AC2090" s="1">
        <v>1331.644</v>
      </c>
      <c r="AD2090" s="1">
        <v>4354.1689999999999</v>
      </c>
      <c r="AE2090" s="1">
        <v>922.65899999999999</v>
      </c>
    </row>
    <row r="2091" spans="1:31" x14ac:dyDescent="0.25">
      <c r="A2091" s="1">
        <v>2086</v>
      </c>
      <c r="B2091" s="1">
        <v>2086</v>
      </c>
      <c r="C2091" s="1"/>
      <c r="D2091" s="1"/>
      <c r="E2091" s="1"/>
      <c r="F2091" s="1">
        <v>502.21600000000001</v>
      </c>
      <c r="G2091" s="1">
        <v>59.02</v>
      </c>
      <c r="H2091" s="1">
        <v>84.856999999999999</v>
      </c>
      <c r="I2091" s="1">
        <v>601.34500000000003</v>
      </c>
      <c r="J2091" s="1">
        <v>673.38499999999999</v>
      </c>
      <c r="K2091" s="1"/>
      <c r="L2091" s="1">
        <v>-294.47199999999998</v>
      </c>
      <c r="M2091" s="1">
        <v>1638.296</v>
      </c>
      <c r="N2091" s="1">
        <v>1713.4390000000001</v>
      </c>
      <c r="O2091" s="1">
        <v>-8.5609999999999999</v>
      </c>
      <c r="P2091" s="1">
        <v>-14.968</v>
      </c>
      <c r="Q2091" s="1">
        <v>-7.242</v>
      </c>
      <c r="R2091" s="1">
        <v>-0.46</v>
      </c>
      <c r="S2091" s="1">
        <v>-3.4000000000000002E-2</v>
      </c>
      <c r="T2091" s="1">
        <v>4.5460000000000003</v>
      </c>
      <c r="U2091" s="1">
        <v>5.7149999999999999</v>
      </c>
      <c r="V2091" s="1">
        <v>2.81</v>
      </c>
      <c r="W2091" s="1">
        <v>2510.6039999999998</v>
      </c>
      <c r="X2091" s="1">
        <v>1713.8889999999999</v>
      </c>
      <c r="Y2091" s="1">
        <v>2137.826</v>
      </c>
      <c r="Z2091" s="1">
        <v>1690.211</v>
      </c>
      <c r="AA2091" s="1">
        <v>971.45799999999997</v>
      </c>
      <c r="AB2091" s="1">
        <v>4661.2139999999999</v>
      </c>
      <c r="AC2091" s="1">
        <v>1331.644</v>
      </c>
      <c r="AD2091" s="1">
        <v>4353.8639999999996</v>
      </c>
      <c r="AE2091" s="1">
        <v>922.96400000000006</v>
      </c>
    </row>
    <row r="2092" spans="1:31" x14ac:dyDescent="0.25">
      <c r="A2092" s="1">
        <v>2087</v>
      </c>
      <c r="B2092" s="1">
        <v>2087</v>
      </c>
      <c r="C2092" s="1"/>
      <c r="D2092" s="1"/>
      <c r="E2092" s="1"/>
      <c r="F2092" s="1">
        <v>502.21600000000001</v>
      </c>
      <c r="G2092" s="1">
        <v>58.076000000000001</v>
      </c>
      <c r="H2092" s="1">
        <v>85.334000000000003</v>
      </c>
      <c r="I2092" s="1">
        <v>601.34500000000003</v>
      </c>
      <c r="J2092" s="1">
        <v>672.90899999999999</v>
      </c>
      <c r="K2092" s="1"/>
      <c r="L2092" s="1">
        <v>-294.47199999999998</v>
      </c>
      <c r="M2092" s="1">
        <v>1638.296</v>
      </c>
      <c r="N2092" s="1">
        <v>1713.4390000000001</v>
      </c>
      <c r="O2092" s="1">
        <v>-8.5559999999999992</v>
      </c>
      <c r="P2092" s="1">
        <v>-14.958</v>
      </c>
      <c r="Q2092" s="1">
        <v>-7.242</v>
      </c>
      <c r="R2092" s="1">
        <v>-0.45500000000000002</v>
      </c>
      <c r="S2092" s="1">
        <v>-2.9000000000000001E-2</v>
      </c>
      <c r="T2092" s="1">
        <v>4.5460000000000003</v>
      </c>
      <c r="U2092" s="1">
        <v>5.7220000000000004</v>
      </c>
      <c r="V2092" s="1">
        <v>2.81</v>
      </c>
      <c r="W2092" s="1">
        <v>2505.0070000000001</v>
      </c>
      <c r="X2092" s="1">
        <v>1713.4179999999999</v>
      </c>
      <c r="Y2092" s="1">
        <v>2137.826</v>
      </c>
      <c r="Z2092" s="1">
        <v>1690.211</v>
      </c>
      <c r="AA2092" s="1">
        <v>970.51800000000003</v>
      </c>
      <c r="AB2092" s="1">
        <v>4660.6030000000001</v>
      </c>
      <c r="AC2092" s="1">
        <v>1331.644</v>
      </c>
      <c r="AD2092" s="1">
        <v>4353.8639999999996</v>
      </c>
      <c r="AE2092" s="1">
        <v>923.26900000000001</v>
      </c>
    </row>
    <row r="2093" spans="1:31" x14ac:dyDescent="0.25">
      <c r="A2093" s="1">
        <v>2088</v>
      </c>
      <c r="B2093" s="1">
        <v>2088</v>
      </c>
      <c r="C2093" s="1"/>
      <c r="D2093" s="1"/>
      <c r="E2093" s="1"/>
      <c r="F2093" s="1">
        <v>502.68599999999998</v>
      </c>
      <c r="G2093" s="1">
        <v>58.548000000000002</v>
      </c>
      <c r="H2093" s="1">
        <v>83.903999999999996</v>
      </c>
      <c r="I2093" s="1">
        <v>601.822</v>
      </c>
      <c r="J2093" s="1">
        <v>672.90899999999999</v>
      </c>
      <c r="K2093" s="1"/>
      <c r="L2093" s="1">
        <v>-293.99599999999998</v>
      </c>
      <c r="M2093" s="1">
        <v>1638.7739999999999</v>
      </c>
      <c r="N2093" s="1">
        <v>1713.4390000000001</v>
      </c>
      <c r="O2093" s="1">
        <v>-8.5609999999999999</v>
      </c>
      <c r="P2093" s="1">
        <v>-14.958</v>
      </c>
      <c r="Q2093" s="1">
        <v>-7.2370000000000001</v>
      </c>
      <c r="R2093" s="1">
        <v>-0.46500000000000002</v>
      </c>
      <c r="S2093" s="1">
        <v>-2.9000000000000001E-2</v>
      </c>
      <c r="T2093" s="1">
        <v>4.5460000000000003</v>
      </c>
      <c r="U2093" s="1">
        <v>5.7149999999999999</v>
      </c>
      <c r="V2093" s="1">
        <v>2.81</v>
      </c>
      <c r="W2093" s="1">
        <v>2511.0700000000002</v>
      </c>
      <c r="X2093" s="1">
        <v>1713.4179999999999</v>
      </c>
      <c r="Y2093" s="1">
        <v>2137.3539999999998</v>
      </c>
      <c r="Z2093" s="1">
        <v>1689.741</v>
      </c>
      <c r="AA2093" s="1">
        <v>972.39800000000002</v>
      </c>
      <c r="AB2093" s="1">
        <v>4652.3620000000001</v>
      </c>
      <c r="AC2093" s="1">
        <v>1331.644</v>
      </c>
      <c r="AD2093" s="1">
        <v>4353.5590000000002</v>
      </c>
      <c r="AE2093" s="1">
        <v>922.96400000000006</v>
      </c>
    </row>
    <row r="2094" spans="1:31" x14ac:dyDescent="0.25">
      <c r="A2094" s="1">
        <v>2089</v>
      </c>
      <c r="B2094" s="1">
        <v>2089</v>
      </c>
      <c r="C2094" s="1"/>
      <c r="D2094" s="1"/>
      <c r="E2094" s="1"/>
      <c r="F2094" s="1">
        <v>504.096</v>
      </c>
      <c r="G2094" s="1">
        <v>58.548000000000002</v>
      </c>
      <c r="H2094" s="1">
        <v>84.38</v>
      </c>
      <c r="I2094" s="1">
        <v>601.822</v>
      </c>
      <c r="J2094" s="1">
        <v>672.90899999999999</v>
      </c>
      <c r="K2094" s="1"/>
      <c r="L2094" s="1">
        <v>-294.47199999999998</v>
      </c>
      <c r="M2094" s="1">
        <v>1638.296</v>
      </c>
      <c r="N2094" s="1">
        <v>1712.96</v>
      </c>
      <c r="O2094" s="1">
        <v>-8.5609999999999999</v>
      </c>
      <c r="P2094" s="1">
        <v>-14.954000000000001</v>
      </c>
      <c r="Q2094" s="1">
        <v>-7.2469999999999999</v>
      </c>
      <c r="R2094" s="1">
        <v>-0.46</v>
      </c>
      <c r="S2094" s="1">
        <v>-3.4000000000000002E-2</v>
      </c>
      <c r="T2094" s="1">
        <v>4.5519999999999996</v>
      </c>
      <c r="U2094" s="1">
        <v>5.7149999999999999</v>
      </c>
      <c r="V2094" s="1">
        <v>2.81</v>
      </c>
      <c r="W2094" s="1">
        <v>2510.6039999999998</v>
      </c>
      <c r="X2094" s="1">
        <v>1712.4760000000001</v>
      </c>
      <c r="Y2094" s="1">
        <v>2136.8820000000001</v>
      </c>
      <c r="Z2094" s="1">
        <v>1689.741</v>
      </c>
      <c r="AA2094" s="1">
        <v>972.39800000000002</v>
      </c>
      <c r="AB2094" s="1">
        <v>4651.4470000000001</v>
      </c>
      <c r="AC2094" s="1">
        <v>1331.644</v>
      </c>
      <c r="AD2094" s="1">
        <v>4353.2539999999999</v>
      </c>
      <c r="AE2094" s="1">
        <v>922.96400000000006</v>
      </c>
    </row>
    <row r="2095" spans="1:31" x14ac:dyDescent="0.25">
      <c r="A2095" s="1">
        <v>2090</v>
      </c>
      <c r="B2095" s="1">
        <v>2090</v>
      </c>
      <c r="C2095" s="1"/>
      <c r="D2095" s="1"/>
      <c r="E2095" s="1"/>
      <c r="F2095" s="1">
        <v>504.096</v>
      </c>
      <c r="G2095" s="1">
        <v>59.02</v>
      </c>
      <c r="H2095" s="1">
        <v>84.856999999999999</v>
      </c>
      <c r="I2095" s="1">
        <v>601.34500000000003</v>
      </c>
      <c r="J2095" s="1">
        <v>672.90899999999999</v>
      </c>
      <c r="K2095" s="1"/>
      <c r="L2095" s="1">
        <v>-293.99599999999998</v>
      </c>
      <c r="M2095" s="1">
        <v>1638.7739999999999</v>
      </c>
      <c r="N2095" s="1">
        <v>1712.481</v>
      </c>
      <c r="O2095" s="1">
        <v>-8.5609999999999999</v>
      </c>
      <c r="P2095" s="1">
        <v>-14.949</v>
      </c>
      <c r="Q2095" s="1">
        <v>-7.2469999999999999</v>
      </c>
      <c r="R2095" s="1">
        <v>-0.46500000000000002</v>
      </c>
      <c r="S2095" s="1">
        <v>-2.9000000000000001E-2</v>
      </c>
      <c r="T2095" s="1">
        <v>4.5460000000000003</v>
      </c>
      <c r="U2095" s="1">
        <v>5.7149999999999999</v>
      </c>
      <c r="V2095" s="1">
        <v>2.8140000000000001</v>
      </c>
      <c r="W2095" s="1">
        <v>2511.5360000000001</v>
      </c>
      <c r="X2095" s="1">
        <v>1712.4760000000001</v>
      </c>
      <c r="Y2095" s="1">
        <v>2136.41</v>
      </c>
      <c r="Z2095" s="1">
        <v>1689.27</v>
      </c>
      <c r="AA2095" s="1">
        <v>971.928</v>
      </c>
      <c r="AB2095" s="1">
        <v>4650.8360000000002</v>
      </c>
      <c r="AC2095" s="1">
        <v>1331.644</v>
      </c>
      <c r="AD2095" s="1">
        <v>4347.76</v>
      </c>
      <c r="AE2095" s="1">
        <v>922.96400000000006</v>
      </c>
    </row>
    <row r="2096" spans="1:31" x14ac:dyDescent="0.25">
      <c r="A2096" s="1">
        <v>2091</v>
      </c>
      <c r="B2096" s="1">
        <v>2091</v>
      </c>
      <c r="C2096" s="1"/>
      <c r="D2096" s="1"/>
      <c r="E2096" s="1"/>
      <c r="F2096" s="1">
        <v>505.036</v>
      </c>
      <c r="G2096" s="1">
        <v>58.548000000000002</v>
      </c>
      <c r="H2096" s="1">
        <v>84.856999999999999</v>
      </c>
      <c r="I2096" s="1">
        <v>601.34500000000003</v>
      </c>
      <c r="J2096" s="1">
        <v>674.33600000000001</v>
      </c>
      <c r="K2096" s="1"/>
      <c r="L2096" s="1">
        <v>-294.94900000000001</v>
      </c>
      <c r="M2096" s="1">
        <v>1637.819</v>
      </c>
      <c r="N2096" s="1">
        <v>1712.0029999999999</v>
      </c>
      <c r="O2096" s="1">
        <v>-8.5559999999999992</v>
      </c>
      <c r="P2096" s="1">
        <v>-14.958</v>
      </c>
      <c r="Q2096" s="1">
        <v>-7.2469999999999999</v>
      </c>
      <c r="R2096" s="1">
        <v>-0.46</v>
      </c>
      <c r="S2096" s="1">
        <v>-2.9000000000000001E-2</v>
      </c>
      <c r="T2096" s="1">
        <v>4.5410000000000004</v>
      </c>
      <c r="U2096" s="1">
        <v>5.7149999999999999</v>
      </c>
      <c r="V2096" s="1">
        <v>2.81</v>
      </c>
      <c r="W2096" s="1">
        <v>2511.5360000000001</v>
      </c>
      <c r="X2096" s="1">
        <v>1711.0630000000001</v>
      </c>
      <c r="Y2096" s="1">
        <v>2136.41</v>
      </c>
      <c r="Z2096" s="1">
        <v>1688.33</v>
      </c>
      <c r="AA2096" s="1">
        <v>971.928</v>
      </c>
      <c r="AB2096" s="1">
        <v>4651.4470000000001</v>
      </c>
      <c r="AC2096" s="1">
        <v>1322.183</v>
      </c>
      <c r="AD2096" s="1">
        <v>4343.7920000000004</v>
      </c>
      <c r="AE2096" s="1">
        <v>923.26900000000001</v>
      </c>
    </row>
    <row r="2097" spans="1:31" x14ac:dyDescent="0.25">
      <c r="A2097" s="1">
        <v>2092</v>
      </c>
      <c r="B2097" s="1">
        <v>2092</v>
      </c>
      <c r="C2097" s="1"/>
      <c r="D2097" s="1"/>
      <c r="E2097" s="1"/>
      <c r="F2097" s="1">
        <v>505.50599999999997</v>
      </c>
      <c r="G2097" s="1">
        <v>58.076000000000001</v>
      </c>
      <c r="H2097" s="1">
        <v>84.38</v>
      </c>
      <c r="I2097" s="1">
        <v>601.34500000000003</v>
      </c>
      <c r="J2097" s="1">
        <v>673.86099999999999</v>
      </c>
      <c r="K2097" s="1"/>
      <c r="L2097" s="1">
        <v>-295.42500000000001</v>
      </c>
      <c r="M2097" s="1">
        <v>1637.819</v>
      </c>
      <c r="N2097" s="1">
        <v>1710.566</v>
      </c>
      <c r="O2097" s="1">
        <v>-8.5510000000000002</v>
      </c>
      <c r="P2097" s="1">
        <v>-14.954000000000001</v>
      </c>
      <c r="Q2097" s="1">
        <v>-7.2469999999999999</v>
      </c>
      <c r="R2097" s="1">
        <v>-0.46</v>
      </c>
      <c r="S2097" s="1">
        <v>-2.4E-2</v>
      </c>
      <c r="T2097" s="1">
        <v>4.5410000000000004</v>
      </c>
      <c r="U2097" s="1">
        <v>5.7080000000000002</v>
      </c>
      <c r="V2097" s="1">
        <v>2.8140000000000001</v>
      </c>
      <c r="W2097" s="1">
        <v>2511.0700000000002</v>
      </c>
      <c r="X2097" s="1">
        <v>1712.4760000000001</v>
      </c>
      <c r="Y2097" s="1">
        <v>2135.9389999999999</v>
      </c>
      <c r="Z2097" s="1">
        <v>1688.33</v>
      </c>
      <c r="AA2097" s="1">
        <v>971.928</v>
      </c>
      <c r="AB2097" s="1">
        <v>4645.3419999999996</v>
      </c>
      <c r="AC2097" s="1">
        <v>1321.2670000000001</v>
      </c>
      <c r="AD2097" s="1">
        <v>4343.4870000000001</v>
      </c>
      <c r="AE2097" s="1">
        <v>922.96400000000006</v>
      </c>
    </row>
    <row r="2098" spans="1:31" x14ac:dyDescent="0.25">
      <c r="A2098" s="1">
        <v>2093</v>
      </c>
      <c r="B2098" s="1">
        <v>2093</v>
      </c>
      <c r="C2098" s="1"/>
      <c r="D2098" s="1"/>
      <c r="E2098" s="1"/>
      <c r="F2098" s="1">
        <v>505.036</v>
      </c>
      <c r="G2098" s="1">
        <v>59.02</v>
      </c>
      <c r="H2098" s="1">
        <v>85.334000000000003</v>
      </c>
      <c r="I2098" s="1">
        <v>601.34500000000003</v>
      </c>
      <c r="J2098" s="1">
        <v>673.38499999999999</v>
      </c>
      <c r="K2098" s="1"/>
      <c r="L2098" s="1">
        <v>-295.90100000000001</v>
      </c>
      <c r="M2098" s="1">
        <v>1637.819</v>
      </c>
      <c r="N2098" s="1">
        <v>1711.5239999999999</v>
      </c>
      <c r="O2098" s="1">
        <v>-8.5510000000000002</v>
      </c>
      <c r="P2098" s="1">
        <v>-14.958</v>
      </c>
      <c r="Q2098" s="1">
        <v>-7.2469999999999999</v>
      </c>
      <c r="R2098" s="1">
        <v>-0.46</v>
      </c>
      <c r="S2098" s="1">
        <v>-2.9000000000000001E-2</v>
      </c>
      <c r="T2098" s="1">
        <v>4.5460000000000003</v>
      </c>
      <c r="U2098" s="1">
        <v>5.7119999999999997</v>
      </c>
      <c r="V2098" s="1">
        <v>2.81</v>
      </c>
      <c r="W2098" s="1">
        <v>2511.5360000000001</v>
      </c>
      <c r="X2098" s="1">
        <v>1712.4760000000001</v>
      </c>
      <c r="Y2098" s="1">
        <v>2135.9389999999999</v>
      </c>
      <c r="Z2098" s="1">
        <v>1688.33</v>
      </c>
      <c r="AA2098" s="1">
        <v>971.45799999999997</v>
      </c>
      <c r="AB2098" s="1">
        <v>4641.375</v>
      </c>
      <c r="AC2098" s="1">
        <v>1321.5719999999999</v>
      </c>
      <c r="AD2098" s="1">
        <v>4343.7920000000004</v>
      </c>
      <c r="AE2098" s="1">
        <v>922.96400000000006</v>
      </c>
    </row>
    <row r="2099" spans="1:31" x14ac:dyDescent="0.25">
      <c r="A2099" s="1">
        <v>2094</v>
      </c>
      <c r="B2099" s="1">
        <v>2094</v>
      </c>
      <c r="C2099" s="1"/>
      <c r="D2099" s="1"/>
      <c r="E2099" s="1"/>
      <c r="F2099" s="1">
        <v>506.44600000000003</v>
      </c>
      <c r="G2099" s="1">
        <v>59.02</v>
      </c>
      <c r="H2099" s="1">
        <v>87.241</v>
      </c>
      <c r="I2099" s="1">
        <v>602.298</v>
      </c>
      <c r="J2099" s="1">
        <v>673.38499999999999</v>
      </c>
      <c r="K2099" s="1"/>
      <c r="L2099" s="1">
        <v>-295.42500000000001</v>
      </c>
      <c r="M2099" s="1">
        <v>1637.3420000000001</v>
      </c>
      <c r="N2099" s="1">
        <v>1709.6089999999999</v>
      </c>
      <c r="O2099" s="1">
        <v>-8.5510000000000002</v>
      </c>
      <c r="P2099" s="1">
        <v>-14.949</v>
      </c>
      <c r="Q2099" s="1">
        <v>-7.242</v>
      </c>
      <c r="R2099" s="1">
        <v>-0.46</v>
      </c>
      <c r="S2099" s="1">
        <v>-2.9000000000000001E-2</v>
      </c>
      <c r="T2099" s="1">
        <v>4.5410000000000004</v>
      </c>
      <c r="U2099" s="1">
        <v>5.7080000000000002</v>
      </c>
      <c r="V2099" s="1">
        <v>2.8140000000000001</v>
      </c>
      <c r="W2099" s="1">
        <v>2511.5360000000001</v>
      </c>
      <c r="X2099" s="1">
        <v>1711.5340000000001</v>
      </c>
      <c r="Y2099" s="1">
        <v>2135.4670000000001</v>
      </c>
      <c r="Z2099" s="1">
        <v>1685.508</v>
      </c>
      <c r="AA2099" s="1">
        <v>971.928</v>
      </c>
      <c r="AB2099" s="1">
        <v>4641.375</v>
      </c>
      <c r="AC2099" s="1">
        <v>1321.2670000000001</v>
      </c>
      <c r="AD2099" s="1">
        <v>4343.7920000000004</v>
      </c>
      <c r="AE2099" s="1">
        <v>922.96400000000006</v>
      </c>
    </row>
    <row r="2100" spans="1:31" x14ac:dyDescent="0.25">
      <c r="A2100" s="1">
        <v>2095</v>
      </c>
      <c r="B2100" s="1">
        <v>2095</v>
      </c>
      <c r="C2100" s="1"/>
      <c r="D2100" s="1"/>
      <c r="E2100" s="1"/>
      <c r="F2100" s="1">
        <v>506.44600000000003</v>
      </c>
      <c r="G2100" s="1">
        <v>58.548000000000002</v>
      </c>
      <c r="H2100" s="1">
        <v>86.287000000000006</v>
      </c>
      <c r="I2100" s="1">
        <v>601.34500000000003</v>
      </c>
      <c r="J2100" s="1">
        <v>672.90899999999999</v>
      </c>
      <c r="K2100" s="1"/>
      <c r="L2100" s="1">
        <v>-295.42500000000001</v>
      </c>
      <c r="M2100" s="1">
        <v>1636.865</v>
      </c>
      <c r="N2100" s="1">
        <v>1709.6089999999999</v>
      </c>
      <c r="O2100" s="1">
        <v>-8.5609999999999999</v>
      </c>
      <c r="P2100" s="1">
        <v>-14.949</v>
      </c>
      <c r="Q2100" s="1">
        <v>-7.2469999999999999</v>
      </c>
      <c r="R2100" s="1">
        <v>-0.46500000000000002</v>
      </c>
      <c r="S2100" s="1">
        <v>-2.4E-2</v>
      </c>
      <c r="T2100" s="1">
        <v>4.5519999999999996</v>
      </c>
      <c r="U2100" s="1">
        <v>5.7119999999999997</v>
      </c>
      <c r="V2100" s="1">
        <v>2.81</v>
      </c>
      <c r="W2100" s="1">
        <v>2512.9349999999999</v>
      </c>
      <c r="X2100" s="1">
        <v>1712.4760000000001</v>
      </c>
      <c r="Y2100" s="1">
        <v>2135.4670000000001</v>
      </c>
      <c r="Z2100" s="1">
        <v>1687.86</v>
      </c>
      <c r="AA2100" s="1">
        <v>971.928</v>
      </c>
      <c r="AB2100" s="1">
        <v>4641.68</v>
      </c>
      <c r="AC2100" s="1">
        <v>1321.2670000000001</v>
      </c>
      <c r="AD2100" s="1">
        <v>4343.7920000000004</v>
      </c>
      <c r="AE2100" s="1">
        <v>923.26900000000001</v>
      </c>
    </row>
    <row r="2101" spans="1:31" x14ac:dyDescent="0.25">
      <c r="A2101" s="1">
        <v>2096</v>
      </c>
      <c r="B2101" s="1">
        <v>2096</v>
      </c>
      <c r="C2101" s="1"/>
      <c r="D2101" s="1"/>
      <c r="E2101" s="1"/>
      <c r="F2101" s="1">
        <v>506.916</v>
      </c>
      <c r="G2101" s="1">
        <v>59.963999999999999</v>
      </c>
      <c r="H2101" s="1">
        <v>86.763999999999996</v>
      </c>
      <c r="I2101" s="1">
        <v>602.774</v>
      </c>
      <c r="J2101" s="1">
        <v>672.90899999999999</v>
      </c>
      <c r="K2101" s="1"/>
      <c r="L2101" s="1">
        <v>-295.90100000000001</v>
      </c>
      <c r="M2101" s="1">
        <v>1637.3420000000001</v>
      </c>
      <c r="N2101" s="1">
        <v>1709.6089999999999</v>
      </c>
      <c r="O2101" s="1">
        <v>-8.5510000000000002</v>
      </c>
      <c r="P2101" s="1">
        <v>-14.954000000000001</v>
      </c>
      <c r="Q2101" s="1">
        <v>-7.2370000000000001</v>
      </c>
      <c r="R2101" s="1">
        <v>-0.46500000000000002</v>
      </c>
      <c r="S2101" s="1">
        <v>-2.9000000000000001E-2</v>
      </c>
      <c r="T2101" s="1">
        <v>4.5460000000000003</v>
      </c>
      <c r="U2101" s="1">
        <v>5.7080000000000002</v>
      </c>
      <c r="V2101" s="1">
        <v>2.8140000000000001</v>
      </c>
      <c r="W2101" s="1">
        <v>2512.4690000000001</v>
      </c>
      <c r="X2101" s="1">
        <v>1710.1210000000001</v>
      </c>
      <c r="Y2101" s="1">
        <v>2134.9949999999999</v>
      </c>
      <c r="Z2101" s="1">
        <v>1687.86</v>
      </c>
      <c r="AA2101" s="1">
        <v>970.51800000000003</v>
      </c>
      <c r="AB2101" s="1">
        <v>4640.7640000000001</v>
      </c>
      <c r="AC2101" s="1">
        <v>1321.2670000000001</v>
      </c>
      <c r="AD2101" s="1">
        <v>4343.7920000000004</v>
      </c>
      <c r="AE2101" s="1">
        <v>923.26900000000001</v>
      </c>
    </row>
    <row r="2102" spans="1:31" x14ac:dyDescent="0.25">
      <c r="A2102" s="1">
        <v>2097</v>
      </c>
      <c r="B2102" s="1">
        <v>2097</v>
      </c>
      <c r="C2102" s="1"/>
      <c r="D2102" s="1"/>
      <c r="E2102" s="1"/>
      <c r="F2102" s="1">
        <v>506.916</v>
      </c>
      <c r="G2102" s="1">
        <v>59.02</v>
      </c>
      <c r="H2102" s="1">
        <v>83.903999999999996</v>
      </c>
      <c r="I2102" s="1">
        <v>602.298</v>
      </c>
      <c r="J2102" s="1">
        <v>673.86099999999999</v>
      </c>
      <c r="K2102" s="1"/>
      <c r="L2102" s="1">
        <v>-296.37799999999999</v>
      </c>
      <c r="M2102" s="1">
        <v>1637.3420000000001</v>
      </c>
      <c r="N2102" s="1">
        <v>1708.6510000000001</v>
      </c>
      <c r="O2102" s="1">
        <v>-8.5510000000000002</v>
      </c>
      <c r="P2102" s="1">
        <v>-14.949</v>
      </c>
      <c r="Q2102" s="1">
        <v>-7.2469999999999999</v>
      </c>
      <c r="R2102" s="1">
        <v>-0.46</v>
      </c>
      <c r="S2102" s="1">
        <v>-2.4E-2</v>
      </c>
      <c r="T2102" s="1">
        <v>4.5460000000000003</v>
      </c>
      <c r="U2102" s="1">
        <v>5.7080000000000002</v>
      </c>
      <c r="V2102" s="1">
        <v>2.8140000000000001</v>
      </c>
      <c r="W2102" s="1">
        <v>2512.4690000000001</v>
      </c>
      <c r="X2102" s="1">
        <v>1711.5340000000001</v>
      </c>
      <c r="Y2102" s="1">
        <v>2134.5230000000001</v>
      </c>
      <c r="Z2102" s="1">
        <v>1687.86</v>
      </c>
      <c r="AA2102" s="1">
        <v>970.98800000000006</v>
      </c>
      <c r="AB2102" s="1">
        <v>4641.0690000000004</v>
      </c>
      <c r="AC2102" s="1">
        <v>1321.5719999999999</v>
      </c>
      <c r="AD2102" s="1">
        <v>4343.4870000000001</v>
      </c>
      <c r="AE2102" s="1">
        <v>923.26900000000001</v>
      </c>
    </row>
    <row r="2103" spans="1:31" x14ac:dyDescent="0.25">
      <c r="A2103" s="1">
        <v>2098</v>
      </c>
      <c r="B2103" s="1">
        <v>2098</v>
      </c>
      <c r="C2103" s="1"/>
      <c r="D2103" s="1"/>
      <c r="E2103" s="1"/>
      <c r="F2103" s="1">
        <v>510.20699999999999</v>
      </c>
      <c r="G2103" s="1">
        <v>58.548000000000002</v>
      </c>
      <c r="H2103" s="1">
        <v>83.903999999999996</v>
      </c>
      <c r="I2103" s="1">
        <v>599.43899999999996</v>
      </c>
      <c r="J2103" s="1">
        <v>673.38499999999999</v>
      </c>
      <c r="K2103" s="1"/>
      <c r="L2103" s="1">
        <v>-296.37799999999999</v>
      </c>
      <c r="M2103" s="1">
        <v>1636.3879999999999</v>
      </c>
      <c r="N2103" s="1">
        <v>1708.173</v>
      </c>
      <c r="O2103" s="1">
        <v>-8.5559999999999992</v>
      </c>
      <c r="P2103" s="1">
        <v>-14.949</v>
      </c>
      <c r="Q2103" s="1">
        <v>-7.2370000000000001</v>
      </c>
      <c r="R2103" s="1">
        <v>-0.46</v>
      </c>
      <c r="S2103" s="1">
        <v>-2.9000000000000001E-2</v>
      </c>
      <c r="T2103" s="1">
        <v>4.5460000000000003</v>
      </c>
      <c r="U2103" s="1">
        <v>5.7119999999999997</v>
      </c>
      <c r="V2103" s="1">
        <v>2.81</v>
      </c>
      <c r="W2103" s="1">
        <v>2512.9349999999999</v>
      </c>
      <c r="X2103" s="1">
        <v>1711.5340000000001</v>
      </c>
      <c r="Y2103" s="1">
        <v>2133.5790000000002</v>
      </c>
      <c r="Z2103" s="1">
        <v>1686.9190000000001</v>
      </c>
      <c r="AA2103" s="1">
        <v>970.048</v>
      </c>
      <c r="AB2103" s="1">
        <v>4633.7439999999997</v>
      </c>
      <c r="AC2103" s="1">
        <v>1321.5719999999999</v>
      </c>
      <c r="AD2103" s="1">
        <v>4335.5510000000004</v>
      </c>
      <c r="AE2103" s="1">
        <v>922.96400000000006</v>
      </c>
    </row>
    <row r="2104" spans="1:31" x14ac:dyDescent="0.25">
      <c r="A2104" s="1">
        <v>2099</v>
      </c>
      <c r="B2104" s="1">
        <v>2099</v>
      </c>
      <c r="C2104" s="1"/>
      <c r="D2104" s="1"/>
      <c r="E2104" s="1"/>
      <c r="F2104" s="1">
        <v>512.55700000000002</v>
      </c>
      <c r="G2104" s="1">
        <v>59.02</v>
      </c>
      <c r="H2104" s="1">
        <v>84.38</v>
      </c>
      <c r="I2104" s="1">
        <v>599.91600000000005</v>
      </c>
      <c r="J2104" s="1">
        <v>673.38499999999999</v>
      </c>
      <c r="K2104" s="1"/>
      <c r="L2104" s="1">
        <v>-296.37799999999999</v>
      </c>
      <c r="M2104" s="1">
        <v>1635.433</v>
      </c>
      <c r="N2104" s="1">
        <v>1708.6510000000001</v>
      </c>
      <c r="O2104" s="1">
        <v>-8.5459999999999994</v>
      </c>
      <c r="P2104" s="1">
        <v>-14.944000000000001</v>
      </c>
      <c r="Q2104" s="1">
        <v>-7.2370000000000001</v>
      </c>
      <c r="R2104" s="1">
        <v>-0.46500000000000002</v>
      </c>
      <c r="S2104" s="1">
        <v>-2.9000000000000001E-2</v>
      </c>
      <c r="T2104" s="1">
        <v>4.5410000000000004</v>
      </c>
      <c r="U2104" s="1">
        <v>5.7050000000000001</v>
      </c>
      <c r="V2104" s="1">
        <v>2.81</v>
      </c>
      <c r="W2104" s="1">
        <v>2513.402</v>
      </c>
      <c r="X2104" s="1">
        <v>1711.0630000000001</v>
      </c>
      <c r="Y2104" s="1">
        <v>2134.0509999999999</v>
      </c>
      <c r="Z2104" s="1">
        <v>1686.9190000000001</v>
      </c>
      <c r="AA2104" s="1">
        <v>970.98800000000006</v>
      </c>
      <c r="AB2104" s="1">
        <v>4631.3029999999999</v>
      </c>
      <c r="AC2104" s="1">
        <v>1321.2670000000001</v>
      </c>
      <c r="AD2104" s="1">
        <v>4333.72</v>
      </c>
      <c r="AE2104" s="1">
        <v>922.96400000000006</v>
      </c>
    </row>
    <row r="2105" spans="1:31" x14ac:dyDescent="0.25">
      <c r="A2105" s="1">
        <v>2100</v>
      </c>
      <c r="B2105" s="1">
        <v>2100</v>
      </c>
      <c r="C2105" s="1"/>
      <c r="D2105" s="1"/>
      <c r="E2105" s="1"/>
      <c r="F2105" s="1">
        <v>513.02700000000004</v>
      </c>
      <c r="G2105" s="1">
        <v>58.548000000000002</v>
      </c>
      <c r="H2105" s="1">
        <v>82.95</v>
      </c>
      <c r="I2105" s="1">
        <v>599.91600000000005</v>
      </c>
      <c r="J2105" s="1">
        <v>673.38499999999999</v>
      </c>
      <c r="K2105" s="1"/>
      <c r="L2105" s="1">
        <v>-297.33</v>
      </c>
      <c r="M2105" s="1">
        <v>1636.3879999999999</v>
      </c>
      <c r="N2105" s="1">
        <v>1708.173</v>
      </c>
      <c r="O2105" s="1">
        <v>-8.5510000000000002</v>
      </c>
      <c r="P2105" s="1">
        <v>-14.949</v>
      </c>
      <c r="Q2105" s="1">
        <v>-7.242</v>
      </c>
      <c r="R2105" s="1">
        <v>-0.47</v>
      </c>
      <c r="S2105" s="1">
        <v>-2.9000000000000001E-2</v>
      </c>
      <c r="T2105" s="1">
        <v>4.5460000000000003</v>
      </c>
      <c r="U2105" s="1">
        <v>5.7119999999999997</v>
      </c>
      <c r="V2105" s="1">
        <v>2.8140000000000001</v>
      </c>
      <c r="W2105" s="1">
        <v>2514.3339999999998</v>
      </c>
      <c r="X2105" s="1">
        <v>1709.65</v>
      </c>
      <c r="Y2105" s="1">
        <v>2133.5790000000002</v>
      </c>
      <c r="Z2105" s="1">
        <v>1686.4490000000001</v>
      </c>
      <c r="AA2105" s="1">
        <v>970.048</v>
      </c>
      <c r="AB2105" s="1">
        <v>4630.9970000000003</v>
      </c>
      <c r="AC2105" s="1">
        <v>1321.2670000000001</v>
      </c>
      <c r="AD2105" s="1">
        <v>4333.72</v>
      </c>
      <c r="AE2105" s="1">
        <v>923.26900000000001</v>
      </c>
    </row>
    <row r="2106" spans="1:31" x14ac:dyDescent="0.25">
      <c r="A2106" s="1">
        <v>2101</v>
      </c>
      <c r="B2106" s="1">
        <v>2101</v>
      </c>
      <c r="C2106" s="1"/>
      <c r="D2106" s="1"/>
      <c r="E2106" s="1"/>
      <c r="F2106" s="1">
        <v>513.49699999999996</v>
      </c>
      <c r="G2106" s="1">
        <v>59.02</v>
      </c>
      <c r="H2106" s="1">
        <v>83.903999999999996</v>
      </c>
      <c r="I2106" s="1">
        <v>598.48699999999997</v>
      </c>
      <c r="J2106" s="1">
        <v>673.86099999999999</v>
      </c>
      <c r="K2106" s="1"/>
      <c r="L2106" s="1">
        <v>-297.33</v>
      </c>
      <c r="M2106" s="1">
        <v>1636.3879999999999</v>
      </c>
      <c r="N2106" s="1">
        <v>1707.2149999999999</v>
      </c>
      <c r="O2106" s="1">
        <v>-8.5510000000000002</v>
      </c>
      <c r="P2106" s="1">
        <v>-14.944000000000001</v>
      </c>
      <c r="Q2106" s="1">
        <v>-7.2370000000000001</v>
      </c>
      <c r="R2106" s="1">
        <v>-0.46500000000000002</v>
      </c>
      <c r="S2106" s="1">
        <v>-2.9000000000000001E-2</v>
      </c>
      <c r="T2106" s="1">
        <v>4.5460000000000003</v>
      </c>
      <c r="U2106" s="1">
        <v>5.7119999999999997</v>
      </c>
      <c r="V2106" s="1">
        <v>2.81</v>
      </c>
      <c r="W2106" s="1">
        <v>2513.402</v>
      </c>
      <c r="X2106" s="1">
        <v>1709.65</v>
      </c>
      <c r="Y2106" s="1">
        <v>2133.5790000000002</v>
      </c>
      <c r="Z2106" s="1">
        <v>1686.4490000000001</v>
      </c>
      <c r="AA2106" s="1">
        <v>970.51800000000003</v>
      </c>
      <c r="AB2106" s="1">
        <v>4630.9970000000003</v>
      </c>
      <c r="AC2106" s="1">
        <v>1321.5719999999999</v>
      </c>
      <c r="AD2106" s="1">
        <v>4333.415</v>
      </c>
      <c r="AE2106" s="1">
        <v>922.65899999999999</v>
      </c>
    </row>
    <row r="2107" spans="1:31" x14ac:dyDescent="0.25">
      <c r="A2107" s="1">
        <v>2102</v>
      </c>
      <c r="B2107" s="1">
        <v>2102</v>
      </c>
      <c r="C2107" s="1"/>
      <c r="D2107" s="1"/>
      <c r="E2107" s="1"/>
      <c r="F2107" s="1">
        <v>515.84699999999998</v>
      </c>
      <c r="G2107" s="1">
        <v>58.076000000000001</v>
      </c>
      <c r="H2107" s="1">
        <v>83.903999999999996</v>
      </c>
      <c r="I2107" s="1">
        <v>598.96299999999997</v>
      </c>
      <c r="J2107" s="1">
        <v>673.38499999999999</v>
      </c>
      <c r="K2107" s="1"/>
      <c r="L2107" s="1">
        <v>-298.28300000000002</v>
      </c>
      <c r="M2107" s="1">
        <v>1635.9110000000001</v>
      </c>
      <c r="N2107" s="1">
        <v>1706.7360000000001</v>
      </c>
      <c r="O2107" s="1">
        <v>-8.5459999999999994</v>
      </c>
      <c r="P2107" s="1">
        <v>-14.939</v>
      </c>
      <c r="Q2107" s="1">
        <v>-7.2370000000000001</v>
      </c>
      <c r="R2107" s="1">
        <v>-0.46500000000000002</v>
      </c>
      <c r="S2107" s="1">
        <v>-2.9000000000000001E-2</v>
      </c>
      <c r="T2107" s="1">
        <v>4.5460000000000003</v>
      </c>
      <c r="U2107" s="1">
        <v>5.7080000000000002</v>
      </c>
      <c r="V2107" s="1">
        <v>2.8140000000000001</v>
      </c>
      <c r="W2107" s="1">
        <v>2513.8679999999999</v>
      </c>
      <c r="X2107" s="1">
        <v>1709.65</v>
      </c>
      <c r="Y2107" s="1">
        <v>2133.107</v>
      </c>
      <c r="Z2107" s="1">
        <v>1685.508</v>
      </c>
      <c r="AA2107" s="1">
        <v>970.51800000000003</v>
      </c>
      <c r="AB2107" s="1">
        <v>4630.3869999999997</v>
      </c>
      <c r="AC2107" s="1">
        <v>1321.5719999999999</v>
      </c>
      <c r="AD2107" s="1">
        <v>4333.72</v>
      </c>
      <c r="AE2107" s="1">
        <v>923.26900000000001</v>
      </c>
    </row>
    <row r="2108" spans="1:31" x14ac:dyDescent="0.25">
      <c r="A2108" s="1">
        <v>2103</v>
      </c>
      <c r="B2108" s="1">
        <v>2103</v>
      </c>
      <c r="C2108" s="1"/>
      <c r="D2108" s="1"/>
      <c r="E2108" s="1"/>
      <c r="F2108" s="1">
        <v>516.78700000000003</v>
      </c>
      <c r="G2108" s="1">
        <v>59.02</v>
      </c>
      <c r="H2108" s="1">
        <v>83.427000000000007</v>
      </c>
      <c r="I2108" s="1">
        <v>598.48699999999997</v>
      </c>
      <c r="J2108" s="1">
        <v>673.38499999999999</v>
      </c>
      <c r="K2108" s="1"/>
      <c r="L2108" s="1">
        <v>-296.85399999999998</v>
      </c>
      <c r="M2108" s="1">
        <v>1635.9110000000001</v>
      </c>
      <c r="N2108" s="1">
        <v>1705.779</v>
      </c>
      <c r="O2108" s="1">
        <v>-8.5459999999999994</v>
      </c>
      <c r="P2108" s="1">
        <v>-14.944000000000001</v>
      </c>
      <c r="Q2108" s="1">
        <v>-7.2320000000000002</v>
      </c>
      <c r="R2108" s="1">
        <v>-0.45500000000000002</v>
      </c>
      <c r="S2108" s="1">
        <v>-3.4000000000000002E-2</v>
      </c>
      <c r="T2108" s="1">
        <v>4.5519999999999996</v>
      </c>
      <c r="U2108" s="1">
        <v>5.7009999999999996</v>
      </c>
      <c r="V2108" s="1">
        <v>2.81</v>
      </c>
      <c r="W2108" s="1">
        <v>2514.3339999999998</v>
      </c>
      <c r="X2108" s="1">
        <v>1709.1790000000001</v>
      </c>
      <c r="Y2108" s="1">
        <v>2132.163</v>
      </c>
      <c r="Z2108" s="1">
        <v>1685.038</v>
      </c>
      <c r="AA2108" s="1">
        <v>970.048</v>
      </c>
      <c r="AB2108" s="1">
        <v>4621.5360000000001</v>
      </c>
      <c r="AC2108" s="1">
        <v>1321.5719999999999</v>
      </c>
      <c r="AD2108" s="1">
        <v>4333.415</v>
      </c>
      <c r="AE2108" s="1">
        <v>922.65899999999999</v>
      </c>
    </row>
    <row r="2109" spans="1:31" x14ac:dyDescent="0.25">
      <c r="A2109" s="1">
        <v>2104</v>
      </c>
      <c r="B2109" s="1">
        <v>2104</v>
      </c>
      <c r="C2109" s="1"/>
      <c r="D2109" s="1"/>
      <c r="E2109" s="1"/>
      <c r="F2109" s="1">
        <v>515.37699999999995</v>
      </c>
      <c r="G2109" s="1">
        <v>58.548000000000002</v>
      </c>
      <c r="H2109" s="1">
        <v>82.95</v>
      </c>
      <c r="I2109" s="1">
        <v>598.96299999999997</v>
      </c>
      <c r="J2109" s="1">
        <v>673.38499999999999</v>
      </c>
      <c r="K2109" s="1"/>
      <c r="L2109" s="1">
        <v>-297.33</v>
      </c>
      <c r="M2109" s="1">
        <v>1635.433</v>
      </c>
      <c r="N2109" s="1">
        <v>1705.3</v>
      </c>
      <c r="O2109" s="1">
        <v>-8.5410000000000004</v>
      </c>
      <c r="P2109" s="1">
        <v>-14.939</v>
      </c>
      <c r="Q2109" s="1">
        <v>-7.242</v>
      </c>
      <c r="R2109" s="1">
        <v>-0.46</v>
      </c>
      <c r="S2109" s="1">
        <v>-2.9000000000000001E-2</v>
      </c>
      <c r="T2109" s="1">
        <v>4.5519999999999996</v>
      </c>
      <c r="U2109" s="1">
        <v>5.7050000000000001</v>
      </c>
      <c r="V2109" s="1">
        <v>2.806</v>
      </c>
      <c r="W2109" s="1">
        <v>2514.8009999999999</v>
      </c>
      <c r="X2109" s="1">
        <v>1708.7080000000001</v>
      </c>
      <c r="Y2109" s="1">
        <v>2133.107</v>
      </c>
      <c r="Z2109" s="1">
        <v>1685.9780000000001</v>
      </c>
      <c r="AA2109" s="1">
        <v>970.048</v>
      </c>
      <c r="AB2109" s="1">
        <v>4620.9250000000002</v>
      </c>
      <c r="AC2109" s="1">
        <v>1312.1110000000001</v>
      </c>
      <c r="AD2109" s="1">
        <v>4329.7520000000004</v>
      </c>
      <c r="AE2109" s="1">
        <v>922.96400000000006</v>
      </c>
    </row>
    <row r="2110" spans="1:31" x14ac:dyDescent="0.25">
      <c r="A2110" s="1">
        <v>2105</v>
      </c>
      <c r="B2110" s="1">
        <v>2105</v>
      </c>
      <c r="C2110" s="1"/>
      <c r="D2110" s="1"/>
      <c r="E2110" s="1"/>
      <c r="F2110" s="1">
        <v>514.90700000000004</v>
      </c>
      <c r="G2110" s="1">
        <v>58.548000000000002</v>
      </c>
      <c r="H2110" s="1">
        <v>84.38</v>
      </c>
      <c r="I2110" s="1">
        <v>601.822</v>
      </c>
      <c r="J2110" s="1">
        <v>673.86099999999999</v>
      </c>
      <c r="K2110" s="1"/>
      <c r="L2110" s="1">
        <v>-297.33</v>
      </c>
      <c r="M2110" s="1">
        <v>1634.9559999999999</v>
      </c>
      <c r="N2110" s="1">
        <v>1703.864</v>
      </c>
      <c r="O2110" s="1">
        <v>-8.5510000000000002</v>
      </c>
      <c r="P2110" s="1">
        <v>-14.935</v>
      </c>
      <c r="Q2110" s="1">
        <v>-7.242</v>
      </c>
      <c r="R2110" s="1">
        <v>-0.46</v>
      </c>
      <c r="S2110" s="1">
        <v>-2.9000000000000001E-2</v>
      </c>
      <c r="T2110" s="1">
        <v>4.5460000000000003</v>
      </c>
      <c r="U2110" s="1">
        <v>5.7050000000000001</v>
      </c>
      <c r="V2110" s="1">
        <v>2.81</v>
      </c>
      <c r="W2110" s="1">
        <v>2515.2669999999998</v>
      </c>
      <c r="X2110" s="1">
        <v>1708.2370000000001</v>
      </c>
      <c r="Y2110" s="1">
        <v>2132.6350000000002</v>
      </c>
      <c r="Z2110" s="1">
        <v>1685.038</v>
      </c>
      <c r="AA2110" s="1">
        <v>970.51800000000003</v>
      </c>
      <c r="AB2110" s="1">
        <v>4620.9250000000002</v>
      </c>
      <c r="AC2110" s="1">
        <v>1311.1949999999999</v>
      </c>
      <c r="AD2110" s="1">
        <v>4323.9530000000004</v>
      </c>
      <c r="AE2110" s="1">
        <v>922.96400000000006</v>
      </c>
    </row>
    <row r="2111" spans="1:31" x14ac:dyDescent="0.25">
      <c r="A2111" s="1">
        <v>2106</v>
      </c>
      <c r="B2111" s="1">
        <v>2106</v>
      </c>
      <c r="C2111" s="1"/>
      <c r="D2111" s="1"/>
      <c r="E2111" s="1"/>
      <c r="F2111" s="1">
        <v>513.96699999999998</v>
      </c>
      <c r="G2111" s="1">
        <v>59.02</v>
      </c>
      <c r="H2111" s="1">
        <v>83.903999999999996</v>
      </c>
      <c r="I2111" s="1">
        <v>602.298</v>
      </c>
      <c r="J2111" s="1">
        <v>673.86099999999999</v>
      </c>
      <c r="K2111" s="1"/>
      <c r="L2111" s="1">
        <v>-297.80700000000002</v>
      </c>
      <c r="M2111" s="1">
        <v>1635.433</v>
      </c>
      <c r="N2111" s="1">
        <v>1704.8209999999999</v>
      </c>
      <c r="O2111" s="1">
        <v>-8.5410000000000004</v>
      </c>
      <c r="P2111" s="1">
        <v>-14.939</v>
      </c>
      <c r="Q2111" s="1">
        <v>-7.2370000000000001</v>
      </c>
      <c r="R2111" s="1">
        <v>-0.46</v>
      </c>
      <c r="S2111" s="1">
        <v>-2.9000000000000001E-2</v>
      </c>
      <c r="T2111" s="1">
        <v>4.5460000000000003</v>
      </c>
      <c r="U2111" s="1">
        <v>5.7080000000000002</v>
      </c>
      <c r="V2111" s="1">
        <v>2.81</v>
      </c>
      <c r="W2111" s="1">
        <v>2515.2669999999998</v>
      </c>
      <c r="X2111" s="1">
        <v>1708.2370000000001</v>
      </c>
      <c r="Y2111" s="1">
        <v>2131.692</v>
      </c>
      <c r="Z2111" s="1">
        <v>1685.508</v>
      </c>
      <c r="AA2111" s="1">
        <v>970.51800000000003</v>
      </c>
      <c r="AB2111" s="1">
        <v>4620.62</v>
      </c>
      <c r="AC2111" s="1">
        <v>1311.1949999999999</v>
      </c>
      <c r="AD2111" s="1">
        <v>4323.6480000000001</v>
      </c>
      <c r="AE2111" s="1">
        <v>923.26900000000001</v>
      </c>
    </row>
    <row r="2112" spans="1:31" x14ac:dyDescent="0.25">
      <c r="A2112" s="1">
        <v>2107</v>
      </c>
      <c r="B2112" s="1">
        <v>2107</v>
      </c>
      <c r="C2112" s="1"/>
      <c r="D2112" s="1"/>
      <c r="E2112" s="1"/>
      <c r="F2112" s="1">
        <v>512.55700000000002</v>
      </c>
      <c r="G2112" s="1">
        <v>58.548000000000002</v>
      </c>
      <c r="H2112" s="1">
        <v>83.903999999999996</v>
      </c>
      <c r="I2112" s="1">
        <v>602.298</v>
      </c>
      <c r="J2112" s="1">
        <v>673.86099999999999</v>
      </c>
      <c r="K2112" s="1"/>
      <c r="L2112" s="1">
        <v>-298.28300000000002</v>
      </c>
      <c r="M2112" s="1">
        <v>1634.002</v>
      </c>
      <c r="N2112" s="1">
        <v>1704.3430000000001</v>
      </c>
      <c r="O2112" s="1">
        <v>-8.5410000000000004</v>
      </c>
      <c r="P2112" s="1">
        <v>-14.939</v>
      </c>
      <c r="Q2112" s="1">
        <v>-7.242</v>
      </c>
      <c r="R2112" s="1">
        <v>-0.46</v>
      </c>
      <c r="S2112" s="1">
        <v>-3.9E-2</v>
      </c>
      <c r="T2112" s="1">
        <v>4.5460000000000003</v>
      </c>
      <c r="U2112" s="1">
        <v>5.7080000000000002</v>
      </c>
      <c r="V2112" s="1">
        <v>2.81</v>
      </c>
      <c r="W2112" s="1">
        <v>2514.8009999999999</v>
      </c>
      <c r="X2112" s="1">
        <v>1707.7660000000001</v>
      </c>
      <c r="Y2112" s="1">
        <v>2131.692</v>
      </c>
      <c r="Z2112" s="1">
        <v>1684.097</v>
      </c>
      <c r="AA2112" s="1">
        <v>969.57799999999997</v>
      </c>
      <c r="AB2112" s="1">
        <v>4621.2309999999998</v>
      </c>
      <c r="AC2112" s="1">
        <v>1311.1949999999999</v>
      </c>
      <c r="AD2112" s="1">
        <v>4323.9530000000004</v>
      </c>
      <c r="AE2112" s="1">
        <v>922.65899999999999</v>
      </c>
    </row>
    <row r="2113" spans="1:31" x14ac:dyDescent="0.25">
      <c r="A2113" s="1">
        <v>2108</v>
      </c>
      <c r="B2113" s="1">
        <v>2108</v>
      </c>
      <c r="C2113" s="1"/>
      <c r="D2113" s="1"/>
      <c r="E2113" s="1"/>
      <c r="F2113" s="1">
        <v>513.02700000000004</v>
      </c>
      <c r="G2113" s="1">
        <v>59.02</v>
      </c>
      <c r="H2113" s="1">
        <v>82.95</v>
      </c>
      <c r="I2113" s="1">
        <v>603.72699999999998</v>
      </c>
      <c r="J2113" s="1">
        <v>674.33600000000001</v>
      </c>
      <c r="K2113" s="1"/>
      <c r="L2113" s="1">
        <v>-297.80700000000002</v>
      </c>
      <c r="M2113" s="1">
        <v>1634.479</v>
      </c>
      <c r="N2113" s="1">
        <v>1703.385</v>
      </c>
      <c r="O2113" s="1">
        <v>-8.5410000000000004</v>
      </c>
      <c r="P2113" s="1">
        <v>-14.935</v>
      </c>
      <c r="Q2113" s="1">
        <v>-7.242</v>
      </c>
      <c r="R2113" s="1">
        <v>-0.45500000000000002</v>
      </c>
      <c r="S2113" s="1">
        <v>-2.9000000000000001E-2</v>
      </c>
      <c r="T2113" s="1">
        <v>4.5410000000000004</v>
      </c>
      <c r="U2113" s="1">
        <v>5.7050000000000001</v>
      </c>
      <c r="V2113" s="1">
        <v>2.8140000000000001</v>
      </c>
      <c r="W2113" s="1">
        <v>2515.7330000000002</v>
      </c>
      <c r="X2113" s="1">
        <v>1708.2370000000001</v>
      </c>
      <c r="Y2113" s="1">
        <v>2131.2199999999998</v>
      </c>
      <c r="Z2113" s="1">
        <v>1682.6859999999999</v>
      </c>
      <c r="AA2113" s="1">
        <v>970.048</v>
      </c>
      <c r="AB2113" s="1">
        <v>4611.1589999999997</v>
      </c>
      <c r="AC2113" s="1">
        <v>1311.5</v>
      </c>
      <c r="AD2113" s="1">
        <v>4323.9530000000004</v>
      </c>
      <c r="AE2113" s="1">
        <v>922.96400000000006</v>
      </c>
    </row>
    <row r="2114" spans="1:31" x14ac:dyDescent="0.25">
      <c r="A2114" s="1">
        <v>2109</v>
      </c>
      <c r="B2114" s="1">
        <v>2109</v>
      </c>
      <c r="C2114" s="1"/>
      <c r="D2114" s="1"/>
      <c r="E2114" s="1"/>
      <c r="F2114" s="1">
        <v>511.61700000000002</v>
      </c>
      <c r="G2114" s="1">
        <v>58.548000000000002</v>
      </c>
      <c r="H2114" s="1">
        <v>83.427000000000007</v>
      </c>
      <c r="I2114" s="1">
        <v>603.25099999999998</v>
      </c>
      <c r="J2114" s="1">
        <v>674.33600000000001</v>
      </c>
      <c r="K2114" s="1"/>
      <c r="L2114" s="1">
        <v>-298.28300000000002</v>
      </c>
      <c r="M2114" s="1">
        <v>1634.479</v>
      </c>
      <c r="N2114" s="1">
        <v>1702.9059999999999</v>
      </c>
      <c r="O2114" s="1">
        <v>-8.5410000000000004</v>
      </c>
      <c r="P2114" s="1">
        <v>-14.93</v>
      </c>
      <c r="Q2114" s="1">
        <v>-7.2320000000000002</v>
      </c>
      <c r="R2114" s="1">
        <v>-0.46500000000000002</v>
      </c>
      <c r="S2114" s="1">
        <v>-2.9000000000000001E-2</v>
      </c>
      <c r="T2114" s="1">
        <v>4.5410000000000004</v>
      </c>
      <c r="U2114" s="1">
        <v>5.7009999999999996</v>
      </c>
      <c r="V2114" s="1">
        <v>2.81</v>
      </c>
      <c r="W2114" s="1">
        <v>2514.8009999999999</v>
      </c>
      <c r="X2114" s="1">
        <v>1707.7660000000001</v>
      </c>
      <c r="Y2114" s="1">
        <v>2131.2199999999998</v>
      </c>
      <c r="Z2114" s="1">
        <v>1683.1569999999999</v>
      </c>
      <c r="AA2114" s="1">
        <v>969.57799999999997</v>
      </c>
      <c r="AB2114" s="1">
        <v>4610.8530000000001</v>
      </c>
      <c r="AC2114" s="1">
        <v>1310.89</v>
      </c>
      <c r="AD2114" s="1">
        <v>4323.9530000000004</v>
      </c>
      <c r="AE2114" s="1">
        <v>922.96400000000006</v>
      </c>
    </row>
    <row r="2115" spans="1:31" x14ac:dyDescent="0.25">
      <c r="A2115" s="1">
        <v>2110</v>
      </c>
      <c r="B2115" s="1">
        <v>2110</v>
      </c>
      <c r="C2115" s="1"/>
      <c r="D2115" s="1"/>
      <c r="E2115" s="1"/>
      <c r="F2115" s="1">
        <v>509.73700000000002</v>
      </c>
      <c r="G2115" s="1">
        <v>58.548000000000002</v>
      </c>
      <c r="H2115" s="1">
        <v>82.95</v>
      </c>
      <c r="I2115" s="1">
        <v>603.72699999999998</v>
      </c>
      <c r="J2115" s="1">
        <v>673.86099999999999</v>
      </c>
      <c r="K2115" s="1"/>
      <c r="L2115" s="1">
        <v>-297.80700000000002</v>
      </c>
      <c r="M2115" s="1">
        <v>1634.002</v>
      </c>
      <c r="N2115" s="1">
        <v>1703.864</v>
      </c>
      <c r="O2115" s="1">
        <v>-8.5459999999999994</v>
      </c>
      <c r="P2115" s="1">
        <v>-14.935</v>
      </c>
      <c r="Q2115" s="1">
        <v>-7.242</v>
      </c>
      <c r="R2115" s="1">
        <v>-0.45500000000000002</v>
      </c>
      <c r="S2115" s="1">
        <v>-3.4000000000000002E-2</v>
      </c>
      <c r="T2115" s="1">
        <v>4.5570000000000004</v>
      </c>
      <c r="U2115" s="1">
        <v>5.7080000000000002</v>
      </c>
      <c r="V2115" s="1">
        <v>2.81</v>
      </c>
      <c r="W2115" s="1">
        <v>2516.6660000000002</v>
      </c>
      <c r="X2115" s="1">
        <v>1707.7660000000001</v>
      </c>
      <c r="Y2115" s="1">
        <v>2130.748</v>
      </c>
      <c r="Z2115" s="1">
        <v>1683.1569999999999</v>
      </c>
      <c r="AA2115" s="1">
        <v>970.98800000000006</v>
      </c>
      <c r="AB2115" s="1">
        <v>4610.5479999999998</v>
      </c>
      <c r="AC2115" s="1">
        <v>1311.1949999999999</v>
      </c>
      <c r="AD2115" s="1">
        <v>4324.2579999999998</v>
      </c>
      <c r="AE2115" s="1">
        <v>922.65899999999999</v>
      </c>
    </row>
    <row r="2116" spans="1:31" x14ac:dyDescent="0.25">
      <c r="A2116" s="1">
        <v>2111</v>
      </c>
      <c r="B2116" s="1">
        <v>2111</v>
      </c>
      <c r="C2116" s="1"/>
      <c r="D2116" s="1"/>
      <c r="E2116" s="1"/>
      <c r="F2116" s="1">
        <v>509.73700000000002</v>
      </c>
      <c r="G2116" s="1">
        <v>59.491999999999997</v>
      </c>
      <c r="H2116" s="1">
        <v>85.334000000000003</v>
      </c>
      <c r="I2116" s="1">
        <v>603.72699999999998</v>
      </c>
      <c r="J2116" s="1">
        <v>673.86099999999999</v>
      </c>
      <c r="K2116" s="1"/>
      <c r="L2116" s="1">
        <v>-298.75900000000001</v>
      </c>
      <c r="M2116" s="1">
        <v>1633.5250000000001</v>
      </c>
      <c r="N2116" s="1">
        <v>1706.258</v>
      </c>
      <c r="O2116" s="1">
        <v>-8.5359999999999996</v>
      </c>
      <c r="P2116" s="1">
        <v>-14.93</v>
      </c>
      <c r="Q2116" s="1">
        <v>-7.2370000000000001</v>
      </c>
      <c r="R2116" s="1">
        <v>-0.46</v>
      </c>
      <c r="S2116" s="1">
        <v>-2.9000000000000001E-2</v>
      </c>
      <c r="T2116" s="1">
        <v>4.5410000000000004</v>
      </c>
      <c r="U2116" s="1">
        <v>5.7009999999999996</v>
      </c>
      <c r="V2116" s="1">
        <v>2.81</v>
      </c>
      <c r="W2116" s="1">
        <v>2517.1329999999998</v>
      </c>
      <c r="X2116" s="1">
        <v>1708.2370000000001</v>
      </c>
      <c r="Y2116" s="1">
        <v>2130.2759999999998</v>
      </c>
      <c r="Z2116" s="1">
        <v>1682.2159999999999</v>
      </c>
      <c r="AA2116" s="1">
        <v>971.45799999999997</v>
      </c>
      <c r="AB2116" s="1">
        <v>4610.8530000000001</v>
      </c>
      <c r="AC2116" s="1">
        <v>1311.1949999999999</v>
      </c>
      <c r="AD2116" s="1">
        <v>4323.6480000000001</v>
      </c>
      <c r="AE2116" s="1">
        <v>922.65899999999999</v>
      </c>
    </row>
    <row r="2117" spans="1:31" x14ac:dyDescent="0.25">
      <c r="A2117" s="1">
        <v>2112</v>
      </c>
      <c r="B2117" s="1">
        <v>2112</v>
      </c>
      <c r="C2117" s="1"/>
      <c r="D2117" s="1"/>
      <c r="E2117" s="1"/>
      <c r="F2117" s="1">
        <v>508.79700000000003</v>
      </c>
      <c r="G2117" s="1">
        <v>58.076000000000001</v>
      </c>
      <c r="H2117" s="1">
        <v>85.334000000000003</v>
      </c>
      <c r="I2117" s="1">
        <v>603.72699999999998</v>
      </c>
      <c r="J2117" s="1">
        <v>674.33600000000001</v>
      </c>
      <c r="K2117" s="1"/>
      <c r="L2117" s="1">
        <v>-298.28300000000002</v>
      </c>
      <c r="M2117" s="1">
        <v>1634.479</v>
      </c>
      <c r="N2117" s="1">
        <v>1706.7360000000001</v>
      </c>
      <c r="O2117" s="1">
        <v>-8.5410000000000004</v>
      </c>
      <c r="P2117" s="1">
        <v>-14.93</v>
      </c>
      <c r="Q2117" s="1">
        <v>-7.2469999999999999</v>
      </c>
      <c r="R2117" s="1">
        <v>-0.45500000000000002</v>
      </c>
      <c r="S2117" s="1">
        <v>-2.9000000000000001E-2</v>
      </c>
      <c r="T2117" s="1">
        <v>4.5460000000000003</v>
      </c>
      <c r="U2117" s="1">
        <v>5.7009999999999996</v>
      </c>
      <c r="V2117" s="1">
        <v>2.806</v>
      </c>
      <c r="W2117" s="1">
        <v>2515.2669999999998</v>
      </c>
      <c r="X2117" s="1">
        <v>1707.7660000000001</v>
      </c>
      <c r="Y2117" s="1">
        <v>2130.748</v>
      </c>
      <c r="Z2117" s="1">
        <v>1683.1569999999999</v>
      </c>
      <c r="AA2117" s="1">
        <v>975.68799999999999</v>
      </c>
      <c r="AB2117" s="1">
        <v>4610.8530000000001</v>
      </c>
      <c r="AC2117" s="1">
        <v>1310.89</v>
      </c>
      <c r="AD2117" s="1">
        <v>4314.1859999999997</v>
      </c>
      <c r="AE2117" s="1">
        <v>923.26900000000001</v>
      </c>
    </row>
    <row r="2118" spans="1:31" x14ac:dyDescent="0.25">
      <c r="A2118" s="1">
        <v>2113</v>
      </c>
      <c r="B2118" s="1">
        <v>2113</v>
      </c>
      <c r="C2118" s="1"/>
      <c r="D2118" s="1"/>
      <c r="E2118" s="1"/>
      <c r="F2118" s="1">
        <v>509.267</v>
      </c>
      <c r="G2118" s="1">
        <v>58.076000000000001</v>
      </c>
      <c r="H2118" s="1">
        <v>86.287000000000006</v>
      </c>
      <c r="I2118" s="1">
        <v>603.72699999999998</v>
      </c>
      <c r="J2118" s="1">
        <v>674.33600000000001</v>
      </c>
      <c r="K2118" s="1"/>
      <c r="L2118" s="1">
        <v>-299.71199999999999</v>
      </c>
      <c r="M2118" s="1">
        <v>1633.048</v>
      </c>
      <c r="N2118" s="1">
        <v>1706.7360000000001</v>
      </c>
      <c r="O2118" s="1">
        <v>-8.5410000000000004</v>
      </c>
      <c r="P2118" s="1">
        <v>-14.925000000000001</v>
      </c>
      <c r="Q2118" s="1">
        <v>-7.242</v>
      </c>
      <c r="R2118" s="1">
        <v>-0.46</v>
      </c>
      <c r="S2118" s="1">
        <v>-2.9000000000000001E-2</v>
      </c>
      <c r="T2118" s="1">
        <v>4.5519999999999996</v>
      </c>
      <c r="U2118" s="1">
        <v>5.7009999999999996</v>
      </c>
      <c r="V2118" s="1">
        <v>2.806</v>
      </c>
      <c r="W2118" s="1">
        <v>2516.6660000000002</v>
      </c>
      <c r="X2118" s="1">
        <v>1706.8240000000001</v>
      </c>
      <c r="Y2118" s="1">
        <v>2129.8040000000001</v>
      </c>
      <c r="Z2118" s="1">
        <v>1680.335</v>
      </c>
      <c r="AA2118" s="1">
        <v>974.27800000000002</v>
      </c>
      <c r="AB2118" s="1">
        <v>4610.8530000000001</v>
      </c>
      <c r="AC2118" s="1">
        <v>1311.1949999999999</v>
      </c>
      <c r="AD2118" s="1">
        <v>4313.8810000000003</v>
      </c>
      <c r="AE2118" s="1">
        <v>922.96400000000006</v>
      </c>
    </row>
    <row r="2119" spans="1:31" x14ac:dyDescent="0.25">
      <c r="A2119" s="1">
        <v>2114</v>
      </c>
      <c r="B2119" s="1">
        <v>2114</v>
      </c>
      <c r="C2119" s="1"/>
      <c r="D2119" s="1"/>
      <c r="E2119" s="1"/>
      <c r="F2119" s="1">
        <v>505.976</v>
      </c>
      <c r="G2119" s="1">
        <v>59.02</v>
      </c>
      <c r="H2119" s="1">
        <v>86.763999999999996</v>
      </c>
      <c r="I2119" s="1">
        <v>604.67999999999995</v>
      </c>
      <c r="J2119" s="1">
        <v>673.86099999999999</v>
      </c>
      <c r="K2119" s="1"/>
      <c r="L2119" s="1">
        <v>-298.75900000000001</v>
      </c>
      <c r="M2119" s="1">
        <v>1633.5250000000001</v>
      </c>
      <c r="N2119" s="1">
        <v>1709.6089999999999</v>
      </c>
      <c r="O2119" s="1">
        <v>-8.5359999999999996</v>
      </c>
      <c r="P2119" s="1">
        <v>-14.93</v>
      </c>
      <c r="Q2119" s="1">
        <v>-7.242</v>
      </c>
      <c r="R2119" s="1">
        <v>-0.46</v>
      </c>
      <c r="S2119" s="1">
        <v>-2.9000000000000001E-2</v>
      </c>
      <c r="T2119" s="1">
        <v>4.5460000000000003</v>
      </c>
      <c r="U2119" s="1">
        <v>5.6980000000000004</v>
      </c>
      <c r="V2119" s="1">
        <v>2.8140000000000001</v>
      </c>
      <c r="W2119" s="1">
        <v>2517.5990000000002</v>
      </c>
      <c r="X2119" s="1">
        <v>1706.8240000000001</v>
      </c>
      <c r="Y2119" s="1">
        <v>2129.8040000000001</v>
      </c>
      <c r="Z2119" s="1">
        <v>1682.2159999999999</v>
      </c>
      <c r="AA2119" s="1">
        <v>974.74800000000005</v>
      </c>
      <c r="AB2119" s="1">
        <v>4601.3919999999998</v>
      </c>
      <c r="AC2119" s="1">
        <v>1311.1949999999999</v>
      </c>
      <c r="AD2119" s="1">
        <v>4313.576</v>
      </c>
      <c r="AE2119" s="1">
        <v>922.96400000000006</v>
      </c>
    </row>
    <row r="2120" spans="1:31" x14ac:dyDescent="0.25">
      <c r="A2120" s="1">
        <v>2115</v>
      </c>
      <c r="B2120" s="1">
        <v>2115</v>
      </c>
      <c r="C2120" s="1"/>
      <c r="D2120" s="1"/>
      <c r="E2120" s="1"/>
      <c r="F2120" s="1">
        <v>506.916</v>
      </c>
      <c r="G2120" s="1">
        <v>59.02</v>
      </c>
      <c r="H2120" s="1">
        <v>86.287000000000006</v>
      </c>
      <c r="I2120" s="1">
        <v>604.67999999999995</v>
      </c>
      <c r="J2120" s="1">
        <v>674.33600000000001</v>
      </c>
      <c r="K2120" s="1"/>
      <c r="L2120" s="1">
        <v>-299.23599999999999</v>
      </c>
      <c r="M2120" s="1">
        <v>1632.57</v>
      </c>
      <c r="N2120" s="1">
        <v>1709.13</v>
      </c>
      <c r="O2120" s="1">
        <v>-8.5359999999999996</v>
      </c>
      <c r="P2120" s="1">
        <v>-14.92</v>
      </c>
      <c r="Q2120" s="1">
        <v>-7.242</v>
      </c>
      <c r="R2120" s="1">
        <v>-0.45500000000000002</v>
      </c>
      <c r="S2120" s="1">
        <v>-2.9000000000000001E-2</v>
      </c>
      <c r="T2120" s="1">
        <v>4.5460000000000003</v>
      </c>
      <c r="U2120" s="1">
        <v>5.7009999999999996</v>
      </c>
      <c r="V2120" s="1">
        <v>2.81</v>
      </c>
      <c r="W2120" s="1">
        <v>2518.0650000000001</v>
      </c>
      <c r="X2120" s="1">
        <v>1707.2950000000001</v>
      </c>
      <c r="Y2120" s="1">
        <v>2128.86</v>
      </c>
      <c r="Z2120" s="1">
        <v>1681.7460000000001</v>
      </c>
      <c r="AA2120" s="1">
        <v>974.74800000000005</v>
      </c>
      <c r="AB2120" s="1">
        <v>4600.7809999999999</v>
      </c>
      <c r="AC2120" s="1">
        <v>1311.1949999999999</v>
      </c>
      <c r="AD2120" s="1">
        <v>4313.576</v>
      </c>
      <c r="AE2120" s="1">
        <v>923.26900000000001</v>
      </c>
    </row>
    <row r="2121" spans="1:31" x14ac:dyDescent="0.25">
      <c r="A2121" s="1">
        <v>2116</v>
      </c>
      <c r="B2121" s="1">
        <v>2116</v>
      </c>
      <c r="C2121" s="1"/>
      <c r="D2121" s="1"/>
      <c r="E2121" s="1"/>
      <c r="F2121" s="1">
        <v>508.79700000000003</v>
      </c>
      <c r="G2121" s="1">
        <v>59.02</v>
      </c>
      <c r="H2121" s="1">
        <v>86.763999999999996</v>
      </c>
      <c r="I2121" s="1">
        <v>604.67999999999995</v>
      </c>
      <c r="J2121" s="1">
        <v>673.86099999999999</v>
      </c>
      <c r="K2121" s="1"/>
      <c r="L2121" s="1">
        <v>-299.23599999999999</v>
      </c>
      <c r="M2121" s="1">
        <v>1632.57</v>
      </c>
      <c r="N2121" s="1">
        <v>1708.6510000000001</v>
      </c>
      <c r="O2121" s="1">
        <v>-8.5410000000000004</v>
      </c>
      <c r="P2121" s="1">
        <v>-14.93</v>
      </c>
      <c r="Q2121" s="1">
        <v>-7.2370000000000001</v>
      </c>
      <c r="R2121" s="1">
        <v>-0.46</v>
      </c>
      <c r="S2121" s="1">
        <v>-3.9E-2</v>
      </c>
      <c r="T2121" s="1">
        <v>4.5519999999999996</v>
      </c>
      <c r="U2121" s="1">
        <v>5.7009999999999996</v>
      </c>
      <c r="V2121" s="1">
        <v>2.8140000000000001</v>
      </c>
      <c r="W2121" s="1">
        <v>2517.5990000000002</v>
      </c>
      <c r="X2121" s="1">
        <v>1706.8240000000001</v>
      </c>
      <c r="Y2121" s="1">
        <v>2128.3879999999999</v>
      </c>
      <c r="Z2121" s="1">
        <v>1684.567</v>
      </c>
      <c r="AA2121" s="1">
        <v>974.27800000000002</v>
      </c>
      <c r="AB2121" s="1">
        <v>4601.0870000000004</v>
      </c>
      <c r="AC2121" s="1">
        <v>1311.5</v>
      </c>
      <c r="AD2121" s="1">
        <v>4314.4920000000002</v>
      </c>
      <c r="AE2121" s="1">
        <v>922.35400000000004</v>
      </c>
    </row>
    <row r="2122" spans="1:31" x14ac:dyDescent="0.25">
      <c r="A2122" s="1">
        <v>2117</v>
      </c>
      <c r="B2122" s="1">
        <v>2117</v>
      </c>
      <c r="C2122" s="1"/>
      <c r="D2122" s="1"/>
      <c r="E2122" s="1"/>
      <c r="F2122" s="1">
        <v>508.79700000000003</v>
      </c>
      <c r="G2122" s="1">
        <v>58.076000000000001</v>
      </c>
      <c r="H2122" s="1">
        <v>86.763999999999996</v>
      </c>
      <c r="I2122" s="1">
        <v>603.25099999999998</v>
      </c>
      <c r="J2122" s="1">
        <v>674.81200000000001</v>
      </c>
      <c r="K2122" s="1"/>
      <c r="L2122" s="1">
        <v>-299.23599999999999</v>
      </c>
      <c r="M2122" s="1">
        <v>1633.5250000000001</v>
      </c>
      <c r="N2122" s="1">
        <v>1708.173</v>
      </c>
      <c r="O2122" s="1">
        <v>-8.5359999999999996</v>
      </c>
      <c r="P2122" s="1">
        <v>-14.92</v>
      </c>
      <c r="Q2122" s="1">
        <v>-7.242</v>
      </c>
      <c r="R2122" s="1">
        <v>-0.46</v>
      </c>
      <c r="S2122" s="1">
        <v>-2.9000000000000001E-2</v>
      </c>
      <c r="T2122" s="1">
        <v>4.5460000000000003</v>
      </c>
      <c r="U2122" s="1">
        <v>5.694</v>
      </c>
      <c r="V2122" s="1">
        <v>2.8140000000000001</v>
      </c>
      <c r="W2122" s="1">
        <v>2518.0650000000001</v>
      </c>
      <c r="X2122" s="1">
        <v>1706.8240000000001</v>
      </c>
      <c r="Y2122" s="1">
        <v>2128.3879999999999</v>
      </c>
      <c r="Z2122" s="1">
        <v>1682.2159999999999</v>
      </c>
      <c r="AA2122" s="1">
        <v>973.80799999999999</v>
      </c>
      <c r="AB2122" s="1">
        <v>4601.0870000000004</v>
      </c>
      <c r="AC2122" s="1">
        <v>1310.89</v>
      </c>
      <c r="AD2122" s="1">
        <v>4313.576</v>
      </c>
      <c r="AE2122" s="1">
        <v>922.65899999999999</v>
      </c>
    </row>
    <row r="2123" spans="1:31" x14ac:dyDescent="0.25">
      <c r="A2123" s="1">
        <v>2118</v>
      </c>
      <c r="B2123" s="1">
        <v>2118</v>
      </c>
      <c r="C2123" s="1"/>
      <c r="D2123" s="1"/>
      <c r="E2123" s="1"/>
      <c r="F2123" s="1">
        <v>510.67700000000002</v>
      </c>
      <c r="G2123" s="1">
        <v>57.603000000000002</v>
      </c>
      <c r="H2123" s="1">
        <v>87.241</v>
      </c>
      <c r="I2123" s="1">
        <v>604.67999999999995</v>
      </c>
      <c r="J2123" s="1">
        <v>674.33600000000001</v>
      </c>
      <c r="K2123" s="1"/>
      <c r="L2123" s="1">
        <v>-299.23599999999999</v>
      </c>
      <c r="M2123" s="1">
        <v>1631.616</v>
      </c>
      <c r="N2123" s="1">
        <v>1706.7360000000001</v>
      </c>
      <c r="O2123" s="1">
        <v>-8.5410000000000004</v>
      </c>
      <c r="P2123" s="1">
        <v>-14.92</v>
      </c>
      <c r="Q2123" s="1">
        <v>-7.242</v>
      </c>
      <c r="R2123" s="1">
        <v>-0.45500000000000002</v>
      </c>
      <c r="S2123" s="1">
        <v>-3.4000000000000002E-2</v>
      </c>
      <c r="T2123" s="1">
        <v>4.5460000000000003</v>
      </c>
      <c r="U2123" s="1">
        <v>5.7009999999999996</v>
      </c>
      <c r="V2123" s="1">
        <v>2.806</v>
      </c>
      <c r="W2123" s="1">
        <v>2518.0650000000001</v>
      </c>
      <c r="X2123" s="1">
        <v>1706.8240000000001</v>
      </c>
      <c r="Y2123" s="1">
        <v>2128.3879999999999</v>
      </c>
      <c r="Z2123" s="1">
        <v>1683.627</v>
      </c>
      <c r="AA2123" s="1">
        <v>973.80799999999999</v>
      </c>
      <c r="AB2123" s="1">
        <v>4595.8980000000001</v>
      </c>
      <c r="AC2123" s="1">
        <v>1301.7339999999999</v>
      </c>
      <c r="AD2123" s="1">
        <v>4313.8810000000003</v>
      </c>
      <c r="AE2123" s="1">
        <v>922.96400000000006</v>
      </c>
    </row>
    <row r="2124" spans="1:31" x14ac:dyDescent="0.25">
      <c r="A2124" s="1">
        <v>2119</v>
      </c>
      <c r="B2124" s="1">
        <v>2119</v>
      </c>
      <c r="C2124" s="1"/>
      <c r="D2124" s="1"/>
      <c r="E2124" s="1"/>
      <c r="F2124" s="1">
        <v>510.20699999999999</v>
      </c>
      <c r="G2124" s="1">
        <v>58.076000000000001</v>
      </c>
      <c r="H2124" s="1">
        <v>85.811000000000007</v>
      </c>
      <c r="I2124" s="1">
        <v>604.20399999999995</v>
      </c>
      <c r="J2124" s="1">
        <v>675.28800000000001</v>
      </c>
      <c r="K2124" s="1"/>
      <c r="L2124" s="1">
        <v>-300.18799999999999</v>
      </c>
      <c r="M2124" s="1">
        <v>1632.0930000000001</v>
      </c>
      <c r="N2124" s="1">
        <v>1706.7360000000001</v>
      </c>
      <c r="O2124" s="1">
        <v>-8.532</v>
      </c>
      <c r="P2124" s="1">
        <v>-14.925000000000001</v>
      </c>
      <c r="Q2124" s="1">
        <v>-7.2469999999999999</v>
      </c>
      <c r="R2124" s="1">
        <v>-0.46</v>
      </c>
      <c r="S2124" s="1">
        <v>-2.9000000000000001E-2</v>
      </c>
      <c r="T2124" s="1">
        <v>4.5519999999999996</v>
      </c>
      <c r="U2124" s="1">
        <v>5.7009999999999996</v>
      </c>
      <c r="V2124" s="1">
        <v>2.81</v>
      </c>
      <c r="W2124" s="1">
        <v>2518.998</v>
      </c>
      <c r="X2124" s="1">
        <v>1706.3530000000001</v>
      </c>
      <c r="Y2124" s="1">
        <v>2128.3879999999999</v>
      </c>
      <c r="Z2124" s="1">
        <v>1683.627</v>
      </c>
      <c r="AA2124" s="1">
        <v>973.80799999999999</v>
      </c>
      <c r="AB2124" s="1">
        <v>4591.32</v>
      </c>
      <c r="AC2124" s="1">
        <v>1301.4280000000001</v>
      </c>
      <c r="AD2124" s="1">
        <v>4312.66</v>
      </c>
      <c r="AE2124" s="1">
        <v>922.65899999999999</v>
      </c>
    </row>
    <row r="2125" spans="1:31" x14ac:dyDescent="0.25">
      <c r="A2125" s="1">
        <v>2120</v>
      </c>
      <c r="B2125" s="1">
        <v>2120</v>
      </c>
      <c r="C2125" s="1"/>
      <c r="D2125" s="1"/>
      <c r="E2125" s="1"/>
      <c r="F2125" s="1">
        <v>511.61700000000002</v>
      </c>
      <c r="G2125" s="1">
        <v>58.076000000000001</v>
      </c>
      <c r="H2125" s="1">
        <v>85.334000000000003</v>
      </c>
      <c r="I2125" s="1">
        <v>602.774</v>
      </c>
      <c r="J2125" s="1">
        <v>674.81200000000001</v>
      </c>
      <c r="K2125" s="1"/>
      <c r="L2125" s="1">
        <v>-300.18799999999999</v>
      </c>
      <c r="M2125" s="1">
        <v>1631.1389999999999</v>
      </c>
      <c r="N2125" s="1">
        <v>1706.258</v>
      </c>
      <c r="O2125" s="1">
        <v>-8.5359999999999996</v>
      </c>
      <c r="P2125" s="1">
        <v>-14.911</v>
      </c>
      <c r="Q2125" s="1">
        <v>-7.242</v>
      </c>
      <c r="R2125" s="1">
        <v>-0.46</v>
      </c>
      <c r="S2125" s="1">
        <v>-3.4000000000000002E-2</v>
      </c>
      <c r="T2125" s="1">
        <v>4.5460000000000003</v>
      </c>
      <c r="U2125" s="1">
        <v>5.694</v>
      </c>
      <c r="V2125" s="1">
        <v>2.806</v>
      </c>
      <c r="W2125" s="1">
        <v>2518.998</v>
      </c>
      <c r="X2125" s="1">
        <v>1706.8240000000001</v>
      </c>
      <c r="Y2125" s="1">
        <v>2128.3879999999999</v>
      </c>
      <c r="Z2125" s="1">
        <v>1682.6859999999999</v>
      </c>
      <c r="AA2125" s="1">
        <v>973.80799999999999</v>
      </c>
      <c r="AB2125" s="1">
        <v>4591.32</v>
      </c>
      <c r="AC2125" s="1">
        <v>1301.7339999999999</v>
      </c>
      <c r="AD2125" s="1">
        <v>4304.1139999999996</v>
      </c>
      <c r="AE2125" s="1">
        <v>922.96400000000006</v>
      </c>
    </row>
    <row r="2126" spans="1:31" x14ac:dyDescent="0.25">
      <c r="A2126" s="1">
        <v>2121</v>
      </c>
      <c r="B2126" s="1">
        <v>2121</v>
      </c>
      <c r="C2126" s="1"/>
      <c r="D2126" s="1"/>
      <c r="E2126" s="1"/>
      <c r="F2126" s="1">
        <v>511.61700000000002</v>
      </c>
      <c r="G2126" s="1">
        <v>58.076000000000001</v>
      </c>
      <c r="H2126" s="1">
        <v>86.287000000000006</v>
      </c>
      <c r="I2126" s="1">
        <v>604.20399999999995</v>
      </c>
      <c r="J2126" s="1">
        <v>674.81200000000001</v>
      </c>
      <c r="K2126" s="1"/>
      <c r="L2126" s="1">
        <v>-300.18799999999999</v>
      </c>
      <c r="M2126" s="1">
        <v>1631.1389999999999</v>
      </c>
      <c r="N2126" s="1">
        <v>1705.3</v>
      </c>
      <c r="O2126" s="1">
        <v>-8.5410000000000004</v>
      </c>
      <c r="P2126" s="1">
        <v>-14.911</v>
      </c>
      <c r="Q2126" s="1">
        <v>-7.2370000000000001</v>
      </c>
      <c r="R2126" s="1">
        <v>-0.46</v>
      </c>
      <c r="S2126" s="1">
        <v>-2.9000000000000001E-2</v>
      </c>
      <c r="T2126" s="1">
        <v>4.5410000000000004</v>
      </c>
      <c r="U2126" s="1">
        <v>5.7009999999999996</v>
      </c>
      <c r="V2126" s="1">
        <v>2.806</v>
      </c>
      <c r="W2126" s="1">
        <v>2518.5320000000002</v>
      </c>
      <c r="X2126" s="1">
        <v>1706.3530000000001</v>
      </c>
      <c r="Y2126" s="1">
        <v>2127.4450000000002</v>
      </c>
      <c r="Z2126" s="1">
        <v>1681.7460000000001</v>
      </c>
      <c r="AA2126" s="1">
        <v>972.86800000000005</v>
      </c>
      <c r="AB2126" s="1">
        <v>4591.0150000000003</v>
      </c>
      <c r="AC2126" s="1">
        <v>1301.4280000000001</v>
      </c>
      <c r="AD2126" s="1">
        <v>4304.1139999999996</v>
      </c>
      <c r="AE2126" s="1">
        <v>922.96400000000006</v>
      </c>
    </row>
    <row r="2127" spans="1:31" x14ac:dyDescent="0.25">
      <c r="A2127" s="1">
        <v>2122</v>
      </c>
      <c r="B2127" s="1">
        <v>2122</v>
      </c>
      <c r="C2127" s="1"/>
      <c r="D2127" s="1"/>
      <c r="E2127" s="1"/>
      <c r="F2127" s="1">
        <v>513.02700000000004</v>
      </c>
      <c r="G2127" s="1">
        <v>58.076000000000001</v>
      </c>
      <c r="H2127" s="1">
        <v>85.811000000000007</v>
      </c>
      <c r="I2127" s="1">
        <v>606.10900000000004</v>
      </c>
      <c r="J2127" s="1">
        <v>674.81200000000001</v>
      </c>
      <c r="K2127" s="1"/>
      <c r="L2127" s="1">
        <v>-300.18799999999999</v>
      </c>
      <c r="M2127" s="1">
        <v>1630.662</v>
      </c>
      <c r="N2127" s="1">
        <v>1704.3430000000001</v>
      </c>
      <c r="O2127" s="1">
        <v>-8.5410000000000004</v>
      </c>
      <c r="P2127" s="1">
        <v>-14.911</v>
      </c>
      <c r="Q2127" s="1">
        <v>-7.242</v>
      </c>
      <c r="R2127" s="1">
        <v>-0.46500000000000002</v>
      </c>
      <c r="S2127" s="1">
        <v>-3.4000000000000002E-2</v>
      </c>
      <c r="T2127" s="1">
        <v>4.5460000000000003</v>
      </c>
      <c r="U2127" s="1">
        <v>5.6980000000000004</v>
      </c>
      <c r="V2127" s="1">
        <v>2.81</v>
      </c>
      <c r="W2127" s="1">
        <v>2518.5320000000002</v>
      </c>
      <c r="X2127" s="1">
        <v>1706.3530000000001</v>
      </c>
      <c r="Y2127" s="1">
        <v>2127.4450000000002</v>
      </c>
      <c r="Z2127" s="1">
        <v>1681.7460000000001</v>
      </c>
      <c r="AA2127" s="1">
        <v>971.45799999999997</v>
      </c>
      <c r="AB2127" s="1">
        <v>4591.32</v>
      </c>
      <c r="AC2127" s="1">
        <v>1301.4280000000001</v>
      </c>
      <c r="AD2127" s="1">
        <v>4304.1139999999996</v>
      </c>
      <c r="AE2127" s="1">
        <v>920.21699999999998</v>
      </c>
    </row>
    <row r="2128" spans="1:31" x14ac:dyDescent="0.25">
      <c r="A2128" s="1">
        <v>2123</v>
      </c>
      <c r="B2128" s="1">
        <v>2123</v>
      </c>
      <c r="C2128" s="1"/>
      <c r="D2128" s="1"/>
      <c r="E2128" s="1"/>
      <c r="F2128" s="1">
        <v>513.96699999999998</v>
      </c>
      <c r="G2128" s="1">
        <v>57.603000000000002</v>
      </c>
      <c r="H2128" s="1">
        <v>86.763999999999996</v>
      </c>
      <c r="I2128" s="1">
        <v>604.67999999999995</v>
      </c>
      <c r="J2128" s="1">
        <v>675.28800000000001</v>
      </c>
      <c r="K2128" s="1"/>
      <c r="L2128" s="1">
        <v>-300.66500000000002</v>
      </c>
      <c r="M2128" s="1">
        <v>1631.1389999999999</v>
      </c>
      <c r="N2128" s="1">
        <v>1705.3</v>
      </c>
      <c r="O2128" s="1">
        <v>-8.5359999999999996</v>
      </c>
      <c r="P2128" s="1">
        <v>-14.911</v>
      </c>
      <c r="Q2128" s="1">
        <v>-7.2469999999999999</v>
      </c>
      <c r="R2128" s="1">
        <v>-0.47</v>
      </c>
      <c r="S2128" s="1">
        <v>-3.4000000000000002E-2</v>
      </c>
      <c r="T2128" s="1">
        <v>4.5460000000000003</v>
      </c>
      <c r="U2128" s="1">
        <v>5.694</v>
      </c>
      <c r="V2128" s="1">
        <v>2.806</v>
      </c>
      <c r="W2128" s="1">
        <v>2519.931</v>
      </c>
      <c r="X2128" s="1">
        <v>1705.8820000000001</v>
      </c>
      <c r="Y2128" s="1">
        <v>2126.973</v>
      </c>
      <c r="Z2128" s="1">
        <v>1681.2750000000001</v>
      </c>
      <c r="AA2128" s="1">
        <v>972.39800000000002</v>
      </c>
      <c r="AB2128" s="1">
        <v>4585.5209999999997</v>
      </c>
      <c r="AC2128" s="1">
        <v>1301.7339999999999</v>
      </c>
      <c r="AD2128" s="1">
        <v>4303.5039999999999</v>
      </c>
      <c r="AE2128" s="1">
        <v>916.55499999999995</v>
      </c>
    </row>
    <row r="2129" spans="1:31" x14ac:dyDescent="0.25">
      <c r="A2129" s="1">
        <v>2124</v>
      </c>
      <c r="B2129" s="1">
        <v>2124</v>
      </c>
      <c r="C2129" s="1"/>
      <c r="D2129" s="1"/>
      <c r="E2129" s="1"/>
      <c r="F2129" s="1">
        <v>514.43700000000001</v>
      </c>
      <c r="G2129" s="1">
        <v>58.076000000000001</v>
      </c>
      <c r="H2129" s="1">
        <v>85.334000000000003</v>
      </c>
      <c r="I2129" s="1">
        <v>605.63300000000004</v>
      </c>
      <c r="J2129" s="1">
        <v>674.33600000000001</v>
      </c>
      <c r="K2129" s="1"/>
      <c r="L2129" s="1">
        <v>-301.14100000000002</v>
      </c>
      <c r="M2129" s="1">
        <v>1631.1389999999999</v>
      </c>
      <c r="N2129" s="1">
        <v>1703.864</v>
      </c>
      <c r="O2129" s="1">
        <v>-8.5410000000000004</v>
      </c>
      <c r="P2129" s="1">
        <v>-14.911</v>
      </c>
      <c r="Q2129" s="1">
        <v>-7.2469999999999999</v>
      </c>
      <c r="R2129" s="1">
        <v>-0.45500000000000002</v>
      </c>
      <c r="S2129" s="1">
        <v>-3.4000000000000002E-2</v>
      </c>
      <c r="T2129" s="1">
        <v>4.5519999999999996</v>
      </c>
      <c r="U2129" s="1">
        <v>5.694</v>
      </c>
      <c r="V2129" s="1">
        <v>2.8140000000000001</v>
      </c>
      <c r="W2129" s="1">
        <v>2520.3969999999999</v>
      </c>
      <c r="X2129" s="1">
        <v>1705.4110000000001</v>
      </c>
      <c r="Y2129" s="1">
        <v>2126.5010000000002</v>
      </c>
      <c r="Z2129" s="1">
        <v>1680.8050000000001</v>
      </c>
      <c r="AA2129" s="1">
        <v>971.45799999999997</v>
      </c>
      <c r="AB2129" s="1">
        <v>4580.9430000000002</v>
      </c>
      <c r="AC2129" s="1">
        <v>1301.7339999999999</v>
      </c>
      <c r="AD2129" s="1">
        <v>4304.1139999999996</v>
      </c>
      <c r="AE2129" s="1">
        <v>913.80799999999999</v>
      </c>
    </row>
    <row r="2130" spans="1:31" x14ac:dyDescent="0.25">
      <c r="A2130" s="1">
        <v>2125</v>
      </c>
      <c r="B2130" s="1">
        <v>2125</v>
      </c>
      <c r="C2130" s="1"/>
      <c r="D2130" s="1"/>
      <c r="E2130" s="1"/>
      <c r="F2130" s="1">
        <v>515.37699999999995</v>
      </c>
      <c r="G2130" s="1">
        <v>57.603000000000002</v>
      </c>
      <c r="H2130" s="1">
        <v>86.763999999999996</v>
      </c>
      <c r="I2130" s="1">
        <v>605.15599999999995</v>
      </c>
      <c r="J2130" s="1">
        <v>674.33600000000001</v>
      </c>
      <c r="K2130" s="1"/>
      <c r="L2130" s="1">
        <v>-300.66500000000002</v>
      </c>
      <c r="M2130" s="1">
        <v>1630.662</v>
      </c>
      <c r="N2130" s="1">
        <v>1704.3430000000001</v>
      </c>
      <c r="O2130" s="1">
        <v>-8.5359999999999996</v>
      </c>
      <c r="P2130" s="1">
        <v>-14.916</v>
      </c>
      <c r="Q2130" s="1">
        <v>-7.242</v>
      </c>
      <c r="R2130" s="1">
        <v>-0.46500000000000002</v>
      </c>
      <c r="S2130" s="1">
        <v>-2.9000000000000001E-2</v>
      </c>
      <c r="T2130" s="1">
        <v>4.5460000000000003</v>
      </c>
      <c r="U2130" s="1">
        <v>5.694</v>
      </c>
      <c r="V2130" s="1">
        <v>2.81</v>
      </c>
      <c r="W2130" s="1">
        <v>2520.3969999999999</v>
      </c>
      <c r="X2130" s="1">
        <v>1706.3530000000001</v>
      </c>
      <c r="Y2130" s="1">
        <v>2126.5010000000002</v>
      </c>
      <c r="Z2130" s="1">
        <v>1678.454</v>
      </c>
      <c r="AA2130" s="1">
        <v>970.51800000000003</v>
      </c>
      <c r="AB2130" s="1">
        <v>4580.9430000000002</v>
      </c>
      <c r="AC2130" s="1">
        <v>1301.4280000000001</v>
      </c>
      <c r="AD2130" s="1">
        <v>4303.8090000000002</v>
      </c>
      <c r="AE2130" s="1">
        <v>912.89200000000005</v>
      </c>
    </row>
    <row r="2131" spans="1:31" x14ac:dyDescent="0.25">
      <c r="A2131" s="1">
        <v>2126</v>
      </c>
      <c r="B2131" s="1">
        <v>2126</v>
      </c>
      <c r="C2131" s="1"/>
      <c r="D2131" s="1"/>
      <c r="E2131" s="1"/>
      <c r="F2131" s="1">
        <v>515.37699999999995</v>
      </c>
      <c r="G2131" s="1">
        <v>58.548000000000002</v>
      </c>
      <c r="H2131" s="1">
        <v>84.38</v>
      </c>
      <c r="I2131" s="1">
        <v>604.67999999999995</v>
      </c>
      <c r="J2131" s="1">
        <v>675.28800000000001</v>
      </c>
      <c r="K2131" s="1"/>
      <c r="L2131" s="1">
        <v>-301.14100000000002</v>
      </c>
      <c r="M2131" s="1">
        <v>1631.1389999999999</v>
      </c>
      <c r="N2131" s="1">
        <v>1703.864</v>
      </c>
      <c r="O2131" s="1">
        <v>-8.532</v>
      </c>
      <c r="P2131" s="1">
        <v>-14.911</v>
      </c>
      <c r="Q2131" s="1">
        <v>-7.242</v>
      </c>
      <c r="R2131" s="1">
        <v>-0.45500000000000002</v>
      </c>
      <c r="S2131" s="1">
        <v>-2.9000000000000001E-2</v>
      </c>
      <c r="T2131" s="1">
        <v>4.5460000000000003</v>
      </c>
      <c r="U2131" s="1">
        <v>5.6909999999999998</v>
      </c>
      <c r="V2131" s="1">
        <v>2.806</v>
      </c>
      <c r="W2131" s="1">
        <v>2519.931</v>
      </c>
      <c r="X2131" s="1">
        <v>1705.8820000000001</v>
      </c>
      <c r="Y2131" s="1">
        <v>2126.5010000000002</v>
      </c>
      <c r="Z2131" s="1">
        <v>1679.865</v>
      </c>
      <c r="AA2131" s="1">
        <v>971.45799999999997</v>
      </c>
      <c r="AB2131" s="1">
        <v>4581.2479999999996</v>
      </c>
      <c r="AC2131" s="1">
        <v>1301.4280000000001</v>
      </c>
      <c r="AD2131" s="1">
        <v>4297.7049999999999</v>
      </c>
      <c r="AE2131" s="1">
        <v>913.197</v>
      </c>
    </row>
    <row r="2132" spans="1:31" x14ac:dyDescent="0.25">
      <c r="A2132" s="1">
        <v>2127</v>
      </c>
      <c r="B2132" s="1">
        <v>2127</v>
      </c>
      <c r="C2132" s="1"/>
      <c r="D2132" s="1"/>
      <c r="E2132" s="1"/>
      <c r="F2132" s="1">
        <v>516.78700000000003</v>
      </c>
      <c r="G2132" s="1">
        <v>58.076000000000001</v>
      </c>
      <c r="H2132" s="1">
        <v>86.287000000000006</v>
      </c>
      <c r="I2132" s="1">
        <v>607.06200000000001</v>
      </c>
      <c r="J2132" s="1">
        <v>674.81200000000001</v>
      </c>
      <c r="K2132" s="1"/>
      <c r="L2132" s="1">
        <v>-300.18799999999999</v>
      </c>
      <c r="M2132" s="1">
        <v>1630.662</v>
      </c>
      <c r="N2132" s="1">
        <v>1703.385</v>
      </c>
      <c r="O2132" s="1">
        <v>-8.5269999999999992</v>
      </c>
      <c r="P2132" s="1">
        <v>-14.916</v>
      </c>
      <c r="Q2132" s="1">
        <v>-7.242</v>
      </c>
      <c r="R2132" s="1">
        <v>-0.46</v>
      </c>
      <c r="S2132" s="1">
        <v>-2.9000000000000001E-2</v>
      </c>
      <c r="T2132" s="1">
        <v>4.5460000000000003</v>
      </c>
      <c r="U2132" s="1">
        <v>5.694</v>
      </c>
      <c r="V2132" s="1">
        <v>2.806</v>
      </c>
      <c r="W2132" s="1">
        <v>2521.33</v>
      </c>
      <c r="X2132" s="1">
        <v>1705.8820000000001</v>
      </c>
      <c r="Y2132" s="1">
        <v>2126.029</v>
      </c>
      <c r="Z2132" s="1">
        <v>1677.9829999999999</v>
      </c>
      <c r="AA2132" s="1">
        <v>970.98800000000006</v>
      </c>
      <c r="AB2132" s="1">
        <v>4580.9430000000002</v>
      </c>
      <c r="AC2132" s="1">
        <v>1301.4280000000001</v>
      </c>
      <c r="AD2132" s="1">
        <v>4294.0420000000004</v>
      </c>
      <c r="AE2132" s="1">
        <v>913.197</v>
      </c>
    </row>
    <row r="2133" spans="1:31" x14ac:dyDescent="0.25">
      <c r="A2133" s="1">
        <v>2128</v>
      </c>
      <c r="B2133" s="1">
        <v>2128</v>
      </c>
      <c r="C2133" s="1"/>
      <c r="D2133" s="1"/>
      <c r="E2133" s="1"/>
      <c r="F2133" s="1">
        <v>518.66800000000001</v>
      </c>
      <c r="G2133" s="1">
        <v>58.076000000000001</v>
      </c>
      <c r="H2133" s="1">
        <v>85.811000000000007</v>
      </c>
      <c r="I2133" s="1">
        <v>607.06200000000001</v>
      </c>
      <c r="J2133" s="1">
        <v>674.33600000000001</v>
      </c>
      <c r="K2133" s="1"/>
      <c r="L2133" s="1">
        <v>-300.66500000000002</v>
      </c>
      <c r="M2133" s="1">
        <v>1630.1849999999999</v>
      </c>
      <c r="N2133" s="1">
        <v>1701.47</v>
      </c>
      <c r="O2133" s="1">
        <v>-8.532</v>
      </c>
      <c r="P2133" s="1">
        <v>-14.906000000000001</v>
      </c>
      <c r="Q2133" s="1">
        <v>-7.242</v>
      </c>
      <c r="R2133" s="1">
        <v>-0.46</v>
      </c>
      <c r="S2133" s="1">
        <v>-2.9000000000000001E-2</v>
      </c>
      <c r="T2133" s="1">
        <v>4.5460000000000003</v>
      </c>
      <c r="U2133" s="1">
        <v>5.694</v>
      </c>
      <c r="V2133" s="1">
        <v>2.81</v>
      </c>
      <c r="W2133" s="1">
        <v>2520.3969999999999</v>
      </c>
      <c r="X2133" s="1">
        <v>1705.4110000000001</v>
      </c>
      <c r="Y2133" s="1">
        <v>2125.5569999999998</v>
      </c>
      <c r="Z2133" s="1">
        <v>1677.5129999999999</v>
      </c>
      <c r="AA2133" s="1">
        <v>971.45799999999997</v>
      </c>
      <c r="AB2133" s="1">
        <v>4578.5010000000002</v>
      </c>
      <c r="AC2133" s="1">
        <v>1302.039</v>
      </c>
      <c r="AD2133" s="1">
        <v>4293.7370000000001</v>
      </c>
      <c r="AE2133" s="1">
        <v>913.197</v>
      </c>
    </row>
    <row r="2134" spans="1:31" x14ac:dyDescent="0.25">
      <c r="A2134" s="1">
        <v>2129</v>
      </c>
      <c r="B2134" s="1">
        <v>2129</v>
      </c>
      <c r="C2134" s="1"/>
      <c r="D2134" s="1"/>
      <c r="E2134" s="1"/>
      <c r="F2134" s="1">
        <v>519.13800000000003</v>
      </c>
      <c r="G2134" s="1">
        <v>58.076000000000001</v>
      </c>
      <c r="H2134" s="1">
        <v>87.241</v>
      </c>
      <c r="I2134" s="1">
        <v>607.53899999999999</v>
      </c>
      <c r="J2134" s="1">
        <v>674.81200000000001</v>
      </c>
      <c r="K2134" s="1"/>
      <c r="L2134" s="1">
        <v>-300.66500000000002</v>
      </c>
      <c r="M2134" s="1">
        <v>1630.1849999999999</v>
      </c>
      <c r="N2134" s="1">
        <v>1700.991</v>
      </c>
      <c r="O2134" s="1">
        <v>-8.5269999999999992</v>
      </c>
      <c r="P2134" s="1">
        <v>-14.901</v>
      </c>
      <c r="Q2134" s="1">
        <v>-7.242</v>
      </c>
      <c r="R2134" s="1">
        <v>-0.46</v>
      </c>
      <c r="S2134" s="1">
        <v>-2.9000000000000001E-2</v>
      </c>
      <c r="T2134" s="1">
        <v>4.5460000000000003</v>
      </c>
      <c r="U2134" s="1">
        <v>5.694</v>
      </c>
      <c r="V2134" s="1">
        <v>2.806</v>
      </c>
      <c r="W2134" s="1">
        <v>2521.33</v>
      </c>
      <c r="X2134" s="1">
        <v>1705.4110000000001</v>
      </c>
      <c r="Y2134" s="1">
        <v>2125.085</v>
      </c>
      <c r="Z2134" s="1">
        <v>1677.9829999999999</v>
      </c>
      <c r="AA2134" s="1">
        <v>971.45799999999997</v>
      </c>
      <c r="AB2134" s="1">
        <v>4579.1109999999999</v>
      </c>
      <c r="AC2134" s="1">
        <v>1301.7339999999999</v>
      </c>
      <c r="AD2134" s="1">
        <v>4294.0420000000004</v>
      </c>
      <c r="AE2134" s="1">
        <v>912.89200000000005</v>
      </c>
    </row>
    <row r="2135" spans="1:31" x14ac:dyDescent="0.25">
      <c r="A2135" s="1">
        <v>2130</v>
      </c>
      <c r="B2135" s="1">
        <v>2130</v>
      </c>
      <c r="C2135" s="1"/>
      <c r="D2135" s="1"/>
      <c r="E2135" s="1"/>
      <c r="F2135" s="1">
        <v>520.07799999999997</v>
      </c>
      <c r="G2135" s="1">
        <v>57.603000000000002</v>
      </c>
      <c r="H2135" s="1">
        <v>84.38</v>
      </c>
      <c r="I2135" s="1">
        <v>608.96799999999996</v>
      </c>
      <c r="J2135" s="1">
        <v>674.81200000000001</v>
      </c>
      <c r="K2135" s="1"/>
      <c r="L2135" s="1">
        <v>-302.09399999999999</v>
      </c>
      <c r="M2135" s="1">
        <v>1630.1849999999999</v>
      </c>
      <c r="N2135" s="1">
        <v>1700.5119999999999</v>
      </c>
      <c r="O2135" s="1">
        <v>-8.532</v>
      </c>
      <c r="P2135" s="1">
        <v>-14.911</v>
      </c>
      <c r="Q2135" s="1">
        <v>-7.2469999999999999</v>
      </c>
      <c r="R2135" s="1">
        <v>-0.46500000000000002</v>
      </c>
      <c r="S2135" s="1">
        <v>-2.4E-2</v>
      </c>
      <c r="T2135" s="1">
        <v>4.5460000000000003</v>
      </c>
      <c r="U2135" s="1">
        <v>5.694</v>
      </c>
      <c r="V2135" s="1">
        <v>2.81</v>
      </c>
      <c r="W2135" s="1">
        <v>2521.33</v>
      </c>
      <c r="X2135" s="1">
        <v>1705.4110000000001</v>
      </c>
      <c r="Y2135" s="1">
        <v>2125.085</v>
      </c>
      <c r="Z2135" s="1">
        <v>1676.5730000000001</v>
      </c>
      <c r="AA2135" s="1">
        <v>971.45799999999997</v>
      </c>
      <c r="AB2135" s="1">
        <v>4570.87</v>
      </c>
      <c r="AC2135" s="1">
        <v>1301.4280000000001</v>
      </c>
      <c r="AD2135" s="1">
        <v>4293.7370000000001</v>
      </c>
      <c r="AE2135" s="1">
        <v>913.197</v>
      </c>
    </row>
    <row r="2136" spans="1:31" x14ac:dyDescent="0.25">
      <c r="A2136" s="1">
        <v>2131</v>
      </c>
      <c r="B2136" s="1">
        <v>2131</v>
      </c>
      <c r="C2136" s="1"/>
      <c r="D2136" s="1"/>
      <c r="E2136" s="1"/>
      <c r="F2136" s="1">
        <v>522.428</v>
      </c>
      <c r="G2136" s="1">
        <v>57.603000000000002</v>
      </c>
      <c r="H2136" s="1">
        <v>84.38</v>
      </c>
      <c r="I2136" s="1">
        <v>606.10900000000004</v>
      </c>
      <c r="J2136" s="1">
        <v>673.86099999999999</v>
      </c>
      <c r="K2136" s="1"/>
      <c r="L2136" s="1">
        <v>-301.14100000000002</v>
      </c>
      <c r="M2136" s="1">
        <v>1629.7080000000001</v>
      </c>
      <c r="N2136" s="1">
        <v>1699.5550000000001</v>
      </c>
      <c r="O2136" s="1">
        <v>-8.5220000000000002</v>
      </c>
      <c r="P2136" s="1">
        <v>-14.906000000000001</v>
      </c>
      <c r="Q2136" s="1">
        <v>-7.2370000000000001</v>
      </c>
      <c r="R2136" s="1">
        <v>-0.46500000000000002</v>
      </c>
      <c r="S2136" s="1">
        <v>-2.9000000000000001E-2</v>
      </c>
      <c r="T2136" s="1">
        <v>4.5519999999999996</v>
      </c>
      <c r="U2136" s="1">
        <v>5.694</v>
      </c>
      <c r="V2136" s="1">
        <v>2.81</v>
      </c>
      <c r="W2136" s="1">
        <v>2521.7959999999998</v>
      </c>
      <c r="X2136" s="1">
        <v>1705.4110000000001</v>
      </c>
      <c r="Y2136" s="1">
        <v>2124.6129999999998</v>
      </c>
      <c r="Z2136" s="1">
        <v>1676.1020000000001</v>
      </c>
      <c r="AA2136" s="1">
        <v>971.928</v>
      </c>
      <c r="AB2136" s="1">
        <v>4571.1760000000004</v>
      </c>
      <c r="AC2136" s="1">
        <v>1300.2080000000001</v>
      </c>
      <c r="AD2136" s="1">
        <v>4293.7370000000001</v>
      </c>
      <c r="AE2136" s="1">
        <v>913.197</v>
      </c>
    </row>
    <row r="2137" spans="1:31" x14ac:dyDescent="0.25">
      <c r="A2137" s="1">
        <v>2132</v>
      </c>
      <c r="B2137" s="1">
        <v>2132</v>
      </c>
      <c r="C2137" s="1"/>
      <c r="D2137" s="1"/>
      <c r="E2137" s="1"/>
      <c r="F2137" s="1">
        <v>523.83799999999997</v>
      </c>
      <c r="G2137" s="1">
        <v>58.076000000000001</v>
      </c>
      <c r="H2137" s="1">
        <v>83.427000000000007</v>
      </c>
      <c r="I2137" s="1">
        <v>604.20399999999995</v>
      </c>
      <c r="J2137" s="1">
        <v>674.81200000000001</v>
      </c>
      <c r="K2137" s="1"/>
      <c r="L2137" s="1">
        <v>-302.09399999999999</v>
      </c>
      <c r="M2137" s="1">
        <v>1629.23</v>
      </c>
      <c r="N2137" s="1">
        <v>1698.597</v>
      </c>
      <c r="O2137" s="1">
        <v>-8.532</v>
      </c>
      <c r="P2137" s="1">
        <v>-14.901</v>
      </c>
      <c r="Q2137" s="1">
        <v>-7.242</v>
      </c>
      <c r="R2137" s="1">
        <v>-0.46</v>
      </c>
      <c r="S2137" s="1">
        <v>-3.4000000000000002E-2</v>
      </c>
      <c r="T2137" s="1">
        <v>4.5460000000000003</v>
      </c>
      <c r="U2137" s="1">
        <v>5.6909999999999998</v>
      </c>
      <c r="V2137" s="1">
        <v>2.806</v>
      </c>
      <c r="W2137" s="1">
        <v>2521.7959999999998</v>
      </c>
      <c r="X2137" s="1">
        <v>1705.4110000000001</v>
      </c>
      <c r="Y2137" s="1">
        <v>2124.6129999999998</v>
      </c>
      <c r="Z2137" s="1">
        <v>1675.6320000000001</v>
      </c>
      <c r="AA2137" s="1">
        <v>971.928</v>
      </c>
      <c r="AB2137" s="1">
        <v>4570.87</v>
      </c>
      <c r="AC2137" s="1">
        <v>1291.9670000000001</v>
      </c>
      <c r="AD2137" s="1">
        <v>4293.7370000000001</v>
      </c>
      <c r="AE2137" s="1">
        <v>913.197</v>
      </c>
    </row>
    <row r="2138" spans="1:31" x14ac:dyDescent="0.25">
      <c r="A2138" s="1">
        <v>2133</v>
      </c>
      <c r="B2138" s="1">
        <v>2133</v>
      </c>
      <c r="C2138" s="1"/>
      <c r="D2138" s="1"/>
      <c r="E2138" s="1"/>
      <c r="F2138" s="1">
        <v>526.18799999999999</v>
      </c>
      <c r="G2138" s="1">
        <v>58.076000000000001</v>
      </c>
      <c r="H2138" s="1">
        <v>83.903999999999996</v>
      </c>
      <c r="I2138" s="1">
        <v>604.20399999999995</v>
      </c>
      <c r="J2138" s="1">
        <v>675.76400000000001</v>
      </c>
      <c r="K2138" s="1"/>
      <c r="L2138" s="1">
        <v>-302.09399999999999</v>
      </c>
      <c r="M2138" s="1">
        <v>1630.1849999999999</v>
      </c>
      <c r="N2138" s="1">
        <v>1699.5550000000001</v>
      </c>
      <c r="O2138" s="1">
        <v>-8.532</v>
      </c>
      <c r="P2138" s="1">
        <v>-14.901</v>
      </c>
      <c r="Q2138" s="1">
        <v>-7.242</v>
      </c>
      <c r="R2138" s="1">
        <v>-0.45500000000000002</v>
      </c>
      <c r="S2138" s="1">
        <v>-2.4E-2</v>
      </c>
      <c r="T2138" s="1">
        <v>4.5460000000000003</v>
      </c>
      <c r="U2138" s="1">
        <v>5.694</v>
      </c>
      <c r="V2138" s="1">
        <v>2.806</v>
      </c>
      <c r="W2138" s="1">
        <v>2521.7959999999998</v>
      </c>
      <c r="X2138" s="1">
        <v>1705.4110000000001</v>
      </c>
      <c r="Y2138" s="1">
        <v>2124.1410000000001</v>
      </c>
      <c r="Z2138" s="1">
        <v>1674.691</v>
      </c>
      <c r="AA2138" s="1">
        <v>976.62800000000004</v>
      </c>
      <c r="AB2138" s="1">
        <v>4570.87</v>
      </c>
      <c r="AC2138" s="1">
        <v>1291.356</v>
      </c>
      <c r="AD2138" s="1">
        <v>4293.7370000000001</v>
      </c>
      <c r="AE2138" s="1">
        <v>912.89200000000005</v>
      </c>
    </row>
    <row r="2139" spans="1:31" x14ac:dyDescent="0.25">
      <c r="A2139" s="1">
        <v>2134</v>
      </c>
      <c r="B2139" s="1">
        <v>2134</v>
      </c>
      <c r="C2139" s="1"/>
      <c r="D2139" s="1"/>
      <c r="E2139" s="1"/>
      <c r="F2139" s="1">
        <v>527.59900000000005</v>
      </c>
      <c r="G2139" s="1">
        <v>58.076000000000001</v>
      </c>
      <c r="H2139" s="1">
        <v>81.997</v>
      </c>
      <c r="I2139" s="1">
        <v>604.67999999999995</v>
      </c>
      <c r="J2139" s="1">
        <v>673.86099999999999</v>
      </c>
      <c r="K2139" s="1"/>
      <c r="L2139" s="1">
        <v>-301.61700000000002</v>
      </c>
      <c r="M2139" s="1">
        <v>1629.23</v>
      </c>
      <c r="N2139" s="1">
        <v>1699.076</v>
      </c>
      <c r="O2139" s="1">
        <v>-8.5220000000000002</v>
      </c>
      <c r="P2139" s="1">
        <v>-14.891999999999999</v>
      </c>
      <c r="Q2139" s="1">
        <v>-7.2370000000000001</v>
      </c>
      <c r="R2139" s="1">
        <v>-0.46</v>
      </c>
      <c r="S2139" s="1">
        <v>-3.4000000000000002E-2</v>
      </c>
      <c r="T2139" s="1">
        <v>4.5460000000000003</v>
      </c>
      <c r="U2139" s="1">
        <v>5.694</v>
      </c>
      <c r="V2139" s="1">
        <v>2.8140000000000001</v>
      </c>
      <c r="W2139" s="1">
        <v>2521.33</v>
      </c>
      <c r="X2139" s="1">
        <v>1705.4110000000001</v>
      </c>
      <c r="Y2139" s="1">
        <v>2124.1410000000001</v>
      </c>
      <c r="Z2139" s="1">
        <v>1674.691</v>
      </c>
      <c r="AA2139" s="1">
        <v>977.09799999999996</v>
      </c>
      <c r="AB2139" s="1">
        <v>4565.6819999999998</v>
      </c>
      <c r="AC2139" s="1">
        <v>1291.356</v>
      </c>
      <c r="AD2139" s="1">
        <v>4285.1909999999998</v>
      </c>
      <c r="AE2139" s="1">
        <v>913.197</v>
      </c>
    </row>
    <row r="2140" spans="1:31" x14ac:dyDescent="0.25">
      <c r="A2140" s="1">
        <v>2135</v>
      </c>
      <c r="B2140" s="1">
        <v>2135</v>
      </c>
      <c r="C2140" s="1"/>
      <c r="D2140" s="1"/>
      <c r="E2140" s="1"/>
      <c r="F2140" s="1">
        <v>526.65800000000002</v>
      </c>
      <c r="G2140" s="1">
        <v>57.603000000000002</v>
      </c>
      <c r="H2140" s="1">
        <v>83.427000000000007</v>
      </c>
      <c r="I2140" s="1">
        <v>604.20399999999995</v>
      </c>
      <c r="J2140" s="1">
        <v>674.81200000000001</v>
      </c>
      <c r="K2140" s="1"/>
      <c r="L2140" s="1">
        <v>-301.61700000000002</v>
      </c>
      <c r="M2140" s="1">
        <v>1628.7529999999999</v>
      </c>
      <c r="N2140" s="1">
        <v>1697.1610000000001</v>
      </c>
      <c r="O2140" s="1">
        <v>-8.5220000000000002</v>
      </c>
      <c r="P2140" s="1">
        <v>-14.891999999999999</v>
      </c>
      <c r="Q2140" s="1">
        <v>-7.242</v>
      </c>
      <c r="R2140" s="1">
        <v>-0.46500000000000002</v>
      </c>
      <c r="S2140" s="1">
        <v>-2.9000000000000001E-2</v>
      </c>
      <c r="T2140" s="1">
        <v>4.5460000000000003</v>
      </c>
      <c r="U2140" s="1">
        <v>5.6909999999999998</v>
      </c>
      <c r="V2140" s="1">
        <v>2.81</v>
      </c>
      <c r="W2140" s="1">
        <v>2522.7289999999998</v>
      </c>
      <c r="X2140" s="1">
        <v>1705.4110000000001</v>
      </c>
      <c r="Y2140" s="1">
        <v>2123.67</v>
      </c>
      <c r="Z2140" s="1">
        <v>1674.221</v>
      </c>
      <c r="AA2140" s="1">
        <v>976.15800000000002</v>
      </c>
      <c r="AB2140" s="1">
        <v>4563.5450000000001</v>
      </c>
      <c r="AC2140" s="1">
        <v>1291.662</v>
      </c>
      <c r="AD2140" s="1">
        <v>4283.3599999999997</v>
      </c>
      <c r="AE2140" s="1">
        <v>912.89200000000005</v>
      </c>
    </row>
    <row r="2141" spans="1:31" x14ac:dyDescent="0.25">
      <c r="A2141" s="1">
        <v>2136</v>
      </c>
      <c r="B2141" s="1">
        <v>2136</v>
      </c>
      <c r="C2141" s="1"/>
      <c r="D2141" s="1"/>
      <c r="E2141" s="1"/>
      <c r="F2141" s="1">
        <v>526.18799999999999</v>
      </c>
      <c r="G2141" s="1">
        <v>59.02</v>
      </c>
      <c r="H2141" s="1">
        <v>82.95</v>
      </c>
      <c r="I2141" s="1">
        <v>604.20399999999995</v>
      </c>
      <c r="J2141" s="1">
        <v>674.33600000000001</v>
      </c>
      <c r="K2141" s="1"/>
      <c r="L2141" s="1">
        <v>-302.09399999999999</v>
      </c>
      <c r="M2141" s="1">
        <v>1628.7529999999999</v>
      </c>
      <c r="N2141" s="1">
        <v>1697.1610000000001</v>
      </c>
      <c r="O2141" s="1">
        <v>-8.5269999999999992</v>
      </c>
      <c r="P2141" s="1">
        <v>-14.897</v>
      </c>
      <c r="Q2141" s="1">
        <v>-7.2469999999999999</v>
      </c>
      <c r="R2141" s="1">
        <v>-0.46</v>
      </c>
      <c r="S2141" s="1">
        <v>-3.4000000000000002E-2</v>
      </c>
      <c r="T2141" s="1">
        <v>4.5460000000000003</v>
      </c>
      <c r="U2141" s="1">
        <v>5.6870000000000003</v>
      </c>
      <c r="V2141" s="1">
        <v>2.81</v>
      </c>
      <c r="W2141" s="1">
        <v>2523.6619999999998</v>
      </c>
      <c r="X2141" s="1">
        <v>1706.8240000000001</v>
      </c>
      <c r="Y2141" s="1">
        <v>2123.1979999999999</v>
      </c>
      <c r="Z2141" s="1">
        <v>1674.691</v>
      </c>
      <c r="AA2141" s="1">
        <v>974.74800000000005</v>
      </c>
      <c r="AB2141" s="1">
        <v>4561.4089999999997</v>
      </c>
      <c r="AC2141" s="1">
        <v>1291.0509999999999</v>
      </c>
      <c r="AD2141" s="1">
        <v>4283.3599999999997</v>
      </c>
      <c r="AE2141" s="1">
        <v>912.58699999999999</v>
      </c>
    </row>
    <row r="2142" spans="1:31" x14ac:dyDescent="0.25">
      <c r="A2142" s="1">
        <v>2137</v>
      </c>
      <c r="B2142" s="1">
        <v>2137</v>
      </c>
      <c r="C2142" s="1"/>
      <c r="D2142" s="1"/>
      <c r="E2142" s="1"/>
      <c r="F2142" s="1">
        <v>528.06899999999996</v>
      </c>
      <c r="G2142" s="1">
        <v>58.076000000000001</v>
      </c>
      <c r="H2142" s="1">
        <v>83.427000000000007</v>
      </c>
      <c r="I2142" s="1">
        <v>604.20399999999995</v>
      </c>
      <c r="J2142" s="1">
        <v>675.28800000000001</v>
      </c>
      <c r="K2142" s="1"/>
      <c r="L2142" s="1">
        <v>-301.14100000000002</v>
      </c>
      <c r="M2142" s="1">
        <v>1628.7529999999999</v>
      </c>
      <c r="N2142" s="1">
        <v>1696.204</v>
      </c>
      <c r="O2142" s="1">
        <v>-8.5269999999999992</v>
      </c>
      <c r="P2142" s="1">
        <v>-14.882</v>
      </c>
      <c r="Q2142" s="1">
        <v>-7.2469999999999999</v>
      </c>
      <c r="R2142" s="1">
        <v>-0.46500000000000002</v>
      </c>
      <c r="S2142" s="1">
        <v>-2.9000000000000001E-2</v>
      </c>
      <c r="T2142" s="1">
        <v>4.5460000000000003</v>
      </c>
      <c r="U2142" s="1">
        <v>5.6870000000000003</v>
      </c>
      <c r="V2142" s="1">
        <v>2.81</v>
      </c>
      <c r="W2142" s="1">
        <v>2523.1950000000002</v>
      </c>
      <c r="X2142" s="1">
        <v>1705.8820000000001</v>
      </c>
      <c r="Y2142" s="1">
        <v>2123.1979999999999</v>
      </c>
      <c r="Z2142" s="1">
        <v>1674.221</v>
      </c>
      <c r="AA2142" s="1">
        <v>974.74800000000005</v>
      </c>
      <c r="AB2142" s="1">
        <v>4561.1040000000003</v>
      </c>
      <c r="AC2142" s="1">
        <v>1291.662</v>
      </c>
      <c r="AD2142" s="1">
        <v>4283.97</v>
      </c>
      <c r="AE2142" s="1">
        <v>913.197</v>
      </c>
    </row>
    <row r="2143" spans="1:31" x14ac:dyDescent="0.25">
      <c r="A2143" s="1">
        <v>2138</v>
      </c>
      <c r="B2143" s="1">
        <v>2138</v>
      </c>
      <c r="C2143" s="1"/>
      <c r="D2143" s="1"/>
      <c r="E2143" s="1"/>
      <c r="F2143" s="1">
        <v>529.00900000000001</v>
      </c>
      <c r="G2143" s="1">
        <v>58.076000000000001</v>
      </c>
      <c r="H2143" s="1">
        <v>83.427000000000007</v>
      </c>
      <c r="I2143" s="1">
        <v>602.298</v>
      </c>
      <c r="J2143" s="1">
        <v>675.28800000000001</v>
      </c>
      <c r="K2143" s="1"/>
      <c r="L2143" s="1">
        <v>-302.09399999999999</v>
      </c>
      <c r="M2143" s="1">
        <v>1628.2760000000001</v>
      </c>
      <c r="N2143" s="1">
        <v>1695.2460000000001</v>
      </c>
      <c r="O2143" s="1">
        <v>-8.5220000000000002</v>
      </c>
      <c r="P2143" s="1">
        <v>-14.887</v>
      </c>
      <c r="Q2143" s="1">
        <v>-7.2469999999999999</v>
      </c>
      <c r="R2143" s="1">
        <v>-0.45500000000000002</v>
      </c>
      <c r="S2143" s="1">
        <v>-2.9000000000000001E-2</v>
      </c>
      <c r="T2143" s="1">
        <v>4.5460000000000003</v>
      </c>
      <c r="U2143" s="1">
        <v>5.6909999999999998</v>
      </c>
      <c r="V2143" s="1">
        <v>2.81</v>
      </c>
      <c r="W2143" s="1">
        <v>2523.6619999999998</v>
      </c>
      <c r="X2143" s="1">
        <v>1704.94</v>
      </c>
      <c r="Y2143" s="1">
        <v>2123.1979999999999</v>
      </c>
      <c r="Z2143" s="1">
        <v>1674.691</v>
      </c>
      <c r="AA2143" s="1">
        <v>973.80799999999999</v>
      </c>
      <c r="AB2143" s="1">
        <v>4561.1040000000003</v>
      </c>
      <c r="AC2143" s="1">
        <v>1291.356</v>
      </c>
      <c r="AD2143" s="1">
        <v>4283.665</v>
      </c>
      <c r="AE2143" s="1">
        <v>912.89200000000005</v>
      </c>
    </row>
    <row r="2144" spans="1:31" x14ac:dyDescent="0.25">
      <c r="A2144" s="1">
        <v>2139</v>
      </c>
      <c r="B2144" s="1">
        <v>2139</v>
      </c>
      <c r="C2144" s="1"/>
      <c r="D2144" s="1"/>
      <c r="E2144" s="1"/>
      <c r="F2144" s="1">
        <v>529.00900000000001</v>
      </c>
      <c r="G2144" s="1">
        <v>58.076000000000001</v>
      </c>
      <c r="H2144" s="1">
        <v>84.38</v>
      </c>
      <c r="I2144" s="1">
        <v>601.822</v>
      </c>
      <c r="J2144" s="1">
        <v>674.33600000000001</v>
      </c>
      <c r="K2144" s="1"/>
      <c r="L2144" s="1">
        <v>-302.09399999999999</v>
      </c>
      <c r="M2144" s="1">
        <v>1627.799</v>
      </c>
      <c r="N2144" s="1">
        <v>1694.7670000000001</v>
      </c>
      <c r="O2144" s="1">
        <v>-8.5220000000000002</v>
      </c>
      <c r="P2144" s="1">
        <v>-14.891999999999999</v>
      </c>
      <c r="Q2144" s="1">
        <v>-7.2370000000000001</v>
      </c>
      <c r="R2144" s="1">
        <v>-0.45500000000000002</v>
      </c>
      <c r="S2144" s="1">
        <v>-2.9000000000000001E-2</v>
      </c>
      <c r="T2144" s="1">
        <v>4.5460000000000003</v>
      </c>
      <c r="U2144" s="1">
        <v>5.6870000000000003</v>
      </c>
      <c r="V2144" s="1">
        <v>2.81</v>
      </c>
      <c r="W2144" s="1">
        <v>2522.7289999999998</v>
      </c>
      <c r="X2144" s="1">
        <v>1704.94</v>
      </c>
      <c r="Y2144" s="1">
        <v>2121.7820000000002</v>
      </c>
      <c r="Z2144" s="1">
        <v>1674.221</v>
      </c>
      <c r="AA2144" s="1">
        <v>973.33799999999997</v>
      </c>
      <c r="AB2144" s="1">
        <v>4559.5780000000004</v>
      </c>
      <c r="AC2144" s="1">
        <v>1291.356</v>
      </c>
      <c r="AD2144" s="1">
        <v>4283.3599999999997</v>
      </c>
      <c r="AE2144" s="1">
        <v>912.89200000000005</v>
      </c>
    </row>
    <row r="2145" spans="1:31" x14ac:dyDescent="0.25">
      <c r="A2145" s="1">
        <v>2140</v>
      </c>
      <c r="B2145" s="1">
        <v>2140</v>
      </c>
      <c r="C2145" s="1"/>
      <c r="D2145" s="1"/>
      <c r="E2145" s="1"/>
      <c r="F2145" s="1">
        <v>529.47900000000004</v>
      </c>
      <c r="G2145" s="1">
        <v>58.548000000000002</v>
      </c>
      <c r="H2145" s="1">
        <v>83.427000000000007</v>
      </c>
      <c r="I2145" s="1">
        <v>600.39200000000005</v>
      </c>
      <c r="J2145" s="1">
        <v>674.81200000000001</v>
      </c>
      <c r="K2145" s="1"/>
      <c r="L2145" s="1">
        <v>-302.57</v>
      </c>
      <c r="M2145" s="1">
        <v>1628.2760000000001</v>
      </c>
      <c r="N2145" s="1">
        <v>1694.7670000000001</v>
      </c>
      <c r="O2145" s="1">
        <v>-8.5220000000000002</v>
      </c>
      <c r="P2145" s="1">
        <v>-14.887</v>
      </c>
      <c r="Q2145" s="1">
        <v>-7.242</v>
      </c>
      <c r="R2145" s="1">
        <v>-0.46</v>
      </c>
      <c r="S2145" s="1">
        <v>-2.4E-2</v>
      </c>
      <c r="T2145" s="1">
        <v>4.5519999999999996</v>
      </c>
      <c r="U2145" s="1">
        <v>5.6870000000000003</v>
      </c>
      <c r="V2145" s="1">
        <v>2.806</v>
      </c>
      <c r="W2145" s="1">
        <v>2523.1950000000002</v>
      </c>
      <c r="X2145" s="1">
        <v>1704.4690000000001</v>
      </c>
      <c r="Y2145" s="1">
        <v>2122.2539999999999</v>
      </c>
      <c r="Z2145" s="1">
        <v>1673.751</v>
      </c>
      <c r="AA2145" s="1">
        <v>972.39800000000002</v>
      </c>
      <c r="AB2145" s="1">
        <v>4553.7790000000005</v>
      </c>
      <c r="AC2145" s="1">
        <v>1291.662</v>
      </c>
      <c r="AD2145" s="1">
        <v>4280.0020000000004</v>
      </c>
      <c r="AE2145" s="1">
        <v>912.89200000000005</v>
      </c>
    </row>
    <row r="2146" spans="1:31" x14ac:dyDescent="0.25">
      <c r="A2146" s="1">
        <v>2141</v>
      </c>
      <c r="B2146" s="1">
        <v>2141</v>
      </c>
      <c r="C2146" s="1"/>
      <c r="D2146" s="1"/>
      <c r="E2146" s="1"/>
      <c r="F2146" s="1">
        <v>530.88900000000001</v>
      </c>
      <c r="G2146" s="1">
        <v>58.548000000000002</v>
      </c>
      <c r="H2146" s="1">
        <v>82.472999999999999</v>
      </c>
      <c r="I2146" s="1">
        <v>600.86900000000003</v>
      </c>
      <c r="J2146" s="1">
        <v>674.81200000000001</v>
      </c>
      <c r="K2146" s="1"/>
      <c r="L2146" s="1">
        <v>-303.52300000000002</v>
      </c>
      <c r="M2146" s="1">
        <v>1627.3219999999999</v>
      </c>
      <c r="N2146" s="1">
        <v>1691.895</v>
      </c>
      <c r="O2146" s="1">
        <v>-8.5220000000000002</v>
      </c>
      <c r="P2146" s="1">
        <v>-14.872999999999999</v>
      </c>
      <c r="Q2146" s="1">
        <v>-7.2469999999999999</v>
      </c>
      <c r="R2146" s="1">
        <v>-0.46</v>
      </c>
      <c r="S2146" s="1">
        <v>-2.9000000000000001E-2</v>
      </c>
      <c r="T2146" s="1">
        <v>4.5410000000000004</v>
      </c>
      <c r="U2146" s="1">
        <v>5.6909999999999998</v>
      </c>
      <c r="V2146" s="1">
        <v>2.81</v>
      </c>
      <c r="W2146" s="1">
        <v>2524.1280000000002</v>
      </c>
      <c r="X2146" s="1">
        <v>1703.998</v>
      </c>
      <c r="Y2146" s="1">
        <v>2121.7820000000002</v>
      </c>
      <c r="Z2146" s="1">
        <v>1670.4590000000001</v>
      </c>
      <c r="AA2146" s="1">
        <v>970.51800000000003</v>
      </c>
      <c r="AB2146" s="1">
        <v>4551.0320000000002</v>
      </c>
      <c r="AC2146" s="1">
        <v>1291.356</v>
      </c>
      <c r="AD2146" s="1">
        <v>4273.8980000000001</v>
      </c>
      <c r="AE2146" s="1">
        <v>912.89200000000005</v>
      </c>
    </row>
    <row r="2147" spans="1:31" x14ac:dyDescent="0.25">
      <c r="A2147" s="1">
        <v>2142</v>
      </c>
      <c r="B2147" s="1">
        <v>2142</v>
      </c>
      <c r="C2147" s="1"/>
      <c r="D2147" s="1"/>
      <c r="E2147" s="1"/>
      <c r="F2147" s="1">
        <v>529.94899999999996</v>
      </c>
      <c r="G2147" s="1">
        <v>58.076000000000001</v>
      </c>
      <c r="H2147" s="1">
        <v>82.95</v>
      </c>
      <c r="I2147" s="1">
        <v>601.822</v>
      </c>
      <c r="J2147" s="1">
        <v>675.76400000000001</v>
      </c>
      <c r="K2147" s="1"/>
      <c r="L2147" s="1">
        <v>-303.04599999999999</v>
      </c>
      <c r="M2147" s="1">
        <v>1627.3219999999999</v>
      </c>
      <c r="N2147" s="1">
        <v>1689.0229999999999</v>
      </c>
      <c r="O2147" s="1">
        <v>-8.5169999999999995</v>
      </c>
      <c r="P2147" s="1">
        <v>-14.882</v>
      </c>
      <c r="Q2147" s="1">
        <v>-7.2370000000000001</v>
      </c>
      <c r="R2147" s="1">
        <v>-0.46500000000000002</v>
      </c>
      <c r="S2147" s="1">
        <v>-2.9000000000000001E-2</v>
      </c>
      <c r="T2147" s="1">
        <v>4.5519999999999996</v>
      </c>
      <c r="U2147" s="1">
        <v>5.6909999999999998</v>
      </c>
      <c r="V2147" s="1">
        <v>2.806</v>
      </c>
      <c r="W2147" s="1">
        <v>2525.0610000000001</v>
      </c>
      <c r="X2147" s="1">
        <v>1704.4690000000001</v>
      </c>
      <c r="Y2147" s="1">
        <v>2122.2539999999999</v>
      </c>
      <c r="Z2147" s="1">
        <v>1671.87</v>
      </c>
      <c r="AA2147" s="1">
        <v>970.98800000000006</v>
      </c>
      <c r="AB2147" s="1">
        <v>4551.3370000000004</v>
      </c>
      <c r="AC2147" s="1">
        <v>1291.356</v>
      </c>
      <c r="AD2147" s="1">
        <v>4274.2030000000004</v>
      </c>
      <c r="AE2147" s="1">
        <v>912.58699999999999</v>
      </c>
    </row>
    <row r="2148" spans="1:31" x14ac:dyDescent="0.25">
      <c r="A2148" s="1">
        <v>2143</v>
      </c>
      <c r="B2148" s="1">
        <v>2143</v>
      </c>
      <c r="C2148" s="1"/>
      <c r="D2148" s="1"/>
      <c r="E2148" s="1"/>
      <c r="F2148" s="1">
        <v>531.35900000000004</v>
      </c>
      <c r="G2148" s="1">
        <v>58.076000000000001</v>
      </c>
      <c r="H2148" s="1">
        <v>85.334000000000003</v>
      </c>
      <c r="I2148" s="1">
        <v>603.25099999999998</v>
      </c>
      <c r="J2148" s="1">
        <v>675.28800000000001</v>
      </c>
      <c r="K2148" s="1"/>
      <c r="L2148" s="1">
        <v>-302.57</v>
      </c>
      <c r="M2148" s="1">
        <v>1627.3219999999999</v>
      </c>
      <c r="N2148" s="1">
        <v>1691.4159999999999</v>
      </c>
      <c r="O2148" s="1">
        <v>-8.5169999999999995</v>
      </c>
      <c r="P2148" s="1">
        <v>-14.882</v>
      </c>
      <c r="Q2148" s="1">
        <v>-7.2469999999999999</v>
      </c>
      <c r="R2148" s="1">
        <v>-0.46</v>
      </c>
      <c r="S2148" s="1">
        <v>-2.4E-2</v>
      </c>
      <c r="T2148" s="1">
        <v>4.5460000000000003</v>
      </c>
      <c r="U2148" s="1">
        <v>5.694</v>
      </c>
      <c r="V2148" s="1">
        <v>2.8140000000000001</v>
      </c>
      <c r="W2148" s="1">
        <v>2525.9940000000001</v>
      </c>
      <c r="X2148" s="1">
        <v>1703.998</v>
      </c>
      <c r="Y2148" s="1">
        <v>2121.7820000000002</v>
      </c>
      <c r="Z2148" s="1">
        <v>1672.34</v>
      </c>
      <c r="AA2148" s="1">
        <v>970.98800000000006</v>
      </c>
      <c r="AB2148" s="1">
        <v>4551.0320000000002</v>
      </c>
      <c r="AC2148" s="1">
        <v>1291.0509999999999</v>
      </c>
      <c r="AD2148" s="1">
        <v>4273.8980000000001</v>
      </c>
      <c r="AE2148" s="1">
        <v>912.89200000000005</v>
      </c>
    </row>
    <row r="2149" spans="1:31" x14ac:dyDescent="0.25">
      <c r="A2149" s="1">
        <v>2144</v>
      </c>
      <c r="B2149" s="1">
        <v>2144</v>
      </c>
      <c r="C2149" s="1"/>
      <c r="D2149" s="1"/>
      <c r="E2149" s="1"/>
      <c r="F2149" s="1">
        <v>531.82899999999995</v>
      </c>
      <c r="G2149" s="1">
        <v>58.076000000000001</v>
      </c>
      <c r="H2149" s="1">
        <v>85.811000000000007</v>
      </c>
      <c r="I2149" s="1">
        <v>603.25099999999998</v>
      </c>
      <c r="J2149" s="1">
        <v>675.76400000000001</v>
      </c>
      <c r="K2149" s="1"/>
      <c r="L2149" s="1">
        <v>-302.57</v>
      </c>
      <c r="M2149" s="1">
        <v>1627.3219999999999</v>
      </c>
      <c r="N2149" s="1">
        <v>1691.4159999999999</v>
      </c>
      <c r="O2149" s="1">
        <v>-8.5169999999999995</v>
      </c>
      <c r="P2149" s="1">
        <v>-14.878</v>
      </c>
      <c r="Q2149" s="1">
        <v>-7.2320000000000002</v>
      </c>
      <c r="R2149" s="1">
        <v>-0.46500000000000002</v>
      </c>
      <c r="S2149" s="1">
        <v>-1.4999999999999999E-2</v>
      </c>
      <c r="T2149" s="1">
        <v>4.5460000000000003</v>
      </c>
      <c r="U2149" s="1">
        <v>5.6870000000000003</v>
      </c>
      <c r="V2149" s="1">
        <v>2.81</v>
      </c>
      <c r="W2149" s="1">
        <v>2525.0610000000001</v>
      </c>
      <c r="X2149" s="1">
        <v>1703.998</v>
      </c>
      <c r="Y2149" s="1">
        <v>2121.31</v>
      </c>
      <c r="Z2149" s="1">
        <v>1672.34</v>
      </c>
      <c r="AA2149" s="1">
        <v>970.98800000000006</v>
      </c>
      <c r="AB2149" s="1">
        <v>4550.7259999999997</v>
      </c>
      <c r="AC2149" s="1">
        <v>1291.356</v>
      </c>
      <c r="AD2149" s="1">
        <v>4274.2030000000004</v>
      </c>
      <c r="AE2149" s="1">
        <v>912.89200000000005</v>
      </c>
    </row>
    <row r="2150" spans="1:31" x14ac:dyDescent="0.25">
      <c r="A2150" s="1">
        <v>2145</v>
      </c>
      <c r="B2150" s="1">
        <v>2145</v>
      </c>
      <c r="C2150" s="1"/>
      <c r="D2150" s="1"/>
      <c r="E2150" s="1"/>
      <c r="F2150" s="1">
        <v>533.70899999999995</v>
      </c>
      <c r="G2150" s="1">
        <v>58.548000000000002</v>
      </c>
      <c r="H2150" s="1">
        <v>85.334000000000003</v>
      </c>
      <c r="I2150" s="1">
        <v>603.72699999999998</v>
      </c>
      <c r="J2150" s="1">
        <v>675.28800000000001</v>
      </c>
      <c r="K2150" s="1"/>
      <c r="L2150" s="1">
        <v>-303.99900000000002</v>
      </c>
      <c r="M2150" s="1">
        <v>1627.3219999999999</v>
      </c>
      <c r="N2150" s="1">
        <v>1689.501</v>
      </c>
      <c r="O2150" s="1">
        <v>-8.5220000000000002</v>
      </c>
      <c r="P2150" s="1">
        <v>-14.872999999999999</v>
      </c>
      <c r="Q2150" s="1">
        <v>-7.242</v>
      </c>
      <c r="R2150" s="1">
        <v>-0.46500000000000002</v>
      </c>
      <c r="S2150" s="1">
        <v>-1.4999999999999999E-2</v>
      </c>
      <c r="T2150" s="1">
        <v>4.5460000000000003</v>
      </c>
      <c r="U2150" s="1">
        <v>5.6840000000000002</v>
      </c>
      <c r="V2150" s="1">
        <v>2.806</v>
      </c>
      <c r="W2150" s="1">
        <v>2524.5940000000001</v>
      </c>
      <c r="X2150" s="1">
        <v>1703.998</v>
      </c>
      <c r="Y2150" s="1">
        <v>2121.31</v>
      </c>
      <c r="Z2150" s="1">
        <v>1672.81</v>
      </c>
      <c r="AA2150" s="1">
        <v>971.45799999999997</v>
      </c>
      <c r="AB2150" s="1">
        <v>4546.1480000000001</v>
      </c>
      <c r="AC2150" s="1">
        <v>1285.252</v>
      </c>
      <c r="AD2150" s="1">
        <v>4273.5929999999998</v>
      </c>
      <c r="AE2150" s="1">
        <v>912.89200000000005</v>
      </c>
    </row>
    <row r="2151" spans="1:31" x14ac:dyDescent="0.25">
      <c r="A2151" s="1">
        <v>2146</v>
      </c>
      <c r="B2151" s="1">
        <v>2146</v>
      </c>
      <c r="C2151" s="1"/>
      <c r="D2151" s="1"/>
      <c r="E2151" s="1"/>
      <c r="F2151" s="1">
        <v>534.17999999999995</v>
      </c>
      <c r="G2151" s="1">
        <v>58.076000000000001</v>
      </c>
      <c r="H2151" s="1">
        <v>85.334000000000003</v>
      </c>
      <c r="I2151" s="1">
        <v>603.72699999999998</v>
      </c>
      <c r="J2151" s="1">
        <v>675.76400000000001</v>
      </c>
      <c r="K2151" s="1"/>
      <c r="L2151" s="1">
        <v>-303.04599999999999</v>
      </c>
      <c r="M2151" s="1">
        <v>1627.3219999999999</v>
      </c>
      <c r="N2151" s="1">
        <v>1687.586</v>
      </c>
      <c r="O2151" s="1">
        <v>-8.5120000000000005</v>
      </c>
      <c r="P2151" s="1">
        <v>-14.878</v>
      </c>
      <c r="Q2151" s="1">
        <v>-7.2370000000000001</v>
      </c>
      <c r="R2151" s="1">
        <v>-0.46</v>
      </c>
      <c r="S2151" s="1">
        <v>-2.4E-2</v>
      </c>
      <c r="T2151" s="1">
        <v>4.5460000000000003</v>
      </c>
      <c r="U2151" s="1">
        <v>5.6870000000000003</v>
      </c>
      <c r="V2151" s="1">
        <v>2.81</v>
      </c>
      <c r="W2151" s="1">
        <v>2525.9940000000001</v>
      </c>
      <c r="X2151" s="1">
        <v>1704.4690000000001</v>
      </c>
      <c r="Y2151" s="1">
        <v>2121.31</v>
      </c>
      <c r="Z2151" s="1">
        <v>1671.3989999999999</v>
      </c>
      <c r="AA2151" s="1">
        <v>971.45799999999997</v>
      </c>
      <c r="AB2151" s="1">
        <v>4540.96</v>
      </c>
      <c r="AC2151" s="1">
        <v>1280.979</v>
      </c>
      <c r="AD2151" s="1">
        <v>4273.8980000000001</v>
      </c>
      <c r="AE2151" s="1">
        <v>912.89200000000005</v>
      </c>
    </row>
    <row r="2152" spans="1:31" x14ac:dyDescent="0.25">
      <c r="A2152" s="1">
        <v>2147</v>
      </c>
      <c r="B2152" s="1">
        <v>2147</v>
      </c>
      <c r="C2152" s="1"/>
      <c r="D2152" s="1"/>
      <c r="E2152" s="1"/>
      <c r="F2152" s="1">
        <v>531.82899999999995</v>
      </c>
      <c r="G2152" s="1">
        <v>58.076000000000001</v>
      </c>
      <c r="H2152" s="1">
        <v>86.763999999999996</v>
      </c>
      <c r="I2152" s="1">
        <v>605.15599999999995</v>
      </c>
      <c r="J2152" s="1">
        <v>675.76400000000001</v>
      </c>
      <c r="K2152" s="1"/>
      <c r="L2152" s="1">
        <v>-303.04599999999999</v>
      </c>
      <c r="M2152" s="1">
        <v>1626.367</v>
      </c>
      <c r="N2152" s="1">
        <v>1687.586</v>
      </c>
      <c r="O2152" s="1">
        <v>-8.5169999999999995</v>
      </c>
      <c r="P2152" s="1">
        <v>-14.872999999999999</v>
      </c>
      <c r="Q2152" s="1">
        <v>-7.2370000000000001</v>
      </c>
      <c r="R2152" s="1">
        <v>-0.45500000000000002</v>
      </c>
      <c r="S2152" s="1">
        <v>-3.4000000000000002E-2</v>
      </c>
      <c r="T2152" s="1">
        <v>4.5460000000000003</v>
      </c>
      <c r="U2152" s="1">
        <v>5.6870000000000003</v>
      </c>
      <c r="V2152" s="1">
        <v>2.81</v>
      </c>
      <c r="W2152" s="1">
        <v>2526.46</v>
      </c>
      <c r="X2152" s="1">
        <v>1704.94</v>
      </c>
      <c r="Y2152" s="1">
        <v>2120.366</v>
      </c>
      <c r="Z2152" s="1">
        <v>1670.9290000000001</v>
      </c>
      <c r="AA2152" s="1">
        <v>970.51800000000003</v>
      </c>
      <c r="AB2152" s="1">
        <v>4540.6540000000005</v>
      </c>
      <c r="AC2152" s="1">
        <v>1281.2840000000001</v>
      </c>
      <c r="AD2152" s="1">
        <v>4273.8980000000001</v>
      </c>
      <c r="AE2152" s="1">
        <v>912.89200000000005</v>
      </c>
    </row>
    <row r="2153" spans="1:31" x14ac:dyDescent="0.25">
      <c r="A2153" s="1">
        <v>2148</v>
      </c>
      <c r="B2153" s="1">
        <v>2148</v>
      </c>
      <c r="C2153" s="1"/>
      <c r="D2153" s="1"/>
      <c r="E2153" s="1"/>
      <c r="F2153" s="1">
        <v>531.35900000000004</v>
      </c>
      <c r="G2153" s="1">
        <v>58.548000000000002</v>
      </c>
      <c r="H2153" s="1">
        <v>85.811000000000007</v>
      </c>
      <c r="I2153" s="1">
        <v>606.58600000000001</v>
      </c>
      <c r="J2153" s="1">
        <v>675.28800000000001</v>
      </c>
      <c r="K2153" s="1"/>
      <c r="L2153" s="1">
        <v>-303.04599999999999</v>
      </c>
      <c r="M2153" s="1">
        <v>1626.845</v>
      </c>
      <c r="N2153" s="1">
        <v>1689.0229999999999</v>
      </c>
      <c r="O2153" s="1">
        <v>-8.5169999999999995</v>
      </c>
      <c r="P2153" s="1">
        <v>-14.863</v>
      </c>
      <c r="Q2153" s="1">
        <v>-7.2320000000000002</v>
      </c>
      <c r="R2153" s="1">
        <v>-0.46500000000000002</v>
      </c>
      <c r="S2153" s="1">
        <v>-2.9000000000000001E-2</v>
      </c>
      <c r="T2153" s="1">
        <v>4.5460000000000003</v>
      </c>
      <c r="U2153" s="1">
        <v>5.6870000000000003</v>
      </c>
      <c r="V2153" s="1">
        <v>2.81</v>
      </c>
      <c r="W2153" s="1">
        <v>2527.393</v>
      </c>
      <c r="X2153" s="1">
        <v>1703.527</v>
      </c>
      <c r="Y2153" s="1">
        <v>2119.895</v>
      </c>
      <c r="Z2153" s="1">
        <v>1670.4590000000001</v>
      </c>
      <c r="AA2153" s="1">
        <v>970.98800000000006</v>
      </c>
      <c r="AB2153" s="1">
        <v>4540.96</v>
      </c>
      <c r="AC2153" s="1">
        <v>1280.979</v>
      </c>
      <c r="AD2153" s="1">
        <v>4266.5730000000003</v>
      </c>
      <c r="AE2153" s="1">
        <v>912.89200000000005</v>
      </c>
    </row>
    <row r="2154" spans="1:31" x14ac:dyDescent="0.25">
      <c r="A2154" s="1">
        <v>2149</v>
      </c>
      <c r="B2154" s="1">
        <v>2149</v>
      </c>
      <c r="C2154" s="1"/>
      <c r="D2154" s="1"/>
      <c r="E2154" s="1"/>
      <c r="F2154" s="1">
        <v>530.88900000000001</v>
      </c>
      <c r="G2154" s="1">
        <v>58.076000000000001</v>
      </c>
      <c r="H2154" s="1">
        <v>85.334000000000003</v>
      </c>
      <c r="I2154" s="1">
        <v>606.58600000000001</v>
      </c>
      <c r="J2154" s="1">
        <v>674.81200000000001</v>
      </c>
      <c r="K2154" s="1"/>
      <c r="L2154" s="1">
        <v>-303.52300000000002</v>
      </c>
      <c r="M2154" s="1">
        <v>1626.367</v>
      </c>
      <c r="N2154" s="1">
        <v>1689.0229999999999</v>
      </c>
      <c r="O2154" s="1">
        <v>-8.5120000000000005</v>
      </c>
      <c r="P2154" s="1">
        <v>-14.868</v>
      </c>
      <c r="Q2154" s="1">
        <v>-7.2320000000000002</v>
      </c>
      <c r="R2154" s="1">
        <v>-0.46500000000000002</v>
      </c>
      <c r="S2154" s="1">
        <v>-3.9E-2</v>
      </c>
      <c r="T2154" s="1">
        <v>4.5410000000000004</v>
      </c>
      <c r="U2154" s="1">
        <v>5.6840000000000002</v>
      </c>
      <c r="V2154" s="1">
        <v>2.81</v>
      </c>
      <c r="W2154" s="1">
        <v>2527.393</v>
      </c>
      <c r="X2154" s="1">
        <v>1703.527</v>
      </c>
      <c r="Y2154" s="1">
        <v>2120.366</v>
      </c>
      <c r="Z2154" s="1">
        <v>1670.4590000000001</v>
      </c>
      <c r="AA2154" s="1">
        <v>974.27800000000002</v>
      </c>
      <c r="AB2154" s="1">
        <v>4540.96</v>
      </c>
      <c r="AC2154" s="1">
        <v>1281.5899999999999</v>
      </c>
      <c r="AD2154" s="1">
        <v>4263.5209999999997</v>
      </c>
      <c r="AE2154" s="1">
        <v>912.89200000000005</v>
      </c>
    </row>
    <row r="2155" spans="1:31" x14ac:dyDescent="0.25">
      <c r="A2155" s="1">
        <v>2150</v>
      </c>
      <c r="B2155" s="1">
        <v>2150</v>
      </c>
      <c r="C2155" s="1"/>
      <c r="D2155" s="1"/>
      <c r="E2155" s="1"/>
      <c r="F2155" s="1">
        <v>529.94899999999996</v>
      </c>
      <c r="G2155" s="1">
        <v>58.548000000000002</v>
      </c>
      <c r="H2155" s="1">
        <v>85.811000000000007</v>
      </c>
      <c r="I2155" s="1">
        <v>607.06200000000001</v>
      </c>
      <c r="J2155" s="1">
        <v>675.76400000000001</v>
      </c>
      <c r="K2155" s="1"/>
      <c r="L2155" s="1">
        <v>-303.04599999999999</v>
      </c>
      <c r="M2155" s="1">
        <v>1626.367</v>
      </c>
      <c r="N2155" s="1">
        <v>1689.98</v>
      </c>
      <c r="O2155" s="1">
        <v>-8.5120000000000005</v>
      </c>
      <c r="P2155" s="1">
        <v>-14.863</v>
      </c>
      <c r="Q2155" s="1">
        <v>-7.2320000000000002</v>
      </c>
      <c r="R2155" s="1">
        <v>-0.46</v>
      </c>
      <c r="S2155" s="1">
        <v>-3.4000000000000002E-2</v>
      </c>
      <c r="T2155" s="1">
        <v>4.5460000000000003</v>
      </c>
      <c r="U2155" s="1">
        <v>5.6840000000000002</v>
      </c>
      <c r="V2155" s="1">
        <v>2.81</v>
      </c>
      <c r="W2155" s="1">
        <v>2527.8589999999999</v>
      </c>
      <c r="X2155" s="1">
        <v>1703.998</v>
      </c>
      <c r="Y2155" s="1">
        <v>2119.895</v>
      </c>
      <c r="Z2155" s="1">
        <v>1672.81</v>
      </c>
      <c r="AA2155" s="1">
        <v>973.80799999999999</v>
      </c>
      <c r="AB2155" s="1">
        <v>4540.6540000000005</v>
      </c>
      <c r="AC2155" s="1">
        <v>1281.2840000000001</v>
      </c>
      <c r="AD2155" s="1">
        <v>4263.826</v>
      </c>
      <c r="AE2155" s="1">
        <v>913.197</v>
      </c>
    </row>
    <row r="2156" spans="1:31" x14ac:dyDescent="0.25">
      <c r="A2156" s="1">
        <v>2151</v>
      </c>
      <c r="B2156" s="1">
        <v>2151</v>
      </c>
      <c r="C2156" s="1"/>
      <c r="D2156" s="1"/>
      <c r="E2156" s="1"/>
      <c r="F2156" s="1">
        <v>529.47900000000004</v>
      </c>
      <c r="G2156" s="1">
        <v>58.548000000000002</v>
      </c>
      <c r="H2156" s="1">
        <v>85.811000000000007</v>
      </c>
      <c r="I2156" s="1">
        <v>606.58600000000001</v>
      </c>
      <c r="J2156" s="1">
        <v>675.76400000000001</v>
      </c>
      <c r="K2156" s="1"/>
      <c r="L2156" s="1">
        <v>-303.04599999999999</v>
      </c>
      <c r="M2156" s="1">
        <v>1626.367</v>
      </c>
      <c r="N2156" s="1">
        <v>1689.98</v>
      </c>
      <c r="O2156" s="1">
        <v>-8.5120000000000005</v>
      </c>
      <c r="P2156" s="1">
        <v>-14.863</v>
      </c>
      <c r="Q2156" s="1">
        <v>-7.2320000000000002</v>
      </c>
      <c r="R2156" s="1">
        <v>-0.46500000000000002</v>
      </c>
      <c r="S2156" s="1">
        <v>-2.4E-2</v>
      </c>
      <c r="T2156" s="1">
        <v>4.5410000000000004</v>
      </c>
      <c r="U2156" s="1">
        <v>5.6840000000000002</v>
      </c>
      <c r="V2156" s="1">
        <v>2.81</v>
      </c>
      <c r="W2156" s="1">
        <v>2528.3249999999998</v>
      </c>
      <c r="X2156" s="1">
        <v>1703.998</v>
      </c>
      <c r="Y2156" s="1">
        <v>2119.4229999999998</v>
      </c>
      <c r="Z2156" s="1">
        <v>1671.3989999999999</v>
      </c>
      <c r="AA2156" s="1">
        <v>973.33799999999997</v>
      </c>
      <c r="AB2156" s="1">
        <v>4535.1610000000001</v>
      </c>
      <c r="AC2156" s="1">
        <v>1280.979</v>
      </c>
      <c r="AD2156" s="1">
        <v>4264.1310000000003</v>
      </c>
      <c r="AE2156" s="1">
        <v>912.89200000000005</v>
      </c>
    </row>
    <row r="2157" spans="1:31" x14ac:dyDescent="0.25">
      <c r="A2157" s="1">
        <v>2152</v>
      </c>
      <c r="B2157" s="1">
        <v>2152</v>
      </c>
      <c r="C2157" s="1"/>
      <c r="D2157" s="1"/>
      <c r="E2157" s="1"/>
      <c r="F2157" s="1">
        <v>529.94899999999996</v>
      </c>
      <c r="G2157" s="1">
        <v>58.548000000000002</v>
      </c>
      <c r="H2157" s="1">
        <v>86.287000000000006</v>
      </c>
      <c r="I2157" s="1">
        <v>606.58600000000001</v>
      </c>
      <c r="J2157" s="1">
        <v>675.76400000000001</v>
      </c>
      <c r="K2157" s="1"/>
      <c r="L2157" s="1">
        <v>-303.99900000000002</v>
      </c>
      <c r="M2157" s="1">
        <v>1625.89</v>
      </c>
      <c r="N2157" s="1">
        <v>1688.5440000000001</v>
      </c>
      <c r="O2157" s="1">
        <v>-8.5120000000000005</v>
      </c>
      <c r="P2157" s="1">
        <v>-14.859</v>
      </c>
      <c r="Q2157" s="1">
        <v>-7.2320000000000002</v>
      </c>
      <c r="R2157" s="1">
        <v>-0.46500000000000002</v>
      </c>
      <c r="S2157" s="1">
        <v>-2.9000000000000001E-2</v>
      </c>
      <c r="T2157" s="1">
        <v>4.5359999999999996</v>
      </c>
      <c r="U2157" s="1">
        <v>5.68</v>
      </c>
      <c r="V2157" s="1">
        <v>2.806</v>
      </c>
      <c r="W2157" s="1">
        <v>2529.2579999999998</v>
      </c>
      <c r="X2157" s="1">
        <v>1703.527</v>
      </c>
      <c r="Y2157" s="1">
        <v>2120.366</v>
      </c>
      <c r="Z2157" s="1">
        <v>1671.3989999999999</v>
      </c>
      <c r="AA2157" s="1">
        <v>972.86800000000005</v>
      </c>
      <c r="AB2157" s="1">
        <v>4530.8879999999999</v>
      </c>
      <c r="AC2157" s="1">
        <v>1281.2840000000001</v>
      </c>
      <c r="AD2157" s="1">
        <v>4263.2160000000003</v>
      </c>
      <c r="AE2157" s="1">
        <v>912.89200000000005</v>
      </c>
    </row>
    <row r="2158" spans="1:31" x14ac:dyDescent="0.25">
      <c r="A2158" s="1">
        <v>2153</v>
      </c>
      <c r="B2158" s="1">
        <v>2153</v>
      </c>
      <c r="C2158" s="1"/>
      <c r="D2158" s="1"/>
      <c r="E2158" s="1"/>
      <c r="F2158" s="1">
        <v>523.83799999999997</v>
      </c>
      <c r="G2158" s="1">
        <v>59.963999999999999</v>
      </c>
      <c r="H2158" s="1">
        <v>87.241</v>
      </c>
      <c r="I2158" s="1">
        <v>604.67999999999995</v>
      </c>
      <c r="J2158" s="1">
        <v>673.86099999999999</v>
      </c>
      <c r="K2158" s="1"/>
      <c r="L2158" s="1">
        <v>-306.38099999999997</v>
      </c>
      <c r="M2158" s="1">
        <v>1635.9110000000001</v>
      </c>
      <c r="N2158" s="1">
        <v>1700.5119999999999</v>
      </c>
      <c r="O2158" s="1">
        <v>-8.5120000000000005</v>
      </c>
      <c r="P2158" s="1">
        <v>-14.93</v>
      </c>
      <c r="Q2158" s="1">
        <v>-7.2320000000000002</v>
      </c>
      <c r="R2158" s="1">
        <v>-0.45500000000000002</v>
      </c>
      <c r="S2158" s="1">
        <v>-2.9000000000000001E-2</v>
      </c>
      <c r="T2158" s="1">
        <v>4.5410000000000004</v>
      </c>
      <c r="U2158" s="1">
        <v>5.6980000000000004</v>
      </c>
      <c r="V2158" s="1">
        <v>2.81</v>
      </c>
      <c r="W2158" s="1">
        <v>2526.9259999999999</v>
      </c>
      <c r="X2158" s="1">
        <v>1710.1210000000001</v>
      </c>
      <c r="Y2158" s="1">
        <v>2133.5790000000002</v>
      </c>
      <c r="Z2158" s="1">
        <v>1682.6859999999999</v>
      </c>
      <c r="AA2158" s="1">
        <v>978.03800000000001</v>
      </c>
      <c r="AB2158" s="1">
        <v>4534.55</v>
      </c>
      <c r="AC2158" s="1">
        <v>1281.2840000000001</v>
      </c>
      <c r="AD2158" s="1">
        <v>4263.5209999999997</v>
      </c>
      <c r="AE2158" s="1">
        <v>913.197</v>
      </c>
    </row>
    <row r="2159" spans="1:31" x14ac:dyDescent="0.25">
      <c r="A2159" s="1">
        <v>2154</v>
      </c>
      <c r="B2159" s="1">
        <v>2154</v>
      </c>
      <c r="C2159" s="1"/>
      <c r="D2159" s="1"/>
      <c r="E2159" s="1"/>
      <c r="F2159" s="1">
        <v>505.036</v>
      </c>
      <c r="G2159" s="1">
        <v>62.325000000000003</v>
      </c>
      <c r="H2159" s="1">
        <v>89.147999999999996</v>
      </c>
      <c r="I2159" s="1">
        <v>600.39200000000005</v>
      </c>
      <c r="J2159" s="1">
        <v>672.43299999999999</v>
      </c>
      <c r="K2159" s="1"/>
      <c r="L2159" s="1">
        <v>-312.09699999999998</v>
      </c>
      <c r="M2159" s="1">
        <v>1653.566</v>
      </c>
      <c r="N2159" s="1">
        <v>1728.2809999999999</v>
      </c>
      <c r="O2159" s="1">
        <v>-8.58</v>
      </c>
      <c r="P2159" s="1">
        <v>-15.053000000000001</v>
      </c>
      <c r="Q2159" s="1">
        <v>-7.2469999999999999</v>
      </c>
      <c r="R2159" s="1">
        <v>-0.45500000000000002</v>
      </c>
      <c r="S2159" s="1">
        <v>-1.9E-2</v>
      </c>
      <c r="T2159" s="1">
        <v>4.5570000000000004</v>
      </c>
      <c r="U2159" s="1">
        <v>5.7530000000000001</v>
      </c>
      <c r="V2159" s="1">
        <v>2.8170000000000002</v>
      </c>
      <c r="W2159" s="1">
        <v>2523.1950000000002</v>
      </c>
      <c r="X2159" s="1">
        <v>1722.367</v>
      </c>
      <c r="Y2159" s="1">
        <v>2157.174</v>
      </c>
      <c r="Z2159" s="1">
        <v>1702.4390000000001</v>
      </c>
      <c r="AA2159" s="1">
        <v>986.96799999999996</v>
      </c>
      <c r="AB2159" s="1">
        <v>4736.9059999999999</v>
      </c>
      <c r="AC2159" s="1">
        <v>1311.1949999999999</v>
      </c>
      <c r="AD2159" s="1">
        <v>4316.6279999999997</v>
      </c>
      <c r="AE2159" s="1">
        <v>935.173</v>
      </c>
    </row>
    <row r="2160" spans="1:31" x14ac:dyDescent="0.25">
      <c r="A2160" s="1">
        <v>2155</v>
      </c>
      <c r="B2160" s="1">
        <v>2155</v>
      </c>
      <c r="C2160" s="1"/>
      <c r="D2160" s="1"/>
      <c r="E2160" s="1"/>
      <c r="F2160" s="1">
        <v>503.15600000000001</v>
      </c>
      <c r="G2160" s="1">
        <v>61.853000000000002</v>
      </c>
      <c r="H2160" s="1">
        <v>89.147999999999996</v>
      </c>
      <c r="I2160" s="1">
        <v>598.01</v>
      </c>
      <c r="J2160" s="1">
        <v>671.95699999999999</v>
      </c>
      <c r="K2160" s="1"/>
      <c r="L2160" s="1">
        <v>-311.62099999999998</v>
      </c>
      <c r="M2160" s="1">
        <v>1653.566</v>
      </c>
      <c r="N2160" s="1">
        <v>1729.2380000000001</v>
      </c>
      <c r="O2160" s="1">
        <v>-8.5749999999999993</v>
      </c>
      <c r="P2160" s="1">
        <v>-15.063000000000001</v>
      </c>
      <c r="Q2160" s="1">
        <v>-7.2560000000000002</v>
      </c>
      <c r="R2160" s="1">
        <v>-0.46</v>
      </c>
      <c r="S2160" s="1">
        <v>-2.4E-2</v>
      </c>
      <c r="T2160" s="1">
        <v>4.5570000000000004</v>
      </c>
      <c r="U2160" s="1">
        <v>5.75</v>
      </c>
      <c r="V2160" s="1">
        <v>2.8140000000000001</v>
      </c>
      <c r="W2160" s="1">
        <v>2522.7289999999998</v>
      </c>
      <c r="X2160" s="1">
        <v>1723.78</v>
      </c>
      <c r="Y2160" s="1">
        <v>2157.6460000000002</v>
      </c>
      <c r="Z2160" s="1">
        <v>1703.3789999999999</v>
      </c>
      <c r="AA2160" s="1">
        <v>986.96799999999996</v>
      </c>
      <c r="AB2160" s="1">
        <v>4829.6909999999998</v>
      </c>
      <c r="AC2160" s="1">
        <v>1362.471</v>
      </c>
      <c r="AD2160" s="1">
        <v>4414.9070000000002</v>
      </c>
      <c r="AE2160" s="1">
        <v>943.10799999999995</v>
      </c>
    </row>
    <row r="2161" spans="1:31" x14ac:dyDescent="0.25">
      <c r="A2161" s="1">
        <v>2156</v>
      </c>
      <c r="B2161" s="1">
        <v>2156</v>
      </c>
      <c r="C2161" s="1"/>
      <c r="D2161" s="1"/>
      <c r="E2161" s="1"/>
      <c r="F2161" s="1">
        <v>444.40499999999997</v>
      </c>
      <c r="G2161" s="1">
        <v>63.27</v>
      </c>
      <c r="H2161" s="1">
        <v>89.147999999999996</v>
      </c>
      <c r="I2161" s="1">
        <v>599.91600000000005</v>
      </c>
      <c r="J2161" s="1">
        <v>674.33600000000001</v>
      </c>
      <c r="K2161" s="1"/>
      <c r="L2161" s="1">
        <v>-319.71800000000002</v>
      </c>
      <c r="M2161" s="1">
        <v>1682.1980000000001</v>
      </c>
      <c r="N2161" s="1">
        <v>1762.7539999999999</v>
      </c>
      <c r="O2161" s="1">
        <v>-8.6920000000000002</v>
      </c>
      <c r="P2161" s="1">
        <v>-15.295</v>
      </c>
      <c r="Q2161" s="1">
        <v>-7.37</v>
      </c>
      <c r="R2161" s="1">
        <v>-0.47399999999999998</v>
      </c>
      <c r="S2161" s="1">
        <v>-2.9000000000000001E-2</v>
      </c>
      <c r="T2161" s="1">
        <v>4.6280000000000001</v>
      </c>
      <c r="U2161" s="1">
        <v>5.8540000000000001</v>
      </c>
      <c r="V2161" s="1">
        <v>2.8570000000000002</v>
      </c>
      <c r="W2161" s="1">
        <v>2523.1950000000002</v>
      </c>
      <c r="X2161" s="1">
        <v>1748.7449999999999</v>
      </c>
      <c r="Y2161" s="1">
        <v>2196.8159999999998</v>
      </c>
      <c r="Z2161" s="1">
        <v>1733.01</v>
      </c>
      <c r="AA2161" s="1">
        <v>1002.008</v>
      </c>
      <c r="AB2161" s="1">
        <v>4901.7209999999995</v>
      </c>
      <c r="AC2161" s="1">
        <v>1426.566</v>
      </c>
      <c r="AD2161" s="1">
        <v>4523.2569999999996</v>
      </c>
      <c r="AE2161" s="1">
        <v>951.95899999999995</v>
      </c>
    </row>
    <row r="2162" spans="1:31" x14ac:dyDescent="0.25">
      <c r="A2162" s="1">
        <v>2157</v>
      </c>
      <c r="B2162" s="1">
        <v>2157</v>
      </c>
      <c r="C2162" s="1"/>
      <c r="D2162" s="1"/>
      <c r="E2162" s="1"/>
      <c r="F2162" s="1">
        <v>458.97399999999999</v>
      </c>
      <c r="G2162" s="1">
        <v>61.853000000000002</v>
      </c>
      <c r="H2162" s="1">
        <v>87.718000000000004</v>
      </c>
      <c r="I2162" s="1">
        <v>604.20399999999995</v>
      </c>
      <c r="J2162" s="1">
        <v>679.09500000000003</v>
      </c>
      <c r="K2162" s="1"/>
      <c r="L2162" s="1">
        <v>-320.19499999999999</v>
      </c>
      <c r="M2162" s="1">
        <v>1686.4929999999999</v>
      </c>
      <c r="N2162" s="1">
        <v>1769.4580000000001</v>
      </c>
      <c r="O2162" s="1">
        <v>-8.7170000000000005</v>
      </c>
      <c r="P2162" s="1">
        <v>-15.327999999999999</v>
      </c>
      <c r="Q2162" s="1">
        <v>-7.3940000000000001</v>
      </c>
      <c r="R2162" s="1">
        <v>-0.47899999999999998</v>
      </c>
      <c r="S2162" s="1">
        <v>-2.4E-2</v>
      </c>
      <c r="T2162" s="1">
        <v>4.6440000000000001</v>
      </c>
      <c r="U2162" s="1">
        <v>5.8680000000000003</v>
      </c>
      <c r="V2162" s="1">
        <v>2.8759999999999999</v>
      </c>
      <c r="W2162" s="1">
        <v>2527.8589999999999</v>
      </c>
      <c r="X2162" s="1">
        <v>1755.81</v>
      </c>
      <c r="Y2162" s="1">
        <v>2202.0079999999998</v>
      </c>
      <c r="Z2162" s="1">
        <v>1735.3620000000001</v>
      </c>
      <c r="AA2162" s="1">
        <v>1003.888</v>
      </c>
      <c r="AB2162" s="1">
        <v>5019.8389999999999</v>
      </c>
      <c r="AC2162" s="1">
        <v>1468.6849999999999</v>
      </c>
      <c r="AD2162" s="1">
        <v>4620.3149999999996</v>
      </c>
      <c r="AE2162" s="1">
        <v>972.10400000000004</v>
      </c>
    </row>
    <row r="2163" spans="1:31" x14ac:dyDescent="0.25">
      <c r="A2163" s="1">
        <v>2158</v>
      </c>
      <c r="B2163" s="1">
        <v>2158</v>
      </c>
      <c r="C2163" s="1"/>
      <c r="D2163" s="1"/>
      <c r="E2163" s="1"/>
      <c r="F2163" s="1">
        <v>457.09399999999999</v>
      </c>
      <c r="G2163" s="1">
        <v>62.325000000000003</v>
      </c>
      <c r="H2163" s="1">
        <v>88.194000000000003</v>
      </c>
      <c r="I2163" s="1">
        <v>606.58600000000001</v>
      </c>
      <c r="J2163" s="1">
        <v>681.95</v>
      </c>
      <c r="K2163" s="1"/>
      <c r="L2163" s="1">
        <v>-323.529</v>
      </c>
      <c r="M2163" s="1">
        <v>1701.287</v>
      </c>
      <c r="N2163" s="1">
        <v>1784.78</v>
      </c>
      <c r="O2163" s="1">
        <v>-8.7799999999999994</v>
      </c>
      <c r="P2163" s="1">
        <v>-15.451000000000001</v>
      </c>
      <c r="Q2163" s="1">
        <v>-7.4420000000000002</v>
      </c>
      <c r="R2163" s="1">
        <v>-0.47899999999999998</v>
      </c>
      <c r="S2163" s="1">
        <v>-2.9000000000000001E-2</v>
      </c>
      <c r="T2163" s="1">
        <v>4.6719999999999997</v>
      </c>
      <c r="U2163" s="1">
        <v>5.9139999999999997</v>
      </c>
      <c r="V2163" s="1">
        <v>2.887</v>
      </c>
      <c r="W2163" s="1">
        <v>2529.7249999999999</v>
      </c>
      <c r="X2163" s="1">
        <v>1769.471</v>
      </c>
      <c r="Y2163" s="1">
        <v>2220.886</v>
      </c>
      <c r="Z2163" s="1">
        <v>1752.7639999999999</v>
      </c>
      <c r="AA2163" s="1">
        <v>1010.938</v>
      </c>
      <c r="AB2163" s="1">
        <v>5003.9679999999998</v>
      </c>
      <c r="AC2163" s="1">
        <v>1461.665</v>
      </c>
      <c r="AD2163" s="1">
        <v>4623.6719999999996</v>
      </c>
      <c r="AE2163" s="1">
        <v>973.01900000000001</v>
      </c>
    </row>
    <row r="2164" spans="1:31" x14ac:dyDescent="0.25">
      <c r="A2164" s="1">
        <v>2159</v>
      </c>
      <c r="B2164" s="1">
        <v>2159</v>
      </c>
      <c r="C2164" s="1"/>
      <c r="D2164" s="1"/>
      <c r="E2164" s="1"/>
      <c r="F2164" s="1">
        <v>451.92399999999998</v>
      </c>
      <c r="G2164" s="1">
        <v>59.02</v>
      </c>
      <c r="H2164" s="1">
        <v>84.856999999999999</v>
      </c>
      <c r="I2164" s="1">
        <v>617.54300000000001</v>
      </c>
      <c r="J2164" s="1">
        <v>698.60699999999997</v>
      </c>
      <c r="K2164" s="1"/>
      <c r="L2164" s="1">
        <v>-328.29199999999997</v>
      </c>
      <c r="M2164" s="1">
        <v>1728.0119999999999</v>
      </c>
      <c r="N2164" s="1">
        <v>1816.384</v>
      </c>
      <c r="O2164" s="1">
        <v>-8.9019999999999992</v>
      </c>
      <c r="P2164" s="1">
        <v>-15.673999999999999</v>
      </c>
      <c r="Q2164" s="1">
        <v>-7.5650000000000004</v>
      </c>
      <c r="R2164" s="1">
        <v>-0.48399999999999999</v>
      </c>
      <c r="S2164" s="1">
        <v>-2.9000000000000001E-2</v>
      </c>
      <c r="T2164" s="1">
        <v>4.742</v>
      </c>
      <c r="U2164" s="1">
        <v>5.99</v>
      </c>
      <c r="V2164" s="1">
        <v>2.927</v>
      </c>
      <c r="W2164" s="1">
        <v>2547.9140000000002</v>
      </c>
      <c r="X2164" s="1">
        <v>1801.0329999999999</v>
      </c>
      <c r="Y2164" s="1">
        <v>2253.9250000000002</v>
      </c>
      <c r="Z2164" s="1">
        <v>1781.4570000000001</v>
      </c>
      <c r="AA2164" s="1">
        <v>1023.629</v>
      </c>
      <c r="AB2164" s="1">
        <v>5101.3310000000001</v>
      </c>
      <c r="AC2164" s="1">
        <v>1470.8219999999999</v>
      </c>
      <c r="AD2164" s="1">
        <v>4653.8879999999999</v>
      </c>
      <c r="AE2164" s="1">
        <v>994.995</v>
      </c>
    </row>
    <row r="2165" spans="1:31" x14ac:dyDescent="0.25">
      <c r="A2165" s="1">
        <v>2160</v>
      </c>
      <c r="B2165" s="1">
        <v>2160</v>
      </c>
      <c r="C2165" s="1"/>
      <c r="D2165" s="1"/>
      <c r="E2165" s="1"/>
      <c r="F2165" s="1">
        <v>458.03399999999999</v>
      </c>
      <c r="G2165" s="1">
        <v>59.491999999999997</v>
      </c>
      <c r="H2165" s="1">
        <v>83.427000000000007</v>
      </c>
      <c r="I2165" s="1">
        <v>621.35500000000002</v>
      </c>
      <c r="J2165" s="1">
        <v>704.79300000000001</v>
      </c>
      <c r="K2165" s="1"/>
      <c r="L2165" s="1">
        <v>-332.10300000000001</v>
      </c>
      <c r="M2165" s="1">
        <v>1743.2850000000001</v>
      </c>
      <c r="N2165" s="1">
        <v>1836.018</v>
      </c>
      <c r="O2165" s="1">
        <v>-8.9749999999999996</v>
      </c>
      <c r="P2165" s="1">
        <v>-15.807</v>
      </c>
      <c r="Q2165" s="1">
        <v>-7.6219999999999999</v>
      </c>
      <c r="R2165" s="1">
        <v>-0.48899999999999999</v>
      </c>
      <c r="S2165" s="1">
        <v>-3.9E-2</v>
      </c>
      <c r="T2165" s="1">
        <v>4.78</v>
      </c>
      <c r="U2165" s="1">
        <v>6.0389999999999997</v>
      </c>
      <c r="V2165" s="1">
        <v>2.952</v>
      </c>
      <c r="W2165" s="1">
        <v>2556.3090000000002</v>
      </c>
      <c r="X2165" s="1">
        <v>1817.9929999999999</v>
      </c>
      <c r="Y2165" s="1">
        <v>2274.694</v>
      </c>
      <c r="Z2165" s="1">
        <v>1798.8610000000001</v>
      </c>
      <c r="AA2165" s="1">
        <v>1030.21</v>
      </c>
      <c r="AB2165" s="1">
        <v>5097.058</v>
      </c>
      <c r="AC2165" s="1">
        <v>1471.7370000000001</v>
      </c>
      <c r="AD2165" s="1">
        <v>4693.8710000000001</v>
      </c>
      <c r="AE2165" s="1">
        <v>1002.93</v>
      </c>
    </row>
    <row r="2166" spans="1:31" x14ac:dyDescent="0.25">
      <c r="A2166" s="1">
        <v>2161</v>
      </c>
      <c r="B2166" s="1">
        <v>2161</v>
      </c>
      <c r="C2166" s="1"/>
      <c r="D2166" s="1"/>
      <c r="E2166" s="1"/>
      <c r="F2166" s="1">
        <v>470.25400000000002</v>
      </c>
      <c r="G2166" s="1">
        <v>56.658999999999999</v>
      </c>
      <c r="H2166" s="1">
        <v>79.135999999999996</v>
      </c>
      <c r="I2166" s="1">
        <v>636.601</v>
      </c>
      <c r="J2166" s="1">
        <v>721.92600000000004</v>
      </c>
      <c r="K2166" s="1"/>
      <c r="L2166" s="1">
        <v>-334.96</v>
      </c>
      <c r="M2166" s="1">
        <v>1765.239</v>
      </c>
      <c r="N2166" s="1">
        <v>1847.0319999999999</v>
      </c>
      <c r="O2166" s="1">
        <v>-9.048</v>
      </c>
      <c r="P2166" s="1">
        <v>-16.006</v>
      </c>
      <c r="Q2166" s="1">
        <v>-7.7460000000000004</v>
      </c>
      <c r="R2166" s="1">
        <v>-0.48399999999999999</v>
      </c>
      <c r="S2166" s="1">
        <v>-1.9E-2</v>
      </c>
      <c r="T2166" s="1">
        <v>4.8289999999999997</v>
      </c>
      <c r="U2166" s="1">
        <v>6.1120000000000001</v>
      </c>
      <c r="V2166" s="1">
        <v>2.9849999999999999</v>
      </c>
      <c r="W2166" s="1">
        <v>2580.096</v>
      </c>
      <c r="X2166" s="1">
        <v>1843.433</v>
      </c>
      <c r="Y2166" s="1">
        <v>2300.1840000000002</v>
      </c>
      <c r="Z2166" s="1">
        <v>1819.0889999999999</v>
      </c>
      <c r="AA2166" s="1">
        <v>1036.32</v>
      </c>
      <c r="AB2166" s="1">
        <v>5176.4129999999996</v>
      </c>
      <c r="AC2166" s="1">
        <v>1481.1990000000001</v>
      </c>
      <c r="AD2166" s="1">
        <v>4805.8850000000002</v>
      </c>
      <c r="AE2166" s="1">
        <v>1028.873</v>
      </c>
    </row>
    <row r="2167" spans="1:31" x14ac:dyDescent="0.25">
      <c r="A2167" s="1">
        <v>2162</v>
      </c>
      <c r="B2167" s="1">
        <v>2162</v>
      </c>
      <c r="C2167" s="1"/>
      <c r="D2167" s="1"/>
      <c r="E2167" s="1"/>
      <c r="F2167" s="1">
        <v>459.44400000000002</v>
      </c>
      <c r="G2167" s="1">
        <v>56.658999999999999</v>
      </c>
      <c r="H2167" s="1">
        <v>80.088999999999999</v>
      </c>
      <c r="I2167" s="1">
        <v>648.98800000000006</v>
      </c>
      <c r="J2167" s="1">
        <v>738.10799999999995</v>
      </c>
      <c r="K2167" s="1"/>
      <c r="L2167" s="1">
        <v>-340.2</v>
      </c>
      <c r="M2167" s="1">
        <v>1791.9680000000001</v>
      </c>
      <c r="N2167" s="1">
        <v>1880.556</v>
      </c>
      <c r="O2167" s="1">
        <v>-9.1649999999999991</v>
      </c>
      <c r="P2167" s="1">
        <v>-16.219000000000001</v>
      </c>
      <c r="Q2167" s="1">
        <v>-7.8310000000000004</v>
      </c>
      <c r="R2167" s="1">
        <v>-0.48399999999999999</v>
      </c>
      <c r="S2167" s="1">
        <v>-2.4E-2</v>
      </c>
      <c r="T2167" s="1">
        <v>4.8890000000000002</v>
      </c>
      <c r="U2167" s="1">
        <v>6.2030000000000003</v>
      </c>
      <c r="V2167" s="1">
        <v>3.0329999999999999</v>
      </c>
      <c r="W2167" s="1">
        <v>2603.4180000000001</v>
      </c>
      <c r="X2167" s="1">
        <v>1872.173</v>
      </c>
      <c r="Y2167" s="1">
        <v>2334.172</v>
      </c>
      <c r="Z2167" s="1">
        <v>1844.492</v>
      </c>
      <c r="AA2167" s="1">
        <v>1046.6610000000001</v>
      </c>
      <c r="AB2167" s="1">
        <v>5163.2889999999998</v>
      </c>
      <c r="AC2167" s="1">
        <v>1482.42</v>
      </c>
      <c r="AD2167" s="1">
        <v>4815.0410000000002</v>
      </c>
      <c r="AE2167" s="1">
        <v>1033.451</v>
      </c>
    </row>
    <row r="2168" spans="1:31" x14ac:dyDescent="0.25">
      <c r="A2168" s="1">
        <v>2163</v>
      </c>
      <c r="B2168" s="1">
        <v>2163</v>
      </c>
      <c r="C2168" s="1"/>
      <c r="D2168" s="1"/>
      <c r="E2168" s="1"/>
      <c r="F2168" s="1">
        <v>475.89499999999998</v>
      </c>
      <c r="G2168" s="1">
        <v>55.241999999999997</v>
      </c>
      <c r="H2168" s="1">
        <v>79.135999999999996</v>
      </c>
      <c r="I2168" s="1">
        <v>666.14099999999996</v>
      </c>
      <c r="J2168" s="1">
        <v>753.33799999999997</v>
      </c>
      <c r="K2168" s="1"/>
      <c r="L2168" s="1">
        <v>-340.67599999999999</v>
      </c>
      <c r="M2168" s="1">
        <v>1798.173</v>
      </c>
      <c r="N2168" s="1">
        <v>1888.6980000000001</v>
      </c>
      <c r="O2168" s="1">
        <v>-9.1989999999999998</v>
      </c>
      <c r="P2168" s="1">
        <v>-16.318999999999999</v>
      </c>
      <c r="Q2168" s="1">
        <v>-7.8689999999999998</v>
      </c>
      <c r="R2168" s="1">
        <v>-0.47899999999999998</v>
      </c>
      <c r="S2168" s="1">
        <v>-3.4000000000000002E-2</v>
      </c>
      <c r="T2168" s="1">
        <v>4.9050000000000002</v>
      </c>
      <c r="U2168" s="1">
        <v>6.2270000000000003</v>
      </c>
      <c r="V2168" s="1">
        <v>3.0510000000000002</v>
      </c>
      <c r="W2168" s="1">
        <v>2637.47</v>
      </c>
      <c r="X2168" s="1">
        <v>1882.538</v>
      </c>
      <c r="Y2168" s="1">
        <v>2339.837</v>
      </c>
      <c r="Z2168" s="1">
        <v>1850.1379999999999</v>
      </c>
      <c r="AA2168" s="1">
        <v>1045.721</v>
      </c>
      <c r="AB2168" s="1">
        <v>5236.8450000000003</v>
      </c>
      <c r="AC2168" s="1">
        <v>1491.8810000000001</v>
      </c>
      <c r="AD2168" s="1">
        <v>4846.4780000000001</v>
      </c>
      <c r="AE2168" s="1">
        <v>1051.4590000000001</v>
      </c>
    </row>
    <row r="2169" spans="1:31" x14ac:dyDescent="0.25">
      <c r="A2169" s="1">
        <v>2164</v>
      </c>
      <c r="B2169" s="1">
        <v>2164</v>
      </c>
      <c r="C2169" s="1"/>
      <c r="D2169" s="1"/>
      <c r="E2169" s="1"/>
      <c r="F2169" s="1">
        <v>489.05500000000001</v>
      </c>
      <c r="G2169" s="1">
        <v>55.241999999999997</v>
      </c>
      <c r="H2169" s="1">
        <v>79.613</v>
      </c>
      <c r="I2169" s="1">
        <v>672.33500000000004</v>
      </c>
      <c r="J2169" s="1">
        <v>757.62199999999996</v>
      </c>
      <c r="K2169" s="1"/>
      <c r="L2169" s="1">
        <v>-340.2</v>
      </c>
      <c r="M2169" s="1">
        <v>1798.6510000000001</v>
      </c>
      <c r="N2169" s="1">
        <v>1884.3869999999999</v>
      </c>
      <c r="O2169" s="1">
        <v>-9.1989999999999998</v>
      </c>
      <c r="P2169" s="1">
        <v>-16.324000000000002</v>
      </c>
      <c r="Q2169" s="1">
        <v>-7.8789999999999996</v>
      </c>
      <c r="R2169" s="1">
        <v>-0.48399999999999999</v>
      </c>
      <c r="S2169" s="1">
        <v>-1.9E-2</v>
      </c>
      <c r="T2169" s="1">
        <v>4.9109999999999996</v>
      </c>
      <c r="U2169" s="1">
        <v>6.2270000000000003</v>
      </c>
      <c r="V2169" s="1">
        <v>3.0510000000000002</v>
      </c>
      <c r="W2169" s="1">
        <v>2656.5949999999998</v>
      </c>
      <c r="X2169" s="1">
        <v>1883.009</v>
      </c>
      <c r="Y2169" s="1">
        <v>2338.893</v>
      </c>
      <c r="Z2169" s="1">
        <v>1848.7260000000001</v>
      </c>
      <c r="AA2169" s="1">
        <v>1041.961</v>
      </c>
      <c r="AB2169" s="1">
        <v>5198.0829999999996</v>
      </c>
      <c r="AC2169" s="1">
        <v>1487.6079999999999</v>
      </c>
      <c r="AD2169" s="1">
        <v>4863.57</v>
      </c>
      <c r="AE2169" s="1">
        <v>1051.4590000000001</v>
      </c>
    </row>
    <row r="2170" spans="1:31" x14ac:dyDescent="0.25">
      <c r="A2170" s="1">
        <v>2165</v>
      </c>
      <c r="B2170" s="1">
        <v>2165</v>
      </c>
      <c r="C2170" s="1"/>
      <c r="D2170" s="1"/>
      <c r="E2170" s="1"/>
      <c r="F2170" s="1">
        <v>495.16500000000002</v>
      </c>
      <c r="G2170" s="1">
        <v>55.241999999999997</v>
      </c>
      <c r="H2170" s="1">
        <v>79.613</v>
      </c>
      <c r="I2170" s="1">
        <v>678.053</v>
      </c>
      <c r="J2170" s="1">
        <v>760.47699999999998</v>
      </c>
      <c r="K2170" s="1"/>
      <c r="L2170" s="1">
        <v>-339.72399999999999</v>
      </c>
      <c r="M2170" s="1">
        <v>1798.6510000000001</v>
      </c>
      <c r="N2170" s="1">
        <v>1882.95</v>
      </c>
      <c r="O2170" s="1">
        <v>-9.1989999999999998</v>
      </c>
      <c r="P2170" s="1">
        <v>-16.318999999999999</v>
      </c>
      <c r="Q2170" s="1">
        <v>-7.8929999999999998</v>
      </c>
      <c r="R2170" s="1">
        <v>-0.48399999999999999</v>
      </c>
      <c r="S2170" s="1">
        <v>-2.9000000000000001E-2</v>
      </c>
      <c r="T2170" s="1">
        <v>4.9160000000000004</v>
      </c>
      <c r="U2170" s="1">
        <v>6.2309999999999999</v>
      </c>
      <c r="V2170" s="1">
        <v>3.044</v>
      </c>
      <c r="W2170" s="1">
        <v>2672.4569999999999</v>
      </c>
      <c r="X2170" s="1">
        <v>1883.009</v>
      </c>
      <c r="Y2170" s="1">
        <v>2337.4769999999999</v>
      </c>
      <c r="Z2170" s="1">
        <v>1845.904</v>
      </c>
      <c r="AA2170" s="1">
        <v>1039.6110000000001</v>
      </c>
      <c r="AB2170" s="1">
        <v>5184.0429999999997</v>
      </c>
      <c r="AC2170" s="1">
        <v>1482.42</v>
      </c>
      <c r="AD2170" s="1">
        <v>4864.18</v>
      </c>
      <c r="AE2170" s="1">
        <v>1044.134</v>
      </c>
    </row>
    <row r="2171" spans="1:31" x14ac:dyDescent="0.25">
      <c r="A2171" s="1">
        <v>2166</v>
      </c>
      <c r="B2171" s="1">
        <v>2166</v>
      </c>
      <c r="C2171" s="1"/>
      <c r="D2171" s="1"/>
      <c r="E2171" s="1"/>
      <c r="F2171" s="1">
        <v>506.916</v>
      </c>
      <c r="G2171" s="1">
        <v>53.826000000000001</v>
      </c>
      <c r="H2171" s="1">
        <v>79.613</v>
      </c>
      <c r="I2171" s="1">
        <v>681.38900000000001</v>
      </c>
      <c r="J2171" s="1">
        <v>763.80899999999997</v>
      </c>
      <c r="K2171" s="1"/>
      <c r="L2171" s="1">
        <v>-339.72399999999999</v>
      </c>
      <c r="M2171" s="1">
        <v>1798.6510000000001</v>
      </c>
      <c r="N2171" s="1">
        <v>1874.33</v>
      </c>
      <c r="O2171" s="1">
        <v>-9.1989999999999998</v>
      </c>
      <c r="P2171" s="1">
        <v>-16.318999999999999</v>
      </c>
      <c r="Q2171" s="1">
        <v>-7.883</v>
      </c>
      <c r="R2171" s="1">
        <v>-0.48399999999999999</v>
      </c>
      <c r="S2171" s="1">
        <v>-2.9000000000000001E-2</v>
      </c>
      <c r="T2171" s="1">
        <v>4.9160000000000004</v>
      </c>
      <c r="U2171" s="1">
        <v>6.2309999999999999</v>
      </c>
      <c r="V2171" s="1">
        <v>3.044</v>
      </c>
      <c r="W2171" s="1">
        <v>2683.6529999999998</v>
      </c>
      <c r="X2171" s="1">
        <v>1883.952</v>
      </c>
      <c r="Y2171" s="1">
        <v>2336.5320000000002</v>
      </c>
      <c r="Z2171" s="1">
        <v>1846.374</v>
      </c>
      <c r="AA2171" s="1">
        <v>1037.73</v>
      </c>
      <c r="AB2171" s="1">
        <v>5170.0039999999999</v>
      </c>
      <c r="AC2171" s="1">
        <v>1472.348</v>
      </c>
      <c r="AD2171" s="1">
        <v>4853.4979999999996</v>
      </c>
      <c r="AE2171" s="1">
        <v>1043.5229999999999</v>
      </c>
    </row>
    <row r="2172" spans="1:31" x14ac:dyDescent="0.25">
      <c r="A2172" s="1">
        <v>2167</v>
      </c>
      <c r="B2172" s="1">
        <v>2167</v>
      </c>
      <c r="C2172" s="1"/>
      <c r="D2172" s="1"/>
      <c r="E2172" s="1"/>
      <c r="F2172" s="1">
        <v>513.96699999999998</v>
      </c>
      <c r="G2172" s="1">
        <v>54.298000000000002</v>
      </c>
      <c r="H2172" s="1">
        <v>81.043000000000006</v>
      </c>
      <c r="I2172" s="1">
        <v>685.2</v>
      </c>
      <c r="J2172" s="1">
        <v>765.71299999999997</v>
      </c>
      <c r="K2172" s="1"/>
      <c r="L2172" s="1">
        <v>-339.24700000000001</v>
      </c>
      <c r="M2172" s="1">
        <v>1798.173</v>
      </c>
      <c r="N2172" s="1">
        <v>1872.414</v>
      </c>
      <c r="O2172" s="1">
        <v>-9.1989999999999998</v>
      </c>
      <c r="P2172" s="1">
        <v>-16.324000000000002</v>
      </c>
      <c r="Q2172" s="1">
        <v>-7.8789999999999996</v>
      </c>
      <c r="R2172" s="1">
        <v>-0.48899999999999999</v>
      </c>
      <c r="S2172" s="1">
        <v>-2.4E-2</v>
      </c>
      <c r="T2172" s="1">
        <v>4.9160000000000004</v>
      </c>
      <c r="U2172" s="1">
        <v>6.2270000000000003</v>
      </c>
      <c r="V2172" s="1">
        <v>3.0470000000000002</v>
      </c>
      <c r="W2172" s="1">
        <v>2692.05</v>
      </c>
      <c r="X2172" s="1">
        <v>1883.952</v>
      </c>
      <c r="Y2172" s="1">
        <v>2336.5320000000002</v>
      </c>
      <c r="Z2172" s="1">
        <v>1846.374</v>
      </c>
      <c r="AA2172" s="1">
        <v>1035.8499999999999</v>
      </c>
      <c r="AB2172" s="1">
        <v>5162.0680000000002</v>
      </c>
      <c r="AC2172" s="1">
        <v>1466.2429999999999</v>
      </c>
      <c r="AD2172" s="1">
        <v>4837.9319999999998</v>
      </c>
      <c r="AE2172" s="1">
        <v>1043.5229999999999</v>
      </c>
    </row>
    <row r="2173" spans="1:31" x14ac:dyDescent="0.25">
      <c r="A2173" s="1">
        <v>2168</v>
      </c>
      <c r="B2173" s="1">
        <v>2168</v>
      </c>
      <c r="C2173" s="1"/>
      <c r="D2173" s="1"/>
      <c r="E2173" s="1"/>
      <c r="F2173" s="1">
        <v>491.875</v>
      </c>
      <c r="G2173" s="1">
        <v>55.241999999999997</v>
      </c>
      <c r="H2173" s="1">
        <v>81.997</v>
      </c>
      <c r="I2173" s="1">
        <v>693.77700000000004</v>
      </c>
      <c r="J2173" s="1">
        <v>776.66</v>
      </c>
      <c r="K2173" s="1"/>
      <c r="L2173" s="1">
        <v>-345.916</v>
      </c>
      <c r="M2173" s="1">
        <v>1830.6320000000001</v>
      </c>
      <c r="N2173" s="1">
        <v>1908.3340000000001</v>
      </c>
      <c r="O2173" s="1">
        <v>-9.3360000000000003</v>
      </c>
      <c r="P2173" s="1">
        <v>-16.599</v>
      </c>
      <c r="Q2173" s="1">
        <v>-8.0069999999999997</v>
      </c>
      <c r="R2173" s="1">
        <v>-0.48399999999999999</v>
      </c>
      <c r="S2173" s="1">
        <v>-2.9000000000000001E-2</v>
      </c>
      <c r="T2173" s="1">
        <v>4.9870000000000001</v>
      </c>
      <c r="U2173" s="1">
        <v>6.3390000000000004</v>
      </c>
      <c r="V2173" s="1">
        <v>3.0910000000000002</v>
      </c>
      <c r="W2173" s="1">
        <v>2707.4459999999999</v>
      </c>
      <c r="X2173" s="1">
        <v>1915.992</v>
      </c>
      <c r="Y2173" s="1">
        <v>2377.605</v>
      </c>
      <c r="Z2173" s="1">
        <v>1880.7180000000001</v>
      </c>
      <c r="AA2173" s="1">
        <v>1050.8920000000001</v>
      </c>
      <c r="AB2173" s="1">
        <v>5187.0959999999995</v>
      </c>
      <c r="AC2173" s="1">
        <v>1470.8219999999999</v>
      </c>
      <c r="AD2173" s="1">
        <v>4847.0879999999997</v>
      </c>
      <c r="AE2173" s="1">
        <v>1046.27</v>
      </c>
    </row>
    <row r="2174" spans="1:31" x14ac:dyDescent="0.25">
      <c r="A2174" s="1">
        <v>2169</v>
      </c>
      <c r="B2174" s="1">
        <v>2169</v>
      </c>
      <c r="C2174" s="1"/>
      <c r="D2174" s="1"/>
      <c r="E2174" s="1"/>
      <c r="F2174" s="1">
        <v>501.74599999999998</v>
      </c>
      <c r="G2174" s="1">
        <v>51.936999999999998</v>
      </c>
      <c r="H2174" s="1">
        <v>80.566000000000003</v>
      </c>
      <c r="I2174" s="1">
        <v>714.74400000000003</v>
      </c>
      <c r="J2174" s="1">
        <v>798.07899999999995</v>
      </c>
      <c r="K2174" s="1"/>
      <c r="L2174" s="1">
        <v>-349.25</v>
      </c>
      <c r="M2174" s="1">
        <v>1851.1590000000001</v>
      </c>
      <c r="N2174" s="1">
        <v>1927.4929999999999</v>
      </c>
      <c r="O2174" s="1">
        <v>-9.4480000000000004</v>
      </c>
      <c r="P2174" s="1">
        <v>-16.768999999999998</v>
      </c>
      <c r="Q2174" s="1">
        <v>-8.093</v>
      </c>
      <c r="R2174" s="1">
        <v>-0.47399999999999998</v>
      </c>
      <c r="S2174" s="1">
        <v>-2.9000000000000001E-2</v>
      </c>
      <c r="T2174" s="1">
        <v>5.0359999999999996</v>
      </c>
      <c r="U2174" s="1">
        <v>6.3979999999999997</v>
      </c>
      <c r="V2174" s="1">
        <v>3.1280000000000001</v>
      </c>
      <c r="W2174" s="1">
        <v>2750.37</v>
      </c>
      <c r="X2174" s="1">
        <v>1940.9659999999999</v>
      </c>
      <c r="Y2174" s="1">
        <v>2401.6840000000002</v>
      </c>
      <c r="Z2174" s="1">
        <v>1899.067</v>
      </c>
      <c r="AA2174" s="1">
        <v>1055.5930000000001</v>
      </c>
      <c r="AB2174" s="1">
        <v>5320.1679999999997</v>
      </c>
      <c r="AC2174" s="1">
        <v>1508.058</v>
      </c>
      <c r="AD2174" s="1">
        <v>4942.9250000000002</v>
      </c>
      <c r="AE2174" s="1">
        <v>1079.539</v>
      </c>
    </row>
    <row r="2175" spans="1:31" x14ac:dyDescent="0.25">
      <c r="A2175" s="1">
        <v>2170</v>
      </c>
      <c r="B2175" s="1">
        <v>2170</v>
      </c>
      <c r="C2175" s="1"/>
      <c r="D2175" s="1"/>
      <c r="E2175" s="1"/>
      <c r="F2175" s="1">
        <v>514.43700000000001</v>
      </c>
      <c r="G2175" s="1">
        <v>52.408999999999999</v>
      </c>
      <c r="H2175" s="1">
        <v>80.566000000000003</v>
      </c>
      <c r="I2175" s="1">
        <v>728.08600000000001</v>
      </c>
      <c r="J2175" s="1">
        <v>805.69500000000005</v>
      </c>
      <c r="K2175" s="1"/>
      <c r="L2175" s="1">
        <v>-347.82100000000003</v>
      </c>
      <c r="M2175" s="1">
        <v>1851.636</v>
      </c>
      <c r="N2175" s="1">
        <v>1927.0139999999999</v>
      </c>
      <c r="O2175" s="1">
        <v>-9.4580000000000002</v>
      </c>
      <c r="P2175" s="1">
        <v>-16.792999999999999</v>
      </c>
      <c r="Q2175" s="1">
        <v>-8.093</v>
      </c>
      <c r="R2175" s="1">
        <v>-0.48399999999999999</v>
      </c>
      <c r="S2175" s="1">
        <v>-2.9000000000000001E-2</v>
      </c>
      <c r="T2175" s="1">
        <v>5.0410000000000004</v>
      </c>
      <c r="U2175" s="1">
        <v>6.4089999999999998</v>
      </c>
      <c r="V2175" s="1">
        <v>3.1240000000000001</v>
      </c>
      <c r="W2175" s="1">
        <v>2769.5</v>
      </c>
      <c r="X2175" s="1">
        <v>1942.8510000000001</v>
      </c>
      <c r="Y2175" s="1">
        <v>2401.212</v>
      </c>
      <c r="Z2175" s="1">
        <v>1899.067</v>
      </c>
      <c r="AA2175" s="1">
        <v>1036.32</v>
      </c>
      <c r="AB2175" s="1">
        <v>5295.7510000000002</v>
      </c>
      <c r="AC2175" s="1">
        <v>1504.09</v>
      </c>
      <c r="AD2175" s="1">
        <v>4983.5190000000002</v>
      </c>
      <c r="AE2175" s="1">
        <v>1083.201</v>
      </c>
    </row>
    <row r="2176" spans="1:31" x14ac:dyDescent="0.25">
      <c r="A2176" s="1">
        <v>2171</v>
      </c>
      <c r="B2176" s="1">
        <v>2171</v>
      </c>
      <c r="C2176" s="1"/>
      <c r="D2176" s="1"/>
      <c r="E2176" s="1"/>
      <c r="F2176" s="1">
        <v>498.92599999999999</v>
      </c>
      <c r="G2176" s="1">
        <v>51.465000000000003</v>
      </c>
      <c r="H2176" s="1">
        <v>79.613</v>
      </c>
      <c r="I2176" s="1">
        <v>745.24199999999996</v>
      </c>
      <c r="J2176" s="1">
        <v>821.404</v>
      </c>
      <c r="K2176" s="1"/>
      <c r="L2176" s="1">
        <v>-354.96499999999997</v>
      </c>
      <c r="M2176" s="1">
        <v>1883.6210000000001</v>
      </c>
      <c r="N2176" s="1">
        <v>1965.3330000000001</v>
      </c>
      <c r="O2176" s="1">
        <v>-9.6289999999999996</v>
      </c>
      <c r="P2176" s="1">
        <v>-17.053999999999998</v>
      </c>
      <c r="Q2176" s="1">
        <v>-8.2210000000000001</v>
      </c>
      <c r="R2176" s="1">
        <v>-0.48399999999999999</v>
      </c>
      <c r="S2176" s="1">
        <v>-1.9E-2</v>
      </c>
      <c r="T2176" s="1">
        <v>5.1120000000000001</v>
      </c>
      <c r="U2176" s="1">
        <v>6.5129999999999999</v>
      </c>
      <c r="V2176" s="1">
        <v>3.1789999999999998</v>
      </c>
      <c r="W2176" s="1">
        <v>2795.6309999999999</v>
      </c>
      <c r="X2176" s="1">
        <v>1976.309</v>
      </c>
      <c r="Y2176" s="1">
        <v>2442.7620000000002</v>
      </c>
      <c r="Z2176" s="1">
        <v>1932.002</v>
      </c>
      <c r="AA2176" s="1">
        <v>1050.422</v>
      </c>
      <c r="AB2176" s="1">
        <v>5309.7910000000002</v>
      </c>
      <c r="AC2176" s="1">
        <v>1501.3430000000001</v>
      </c>
      <c r="AD2176" s="1">
        <v>4981.0770000000002</v>
      </c>
      <c r="AE2176" s="1">
        <v>1083.5060000000001</v>
      </c>
    </row>
    <row r="2177" spans="1:31" x14ac:dyDescent="0.25">
      <c r="A2177" s="1">
        <v>2172</v>
      </c>
      <c r="B2177" s="1">
        <v>2172</v>
      </c>
      <c r="C2177" s="1"/>
      <c r="D2177" s="1"/>
      <c r="E2177" s="1"/>
      <c r="F2177" s="1">
        <v>510.67700000000002</v>
      </c>
      <c r="G2177" s="1">
        <v>50.521000000000001</v>
      </c>
      <c r="H2177" s="1">
        <v>78.659000000000006</v>
      </c>
      <c r="I2177" s="1">
        <v>774.78899999999999</v>
      </c>
      <c r="J2177" s="1">
        <v>847.58500000000004</v>
      </c>
      <c r="K2177" s="1"/>
      <c r="L2177" s="1">
        <v>-356.87</v>
      </c>
      <c r="M2177" s="1">
        <v>1904.627</v>
      </c>
      <c r="N2177" s="1">
        <v>1984.0139999999999</v>
      </c>
      <c r="O2177" s="1">
        <v>-9.7409999999999997</v>
      </c>
      <c r="P2177" s="1">
        <v>-17.271999999999998</v>
      </c>
      <c r="Q2177" s="1">
        <v>-8.3209999999999997</v>
      </c>
      <c r="R2177" s="1">
        <v>-0.48399999999999999</v>
      </c>
      <c r="S2177" s="1">
        <v>-2.9000000000000001E-2</v>
      </c>
      <c r="T2177" s="1">
        <v>5.1769999999999996</v>
      </c>
      <c r="U2177" s="1">
        <v>6.5789999999999997</v>
      </c>
      <c r="V2177" s="1">
        <v>3.2040000000000002</v>
      </c>
      <c r="W2177" s="1">
        <v>2837.1619999999998</v>
      </c>
      <c r="X2177" s="1">
        <v>2001.287</v>
      </c>
      <c r="Y2177" s="1">
        <v>2464.4830000000002</v>
      </c>
      <c r="Z2177" s="1">
        <v>1949.412</v>
      </c>
      <c r="AA2177" s="1">
        <v>1058.883</v>
      </c>
      <c r="AB2177" s="1">
        <v>5407.4589999999998</v>
      </c>
      <c r="AC2177" s="1">
        <v>1510.194</v>
      </c>
      <c r="AD2177" s="1">
        <v>5032.0469999999996</v>
      </c>
      <c r="AE2177" s="1">
        <v>1110.9749999999999</v>
      </c>
    </row>
    <row r="2178" spans="1:31" x14ac:dyDescent="0.25">
      <c r="A2178" s="1">
        <v>2173</v>
      </c>
      <c r="B2178" s="1">
        <v>2173</v>
      </c>
      <c r="C2178" s="1"/>
      <c r="D2178" s="1"/>
      <c r="E2178" s="1"/>
      <c r="F2178" s="1">
        <v>522.89800000000002</v>
      </c>
      <c r="G2178" s="1">
        <v>50.993000000000002</v>
      </c>
      <c r="H2178" s="1">
        <v>78.659000000000006</v>
      </c>
      <c r="I2178" s="1">
        <v>787.18</v>
      </c>
      <c r="J2178" s="1">
        <v>853.774</v>
      </c>
      <c r="K2178" s="1"/>
      <c r="L2178" s="1">
        <v>-355.44200000000001</v>
      </c>
      <c r="M2178" s="1">
        <v>1903.672</v>
      </c>
      <c r="N2178" s="1">
        <v>1983.056</v>
      </c>
      <c r="O2178" s="1">
        <v>-9.7460000000000004</v>
      </c>
      <c r="P2178" s="1">
        <v>-17.280999999999999</v>
      </c>
      <c r="Q2178" s="1">
        <v>-8.33</v>
      </c>
      <c r="R2178" s="1">
        <v>-0.48399999999999999</v>
      </c>
      <c r="S2178" s="1">
        <v>-2.4E-2</v>
      </c>
      <c r="T2178" s="1">
        <v>5.1719999999999997</v>
      </c>
      <c r="U2178" s="1">
        <v>6.5759999999999996</v>
      </c>
      <c r="V2178" s="1">
        <v>3.2120000000000002</v>
      </c>
      <c r="W2178" s="1">
        <v>2853.029</v>
      </c>
      <c r="X2178" s="1">
        <v>2002.7</v>
      </c>
      <c r="Y2178" s="1">
        <v>2463.0659999999998</v>
      </c>
      <c r="Z2178" s="1">
        <v>1948.471</v>
      </c>
      <c r="AA2178" s="1">
        <v>1068.7550000000001</v>
      </c>
      <c r="AB2178" s="1">
        <v>5374.1909999999998</v>
      </c>
      <c r="AC2178" s="1">
        <v>1511.72</v>
      </c>
      <c r="AD2178" s="1">
        <v>5075.9979999999996</v>
      </c>
      <c r="AE2178" s="1">
        <v>1113.4169999999999</v>
      </c>
    </row>
    <row r="2179" spans="1:31" x14ac:dyDescent="0.25">
      <c r="A2179" s="1">
        <v>2174</v>
      </c>
      <c r="B2179" s="1">
        <v>2174</v>
      </c>
      <c r="C2179" s="1"/>
      <c r="D2179" s="1"/>
      <c r="E2179" s="1"/>
      <c r="F2179" s="1">
        <v>526.18799999999999</v>
      </c>
      <c r="G2179" s="1">
        <v>50.521000000000001</v>
      </c>
      <c r="H2179" s="1">
        <v>78.182000000000002</v>
      </c>
      <c r="I2179" s="1">
        <v>795.75900000000001</v>
      </c>
      <c r="J2179" s="1">
        <v>856.154</v>
      </c>
      <c r="K2179" s="1"/>
      <c r="L2179" s="1">
        <v>-356.39400000000001</v>
      </c>
      <c r="M2179" s="1">
        <v>1904.15</v>
      </c>
      <c r="N2179" s="1">
        <v>1980.6610000000001</v>
      </c>
      <c r="O2179" s="1">
        <v>-9.7460000000000004</v>
      </c>
      <c r="P2179" s="1">
        <v>-17.3</v>
      </c>
      <c r="Q2179" s="1">
        <v>-8.33</v>
      </c>
      <c r="R2179" s="1">
        <v>-0.48399999999999999</v>
      </c>
      <c r="S2179" s="1">
        <v>-2.9000000000000001E-2</v>
      </c>
      <c r="T2179" s="1">
        <v>5.1769999999999996</v>
      </c>
      <c r="U2179" s="1">
        <v>6.5860000000000003</v>
      </c>
      <c r="V2179" s="1">
        <v>3.2040000000000002</v>
      </c>
      <c r="W2179" s="1">
        <v>2858.6289999999999</v>
      </c>
      <c r="X2179" s="1">
        <v>2002.229</v>
      </c>
      <c r="Y2179" s="1">
        <v>2462.1219999999998</v>
      </c>
      <c r="Z2179" s="1">
        <v>1948.471</v>
      </c>
      <c r="AA2179" s="1">
        <v>1069.6949999999999</v>
      </c>
      <c r="AB2179" s="1">
        <v>5346.7219999999998</v>
      </c>
      <c r="AC2179" s="1">
        <v>1501.953</v>
      </c>
      <c r="AD2179" s="1">
        <v>5068.3680000000004</v>
      </c>
      <c r="AE2179" s="1">
        <v>1104.261</v>
      </c>
    </row>
    <row r="2180" spans="1:31" x14ac:dyDescent="0.25">
      <c r="A2180" s="1">
        <v>2175</v>
      </c>
      <c r="B2180" s="1">
        <v>2175</v>
      </c>
      <c r="C2180" s="1"/>
      <c r="D2180" s="1"/>
      <c r="E2180" s="1"/>
      <c r="F2180" s="1">
        <v>528.53899999999999</v>
      </c>
      <c r="G2180" s="1">
        <v>50.048000000000002</v>
      </c>
      <c r="H2180" s="1">
        <v>78.659000000000006</v>
      </c>
      <c r="I2180" s="1">
        <v>804.33699999999999</v>
      </c>
      <c r="J2180" s="1">
        <v>857.58199999999999</v>
      </c>
      <c r="K2180" s="1"/>
      <c r="L2180" s="1">
        <v>-355.91800000000001</v>
      </c>
      <c r="M2180" s="1">
        <v>1903.672</v>
      </c>
      <c r="N2180" s="1">
        <v>1979.2239999999999</v>
      </c>
      <c r="O2180" s="1">
        <v>-9.75</v>
      </c>
      <c r="P2180" s="1">
        <v>-17.3</v>
      </c>
      <c r="Q2180" s="1">
        <v>-8.33</v>
      </c>
      <c r="R2180" s="1">
        <v>-0.47899999999999998</v>
      </c>
      <c r="S2180" s="1">
        <v>-2.9000000000000001E-2</v>
      </c>
      <c r="T2180" s="1">
        <v>5.1769999999999996</v>
      </c>
      <c r="U2180" s="1">
        <v>6.59</v>
      </c>
      <c r="V2180" s="1">
        <v>3.2120000000000002</v>
      </c>
      <c r="W2180" s="1">
        <v>2857.6959999999999</v>
      </c>
      <c r="X2180" s="1">
        <v>2001.287</v>
      </c>
      <c r="Y2180" s="1">
        <v>2460.2330000000002</v>
      </c>
      <c r="Z2180" s="1">
        <v>1946.5889999999999</v>
      </c>
      <c r="AA2180" s="1">
        <v>1068.2840000000001</v>
      </c>
      <c r="AB2180" s="1">
        <v>5333.598</v>
      </c>
      <c r="AC2180" s="1">
        <v>1492.492</v>
      </c>
      <c r="AD2180" s="1">
        <v>5049.75</v>
      </c>
      <c r="AE2180" s="1">
        <v>1103.04</v>
      </c>
    </row>
    <row r="2181" spans="1:31" x14ac:dyDescent="0.25">
      <c r="A2181" s="1">
        <v>2176</v>
      </c>
      <c r="B2181" s="1">
        <v>2176</v>
      </c>
      <c r="C2181" s="1"/>
      <c r="D2181" s="1"/>
      <c r="E2181" s="1"/>
      <c r="F2181" s="1">
        <v>532.29899999999998</v>
      </c>
      <c r="G2181" s="1">
        <v>50.048000000000002</v>
      </c>
      <c r="H2181" s="1">
        <v>78.659000000000006</v>
      </c>
      <c r="I2181" s="1">
        <v>811.96299999999997</v>
      </c>
      <c r="J2181" s="1">
        <v>858.05799999999999</v>
      </c>
      <c r="K2181" s="1"/>
      <c r="L2181" s="1">
        <v>-355.91800000000001</v>
      </c>
      <c r="M2181" s="1">
        <v>1903.1949999999999</v>
      </c>
      <c r="N2181" s="1">
        <v>1973.9549999999999</v>
      </c>
      <c r="O2181" s="1">
        <v>-9.7550000000000008</v>
      </c>
      <c r="P2181" s="1">
        <v>-17.305</v>
      </c>
      <c r="Q2181" s="1">
        <v>-8.3350000000000009</v>
      </c>
      <c r="R2181" s="1">
        <v>-0.48899999999999999</v>
      </c>
      <c r="S2181" s="1">
        <v>-2.9000000000000001E-2</v>
      </c>
      <c r="T2181" s="1">
        <v>5.1769999999999996</v>
      </c>
      <c r="U2181" s="1">
        <v>6.5830000000000002</v>
      </c>
      <c r="V2181" s="1">
        <v>3.2040000000000002</v>
      </c>
      <c r="W2181" s="1">
        <v>2859.5630000000001</v>
      </c>
      <c r="X2181" s="1">
        <v>2000.3440000000001</v>
      </c>
      <c r="Y2181" s="1">
        <v>2459.288</v>
      </c>
      <c r="Z2181" s="1">
        <v>1946.1179999999999</v>
      </c>
      <c r="AA2181" s="1">
        <v>1067.3440000000001</v>
      </c>
      <c r="AB2181" s="1">
        <v>5319.558</v>
      </c>
      <c r="AC2181" s="1">
        <v>1482.7249999999999</v>
      </c>
      <c r="AD2181" s="1">
        <v>5039.9830000000002</v>
      </c>
      <c r="AE2181" s="1">
        <v>1103.345</v>
      </c>
    </row>
    <row r="2182" spans="1:31" x14ac:dyDescent="0.25">
      <c r="A2182" s="1">
        <v>2177</v>
      </c>
      <c r="B2182" s="1">
        <v>2177</v>
      </c>
      <c r="C2182" s="1"/>
      <c r="D2182" s="1"/>
      <c r="E2182" s="1"/>
      <c r="F2182" s="1">
        <v>533.23900000000003</v>
      </c>
      <c r="G2182" s="1">
        <v>50.993000000000002</v>
      </c>
      <c r="H2182" s="1">
        <v>78.182000000000002</v>
      </c>
      <c r="I2182" s="1">
        <v>817.68200000000002</v>
      </c>
      <c r="J2182" s="1">
        <v>857.58199999999999</v>
      </c>
      <c r="K2182" s="1"/>
      <c r="L2182" s="1">
        <v>-355.44200000000001</v>
      </c>
      <c r="M2182" s="1">
        <v>1902.24</v>
      </c>
      <c r="N2182" s="1">
        <v>1972.518</v>
      </c>
      <c r="O2182" s="1">
        <v>-9.75</v>
      </c>
      <c r="P2182" s="1">
        <v>-17.305</v>
      </c>
      <c r="Q2182" s="1">
        <v>-8.34</v>
      </c>
      <c r="R2182" s="1">
        <v>-0.47899999999999998</v>
      </c>
      <c r="S2182" s="1">
        <v>-2.9000000000000001E-2</v>
      </c>
      <c r="T2182" s="1">
        <v>5.1769999999999996</v>
      </c>
      <c r="U2182" s="1">
        <v>6.5860000000000003</v>
      </c>
      <c r="V2182" s="1">
        <v>3.2080000000000002</v>
      </c>
      <c r="W2182" s="1">
        <v>2860.9630000000002</v>
      </c>
      <c r="X2182" s="1">
        <v>1999.873</v>
      </c>
      <c r="Y2182" s="1">
        <v>2458.8159999999998</v>
      </c>
      <c r="Z2182" s="1">
        <v>1945.1769999999999</v>
      </c>
      <c r="AA2182" s="1">
        <v>1066.874</v>
      </c>
      <c r="AB2182" s="1">
        <v>5311.0119999999997</v>
      </c>
      <c r="AC2182" s="1">
        <v>1481.809</v>
      </c>
      <c r="AD2182" s="1">
        <v>5034.4889999999996</v>
      </c>
      <c r="AE2182" s="1">
        <v>1103.345</v>
      </c>
    </row>
    <row r="2183" spans="1:31" x14ac:dyDescent="0.25">
      <c r="A2183" s="1">
        <v>2178</v>
      </c>
      <c r="B2183" s="1">
        <v>2178</v>
      </c>
      <c r="C2183" s="1"/>
      <c r="D2183" s="1"/>
      <c r="E2183" s="1"/>
      <c r="F2183" s="1">
        <v>535.59</v>
      </c>
      <c r="G2183" s="1">
        <v>50.521000000000001</v>
      </c>
      <c r="H2183" s="1">
        <v>77.706000000000003</v>
      </c>
      <c r="I2183" s="1">
        <v>822.92499999999995</v>
      </c>
      <c r="J2183" s="1">
        <v>857.58199999999999</v>
      </c>
      <c r="K2183" s="1"/>
      <c r="L2183" s="1">
        <v>-354.96499999999997</v>
      </c>
      <c r="M2183" s="1">
        <v>1902.24</v>
      </c>
      <c r="N2183" s="1">
        <v>1969.165</v>
      </c>
      <c r="O2183" s="1">
        <v>-9.75</v>
      </c>
      <c r="P2183" s="1">
        <v>-17.309999999999999</v>
      </c>
      <c r="Q2183" s="1">
        <v>-8.3350000000000009</v>
      </c>
      <c r="R2183" s="1">
        <v>-0.48399999999999999</v>
      </c>
      <c r="S2183" s="1">
        <v>-2.4E-2</v>
      </c>
      <c r="T2183" s="1">
        <v>5.1769999999999996</v>
      </c>
      <c r="U2183" s="1">
        <v>6.5860000000000003</v>
      </c>
      <c r="V2183" s="1">
        <v>3.2040000000000002</v>
      </c>
      <c r="W2183" s="1">
        <v>2862.3629999999998</v>
      </c>
      <c r="X2183" s="1">
        <v>1998.93</v>
      </c>
      <c r="Y2183" s="1">
        <v>2457.8719999999998</v>
      </c>
      <c r="Z2183" s="1">
        <v>1944.7059999999999</v>
      </c>
      <c r="AA2183" s="1">
        <v>1064.9939999999999</v>
      </c>
      <c r="AB2183" s="1">
        <v>5302.7709999999997</v>
      </c>
      <c r="AC2183" s="1">
        <v>1481.809</v>
      </c>
      <c r="AD2183" s="1">
        <v>5025.027</v>
      </c>
      <c r="AE2183" s="1">
        <v>1103.6500000000001</v>
      </c>
    </row>
    <row r="2184" spans="1:31" x14ac:dyDescent="0.25">
      <c r="A2184" s="1">
        <v>2179</v>
      </c>
      <c r="B2184" s="1">
        <v>2179</v>
      </c>
      <c r="C2184" s="1"/>
      <c r="D2184" s="1"/>
      <c r="E2184" s="1"/>
      <c r="F2184" s="1">
        <v>535.12</v>
      </c>
      <c r="G2184" s="1">
        <v>51.936999999999998</v>
      </c>
      <c r="H2184" s="1">
        <v>77.706000000000003</v>
      </c>
      <c r="I2184" s="1">
        <v>825.30799999999999</v>
      </c>
      <c r="J2184" s="1">
        <v>858.53399999999999</v>
      </c>
      <c r="K2184" s="1"/>
      <c r="L2184" s="1">
        <v>-357.34699999999998</v>
      </c>
      <c r="M2184" s="1">
        <v>1909.8789999999999</v>
      </c>
      <c r="N2184" s="1">
        <v>1976.829</v>
      </c>
      <c r="O2184" s="1">
        <v>-9.7889999999999997</v>
      </c>
      <c r="P2184" s="1">
        <v>-17.361999999999998</v>
      </c>
      <c r="Q2184" s="1">
        <v>-8.3490000000000002</v>
      </c>
      <c r="R2184" s="1">
        <v>-0.48399999999999999</v>
      </c>
      <c r="S2184" s="1">
        <v>-2.4E-2</v>
      </c>
      <c r="T2184" s="1">
        <v>5.1989999999999998</v>
      </c>
      <c r="U2184" s="1">
        <v>6.6109999999999998</v>
      </c>
      <c r="V2184" s="1">
        <v>3.2120000000000002</v>
      </c>
      <c r="W2184" s="1">
        <v>2863.7629999999999</v>
      </c>
      <c r="X2184" s="1">
        <v>2005.057</v>
      </c>
      <c r="Y2184" s="1">
        <v>2467.3159999999998</v>
      </c>
      <c r="Z2184" s="1">
        <v>1951.7650000000001</v>
      </c>
      <c r="AA2184" s="1">
        <v>1064.9939999999999</v>
      </c>
      <c r="AB2184" s="1">
        <v>5292.6989999999996</v>
      </c>
      <c r="AC2184" s="1">
        <v>1480.894</v>
      </c>
      <c r="AD2184" s="1">
        <v>5019.2280000000001</v>
      </c>
      <c r="AE2184" s="1">
        <v>1103.6500000000001</v>
      </c>
    </row>
    <row r="2185" spans="1:31" x14ac:dyDescent="0.25">
      <c r="A2185" s="1">
        <v>2180</v>
      </c>
      <c r="B2185" s="1">
        <v>2180</v>
      </c>
      <c r="C2185" s="1"/>
      <c r="D2185" s="1"/>
      <c r="E2185" s="1"/>
      <c r="F2185" s="1">
        <v>523.83799999999997</v>
      </c>
      <c r="G2185" s="1">
        <v>49.576000000000001</v>
      </c>
      <c r="H2185" s="1">
        <v>77.706000000000003</v>
      </c>
      <c r="I2185" s="1">
        <v>850.57</v>
      </c>
      <c r="J2185" s="1">
        <v>881.86099999999999</v>
      </c>
      <c r="K2185" s="1"/>
      <c r="L2185" s="1">
        <v>-364.01499999999999</v>
      </c>
      <c r="M2185" s="1">
        <v>1948.5519999999999</v>
      </c>
      <c r="N2185" s="1">
        <v>2023.7750000000001</v>
      </c>
      <c r="O2185" s="1">
        <v>-9.984</v>
      </c>
      <c r="P2185" s="1">
        <v>-17.675000000000001</v>
      </c>
      <c r="Q2185" s="1">
        <v>-8.4870000000000001</v>
      </c>
      <c r="R2185" s="1">
        <v>-0.47899999999999998</v>
      </c>
      <c r="S2185" s="1">
        <v>-2.9000000000000001E-2</v>
      </c>
      <c r="T2185" s="1">
        <v>5.2859999999999996</v>
      </c>
      <c r="U2185" s="1">
        <v>6.74</v>
      </c>
      <c r="V2185" s="1">
        <v>3.2810000000000001</v>
      </c>
      <c r="W2185" s="1">
        <v>2885.2310000000002</v>
      </c>
      <c r="X2185" s="1">
        <v>2046.06</v>
      </c>
      <c r="Y2185" s="1">
        <v>2513.1219999999998</v>
      </c>
      <c r="Z2185" s="1">
        <v>1990.3510000000001</v>
      </c>
      <c r="AA2185" s="1">
        <v>1080.9770000000001</v>
      </c>
      <c r="AB2185" s="1">
        <v>5412.6480000000001</v>
      </c>
      <c r="AC2185" s="1">
        <v>1493.1020000000001</v>
      </c>
      <c r="AD2185" s="1">
        <v>5072.335</v>
      </c>
      <c r="AE2185" s="1">
        <v>1116.164</v>
      </c>
    </row>
    <row r="2186" spans="1:31" x14ac:dyDescent="0.25">
      <c r="A2186" s="1">
        <v>2181</v>
      </c>
      <c r="B2186" s="1">
        <v>2181</v>
      </c>
      <c r="C2186" s="1"/>
      <c r="D2186" s="1"/>
      <c r="E2186" s="1"/>
      <c r="F2186" s="1">
        <v>513.02700000000004</v>
      </c>
      <c r="G2186" s="1">
        <v>49.576000000000001</v>
      </c>
      <c r="H2186" s="1">
        <v>77.706000000000003</v>
      </c>
      <c r="I2186" s="1">
        <v>1190.059</v>
      </c>
      <c r="J2186" s="1">
        <v>1147.104</v>
      </c>
      <c r="K2186" s="1"/>
      <c r="L2186" s="1">
        <v>-359.72800000000001</v>
      </c>
      <c r="M2186" s="1">
        <v>1928.0219999999999</v>
      </c>
      <c r="N2186" s="1">
        <v>1996.9480000000001</v>
      </c>
      <c r="O2186" s="1">
        <v>-10.053000000000001</v>
      </c>
      <c r="P2186" s="1">
        <v>-17.727</v>
      </c>
      <c r="Q2186" s="1">
        <v>-8.3919999999999995</v>
      </c>
      <c r="R2186" s="1">
        <v>-0.51400000000000001</v>
      </c>
      <c r="S2186" s="1">
        <v>-1.9E-2</v>
      </c>
      <c r="T2186" s="1">
        <v>5.2640000000000002</v>
      </c>
      <c r="U2186" s="1">
        <v>6.7610000000000001</v>
      </c>
      <c r="V2186" s="1">
        <v>3.3140000000000001</v>
      </c>
      <c r="W2186" s="1">
        <v>1597.376</v>
      </c>
      <c r="X2186" s="1">
        <v>2015.425</v>
      </c>
      <c r="Y2186" s="1">
        <v>2487.1489999999999</v>
      </c>
      <c r="Z2186" s="1">
        <v>1969.646</v>
      </c>
      <c r="AA2186" s="1">
        <v>1069.2249999999999</v>
      </c>
      <c r="AB2186" s="1">
        <v>5452.6310000000003</v>
      </c>
      <c r="AC2186" s="1">
        <v>1510.194</v>
      </c>
      <c r="AD2186" s="1">
        <v>5155.9639999999999</v>
      </c>
      <c r="AE2186" s="1">
        <v>1127.4570000000001</v>
      </c>
    </row>
    <row r="2187" spans="1:31" x14ac:dyDescent="0.25">
      <c r="A2187" s="1">
        <v>2182</v>
      </c>
      <c r="B2187" s="1">
        <v>2182</v>
      </c>
      <c r="C2187" s="1"/>
      <c r="D2187" s="1"/>
      <c r="E2187" s="1"/>
      <c r="F2187" s="1">
        <v>510.20699999999999</v>
      </c>
      <c r="G2187" s="1">
        <v>49.576000000000001</v>
      </c>
      <c r="H2187" s="1">
        <v>77.706000000000003</v>
      </c>
      <c r="I2187" s="1">
        <v>1212.4770000000001</v>
      </c>
      <c r="J2187" s="1">
        <v>1159.9649999999999</v>
      </c>
      <c r="K2187" s="1"/>
      <c r="L2187" s="1">
        <v>-358.77600000000001</v>
      </c>
      <c r="M2187" s="1">
        <v>1927.5440000000001</v>
      </c>
      <c r="N2187" s="1">
        <v>1992.6369999999999</v>
      </c>
      <c r="O2187" s="1">
        <v>-10.042999999999999</v>
      </c>
      <c r="P2187" s="1">
        <v>-17.741</v>
      </c>
      <c r="Q2187" s="1">
        <v>-8.3919999999999995</v>
      </c>
      <c r="R2187" s="1">
        <v>-0.51400000000000001</v>
      </c>
      <c r="S2187" s="1">
        <v>-1.9E-2</v>
      </c>
      <c r="T2187" s="1">
        <v>5.2640000000000002</v>
      </c>
      <c r="U2187" s="1">
        <v>6.7610000000000001</v>
      </c>
      <c r="V2187" s="1">
        <v>3.3180000000000001</v>
      </c>
      <c r="W2187" s="1">
        <v>1670.4659999999999</v>
      </c>
      <c r="X2187" s="1">
        <v>2015.896</v>
      </c>
      <c r="Y2187" s="1">
        <v>2485.2600000000002</v>
      </c>
      <c r="Z2187" s="1">
        <v>1967.7629999999999</v>
      </c>
      <c r="AA2187" s="1">
        <v>1069.2249999999999</v>
      </c>
      <c r="AB2187" s="1">
        <v>5389.7569999999996</v>
      </c>
      <c r="AC2187" s="1">
        <v>1512.0250000000001</v>
      </c>
      <c r="AD2187" s="1">
        <v>5112.6239999999998</v>
      </c>
      <c r="AE2187" s="1">
        <v>1114.028</v>
      </c>
    </row>
    <row r="2188" spans="1:31" x14ac:dyDescent="0.25">
      <c r="A2188" s="1">
        <v>2183</v>
      </c>
      <c r="B2188" s="1">
        <v>2183</v>
      </c>
      <c r="C2188" s="1"/>
      <c r="D2188" s="1"/>
      <c r="E2188" s="1"/>
      <c r="F2188" s="1">
        <v>510.67700000000002</v>
      </c>
      <c r="G2188" s="1">
        <v>49.103999999999999</v>
      </c>
      <c r="H2188" s="1">
        <v>79.613</v>
      </c>
      <c r="I2188" s="1">
        <v>1219.6320000000001</v>
      </c>
      <c r="J2188" s="1">
        <v>1164.729</v>
      </c>
      <c r="K2188" s="1"/>
      <c r="L2188" s="1">
        <v>-358.77600000000001</v>
      </c>
      <c r="M2188" s="1">
        <v>1927.067</v>
      </c>
      <c r="N2188" s="1">
        <v>1994.0740000000001</v>
      </c>
      <c r="O2188" s="1">
        <v>-10.053000000000001</v>
      </c>
      <c r="P2188" s="1">
        <v>-17.745999999999999</v>
      </c>
      <c r="Q2188" s="1">
        <v>-8.3919999999999995</v>
      </c>
      <c r="R2188" s="1">
        <v>-0.51400000000000001</v>
      </c>
      <c r="S2188" s="1">
        <v>-2.9000000000000001E-2</v>
      </c>
      <c r="T2188" s="1">
        <v>5.2590000000000003</v>
      </c>
      <c r="U2188" s="1">
        <v>6.7640000000000002</v>
      </c>
      <c r="V2188" s="1">
        <v>3.31</v>
      </c>
      <c r="W2188" s="1">
        <v>1693.279</v>
      </c>
      <c r="X2188" s="1">
        <v>2014.4829999999999</v>
      </c>
      <c r="Y2188" s="1">
        <v>2484.3150000000001</v>
      </c>
      <c r="Z2188" s="1">
        <v>1966.3520000000001</v>
      </c>
      <c r="AA2188" s="1">
        <v>1072.0450000000001</v>
      </c>
      <c r="AB2188" s="1">
        <v>5369.6130000000003</v>
      </c>
      <c r="AC2188" s="1">
        <v>1504.09</v>
      </c>
      <c r="AD2188" s="1">
        <v>5083.018</v>
      </c>
      <c r="AE2188" s="1">
        <v>1113.4169999999999</v>
      </c>
    </row>
    <row r="2189" spans="1:31" x14ac:dyDescent="0.25">
      <c r="A2189" s="1">
        <v>2184</v>
      </c>
      <c r="B2189" s="1">
        <v>2184</v>
      </c>
      <c r="C2189" s="1"/>
      <c r="D2189" s="1"/>
      <c r="E2189" s="1"/>
      <c r="F2189" s="1">
        <v>505.50599999999997</v>
      </c>
      <c r="G2189" s="1">
        <v>50.048000000000002</v>
      </c>
      <c r="H2189" s="1">
        <v>79.135999999999996</v>
      </c>
      <c r="I2189" s="1">
        <v>1226.787</v>
      </c>
      <c r="J2189" s="1">
        <v>1171.3979999999999</v>
      </c>
      <c r="K2189" s="1"/>
      <c r="L2189" s="1">
        <v>-361.15699999999998</v>
      </c>
      <c r="M2189" s="1">
        <v>1937.0930000000001</v>
      </c>
      <c r="N2189" s="1">
        <v>2008.4449999999999</v>
      </c>
      <c r="O2189" s="1">
        <v>-10.111000000000001</v>
      </c>
      <c r="P2189" s="1">
        <v>-17.835999999999999</v>
      </c>
      <c r="Q2189" s="1">
        <v>-8.4009999999999998</v>
      </c>
      <c r="R2189" s="1">
        <v>-0.50900000000000001</v>
      </c>
      <c r="S2189" s="1">
        <v>-2.4E-2</v>
      </c>
      <c r="T2189" s="1">
        <v>5.2480000000000002</v>
      </c>
      <c r="U2189" s="1">
        <v>6.7949999999999999</v>
      </c>
      <c r="V2189" s="1">
        <v>3.3140000000000001</v>
      </c>
      <c r="W2189" s="1">
        <v>1697.47</v>
      </c>
      <c r="X2189" s="1">
        <v>2023.9079999999999</v>
      </c>
      <c r="Y2189" s="1">
        <v>2497.538</v>
      </c>
      <c r="Z2189" s="1">
        <v>1978.586</v>
      </c>
      <c r="AA2189" s="1">
        <v>1076.2760000000001</v>
      </c>
      <c r="AB2189" s="1">
        <v>5376.0219999999999</v>
      </c>
      <c r="AC2189" s="1">
        <v>1501.953</v>
      </c>
      <c r="AD2189" s="1">
        <v>5081.7969999999996</v>
      </c>
      <c r="AE2189" s="1">
        <v>1113.1120000000001</v>
      </c>
    </row>
    <row r="2190" spans="1:31" x14ac:dyDescent="0.25">
      <c r="A2190" s="1">
        <v>2185</v>
      </c>
      <c r="B2190" s="1">
        <v>2185</v>
      </c>
      <c r="C2190" s="1"/>
      <c r="D2190" s="1"/>
      <c r="E2190" s="1"/>
      <c r="F2190" s="1">
        <v>490.46499999999997</v>
      </c>
      <c r="G2190" s="1">
        <v>48.631999999999998</v>
      </c>
      <c r="H2190" s="1">
        <v>77.228999999999999</v>
      </c>
      <c r="I2190" s="1">
        <v>1255.4079999999999</v>
      </c>
      <c r="J2190" s="1">
        <v>1196.645</v>
      </c>
      <c r="K2190" s="1"/>
      <c r="L2190" s="1">
        <v>-368.30099999999999</v>
      </c>
      <c r="M2190" s="1">
        <v>1966.6959999999999</v>
      </c>
      <c r="N2190" s="1">
        <v>2042.9369999999999</v>
      </c>
      <c r="O2190" s="1">
        <v>-10.247999999999999</v>
      </c>
      <c r="P2190" s="1">
        <v>-18.13</v>
      </c>
      <c r="Q2190" s="1">
        <v>-8.5109999999999992</v>
      </c>
      <c r="R2190" s="1">
        <v>-0.51400000000000001</v>
      </c>
      <c r="S2190" s="1">
        <v>-2.9000000000000001E-2</v>
      </c>
      <c r="T2190" s="1">
        <v>5.335</v>
      </c>
      <c r="U2190" s="1">
        <v>6.9029999999999996</v>
      </c>
      <c r="V2190" s="1">
        <v>3.3540000000000001</v>
      </c>
      <c r="W2190" s="1">
        <v>1696.538</v>
      </c>
      <c r="X2190" s="1">
        <v>2055.9580000000001</v>
      </c>
      <c r="Y2190" s="1">
        <v>2534.8449999999998</v>
      </c>
      <c r="Z2190" s="1">
        <v>2008.2329999999999</v>
      </c>
      <c r="AA2190" s="1">
        <v>1088.498</v>
      </c>
      <c r="AB2190" s="1">
        <v>5461.7870000000003</v>
      </c>
      <c r="AC2190" s="1">
        <v>1525.4549999999999</v>
      </c>
      <c r="AD2190" s="1">
        <v>5133.683</v>
      </c>
      <c r="AE2190" s="1">
        <v>1129.288</v>
      </c>
    </row>
    <row r="2191" spans="1:31" x14ac:dyDescent="0.25">
      <c r="A2191" s="1">
        <v>2186</v>
      </c>
      <c r="B2191" s="1">
        <v>2186</v>
      </c>
      <c r="C2191" s="1"/>
      <c r="D2191" s="1"/>
      <c r="E2191" s="1"/>
      <c r="F2191" s="1">
        <v>494.22500000000002</v>
      </c>
      <c r="G2191" s="1">
        <v>47.215000000000003</v>
      </c>
      <c r="H2191" s="1">
        <v>76.275000000000006</v>
      </c>
      <c r="I2191" s="1">
        <v>1266.3800000000001</v>
      </c>
      <c r="J2191" s="1">
        <v>1209.0309999999999</v>
      </c>
      <c r="K2191" s="1"/>
      <c r="L2191" s="1">
        <v>-368.30099999999999</v>
      </c>
      <c r="M2191" s="1">
        <v>1969.5609999999999</v>
      </c>
      <c r="N2191" s="1">
        <v>2043.896</v>
      </c>
      <c r="O2191" s="1">
        <v>-10.262</v>
      </c>
      <c r="P2191" s="1">
        <v>-18.163</v>
      </c>
      <c r="Q2191" s="1">
        <v>-8.52</v>
      </c>
      <c r="R2191" s="1">
        <v>-0.50900000000000001</v>
      </c>
      <c r="S2191" s="1">
        <v>-1.9E-2</v>
      </c>
      <c r="T2191" s="1">
        <v>5.34</v>
      </c>
      <c r="U2191" s="1">
        <v>6.91</v>
      </c>
      <c r="V2191" s="1">
        <v>3.3580000000000001</v>
      </c>
      <c r="W2191" s="1">
        <v>1693.7449999999999</v>
      </c>
      <c r="X2191" s="1">
        <v>2059.7289999999998</v>
      </c>
      <c r="Y2191" s="1">
        <v>2535.79</v>
      </c>
      <c r="Z2191" s="1">
        <v>2010.115</v>
      </c>
      <c r="AA2191" s="1">
        <v>1088.498</v>
      </c>
      <c r="AB2191" s="1">
        <v>5488.0360000000001</v>
      </c>
      <c r="AC2191" s="1">
        <v>1530.9490000000001</v>
      </c>
      <c r="AD2191" s="1">
        <v>5209.9870000000001</v>
      </c>
      <c r="AE2191" s="1">
        <v>1143.633</v>
      </c>
    </row>
    <row r="2192" spans="1:31" x14ac:dyDescent="0.25">
      <c r="A2192" s="1">
        <v>2187</v>
      </c>
      <c r="B2192" s="1">
        <v>2187</v>
      </c>
      <c r="C2192" s="1"/>
      <c r="D2192" s="1"/>
      <c r="E2192" s="1"/>
      <c r="F2192" s="1">
        <v>485.76499999999999</v>
      </c>
      <c r="G2192" s="1">
        <v>45.326999999999998</v>
      </c>
      <c r="H2192" s="1">
        <v>74.844999999999999</v>
      </c>
      <c r="I2192" s="1">
        <v>1288.325</v>
      </c>
      <c r="J2192" s="1">
        <v>1229.992</v>
      </c>
      <c r="K2192" s="1"/>
      <c r="L2192" s="1">
        <v>-373.54</v>
      </c>
      <c r="M2192" s="1">
        <v>1998.6880000000001</v>
      </c>
      <c r="N2192" s="1">
        <v>2077.9110000000001</v>
      </c>
      <c r="O2192" s="1">
        <v>-10.417999999999999</v>
      </c>
      <c r="P2192" s="1">
        <v>-18.385999999999999</v>
      </c>
      <c r="Q2192" s="1">
        <v>-8.6389999999999993</v>
      </c>
      <c r="R2192" s="1">
        <v>-0.51400000000000001</v>
      </c>
      <c r="S2192" s="1">
        <v>-2.4E-2</v>
      </c>
      <c r="T2192" s="1">
        <v>5.4059999999999997</v>
      </c>
      <c r="U2192" s="1">
        <v>7.0149999999999997</v>
      </c>
      <c r="V2192" s="1">
        <v>3.4020000000000001</v>
      </c>
      <c r="W2192" s="1">
        <v>1686.761</v>
      </c>
      <c r="X2192" s="1">
        <v>2090.8380000000002</v>
      </c>
      <c r="Y2192" s="1">
        <v>2571.6840000000002</v>
      </c>
      <c r="Z2192" s="1">
        <v>2039.2929999999999</v>
      </c>
      <c r="AA2192" s="1">
        <v>1098.8399999999999</v>
      </c>
      <c r="AB2192" s="1">
        <v>5517.9470000000001</v>
      </c>
      <c r="AC2192" s="1">
        <v>1531.559</v>
      </c>
      <c r="AD2192" s="1">
        <v>5211.8180000000002</v>
      </c>
      <c r="AE2192" s="1">
        <v>1150.653</v>
      </c>
    </row>
    <row r="2193" spans="1:31" x14ac:dyDescent="0.25">
      <c r="A2193" s="1">
        <v>2188</v>
      </c>
      <c r="B2193" s="1">
        <v>2188</v>
      </c>
      <c r="C2193" s="1"/>
      <c r="D2193" s="1"/>
      <c r="E2193" s="1"/>
      <c r="F2193" s="1">
        <v>495.16500000000002</v>
      </c>
      <c r="G2193" s="1">
        <v>46.271000000000001</v>
      </c>
      <c r="H2193" s="1">
        <v>74.844999999999999</v>
      </c>
      <c r="I2193" s="1">
        <v>1297.866</v>
      </c>
      <c r="J2193" s="1">
        <v>1236.662</v>
      </c>
      <c r="K2193" s="1"/>
      <c r="L2193" s="1">
        <v>-374.017</v>
      </c>
      <c r="M2193" s="1">
        <v>2002.508</v>
      </c>
      <c r="N2193" s="1">
        <v>2074.0790000000002</v>
      </c>
      <c r="O2193" s="1">
        <v>-10.438000000000001</v>
      </c>
      <c r="P2193" s="1">
        <v>-18.428999999999998</v>
      </c>
      <c r="Q2193" s="1">
        <v>-8.6440000000000001</v>
      </c>
      <c r="R2193" s="1">
        <v>-0.51400000000000001</v>
      </c>
      <c r="S2193" s="1">
        <v>-1.9E-2</v>
      </c>
      <c r="T2193" s="1">
        <v>5.4219999999999997</v>
      </c>
      <c r="U2193" s="1">
        <v>7.0179999999999998</v>
      </c>
      <c r="V2193" s="1">
        <v>3.4049999999999998</v>
      </c>
      <c r="W2193" s="1">
        <v>1680.7080000000001</v>
      </c>
      <c r="X2193" s="1">
        <v>2095.5509999999999</v>
      </c>
      <c r="Y2193" s="1">
        <v>2574.0450000000001</v>
      </c>
      <c r="Z2193" s="1">
        <v>2042.117</v>
      </c>
      <c r="AA2193" s="1">
        <v>1097.43</v>
      </c>
      <c r="AB2193" s="1">
        <v>5528.6289999999999</v>
      </c>
      <c r="AC2193" s="1">
        <v>1532.1690000000001</v>
      </c>
      <c r="AD2193" s="1">
        <v>5242.95</v>
      </c>
      <c r="AE2193" s="1">
        <v>1163.1669999999999</v>
      </c>
    </row>
    <row r="2194" spans="1:31" x14ac:dyDescent="0.25">
      <c r="A2194" s="1">
        <v>2189</v>
      </c>
      <c r="B2194" s="1">
        <v>2189</v>
      </c>
      <c r="C2194" s="1"/>
      <c r="D2194" s="1"/>
      <c r="E2194" s="1"/>
      <c r="F2194" s="1">
        <v>488.11500000000001</v>
      </c>
      <c r="G2194" s="1">
        <v>44.854999999999997</v>
      </c>
      <c r="H2194" s="1">
        <v>72.460999999999999</v>
      </c>
      <c r="I2194" s="1">
        <v>1324.5830000000001</v>
      </c>
      <c r="J2194" s="1">
        <v>1262.865</v>
      </c>
      <c r="K2194" s="1"/>
      <c r="L2194" s="1">
        <v>-377.827</v>
      </c>
      <c r="M2194" s="1">
        <v>2034.5029999999999</v>
      </c>
      <c r="N2194" s="1">
        <v>2111.4499999999998</v>
      </c>
      <c r="O2194" s="1">
        <v>-10.599</v>
      </c>
      <c r="P2194" s="1">
        <v>-18.727</v>
      </c>
      <c r="Q2194" s="1">
        <v>-8.7859999999999996</v>
      </c>
      <c r="R2194" s="1">
        <v>-0.51400000000000001</v>
      </c>
      <c r="S2194" s="1">
        <v>-2.4E-2</v>
      </c>
      <c r="T2194" s="1">
        <v>5.5039999999999996</v>
      </c>
      <c r="U2194" s="1">
        <v>7.13</v>
      </c>
      <c r="V2194" s="1">
        <v>3.4529999999999998</v>
      </c>
      <c r="W2194" s="1">
        <v>1670.931</v>
      </c>
      <c r="X2194" s="1">
        <v>2130.4340000000002</v>
      </c>
      <c r="Y2194" s="1">
        <v>2611.8310000000001</v>
      </c>
      <c r="Z2194" s="1">
        <v>2073.65</v>
      </c>
      <c r="AA2194" s="1">
        <v>1106.8320000000001</v>
      </c>
      <c r="AB2194" s="1">
        <v>5589.9769999999999</v>
      </c>
      <c r="AC2194" s="1">
        <v>1537.663</v>
      </c>
      <c r="AD2194" s="1">
        <v>5308.2650000000003</v>
      </c>
      <c r="AE2194" s="1">
        <v>1176.2909999999999</v>
      </c>
    </row>
    <row r="2195" spans="1:31" x14ac:dyDescent="0.25">
      <c r="A2195" s="1">
        <v>2190</v>
      </c>
      <c r="B2195" s="1">
        <v>2190</v>
      </c>
      <c r="C2195" s="1"/>
      <c r="D2195" s="1"/>
      <c r="E2195" s="1"/>
      <c r="F2195" s="1">
        <v>494.22500000000002</v>
      </c>
      <c r="G2195" s="1">
        <v>43.91</v>
      </c>
      <c r="H2195" s="1">
        <v>75.799000000000007</v>
      </c>
      <c r="I2195" s="1">
        <v>1329.354</v>
      </c>
      <c r="J2195" s="1">
        <v>1267.6289999999999</v>
      </c>
      <c r="K2195" s="1"/>
      <c r="L2195" s="1">
        <v>-377.351</v>
      </c>
      <c r="M2195" s="1">
        <v>2034.5029999999999</v>
      </c>
      <c r="N2195" s="1">
        <v>2107.6170000000002</v>
      </c>
      <c r="O2195" s="1">
        <v>-10.613</v>
      </c>
      <c r="P2195" s="1">
        <v>-18.751000000000001</v>
      </c>
      <c r="Q2195" s="1">
        <v>-8.7910000000000004</v>
      </c>
      <c r="R2195" s="1">
        <v>-0.50900000000000001</v>
      </c>
      <c r="S2195" s="1">
        <v>-1.9E-2</v>
      </c>
      <c r="T2195" s="1">
        <v>5.5140000000000002</v>
      </c>
      <c r="U2195" s="1">
        <v>7.1369999999999996</v>
      </c>
      <c r="V2195" s="1">
        <v>3.4489999999999998</v>
      </c>
      <c r="W2195" s="1">
        <v>1668.1379999999999</v>
      </c>
      <c r="X2195" s="1">
        <v>2130.9050000000002</v>
      </c>
      <c r="Y2195" s="1">
        <v>2609.4690000000001</v>
      </c>
      <c r="Z2195" s="1">
        <v>2072.7089999999998</v>
      </c>
      <c r="AA2195" s="1">
        <v>1103.0709999999999</v>
      </c>
      <c r="AB2195" s="1">
        <v>5569.2219999999998</v>
      </c>
      <c r="AC2195" s="1">
        <v>1532.4749999999999</v>
      </c>
      <c r="AD2195" s="1">
        <v>5332.3770000000004</v>
      </c>
      <c r="AE2195" s="1">
        <v>1183.616</v>
      </c>
    </row>
    <row r="2196" spans="1:31" x14ac:dyDescent="0.25">
      <c r="A2196" s="1">
        <v>2191</v>
      </c>
      <c r="B2196" s="1">
        <v>2191</v>
      </c>
      <c r="C2196" s="1"/>
      <c r="D2196" s="1"/>
      <c r="E2196" s="1"/>
      <c r="F2196" s="1">
        <v>499.86599999999999</v>
      </c>
      <c r="G2196" s="1">
        <v>43.91</v>
      </c>
      <c r="H2196" s="1">
        <v>75.799000000000007</v>
      </c>
      <c r="I2196" s="1">
        <v>1333.6479999999999</v>
      </c>
      <c r="J2196" s="1">
        <v>1270.4880000000001</v>
      </c>
      <c r="K2196" s="1"/>
      <c r="L2196" s="1">
        <v>-377.351</v>
      </c>
      <c r="M2196" s="1">
        <v>2034.0250000000001</v>
      </c>
      <c r="N2196" s="1">
        <v>2099.951</v>
      </c>
      <c r="O2196" s="1">
        <v>-10.613</v>
      </c>
      <c r="P2196" s="1">
        <v>-18.751000000000001</v>
      </c>
      <c r="Q2196" s="1">
        <v>-8.7959999999999994</v>
      </c>
      <c r="R2196" s="1">
        <v>-0.51400000000000001</v>
      </c>
      <c r="S2196" s="1">
        <v>-2.9000000000000001E-2</v>
      </c>
      <c r="T2196" s="1">
        <v>5.5140000000000002</v>
      </c>
      <c r="U2196" s="1">
        <v>7.133</v>
      </c>
      <c r="V2196" s="1">
        <v>3.4569999999999999</v>
      </c>
      <c r="W2196" s="1">
        <v>1667.672</v>
      </c>
      <c r="X2196" s="1">
        <v>2129.962</v>
      </c>
      <c r="Y2196" s="1">
        <v>2609.4690000000001</v>
      </c>
      <c r="Z2196" s="1">
        <v>2072.2379999999998</v>
      </c>
      <c r="AA2196" s="1">
        <v>1100.721</v>
      </c>
      <c r="AB2196" s="1">
        <v>5536.259</v>
      </c>
      <c r="AC2196" s="1">
        <v>1528.5070000000001</v>
      </c>
      <c r="AD2196" s="1">
        <v>5304.6030000000001</v>
      </c>
      <c r="AE2196" s="1">
        <v>1183.921</v>
      </c>
    </row>
    <row r="2197" spans="1:31" x14ac:dyDescent="0.25">
      <c r="A2197" s="1">
        <v>2192</v>
      </c>
      <c r="B2197" s="1">
        <v>2192</v>
      </c>
      <c r="C2197" s="1"/>
      <c r="D2197" s="1"/>
      <c r="E2197" s="1"/>
      <c r="F2197" s="1">
        <v>501.27600000000001</v>
      </c>
      <c r="G2197" s="1">
        <v>43.91</v>
      </c>
      <c r="H2197" s="1">
        <v>75.799000000000007</v>
      </c>
      <c r="I2197" s="1">
        <v>1335.079</v>
      </c>
      <c r="J2197" s="1">
        <v>1271.9169999999999</v>
      </c>
      <c r="K2197" s="1"/>
      <c r="L2197" s="1">
        <v>-376.87400000000002</v>
      </c>
      <c r="M2197" s="1">
        <v>2033.548</v>
      </c>
      <c r="N2197" s="1">
        <v>2100.4299999999998</v>
      </c>
      <c r="O2197" s="1">
        <v>-10.603999999999999</v>
      </c>
      <c r="P2197" s="1">
        <v>-18.756</v>
      </c>
      <c r="Q2197" s="1">
        <v>-8.7910000000000004</v>
      </c>
      <c r="R2197" s="1">
        <v>-0.50900000000000001</v>
      </c>
      <c r="S2197" s="1">
        <v>-2.9000000000000001E-2</v>
      </c>
      <c r="T2197" s="1">
        <v>5.5250000000000004</v>
      </c>
      <c r="U2197" s="1">
        <v>7.133</v>
      </c>
      <c r="V2197" s="1">
        <v>3.46</v>
      </c>
      <c r="W2197" s="1">
        <v>1667.672</v>
      </c>
      <c r="X2197" s="1">
        <v>2129.0189999999998</v>
      </c>
      <c r="Y2197" s="1">
        <v>2608.0520000000001</v>
      </c>
      <c r="Z2197" s="1">
        <v>2071.297</v>
      </c>
      <c r="AA2197" s="1">
        <v>1098.3699999999999</v>
      </c>
      <c r="AB2197" s="1">
        <v>5524.0510000000004</v>
      </c>
      <c r="AC2197" s="1">
        <v>1514.7719999999999</v>
      </c>
      <c r="AD2197" s="1">
        <v>5287.5110000000004</v>
      </c>
      <c r="AE2197" s="1">
        <v>1174.7650000000001</v>
      </c>
    </row>
    <row r="2198" spans="1:31" x14ac:dyDescent="0.25">
      <c r="A2198" s="1">
        <v>2193</v>
      </c>
      <c r="B2198" s="1">
        <v>2193</v>
      </c>
      <c r="C2198" s="1"/>
      <c r="D2198" s="1"/>
      <c r="E2198" s="1"/>
      <c r="F2198" s="1">
        <v>503.62599999999998</v>
      </c>
      <c r="G2198" s="1">
        <v>43.438000000000002</v>
      </c>
      <c r="H2198" s="1">
        <v>73.891999999999996</v>
      </c>
      <c r="I2198" s="1">
        <v>1337.942</v>
      </c>
      <c r="J2198" s="1">
        <v>1273.347</v>
      </c>
      <c r="K2198" s="1"/>
      <c r="L2198" s="1">
        <v>-375.44499999999999</v>
      </c>
      <c r="M2198" s="1">
        <v>2033.07</v>
      </c>
      <c r="N2198" s="1">
        <v>2099.4720000000002</v>
      </c>
      <c r="O2198" s="1">
        <v>-10.613</v>
      </c>
      <c r="P2198" s="1">
        <v>-18.760999999999999</v>
      </c>
      <c r="Q2198" s="1">
        <v>-8.7910000000000004</v>
      </c>
      <c r="R2198" s="1">
        <v>-0.50900000000000001</v>
      </c>
      <c r="S2198" s="1">
        <v>-2.9000000000000001E-2</v>
      </c>
      <c r="T2198" s="1">
        <v>5.52</v>
      </c>
      <c r="U2198" s="1">
        <v>7.1369999999999996</v>
      </c>
      <c r="V2198" s="1">
        <v>3.4529999999999998</v>
      </c>
      <c r="W2198" s="1">
        <v>1667.2070000000001</v>
      </c>
      <c r="X2198" s="1">
        <v>2129.962</v>
      </c>
      <c r="Y2198" s="1">
        <v>2606.6350000000002</v>
      </c>
      <c r="Z2198" s="1">
        <v>2070.826</v>
      </c>
      <c r="AA2198" s="1">
        <v>1095.55</v>
      </c>
      <c r="AB2198" s="1">
        <v>5509.0950000000003</v>
      </c>
      <c r="AC2198" s="1">
        <v>1505.0050000000001</v>
      </c>
      <c r="AD2198" s="1">
        <v>5277.7439999999997</v>
      </c>
      <c r="AE2198" s="1">
        <v>1173.8489999999999</v>
      </c>
    </row>
    <row r="2199" spans="1:31" x14ac:dyDescent="0.25">
      <c r="A2199" s="1">
        <v>2194</v>
      </c>
      <c r="B2199" s="1">
        <v>2194</v>
      </c>
      <c r="C2199" s="1"/>
      <c r="D2199" s="1"/>
      <c r="E2199" s="1"/>
      <c r="F2199" s="1">
        <v>505.50599999999997</v>
      </c>
      <c r="G2199" s="1">
        <v>43.91</v>
      </c>
      <c r="H2199" s="1">
        <v>72.938000000000002</v>
      </c>
      <c r="I2199" s="1">
        <v>1340.8050000000001</v>
      </c>
      <c r="J2199" s="1">
        <v>1274.3</v>
      </c>
      <c r="K2199" s="1"/>
      <c r="L2199" s="1">
        <v>-376.39800000000002</v>
      </c>
      <c r="M2199" s="1">
        <v>2033.07</v>
      </c>
      <c r="N2199" s="1">
        <v>2097.5549999999998</v>
      </c>
      <c r="O2199" s="1">
        <v>-10.613</v>
      </c>
      <c r="P2199" s="1">
        <v>-18.774999999999999</v>
      </c>
      <c r="Q2199" s="1">
        <v>-8.7910000000000004</v>
      </c>
      <c r="R2199" s="1">
        <v>-0.50900000000000001</v>
      </c>
      <c r="S2199" s="1">
        <v>-2.9000000000000001E-2</v>
      </c>
      <c r="T2199" s="1">
        <v>5.5140000000000002</v>
      </c>
      <c r="U2199" s="1">
        <v>7.1369999999999996</v>
      </c>
      <c r="V2199" s="1">
        <v>3.4529999999999998</v>
      </c>
      <c r="W2199" s="1">
        <v>1667.672</v>
      </c>
      <c r="X2199" s="1">
        <v>2128.0770000000002</v>
      </c>
      <c r="Y2199" s="1">
        <v>2606.163</v>
      </c>
      <c r="Z2199" s="1">
        <v>2070.826</v>
      </c>
      <c r="AA2199" s="1">
        <v>1093.6690000000001</v>
      </c>
      <c r="AB2199" s="1">
        <v>5495.3609999999999</v>
      </c>
      <c r="AC2199" s="1">
        <v>1501.3430000000001</v>
      </c>
      <c r="AD2199" s="1">
        <v>5274.3869999999997</v>
      </c>
      <c r="AE2199" s="1">
        <v>1174.155</v>
      </c>
    </row>
    <row r="2200" spans="1:31" x14ac:dyDescent="0.25">
      <c r="A2200" s="1">
        <v>2195</v>
      </c>
      <c r="B2200" s="1">
        <v>2195</v>
      </c>
      <c r="C2200" s="1"/>
      <c r="D2200" s="1"/>
      <c r="E2200" s="1"/>
      <c r="F2200" s="1">
        <v>505.036</v>
      </c>
      <c r="G2200" s="1">
        <v>43.438000000000002</v>
      </c>
      <c r="H2200" s="1">
        <v>76.275000000000006</v>
      </c>
      <c r="I2200" s="1">
        <v>1343.19</v>
      </c>
      <c r="J2200" s="1">
        <v>1274.3</v>
      </c>
      <c r="K2200" s="1"/>
      <c r="L2200" s="1">
        <v>-376.87400000000002</v>
      </c>
      <c r="M2200" s="1">
        <v>2032.5930000000001</v>
      </c>
      <c r="N2200" s="1">
        <v>2096.5970000000002</v>
      </c>
      <c r="O2200" s="1">
        <v>-10.628</v>
      </c>
      <c r="P2200" s="1">
        <v>-18.765000000000001</v>
      </c>
      <c r="Q2200" s="1">
        <v>-8.7959999999999994</v>
      </c>
      <c r="R2200" s="1">
        <v>-0.50900000000000001</v>
      </c>
      <c r="S2200" s="1">
        <v>-2.4E-2</v>
      </c>
      <c r="T2200" s="1">
        <v>5.5140000000000002</v>
      </c>
      <c r="U2200" s="1">
        <v>7.1369999999999996</v>
      </c>
      <c r="V2200" s="1">
        <v>3.4529999999999998</v>
      </c>
      <c r="W2200" s="1">
        <v>1667.2070000000001</v>
      </c>
      <c r="X2200" s="1">
        <v>2128.0770000000002</v>
      </c>
      <c r="Y2200" s="1">
        <v>2605.69</v>
      </c>
      <c r="Z2200" s="1">
        <v>2068.944</v>
      </c>
      <c r="AA2200" s="1">
        <v>1092.729</v>
      </c>
      <c r="AB2200" s="1">
        <v>5492.3090000000002</v>
      </c>
      <c r="AC2200" s="1">
        <v>1501.3430000000001</v>
      </c>
      <c r="AD2200" s="1">
        <v>5265.23</v>
      </c>
      <c r="AE2200" s="1">
        <v>1174.155</v>
      </c>
    </row>
    <row r="2201" spans="1:31" x14ac:dyDescent="0.25">
      <c r="A2201" s="1">
        <v>2196</v>
      </c>
      <c r="B2201" s="1">
        <v>2196</v>
      </c>
      <c r="C2201" s="1"/>
      <c r="D2201" s="1"/>
      <c r="E2201" s="1"/>
      <c r="F2201" s="1">
        <v>504.56599999999997</v>
      </c>
      <c r="G2201" s="1">
        <v>43.91</v>
      </c>
      <c r="H2201" s="1">
        <v>76.751999999999995</v>
      </c>
      <c r="I2201" s="1">
        <v>1343.6669999999999</v>
      </c>
      <c r="J2201" s="1">
        <v>1275.252</v>
      </c>
      <c r="K2201" s="1"/>
      <c r="L2201" s="1">
        <v>-377.351</v>
      </c>
      <c r="M2201" s="1">
        <v>2034.0250000000001</v>
      </c>
      <c r="N2201" s="1">
        <v>2098.9929999999999</v>
      </c>
      <c r="O2201" s="1">
        <v>-10.608000000000001</v>
      </c>
      <c r="P2201" s="1">
        <v>-18.77</v>
      </c>
      <c r="Q2201" s="1">
        <v>-8.7859999999999996</v>
      </c>
      <c r="R2201" s="1">
        <v>-0.50900000000000001</v>
      </c>
      <c r="S2201" s="1">
        <v>-1.9E-2</v>
      </c>
      <c r="T2201" s="1">
        <v>5.5250000000000004</v>
      </c>
      <c r="U2201" s="1">
        <v>7.1369999999999996</v>
      </c>
      <c r="V2201" s="1">
        <v>3.4489999999999998</v>
      </c>
      <c r="W2201" s="1">
        <v>1667.672</v>
      </c>
      <c r="X2201" s="1">
        <v>2128.0770000000002</v>
      </c>
      <c r="Y2201" s="1">
        <v>2605.69</v>
      </c>
      <c r="Z2201" s="1">
        <v>2069.8850000000002</v>
      </c>
      <c r="AA2201" s="1">
        <v>1091.789</v>
      </c>
      <c r="AB2201" s="1">
        <v>5483.152</v>
      </c>
      <c r="AC2201" s="1">
        <v>1501.3430000000001</v>
      </c>
      <c r="AD2201" s="1">
        <v>5256.6840000000002</v>
      </c>
      <c r="AE2201" s="1">
        <v>1173.8489999999999</v>
      </c>
    </row>
    <row r="2202" spans="1:31" x14ac:dyDescent="0.25">
      <c r="A2202" s="1">
        <v>2197</v>
      </c>
      <c r="B2202" s="1">
        <v>2197</v>
      </c>
      <c r="C2202" s="1"/>
      <c r="D2202" s="1"/>
      <c r="E2202" s="1"/>
      <c r="F2202" s="1">
        <v>501.74599999999998</v>
      </c>
      <c r="G2202" s="1">
        <v>42.966000000000001</v>
      </c>
      <c r="H2202" s="1">
        <v>75.322000000000003</v>
      </c>
      <c r="I2202" s="1">
        <v>1359.89</v>
      </c>
      <c r="J2202" s="1">
        <v>1290.9749999999999</v>
      </c>
      <c r="K2202" s="1"/>
      <c r="L2202" s="1">
        <v>-383.54199999999997</v>
      </c>
      <c r="M2202" s="1">
        <v>2062.6790000000001</v>
      </c>
      <c r="N2202" s="1">
        <v>2134.4499999999998</v>
      </c>
      <c r="O2202" s="1">
        <v>-10.763999999999999</v>
      </c>
      <c r="P2202" s="1">
        <v>-19.012</v>
      </c>
      <c r="Q2202" s="1">
        <v>-8.8960000000000008</v>
      </c>
      <c r="R2202" s="1">
        <v>-0.50900000000000001</v>
      </c>
      <c r="S2202" s="1">
        <v>-1.4999999999999999E-2</v>
      </c>
      <c r="T2202" s="1">
        <v>5.5910000000000002</v>
      </c>
      <c r="U2202" s="1">
        <v>7.2450000000000001</v>
      </c>
      <c r="V2202" s="1">
        <v>3.4929999999999999</v>
      </c>
      <c r="W2202" s="1">
        <v>1664.8789999999999</v>
      </c>
      <c r="X2202" s="1">
        <v>2157.7759999999998</v>
      </c>
      <c r="Y2202" s="1">
        <v>2643.0059999999999</v>
      </c>
      <c r="Z2202" s="1">
        <v>2099.5369999999998</v>
      </c>
      <c r="AA2202" s="1">
        <v>1103.5419999999999</v>
      </c>
      <c r="AB2202" s="1">
        <v>5587.84</v>
      </c>
      <c r="AC2202" s="1">
        <v>1521.4870000000001</v>
      </c>
      <c r="AD2202" s="1">
        <v>5299.4139999999998</v>
      </c>
      <c r="AE2202" s="1">
        <v>1187.279</v>
      </c>
    </row>
    <row r="2203" spans="1:31" x14ac:dyDescent="0.25">
      <c r="A2203" s="1">
        <v>2198</v>
      </c>
      <c r="B2203" s="1">
        <v>2198</v>
      </c>
      <c r="C2203" s="1"/>
      <c r="D2203" s="1"/>
      <c r="E2203" s="1"/>
      <c r="F2203" s="1">
        <v>505.50599999999997</v>
      </c>
      <c r="G2203" s="1">
        <v>43.438000000000002</v>
      </c>
      <c r="H2203" s="1">
        <v>75.322000000000003</v>
      </c>
      <c r="I2203" s="1">
        <v>1366.0920000000001</v>
      </c>
      <c r="J2203" s="1">
        <v>1296.2170000000001</v>
      </c>
      <c r="K2203" s="1"/>
      <c r="L2203" s="1">
        <v>-382.59</v>
      </c>
      <c r="M2203" s="1">
        <v>2063.634</v>
      </c>
      <c r="N2203" s="1">
        <v>2134.9290000000001</v>
      </c>
      <c r="O2203" s="1">
        <v>-10.773999999999999</v>
      </c>
      <c r="P2203" s="1">
        <v>-19.036000000000001</v>
      </c>
      <c r="Q2203" s="1">
        <v>-8.91</v>
      </c>
      <c r="R2203" s="1">
        <v>-0.51400000000000001</v>
      </c>
      <c r="S2203" s="1">
        <v>-1.9E-2</v>
      </c>
      <c r="T2203" s="1">
        <v>5.601</v>
      </c>
      <c r="U2203" s="1">
        <v>7.2450000000000001</v>
      </c>
      <c r="V2203" s="1">
        <v>3.4929999999999999</v>
      </c>
      <c r="W2203" s="1">
        <v>1664.413</v>
      </c>
      <c r="X2203" s="1">
        <v>2158.7179999999998</v>
      </c>
      <c r="Y2203" s="1">
        <v>2643.4789999999998</v>
      </c>
      <c r="Z2203" s="1">
        <v>2099.5369999999998</v>
      </c>
      <c r="AA2203" s="1">
        <v>1100.721</v>
      </c>
      <c r="AB2203" s="1">
        <v>5602.7960000000003</v>
      </c>
      <c r="AC2203" s="1">
        <v>1531.864</v>
      </c>
      <c r="AD2203" s="1">
        <v>5353.1310000000003</v>
      </c>
      <c r="AE2203" s="1">
        <v>1193.9929999999999</v>
      </c>
    </row>
    <row r="2204" spans="1:31" x14ac:dyDescent="0.25">
      <c r="A2204" s="1">
        <v>2199</v>
      </c>
      <c r="B2204" s="1">
        <v>2199</v>
      </c>
      <c r="C2204" s="1"/>
      <c r="D2204" s="1"/>
      <c r="E2204" s="1"/>
      <c r="F2204" s="1">
        <v>484.82499999999999</v>
      </c>
      <c r="G2204" s="1">
        <v>42.494</v>
      </c>
      <c r="H2204" s="1">
        <v>71.031000000000006</v>
      </c>
      <c r="I2204" s="1">
        <v>1388.518</v>
      </c>
      <c r="J2204" s="1">
        <v>1318.6110000000001</v>
      </c>
      <c r="K2204" s="1"/>
      <c r="L2204" s="1">
        <v>-391.63900000000001</v>
      </c>
      <c r="M2204" s="1">
        <v>2103.752</v>
      </c>
      <c r="N2204" s="1">
        <v>2183.8069999999998</v>
      </c>
      <c r="O2204" s="1">
        <v>-10.964</v>
      </c>
      <c r="P2204" s="1">
        <v>-19.382000000000001</v>
      </c>
      <c r="Q2204" s="1">
        <v>-9.0380000000000003</v>
      </c>
      <c r="R2204" s="1">
        <v>-0.51400000000000001</v>
      </c>
      <c r="S2204" s="1">
        <v>-2.4E-2</v>
      </c>
      <c r="T2204" s="1">
        <v>5.694</v>
      </c>
      <c r="U2204" s="1">
        <v>7.3739999999999997</v>
      </c>
      <c r="V2204" s="1">
        <v>3.552</v>
      </c>
      <c r="W2204" s="1">
        <v>1662.085</v>
      </c>
      <c r="X2204" s="1">
        <v>2197.848</v>
      </c>
      <c r="Y2204" s="1">
        <v>2693.5520000000001</v>
      </c>
      <c r="Z2204" s="1">
        <v>2141.4290000000001</v>
      </c>
      <c r="AA2204" s="1">
        <v>1114.8240000000001</v>
      </c>
      <c r="AB2204" s="1">
        <v>5631.4859999999999</v>
      </c>
      <c r="AC2204" s="1">
        <v>1535.8320000000001</v>
      </c>
      <c r="AD2204" s="1">
        <v>5364.1189999999997</v>
      </c>
      <c r="AE2204" s="1">
        <v>1203.4549999999999</v>
      </c>
    </row>
    <row r="2205" spans="1:31" x14ac:dyDescent="0.25">
      <c r="A2205" s="1">
        <v>2200</v>
      </c>
      <c r="B2205" s="1">
        <v>2200</v>
      </c>
      <c r="C2205" s="1"/>
      <c r="D2205" s="1"/>
      <c r="E2205" s="1"/>
      <c r="F2205" s="1">
        <v>497.51600000000002</v>
      </c>
      <c r="G2205" s="1">
        <v>40.604999999999997</v>
      </c>
      <c r="H2205" s="1">
        <v>70.554000000000002</v>
      </c>
      <c r="I2205" s="1">
        <v>1406.174</v>
      </c>
      <c r="J2205" s="1">
        <v>1337.1949999999999</v>
      </c>
      <c r="K2205" s="1"/>
      <c r="L2205" s="1">
        <v>-392.59100000000001</v>
      </c>
      <c r="M2205" s="1">
        <v>2117.125</v>
      </c>
      <c r="N2205" s="1">
        <v>2196.7460000000001</v>
      </c>
      <c r="O2205" s="1">
        <v>-11.047000000000001</v>
      </c>
      <c r="P2205" s="1">
        <v>-19.510000000000002</v>
      </c>
      <c r="Q2205" s="1">
        <v>-9.0950000000000006</v>
      </c>
      <c r="R2205" s="1">
        <v>-0.50900000000000001</v>
      </c>
      <c r="S2205" s="1">
        <v>-2.9000000000000001E-2</v>
      </c>
      <c r="T2205" s="1">
        <v>5.7210000000000001</v>
      </c>
      <c r="U2205" s="1">
        <v>7.423</v>
      </c>
      <c r="V2205" s="1">
        <v>3.5659999999999998</v>
      </c>
      <c r="W2205" s="1">
        <v>1659.2919999999999</v>
      </c>
      <c r="X2205" s="1">
        <v>2213.4070000000002</v>
      </c>
      <c r="Y2205" s="1">
        <v>2706.308</v>
      </c>
      <c r="Z2205" s="1">
        <v>2152.2559999999999</v>
      </c>
      <c r="AA2205" s="1">
        <v>1115.7650000000001</v>
      </c>
      <c r="AB2205" s="1">
        <v>5710.8410000000003</v>
      </c>
      <c r="AC2205" s="1">
        <v>1549.8720000000001</v>
      </c>
      <c r="AD2205" s="1">
        <v>5425.1620000000003</v>
      </c>
      <c r="AE2205" s="1">
        <v>1229.3979999999999</v>
      </c>
    </row>
    <row r="2206" spans="1:31" x14ac:dyDescent="0.25">
      <c r="A2206" s="1">
        <v>2201</v>
      </c>
      <c r="B2206" s="1">
        <v>2201</v>
      </c>
      <c r="C2206" s="1"/>
      <c r="D2206" s="1"/>
      <c r="E2206" s="1"/>
      <c r="F2206" s="1">
        <v>503.62599999999998</v>
      </c>
      <c r="G2206" s="1">
        <v>40.133000000000003</v>
      </c>
      <c r="H2206" s="1">
        <v>72.938000000000002</v>
      </c>
      <c r="I2206" s="1">
        <v>1414.2860000000001</v>
      </c>
      <c r="J2206" s="1">
        <v>1341.96</v>
      </c>
      <c r="K2206" s="1"/>
      <c r="L2206" s="1">
        <v>-392.11500000000001</v>
      </c>
      <c r="M2206" s="1">
        <v>2116.6480000000001</v>
      </c>
      <c r="N2206" s="1">
        <v>2194.8290000000002</v>
      </c>
      <c r="O2206" s="1">
        <v>-11.047000000000001</v>
      </c>
      <c r="P2206" s="1">
        <v>-19.518999999999998</v>
      </c>
      <c r="Q2206" s="1">
        <v>-9.1</v>
      </c>
      <c r="R2206" s="1">
        <v>-0.50900000000000001</v>
      </c>
      <c r="S2206" s="1">
        <v>-2.4E-2</v>
      </c>
      <c r="T2206" s="1">
        <v>5.7320000000000002</v>
      </c>
      <c r="U2206" s="1">
        <v>7.4160000000000004</v>
      </c>
      <c r="V2206" s="1">
        <v>3.5630000000000002</v>
      </c>
      <c r="W2206" s="1">
        <v>1659.2919999999999</v>
      </c>
      <c r="X2206" s="1">
        <v>2213.8780000000002</v>
      </c>
      <c r="Y2206" s="1">
        <v>2705.3629999999998</v>
      </c>
      <c r="Z2206" s="1">
        <v>2152.2559999999999</v>
      </c>
      <c r="AA2206" s="1">
        <v>1113.414</v>
      </c>
      <c r="AB2206" s="1">
        <v>5674.5209999999997</v>
      </c>
      <c r="AC2206" s="1">
        <v>1544.683</v>
      </c>
      <c r="AD2206" s="1">
        <v>5459.04</v>
      </c>
      <c r="AE2206" s="1">
        <v>1228.788</v>
      </c>
    </row>
    <row r="2207" spans="1:31" x14ac:dyDescent="0.25">
      <c r="A2207" s="1">
        <v>2202</v>
      </c>
      <c r="B2207" s="1">
        <v>2202</v>
      </c>
      <c r="C2207" s="1"/>
      <c r="D2207" s="1"/>
      <c r="E2207" s="1"/>
      <c r="F2207" s="1">
        <v>500.80599999999998</v>
      </c>
      <c r="G2207" s="1">
        <v>41.076999999999998</v>
      </c>
      <c r="H2207" s="1">
        <v>72.938000000000002</v>
      </c>
      <c r="I2207" s="1">
        <v>1420.9659999999999</v>
      </c>
      <c r="J2207" s="1">
        <v>1347.201</v>
      </c>
      <c r="K2207" s="1"/>
      <c r="L2207" s="1">
        <v>-395.44900000000001</v>
      </c>
      <c r="M2207" s="1">
        <v>2135.2750000000001</v>
      </c>
      <c r="N2207" s="1">
        <v>2216.3939999999998</v>
      </c>
      <c r="O2207" s="1">
        <v>-11.14</v>
      </c>
      <c r="P2207" s="1">
        <v>-19.652000000000001</v>
      </c>
      <c r="Q2207" s="1">
        <v>-9.1620000000000008</v>
      </c>
      <c r="R2207" s="1">
        <v>-0.50900000000000001</v>
      </c>
      <c r="S2207" s="1">
        <v>-2.9000000000000001E-2</v>
      </c>
      <c r="T2207" s="1">
        <v>5.7649999999999997</v>
      </c>
      <c r="U2207" s="1">
        <v>7.4779999999999998</v>
      </c>
      <c r="V2207" s="1">
        <v>3.5840000000000001</v>
      </c>
      <c r="W2207" s="1">
        <v>1660.223</v>
      </c>
      <c r="X2207" s="1">
        <v>2228.4949999999999</v>
      </c>
      <c r="Y2207" s="1">
        <v>2727.567</v>
      </c>
      <c r="Z2207" s="1">
        <v>2171.0859999999998</v>
      </c>
      <c r="AA2207" s="1">
        <v>1118.585</v>
      </c>
      <c r="AB2207" s="1">
        <v>5659.5649999999996</v>
      </c>
      <c r="AC2207" s="1">
        <v>1541.9359999999999</v>
      </c>
      <c r="AD2207" s="1">
        <v>5454.7669999999998</v>
      </c>
      <c r="AE2207" s="1">
        <v>1227.8720000000001</v>
      </c>
    </row>
    <row r="2208" spans="1:31" x14ac:dyDescent="0.25">
      <c r="A2208" s="1">
        <v>2203</v>
      </c>
      <c r="B2208" s="1">
        <v>2203</v>
      </c>
      <c r="C2208" s="1"/>
      <c r="D2208" s="1"/>
      <c r="E2208" s="1"/>
      <c r="F2208" s="1">
        <v>494.69499999999999</v>
      </c>
      <c r="G2208" s="1">
        <v>38.716000000000001</v>
      </c>
      <c r="H2208" s="1">
        <v>70.554000000000002</v>
      </c>
      <c r="I2208" s="1">
        <v>1456.28</v>
      </c>
      <c r="J2208" s="1">
        <v>1378.652</v>
      </c>
      <c r="K2208" s="1"/>
      <c r="L2208" s="1">
        <v>-401.16399999999999</v>
      </c>
      <c r="M2208" s="1">
        <v>2170.6219999999998</v>
      </c>
      <c r="N2208" s="1">
        <v>2257.1320000000001</v>
      </c>
      <c r="O2208" s="1">
        <v>-11.31</v>
      </c>
      <c r="P2208" s="1">
        <v>-19.989000000000001</v>
      </c>
      <c r="Q2208" s="1">
        <v>-9.2899999999999991</v>
      </c>
      <c r="R2208" s="1">
        <v>-0.504</v>
      </c>
      <c r="S2208" s="1">
        <v>-3.4000000000000002E-2</v>
      </c>
      <c r="T2208" s="1">
        <v>5.8520000000000003</v>
      </c>
      <c r="U2208" s="1">
        <v>7.5970000000000004</v>
      </c>
      <c r="V2208" s="1">
        <v>3.6360000000000001</v>
      </c>
      <c r="W2208" s="1">
        <v>1656.499</v>
      </c>
      <c r="X2208" s="1">
        <v>2266.6869999999999</v>
      </c>
      <c r="Y2208" s="1">
        <v>2769.6170000000002</v>
      </c>
      <c r="Z2208" s="1">
        <v>2204.9810000000002</v>
      </c>
      <c r="AA2208" s="1">
        <v>1129.3979999999999</v>
      </c>
      <c r="AB2208" s="1">
        <v>5774.6310000000003</v>
      </c>
      <c r="AC2208" s="1">
        <v>1550.787</v>
      </c>
      <c r="AD2208" s="1">
        <v>5493.835</v>
      </c>
      <c r="AE2208" s="1">
        <v>1251.6790000000001</v>
      </c>
    </row>
    <row r="2209" spans="1:31" x14ac:dyDescent="0.25">
      <c r="A2209" s="1">
        <v>2204</v>
      </c>
      <c r="B2209" s="1">
        <v>2204</v>
      </c>
      <c r="C2209" s="1"/>
      <c r="D2209" s="1"/>
      <c r="E2209" s="1"/>
      <c r="F2209" s="1">
        <v>496.10500000000002</v>
      </c>
      <c r="G2209" s="1">
        <v>37.771999999999998</v>
      </c>
      <c r="H2209" s="1">
        <v>68.647000000000006</v>
      </c>
      <c r="I2209" s="1">
        <v>1465.8240000000001</v>
      </c>
      <c r="J2209" s="1">
        <v>1387.23</v>
      </c>
      <c r="K2209" s="1"/>
      <c r="L2209" s="1">
        <v>-400.68700000000001</v>
      </c>
      <c r="M2209" s="1">
        <v>2172.5329999999999</v>
      </c>
      <c r="N2209" s="1">
        <v>2257.1320000000001</v>
      </c>
      <c r="O2209" s="1">
        <v>-11.335000000000001</v>
      </c>
      <c r="P2209" s="1">
        <v>-20.027000000000001</v>
      </c>
      <c r="Q2209" s="1">
        <v>-9.2949999999999999</v>
      </c>
      <c r="R2209" s="1">
        <v>-0.50900000000000001</v>
      </c>
      <c r="S2209" s="1">
        <v>-3.4000000000000002E-2</v>
      </c>
      <c r="T2209" s="1">
        <v>5.8630000000000004</v>
      </c>
      <c r="U2209" s="1">
        <v>7.6070000000000002</v>
      </c>
      <c r="V2209" s="1">
        <v>3.6429999999999998</v>
      </c>
      <c r="W2209" s="1">
        <v>1657.43</v>
      </c>
      <c r="X2209" s="1">
        <v>2266.2150000000001</v>
      </c>
      <c r="Y2209" s="1">
        <v>2769.6170000000002</v>
      </c>
      <c r="Z2209" s="1">
        <v>2204.9810000000002</v>
      </c>
      <c r="AA2209" s="1">
        <v>1125.6369999999999</v>
      </c>
      <c r="AB2209" s="1">
        <v>5768.2209999999995</v>
      </c>
      <c r="AC2209" s="1">
        <v>1553.229</v>
      </c>
      <c r="AD2209" s="1">
        <v>5552.741</v>
      </c>
      <c r="AE2209" s="1">
        <v>1263.8869999999999</v>
      </c>
    </row>
    <row r="2210" spans="1:31" x14ac:dyDescent="0.25">
      <c r="A2210" s="1">
        <v>2205</v>
      </c>
      <c r="B2210" s="1">
        <v>2205</v>
      </c>
      <c r="C2210" s="1"/>
      <c r="D2210" s="1"/>
      <c r="E2210" s="1"/>
      <c r="F2210" s="1">
        <v>483.88499999999999</v>
      </c>
      <c r="G2210" s="1">
        <v>38.244</v>
      </c>
      <c r="H2210" s="1">
        <v>68.171000000000006</v>
      </c>
      <c r="I2210" s="1">
        <v>1485.3910000000001</v>
      </c>
      <c r="J2210" s="1">
        <v>1406.2929999999999</v>
      </c>
      <c r="K2210" s="1"/>
      <c r="L2210" s="1">
        <v>-406.40199999999999</v>
      </c>
      <c r="M2210" s="1">
        <v>2205.4940000000001</v>
      </c>
      <c r="N2210" s="1">
        <v>2294.9969999999998</v>
      </c>
      <c r="O2210" s="1">
        <v>-11.525</v>
      </c>
      <c r="P2210" s="1">
        <v>-20.306000000000001</v>
      </c>
      <c r="Q2210" s="1">
        <v>-9.4139999999999997</v>
      </c>
      <c r="R2210" s="1">
        <v>-0.504</v>
      </c>
      <c r="S2210" s="1">
        <v>-3.4000000000000002E-2</v>
      </c>
      <c r="T2210" s="1">
        <v>5.9279999999999999</v>
      </c>
      <c r="U2210" s="1">
        <v>7.7190000000000003</v>
      </c>
      <c r="V2210" s="1">
        <v>3.6869999999999998</v>
      </c>
      <c r="W2210" s="1">
        <v>1655.567</v>
      </c>
      <c r="X2210" s="1">
        <v>2296.866</v>
      </c>
      <c r="Y2210" s="1">
        <v>2808.3620000000001</v>
      </c>
      <c r="Z2210" s="1">
        <v>2238.4070000000002</v>
      </c>
      <c r="AA2210" s="1">
        <v>1135.51</v>
      </c>
      <c r="AB2210" s="1">
        <v>5770.9679999999998</v>
      </c>
      <c r="AC2210" s="1">
        <v>1551.703</v>
      </c>
      <c r="AD2210" s="1">
        <v>5569.2219999999998</v>
      </c>
      <c r="AE2210" s="1">
        <v>1260.835</v>
      </c>
    </row>
    <row r="2211" spans="1:31" x14ac:dyDescent="0.25">
      <c r="A2211" s="1">
        <v>2206</v>
      </c>
      <c r="B2211" s="1">
        <v>2206</v>
      </c>
      <c r="C2211" s="1"/>
      <c r="D2211" s="1"/>
      <c r="E2211" s="1"/>
      <c r="F2211" s="1">
        <v>481.53500000000003</v>
      </c>
      <c r="G2211" s="1">
        <v>35.411000000000001</v>
      </c>
      <c r="H2211" s="1">
        <v>67.216999999999999</v>
      </c>
      <c r="I2211" s="1">
        <v>1505.4369999999999</v>
      </c>
      <c r="J2211" s="1">
        <v>1423.45</v>
      </c>
      <c r="K2211" s="1"/>
      <c r="L2211" s="1">
        <v>-406.87900000000002</v>
      </c>
      <c r="M2211" s="1">
        <v>2216.9589999999998</v>
      </c>
      <c r="N2211" s="1">
        <v>2305.0619999999999</v>
      </c>
      <c r="O2211" s="1">
        <v>-11.598000000000001</v>
      </c>
      <c r="P2211" s="1">
        <v>-20.443999999999999</v>
      </c>
      <c r="Q2211" s="1">
        <v>-9.4659999999999993</v>
      </c>
      <c r="R2211" s="1">
        <v>-0.51400000000000001</v>
      </c>
      <c r="S2211" s="1">
        <v>-2.9000000000000001E-2</v>
      </c>
      <c r="T2211" s="1">
        <v>5.9710000000000001</v>
      </c>
      <c r="U2211" s="1">
        <v>7.7610000000000001</v>
      </c>
      <c r="V2211" s="1">
        <v>3.7050000000000001</v>
      </c>
      <c r="W2211" s="1">
        <v>1656.0329999999999</v>
      </c>
      <c r="X2211" s="1">
        <v>2308.6550000000002</v>
      </c>
      <c r="Y2211" s="1">
        <v>2820.1759999999999</v>
      </c>
      <c r="Z2211" s="1">
        <v>2248.7649999999999</v>
      </c>
      <c r="AA2211" s="1">
        <v>1134.57</v>
      </c>
      <c r="AB2211" s="1">
        <v>5850.3239999999996</v>
      </c>
      <c r="AC2211" s="1">
        <v>1560.8589999999999</v>
      </c>
      <c r="AD2211" s="1">
        <v>5611.3419999999996</v>
      </c>
      <c r="AE2211" s="1">
        <v>1283.116</v>
      </c>
    </row>
    <row r="2212" spans="1:31" x14ac:dyDescent="0.25">
      <c r="A2212" s="1">
        <v>2207</v>
      </c>
      <c r="B2212" s="1">
        <v>2207</v>
      </c>
      <c r="C2212" s="1"/>
      <c r="D2212" s="1"/>
      <c r="E2212" s="1"/>
      <c r="F2212" s="1">
        <v>484.35500000000002</v>
      </c>
      <c r="G2212" s="1">
        <v>34.939</v>
      </c>
      <c r="H2212" s="1">
        <v>66.739999999999995</v>
      </c>
      <c r="I2212" s="1">
        <v>1509.732</v>
      </c>
      <c r="J2212" s="1">
        <v>1428.692</v>
      </c>
      <c r="K2212" s="1"/>
      <c r="L2212" s="1">
        <v>-406.87900000000002</v>
      </c>
      <c r="M2212" s="1">
        <v>2217.9140000000002</v>
      </c>
      <c r="N2212" s="1">
        <v>2306.5</v>
      </c>
      <c r="O2212" s="1">
        <v>-11.587999999999999</v>
      </c>
      <c r="P2212" s="1">
        <v>-20.457999999999998</v>
      </c>
      <c r="Q2212" s="1">
        <v>-9.4610000000000003</v>
      </c>
      <c r="R2212" s="1">
        <v>-0.51400000000000001</v>
      </c>
      <c r="S2212" s="1">
        <v>-3.4000000000000002E-2</v>
      </c>
      <c r="T2212" s="1">
        <v>5.9710000000000001</v>
      </c>
      <c r="U2212" s="1">
        <v>7.7679999999999998</v>
      </c>
      <c r="V2212" s="1">
        <v>3.7090000000000001</v>
      </c>
      <c r="W2212" s="1">
        <v>1657.43</v>
      </c>
      <c r="X2212" s="1">
        <v>2306.297</v>
      </c>
      <c r="Y2212" s="1">
        <v>2819.2310000000002</v>
      </c>
      <c r="Z2212" s="1">
        <v>2247.8240000000001</v>
      </c>
      <c r="AA2212" s="1">
        <v>1132.6890000000001</v>
      </c>
      <c r="AB2212" s="1">
        <v>5806.6779999999999</v>
      </c>
      <c r="AC2212" s="1">
        <v>1556.2809999999999</v>
      </c>
      <c r="AD2212" s="1">
        <v>5633.6220000000003</v>
      </c>
      <c r="AE2212" s="1">
        <v>1284.336</v>
      </c>
    </row>
    <row r="2213" spans="1:31" x14ac:dyDescent="0.25">
      <c r="A2213" s="1">
        <v>2208</v>
      </c>
      <c r="B2213" s="1">
        <v>2208</v>
      </c>
      <c r="C2213" s="1"/>
      <c r="D2213" s="1"/>
      <c r="E2213" s="1"/>
      <c r="F2213" s="1">
        <v>483.88499999999999</v>
      </c>
      <c r="G2213" s="1">
        <v>35.411000000000001</v>
      </c>
      <c r="H2213" s="1">
        <v>67.694000000000003</v>
      </c>
      <c r="I2213" s="1">
        <v>1514.5050000000001</v>
      </c>
      <c r="J2213" s="1">
        <v>1432.028</v>
      </c>
      <c r="K2213" s="1"/>
      <c r="L2213" s="1">
        <v>-407.35500000000002</v>
      </c>
      <c r="M2213" s="1">
        <v>2216.9589999999998</v>
      </c>
      <c r="N2213" s="1">
        <v>2305.0619999999999</v>
      </c>
      <c r="O2213" s="1">
        <v>-11.603</v>
      </c>
      <c r="P2213" s="1">
        <v>-20.472000000000001</v>
      </c>
      <c r="Q2213" s="1">
        <v>-9.4659999999999993</v>
      </c>
      <c r="R2213" s="1">
        <v>-0.51400000000000001</v>
      </c>
      <c r="S2213" s="1">
        <v>-3.4000000000000002E-2</v>
      </c>
      <c r="T2213" s="1">
        <v>5.9710000000000001</v>
      </c>
      <c r="U2213" s="1">
        <v>7.7640000000000002</v>
      </c>
      <c r="V2213" s="1">
        <v>3.7120000000000002</v>
      </c>
      <c r="W2213" s="1">
        <v>1660.223</v>
      </c>
      <c r="X2213" s="1">
        <v>2305.8249999999998</v>
      </c>
      <c r="Y2213" s="1">
        <v>2817.3409999999999</v>
      </c>
      <c r="Z2213" s="1">
        <v>2247.8240000000001</v>
      </c>
      <c r="AA2213" s="1">
        <v>1128.4580000000001</v>
      </c>
      <c r="AB2213" s="1">
        <v>5783.1769999999997</v>
      </c>
      <c r="AC2213" s="1">
        <v>1548.0409999999999</v>
      </c>
      <c r="AD2213" s="1">
        <v>5634.8429999999998</v>
      </c>
      <c r="AE2213" s="1">
        <v>1282.81</v>
      </c>
    </row>
    <row r="2214" spans="1:31" x14ac:dyDescent="0.25">
      <c r="A2214" s="1">
        <v>2209</v>
      </c>
      <c r="B2214" s="1">
        <v>2209</v>
      </c>
      <c r="C2214" s="1"/>
      <c r="D2214" s="1"/>
      <c r="E2214" s="1"/>
      <c r="F2214" s="1">
        <v>488.11500000000001</v>
      </c>
      <c r="G2214" s="1">
        <v>34.466999999999999</v>
      </c>
      <c r="H2214" s="1">
        <v>67.216999999999999</v>
      </c>
      <c r="I2214" s="1">
        <v>1514.982</v>
      </c>
      <c r="J2214" s="1">
        <v>1432.982</v>
      </c>
      <c r="K2214" s="1"/>
      <c r="L2214" s="1">
        <v>-407.83100000000002</v>
      </c>
      <c r="M2214" s="1">
        <v>2216.4810000000002</v>
      </c>
      <c r="N2214" s="1">
        <v>2303.6239999999998</v>
      </c>
      <c r="O2214" s="1">
        <v>-11.608000000000001</v>
      </c>
      <c r="P2214" s="1">
        <v>-20.463000000000001</v>
      </c>
      <c r="Q2214" s="1">
        <v>-9.4610000000000003</v>
      </c>
      <c r="R2214" s="1">
        <v>-0.51400000000000001</v>
      </c>
      <c r="S2214" s="1">
        <v>-2.9000000000000001E-2</v>
      </c>
      <c r="T2214" s="1">
        <v>5.9770000000000003</v>
      </c>
      <c r="U2214" s="1">
        <v>7.7679999999999998</v>
      </c>
      <c r="V2214" s="1">
        <v>3.7090000000000001</v>
      </c>
      <c r="W2214" s="1">
        <v>1661.62</v>
      </c>
      <c r="X2214" s="1">
        <v>2303.9389999999999</v>
      </c>
      <c r="Y2214" s="1">
        <v>2818.2860000000001</v>
      </c>
      <c r="Z2214" s="1">
        <v>2247.3530000000001</v>
      </c>
      <c r="AA2214" s="1">
        <v>1126.107</v>
      </c>
      <c r="AB2214" s="1">
        <v>5763.3379999999997</v>
      </c>
      <c r="AC2214" s="1">
        <v>1532.1690000000001</v>
      </c>
      <c r="AD2214" s="1">
        <v>5611.3419999999996</v>
      </c>
      <c r="AE2214" s="1">
        <v>1274.57</v>
      </c>
    </row>
    <row r="2215" spans="1:31" x14ac:dyDescent="0.25">
      <c r="A2215" s="1">
        <v>2210</v>
      </c>
      <c r="B2215" s="1">
        <v>2210</v>
      </c>
      <c r="C2215" s="1"/>
      <c r="D2215" s="1"/>
      <c r="E2215" s="1"/>
      <c r="F2215" s="1">
        <v>482.47500000000002</v>
      </c>
      <c r="G2215" s="1">
        <v>35.411000000000001</v>
      </c>
      <c r="H2215" s="1">
        <v>68.171000000000006</v>
      </c>
      <c r="I2215" s="1">
        <v>1516.8910000000001</v>
      </c>
      <c r="J2215" s="1">
        <v>1434.4110000000001</v>
      </c>
      <c r="K2215" s="1"/>
      <c r="L2215" s="1">
        <v>-409.26</v>
      </c>
      <c r="M2215" s="1">
        <v>2219.348</v>
      </c>
      <c r="N2215" s="1">
        <v>2304.5830000000001</v>
      </c>
      <c r="O2215" s="1">
        <v>-11.622</v>
      </c>
      <c r="P2215" s="1">
        <v>-20.491</v>
      </c>
      <c r="Q2215" s="1">
        <v>-9.4659999999999993</v>
      </c>
      <c r="R2215" s="1">
        <v>-0.504</v>
      </c>
      <c r="S2215" s="1">
        <v>-1.9E-2</v>
      </c>
      <c r="T2215" s="1">
        <v>5.9660000000000002</v>
      </c>
      <c r="U2215" s="1">
        <v>7.7750000000000004</v>
      </c>
      <c r="V2215" s="1">
        <v>3.7090000000000001</v>
      </c>
      <c r="W2215" s="1">
        <v>1662.5509999999999</v>
      </c>
      <c r="X2215" s="1">
        <v>2303.4670000000001</v>
      </c>
      <c r="Y2215" s="1">
        <v>2819.703</v>
      </c>
      <c r="Z2215" s="1">
        <v>2249.2359999999999</v>
      </c>
      <c r="AA2215" s="1">
        <v>1124.2270000000001</v>
      </c>
      <c r="AB2215" s="1">
        <v>5748.3819999999996</v>
      </c>
      <c r="AC2215" s="1">
        <v>1530.338</v>
      </c>
      <c r="AD2215" s="1">
        <v>5600.9639999999999</v>
      </c>
      <c r="AE2215" s="1">
        <v>1274.2639999999999</v>
      </c>
    </row>
    <row r="2216" spans="1:31" x14ac:dyDescent="0.25">
      <c r="A2216" s="1">
        <v>2211</v>
      </c>
      <c r="B2216" s="1">
        <v>2211</v>
      </c>
      <c r="C2216" s="1"/>
      <c r="D2216" s="1"/>
      <c r="E2216" s="1"/>
      <c r="F2216" s="1">
        <v>464.14400000000001</v>
      </c>
      <c r="G2216" s="1">
        <v>34.466999999999999</v>
      </c>
      <c r="H2216" s="1">
        <v>66.739999999999995</v>
      </c>
      <c r="I2216" s="1">
        <v>1541.711</v>
      </c>
      <c r="J2216" s="1">
        <v>1457.289</v>
      </c>
      <c r="K2216" s="1"/>
      <c r="L2216" s="1">
        <v>-416.40300000000002</v>
      </c>
      <c r="M2216" s="1">
        <v>2260.433</v>
      </c>
      <c r="N2216" s="1">
        <v>2355.395</v>
      </c>
      <c r="O2216" s="1">
        <v>-11.856</v>
      </c>
      <c r="P2216" s="1">
        <v>-20.87</v>
      </c>
      <c r="Q2216" s="1">
        <v>-9.6229999999999993</v>
      </c>
      <c r="R2216" s="1">
        <v>-0.52300000000000002</v>
      </c>
      <c r="S2216" s="1">
        <v>-2.9000000000000001E-2</v>
      </c>
      <c r="T2216" s="1">
        <v>6.0640000000000001</v>
      </c>
      <c r="U2216" s="1">
        <v>7.9210000000000003</v>
      </c>
      <c r="V2216" s="1">
        <v>3.7669999999999999</v>
      </c>
      <c r="W2216" s="1">
        <v>1662.5509999999999</v>
      </c>
      <c r="X2216" s="1">
        <v>2344.4949999999999</v>
      </c>
      <c r="Y2216" s="1">
        <v>2873.1019999999999</v>
      </c>
      <c r="Z2216" s="1">
        <v>2292.5540000000001</v>
      </c>
      <c r="AA2216" s="1">
        <v>1138.3309999999999</v>
      </c>
      <c r="AB2216" s="1">
        <v>5835.3680000000004</v>
      </c>
      <c r="AC2216" s="1">
        <v>1543.462</v>
      </c>
      <c r="AD2216" s="1">
        <v>5634.5379999999996</v>
      </c>
      <c r="AE2216" s="1">
        <v>1285.557</v>
      </c>
    </row>
    <row r="2217" spans="1:31" x14ac:dyDescent="0.25">
      <c r="A2217" s="1">
        <v>2212</v>
      </c>
      <c r="B2217" s="1">
        <v>2212</v>
      </c>
      <c r="C2217" s="1"/>
      <c r="D2217" s="1"/>
      <c r="E2217" s="1"/>
      <c r="F2217" s="1">
        <v>466.964</v>
      </c>
      <c r="G2217" s="1">
        <v>32.578000000000003</v>
      </c>
      <c r="H2217" s="1">
        <v>65.787000000000006</v>
      </c>
      <c r="I2217" s="1">
        <v>1554.598</v>
      </c>
      <c r="J2217" s="1">
        <v>1469.681</v>
      </c>
      <c r="K2217" s="1"/>
      <c r="L2217" s="1">
        <v>-418.30799999999999</v>
      </c>
      <c r="M2217" s="1">
        <v>2265.6889999999999</v>
      </c>
      <c r="N2217" s="1">
        <v>2358.2710000000002</v>
      </c>
      <c r="O2217" s="1">
        <v>-11.9</v>
      </c>
      <c r="P2217" s="1">
        <v>-20.937000000000001</v>
      </c>
      <c r="Q2217" s="1">
        <v>-9.6560000000000006</v>
      </c>
      <c r="R2217" s="1">
        <v>-0.52800000000000002</v>
      </c>
      <c r="S2217" s="1">
        <v>-2.9000000000000001E-2</v>
      </c>
      <c r="T2217" s="1">
        <v>6.0910000000000002</v>
      </c>
      <c r="U2217" s="1">
        <v>7.9379999999999997</v>
      </c>
      <c r="V2217" s="1">
        <v>3.7709999999999999</v>
      </c>
      <c r="W2217" s="1">
        <v>1663.482</v>
      </c>
      <c r="X2217" s="1">
        <v>2348.268</v>
      </c>
      <c r="Y2217" s="1">
        <v>2877.3560000000002</v>
      </c>
      <c r="Z2217" s="1">
        <v>2294.9079999999999</v>
      </c>
      <c r="AA2217" s="1">
        <v>1132.6890000000001</v>
      </c>
      <c r="AB2217" s="1">
        <v>5900.0730000000003</v>
      </c>
      <c r="AC2217" s="1">
        <v>1570.932</v>
      </c>
      <c r="AD2217" s="1">
        <v>5721.2179999999998</v>
      </c>
      <c r="AE2217" s="1">
        <v>1311.5</v>
      </c>
    </row>
    <row r="2218" spans="1:31" x14ac:dyDescent="0.25">
      <c r="A2218" s="1">
        <v>2213</v>
      </c>
      <c r="B2218" s="1">
        <v>2213</v>
      </c>
      <c r="C2218" s="1"/>
      <c r="D2218" s="1"/>
      <c r="E2218" s="1"/>
      <c r="F2218" s="1">
        <v>463.67399999999998</v>
      </c>
      <c r="G2218" s="1">
        <v>33.521999999999998</v>
      </c>
      <c r="H2218" s="1">
        <v>65.31</v>
      </c>
      <c r="I2218" s="1">
        <v>1585.625</v>
      </c>
      <c r="J2218" s="1">
        <v>1473.0170000000001</v>
      </c>
      <c r="K2218" s="1"/>
      <c r="L2218" s="1">
        <v>-418.78500000000003</v>
      </c>
      <c r="M2218" s="1">
        <v>2266.1660000000002</v>
      </c>
      <c r="N2218" s="1">
        <v>2356.8330000000001</v>
      </c>
      <c r="O2218" s="1">
        <v>-11.904999999999999</v>
      </c>
      <c r="P2218" s="1">
        <v>-20.956</v>
      </c>
      <c r="Q2218" s="1">
        <v>-9.6560000000000006</v>
      </c>
      <c r="R2218" s="1">
        <v>-0.53300000000000003</v>
      </c>
      <c r="S2218" s="1">
        <v>-2.9000000000000001E-2</v>
      </c>
      <c r="T2218" s="1">
        <v>6.0960000000000001</v>
      </c>
      <c r="U2218" s="1">
        <v>7.9379999999999997</v>
      </c>
      <c r="V2218" s="1">
        <v>3.7669999999999999</v>
      </c>
      <c r="W2218" s="1">
        <v>1663.482</v>
      </c>
      <c r="X2218" s="1">
        <v>2346.8530000000001</v>
      </c>
      <c r="Y2218" s="1">
        <v>2877.3560000000002</v>
      </c>
      <c r="Z2218" s="1">
        <v>2294.9079999999999</v>
      </c>
      <c r="AA2218" s="1">
        <v>1127.048</v>
      </c>
      <c r="AB2218" s="1">
        <v>5858.5640000000003</v>
      </c>
      <c r="AC2218" s="1">
        <v>1561.7750000000001</v>
      </c>
      <c r="AD2218" s="1">
        <v>5724.8810000000003</v>
      </c>
      <c r="AE2218" s="1">
        <v>1305.0909999999999</v>
      </c>
    </row>
    <row r="2219" spans="1:31" x14ac:dyDescent="0.25">
      <c r="A2219" s="1">
        <v>2214</v>
      </c>
      <c r="B2219" s="1">
        <v>2214</v>
      </c>
      <c r="C2219" s="1"/>
      <c r="D2219" s="1"/>
      <c r="E2219" s="1"/>
      <c r="F2219" s="1">
        <v>455.214</v>
      </c>
      <c r="G2219" s="1">
        <v>33.049999999999997</v>
      </c>
      <c r="H2219" s="1">
        <v>65.31</v>
      </c>
      <c r="I2219" s="1">
        <v>1605.674</v>
      </c>
      <c r="J2219" s="1">
        <v>1489.223</v>
      </c>
      <c r="K2219" s="1"/>
      <c r="L2219" s="1">
        <v>-424.976</v>
      </c>
      <c r="M2219" s="1">
        <v>2297.2220000000002</v>
      </c>
      <c r="N2219" s="1">
        <v>2393.2669999999998</v>
      </c>
      <c r="O2219" s="1">
        <v>-12.026999999999999</v>
      </c>
      <c r="P2219" s="1">
        <v>-21.259</v>
      </c>
      <c r="Q2219" s="1">
        <v>-9.7799999999999994</v>
      </c>
      <c r="R2219" s="1">
        <v>-0.54300000000000004</v>
      </c>
      <c r="S2219" s="1">
        <v>-2.9000000000000001E-2</v>
      </c>
      <c r="T2219" s="1">
        <v>6.1669999999999998</v>
      </c>
      <c r="U2219" s="1">
        <v>8.0500000000000007</v>
      </c>
      <c r="V2219" s="1">
        <v>3.8149999999999999</v>
      </c>
      <c r="W2219" s="1">
        <v>1662.5509999999999</v>
      </c>
      <c r="X2219" s="1">
        <v>2375.6219999999998</v>
      </c>
      <c r="Y2219" s="1">
        <v>2916.5819999999999</v>
      </c>
      <c r="Z2219" s="1">
        <v>2326.4569999999999</v>
      </c>
      <c r="AA2219" s="1">
        <v>1133.6300000000001</v>
      </c>
      <c r="AB2219" s="1">
        <v>5890.0010000000002</v>
      </c>
      <c r="AC2219" s="1">
        <v>1554.45</v>
      </c>
      <c r="AD2219" s="1">
        <v>5722.4390000000003</v>
      </c>
      <c r="AE2219" s="1">
        <v>1309.364</v>
      </c>
    </row>
    <row r="2220" spans="1:31" x14ac:dyDescent="0.25">
      <c r="A2220" s="1">
        <v>2215</v>
      </c>
      <c r="B2220" s="1">
        <v>2215</v>
      </c>
      <c r="C2220" s="1"/>
      <c r="D2220" s="1"/>
      <c r="E2220" s="1"/>
      <c r="F2220" s="1">
        <v>447.69499999999999</v>
      </c>
      <c r="G2220" s="1">
        <v>30.689</v>
      </c>
      <c r="H2220" s="1">
        <v>61.496000000000002</v>
      </c>
      <c r="I2220" s="1">
        <v>1624.769</v>
      </c>
      <c r="J2220" s="1">
        <v>1509.2429999999999</v>
      </c>
      <c r="K2220" s="1"/>
      <c r="L2220" s="1">
        <v>-426.404</v>
      </c>
      <c r="M2220" s="1">
        <v>2312.5120000000002</v>
      </c>
      <c r="N2220" s="1">
        <v>2409.567</v>
      </c>
      <c r="O2220" s="1">
        <v>-12.11</v>
      </c>
      <c r="P2220" s="1">
        <v>-21.416</v>
      </c>
      <c r="Q2220" s="1">
        <v>-9.8460000000000001</v>
      </c>
      <c r="R2220" s="1">
        <v>-0.53800000000000003</v>
      </c>
      <c r="S2220" s="1">
        <v>-2.4E-2</v>
      </c>
      <c r="T2220" s="1">
        <v>6.2</v>
      </c>
      <c r="U2220" s="1">
        <v>8.1059999999999999</v>
      </c>
      <c r="V2220" s="1">
        <v>3.8290000000000002</v>
      </c>
      <c r="W2220" s="1">
        <v>1660.6890000000001</v>
      </c>
      <c r="X2220" s="1">
        <v>2389.7710000000002</v>
      </c>
      <c r="Y2220" s="1">
        <v>2934.07</v>
      </c>
      <c r="Z2220" s="1">
        <v>2341.9969999999998</v>
      </c>
      <c r="AA2220" s="1">
        <v>1126.577</v>
      </c>
      <c r="AB2220" s="1">
        <v>5970.8829999999998</v>
      </c>
      <c r="AC2220" s="1">
        <v>1570.3209999999999</v>
      </c>
      <c r="AD2220" s="1">
        <v>5767.9160000000002</v>
      </c>
      <c r="AE2220" s="1">
        <v>1332.56</v>
      </c>
    </row>
    <row r="2221" spans="1:31" x14ac:dyDescent="0.25">
      <c r="A2221" s="1">
        <v>2216</v>
      </c>
      <c r="B2221" s="1">
        <v>2216</v>
      </c>
      <c r="C2221" s="1"/>
      <c r="D2221" s="1"/>
      <c r="E2221" s="1"/>
      <c r="F2221" s="1">
        <v>450.98500000000001</v>
      </c>
      <c r="G2221" s="1">
        <v>32.106000000000002</v>
      </c>
      <c r="H2221" s="1">
        <v>60.542999999999999</v>
      </c>
      <c r="I2221" s="1">
        <v>1629.0650000000001</v>
      </c>
      <c r="J2221" s="1">
        <v>1513.5329999999999</v>
      </c>
      <c r="K2221" s="1"/>
      <c r="L2221" s="1">
        <v>-427.35700000000003</v>
      </c>
      <c r="M2221" s="1">
        <v>2312.9899999999998</v>
      </c>
      <c r="N2221" s="1">
        <v>2407.65</v>
      </c>
      <c r="O2221" s="1">
        <v>-12.125</v>
      </c>
      <c r="P2221" s="1">
        <v>-21.425000000000001</v>
      </c>
      <c r="Q2221" s="1">
        <v>-9.86</v>
      </c>
      <c r="R2221" s="1">
        <v>-0.53800000000000003</v>
      </c>
      <c r="S2221" s="1">
        <v>-2.9000000000000001E-2</v>
      </c>
      <c r="T2221" s="1">
        <v>6.2110000000000003</v>
      </c>
      <c r="U2221" s="1">
        <v>8.1059999999999999</v>
      </c>
      <c r="V2221" s="1">
        <v>3.8330000000000002</v>
      </c>
      <c r="W2221" s="1">
        <v>1661.154</v>
      </c>
      <c r="X2221" s="1">
        <v>2387.413</v>
      </c>
      <c r="Y2221" s="1">
        <v>2934.07</v>
      </c>
      <c r="Z2221" s="1">
        <v>2340.5839999999998</v>
      </c>
      <c r="AA2221" s="1">
        <v>1114.8240000000001</v>
      </c>
      <c r="AB2221" s="1">
        <v>5936.6989999999996</v>
      </c>
      <c r="AC2221" s="1">
        <v>1566.3530000000001</v>
      </c>
      <c r="AD2221" s="1">
        <v>5803.3209999999999</v>
      </c>
      <c r="AE2221" s="1">
        <v>1334.3910000000001</v>
      </c>
    </row>
    <row r="2222" spans="1:31" x14ac:dyDescent="0.25">
      <c r="A2222" s="1">
        <v>2217</v>
      </c>
      <c r="B2222" s="1">
        <v>2217</v>
      </c>
      <c r="C2222" s="1"/>
      <c r="D2222" s="1"/>
      <c r="E2222" s="1"/>
      <c r="F2222" s="1">
        <v>440.64499999999998</v>
      </c>
      <c r="G2222" s="1">
        <v>30.689</v>
      </c>
      <c r="H2222" s="1">
        <v>61.018999999999998</v>
      </c>
      <c r="I2222" s="1">
        <v>1644.3420000000001</v>
      </c>
      <c r="J2222" s="1">
        <v>1528.31</v>
      </c>
      <c r="K2222" s="1"/>
      <c r="L2222" s="1">
        <v>-433.548</v>
      </c>
      <c r="M2222" s="1">
        <v>2344.5259999999998</v>
      </c>
      <c r="N2222" s="1">
        <v>2445.0459999999998</v>
      </c>
      <c r="O2222" s="1">
        <v>-12.276</v>
      </c>
      <c r="P2222" s="1">
        <v>-21.667000000000002</v>
      </c>
      <c r="Q2222" s="1">
        <v>-9.9700000000000006</v>
      </c>
      <c r="R2222" s="1">
        <v>-0.54300000000000004</v>
      </c>
      <c r="S2222" s="1">
        <v>-2.9000000000000001E-2</v>
      </c>
      <c r="T2222" s="1">
        <v>6.298</v>
      </c>
      <c r="U2222" s="1">
        <v>8.2210000000000001</v>
      </c>
      <c r="V2222" s="1">
        <v>3.8769999999999998</v>
      </c>
      <c r="W2222" s="1">
        <v>1659.758</v>
      </c>
      <c r="X2222" s="1">
        <v>2414.297</v>
      </c>
      <c r="Y2222" s="1">
        <v>2973.7730000000001</v>
      </c>
      <c r="Z2222" s="1">
        <v>2371.665</v>
      </c>
      <c r="AA2222" s="1">
        <v>1117.175</v>
      </c>
      <c r="AB2222" s="1">
        <v>5930.9</v>
      </c>
      <c r="AC2222" s="1">
        <v>1562.08</v>
      </c>
      <c r="AD2222" s="1">
        <v>5800.8789999999999</v>
      </c>
      <c r="AE2222" s="1">
        <v>1335.6120000000001</v>
      </c>
    </row>
    <row r="2223" spans="1:31" x14ac:dyDescent="0.25">
      <c r="A2223" s="1">
        <v>2218</v>
      </c>
      <c r="B2223" s="1">
        <v>2218</v>
      </c>
      <c r="C2223" s="1"/>
      <c r="D2223" s="1"/>
      <c r="E2223" s="1"/>
      <c r="F2223" s="1">
        <v>443.935</v>
      </c>
      <c r="G2223" s="1">
        <v>28.329000000000001</v>
      </c>
      <c r="H2223" s="1">
        <v>61.496000000000002</v>
      </c>
      <c r="I2223" s="1">
        <v>1660.5740000000001</v>
      </c>
      <c r="J2223" s="1">
        <v>1545.471</v>
      </c>
      <c r="K2223" s="1"/>
      <c r="L2223" s="1">
        <v>-435.452</v>
      </c>
      <c r="M2223" s="1">
        <v>2353.6060000000002</v>
      </c>
      <c r="N2223" s="1">
        <v>2454.636</v>
      </c>
      <c r="O2223" s="1">
        <v>-12.329000000000001</v>
      </c>
      <c r="P2223" s="1">
        <v>-21.79</v>
      </c>
      <c r="Q2223" s="1">
        <v>-10.012</v>
      </c>
      <c r="R2223" s="1">
        <v>-0.53300000000000003</v>
      </c>
      <c r="S2223" s="1">
        <v>-2.9000000000000001E-2</v>
      </c>
      <c r="T2223" s="1">
        <v>6.3140000000000001</v>
      </c>
      <c r="U2223" s="1">
        <v>8.2490000000000006</v>
      </c>
      <c r="V2223" s="1">
        <v>3.88</v>
      </c>
      <c r="W2223" s="1">
        <v>1657.895</v>
      </c>
      <c r="X2223" s="1">
        <v>2422.3159999999998</v>
      </c>
      <c r="Y2223" s="1">
        <v>2984.645</v>
      </c>
      <c r="Z2223" s="1">
        <v>2380.6129999999998</v>
      </c>
      <c r="AA2223" s="1">
        <v>1099.3109999999999</v>
      </c>
      <c r="AB2223" s="1">
        <v>6016.0540000000001</v>
      </c>
      <c r="AC2223" s="1">
        <v>1570.626</v>
      </c>
      <c r="AD2223" s="1">
        <v>5842.9979999999996</v>
      </c>
      <c r="AE2223" s="1">
        <v>1359.114</v>
      </c>
    </row>
    <row r="2224" spans="1:31" x14ac:dyDescent="0.25">
      <c r="A2224" s="1">
        <v>2219</v>
      </c>
      <c r="B2224" s="1">
        <v>2219</v>
      </c>
      <c r="C2224" s="1"/>
      <c r="D2224" s="1"/>
      <c r="E2224" s="1"/>
      <c r="F2224" s="1">
        <v>443.46499999999997</v>
      </c>
      <c r="G2224" s="1">
        <v>28.329000000000001</v>
      </c>
      <c r="H2224" s="1">
        <v>61.496000000000002</v>
      </c>
      <c r="I2224" s="1">
        <v>1665.348</v>
      </c>
      <c r="J2224" s="1">
        <v>1550.2380000000001</v>
      </c>
      <c r="K2224" s="1"/>
      <c r="L2224" s="1">
        <v>-435.452</v>
      </c>
      <c r="M2224" s="1">
        <v>2353.6060000000002</v>
      </c>
      <c r="N2224" s="1">
        <v>2451.759</v>
      </c>
      <c r="O2224" s="1">
        <v>-12.334</v>
      </c>
      <c r="P2224" s="1">
        <v>-21.803999999999998</v>
      </c>
      <c r="Q2224" s="1">
        <v>-10.031000000000001</v>
      </c>
      <c r="R2224" s="1">
        <v>-0.54300000000000004</v>
      </c>
      <c r="S2224" s="1">
        <v>-2.4E-2</v>
      </c>
      <c r="T2224" s="1">
        <v>6.3250000000000002</v>
      </c>
      <c r="U2224" s="1">
        <v>8.2620000000000005</v>
      </c>
      <c r="V2224" s="1">
        <v>3.8839999999999999</v>
      </c>
      <c r="W2224" s="1">
        <v>1661.62</v>
      </c>
      <c r="X2224" s="1">
        <v>2418.0700000000002</v>
      </c>
      <c r="Y2224" s="1">
        <v>2983.2269999999999</v>
      </c>
      <c r="Z2224" s="1">
        <v>2380.1419999999998</v>
      </c>
      <c r="AA2224" s="1">
        <v>1088.498</v>
      </c>
      <c r="AB2224" s="1">
        <v>5974.5450000000001</v>
      </c>
      <c r="AC2224" s="1">
        <v>1564.5219999999999</v>
      </c>
      <c r="AD2224" s="1">
        <v>5864.058</v>
      </c>
      <c r="AE2224" s="1">
        <v>1354.5350000000001</v>
      </c>
    </row>
    <row r="2225" spans="1:31" x14ac:dyDescent="0.25">
      <c r="A2225" s="1">
        <v>2220</v>
      </c>
      <c r="B2225" s="1">
        <v>2220</v>
      </c>
      <c r="C2225" s="1"/>
      <c r="D2225" s="1"/>
      <c r="E2225" s="1"/>
      <c r="F2225" s="1">
        <v>444.40499999999997</v>
      </c>
      <c r="G2225" s="1">
        <v>27.856999999999999</v>
      </c>
      <c r="H2225" s="1">
        <v>61.018999999999998</v>
      </c>
      <c r="I2225" s="1">
        <v>1666.3030000000001</v>
      </c>
      <c r="J2225" s="1">
        <v>1552.145</v>
      </c>
      <c r="K2225" s="1"/>
      <c r="L2225" s="1">
        <v>-435.452</v>
      </c>
      <c r="M2225" s="1">
        <v>2352.65</v>
      </c>
      <c r="N2225" s="1">
        <v>2450.8000000000002</v>
      </c>
      <c r="O2225" s="1">
        <v>-12.324</v>
      </c>
      <c r="P2225" s="1">
        <v>-21.809000000000001</v>
      </c>
      <c r="Q2225" s="1">
        <v>-10.022</v>
      </c>
      <c r="R2225" s="1">
        <v>-0.53800000000000003</v>
      </c>
      <c r="S2225" s="1">
        <v>-2.4E-2</v>
      </c>
      <c r="T2225" s="1">
        <v>6.33</v>
      </c>
      <c r="U2225" s="1">
        <v>8.2620000000000005</v>
      </c>
      <c r="V2225" s="1">
        <v>3.891</v>
      </c>
      <c r="W2225" s="1">
        <v>1662.5509999999999</v>
      </c>
      <c r="X2225" s="1">
        <v>2413.3539999999998</v>
      </c>
      <c r="Y2225" s="1">
        <v>2982.2820000000002</v>
      </c>
      <c r="Z2225" s="1">
        <v>2379.1999999999998</v>
      </c>
      <c r="AA2225" s="1">
        <v>1085.2080000000001</v>
      </c>
      <c r="AB2225" s="1">
        <v>5947.076</v>
      </c>
      <c r="AC2225" s="1">
        <v>1555.671</v>
      </c>
      <c r="AD2225" s="1">
        <v>5864.058</v>
      </c>
      <c r="AE2225" s="1">
        <v>1354.8409999999999</v>
      </c>
    </row>
    <row r="2226" spans="1:31" x14ac:dyDescent="0.25">
      <c r="A2226" s="1">
        <v>2221</v>
      </c>
      <c r="B2226" s="1">
        <v>2221</v>
      </c>
      <c r="C2226" s="1"/>
      <c r="D2226" s="1"/>
      <c r="E2226" s="1"/>
      <c r="F2226" s="1">
        <v>442.52499999999998</v>
      </c>
      <c r="G2226" s="1">
        <v>27.856999999999999</v>
      </c>
      <c r="H2226" s="1">
        <v>60.542999999999999</v>
      </c>
      <c r="I2226" s="1">
        <v>1669.1679999999999</v>
      </c>
      <c r="J2226" s="1">
        <v>1553.575</v>
      </c>
      <c r="K2226" s="1"/>
      <c r="L2226" s="1">
        <v>-435.452</v>
      </c>
      <c r="M2226" s="1">
        <v>2353.1280000000002</v>
      </c>
      <c r="N2226" s="1">
        <v>2448.4029999999998</v>
      </c>
      <c r="O2226" s="1">
        <v>-12.334</v>
      </c>
      <c r="P2226" s="1">
        <v>-21.818999999999999</v>
      </c>
      <c r="Q2226" s="1">
        <v>-10.016999999999999</v>
      </c>
      <c r="R2226" s="1">
        <v>-0.54300000000000004</v>
      </c>
      <c r="S2226" s="1">
        <v>-2.4E-2</v>
      </c>
      <c r="T2226" s="1">
        <v>6.33</v>
      </c>
      <c r="U2226" s="1">
        <v>8.2590000000000003</v>
      </c>
      <c r="V2226" s="1">
        <v>3.8879999999999999</v>
      </c>
      <c r="W2226" s="1">
        <v>1663.0170000000001</v>
      </c>
      <c r="X2226" s="1">
        <v>2409.1089999999999</v>
      </c>
      <c r="Y2226" s="1">
        <v>2980.3910000000001</v>
      </c>
      <c r="Z2226" s="1">
        <v>2378.2579999999998</v>
      </c>
      <c r="AA2226" s="1">
        <v>1080.9770000000001</v>
      </c>
      <c r="AB2226" s="1">
        <v>5929.0680000000002</v>
      </c>
      <c r="AC2226" s="1">
        <v>1542.241</v>
      </c>
      <c r="AD2226" s="1">
        <v>5848.4920000000002</v>
      </c>
      <c r="AE2226" s="1">
        <v>1354.5350000000001</v>
      </c>
    </row>
    <row r="2227" spans="1:31" x14ac:dyDescent="0.25">
      <c r="A2227" s="1">
        <v>2222</v>
      </c>
      <c r="B2227" s="1">
        <v>2222</v>
      </c>
      <c r="C2227" s="1"/>
      <c r="D2227" s="1"/>
      <c r="E2227" s="1"/>
      <c r="F2227" s="1">
        <v>442.05500000000001</v>
      </c>
      <c r="G2227" s="1">
        <v>28.800999999999998</v>
      </c>
      <c r="H2227" s="1">
        <v>60.542999999999999</v>
      </c>
      <c r="I2227" s="1">
        <v>1669.1679999999999</v>
      </c>
      <c r="J2227" s="1">
        <v>1554.0519999999999</v>
      </c>
      <c r="K2227" s="1"/>
      <c r="L2227" s="1">
        <v>-436.40499999999997</v>
      </c>
      <c r="M2227" s="1">
        <v>2352.65</v>
      </c>
      <c r="N2227" s="1">
        <v>2447.444</v>
      </c>
      <c r="O2227" s="1">
        <v>-12.339</v>
      </c>
      <c r="P2227" s="1">
        <v>-21.827999999999999</v>
      </c>
      <c r="Q2227" s="1">
        <v>-10.026999999999999</v>
      </c>
      <c r="R2227" s="1">
        <v>-0.53800000000000003</v>
      </c>
      <c r="S2227" s="1">
        <v>-3.4000000000000002E-2</v>
      </c>
      <c r="T2227" s="1">
        <v>6.3250000000000002</v>
      </c>
      <c r="U2227" s="1">
        <v>8.2590000000000003</v>
      </c>
      <c r="V2227" s="1">
        <v>3.8879999999999999</v>
      </c>
      <c r="W2227" s="1">
        <v>1662.5509999999999</v>
      </c>
      <c r="X2227" s="1">
        <v>2406.75</v>
      </c>
      <c r="Y2227" s="1">
        <v>2979.9180000000001</v>
      </c>
      <c r="Z2227" s="1">
        <v>2376.8449999999998</v>
      </c>
      <c r="AA2227" s="1">
        <v>1077.2159999999999</v>
      </c>
      <c r="AB2227" s="1">
        <v>5915.9440000000004</v>
      </c>
      <c r="AC2227" s="1">
        <v>1533.6959999999999</v>
      </c>
      <c r="AD2227" s="1">
        <v>5835.9790000000003</v>
      </c>
      <c r="AE2227" s="1">
        <v>1349.0419999999999</v>
      </c>
    </row>
    <row r="2228" spans="1:31" x14ac:dyDescent="0.25">
      <c r="A2228" s="1">
        <v>2223</v>
      </c>
      <c r="B2228" s="1">
        <v>2223</v>
      </c>
      <c r="C2228" s="1"/>
      <c r="D2228" s="1"/>
      <c r="E2228" s="1"/>
      <c r="F2228" s="1">
        <v>442.52499999999998</v>
      </c>
      <c r="G2228" s="1">
        <v>28.329000000000001</v>
      </c>
      <c r="H2228" s="1">
        <v>60.542999999999999</v>
      </c>
      <c r="I2228" s="1">
        <v>1672.0319999999999</v>
      </c>
      <c r="J2228" s="1">
        <v>1555.0060000000001</v>
      </c>
      <c r="K2228" s="1"/>
      <c r="L2228" s="1">
        <v>-436.40499999999997</v>
      </c>
      <c r="M2228" s="1">
        <v>2351.694</v>
      </c>
      <c r="N2228" s="1">
        <v>2446.9639999999999</v>
      </c>
      <c r="O2228" s="1">
        <v>-12.334</v>
      </c>
      <c r="P2228" s="1">
        <v>-21.823</v>
      </c>
      <c r="Q2228" s="1">
        <v>-10.022</v>
      </c>
      <c r="R2228" s="1">
        <v>-0.53800000000000003</v>
      </c>
      <c r="S2228" s="1">
        <v>-3.4000000000000002E-2</v>
      </c>
      <c r="T2228" s="1">
        <v>6.3360000000000003</v>
      </c>
      <c r="U2228" s="1">
        <v>8.2590000000000003</v>
      </c>
      <c r="V2228" s="1">
        <v>3.8839999999999999</v>
      </c>
      <c r="W2228" s="1">
        <v>1663.482</v>
      </c>
      <c r="X2228" s="1">
        <v>2403.4490000000001</v>
      </c>
      <c r="Y2228" s="1">
        <v>2978.027</v>
      </c>
      <c r="Z2228" s="1">
        <v>2376.8449999999998</v>
      </c>
      <c r="AA2228" s="1">
        <v>1073.925</v>
      </c>
      <c r="AB2228" s="1">
        <v>5906.7879999999996</v>
      </c>
      <c r="AC2228" s="1">
        <v>1531.559</v>
      </c>
      <c r="AD2228" s="1">
        <v>5825.6009999999997</v>
      </c>
      <c r="AE2228" s="1">
        <v>1345.3789999999999</v>
      </c>
    </row>
    <row r="2229" spans="1:31" x14ac:dyDescent="0.25">
      <c r="A2229" s="1">
        <v>2224</v>
      </c>
      <c r="B2229" s="1">
        <v>2224</v>
      </c>
      <c r="C2229" s="1"/>
      <c r="D2229" s="1"/>
      <c r="E2229" s="1"/>
      <c r="F2229" s="1">
        <v>442.995</v>
      </c>
      <c r="G2229" s="1">
        <v>27.856999999999999</v>
      </c>
      <c r="H2229" s="1">
        <v>58.158999999999999</v>
      </c>
      <c r="I2229" s="1">
        <v>1670.6</v>
      </c>
      <c r="J2229" s="1">
        <v>1555.0060000000001</v>
      </c>
      <c r="K2229" s="1"/>
      <c r="L2229" s="1">
        <v>-436.40499999999997</v>
      </c>
      <c r="M2229" s="1">
        <v>2351.694</v>
      </c>
      <c r="N2229" s="1">
        <v>2445.5259999999998</v>
      </c>
      <c r="O2229" s="1">
        <v>-12.343999999999999</v>
      </c>
      <c r="P2229" s="1">
        <v>-21.832999999999998</v>
      </c>
      <c r="Q2229" s="1">
        <v>-10.012</v>
      </c>
      <c r="R2229" s="1">
        <v>-0.53800000000000003</v>
      </c>
      <c r="S2229" s="1">
        <v>-2.4E-2</v>
      </c>
      <c r="T2229" s="1">
        <v>6.3250000000000002</v>
      </c>
      <c r="U2229" s="1">
        <v>8.2620000000000005</v>
      </c>
      <c r="V2229" s="1">
        <v>3.8839999999999999</v>
      </c>
      <c r="W2229" s="1">
        <v>1663.9480000000001</v>
      </c>
      <c r="X2229" s="1">
        <v>2400.1469999999999</v>
      </c>
      <c r="Y2229" s="1">
        <v>2977.5549999999998</v>
      </c>
      <c r="Z2229" s="1">
        <v>2376.3739999999998</v>
      </c>
      <c r="AA2229" s="1">
        <v>1069.6949999999999</v>
      </c>
      <c r="AB2229" s="1">
        <v>5897.6319999999996</v>
      </c>
      <c r="AC2229" s="1">
        <v>1531.559</v>
      </c>
      <c r="AD2229" s="1">
        <v>5816.4449999999997</v>
      </c>
      <c r="AE2229" s="1">
        <v>1344.463</v>
      </c>
    </row>
    <row r="2230" spans="1:31" x14ac:dyDescent="0.25">
      <c r="A2230" s="1">
        <v>2225</v>
      </c>
      <c r="B2230" s="1">
        <v>2225</v>
      </c>
      <c r="C2230" s="1"/>
      <c r="D2230" s="1"/>
      <c r="E2230" s="1"/>
      <c r="F2230" s="1">
        <v>443.935</v>
      </c>
      <c r="G2230" s="1">
        <v>28.329000000000001</v>
      </c>
      <c r="H2230" s="1">
        <v>58.158999999999999</v>
      </c>
      <c r="I2230" s="1">
        <v>1672.51</v>
      </c>
      <c r="J2230" s="1">
        <v>1555.0060000000001</v>
      </c>
      <c r="K2230" s="1"/>
      <c r="L2230" s="1">
        <v>-435.92899999999997</v>
      </c>
      <c r="M2230" s="1">
        <v>2351.2159999999999</v>
      </c>
      <c r="N2230" s="1">
        <v>2444.567</v>
      </c>
      <c r="O2230" s="1">
        <v>-12.334</v>
      </c>
      <c r="P2230" s="1">
        <v>-21.827999999999999</v>
      </c>
      <c r="Q2230" s="1">
        <v>-10.026999999999999</v>
      </c>
      <c r="R2230" s="1">
        <v>-0.54300000000000004</v>
      </c>
      <c r="S2230" s="1">
        <v>-2.4E-2</v>
      </c>
      <c r="T2230" s="1">
        <v>6.3250000000000002</v>
      </c>
      <c r="U2230" s="1">
        <v>8.266</v>
      </c>
      <c r="V2230" s="1">
        <v>3.8839999999999999</v>
      </c>
      <c r="W2230" s="1">
        <v>1663.482</v>
      </c>
      <c r="X2230" s="1">
        <v>2398.732</v>
      </c>
      <c r="Y2230" s="1">
        <v>2976.6089999999999</v>
      </c>
      <c r="Z2230" s="1">
        <v>2375.904</v>
      </c>
      <c r="AA2230" s="1">
        <v>1067.3440000000001</v>
      </c>
      <c r="AB2230" s="1">
        <v>5893.9690000000001</v>
      </c>
      <c r="AC2230" s="1">
        <v>1531.559</v>
      </c>
      <c r="AD2230" s="1">
        <v>5812.1719999999996</v>
      </c>
      <c r="AE2230" s="1">
        <v>1344.769</v>
      </c>
    </row>
    <row r="2231" spans="1:31" x14ac:dyDescent="0.25">
      <c r="A2231" s="1">
        <v>2226</v>
      </c>
      <c r="B2231" s="1">
        <v>2226</v>
      </c>
      <c r="C2231" s="1"/>
      <c r="D2231" s="1"/>
      <c r="E2231" s="1"/>
      <c r="F2231" s="1">
        <v>443.46499999999997</v>
      </c>
      <c r="G2231" s="1">
        <v>28.329000000000001</v>
      </c>
      <c r="H2231" s="1">
        <v>57.682000000000002</v>
      </c>
      <c r="I2231" s="1">
        <v>1671.077</v>
      </c>
      <c r="J2231" s="1">
        <v>1555.0060000000001</v>
      </c>
      <c r="K2231" s="1"/>
      <c r="L2231" s="1">
        <v>-436.88099999999997</v>
      </c>
      <c r="M2231" s="1">
        <v>2350.7379999999998</v>
      </c>
      <c r="N2231" s="1">
        <v>2441.69</v>
      </c>
      <c r="O2231" s="1">
        <v>-12.334</v>
      </c>
      <c r="P2231" s="1">
        <v>-21.823</v>
      </c>
      <c r="Q2231" s="1">
        <v>-10.016999999999999</v>
      </c>
      <c r="R2231" s="1">
        <v>-0.54300000000000004</v>
      </c>
      <c r="S2231" s="1">
        <v>-1.9E-2</v>
      </c>
      <c r="T2231" s="1">
        <v>6.33</v>
      </c>
      <c r="U2231" s="1">
        <v>8.266</v>
      </c>
      <c r="V2231" s="1">
        <v>3.8879999999999999</v>
      </c>
      <c r="W2231" s="1">
        <v>1664.8789999999999</v>
      </c>
      <c r="X2231" s="1">
        <v>2396.3739999999998</v>
      </c>
      <c r="Y2231" s="1">
        <v>2975.6640000000002</v>
      </c>
      <c r="Z2231" s="1">
        <v>2374.962</v>
      </c>
      <c r="AA2231" s="1">
        <v>1065.4639999999999</v>
      </c>
      <c r="AB2231" s="1">
        <v>5884.2020000000002</v>
      </c>
      <c r="AC2231" s="1">
        <v>1528.202</v>
      </c>
      <c r="AD2231" s="1">
        <v>5805.7619999999997</v>
      </c>
      <c r="AE2231" s="1">
        <v>1344.769</v>
      </c>
    </row>
    <row r="2232" spans="1:31" x14ac:dyDescent="0.25">
      <c r="A2232" s="1">
        <v>2227</v>
      </c>
      <c r="B2232" s="1">
        <v>2227</v>
      </c>
      <c r="C2232" s="1"/>
      <c r="D2232" s="1"/>
      <c r="E2232" s="1"/>
      <c r="F2232" s="1">
        <v>442.05500000000001</v>
      </c>
      <c r="G2232" s="1">
        <v>28.800999999999998</v>
      </c>
      <c r="H2232" s="1">
        <v>58.158999999999999</v>
      </c>
      <c r="I2232" s="1">
        <v>1673.4649999999999</v>
      </c>
      <c r="J2232" s="1">
        <v>1555.482</v>
      </c>
      <c r="K2232" s="1"/>
      <c r="L2232" s="1">
        <v>-437.35700000000003</v>
      </c>
      <c r="M2232" s="1">
        <v>2350.261</v>
      </c>
      <c r="N2232" s="1">
        <v>2441.2109999999998</v>
      </c>
      <c r="O2232" s="1">
        <v>-12.343999999999999</v>
      </c>
      <c r="P2232" s="1">
        <v>-21.823</v>
      </c>
      <c r="Q2232" s="1">
        <v>-10.022</v>
      </c>
      <c r="R2232" s="1">
        <v>-0.53300000000000003</v>
      </c>
      <c r="S2232" s="1">
        <v>-1.9E-2</v>
      </c>
      <c r="T2232" s="1">
        <v>6.33</v>
      </c>
      <c r="U2232" s="1">
        <v>8.2590000000000003</v>
      </c>
      <c r="V2232" s="1">
        <v>3.88</v>
      </c>
      <c r="W2232" s="1">
        <v>1665.3440000000001</v>
      </c>
      <c r="X2232" s="1">
        <v>2395.902</v>
      </c>
      <c r="Y2232" s="1">
        <v>2975.1909999999998</v>
      </c>
      <c r="Z2232" s="1">
        <v>2375.433</v>
      </c>
      <c r="AA2232" s="1">
        <v>1062.173</v>
      </c>
      <c r="AB2232" s="1">
        <v>5877.4870000000001</v>
      </c>
      <c r="AC2232" s="1">
        <v>1522.403</v>
      </c>
      <c r="AD2232" s="1">
        <v>5803.9309999999996</v>
      </c>
      <c r="AE2232" s="1">
        <v>1344.769</v>
      </c>
    </row>
    <row r="2233" spans="1:31" x14ac:dyDescent="0.25">
      <c r="A2233" s="1">
        <v>2228</v>
      </c>
      <c r="B2233" s="1">
        <v>2228</v>
      </c>
      <c r="C2233" s="1"/>
      <c r="D2233" s="1"/>
      <c r="E2233" s="1"/>
      <c r="F2233" s="1">
        <v>442.05500000000001</v>
      </c>
      <c r="G2233" s="1">
        <v>27.856999999999999</v>
      </c>
      <c r="H2233" s="1">
        <v>60.542999999999999</v>
      </c>
      <c r="I2233" s="1">
        <v>1672.9870000000001</v>
      </c>
      <c r="J2233" s="1">
        <v>1556.912</v>
      </c>
      <c r="K2233" s="1"/>
      <c r="L2233" s="1">
        <v>-437.35700000000003</v>
      </c>
      <c r="M2233" s="1">
        <v>2349.7829999999999</v>
      </c>
      <c r="N2233" s="1">
        <v>2442.6489999999999</v>
      </c>
      <c r="O2233" s="1">
        <v>-12.334</v>
      </c>
      <c r="P2233" s="1">
        <v>-21.823</v>
      </c>
      <c r="Q2233" s="1">
        <v>-10.012</v>
      </c>
      <c r="R2233" s="1">
        <v>-0.53800000000000003</v>
      </c>
      <c r="S2233" s="1">
        <v>-2.4E-2</v>
      </c>
      <c r="T2233" s="1">
        <v>6.33</v>
      </c>
      <c r="U2233" s="1">
        <v>8.2620000000000005</v>
      </c>
      <c r="V2233" s="1">
        <v>3.8839999999999999</v>
      </c>
      <c r="W2233" s="1">
        <v>1664.8789999999999</v>
      </c>
      <c r="X2233" s="1">
        <v>2393.5439999999999</v>
      </c>
      <c r="Y2233" s="1">
        <v>2974.7190000000001</v>
      </c>
      <c r="Z2233" s="1">
        <v>2374.491</v>
      </c>
      <c r="AA2233" s="1">
        <v>1059.8230000000001</v>
      </c>
      <c r="AB2233" s="1">
        <v>5874.4350000000004</v>
      </c>
      <c r="AC2233" s="1">
        <v>1521.7919999999999</v>
      </c>
      <c r="AD2233" s="1">
        <v>5795.69</v>
      </c>
      <c r="AE2233" s="1">
        <v>1344.463</v>
      </c>
    </row>
    <row r="2234" spans="1:31" x14ac:dyDescent="0.25">
      <c r="A2234" s="1">
        <v>2229</v>
      </c>
      <c r="B2234" s="1">
        <v>2229</v>
      </c>
      <c r="C2234" s="1"/>
      <c r="D2234" s="1"/>
      <c r="E2234" s="1"/>
      <c r="F2234" s="1">
        <v>439.70499999999998</v>
      </c>
      <c r="G2234" s="1">
        <v>27.384</v>
      </c>
      <c r="H2234" s="1">
        <v>60.542999999999999</v>
      </c>
      <c r="I2234" s="1">
        <v>1673.4649999999999</v>
      </c>
      <c r="J2234" s="1">
        <v>1557.866</v>
      </c>
      <c r="K2234" s="1"/>
      <c r="L2234" s="1">
        <v>-437.834</v>
      </c>
      <c r="M2234" s="1">
        <v>2349.7829999999999</v>
      </c>
      <c r="N2234" s="1">
        <v>2446.4850000000001</v>
      </c>
      <c r="O2234" s="1">
        <v>-12.343999999999999</v>
      </c>
      <c r="P2234" s="1">
        <v>-21.827999999999999</v>
      </c>
      <c r="Q2234" s="1">
        <v>-10.012</v>
      </c>
      <c r="R2234" s="1">
        <v>-0.53300000000000003</v>
      </c>
      <c r="S2234" s="1">
        <v>-3.4000000000000002E-2</v>
      </c>
      <c r="T2234" s="1">
        <v>6.3250000000000002</v>
      </c>
      <c r="U2234" s="1">
        <v>8.2590000000000003</v>
      </c>
      <c r="V2234" s="1">
        <v>3.8839999999999999</v>
      </c>
      <c r="W2234" s="1">
        <v>1666.2750000000001</v>
      </c>
      <c r="X2234" s="1">
        <v>2391.6579999999999</v>
      </c>
      <c r="Y2234" s="1">
        <v>2973.7730000000001</v>
      </c>
      <c r="Z2234" s="1">
        <v>2374.02</v>
      </c>
      <c r="AA2234" s="1">
        <v>1057.943</v>
      </c>
      <c r="AB2234" s="1">
        <v>5864.6689999999999</v>
      </c>
      <c r="AC2234" s="1">
        <v>1521.7919999999999</v>
      </c>
      <c r="AD2234" s="1">
        <v>5795.69</v>
      </c>
      <c r="AE2234" s="1">
        <v>1344.463</v>
      </c>
    </row>
    <row r="2235" spans="1:31" x14ac:dyDescent="0.25">
      <c r="A2235" s="1">
        <v>2230</v>
      </c>
      <c r="B2235" s="1">
        <v>2230</v>
      </c>
      <c r="C2235" s="1"/>
      <c r="D2235" s="1"/>
      <c r="E2235" s="1"/>
      <c r="F2235" s="1">
        <v>442.05500000000001</v>
      </c>
      <c r="G2235" s="1">
        <v>27.856999999999999</v>
      </c>
      <c r="H2235" s="1">
        <v>60.066000000000003</v>
      </c>
      <c r="I2235" s="1">
        <v>1673.942</v>
      </c>
      <c r="J2235" s="1">
        <v>1556.912</v>
      </c>
      <c r="K2235" s="1"/>
      <c r="L2235" s="1">
        <v>-437.834</v>
      </c>
      <c r="M2235" s="1">
        <v>2349.7829999999999</v>
      </c>
      <c r="N2235" s="1">
        <v>2445.5259999999998</v>
      </c>
      <c r="O2235" s="1">
        <v>-12.334</v>
      </c>
      <c r="P2235" s="1">
        <v>-21.832999999999998</v>
      </c>
      <c r="Q2235" s="1">
        <v>-10.026999999999999</v>
      </c>
      <c r="R2235" s="1">
        <v>-0.53800000000000003</v>
      </c>
      <c r="S2235" s="1">
        <v>-3.4000000000000002E-2</v>
      </c>
      <c r="T2235" s="1">
        <v>6.33</v>
      </c>
      <c r="U2235" s="1">
        <v>8.2620000000000005</v>
      </c>
      <c r="V2235" s="1">
        <v>3.895</v>
      </c>
      <c r="W2235" s="1">
        <v>1666.741</v>
      </c>
      <c r="X2235" s="1">
        <v>2390.7139999999999</v>
      </c>
      <c r="Y2235" s="1">
        <v>2972.828</v>
      </c>
      <c r="Z2235" s="1">
        <v>2373.078</v>
      </c>
      <c r="AA2235" s="1">
        <v>1057.0029999999999</v>
      </c>
      <c r="AB2235" s="1">
        <v>5864.058</v>
      </c>
      <c r="AC2235" s="1">
        <v>1522.097</v>
      </c>
      <c r="AD2235" s="1">
        <v>5785.3130000000001</v>
      </c>
      <c r="AE2235" s="1">
        <v>1344.463</v>
      </c>
    </row>
    <row r="2236" spans="1:31" x14ac:dyDescent="0.25">
      <c r="A2236" s="1">
        <v>2231</v>
      </c>
      <c r="B2236" s="1">
        <v>2231</v>
      </c>
      <c r="C2236" s="1"/>
      <c r="D2236" s="1"/>
      <c r="E2236" s="1"/>
      <c r="F2236" s="1">
        <v>442.52499999999998</v>
      </c>
      <c r="G2236" s="1">
        <v>27.384</v>
      </c>
      <c r="H2236" s="1">
        <v>61.018999999999998</v>
      </c>
      <c r="I2236" s="1">
        <v>1672.9870000000001</v>
      </c>
      <c r="J2236" s="1">
        <v>1557.3889999999999</v>
      </c>
      <c r="K2236" s="1"/>
      <c r="L2236" s="1">
        <v>-438.786</v>
      </c>
      <c r="M2236" s="1">
        <v>2349.3049999999998</v>
      </c>
      <c r="N2236" s="1">
        <v>2441.2109999999998</v>
      </c>
      <c r="O2236" s="1">
        <v>-12.334</v>
      </c>
      <c r="P2236" s="1">
        <v>-21.818999999999999</v>
      </c>
      <c r="Q2236" s="1">
        <v>-10.026999999999999</v>
      </c>
      <c r="R2236" s="1">
        <v>-0.54300000000000004</v>
      </c>
      <c r="S2236" s="1">
        <v>-2.4E-2</v>
      </c>
      <c r="T2236" s="1">
        <v>6.3250000000000002</v>
      </c>
      <c r="U2236" s="1">
        <v>8.2590000000000003</v>
      </c>
      <c r="V2236" s="1">
        <v>3.8879999999999999</v>
      </c>
      <c r="W2236" s="1">
        <v>1666.2750000000001</v>
      </c>
      <c r="X2236" s="1">
        <v>2389.299</v>
      </c>
      <c r="Y2236" s="1">
        <v>2972.828</v>
      </c>
      <c r="Z2236" s="1">
        <v>2373.078</v>
      </c>
      <c r="AA2236" s="1">
        <v>1055.5930000000001</v>
      </c>
      <c r="AB2236" s="1">
        <v>5854.902</v>
      </c>
      <c r="AC2236" s="1">
        <v>1519.6559999999999</v>
      </c>
      <c r="AD2236" s="1">
        <v>5784.3980000000001</v>
      </c>
      <c r="AE2236" s="1">
        <v>1344.463</v>
      </c>
    </row>
    <row r="2237" spans="1:31" x14ac:dyDescent="0.25">
      <c r="A2237" s="1">
        <v>2232</v>
      </c>
      <c r="B2237" s="1">
        <v>2232</v>
      </c>
      <c r="C2237" s="1"/>
      <c r="D2237" s="1"/>
      <c r="E2237" s="1"/>
      <c r="F2237" s="1">
        <v>442.05500000000001</v>
      </c>
      <c r="G2237" s="1">
        <v>28.800999999999998</v>
      </c>
      <c r="H2237" s="1">
        <v>60.542999999999999</v>
      </c>
      <c r="I2237" s="1">
        <v>1673.4649999999999</v>
      </c>
      <c r="J2237" s="1">
        <v>1556.912</v>
      </c>
      <c r="K2237" s="1"/>
      <c r="L2237" s="1">
        <v>-439.262</v>
      </c>
      <c r="M2237" s="1">
        <v>2349.7829999999999</v>
      </c>
      <c r="N2237" s="1">
        <v>2438.3339999999998</v>
      </c>
      <c r="O2237" s="1">
        <v>-12.334</v>
      </c>
      <c r="P2237" s="1">
        <v>-21.827999999999999</v>
      </c>
      <c r="Q2237" s="1">
        <v>-10.012</v>
      </c>
      <c r="R2237" s="1">
        <v>-0.53300000000000003</v>
      </c>
      <c r="S2237" s="1">
        <v>-2.9000000000000001E-2</v>
      </c>
      <c r="T2237" s="1">
        <v>6.3250000000000002</v>
      </c>
      <c r="U2237" s="1">
        <v>8.2620000000000005</v>
      </c>
      <c r="V2237" s="1">
        <v>3.88</v>
      </c>
      <c r="W2237" s="1">
        <v>1667.2070000000001</v>
      </c>
      <c r="X2237" s="1">
        <v>2388.828</v>
      </c>
      <c r="Y2237" s="1">
        <v>2972.355</v>
      </c>
      <c r="Z2237" s="1">
        <v>2372.607</v>
      </c>
      <c r="AA2237" s="1">
        <v>1054.652</v>
      </c>
      <c r="AB2237" s="1">
        <v>5853.9859999999999</v>
      </c>
      <c r="AC2237" s="1">
        <v>1511.72</v>
      </c>
      <c r="AD2237" s="1">
        <v>5781.6509999999998</v>
      </c>
      <c r="AE2237" s="1">
        <v>1340.19</v>
      </c>
    </row>
    <row r="2238" spans="1:31" x14ac:dyDescent="0.25">
      <c r="A2238" s="1">
        <v>2233</v>
      </c>
      <c r="B2238" s="1">
        <v>2233</v>
      </c>
      <c r="C2238" s="1"/>
      <c r="D2238" s="1"/>
      <c r="E2238" s="1"/>
      <c r="F2238" s="1">
        <v>442.995</v>
      </c>
      <c r="G2238" s="1">
        <v>28.329000000000001</v>
      </c>
      <c r="H2238" s="1">
        <v>57.682000000000002</v>
      </c>
      <c r="I2238" s="1">
        <v>1672.9870000000001</v>
      </c>
      <c r="J2238" s="1">
        <v>1556.912</v>
      </c>
      <c r="K2238" s="1"/>
      <c r="L2238" s="1">
        <v>-439.262</v>
      </c>
      <c r="M2238" s="1">
        <v>2349.7829999999999</v>
      </c>
      <c r="N2238" s="1">
        <v>2436.895</v>
      </c>
      <c r="O2238" s="1">
        <v>-12.339</v>
      </c>
      <c r="P2238" s="1">
        <v>-21.827999999999999</v>
      </c>
      <c r="Q2238" s="1">
        <v>-10.022</v>
      </c>
      <c r="R2238" s="1">
        <v>-0.53800000000000003</v>
      </c>
      <c r="S2238" s="1">
        <v>-2.4E-2</v>
      </c>
      <c r="T2238" s="1">
        <v>6.3250000000000002</v>
      </c>
      <c r="U2238" s="1">
        <v>8.2590000000000003</v>
      </c>
      <c r="V2238" s="1">
        <v>3.8879999999999999</v>
      </c>
      <c r="W2238" s="1">
        <v>1667.2070000000001</v>
      </c>
      <c r="X2238" s="1">
        <v>2387.884</v>
      </c>
      <c r="Y2238" s="1">
        <v>2971.8829999999998</v>
      </c>
      <c r="Z2238" s="1">
        <v>2372.607</v>
      </c>
      <c r="AA2238" s="1">
        <v>1053.712</v>
      </c>
      <c r="AB2238" s="1">
        <v>5854.2910000000002</v>
      </c>
      <c r="AC2238" s="1">
        <v>1511.72</v>
      </c>
      <c r="AD2238" s="1">
        <v>5775.5460000000003</v>
      </c>
      <c r="AE2238" s="1">
        <v>1340.19</v>
      </c>
    </row>
    <row r="2239" spans="1:31" x14ac:dyDescent="0.25">
      <c r="A2239" s="1">
        <v>2234</v>
      </c>
      <c r="B2239" s="1">
        <v>2234</v>
      </c>
      <c r="C2239" s="1"/>
      <c r="D2239" s="1"/>
      <c r="E2239" s="1"/>
      <c r="F2239" s="1">
        <v>443.46499999999997</v>
      </c>
      <c r="G2239" s="1">
        <v>28.329000000000001</v>
      </c>
      <c r="H2239" s="1">
        <v>57.682000000000002</v>
      </c>
      <c r="I2239" s="1">
        <v>1674.4190000000001</v>
      </c>
      <c r="J2239" s="1">
        <v>1556.912</v>
      </c>
      <c r="K2239" s="1"/>
      <c r="L2239" s="1">
        <v>-438.786</v>
      </c>
      <c r="M2239" s="1">
        <v>2348.8270000000002</v>
      </c>
      <c r="N2239" s="1">
        <v>2436.4160000000002</v>
      </c>
      <c r="O2239" s="1">
        <v>-12.339</v>
      </c>
      <c r="P2239" s="1">
        <v>-21.838000000000001</v>
      </c>
      <c r="Q2239" s="1">
        <v>-10.022</v>
      </c>
      <c r="R2239" s="1">
        <v>-0.53800000000000003</v>
      </c>
      <c r="S2239" s="1">
        <v>-2.9000000000000001E-2</v>
      </c>
      <c r="T2239" s="1">
        <v>6.3250000000000002</v>
      </c>
      <c r="U2239" s="1">
        <v>8.2620000000000005</v>
      </c>
      <c r="V2239" s="1">
        <v>3.88</v>
      </c>
      <c r="W2239" s="1">
        <v>1667.2070000000001</v>
      </c>
      <c r="X2239" s="1">
        <v>2386.4690000000001</v>
      </c>
      <c r="Y2239" s="1">
        <v>2971.41</v>
      </c>
      <c r="Z2239" s="1">
        <v>2372.136</v>
      </c>
      <c r="AA2239" s="1">
        <v>1050.422</v>
      </c>
      <c r="AB2239" s="1">
        <v>5844.5240000000003</v>
      </c>
      <c r="AC2239" s="1">
        <v>1511.415</v>
      </c>
      <c r="AD2239" s="1">
        <v>5775.241</v>
      </c>
      <c r="AE2239" s="1">
        <v>1334.6969999999999</v>
      </c>
    </row>
    <row r="2240" spans="1:31" x14ac:dyDescent="0.25">
      <c r="A2240" s="1">
        <v>2235</v>
      </c>
      <c r="B2240" s="1">
        <v>2235</v>
      </c>
      <c r="C2240" s="1"/>
      <c r="D2240" s="1"/>
      <c r="E2240" s="1"/>
      <c r="F2240" s="1">
        <v>443.46499999999997</v>
      </c>
      <c r="G2240" s="1">
        <v>27.856999999999999</v>
      </c>
      <c r="H2240" s="1">
        <v>58.636000000000003</v>
      </c>
      <c r="I2240" s="1">
        <v>1674.4190000000001</v>
      </c>
      <c r="J2240" s="1">
        <v>1557.3889999999999</v>
      </c>
      <c r="K2240" s="1"/>
      <c r="L2240" s="1">
        <v>-438.31</v>
      </c>
      <c r="M2240" s="1">
        <v>2348.3490000000002</v>
      </c>
      <c r="N2240" s="1">
        <v>2435.4569999999999</v>
      </c>
      <c r="O2240" s="1">
        <v>-12.329000000000001</v>
      </c>
      <c r="P2240" s="1">
        <v>-21.838000000000001</v>
      </c>
      <c r="Q2240" s="1">
        <v>-10.012</v>
      </c>
      <c r="R2240" s="1">
        <v>-0.54300000000000004</v>
      </c>
      <c r="S2240" s="1">
        <v>-1.9E-2</v>
      </c>
      <c r="T2240" s="1">
        <v>6.33</v>
      </c>
      <c r="U2240" s="1">
        <v>8.2690000000000001</v>
      </c>
      <c r="V2240" s="1">
        <v>3.8839999999999999</v>
      </c>
      <c r="W2240" s="1">
        <v>1667.2070000000001</v>
      </c>
      <c r="X2240" s="1">
        <v>2385.998</v>
      </c>
      <c r="Y2240" s="1">
        <v>2969.9920000000002</v>
      </c>
      <c r="Z2240" s="1">
        <v>2371.665</v>
      </c>
      <c r="AA2240" s="1">
        <v>1049.952</v>
      </c>
      <c r="AB2240" s="1">
        <v>5843.9139999999998</v>
      </c>
      <c r="AC2240" s="1">
        <v>1511.72</v>
      </c>
      <c r="AD2240" s="1">
        <v>5775.241</v>
      </c>
      <c r="AE2240" s="1">
        <v>1334.3910000000001</v>
      </c>
    </row>
    <row r="2241" spans="1:31" x14ac:dyDescent="0.25">
      <c r="A2241" s="1">
        <v>2236</v>
      </c>
      <c r="B2241" s="1">
        <v>2236</v>
      </c>
      <c r="C2241" s="1"/>
      <c r="D2241" s="1"/>
      <c r="E2241" s="1"/>
      <c r="F2241" s="1">
        <v>443.46499999999997</v>
      </c>
      <c r="G2241" s="1">
        <v>28.329000000000001</v>
      </c>
      <c r="H2241" s="1">
        <v>60.066000000000003</v>
      </c>
      <c r="I2241" s="1">
        <v>1674.4190000000001</v>
      </c>
      <c r="J2241" s="1">
        <v>1557.3889999999999</v>
      </c>
      <c r="K2241" s="1"/>
      <c r="L2241" s="1">
        <v>-439.262</v>
      </c>
      <c r="M2241" s="1">
        <v>2348.8270000000002</v>
      </c>
      <c r="N2241" s="1">
        <v>2436.895</v>
      </c>
      <c r="O2241" s="1">
        <v>-12.339</v>
      </c>
      <c r="P2241" s="1">
        <v>-21.838000000000001</v>
      </c>
      <c r="Q2241" s="1">
        <v>-10.022</v>
      </c>
      <c r="R2241" s="1">
        <v>-0.53800000000000003</v>
      </c>
      <c r="S2241" s="1">
        <v>-2.4E-2</v>
      </c>
      <c r="T2241" s="1">
        <v>6.33</v>
      </c>
      <c r="U2241" s="1">
        <v>8.2620000000000005</v>
      </c>
      <c r="V2241" s="1">
        <v>3.8879999999999999</v>
      </c>
      <c r="W2241" s="1">
        <v>1666.741</v>
      </c>
      <c r="X2241" s="1">
        <v>2385.0549999999998</v>
      </c>
      <c r="Y2241" s="1">
        <v>2970.4650000000001</v>
      </c>
      <c r="Z2241" s="1">
        <v>2371.194</v>
      </c>
      <c r="AA2241" s="1">
        <v>1048.5419999999999</v>
      </c>
      <c r="AB2241" s="1">
        <v>5843.9139999999998</v>
      </c>
      <c r="AC2241" s="1">
        <v>1511.415</v>
      </c>
      <c r="AD2241" s="1">
        <v>5766.085</v>
      </c>
      <c r="AE2241" s="1">
        <v>1334.3910000000001</v>
      </c>
    </row>
    <row r="2242" spans="1:31" x14ac:dyDescent="0.25">
      <c r="A2242" s="1">
        <v>2237</v>
      </c>
      <c r="B2242" s="1">
        <v>2237</v>
      </c>
      <c r="C2242" s="1"/>
      <c r="D2242" s="1"/>
      <c r="E2242" s="1"/>
      <c r="F2242" s="1">
        <v>443.935</v>
      </c>
      <c r="G2242" s="1">
        <v>27.856999999999999</v>
      </c>
      <c r="H2242" s="1">
        <v>61.496000000000002</v>
      </c>
      <c r="I2242" s="1">
        <v>1673.942</v>
      </c>
      <c r="J2242" s="1">
        <v>1557.3889999999999</v>
      </c>
      <c r="K2242" s="1"/>
      <c r="L2242" s="1">
        <v>-439.738</v>
      </c>
      <c r="M2242" s="1">
        <v>2347.8710000000001</v>
      </c>
      <c r="N2242" s="1">
        <v>2436.4160000000002</v>
      </c>
      <c r="O2242" s="1">
        <v>-12.339</v>
      </c>
      <c r="P2242" s="1">
        <v>-21.838000000000001</v>
      </c>
      <c r="Q2242" s="1">
        <v>-10.022</v>
      </c>
      <c r="R2242" s="1">
        <v>-0.53300000000000003</v>
      </c>
      <c r="S2242" s="1">
        <v>-2.9000000000000001E-2</v>
      </c>
      <c r="T2242" s="1">
        <v>6.3360000000000003</v>
      </c>
      <c r="U2242" s="1">
        <v>8.2620000000000005</v>
      </c>
      <c r="V2242" s="1">
        <v>3.8839999999999999</v>
      </c>
      <c r="W2242" s="1">
        <v>1668.1379999999999</v>
      </c>
      <c r="X2242" s="1">
        <v>2384.1109999999999</v>
      </c>
      <c r="Y2242" s="1">
        <v>2970.4650000000001</v>
      </c>
      <c r="Z2242" s="1">
        <v>2371.665</v>
      </c>
      <c r="AA2242" s="1">
        <v>1049.0119999999999</v>
      </c>
      <c r="AB2242" s="1">
        <v>5834.7579999999998</v>
      </c>
      <c r="AC2242" s="1">
        <v>1511.11</v>
      </c>
      <c r="AD2242" s="1">
        <v>5764.8639999999996</v>
      </c>
      <c r="AE2242" s="1">
        <v>1334.3910000000001</v>
      </c>
    </row>
    <row r="2243" spans="1:31" x14ac:dyDescent="0.25">
      <c r="A2243" s="1">
        <v>2238</v>
      </c>
      <c r="B2243" s="1">
        <v>2238</v>
      </c>
      <c r="C2243" s="1"/>
      <c r="D2243" s="1"/>
      <c r="E2243" s="1"/>
      <c r="F2243" s="1">
        <v>442.52499999999998</v>
      </c>
      <c r="G2243" s="1">
        <v>28.329000000000001</v>
      </c>
      <c r="H2243" s="1">
        <v>60.542999999999999</v>
      </c>
      <c r="I2243" s="1">
        <v>1675.374</v>
      </c>
      <c r="J2243" s="1">
        <v>1556.912</v>
      </c>
      <c r="K2243" s="1"/>
      <c r="L2243" s="1">
        <v>-439.262</v>
      </c>
      <c r="M2243" s="1">
        <v>2347.3939999999998</v>
      </c>
      <c r="N2243" s="1">
        <v>2434.9780000000001</v>
      </c>
      <c r="O2243" s="1">
        <v>-12.334</v>
      </c>
      <c r="P2243" s="1">
        <v>-21.827999999999999</v>
      </c>
      <c r="Q2243" s="1">
        <v>-10.016999999999999</v>
      </c>
      <c r="R2243" s="1">
        <v>-0.53300000000000003</v>
      </c>
      <c r="S2243" s="1">
        <v>-3.4000000000000002E-2</v>
      </c>
      <c r="T2243" s="1">
        <v>6.33</v>
      </c>
      <c r="U2243" s="1">
        <v>8.2620000000000005</v>
      </c>
      <c r="V2243" s="1">
        <v>3.8839999999999999</v>
      </c>
      <c r="W2243" s="1">
        <v>1668.6030000000001</v>
      </c>
      <c r="X2243" s="1">
        <v>2382.6959999999999</v>
      </c>
      <c r="Y2243" s="1">
        <v>2969.5189999999998</v>
      </c>
      <c r="Z2243" s="1">
        <v>2371.665</v>
      </c>
      <c r="AA2243" s="1">
        <v>1048.0719999999999</v>
      </c>
      <c r="AB2243" s="1">
        <v>5834.1469999999999</v>
      </c>
      <c r="AC2243" s="1">
        <v>1511.415</v>
      </c>
      <c r="AD2243" s="1">
        <v>5765.4740000000002</v>
      </c>
      <c r="AE2243" s="1">
        <v>1334.3910000000001</v>
      </c>
    </row>
    <row r="2244" spans="1:31" x14ac:dyDescent="0.25">
      <c r="A2244" s="1">
        <v>2239</v>
      </c>
      <c r="B2244" s="1">
        <v>2239</v>
      </c>
      <c r="C2244" s="1"/>
      <c r="D2244" s="1"/>
      <c r="E2244" s="1"/>
      <c r="F2244" s="1">
        <v>442.52499999999998</v>
      </c>
      <c r="G2244" s="1">
        <v>28.329000000000001</v>
      </c>
      <c r="H2244" s="1">
        <v>60.542999999999999</v>
      </c>
      <c r="I2244" s="1">
        <v>1675.8520000000001</v>
      </c>
      <c r="J2244" s="1">
        <v>1556.912</v>
      </c>
      <c r="K2244" s="1"/>
      <c r="L2244" s="1">
        <v>-439.738</v>
      </c>
      <c r="M2244" s="1">
        <v>2346.9160000000002</v>
      </c>
      <c r="N2244" s="1">
        <v>2439.7719999999999</v>
      </c>
      <c r="O2244" s="1">
        <v>-12.343999999999999</v>
      </c>
      <c r="P2244" s="1">
        <v>-21.838000000000001</v>
      </c>
      <c r="Q2244" s="1">
        <v>-10.016999999999999</v>
      </c>
      <c r="R2244" s="1">
        <v>-0.54300000000000004</v>
      </c>
      <c r="S2244" s="1">
        <v>-2.4E-2</v>
      </c>
      <c r="T2244" s="1">
        <v>6.33</v>
      </c>
      <c r="U2244" s="1">
        <v>8.2620000000000005</v>
      </c>
      <c r="V2244" s="1">
        <v>3.88</v>
      </c>
      <c r="W2244" s="1">
        <v>1669.069</v>
      </c>
      <c r="X2244" s="1">
        <v>2381.7530000000002</v>
      </c>
      <c r="Y2244" s="1">
        <v>2969.5189999999998</v>
      </c>
      <c r="Z2244" s="1">
        <v>2370.252</v>
      </c>
      <c r="AA2244" s="1">
        <v>1047.1310000000001</v>
      </c>
      <c r="AB2244" s="1">
        <v>5834.4520000000002</v>
      </c>
      <c r="AC2244" s="1">
        <v>1511.72</v>
      </c>
      <c r="AD2244" s="1">
        <v>5764.8639999999996</v>
      </c>
      <c r="AE2244" s="1">
        <v>1334.3910000000001</v>
      </c>
    </row>
    <row r="2245" spans="1:31" x14ac:dyDescent="0.25">
      <c r="A2245" s="1">
        <v>2240</v>
      </c>
      <c r="B2245" s="1">
        <v>2240</v>
      </c>
      <c r="C2245" s="1"/>
      <c r="D2245" s="1"/>
      <c r="E2245" s="1"/>
      <c r="F2245" s="1">
        <v>442.05500000000001</v>
      </c>
      <c r="G2245" s="1">
        <v>27.384</v>
      </c>
      <c r="H2245" s="1">
        <v>60.542999999999999</v>
      </c>
      <c r="I2245" s="1">
        <v>1675.8520000000001</v>
      </c>
      <c r="J2245" s="1">
        <v>1557.3889999999999</v>
      </c>
      <c r="K2245" s="1"/>
      <c r="L2245" s="1">
        <v>-439.738</v>
      </c>
      <c r="M2245" s="1">
        <v>2347.3939999999998</v>
      </c>
      <c r="N2245" s="1">
        <v>2438.3339999999998</v>
      </c>
      <c r="O2245" s="1">
        <v>-12.339</v>
      </c>
      <c r="P2245" s="1">
        <v>-21.838000000000001</v>
      </c>
      <c r="Q2245" s="1">
        <v>-10.022</v>
      </c>
      <c r="R2245" s="1">
        <v>-0.54300000000000004</v>
      </c>
      <c r="S2245" s="1">
        <v>-2.9000000000000001E-2</v>
      </c>
      <c r="T2245" s="1">
        <v>6.33</v>
      </c>
      <c r="U2245" s="1">
        <v>8.266</v>
      </c>
      <c r="V2245" s="1">
        <v>3.8839999999999999</v>
      </c>
      <c r="W2245" s="1">
        <v>1669.5340000000001</v>
      </c>
      <c r="X2245" s="1">
        <v>2381.7530000000002</v>
      </c>
      <c r="Y2245" s="1">
        <v>2969.047</v>
      </c>
      <c r="Z2245" s="1">
        <v>2371.194</v>
      </c>
      <c r="AA2245" s="1">
        <v>1046.6610000000001</v>
      </c>
      <c r="AB2245" s="1">
        <v>5829.8739999999998</v>
      </c>
      <c r="AC2245" s="1">
        <v>1511.72</v>
      </c>
      <c r="AD2245" s="1">
        <v>5762.4219999999996</v>
      </c>
      <c r="AE2245" s="1">
        <v>1334.3910000000001</v>
      </c>
    </row>
    <row r="2246" spans="1:31" x14ac:dyDescent="0.25">
      <c r="A2246" s="1">
        <v>2241</v>
      </c>
      <c r="B2246" s="1">
        <v>2241</v>
      </c>
      <c r="C2246" s="1"/>
      <c r="D2246" s="1"/>
      <c r="E2246" s="1"/>
      <c r="F2246" s="1">
        <v>441.58499999999998</v>
      </c>
      <c r="G2246" s="1">
        <v>26.911999999999999</v>
      </c>
      <c r="H2246" s="1">
        <v>60.542999999999999</v>
      </c>
      <c r="I2246" s="1">
        <v>1675.8520000000001</v>
      </c>
      <c r="J2246" s="1">
        <v>1557.866</v>
      </c>
      <c r="K2246" s="1"/>
      <c r="L2246" s="1">
        <v>-439.738</v>
      </c>
      <c r="M2246" s="1">
        <v>2347.3939999999998</v>
      </c>
      <c r="N2246" s="1">
        <v>2435.9369999999999</v>
      </c>
      <c r="O2246" s="1">
        <v>-12.343999999999999</v>
      </c>
      <c r="P2246" s="1">
        <v>-21.832999999999998</v>
      </c>
      <c r="Q2246" s="1">
        <v>-10.026999999999999</v>
      </c>
      <c r="R2246" s="1">
        <v>-0.53800000000000003</v>
      </c>
      <c r="S2246" s="1">
        <v>-3.4000000000000002E-2</v>
      </c>
      <c r="T2246" s="1">
        <v>6.33</v>
      </c>
      <c r="U2246" s="1">
        <v>8.266</v>
      </c>
      <c r="V2246" s="1">
        <v>3.8839999999999999</v>
      </c>
      <c r="W2246" s="1">
        <v>1670</v>
      </c>
      <c r="X2246" s="1">
        <v>2381.2809999999999</v>
      </c>
      <c r="Y2246" s="1">
        <v>2968.5740000000001</v>
      </c>
      <c r="Z2246" s="1">
        <v>2370.252</v>
      </c>
      <c r="AA2246" s="1">
        <v>1046.191</v>
      </c>
      <c r="AB2246" s="1">
        <v>5824.38</v>
      </c>
      <c r="AC2246" s="1">
        <v>1502.259</v>
      </c>
      <c r="AD2246" s="1">
        <v>5755.0969999999998</v>
      </c>
      <c r="AE2246" s="1">
        <v>1334.3910000000001</v>
      </c>
    </row>
    <row r="2247" spans="1:31" x14ac:dyDescent="0.25">
      <c r="A2247" s="1">
        <v>2242</v>
      </c>
      <c r="B2247" s="1">
        <v>2242</v>
      </c>
      <c r="C2247" s="1"/>
      <c r="D2247" s="1"/>
      <c r="E2247" s="1"/>
      <c r="F2247" s="1">
        <v>436.88499999999999</v>
      </c>
      <c r="G2247" s="1">
        <v>27.384</v>
      </c>
      <c r="H2247" s="1">
        <v>61.496000000000002</v>
      </c>
      <c r="I2247" s="1">
        <v>1675.8520000000001</v>
      </c>
      <c r="J2247" s="1">
        <v>1557.3889999999999</v>
      </c>
      <c r="K2247" s="1"/>
      <c r="L2247" s="1">
        <v>-440.69099999999997</v>
      </c>
      <c r="M2247" s="1">
        <v>2346.4380000000001</v>
      </c>
      <c r="N2247" s="1">
        <v>2437.8539999999998</v>
      </c>
      <c r="O2247" s="1">
        <v>-12.339</v>
      </c>
      <c r="P2247" s="1">
        <v>-21.827999999999999</v>
      </c>
      <c r="Q2247" s="1">
        <v>-10.026999999999999</v>
      </c>
      <c r="R2247" s="1">
        <v>-0.54300000000000004</v>
      </c>
      <c r="S2247" s="1">
        <v>-2.9000000000000001E-2</v>
      </c>
      <c r="T2247" s="1">
        <v>6.33</v>
      </c>
      <c r="U2247" s="1">
        <v>8.2620000000000005</v>
      </c>
      <c r="V2247" s="1">
        <v>3.88</v>
      </c>
      <c r="W2247" s="1">
        <v>1669.5340000000001</v>
      </c>
      <c r="X2247" s="1">
        <v>2380.3380000000002</v>
      </c>
      <c r="Y2247" s="1">
        <v>2969.047</v>
      </c>
      <c r="Z2247" s="1">
        <v>2370.252</v>
      </c>
      <c r="AA2247" s="1">
        <v>1045.251</v>
      </c>
      <c r="AB2247" s="1">
        <v>5824.38</v>
      </c>
      <c r="AC2247" s="1">
        <v>1501.3430000000001</v>
      </c>
      <c r="AD2247" s="1">
        <v>5755.0969999999998</v>
      </c>
      <c r="AE2247" s="1">
        <v>1335.002</v>
      </c>
    </row>
    <row r="2248" spans="1:31" x14ac:dyDescent="0.25">
      <c r="A2248" s="1">
        <v>2243</v>
      </c>
      <c r="B2248" s="1">
        <v>2243</v>
      </c>
      <c r="C2248" s="1"/>
      <c r="D2248" s="1"/>
      <c r="E2248" s="1"/>
      <c r="F2248" s="1">
        <v>438.76499999999999</v>
      </c>
      <c r="G2248" s="1">
        <v>28.329000000000001</v>
      </c>
      <c r="H2248" s="1">
        <v>60.542999999999999</v>
      </c>
      <c r="I2248" s="1">
        <v>1675.374</v>
      </c>
      <c r="J2248" s="1">
        <v>1556.912</v>
      </c>
      <c r="K2248" s="1"/>
      <c r="L2248" s="1">
        <v>-441.64299999999997</v>
      </c>
      <c r="M2248" s="1">
        <v>2346.9160000000002</v>
      </c>
      <c r="N2248" s="1">
        <v>2431.6210000000001</v>
      </c>
      <c r="O2248" s="1">
        <v>-12.349</v>
      </c>
      <c r="P2248" s="1">
        <v>-21.827999999999999</v>
      </c>
      <c r="Q2248" s="1">
        <v>-10.016999999999999</v>
      </c>
      <c r="R2248" s="1">
        <v>-0.54800000000000004</v>
      </c>
      <c r="S2248" s="1">
        <v>-2.9000000000000001E-2</v>
      </c>
      <c r="T2248" s="1">
        <v>6.3410000000000002</v>
      </c>
      <c r="U2248" s="1">
        <v>8.266</v>
      </c>
      <c r="V2248" s="1">
        <v>3.8839999999999999</v>
      </c>
      <c r="W2248" s="1">
        <v>1670</v>
      </c>
      <c r="X2248" s="1">
        <v>2380.3380000000002</v>
      </c>
      <c r="Y2248" s="1">
        <v>2968.5740000000001</v>
      </c>
      <c r="Z2248" s="1">
        <v>2369.7809999999999</v>
      </c>
      <c r="AA2248" s="1">
        <v>1046.191</v>
      </c>
      <c r="AB2248" s="1">
        <v>5824.0749999999998</v>
      </c>
      <c r="AC2248" s="1">
        <v>1501.3430000000001</v>
      </c>
      <c r="AD2248" s="1">
        <v>5755.0969999999998</v>
      </c>
      <c r="AE2248" s="1">
        <v>1334.3910000000001</v>
      </c>
    </row>
    <row r="2249" spans="1:31" x14ac:dyDescent="0.25">
      <c r="A2249" s="1">
        <v>2244</v>
      </c>
      <c r="B2249" s="1">
        <v>2244</v>
      </c>
      <c r="C2249" s="1"/>
      <c r="D2249" s="1"/>
      <c r="E2249" s="1"/>
      <c r="F2249" s="1">
        <v>441.58499999999998</v>
      </c>
      <c r="G2249" s="1">
        <v>27.384</v>
      </c>
      <c r="H2249" s="1">
        <v>60.066000000000003</v>
      </c>
      <c r="I2249" s="1">
        <v>1676.329</v>
      </c>
      <c r="J2249" s="1">
        <v>1557.3889999999999</v>
      </c>
      <c r="K2249" s="1"/>
      <c r="L2249" s="1">
        <v>-441.64299999999997</v>
      </c>
      <c r="M2249" s="1">
        <v>2346.4380000000001</v>
      </c>
      <c r="N2249" s="1">
        <v>2429.7040000000002</v>
      </c>
      <c r="O2249" s="1">
        <v>-12.329000000000001</v>
      </c>
      <c r="P2249" s="1">
        <v>-21.832999999999998</v>
      </c>
      <c r="Q2249" s="1">
        <v>-10.022</v>
      </c>
      <c r="R2249" s="1">
        <v>-0.54800000000000004</v>
      </c>
      <c r="S2249" s="1">
        <v>-2.9000000000000001E-2</v>
      </c>
      <c r="T2249" s="1">
        <v>6.33</v>
      </c>
      <c r="U2249" s="1">
        <v>8.266</v>
      </c>
      <c r="V2249" s="1">
        <v>3.88</v>
      </c>
      <c r="W2249" s="1">
        <v>1671.3969999999999</v>
      </c>
      <c r="X2249" s="1">
        <v>2379.8670000000002</v>
      </c>
      <c r="Y2249" s="1">
        <v>2967.6280000000002</v>
      </c>
      <c r="Z2249" s="1">
        <v>2370.252</v>
      </c>
      <c r="AA2249" s="1">
        <v>1048.0719999999999</v>
      </c>
      <c r="AB2249" s="1">
        <v>5821.3280000000004</v>
      </c>
      <c r="AC2249" s="1">
        <v>1501.3430000000001</v>
      </c>
      <c r="AD2249" s="1">
        <v>5755.0969999999998</v>
      </c>
      <c r="AE2249" s="1">
        <v>1334.6969999999999</v>
      </c>
    </row>
    <row r="2250" spans="1:31" x14ac:dyDescent="0.25">
      <c r="A2250" s="1">
        <v>2245</v>
      </c>
      <c r="B2250" s="1">
        <v>2245</v>
      </c>
      <c r="C2250" s="1"/>
      <c r="D2250" s="1"/>
      <c r="E2250" s="1"/>
      <c r="F2250" s="1">
        <v>443.935</v>
      </c>
      <c r="G2250" s="1">
        <v>27.856999999999999</v>
      </c>
      <c r="H2250" s="1">
        <v>61.496000000000002</v>
      </c>
      <c r="I2250" s="1">
        <v>1676.807</v>
      </c>
      <c r="J2250" s="1">
        <v>1557.3889999999999</v>
      </c>
      <c r="K2250" s="1"/>
      <c r="L2250" s="1">
        <v>-441.16699999999997</v>
      </c>
      <c r="M2250" s="1">
        <v>2345.96</v>
      </c>
      <c r="N2250" s="1">
        <v>2425.3890000000001</v>
      </c>
      <c r="O2250" s="1">
        <v>-12.339</v>
      </c>
      <c r="P2250" s="1">
        <v>-21.838000000000001</v>
      </c>
      <c r="Q2250" s="1">
        <v>-10.022</v>
      </c>
      <c r="R2250" s="1">
        <v>-0.54300000000000004</v>
      </c>
      <c r="S2250" s="1">
        <v>-2.9000000000000001E-2</v>
      </c>
      <c r="T2250" s="1">
        <v>6.33</v>
      </c>
      <c r="U2250" s="1">
        <v>8.2690000000000001</v>
      </c>
      <c r="V2250" s="1">
        <v>3.8839999999999999</v>
      </c>
      <c r="W2250" s="1">
        <v>1671.3969999999999</v>
      </c>
      <c r="X2250" s="1">
        <v>2378.9229999999998</v>
      </c>
      <c r="Y2250" s="1">
        <v>2967.6280000000002</v>
      </c>
      <c r="Z2250" s="1">
        <v>2369.7809999999999</v>
      </c>
      <c r="AA2250" s="1">
        <v>1046.6610000000001</v>
      </c>
      <c r="AB2250" s="1">
        <v>5814.6139999999996</v>
      </c>
      <c r="AC2250" s="1">
        <v>1501.3430000000001</v>
      </c>
      <c r="AD2250" s="1">
        <v>5746.8559999999998</v>
      </c>
      <c r="AE2250" s="1">
        <v>1335.002</v>
      </c>
    </row>
    <row r="2251" spans="1:31" x14ac:dyDescent="0.25">
      <c r="A2251" s="1">
        <v>2246</v>
      </c>
      <c r="B2251" s="1">
        <v>2246</v>
      </c>
      <c r="C2251" s="1"/>
      <c r="D2251" s="1"/>
      <c r="E2251" s="1"/>
      <c r="F2251" s="1">
        <v>445.815</v>
      </c>
      <c r="G2251" s="1">
        <v>27.856999999999999</v>
      </c>
      <c r="H2251" s="1">
        <v>60.542999999999999</v>
      </c>
      <c r="I2251" s="1">
        <v>1676.329</v>
      </c>
      <c r="J2251" s="1">
        <v>1557.3889999999999</v>
      </c>
      <c r="K2251" s="1"/>
      <c r="L2251" s="1">
        <v>-442.11900000000003</v>
      </c>
      <c r="M2251" s="1">
        <v>2346.4380000000001</v>
      </c>
      <c r="N2251" s="1">
        <v>2426.8270000000002</v>
      </c>
      <c r="O2251" s="1">
        <v>-12.343999999999999</v>
      </c>
      <c r="P2251" s="1">
        <v>-21.838000000000001</v>
      </c>
      <c r="Q2251" s="1">
        <v>-10.022</v>
      </c>
      <c r="R2251" s="1">
        <v>-0.53800000000000003</v>
      </c>
      <c r="S2251" s="1">
        <v>-2.9000000000000001E-2</v>
      </c>
      <c r="T2251" s="1">
        <v>6.33</v>
      </c>
      <c r="U2251" s="1">
        <v>8.266</v>
      </c>
      <c r="V2251" s="1">
        <v>3.8839999999999999</v>
      </c>
      <c r="W2251" s="1">
        <v>1670.931</v>
      </c>
      <c r="X2251" s="1">
        <v>2378.9229999999998</v>
      </c>
      <c r="Y2251" s="1">
        <v>2967.1559999999999</v>
      </c>
      <c r="Z2251" s="1">
        <v>2369.7809999999999</v>
      </c>
      <c r="AA2251" s="1">
        <v>1045.721</v>
      </c>
      <c r="AB2251" s="1">
        <v>5813.6980000000003</v>
      </c>
      <c r="AC2251" s="1">
        <v>1501.953</v>
      </c>
      <c r="AD2251" s="1">
        <v>5745.0249999999996</v>
      </c>
      <c r="AE2251" s="1">
        <v>1334.6969999999999</v>
      </c>
    </row>
    <row r="2252" spans="1:31" x14ac:dyDescent="0.25">
      <c r="A2252" s="1">
        <v>2247</v>
      </c>
      <c r="B2252" s="1">
        <v>2247</v>
      </c>
      <c r="C2252" s="1"/>
      <c r="D2252" s="1"/>
      <c r="E2252" s="1"/>
      <c r="F2252" s="1">
        <v>447.69499999999999</v>
      </c>
      <c r="G2252" s="1">
        <v>27.856999999999999</v>
      </c>
      <c r="H2252" s="1">
        <v>61.496000000000002</v>
      </c>
      <c r="I2252" s="1">
        <v>1676.807</v>
      </c>
      <c r="J2252" s="1">
        <v>1558.3430000000001</v>
      </c>
      <c r="K2252" s="1"/>
      <c r="L2252" s="1">
        <v>-442.11900000000003</v>
      </c>
      <c r="M2252" s="1">
        <v>2346.4380000000001</v>
      </c>
      <c r="N2252" s="1">
        <v>2424.9090000000001</v>
      </c>
      <c r="O2252" s="1">
        <v>-12.334</v>
      </c>
      <c r="P2252" s="1">
        <v>-21.838000000000001</v>
      </c>
      <c r="Q2252" s="1">
        <v>-10.022</v>
      </c>
      <c r="R2252" s="1">
        <v>-0.53800000000000003</v>
      </c>
      <c r="S2252" s="1">
        <v>-2.9000000000000001E-2</v>
      </c>
      <c r="T2252" s="1">
        <v>6.3360000000000003</v>
      </c>
      <c r="U2252" s="1">
        <v>8.266</v>
      </c>
      <c r="V2252" s="1">
        <v>3.8839999999999999</v>
      </c>
      <c r="W2252" s="1">
        <v>1671.3969999999999</v>
      </c>
      <c r="X2252" s="1">
        <v>2378.4520000000002</v>
      </c>
      <c r="Y2252" s="1">
        <v>2967.1559999999999</v>
      </c>
      <c r="Z2252" s="1">
        <v>2368.8389999999999</v>
      </c>
      <c r="AA2252" s="1">
        <v>1046.191</v>
      </c>
      <c r="AB2252" s="1">
        <v>5813.6980000000003</v>
      </c>
      <c r="AC2252" s="1">
        <v>1501.6479999999999</v>
      </c>
      <c r="AD2252" s="1">
        <v>5745.0249999999996</v>
      </c>
      <c r="AE2252" s="1">
        <v>1334.3910000000001</v>
      </c>
    </row>
    <row r="2253" spans="1:31" x14ac:dyDescent="0.25">
      <c r="A2253" s="1">
        <v>2248</v>
      </c>
      <c r="B2253" s="1">
        <v>2248</v>
      </c>
      <c r="C2253" s="1"/>
      <c r="D2253" s="1"/>
      <c r="E2253" s="1"/>
      <c r="F2253" s="1">
        <v>449.10500000000002</v>
      </c>
      <c r="G2253" s="1">
        <v>27.856999999999999</v>
      </c>
      <c r="H2253" s="1">
        <v>61.018999999999998</v>
      </c>
      <c r="I2253" s="1">
        <v>1677.7619999999999</v>
      </c>
      <c r="J2253" s="1">
        <v>1557.866</v>
      </c>
      <c r="K2253" s="1"/>
      <c r="L2253" s="1">
        <v>-442.11900000000003</v>
      </c>
      <c r="M2253" s="1">
        <v>2346.4380000000001</v>
      </c>
      <c r="N2253" s="1">
        <v>2424.9090000000001</v>
      </c>
      <c r="O2253" s="1">
        <v>-12.339</v>
      </c>
      <c r="P2253" s="1">
        <v>-21.827999999999999</v>
      </c>
      <c r="Q2253" s="1">
        <v>-10.022</v>
      </c>
      <c r="R2253" s="1">
        <v>-0.53300000000000003</v>
      </c>
      <c r="S2253" s="1">
        <v>-2.9000000000000001E-2</v>
      </c>
      <c r="T2253" s="1">
        <v>6.33</v>
      </c>
      <c r="U2253" s="1">
        <v>8.266</v>
      </c>
      <c r="V2253" s="1">
        <v>3.8839999999999999</v>
      </c>
      <c r="W2253" s="1">
        <v>1671.8620000000001</v>
      </c>
      <c r="X2253" s="1">
        <v>2377.5079999999998</v>
      </c>
      <c r="Y2253" s="1">
        <v>2966.683</v>
      </c>
      <c r="Z2253" s="1">
        <v>2368.3690000000001</v>
      </c>
      <c r="AA2253" s="1">
        <v>1045.251</v>
      </c>
      <c r="AB2253" s="1">
        <v>5813.6980000000003</v>
      </c>
      <c r="AC2253" s="1">
        <v>1501.6479999999999</v>
      </c>
      <c r="AD2253" s="1">
        <v>5745.0249999999996</v>
      </c>
      <c r="AE2253" s="1">
        <v>1334.6969999999999</v>
      </c>
    </row>
    <row r="2254" spans="1:31" x14ac:dyDescent="0.25">
      <c r="A2254" s="1">
        <v>2249</v>
      </c>
      <c r="B2254" s="1">
        <v>2249</v>
      </c>
      <c r="C2254" s="1"/>
      <c r="D2254" s="1"/>
      <c r="E2254" s="1"/>
      <c r="F2254" s="1">
        <v>447.69499999999999</v>
      </c>
      <c r="G2254" s="1">
        <v>26.911999999999999</v>
      </c>
      <c r="H2254" s="1">
        <v>61.972999999999999</v>
      </c>
      <c r="I2254" s="1">
        <v>1677.2840000000001</v>
      </c>
      <c r="J2254" s="1">
        <v>1558.3430000000001</v>
      </c>
      <c r="K2254" s="1"/>
      <c r="L2254" s="1">
        <v>-442.596</v>
      </c>
      <c r="M2254" s="1">
        <v>2345.96</v>
      </c>
      <c r="N2254" s="1">
        <v>2425.3890000000001</v>
      </c>
      <c r="O2254" s="1">
        <v>-12.343999999999999</v>
      </c>
      <c r="P2254" s="1">
        <v>-21.838000000000001</v>
      </c>
      <c r="Q2254" s="1">
        <v>-10.022</v>
      </c>
      <c r="R2254" s="1">
        <v>-0.54300000000000004</v>
      </c>
      <c r="S2254" s="1">
        <v>-2.9000000000000001E-2</v>
      </c>
      <c r="T2254" s="1">
        <v>6.33</v>
      </c>
      <c r="U2254" s="1">
        <v>8.266</v>
      </c>
      <c r="V2254" s="1">
        <v>3.8839999999999999</v>
      </c>
      <c r="W2254" s="1">
        <v>1671.8620000000001</v>
      </c>
      <c r="X2254" s="1">
        <v>2377.98</v>
      </c>
      <c r="Y2254" s="1">
        <v>2967.1559999999999</v>
      </c>
      <c r="Z2254" s="1">
        <v>2368.3690000000001</v>
      </c>
      <c r="AA2254" s="1">
        <v>1045.251</v>
      </c>
      <c r="AB2254" s="1">
        <v>5807.8990000000003</v>
      </c>
      <c r="AC2254" s="1">
        <v>1501.6479999999999</v>
      </c>
      <c r="AD2254" s="1">
        <v>5745.0249999999996</v>
      </c>
      <c r="AE2254" s="1">
        <v>1334.6969999999999</v>
      </c>
    </row>
    <row r="2255" spans="1:31" x14ac:dyDescent="0.25">
      <c r="A2255" s="1">
        <v>2250</v>
      </c>
      <c r="B2255" s="1">
        <v>2250</v>
      </c>
      <c r="C2255" s="1"/>
      <c r="D2255" s="1"/>
      <c r="E2255" s="1"/>
      <c r="F2255" s="1">
        <v>446.28500000000003</v>
      </c>
      <c r="G2255" s="1">
        <v>28.329000000000001</v>
      </c>
      <c r="H2255" s="1">
        <v>58.636000000000003</v>
      </c>
      <c r="I2255" s="1">
        <v>1676.807</v>
      </c>
      <c r="J2255" s="1">
        <v>1558.819</v>
      </c>
      <c r="K2255" s="1"/>
      <c r="L2255" s="1">
        <v>-443.072</v>
      </c>
      <c r="M2255" s="1">
        <v>2345.96</v>
      </c>
      <c r="N2255" s="1">
        <v>2427.306</v>
      </c>
      <c r="O2255" s="1">
        <v>-12.339</v>
      </c>
      <c r="P2255" s="1">
        <v>-21.841999999999999</v>
      </c>
      <c r="Q2255" s="1">
        <v>-10.016999999999999</v>
      </c>
      <c r="R2255" s="1">
        <v>-0.53800000000000003</v>
      </c>
      <c r="S2255" s="1">
        <v>-2.9000000000000001E-2</v>
      </c>
      <c r="T2255" s="1">
        <v>6.33</v>
      </c>
      <c r="U2255" s="1">
        <v>8.2620000000000005</v>
      </c>
      <c r="V2255" s="1">
        <v>3.8839999999999999</v>
      </c>
      <c r="W2255" s="1">
        <v>1671.8620000000001</v>
      </c>
      <c r="X2255" s="1">
        <v>2377.0369999999998</v>
      </c>
      <c r="Y2255" s="1">
        <v>2966.21</v>
      </c>
      <c r="Z2255" s="1">
        <v>2367.4270000000001</v>
      </c>
      <c r="AA2255" s="1">
        <v>1044.3109999999999</v>
      </c>
      <c r="AB2255" s="1">
        <v>5803.9309999999996</v>
      </c>
      <c r="AC2255" s="1">
        <v>1501.6479999999999</v>
      </c>
      <c r="AD2255" s="1">
        <v>5745.0249999999996</v>
      </c>
      <c r="AE2255" s="1">
        <v>1334.6969999999999</v>
      </c>
    </row>
    <row r="2256" spans="1:31" x14ac:dyDescent="0.25">
      <c r="A2256" s="1">
        <v>2251</v>
      </c>
      <c r="B2256" s="1">
        <v>2251</v>
      </c>
      <c r="C2256" s="1"/>
      <c r="D2256" s="1"/>
      <c r="E2256" s="1"/>
      <c r="F2256" s="1">
        <v>447.22500000000002</v>
      </c>
      <c r="G2256" s="1">
        <v>27.384</v>
      </c>
      <c r="H2256" s="1">
        <v>59.112000000000002</v>
      </c>
      <c r="I2256" s="1">
        <v>1676.807</v>
      </c>
      <c r="J2256" s="1">
        <v>1557.866</v>
      </c>
      <c r="K2256" s="1"/>
      <c r="L2256" s="1">
        <v>-442.596</v>
      </c>
      <c r="M2256" s="1">
        <v>2345.96</v>
      </c>
      <c r="N2256" s="1">
        <v>2426.8270000000002</v>
      </c>
      <c r="O2256" s="1">
        <v>-12.343999999999999</v>
      </c>
      <c r="P2256" s="1">
        <v>-21.827999999999999</v>
      </c>
      <c r="Q2256" s="1">
        <v>-10.016999999999999</v>
      </c>
      <c r="R2256" s="1">
        <v>-0.54300000000000004</v>
      </c>
      <c r="S2256" s="1">
        <v>-2.4E-2</v>
      </c>
      <c r="T2256" s="1">
        <v>6.33</v>
      </c>
      <c r="U2256" s="1">
        <v>8.2690000000000001</v>
      </c>
      <c r="V2256" s="1">
        <v>3.895</v>
      </c>
      <c r="W2256" s="1">
        <v>1671.3969999999999</v>
      </c>
      <c r="X2256" s="1">
        <v>2376.5650000000001</v>
      </c>
      <c r="Y2256" s="1">
        <v>2966.21</v>
      </c>
      <c r="Z2256" s="1">
        <v>2367.4270000000001</v>
      </c>
      <c r="AA2256" s="1">
        <v>1043.3710000000001</v>
      </c>
      <c r="AB2256" s="1">
        <v>5803.6260000000002</v>
      </c>
      <c r="AC2256" s="1">
        <v>1501.3430000000001</v>
      </c>
      <c r="AD2256" s="1">
        <v>5740.4470000000001</v>
      </c>
      <c r="AE2256" s="1">
        <v>1335.002</v>
      </c>
    </row>
    <row r="2257" spans="1:31" x14ac:dyDescent="0.25">
      <c r="A2257" s="1">
        <v>2252</v>
      </c>
      <c r="B2257" s="1">
        <v>2252</v>
      </c>
      <c r="C2257" s="1"/>
      <c r="D2257" s="1"/>
      <c r="E2257" s="1"/>
      <c r="F2257" s="1">
        <v>447.22500000000002</v>
      </c>
      <c r="G2257" s="1">
        <v>27.856999999999999</v>
      </c>
      <c r="H2257" s="1">
        <v>58.636000000000003</v>
      </c>
      <c r="I2257" s="1">
        <v>1676.329</v>
      </c>
      <c r="J2257" s="1">
        <v>1557.866</v>
      </c>
      <c r="K2257" s="1"/>
      <c r="L2257" s="1">
        <v>-443.548</v>
      </c>
      <c r="M2257" s="1">
        <v>2345.0039999999999</v>
      </c>
      <c r="N2257" s="1">
        <v>2425.8679999999999</v>
      </c>
      <c r="O2257" s="1">
        <v>-12.339</v>
      </c>
      <c r="P2257" s="1">
        <v>-21.838000000000001</v>
      </c>
      <c r="Q2257" s="1">
        <v>-10.026999999999999</v>
      </c>
      <c r="R2257" s="1">
        <v>-0.53800000000000003</v>
      </c>
      <c r="S2257" s="1">
        <v>-2.4E-2</v>
      </c>
      <c r="T2257" s="1">
        <v>6.33</v>
      </c>
      <c r="U2257" s="1">
        <v>8.266</v>
      </c>
      <c r="V2257" s="1">
        <v>3.8839999999999999</v>
      </c>
      <c r="W2257" s="1">
        <v>1672.328</v>
      </c>
      <c r="X2257" s="1">
        <v>2376.5650000000001</v>
      </c>
      <c r="Y2257" s="1">
        <v>2965.7379999999998</v>
      </c>
      <c r="Z2257" s="1">
        <v>2366.9560000000001</v>
      </c>
      <c r="AA2257" s="1">
        <v>1043.3710000000001</v>
      </c>
      <c r="AB2257" s="1">
        <v>5803.6260000000002</v>
      </c>
      <c r="AC2257" s="1">
        <v>1501.6479999999999</v>
      </c>
      <c r="AD2257" s="1">
        <v>5735.2579999999998</v>
      </c>
      <c r="AE2257" s="1">
        <v>1334.3910000000001</v>
      </c>
    </row>
    <row r="2258" spans="1:31" x14ac:dyDescent="0.25">
      <c r="A2258" s="1">
        <v>2253</v>
      </c>
      <c r="B2258" s="1">
        <v>2253</v>
      </c>
      <c r="C2258" s="1"/>
      <c r="D2258" s="1"/>
      <c r="E2258" s="1"/>
      <c r="F2258" s="1">
        <v>436.88499999999999</v>
      </c>
      <c r="G2258" s="1">
        <v>27.384</v>
      </c>
      <c r="H2258" s="1">
        <v>58.636000000000003</v>
      </c>
      <c r="I2258" s="1">
        <v>1675.374</v>
      </c>
      <c r="J2258" s="1">
        <v>1558.3430000000001</v>
      </c>
      <c r="K2258" s="1"/>
      <c r="L2258" s="1">
        <v>-442.596</v>
      </c>
      <c r="M2258" s="1">
        <v>2345.482</v>
      </c>
      <c r="N2258" s="1">
        <v>2426.348</v>
      </c>
      <c r="O2258" s="1">
        <v>-12.334</v>
      </c>
      <c r="P2258" s="1">
        <v>-21.827999999999999</v>
      </c>
      <c r="Q2258" s="1">
        <v>-10.016999999999999</v>
      </c>
      <c r="R2258" s="1">
        <v>-0.54300000000000004</v>
      </c>
      <c r="S2258" s="1">
        <v>-2.9000000000000001E-2</v>
      </c>
      <c r="T2258" s="1">
        <v>6.3410000000000002</v>
      </c>
      <c r="U2258" s="1">
        <v>8.2620000000000005</v>
      </c>
      <c r="V2258" s="1">
        <v>3.8839999999999999</v>
      </c>
      <c r="W2258" s="1">
        <v>1670.931</v>
      </c>
      <c r="X2258" s="1">
        <v>2374.6790000000001</v>
      </c>
      <c r="Y2258" s="1">
        <v>2965.7379999999998</v>
      </c>
      <c r="Z2258" s="1">
        <v>2366.0140000000001</v>
      </c>
      <c r="AA2258" s="1">
        <v>1043.3710000000001</v>
      </c>
      <c r="AB2258" s="1">
        <v>5804.2359999999999</v>
      </c>
      <c r="AC2258" s="1">
        <v>1501.3430000000001</v>
      </c>
      <c r="AD2258" s="1">
        <v>5735.5630000000001</v>
      </c>
      <c r="AE2258" s="1">
        <v>1334.3910000000001</v>
      </c>
    </row>
    <row r="2259" spans="1:31" x14ac:dyDescent="0.25">
      <c r="A2259" s="1">
        <v>2254</v>
      </c>
      <c r="B2259" s="1">
        <v>2254</v>
      </c>
      <c r="C2259" s="1"/>
      <c r="D2259" s="1"/>
      <c r="E2259" s="1"/>
      <c r="F2259" s="1">
        <v>422.786</v>
      </c>
      <c r="G2259" s="1">
        <v>28.329000000000001</v>
      </c>
      <c r="H2259" s="1">
        <v>57.204999999999998</v>
      </c>
      <c r="I2259" s="1">
        <v>1678.239</v>
      </c>
      <c r="J2259" s="1">
        <v>1558.3430000000001</v>
      </c>
      <c r="K2259" s="1"/>
      <c r="L2259" s="1">
        <v>-443.548</v>
      </c>
      <c r="M2259" s="1">
        <v>2345.0039999999999</v>
      </c>
      <c r="N2259" s="1">
        <v>2423.9499999999998</v>
      </c>
      <c r="O2259" s="1">
        <v>-12.339</v>
      </c>
      <c r="P2259" s="1">
        <v>-21.832999999999998</v>
      </c>
      <c r="Q2259" s="1">
        <v>-10.022</v>
      </c>
      <c r="R2259" s="1">
        <v>-0.53300000000000003</v>
      </c>
      <c r="S2259" s="1">
        <v>-2.4E-2</v>
      </c>
      <c r="T2259" s="1">
        <v>6.33</v>
      </c>
      <c r="U2259" s="1">
        <v>8.2620000000000005</v>
      </c>
      <c r="V2259" s="1">
        <v>3.8839999999999999</v>
      </c>
      <c r="W2259" s="1">
        <v>1671.3969999999999</v>
      </c>
      <c r="X2259" s="1">
        <v>2375.15</v>
      </c>
      <c r="Y2259" s="1">
        <v>2965.7379999999998</v>
      </c>
      <c r="Z2259" s="1">
        <v>2366.0140000000001</v>
      </c>
      <c r="AA2259" s="1">
        <v>1041.961</v>
      </c>
      <c r="AB2259" s="1">
        <v>5803.9309999999996</v>
      </c>
      <c r="AC2259" s="1">
        <v>1501.6479999999999</v>
      </c>
      <c r="AD2259" s="1">
        <v>5735.2579999999998</v>
      </c>
      <c r="AE2259" s="1">
        <v>1334.3910000000001</v>
      </c>
    </row>
    <row r="2260" spans="1:31" x14ac:dyDescent="0.25">
      <c r="A2260" s="1">
        <v>2255</v>
      </c>
      <c r="B2260" s="1">
        <v>2255</v>
      </c>
      <c r="C2260" s="1"/>
      <c r="D2260" s="1"/>
      <c r="E2260" s="1"/>
      <c r="F2260" s="1">
        <v>419.49599999999998</v>
      </c>
      <c r="G2260" s="1">
        <v>28.329000000000001</v>
      </c>
      <c r="H2260" s="1">
        <v>56.728999999999999</v>
      </c>
      <c r="I2260" s="1">
        <v>1677.7619999999999</v>
      </c>
      <c r="J2260" s="1">
        <v>1557.866</v>
      </c>
      <c r="K2260" s="1"/>
      <c r="L2260" s="1">
        <v>-443.072</v>
      </c>
      <c r="M2260" s="1">
        <v>2345.96</v>
      </c>
      <c r="N2260" s="1">
        <v>2424.4299999999998</v>
      </c>
      <c r="O2260" s="1">
        <v>-12.343999999999999</v>
      </c>
      <c r="P2260" s="1">
        <v>-21.838000000000001</v>
      </c>
      <c r="Q2260" s="1">
        <v>-10.022</v>
      </c>
      <c r="R2260" s="1">
        <v>-0.54800000000000004</v>
      </c>
      <c r="S2260" s="1">
        <v>-2.4E-2</v>
      </c>
      <c r="T2260" s="1">
        <v>6.3250000000000002</v>
      </c>
      <c r="U2260" s="1">
        <v>8.2620000000000005</v>
      </c>
      <c r="V2260" s="1">
        <v>3.8879999999999999</v>
      </c>
      <c r="W2260" s="1">
        <v>1669.069</v>
      </c>
      <c r="X2260" s="1">
        <v>2376.0929999999998</v>
      </c>
      <c r="Y2260" s="1">
        <v>2965.7379999999998</v>
      </c>
      <c r="Z2260" s="1">
        <v>2366.0140000000001</v>
      </c>
      <c r="AA2260" s="1">
        <v>1043.3710000000001</v>
      </c>
      <c r="AB2260" s="1">
        <v>5803.9309999999996</v>
      </c>
      <c r="AC2260" s="1">
        <v>1501.3430000000001</v>
      </c>
      <c r="AD2260" s="1">
        <v>5734.9530000000004</v>
      </c>
      <c r="AE2260" s="1">
        <v>1335.002</v>
      </c>
    </row>
    <row r="2261" spans="1:31" x14ac:dyDescent="0.25">
      <c r="A2261" s="1">
        <v>2256</v>
      </c>
      <c r="B2261" s="1">
        <v>2256</v>
      </c>
      <c r="C2261" s="1"/>
      <c r="D2261" s="1"/>
      <c r="E2261" s="1"/>
      <c r="F2261" s="1">
        <v>419.02600000000001</v>
      </c>
      <c r="G2261" s="1">
        <v>27.856999999999999</v>
      </c>
      <c r="H2261" s="1">
        <v>56.252000000000002</v>
      </c>
      <c r="I2261" s="1">
        <v>1678.239</v>
      </c>
      <c r="J2261" s="1">
        <v>1557.866</v>
      </c>
      <c r="K2261" s="1"/>
      <c r="L2261" s="1">
        <v>-444.024</v>
      </c>
      <c r="M2261" s="1">
        <v>2345.96</v>
      </c>
      <c r="N2261" s="1">
        <v>2422.991</v>
      </c>
      <c r="O2261" s="1">
        <v>-12.343999999999999</v>
      </c>
      <c r="P2261" s="1">
        <v>-21.838000000000001</v>
      </c>
      <c r="Q2261" s="1">
        <v>-10.026999999999999</v>
      </c>
      <c r="R2261" s="1">
        <v>-0.52800000000000002</v>
      </c>
      <c r="S2261" s="1">
        <v>-2.9000000000000001E-2</v>
      </c>
      <c r="T2261" s="1">
        <v>6.33</v>
      </c>
      <c r="U2261" s="1">
        <v>8.2690000000000001</v>
      </c>
      <c r="V2261" s="1">
        <v>3.8839999999999999</v>
      </c>
      <c r="W2261" s="1">
        <v>1670</v>
      </c>
      <c r="X2261" s="1">
        <v>2375.15</v>
      </c>
      <c r="Y2261" s="1">
        <v>2966.21</v>
      </c>
      <c r="Z2261" s="1">
        <v>2366.4850000000001</v>
      </c>
      <c r="AA2261" s="1">
        <v>1042.431</v>
      </c>
      <c r="AB2261" s="1">
        <v>5803.9309999999996</v>
      </c>
      <c r="AC2261" s="1">
        <v>1501.6479999999999</v>
      </c>
      <c r="AD2261" s="1">
        <v>5734.9530000000004</v>
      </c>
      <c r="AE2261" s="1">
        <v>1334.3910000000001</v>
      </c>
    </row>
    <row r="2262" spans="1:31" x14ac:dyDescent="0.25">
      <c r="A2262" s="1">
        <v>2257</v>
      </c>
      <c r="B2262" s="1">
        <v>2257</v>
      </c>
      <c r="C2262" s="1"/>
      <c r="D2262" s="1"/>
      <c r="E2262" s="1"/>
      <c r="F2262" s="1">
        <v>404.928</v>
      </c>
      <c r="G2262" s="1">
        <v>29.745000000000001</v>
      </c>
      <c r="H2262" s="1">
        <v>60.542999999999999</v>
      </c>
      <c r="I2262" s="1">
        <v>1683.0129999999999</v>
      </c>
      <c r="J2262" s="1">
        <v>1560.249</v>
      </c>
      <c r="K2262" s="1"/>
      <c r="L2262" s="1">
        <v>-451.16699999999997</v>
      </c>
      <c r="M2262" s="1">
        <v>2376.0650000000001</v>
      </c>
      <c r="N2262" s="1">
        <v>2459.4299999999998</v>
      </c>
      <c r="O2262" s="1">
        <v>-12.476000000000001</v>
      </c>
      <c r="P2262" s="1">
        <v>-22.097999999999999</v>
      </c>
      <c r="Q2262" s="1">
        <v>-10.093</v>
      </c>
      <c r="R2262" s="1">
        <v>-0.53800000000000003</v>
      </c>
      <c r="S2262" s="1">
        <v>-2.9000000000000001E-2</v>
      </c>
      <c r="T2262" s="1">
        <v>6.3849999999999998</v>
      </c>
      <c r="U2262" s="1">
        <v>8.3640000000000008</v>
      </c>
      <c r="V2262" s="1">
        <v>3.9239999999999999</v>
      </c>
      <c r="W2262" s="1">
        <v>1670.931</v>
      </c>
      <c r="X2262" s="1">
        <v>2399.6759999999999</v>
      </c>
      <c r="Y2262" s="1">
        <v>3006.3890000000001</v>
      </c>
      <c r="Z2262" s="1">
        <v>2398.98</v>
      </c>
      <c r="AA2262" s="1">
        <v>1053.242</v>
      </c>
      <c r="AB2262" s="1">
        <v>5827.433</v>
      </c>
      <c r="AC2262" s="1">
        <v>1504.395</v>
      </c>
      <c r="AD2262" s="1">
        <v>5741.6679999999997</v>
      </c>
      <c r="AE2262" s="1">
        <v>1335.002</v>
      </c>
    </row>
    <row r="2263" spans="1:31" x14ac:dyDescent="0.25">
      <c r="A2263" s="1">
        <v>2258</v>
      </c>
      <c r="B2263" s="1">
        <v>2258</v>
      </c>
      <c r="C2263" s="1"/>
      <c r="D2263" s="1"/>
      <c r="E2263" s="1"/>
      <c r="F2263" s="1">
        <v>412.447</v>
      </c>
      <c r="G2263" s="1">
        <v>28.329000000000001</v>
      </c>
      <c r="H2263" s="1">
        <v>58.158999999999999</v>
      </c>
      <c r="I2263" s="1">
        <v>1698.769</v>
      </c>
      <c r="J2263" s="1">
        <v>1577.412</v>
      </c>
      <c r="K2263" s="1"/>
      <c r="L2263" s="1">
        <v>-453.072</v>
      </c>
      <c r="M2263" s="1">
        <v>2390.4009999999998</v>
      </c>
      <c r="N2263" s="1">
        <v>2475.2530000000002</v>
      </c>
      <c r="O2263" s="1">
        <v>-12.554</v>
      </c>
      <c r="P2263" s="1">
        <v>-22.25</v>
      </c>
      <c r="Q2263" s="1">
        <v>-10.164</v>
      </c>
      <c r="R2263" s="1">
        <v>-0.53800000000000003</v>
      </c>
      <c r="S2263" s="1">
        <v>-1.9E-2</v>
      </c>
      <c r="T2263" s="1">
        <v>6.4340000000000002</v>
      </c>
      <c r="U2263" s="1">
        <v>8.4049999999999994</v>
      </c>
      <c r="V2263" s="1">
        <v>3.9430000000000001</v>
      </c>
      <c r="W2263" s="1">
        <v>1668.1379999999999</v>
      </c>
      <c r="X2263" s="1">
        <v>2415.712</v>
      </c>
      <c r="Y2263" s="1">
        <v>3022.9340000000002</v>
      </c>
      <c r="Z2263" s="1">
        <v>2414.9929999999999</v>
      </c>
      <c r="AA2263" s="1">
        <v>1055.5930000000001</v>
      </c>
      <c r="AB2263" s="1">
        <v>6022.7690000000002</v>
      </c>
      <c r="AC2263" s="1">
        <v>1536.442</v>
      </c>
      <c r="AD2263" s="1">
        <v>5814.9189999999999</v>
      </c>
      <c r="AE2263" s="1">
        <v>1362.1659999999999</v>
      </c>
    </row>
    <row r="2264" spans="1:31" x14ac:dyDescent="0.25">
      <c r="A2264" s="1">
        <v>2259</v>
      </c>
      <c r="B2264" s="1">
        <v>2259</v>
      </c>
      <c r="C2264" s="1"/>
      <c r="D2264" s="1"/>
      <c r="E2264" s="1"/>
      <c r="F2264" s="1">
        <v>409.62700000000001</v>
      </c>
      <c r="G2264" s="1">
        <v>27.856999999999999</v>
      </c>
      <c r="H2264" s="1">
        <v>61.018999999999998</v>
      </c>
      <c r="I2264" s="1">
        <v>1703.066</v>
      </c>
      <c r="J2264" s="1">
        <v>1580.2719999999999</v>
      </c>
      <c r="K2264" s="1"/>
      <c r="L2264" s="1">
        <v>-454.02499999999998</v>
      </c>
      <c r="M2264" s="1">
        <v>2396.614</v>
      </c>
      <c r="N2264" s="1">
        <v>2476.212</v>
      </c>
      <c r="O2264" s="1">
        <v>-12.577999999999999</v>
      </c>
      <c r="P2264" s="1">
        <v>-22.312000000000001</v>
      </c>
      <c r="Q2264" s="1">
        <v>-10.179</v>
      </c>
      <c r="R2264" s="1">
        <v>-0.54300000000000004</v>
      </c>
      <c r="S2264" s="1">
        <v>-2.4E-2</v>
      </c>
      <c r="T2264" s="1">
        <v>6.444</v>
      </c>
      <c r="U2264" s="1">
        <v>8.43</v>
      </c>
      <c r="V2264" s="1">
        <v>3.9460000000000002</v>
      </c>
      <c r="W2264" s="1">
        <v>1669.069</v>
      </c>
      <c r="X2264" s="1">
        <v>2419.9569999999999</v>
      </c>
      <c r="Y2264" s="1">
        <v>3030.498</v>
      </c>
      <c r="Z2264" s="1">
        <v>2420.645</v>
      </c>
      <c r="AA2264" s="1">
        <v>1054.652</v>
      </c>
      <c r="AB2264" s="1">
        <v>5998.6570000000002</v>
      </c>
      <c r="AC2264" s="1">
        <v>1558.1130000000001</v>
      </c>
      <c r="AD2264" s="1">
        <v>5888.17</v>
      </c>
      <c r="AE2264" s="1">
        <v>1364.913</v>
      </c>
    </row>
    <row r="2265" spans="1:31" x14ac:dyDescent="0.25">
      <c r="A2265" s="1">
        <v>2260</v>
      </c>
      <c r="B2265" s="1">
        <v>2260</v>
      </c>
      <c r="C2265" s="1"/>
      <c r="D2265" s="1"/>
      <c r="E2265" s="1"/>
      <c r="F2265" s="1">
        <v>395.05900000000003</v>
      </c>
      <c r="G2265" s="1">
        <v>26.44</v>
      </c>
      <c r="H2265" s="1">
        <v>59.588999999999999</v>
      </c>
      <c r="I2265" s="1">
        <v>1728.85</v>
      </c>
      <c r="J2265" s="1">
        <v>1605.0630000000001</v>
      </c>
      <c r="K2265" s="1"/>
      <c r="L2265" s="1">
        <v>-461.64400000000001</v>
      </c>
      <c r="M2265" s="1">
        <v>2435.8029999999999</v>
      </c>
      <c r="N2265" s="1">
        <v>2522.2460000000001</v>
      </c>
      <c r="O2265" s="1">
        <v>-12.797000000000001</v>
      </c>
      <c r="P2265" s="1">
        <v>-22.61</v>
      </c>
      <c r="Q2265" s="1">
        <v>-10.353999999999999</v>
      </c>
      <c r="R2265" s="1">
        <v>-0.53800000000000003</v>
      </c>
      <c r="S2265" s="1">
        <v>-2.9000000000000001E-2</v>
      </c>
      <c r="T2265" s="1">
        <v>6.5259999999999998</v>
      </c>
      <c r="U2265" s="1">
        <v>8.5589999999999993</v>
      </c>
      <c r="V2265" s="1">
        <v>3.9969999999999999</v>
      </c>
      <c r="W2265" s="1">
        <v>1666.741</v>
      </c>
      <c r="X2265" s="1">
        <v>2457.221</v>
      </c>
      <c r="Y2265" s="1">
        <v>3077.7739999999999</v>
      </c>
      <c r="Z2265" s="1">
        <v>2461.1509999999998</v>
      </c>
      <c r="AA2265" s="1">
        <v>1050.8920000000001</v>
      </c>
      <c r="AB2265" s="1">
        <v>6067.33</v>
      </c>
      <c r="AC2265" s="1">
        <v>1566.3530000000001</v>
      </c>
      <c r="AD2265" s="1">
        <v>5967.8310000000001</v>
      </c>
      <c r="AE2265" s="1">
        <v>1376.816</v>
      </c>
    </row>
    <row r="2266" spans="1:31" x14ac:dyDescent="0.25">
      <c r="A2266" s="1">
        <v>2261</v>
      </c>
      <c r="B2266" s="1">
        <v>2261</v>
      </c>
      <c r="C2266" s="1"/>
      <c r="D2266" s="1"/>
      <c r="E2266" s="1"/>
      <c r="F2266" s="1">
        <v>403.51799999999997</v>
      </c>
      <c r="G2266" s="1">
        <v>25.024000000000001</v>
      </c>
      <c r="H2266" s="1">
        <v>58.158999999999999</v>
      </c>
      <c r="I2266" s="1">
        <v>1741.2650000000001</v>
      </c>
      <c r="J2266" s="1">
        <v>1618.8889999999999</v>
      </c>
      <c r="K2266" s="1"/>
      <c r="L2266" s="1">
        <v>-462.12</v>
      </c>
      <c r="M2266" s="1">
        <v>2442.9720000000002</v>
      </c>
      <c r="N2266" s="1">
        <v>2529.4389999999999</v>
      </c>
      <c r="O2266" s="1">
        <v>-12.856</v>
      </c>
      <c r="P2266" s="1">
        <v>-22.704999999999998</v>
      </c>
      <c r="Q2266" s="1">
        <v>-10.382999999999999</v>
      </c>
      <c r="R2266" s="1">
        <v>-0.53800000000000003</v>
      </c>
      <c r="S2266" s="1">
        <v>-2.9000000000000001E-2</v>
      </c>
      <c r="T2266" s="1">
        <v>6.548</v>
      </c>
      <c r="U2266" s="1">
        <v>8.5869999999999997</v>
      </c>
      <c r="V2266" s="1">
        <v>4.016</v>
      </c>
      <c r="W2266" s="1">
        <v>1665.3440000000001</v>
      </c>
      <c r="X2266" s="1">
        <v>2462.8809999999999</v>
      </c>
      <c r="Y2266" s="1">
        <v>3083.92</v>
      </c>
      <c r="Z2266" s="1">
        <v>2466.3330000000001</v>
      </c>
      <c r="AA2266" s="1">
        <v>1023.159</v>
      </c>
      <c r="AB2266" s="1">
        <v>6115.5540000000001</v>
      </c>
      <c r="AC2266" s="1">
        <v>1581.614</v>
      </c>
      <c r="AD2266" s="1">
        <v>6032.8410000000003</v>
      </c>
      <c r="AE2266" s="1">
        <v>1403.37</v>
      </c>
    </row>
    <row r="2267" spans="1:31" x14ac:dyDescent="0.25">
      <c r="A2267" s="1">
        <v>2262</v>
      </c>
      <c r="B2267" s="1">
        <v>2262</v>
      </c>
      <c r="C2267" s="1"/>
      <c r="D2267" s="1"/>
      <c r="E2267" s="1"/>
      <c r="F2267" s="1">
        <v>402.57799999999997</v>
      </c>
      <c r="G2267" s="1">
        <v>25.495999999999999</v>
      </c>
      <c r="H2267" s="1">
        <v>58.158999999999999</v>
      </c>
      <c r="I2267" s="1">
        <v>1748.4269999999999</v>
      </c>
      <c r="J2267" s="1">
        <v>1625.5640000000001</v>
      </c>
      <c r="K2267" s="1"/>
      <c r="L2267" s="1">
        <v>-465.45299999999997</v>
      </c>
      <c r="M2267" s="1">
        <v>2457.788</v>
      </c>
      <c r="N2267" s="1">
        <v>2546.703</v>
      </c>
      <c r="O2267" s="1">
        <v>-12.949</v>
      </c>
      <c r="P2267" s="1">
        <v>-22.843</v>
      </c>
      <c r="Q2267" s="1">
        <v>-10.420999999999999</v>
      </c>
      <c r="R2267" s="1">
        <v>-0.54300000000000004</v>
      </c>
      <c r="S2267" s="1">
        <v>-2.9000000000000001E-2</v>
      </c>
      <c r="T2267" s="1">
        <v>6.5910000000000002</v>
      </c>
      <c r="U2267" s="1">
        <v>8.6419999999999995</v>
      </c>
      <c r="V2267" s="1">
        <v>4.03</v>
      </c>
      <c r="W2267" s="1">
        <v>1664.8789999999999</v>
      </c>
      <c r="X2267" s="1">
        <v>2473.259</v>
      </c>
      <c r="Y2267" s="1">
        <v>3103.777</v>
      </c>
      <c r="Z2267" s="1">
        <v>2483.29</v>
      </c>
      <c r="AA2267" s="1">
        <v>1017.049</v>
      </c>
      <c r="AB2267" s="1">
        <v>6078.3180000000002</v>
      </c>
      <c r="AC2267" s="1">
        <v>1574.289</v>
      </c>
      <c r="AD2267" s="1">
        <v>6018.8010000000004</v>
      </c>
      <c r="AE2267" s="1">
        <v>1404.59</v>
      </c>
    </row>
    <row r="2268" spans="1:31" x14ac:dyDescent="0.25">
      <c r="A2268" s="1">
        <v>2263</v>
      </c>
      <c r="B2268" s="1">
        <v>2263</v>
      </c>
      <c r="C2268" s="1"/>
      <c r="D2268" s="1"/>
      <c r="E2268" s="1"/>
      <c r="F2268" s="1">
        <v>395.99900000000002</v>
      </c>
      <c r="G2268" s="1">
        <v>22.190999999999999</v>
      </c>
      <c r="H2268" s="1">
        <v>55.298999999999999</v>
      </c>
      <c r="I2268" s="1">
        <v>1778.9880000000001</v>
      </c>
      <c r="J2268" s="1">
        <v>1657.51</v>
      </c>
      <c r="K2268" s="1"/>
      <c r="L2268" s="1">
        <v>-468.31</v>
      </c>
      <c r="M2268" s="1">
        <v>2490.2890000000002</v>
      </c>
      <c r="N2268" s="1">
        <v>2577.3960000000002</v>
      </c>
      <c r="O2268" s="1">
        <v>-13.105</v>
      </c>
      <c r="P2268" s="1">
        <v>-23.140999999999998</v>
      </c>
      <c r="Q2268" s="1">
        <v>-10.558999999999999</v>
      </c>
      <c r="R2268" s="1">
        <v>-0.54300000000000004</v>
      </c>
      <c r="S2268" s="1">
        <v>-2.9000000000000001E-2</v>
      </c>
      <c r="T2268" s="1">
        <v>6.673</v>
      </c>
      <c r="U2268" s="1">
        <v>8.7569999999999997</v>
      </c>
      <c r="V2268" s="1">
        <v>4.085</v>
      </c>
      <c r="W2268" s="1">
        <v>1663.0170000000001</v>
      </c>
      <c r="X2268" s="1">
        <v>2501.0909999999999</v>
      </c>
      <c r="Y2268" s="1">
        <v>3139.712</v>
      </c>
      <c r="Z2268" s="1">
        <v>2513.9090000000001</v>
      </c>
      <c r="AA2268" s="1">
        <v>1007.178</v>
      </c>
      <c r="AB2268" s="1">
        <v>6182.09</v>
      </c>
      <c r="AC2268" s="1">
        <v>1581.0039999999999</v>
      </c>
      <c r="AD2268" s="1">
        <v>6047.7960000000003</v>
      </c>
      <c r="AE2268" s="1">
        <v>1426.566</v>
      </c>
    </row>
    <row r="2269" spans="1:31" x14ac:dyDescent="0.25">
      <c r="A2269" s="1">
        <v>2264</v>
      </c>
      <c r="B2269" s="1">
        <v>2264</v>
      </c>
      <c r="C2269" s="1"/>
      <c r="D2269" s="1"/>
      <c r="E2269" s="1"/>
      <c r="F2269" s="1">
        <v>403.51799999999997</v>
      </c>
      <c r="G2269" s="1">
        <v>20.774000000000001</v>
      </c>
      <c r="H2269" s="1">
        <v>54.822000000000003</v>
      </c>
      <c r="I2269" s="1">
        <v>1783.7639999999999</v>
      </c>
      <c r="J2269" s="1">
        <v>1662.7550000000001</v>
      </c>
      <c r="K2269" s="1"/>
      <c r="L2269" s="1">
        <v>-468.78699999999998</v>
      </c>
      <c r="M2269" s="1">
        <v>2489.8110000000001</v>
      </c>
      <c r="N2269" s="1">
        <v>2572.12</v>
      </c>
      <c r="O2269" s="1">
        <v>-13.119</v>
      </c>
      <c r="P2269" s="1">
        <v>-23.16</v>
      </c>
      <c r="Q2269" s="1">
        <v>-10.564</v>
      </c>
      <c r="R2269" s="1">
        <v>-0.54300000000000004</v>
      </c>
      <c r="S2269" s="1">
        <v>-1.9E-2</v>
      </c>
      <c r="T2269" s="1">
        <v>6.6890000000000001</v>
      </c>
      <c r="U2269" s="1">
        <v>8.7569999999999997</v>
      </c>
      <c r="V2269" s="1">
        <v>4.0780000000000003</v>
      </c>
      <c r="W2269" s="1">
        <v>1663.9480000000001</v>
      </c>
      <c r="X2269" s="1">
        <v>2495.902</v>
      </c>
      <c r="Y2269" s="1">
        <v>3137.3470000000002</v>
      </c>
      <c r="Z2269" s="1">
        <v>2512.9659999999999</v>
      </c>
      <c r="AA2269" s="1">
        <v>993.548</v>
      </c>
      <c r="AB2269" s="1">
        <v>6148.2110000000002</v>
      </c>
      <c r="AC2269" s="1">
        <v>1581.9190000000001</v>
      </c>
      <c r="AD2269" s="1">
        <v>6084.1170000000002</v>
      </c>
      <c r="AE2269" s="1">
        <v>1431.144</v>
      </c>
    </row>
    <row r="2270" spans="1:31" x14ac:dyDescent="0.25">
      <c r="A2270" s="1">
        <v>2265</v>
      </c>
      <c r="B2270" s="1">
        <v>2265</v>
      </c>
      <c r="C2270" s="1"/>
      <c r="D2270" s="1"/>
      <c r="E2270" s="1"/>
      <c r="F2270" s="1">
        <v>401.16800000000001</v>
      </c>
      <c r="G2270" s="1">
        <v>20.302</v>
      </c>
      <c r="H2270" s="1">
        <v>53.392000000000003</v>
      </c>
      <c r="I2270" s="1">
        <v>1810.5070000000001</v>
      </c>
      <c r="J2270" s="1">
        <v>1688.027</v>
      </c>
      <c r="K2270" s="1"/>
      <c r="L2270" s="1">
        <v>-476.88200000000001</v>
      </c>
      <c r="M2270" s="1">
        <v>2531.8760000000002</v>
      </c>
      <c r="N2270" s="1">
        <v>2620.5610000000001</v>
      </c>
      <c r="O2270" s="1">
        <v>-13.358000000000001</v>
      </c>
      <c r="P2270" s="1">
        <v>-23.54</v>
      </c>
      <c r="Q2270" s="1">
        <v>-10.711</v>
      </c>
      <c r="R2270" s="1">
        <v>-0.53300000000000003</v>
      </c>
      <c r="S2270" s="1">
        <v>-2.9000000000000001E-2</v>
      </c>
      <c r="T2270" s="1">
        <v>6.7709999999999999</v>
      </c>
      <c r="U2270" s="1">
        <v>8.9039999999999999</v>
      </c>
      <c r="V2270" s="1">
        <v>4.1360000000000001</v>
      </c>
      <c r="W2270" s="1">
        <v>1661.62</v>
      </c>
      <c r="X2270" s="1">
        <v>2526.567</v>
      </c>
      <c r="Y2270" s="1">
        <v>3188.4160000000002</v>
      </c>
      <c r="Z2270" s="1">
        <v>2556.3069999999998</v>
      </c>
      <c r="AA2270" s="1">
        <v>984.14800000000002</v>
      </c>
      <c r="AB2270" s="1">
        <v>6171.1019999999999</v>
      </c>
      <c r="AC2270" s="1">
        <v>1576.731</v>
      </c>
      <c r="AD2270" s="1">
        <v>6131.12</v>
      </c>
      <c r="AE2270" s="1">
        <v>1433.8910000000001</v>
      </c>
    </row>
    <row r="2271" spans="1:31" x14ac:dyDescent="0.25">
      <c r="A2271" s="1">
        <v>2266</v>
      </c>
      <c r="B2271" s="1">
        <v>2266</v>
      </c>
      <c r="C2271" s="1"/>
      <c r="D2271" s="1"/>
      <c r="E2271" s="1"/>
      <c r="F2271" s="1">
        <v>396.46899999999999</v>
      </c>
      <c r="G2271" s="1">
        <v>19.358000000000001</v>
      </c>
      <c r="H2271" s="1">
        <v>52.438000000000002</v>
      </c>
      <c r="I2271" s="1">
        <v>1821.0129999999999</v>
      </c>
      <c r="J2271" s="1">
        <v>1699.471</v>
      </c>
      <c r="K2271" s="1"/>
      <c r="L2271" s="1">
        <v>-475.92899999999997</v>
      </c>
      <c r="M2271" s="1">
        <v>2534.2660000000001</v>
      </c>
      <c r="N2271" s="1">
        <v>2617.683</v>
      </c>
      <c r="O2271" s="1">
        <v>-13.382</v>
      </c>
      <c r="P2271" s="1">
        <v>-23.600999999999999</v>
      </c>
      <c r="Q2271" s="1">
        <v>-10.711</v>
      </c>
      <c r="R2271" s="1">
        <v>-0.54300000000000004</v>
      </c>
      <c r="S2271" s="1">
        <v>-1.9E-2</v>
      </c>
      <c r="T2271" s="1">
        <v>6.7919999999999998</v>
      </c>
      <c r="U2271" s="1">
        <v>8.9139999999999997</v>
      </c>
      <c r="V2271" s="1">
        <v>4.1360000000000001</v>
      </c>
      <c r="W2271" s="1">
        <v>1666.741</v>
      </c>
      <c r="X2271" s="1">
        <v>2502.0349999999999</v>
      </c>
      <c r="Y2271" s="1">
        <v>3187.9430000000002</v>
      </c>
      <c r="Z2271" s="1">
        <v>2557.7199999999998</v>
      </c>
      <c r="AA2271" s="1">
        <v>963.46799999999996</v>
      </c>
      <c r="AB2271" s="1">
        <v>6229.0929999999998</v>
      </c>
      <c r="AC2271" s="1">
        <v>1582.2239999999999</v>
      </c>
      <c r="AD2271" s="1">
        <v>6199.7920000000004</v>
      </c>
      <c r="AE2271" s="1">
        <v>1453.424</v>
      </c>
    </row>
    <row r="2272" spans="1:31" x14ac:dyDescent="0.25">
      <c r="A2272" s="1">
        <v>2267</v>
      </c>
      <c r="B2272" s="1">
        <v>2267</v>
      </c>
      <c r="C2272" s="1"/>
      <c r="D2272" s="1"/>
      <c r="E2272" s="1"/>
      <c r="F2272" s="1">
        <v>199.13399999999999</v>
      </c>
      <c r="G2272" s="1">
        <v>53.353999999999999</v>
      </c>
      <c r="H2272" s="1">
        <v>87.718000000000004</v>
      </c>
      <c r="I2272" s="1">
        <v>1526.914</v>
      </c>
      <c r="J2272" s="1">
        <v>1399.6210000000001</v>
      </c>
      <c r="K2272" s="1"/>
      <c r="L2272" s="1">
        <v>-167.27</v>
      </c>
      <c r="M2272" s="1">
        <v>2795.8119999999999</v>
      </c>
      <c r="N2272" s="1">
        <v>2944.8960000000002</v>
      </c>
      <c r="O2272" s="1">
        <v>-13.568</v>
      </c>
      <c r="P2272" s="1">
        <v>-23.9</v>
      </c>
      <c r="Q2272" s="1">
        <v>-11.167</v>
      </c>
      <c r="R2272" s="1">
        <v>-0.56299999999999994</v>
      </c>
      <c r="S2272" s="1">
        <v>-2.4E-2</v>
      </c>
      <c r="T2272" s="1">
        <v>5.9059999999999997</v>
      </c>
      <c r="U2272" s="1">
        <v>8.9109999999999996</v>
      </c>
      <c r="V2272" s="1">
        <v>4.1440000000000001</v>
      </c>
      <c r="W2272" s="1">
        <v>1916.3489999999999</v>
      </c>
      <c r="X2272" s="1">
        <v>-65.710999999999999</v>
      </c>
      <c r="Y2272" s="1">
        <v>-197.78200000000001</v>
      </c>
      <c r="Z2272" s="1">
        <v>2156.9630000000002</v>
      </c>
      <c r="AA2272" s="1">
        <v>780.21</v>
      </c>
      <c r="AB2272" s="1">
        <v>5988.585</v>
      </c>
      <c r="AC2272" s="1">
        <v>1581.614</v>
      </c>
      <c r="AD2272" s="1">
        <v>6060.9210000000003</v>
      </c>
      <c r="AE2272" s="1">
        <v>1337.749</v>
      </c>
    </row>
    <row r="2273" spans="1:31" x14ac:dyDescent="0.25">
      <c r="A2273" s="1">
        <v>2268</v>
      </c>
      <c r="B2273" s="1">
        <v>2268</v>
      </c>
      <c r="C2273" s="1"/>
      <c r="D2273" s="1"/>
      <c r="E2273" s="1"/>
      <c r="F2273" s="1">
        <v>220.274</v>
      </c>
      <c r="G2273" s="1">
        <v>52.408999999999999</v>
      </c>
      <c r="H2273" s="1">
        <v>86.287000000000006</v>
      </c>
      <c r="I2273" s="1">
        <v>1529.778</v>
      </c>
      <c r="J2273" s="1">
        <v>1400.5740000000001</v>
      </c>
      <c r="K2273" s="1"/>
      <c r="L2273" s="1">
        <v>-172.035</v>
      </c>
      <c r="M2273" s="1">
        <v>2783.8560000000002</v>
      </c>
      <c r="N2273" s="1">
        <v>2913.221</v>
      </c>
      <c r="O2273" s="1">
        <v>-13.577</v>
      </c>
      <c r="P2273" s="1">
        <v>-23.933</v>
      </c>
      <c r="Q2273" s="1">
        <v>-11.167</v>
      </c>
      <c r="R2273" s="1">
        <v>-0.56299999999999994</v>
      </c>
      <c r="S2273" s="1">
        <v>-2.9000000000000001E-2</v>
      </c>
      <c r="T2273" s="1">
        <v>5.9059999999999997</v>
      </c>
      <c r="U2273" s="1">
        <v>8.9179999999999993</v>
      </c>
      <c r="V2273" s="1">
        <v>4.1440000000000001</v>
      </c>
      <c r="W2273" s="1">
        <v>1856.73</v>
      </c>
      <c r="X2273" s="1">
        <v>-48.814999999999998</v>
      </c>
      <c r="Y2273" s="1">
        <v>-71.417000000000002</v>
      </c>
      <c r="Z2273" s="1">
        <v>2154.1390000000001</v>
      </c>
      <c r="AA2273" s="1">
        <v>778.80100000000004</v>
      </c>
      <c r="AB2273" s="1">
        <v>5616.8360000000002</v>
      </c>
      <c r="AC2273" s="1">
        <v>1576.12</v>
      </c>
      <c r="AD2273" s="1">
        <v>5319.2529999999997</v>
      </c>
      <c r="AE2273" s="1">
        <v>1162.556</v>
      </c>
    </row>
    <row r="2274" spans="1:31" x14ac:dyDescent="0.25">
      <c r="A2274" s="1">
        <v>2269</v>
      </c>
      <c r="B2274" s="1">
        <v>2269</v>
      </c>
      <c r="C2274" s="1"/>
      <c r="D2274" s="1"/>
      <c r="E2274" s="1"/>
      <c r="F2274" s="1">
        <v>227.79</v>
      </c>
      <c r="G2274" s="1">
        <v>52.408999999999999</v>
      </c>
      <c r="H2274" s="1">
        <v>87.241</v>
      </c>
      <c r="I2274" s="1">
        <v>1530.7329999999999</v>
      </c>
      <c r="J2274" s="1">
        <v>1401.0509999999999</v>
      </c>
      <c r="K2274" s="1"/>
      <c r="L2274" s="1">
        <v>-174.417</v>
      </c>
      <c r="M2274" s="1">
        <v>2786.2469999999998</v>
      </c>
      <c r="N2274" s="1">
        <v>2906.982</v>
      </c>
      <c r="O2274" s="1">
        <v>-13.573</v>
      </c>
      <c r="P2274" s="1">
        <v>-23.933</v>
      </c>
      <c r="Q2274" s="1">
        <v>-11.180999999999999</v>
      </c>
      <c r="R2274" s="1">
        <v>-0.56299999999999994</v>
      </c>
      <c r="S2274" s="1">
        <v>-2.4E-2</v>
      </c>
      <c r="T2274" s="1">
        <v>5.9169999999999998</v>
      </c>
      <c r="U2274" s="1">
        <v>8.9179999999999993</v>
      </c>
      <c r="V2274" s="1">
        <v>4.1399999999999997</v>
      </c>
      <c r="W2274" s="1">
        <v>1856.73</v>
      </c>
      <c r="X2274" s="1">
        <v>-38.488999999999997</v>
      </c>
      <c r="Y2274" s="1">
        <v>-69.067999999999998</v>
      </c>
      <c r="Z2274" s="1">
        <v>2152.2559999999999</v>
      </c>
      <c r="AA2274" s="1">
        <v>779.27</v>
      </c>
      <c r="AB2274" s="1">
        <v>5566.7809999999999</v>
      </c>
      <c r="AC2274" s="1">
        <v>1566.6590000000001</v>
      </c>
      <c r="AD2274" s="1">
        <v>5264.62</v>
      </c>
      <c r="AE2274" s="1">
        <v>1153.7049999999999</v>
      </c>
    </row>
    <row r="2275" spans="1:31" x14ac:dyDescent="0.25">
      <c r="A2275" s="1">
        <v>2270</v>
      </c>
      <c r="B2275" s="1">
        <v>2270</v>
      </c>
      <c r="C2275" s="1"/>
      <c r="D2275" s="1"/>
      <c r="E2275" s="1"/>
      <c r="F2275" s="1">
        <v>231.548</v>
      </c>
      <c r="G2275" s="1">
        <v>52.881999999999998</v>
      </c>
      <c r="H2275" s="1">
        <v>84.856999999999999</v>
      </c>
      <c r="I2275" s="1">
        <v>1530.2550000000001</v>
      </c>
      <c r="J2275" s="1">
        <v>1402.0039999999999</v>
      </c>
      <c r="K2275" s="1"/>
      <c r="L2275" s="1">
        <v>-175.846</v>
      </c>
      <c r="M2275" s="1">
        <v>2787.6819999999998</v>
      </c>
      <c r="N2275" s="1">
        <v>2901.2240000000002</v>
      </c>
      <c r="O2275" s="1">
        <v>-13.582000000000001</v>
      </c>
      <c r="P2275" s="1">
        <v>-23.946999999999999</v>
      </c>
      <c r="Q2275" s="1">
        <v>-11.186</v>
      </c>
      <c r="R2275" s="1">
        <v>-0.55800000000000005</v>
      </c>
      <c r="S2275" s="1">
        <v>-1.9E-2</v>
      </c>
      <c r="T2275" s="1">
        <v>5.9109999999999996</v>
      </c>
      <c r="U2275" s="1">
        <v>8.9209999999999994</v>
      </c>
      <c r="V2275" s="1">
        <v>4.1440000000000001</v>
      </c>
      <c r="W2275" s="1">
        <v>1857.662</v>
      </c>
      <c r="X2275" s="1">
        <v>-32.387</v>
      </c>
      <c r="Y2275" s="1">
        <v>-67.188999999999993</v>
      </c>
      <c r="Z2275" s="1">
        <v>2151.3150000000001</v>
      </c>
      <c r="AA2275" s="1">
        <v>779.74</v>
      </c>
      <c r="AB2275" s="1">
        <v>5553.9620000000004</v>
      </c>
      <c r="AC2275" s="1">
        <v>1553.229</v>
      </c>
      <c r="AD2275" s="1">
        <v>5255.7690000000002</v>
      </c>
      <c r="AE2275" s="1">
        <v>1153.7049999999999</v>
      </c>
    </row>
    <row r="2276" spans="1:31" x14ac:dyDescent="0.25">
      <c r="A2276" s="1">
        <v>2271</v>
      </c>
      <c r="B2276" s="1">
        <v>2271</v>
      </c>
      <c r="C2276" s="1"/>
      <c r="D2276" s="1"/>
      <c r="E2276" s="1"/>
      <c r="F2276" s="1">
        <v>240.94399999999999</v>
      </c>
      <c r="G2276" s="1">
        <v>52.408999999999999</v>
      </c>
      <c r="H2276" s="1">
        <v>82.95</v>
      </c>
      <c r="I2276" s="1">
        <v>1529.778</v>
      </c>
      <c r="J2276" s="1">
        <v>1402.48</v>
      </c>
      <c r="K2276" s="1"/>
      <c r="L2276" s="1">
        <v>-177.27600000000001</v>
      </c>
      <c r="M2276" s="1">
        <v>2788.16</v>
      </c>
      <c r="N2276" s="1">
        <v>2894.5050000000001</v>
      </c>
      <c r="O2276" s="1">
        <v>-13.582000000000001</v>
      </c>
      <c r="P2276" s="1">
        <v>-23.952000000000002</v>
      </c>
      <c r="Q2276" s="1">
        <v>-11.180999999999999</v>
      </c>
      <c r="R2276" s="1">
        <v>-0.56299999999999994</v>
      </c>
      <c r="S2276" s="1">
        <v>-3.4000000000000002E-2</v>
      </c>
      <c r="T2276" s="1">
        <v>5.9169999999999998</v>
      </c>
      <c r="U2276" s="1">
        <v>8.9179999999999993</v>
      </c>
      <c r="V2276" s="1">
        <v>4.1440000000000001</v>
      </c>
      <c r="W2276" s="1">
        <v>1858.127</v>
      </c>
      <c r="X2276" s="1">
        <v>-26.754999999999999</v>
      </c>
      <c r="Y2276" s="1">
        <v>-64.84</v>
      </c>
      <c r="Z2276" s="1">
        <v>2149.902</v>
      </c>
      <c r="AA2276" s="1">
        <v>777.86099999999999</v>
      </c>
      <c r="AB2276" s="1">
        <v>5543.89</v>
      </c>
      <c r="AC2276" s="1">
        <v>1544.683</v>
      </c>
      <c r="AD2276" s="1">
        <v>5246.0020000000004</v>
      </c>
      <c r="AE2276" s="1">
        <v>1154.011</v>
      </c>
    </row>
    <row r="2277" spans="1:31" x14ac:dyDescent="0.25">
      <c r="A2277" s="1">
        <v>2272</v>
      </c>
      <c r="B2277" s="1">
        <v>2272</v>
      </c>
      <c r="C2277" s="1"/>
      <c r="D2277" s="1"/>
      <c r="E2277" s="1"/>
      <c r="F2277" s="1">
        <v>240.94399999999999</v>
      </c>
      <c r="G2277" s="1">
        <v>51.465000000000003</v>
      </c>
      <c r="H2277" s="1">
        <v>86.763999999999996</v>
      </c>
      <c r="I2277" s="1">
        <v>1529.3009999999999</v>
      </c>
      <c r="J2277" s="1">
        <v>1402.48</v>
      </c>
      <c r="K2277" s="1"/>
      <c r="L2277" s="1">
        <v>-178.22900000000001</v>
      </c>
      <c r="M2277" s="1">
        <v>2786.7249999999999</v>
      </c>
      <c r="N2277" s="1">
        <v>2901.7040000000002</v>
      </c>
      <c r="O2277" s="1">
        <v>-13.587</v>
      </c>
      <c r="P2277" s="1">
        <v>-23.957000000000001</v>
      </c>
      <c r="Q2277" s="1">
        <v>-11.180999999999999</v>
      </c>
      <c r="R2277" s="1">
        <v>-0.55800000000000005</v>
      </c>
      <c r="S2277" s="1">
        <v>-3.4000000000000002E-2</v>
      </c>
      <c r="T2277" s="1">
        <v>5.9169999999999998</v>
      </c>
      <c r="U2277" s="1">
        <v>8.9209999999999994</v>
      </c>
      <c r="V2277" s="1">
        <v>4.1399999999999997</v>
      </c>
      <c r="W2277" s="1">
        <v>1858.5930000000001</v>
      </c>
      <c r="X2277" s="1">
        <v>-23.469000000000001</v>
      </c>
      <c r="Y2277" s="1">
        <v>-63.43</v>
      </c>
      <c r="Z2277" s="1">
        <v>2148.4899999999998</v>
      </c>
      <c r="AA2277" s="1">
        <v>778.33100000000002</v>
      </c>
      <c r="AB2277" s="1">
        <v>5533.8180000000002</v>
      </c>
      <c r="AC2277" s="1">
        <v>1542.241</v>
      </c>
      <c r="AD2277" s="1">
        <v>5244.4759999999997</v>
      </c>
      <c r="AE2277" s="1">
        <v>1153.7049999999999</v>
      </c>
    </row>
    <row r="2278" spans="1:31" x14ac:dyDescent="0.25">
      <c r="A2278" s="1">
        <v>2273</v>
      </c>
      <c r="B2278" s="1">
        <v>2273</v>
      </c>
      <c r="C2278" s="1"/>
      <c r="D2278" s="1"/>
      <c r="E2278" s="1"/>
      <c r="F2278" s="1">
        <v>239.535</v>
      </c>
      <c r="G2278" s="1">
        <v>51.936999999999998</v>
      </c>
      <c r="H2278" s="1">
        <v>84.38</v>
      </c>
      <c r="I2278" s="1">
        <v>1527.8689999999999</v>
      </c>
      <c r="J2278" s="1">
        <v>1402.9570000000001</v>
      </c>
      <c r="K2278" s="1"/>
      <c r="L2278" s="1">
        <v>-179.18199999999999</v>
      </c>
      <c r="M2278" s="1">
        <v>2787.2040000000002</v>
      </c>
      <c r="N2278" s="1">
        <v>2896.4250000000002</v>
      </c>
      <c r="O2278" s="1">
        <v>-13.587</v>
      </c>
      <c r="P2278" s="1">
        <v>-23.957000000000001</v>
      </c>
      <c r="Q2278" s="1">
        <v>-11.180999999999999</v>
      </c>
      <c r="R2278" s="1">
        <v>-0.56699999999999995</v>
      </c>
      <c r="S2278" s="1">
        <v>-2.9000000000000001E-2</v>
      </c>
      <c r="T2278" s="1">
        <v>5.9109999999999996</v>
      </c>
      <c r="U2278" s="1">
        <v>8.9179999999999993</v>
      </c>
      <c r="V2278" s="1">
        <v>4.1399999999999997</v>
      </c>
      <c r="W2278" s="1">
        <v>1858.127</v>
      </c>
      <c r="X2278" s="1">
        <v>-19.713999999999999</v>
      </c>
      <c r="Y2278" s="1">
        <v>-62.021000000000001</v>
      </c>
      <c r="Z2278" s="1">
        <v>2146.1370000000002</v>
      </c>
      <c r="AA2278" s="1">
        <v>780.21</v>
      </c>
      <c r="AB2278" s="1">
        <v>5525.8819999999996</v>
      </c>
      <c r="AC2278" s="1">
        <v>1541.6310000000001</v>
      </c>
      <c r="AD2278" s="1">
        <v>5235.0140000000001</v>
      </c>
      <c r="AE2278" s="1">
        <v>1153.7049999999999</v>
      </c>
    </row>
    <row r="2279" spans="1:31" x14ac:dyDescent="0.25">
      <c r="A2279" s="1">
        <v>2274</v>
      </c>
      <c r="B2279" s="1">
        <v>2274</v>
      </c>
      <c r="C2279" s="1"/>
      <c r="D2279" s="1"/>
      <c r="E2279" s="1"/>
      <c r="F2279" s="1">
        <v>242.35300000000001</v>
      </c>
      <c r="G2279" s="1">
        <v>51.936999999999998</v>
      </c>
      <c r="H2279" s="1">
        <v>82.95</v>
      </c>
      <c r="I2279" s="1">
        <v>1528.8230000000001</v>
      </c>
      <c r="J2279" s="1">
        <v>1401.527</v>
      </c>
      <c r="K2279" s="1"/>
      <c r="L2279" s="1">
        <v>-180.61099999999999</v>
      </c>
      <c r="M2279" s="1">
        <v>2787.6819999999998</v>
      </c>
      <c r="N2279" s="1">
        <v>2889.2260000000001</v>
      </c>
      <c r="O2279" s="1">
        <v>-13.582000000000001</v>
      </c>
      <c r="P2279" s="1">
        <v>-23.962</v>
      </c>
      <c r="Q2279" s="1">
        <v>-11.191000000000001</v>
      </c>
      <c r="R2279" s="1">
        <v>-0.56299999999999994</v>
      </c>
      <c r="S2279" s="1">
        <v>-1.9E-2</v>
      </c>
      <c r="T2279" s="1">
        <v>5.9109999999999996</v>
      </c>
      <c r="U2279" s="1">
        <v>8.9179999999999993</v>
      </c>
      <c r="V2279" s="1">
        <v>4.1399999999999997</v>
      </c>
      <c r="W2279" s="1">
        <v>1859.5250000000001</v>
      </c>
      <c r="X2279" s="1">
        <v>-14.082000000000001</v>
      </c>
      <c r="Y2279" s="1">
        <v>-61.551000000000002</v>
      </c>
      <c r="Z2279" s="1">
        <v>2146.1370000000002</v>
      </c>
      <c r="AA2279" s="1">
        <v>779.74</v>
      </c>
      <c r="AB2279" s="1">
        <v>5522.83</v>
      </c>
      <c r="AC2279" s="1">
        <v>1533.39</v>
      </c>
      <c r="AD2279" s="1">
        <v>5231.9620000000004</v>
      </c>
      <c r="AE2279" s="1">
        <v>1153.7049999999999</v>
      </c>
    </row>
    <row r="2280" spans="1:31" x14ac:dyDescent="0.25">
      <c r="A2280" s="1">
        <v>2275</v>
      </c>
      <c r="B2280" s="1">
        <v>2275</v>
      </c>
      <c r="C2280" s="1"/>
      <c r="D2280" s="1"/>
      <c r="E2280" s="1"/>
      <c r="F2280" s="1">
        <v>245.172</v>
      </c>
      <c r="G2280" s="1">
        <v>51.465000000000003</v>
      </c>
      <c r="H2280" s="1">
        <v>83.427000000000007</v>
      </c>
      <c r="I2280" s="1">
        <v>1527.8689999999999</v>
      </c>
      <c r="J2280" s="1">
        <v>1402.48</v>
      </c>
      <c r="K2280" s="1"/>
      <c r="L2280" s="1">
        <v>-180.61099999999999</v>
      </c>
      <c r="M2280" s="1">
        <v>2787.6819999999998</v>
      </c>
      <c r="N2280" s="1">
        <v>2884.9070000000002</v>
      </c>
      <c r="O2280" s="1">
        <v>-13.597</v>
      </c>
      <c r="P2280" s="1">
        <v>-23.962</v>
      </c>
      <c r="Q2280" s="1">
        <v>-11.186</v>
      </c>
      <c r="R2280" s="1">
        <v>-0.56299999999999994</v>
      </c>
      <c r="S2280" s="1">
        <v>-2.4E-2</v>
      </c>
      <c r="T2280" s="1">
        <v>5.9059999999999997</v>
      </c>
      <c r="U2280" s="1">
        <v>8.9250000000000007</v>
      </c>
      <c r="V2280" s="1">
        <v>4.1399999999999997</v>
      </c>
      <c r="W2280" s="1">
        <v>1858.127</v>
      </c>
      <c r="X2280" s="1">
        <v>-12.204000000000001</v>
      </c>
      <c r="Y2280" s="1">
        <v>-60.140999999999998</v>
      </c>
      <c r="Z2280" s="1">
        <v>2144.7240000000002</v>
      </c>
      <c r="AA2280" s="1">
        <v>779.74</v>
      </c>
      <c r="AB2280" s="1">
        <v>5513.674</v>
      </c>
      <c r="AC2280" s="1">
        <v>1531.864</v>
      </c>
      <c r="AD2280" s="1">
        <v>5224.942</v>
      </c>
      <c r="AE2280" s="1">
        <v>1151.2639999999999</v>
      </c>
    </row>
    <row r="2281" spans="1:31" x14ac:dyDescent="0.25">
      <c r="A2281" s="1">
        <v>2276</v>
      </c>
      <c r="B2281" s="1">
        <v>2276</v>
      </c>
      <c r="C2281" s="1"/>
      <c r="D2281" s="1"/>
      <c r="E2281" s="1"/>
      <c r="F2281" s="1">
        <v>247.05099999999999</v>
      </c>
      <c r="G2281" s="1">
        <v>52.408999999999999</v>
      </c>
      <c r="H2281" s="1">
        <v>83.427000000000007</v>
      </c>
      <c r="I2281" s="1">
        <v>1528.346</v>
      </c>
      <c r="J2281" s="1">
        <v>1402.0039999999999</v>
      </c>
      <c r="K2281" s="1"/>
      <c r="L2281" s="1">
        <v>-181.56399999999999</v>
      </c>
      <c r="M2281" s="1">
        <v>2789.1170000000002</v>
      </c>
      <c r="N2281" s="1">
        <v>2876.7489999999998</v>
      </c>
      <c r="O2281" s="1">
        <v>-13.592000000000001</v>
      </c>
      <c r="P2281" s="1">
        <v>-23.962</v>
      </c>
      <c r="Q2281" s="1">
        <v>-11.191000000000001</v>
      </c>
      <c r="R2281" s="1">
        <v>-0.56299999999999994</v>
      </c>
      <c r="S2281" s="1">
        <v>-2.4E-2</v>
      </c>
      <c r="T2281" s="1">
        <v>5.9169999999999998</v>
      </c>
      <c r="U2281" s="1">
        <v>8.9250000000000007</v>
      </c>
      <c r="V2281" s="1">
        <v>4.1399999999999997</v>
      </c>
      <c r="W2281" s="1">
        <v>1859.5250000000001</v>
      </c>
      <c r="X2281" s="1">
        <v>-9.8569999999999993</v>
      </c>
      <c r="Y2281" s="1">
        <v>-59.201999999999998</v>
      </c>
      <c r="Z2281" s="1">
        <v>2143.3119999999999</v>
      </c>
      <c r="AA2281" s="1">
        <v>779.27</v>
      </c>
      <c r="AB2281" s="1">
        <v>5505.7380000000003</v>
      </c>
      <c r="AC2281" s="1">
        <v>1531.559</v>
      </c>
      <c r="AD2281" s="1">
        <v>5224.0259999999998</v>
      </c>
      <c r="AE2281" s="1">
        <v>1143.633</v>
      </c>
    </row>
    <row r="2282" spans="1:31" x14ac:dyDescent="0.25">
      <c r="A2282" s="1">
        <v>2277</v>
      </c>
      <c r="B2282" s="1">
        <v>2277</v>
      </c>
      <c r="C2282" s="1"/>
      <c r="D2282" s="1"/>
      <c r="E2282" s="1"/>
      <c r="F2282" s="1">
        <v>249.87</v>
      </c>
      <c r="G2282" s="1">
        <v>51.936999999999998</v>
      </c>
      <c r="H2282" s="1">
        <v>83.903999999999996</v>
      </c>
      <c r="I2282" s="1">
        <v>1527.3920000000001</v>
      </c>
      <c r="J2282" s="1">
        <v>1402.0039999999999</v>
      </c>
      <c r="K2282" s="1"/>
      <c r="L2282" s="1">
        <v>-181.56399999999999</v>
      </c>
      <c r="M2282" s="1">
        <v>2789.1170000000002</v>
      </c>
      <c r="N2282" s="1">
        <v>2874.35</v>
      </c>
      <c r="O2282" s="1">
        <v>-13.582000000000001</v>
      </c>
      <c r="P2282" s="1">
        <v>-23.966000000000001</v>
      </c>
      <c r="Q2282" s="1">
        <v>-11.191000000000001</v>
      </c>
      <c r="R2282" s="1">
        <v>-0.56299999999999994</v>
      </c>
      <c r="S2282" s="1">
        <v>-1.9E-2</v>
      </c>
      <c r="T2282" s="1">
        <v>5.9169999999999998</v>
      </c>
      <c r="U2282" s="1">
        <v>8.9250000000000007</v>
      </c>
      <c r="V2282" s="1">
        <v>4.1399999999999997</v>
      </c>
      <c r="W2282" s="1">
        <v>1858.5930000000001</v>
      </c>
      <c r="X2282" s="1">
        <v>-7.98</v>
      </c>
      <c r="Y2282" s="1">
        <v>-58.731999999999999</v>
      </c>
      <c r="Z2282" s="1">
        <v>2142.8420000000001</v>
      </c>
      <c r="AA2282" s="1">
        <v>778.80100000000004</v>
      </c>
      <c r="AB2282" s="1">
        <v>5502.991</v>
      </c>
      <c r="AC2282" s="1">
        <v>1531.864</v>
      </c>
      <c r="AD2282" s="1">
        <v>5224.0259999999998</v>
      </c>
      <c r="AE2282" s="1">
        <v>1143.9380000000001</v>
      </c>
    </row>
    <row r="2283" spans="1:31" x14ac:dyDescent="0.25">
      <c r="A2283" s="1">
        <v>2278</v>
      </c>
      <c r="B2283" s="1">
        <v>2278</v>
      </c>
      <c r="C2283" s="1"/>
      <c r="D2283" s="1"/>
      <c r="E2283" s="1"/>
      <c r="F2283" s="1">
        <v>248.46100000000001</v>
      </c>
      <c r="G2283" s="1">
        <v>51.936999999999998</v>
      </c>
      <c r="H2283" s="1">
        <v>82.95</v>
      </c>
      <c r="I2283" s="1">
        <v>1528.346</v>
      </c>
      <c r="J2283" s="1">
        <v>1402.48</v>
      </c>
      <c r="K2283" s="1"/>
      <c r="L2283" s="1">
        <v>-182.99299999999999</v>
      </c>
      <c r="M2283" s="1">
        <v>2789.1170000000002</v>
      </c>
      <c r="N2283" s="1">
        <v>2873.39</v>
      </c>
      <c r="O2283" s="1">
        <v>-13.587</v>
      </c>
      <c r="P2283" s="1">
        <v>-23.966000000000001</v>
      </c>
      <c r="Q2283" s="1">
        <v>-11.191000000000001</v>
      </c>
      <c r="R2283" s="1">
        <v>-0.56299999999999994</v>
      </c>
      <c r="S2283" s="1">
        <v>-1.9E-2</v>
      </c>
      <c r="T2283" s="1">
        <v>5.9109999999999996</v>
      </c>
      <c r="U2283" s="1">
        <v>8.9209999999999994</v>
      </c>
      <c r="V2283" s="1">
        <v>4.1399999999999997</v>
      </c>
      <c r="W2283" s="1">
        <v>1858.127</v>
      </c>
      <c r="X2283" s="1">
        <v>-7.0410000000000004</v>
      </c>
      <c r="Y2283" s="1">
        <v>-57.792000000000002</v>
      </c>
      <c r="Z2283" s="1">
        <v>2141.9</v>
      </c>
      <c r="AA2283" s="1">
        <v>777.86099999999999</v>
      </c>
      <c r="AB2283" s="1">
        <v>5503.6019999999999</v>
      </c>
      <c r="AC2283" s="1">
        <v>1531.2539999999999</v>
      </c>
      <c r="AD2283" s="1">
        <v>5214.87</v>
      </c>
      <c r="AE2283" s="1">
        <v>1143.9380000000001</v>
      </c>
    </row>
    <row r="2284" spans="1:31" x14ac:dyDescent="0.25">
      <c r="A2284" s="1">
        <v>2279</v>
      </c>
      <c r="B2284" s="1">
        <v>2279</v>
      </c>
      <c r="C2284" s="1"/>
      <c r="D2284" s="1"/>
      <c r="E2284" s="1"/>
      <c r="F2284" s="1">
        <v>248.46100000000001</v>
      </c>
      <c r="G2284" s="1">
        <v>52.408999999999999</v>
      </c>
      <c r="H2284" s="1">
        <v>82.95</v>
      </c>
      <c r="I2284" s="1">
        <v>1527.8689999999999</v>
      </c>
      <c r="J2284" s="1">
        <v>1402.0039999999999</v>
      </c>
      <c r="K2284" s="1"/>
      <c r="L2284" s="1">
        <v>-182.517</v>
      </c>
      <c r="M2284" s="1">
        <v>2789.1170000000002</v>
      </c>
      <c r="N2284" s="1">
        <v>2872.43</v>
      </c>
      <c r="O2284" s="1">
        <v>-13.592000000000001</v>
      </c>
      <c r="P2284" s="1">
        <v>-23.962</v>
      </c>
      <c r="Q2284" s="1">
        <v>-11.196</v>
      </c>
      <c r="R2284" s="1">
        <v>-0.55800000000000005</v>
      </c>
      <c r="S2284" s="1">
        <v>-2.4E-2</v>
      </c>
      <c r="T2284" s="1">
        <v>5.9109999999999996</v>
      </c>
      <c r="U2284" s="1">
        <v>8.9250000000000007</v>
      </c>
      <c r="V2284" s="1">
        <v>4.1440000000000001</v>
      </c>
      <c r="W2284" s="1">
        <v>1857.662</v>
      </c>
      <c r="X2284" s="1">
        <v>-5.1630000000000003</v>
      </c>
      <c r="Y2284" s="1">
        <v>-57.322000000000003</v>
      </c>
      <c r="Z2284" s="1">
        <v>2140.4879999999998</v>
      </c>
      <c r="AA2284" s="1">
        <v>777.86099999999999</v>
      </c>
      <c r="AB2284" s="1">
        <v>5492.9189999999999</v>
      </c>
      <c r="AC2284" s="1">
        <v>1531.864</v>
      </c>
      <c r="AD2284" s="1">
        <v>5214.87</v>
      </c>
      <c r="AE2284" s="1">
        <v>1143.633</v>
      </c>
    </row>
    <row r="2285" spans="1:31" x14ac:dyDescent="0.25">
      <c r="A2285" s="1">
        <v>2280</v>
      </c>
      <c r="B2285" s="1">
        <v>2280</v>
      </c>
      <c r="C2285" s="1"/>
      <c r="D2285" s="1"/>
      <c r="E2285" s="1"/>
      <c r="F2285" s="1">
        <v>249.87</v>
      </c>
      <c r="G2285" s="1">
        <v>51.936999999999998</v>
      </c>
      <c r="H2285" s="1">
        <v>85.811000000000007</v>
      </c>
      <c r="I2285" s="1">
        <v>1527.3920000000001</v>
      </c>
      <c r="J2285" s="1">
        <v>1401.527</v>
      </c>
      <c r="K2285" s="1"/>
      <c r="L2285" s="1">
        <v>-183.946</v>
      </c>
      <c r="M2285" s="1">
        <v>2789.1170000000002</v>
      </c>
      <c r="N2285" s="1">
        <v>2869.5509999999999</v>
      </c>
      <c r="O2285" s="1">
        <v>-13.592000000000001</v>
      </c>
      <c r="P2285" s="1">
        <v>-23.975999999999999</v>
      </c>
      <c r="Q2285" s="1">
        <v>-11.191000000000001</v>
      </c>
      <c r="R2285" s="1">
        <v>-0.56299999999999994</v>
      </c>
      <c r="S2285" s="1">
        <v>-1.9E-2</v>
      </c>
      <c r="T2285" s="1">
        <v>5.9059999999999997</v>
      </c>
      <c r="U2285" s="1">
        <v>8.9280000000000008</v>
      </c>
      <c r="V2285" s="1">
        <v>4.1440000000000001</v>
      </c>
      <c r="W2285" s="1">
        <v>1858.127</v>
      </c>
      <c r="X2285" s="1">
        <v>-4.2249999999999996</v>
      </c>
      <c r="Y2285" s="1">
        <v>-56.853000000000002</v>
      </c>
      <c r="Z2285" s="1">
        <v>2140.9589999999998</v>
      </c>
      <c r="AA2285" s="1">
        <v>777.39099999999996</v>
      </c>
      <c r="AB2285" s="1">
        <v>5493.2240000000002</v>
      </c>
      <c r="AC2285" s="1">
        <v>1530.338</v>
      </c>
      <c r="AD2285" s="1">
        <v>5214.5649999999996</v>
      </c>
      <c r="AE2285" s="1">
        <v>1143.9380000000001</v>
      </c>
    </row>
    <row r="2286" spans="1:31" x14ac:dyDescent="0.25">
      <c r="A2286" s="1">
        <v>2281</v>
      </c>
      <c r="B2286" s="1">
        <v>2281</v>
      </c>
      <c r="C2286" s="1"/>
      <c r="D2286" s="1"/>
      <c r="E2286" s="1"/>
      <c r="F2286" s="1">
        <v>251.749</v>
      </c>
      <c r="G2286" s="1">
        <v>52.408999999999999</v>
      </c>
      <c r="H2286" s="1">
        <v>85.334000000000003</v>
      </c>
      <c r="I2286" s="1">
        <v>1526.914</v>
      </c>
      <c r="J2286" s="1">
        <v>1402.0039999999999</v>
      </c>
      <c r="K2286" s="1"/>
      <c r="L2286" s="1">
        <v>-183.946</v>
      </c>
      <c r="M2286" s="1">
        <v>2789.1170000000002</v>
      </c>
      <c r="N2286" s="1">
        <v>2866.192</v>
      </c>
      <c r="O2286" s="1">
        <v>-13.592000000000001</v>
      </c>
      <c r="P2286" s="1">
        <v>-23.962</v>
      </c>
      <c r="Q2286" s="1">
        <v>-11.2</v>
      </c>
      <c r="R2286" s="1">
        <v>-0.55800000000000005</v>
      </c>
      <c r="S2286" s="1">
        <v>-2.4E-2</v>
      </c>
      <c r="T2286" s="1">
        <v>5.9059999999999997</v>
      </c>
      <c r="U2286" s="1">
        <v>8.9209999999999994</v>
      </c>
      <c r="V2286" s="1">
        <v>4.1440000000000001</v>
      </c>
      <c r="W2286" s="1">
        <v>1857.662</v>
      </c>
      <c r="X2286" s="1">
        <v>-2.8159999999999998</v>
      </c>
      <c r="Y2286" s="1">
        <v>-55.912999999999997</v>
      </c>
      <c r="Z2286" s="1">
        <v>2139.547</v>
      </c>
      <c r="AA2286" s="1">
        <v>776.92100000000005</v>
      </c>
      <c r="AB2286" s="1">
        <v>5492.6139999999996</v>
      </c>
      <c r="AC2286" s="1">
        <v>1522.097</v>
      </c>
      <c r="AD2286" s="1">
        <v>5214.5649999999996</v>
      </c>
      <c r="AE2286" s="1">
        <v>1143.9380000000001</v>
      </c>
    </row>
    <row r="2287" spans="1:31" x14ac:dyDescent="0.25">
      <c r="A2287" s="1">
        <v>2282</v>
      </c>
      <c r="B2287" s="1">
        <v>2282</v>
      </c>
      <c r="C2287" s="1"/>
      <c r="D2287" s="1"/>
      <c r="E2287" s="1"/>
      <c r="F2287" s="1">
        <v>251.749</v>
      </c>
      <c r="G2287" s="1">
        <v>51.936999999999998</v>
      </c>
      <c r="H2287" s="1">
        <v>85.811000000000007</v>
      </c>
      <c r="I2287" s="1">
        <v>1527.3920000000001</v>
      </c>
      <c r="J2287" s="1">
        <v>1401.527</v>
      </c>
      <c r="K2287" s="1"/>
      <c r="L2287" s="1">
        <v>-185.376</v>
      </c>
      <c r="M2287" s="1">
        <v>2789.5949999999998</v>
      </c>
      <c r="N2287" s="1">
        <v>2864.7530000000002</v>
      </c>
      <c r="O2287" s="1">
        <v>-13.592000000000001</v>
      </c>
      <c r="P2287" s="1">
        <v>-23.966000000000001</v>
      </c>
      <c r="Q2287" s="1">
        <v>-11.196</v>
      </c>
      <c r="R2287" s="1">
        <v>-0.56299999999999994</v>
      </c>
      <c r="S2287" s="1">
        <v>-1.4999999999999999E-2</v>
      </c>
      <c r="T2287" s="1">
        <v>5.9059999999999997</v>
      </c>
      <c r="U2287" s="1">
        <v>8.9209999999999994</v>
      </c>
      <c r="V2287" s="1">
        <v>4.1399999999999997</v>
      </c>
      <c r="W2287" s="1">
        <v>1858.127</v>
      </c>
      <c r="X2287" s="1">
        <v>-0.93899999999999995</v>
      </c>
      <c r="Y2287" s="1">
        <v>-54.972999999999999</v>
      </c>
      <c r="Z2287" s="1">
        <v>2140.0169999999998</v>
      </c>
      <c r="AA2287" s="1">
        <v>763.76700000000005</v>
      </c>
      <c r="AB2287" s="1">
        <v>5483.4570000000003</v>
      </c>
      <c r="AC2287" s="1">
        <v>1522.097</v>
      </c>
      <c r="AD2287" s="1">
        <v>5207.24</v>
      </c>
      <c r="AE2287" s="1">
        <v>1143.633</v>
      </c>
    </row>
    <row r="2288" spans="1:31" x14ac:dyDescent="0.25">
      <c r="A2288" s="1">
        <v>2283</v>
      </c>
      <c r="B2288" s="1">
        <v>2283</v>
      </c>
      <c r="C2288" s="1"/>
      <c r="D2288" s="1"/>
      <c r="E2288" s="1"/>
      <c r="F2288" s="1">
        <v>251.749</v>
      </c>
      <c r="G2288" s="1">
        <v>51.936999999999998</v>
      </c>
      <c r="H2288" s="1">
        <v>83.427000000000007</v>
      </c>
      <c r="I2288" s="1">
        <v>1527.8689999999999</v>
      </c>
      <c r="J2288" s="1">
        <v>1402.0039999999999</v>
      </c>
      <c r="K2288" s="1"/>
      <c r="L2288" s="1">
        <v>-185.376</v>
      </c>
      <c r="M2288" s="1">
        <v>2789.5949999999998</v>
      </c>
      <c r="N2288" s="1">
        <v>2860.9140000000002</v>
      </c>
      <c r="O2288" s="1">
        <v>-13.592000000000001</v>
      </c>
      <c r="P2288" s="1">
        <v>-23.966000000000001</v>
      </c>
      <c r="Q2288" s="1">
        <v>-11.2</v>
      </c>
      <c r="R2288" s="1">
        <v>-0.56699999999999995</v>
      </c>
      <c r="S2288" s="1">
        <v>-5.0000000000000001E-3</v>
      </c>
      <c r="T2288" s="1">
        <v>5.9059999999999997</v>
      </c>
      <c r="U2288" s="1">
        <v>8.9209999999999994</v>
      </c>
      <c r="V2288" s="1">
        <v>4.1399999999999997</v>
      </c>
      <c r="W2288" s="1">
        <v>1858.127</v>
      </c>
      <c r="X2288" s="1">
        <v>-1.4079999999999999</v>
      </c>
      <c r="Y2288" s="1">
        <v>-54.503</v>
      </c>
      <c r="Z2288" s="1">
        <v>2139.076</v>
      </c>
      <c r="AA2288" s="1">
        <v>765.17600000000004</v>
      </c>
      <c r="AB2288" s="1">
        <v>5483.4570000000003</v>
      </c>
      <c r="AC2288" s="1">
        <v>1522.097</v>
      </c>
      <c r="AD2288" s="1">
        <v>5204.7979999999998</v>
      </c>
      <c r="AE2288" s="1">
        <v>1143.328</v>
      </c>
    </row>
    <row r="2289" spans="1:31" x14ac:dyDescent="0.25">
      <c r="A2289" s="1">
        <v>2284</v>
      </c>
      <c r="B2289" s="1">
        <v>2284</v>
      </c>
      <c r="C2289" s="1"/>
      <c r="D2289" s="1"/>
      <c r="E2289" s="1"/>
      <c r="F2289" s="1">
        <v>253.62799999999999</v>
      </c>
      <c r="G2289" s="1">
        <v>52.408999999999999</v>
      </c>
      <c r="H2289" s="1">
        <v>82.95</v>
      </c>
      <c r="I2289" s="1">
        <v>1527.8689999999999</v>
      </c>
      <c r="J2289" s="1">
        <v>1402.0039999999999</v>
      </c>
      <c r="K2289" s="1"/>
      <c r="L2289" s="1">
        <v>-186.80500000000001</v>
      </c>
      <c r="M2289" s="1">
        <v>2790.0729999999999</v>
      </c>
      <c r="N2289" s="1">
        <v>2859.9540000000002</v>
      </c>
      <c r="O2289" s="1">
        <v>-13.592000000000001</v>
      </c>
      <c r="P2289" s="1">
        <v>-23.971</v>
      </c>
      <c r="Q2289" s="1">
        <v>-11.191000000000001</v>
      </c>
      <c r="R2289" s="1">
        <v>-0.56299999999999994</v>
      </c>
      <c r="S2289" s="1">
        <v>-1.9E-2</v>
      </c>
      <c r="T2289" s="1">
        <v>5.9169999999999998</v>
      </c>
      <c r="U2289" s="1">
        <v>8.9179999999999993</v>
      </c>
      <c r="V2289" s="1">
        <v>4.1470000000000002</v>
      </c>
      <c r="W2289" s="1">
        <v>1857.662</v>
      </c>
      <c r="X2289" s="1">
        <v>-0.93899999999999995</v>
      </c>
      <c r="Y2289" s="1">
        <v>-54.972999999999999</v>
      </c>
      <c r="Z2289" s="1">
        <v>2139.547</v>
      </c>
      <c r="AA2289" s="1">
        <v>767.995</v>
      </c>
      <c r="AB2289" s="1">
        <v>5482.5420000000004</v>
      </c>
      <c r="AC2289" s="1">
        <v>1521.7919999999999</v>
      </c>
      <c r="AD2289" s="1">
        <v>5204.7979999999998</v>
      </c>
      <c r="AE2289" s="1">
        <v>1143.633</v>
      </c>
    </row>
    <row r="2290" spans="1:31" x14ac:dyDescent="0.25">
      <c r="A2290" s="1">
        <v>2285</v>
      </c>
      <c r="B2290" s="1">
        <v>2285</v>
      </c>
      <c r="C2290" s="1"/>
      <c r="D2290" s="1"/>
      <c r="E2290" s="1"/>
      <c r="F2290" s="1">
        <v>254.56800000000001</v>
      </c>
      <c r="G2290" s="1">
        <v>52.408999999999999</v>
      </c>
      <c r="H2290" s="1">
        <v>83.427000000000007</v>
      </c>
      <c r="I2290" s="1">
        <v>1527.8689999999999</v>
      </c>
      <c r="J2290" s="1">
        <v>1402.48</v>
      </c>
      <c r="K2290" s="1"/>
      <c r="L2290" s="1">
        <v>-186.32900000000001</v>
      </c>
      <c r="M2290" s="1">
        <v>2789.5949999999998</v>
      </c>
      <c r="N2290" s="1">
        <v>2860.9140000000002</v>
      </c>
      <c r="O2290" s="1">
        <v>-13.592000000000001</v>
      </c>
      <c r="P2290" s="1">
        <v>-23.966000000000001</v>
      </c>
      <c r="Q2290" s="1">
        <v>-11.2</v>
      </c>
      <c r="R2290" s="1">
        <v>-0.56299999999999994</v>
      </c>
      <c r="S2290" s="1">
        <v>-1.9E-2</v>
      </c>
      <c r="T2290" s="1">
        <v>5.9059999999999997</v>
      </c>
      <c r="U2290" s="1">
        <v>8.9280000000000008</v>
      </c>
      <c r="V2290" s="1">
        <v>4.1399999999999997</v>
      </c>
      <c r="W2290" s="1">
        <v>1857.1959999999999</v>
      </c>
      <c r="X2290" s="1">
        <v>0</v>
      </c>
      <c r="Y2290" s="1">
        <v>-53.564</v>
      </c>
      <c r="Z2290" s="1">
        <v>2139.547</v>
      </c>
      <c r="AA2290" s="1">
        <v>775.98199999999997</v>
      </c>
      <c r="AB2290" s="1">
        <v>5476.4380000000001</v>
      </c>
      <c r="AC2290" s="1">
        <v>1522.097</v>
      </c>
      <c r="AD2290" s="1">
        <v>5205.1030000000001</v>
      </c>
      <c r="AE2290" s="1">
        <v>1143.328</v>
      </c>
    </row>
    <row r="2291" spans="1:31" x14ac:dyDescent="0.25">
      <c r="A2291" s="1">
        <v>2286</v>
      </c>
      <c r="B2291" s="1">
        <v>2286</v>
      </c>
      <c r="C2291" s="1"/>
      <c r="D2291" s="1"/>
      <c r="E2291" s="1"/>
      <c r="F2291" s="1">
        <v>255.50800000000001</v>
      </c>
      <c r="G2291" s="1">
        <v>51.936999999999998</v>
      </c>
      <c r="H2291" s="1">
        <v>83.427000000000007</v>
      </c>
      <c r="I2291" s="1">
        <v>1528.346</v>
      </c>
      <c r="J2291" s="1">
        <v>1402.0039999999999</v>
      </c>
      <c r="K2291" s="1"/>
      <c r="L2291" s="1">
        <v>-186.32900000000001</v>
      </c>
      <c r="M2291" s="1">
        <v>2788.6379999999999</v>
      </c>
      <c r="N2291" s="1">
        <v>2859.4740000000002</v>
      </c>
      <c r="O2291" s="1">
        <v>-13.597</v>
      </c>
      <c r="P2291" s="1">
        <v>-23.962</v>
      </c>
      <c r="Q2291" s="1">
        <v>-11.191000000000001</v>
      </c>
      <c r="R2291" s="1">
        <v>-0.56699999999999995</v>
      </c>
      <c r="S2291" s="1">
        <v>-2.4E-2</v>
      </c>
      <c r="T2291" s="1">
        <v>5.9109999999999996</v>
      </c>
      <c r="U2291" s="1">
        <v>8.9179999999999993</v>
      </c>
      <c r="V2291" s="1">
        <v>4.1399999999999997</v>
      </c>
      <c r="W2291" s="1">
        <v>1858.5930000000001</v>
      </c>
      <c r="X2291" s="1">
        <v>0.93899999999999995</v>
      </c>
      <c r="Y2291" s="1">
        <v>-53.564</v>
      </c>
      <c r="Z2291" s="1">
        <v>2139.076</v>
      </c>
      <c r="AA2291" s="1">
        <v>771.75300000000004</v>
      </c>
      <c r="AB2291" s="1">
        <v>5473.08</v>
      </c>
      <c r="AC2291" s="1">
        <v>1521.7919999999999</v>
      </c>
      <c r="AD2291" s="1">
        <v>5204.4930000000004</v>
      </c>
      <c r="AE2291" s="1">
        <v>1143.0229999999999</v>
      </c>
    </row>
    <row r="2292" spans="1:31" x14ac:dyDescent="0.25">
      <c r="A2292" s="1">
        <v>2287</v>
      </c>
      <c r="B2292" s="1">
        <v>2287</v>
      </c>
      <c r="C2292" s="1"/>
      <c r="D2292" s="1"/>
      <c r="E2292" s="1"/>
      <c r="F2292" s="1">
        <v>255.977</v>
      </c>
      <c r="G2292" s="1">
        <v>51.936999999999998</v>
      </c>
      <c r="H2292" s="1">
        <v>86.287000000000006</v>
      </c>
      <c r="I2292" s="1">
        <v>1528.346</v>
      </c>
      <c r="J2292" s="1">
        <v>1401.527</v>
      </c>
      <c r="K2292" s="1"/>
      <c r="L2292" s="1">
        <v>-187.28200000000001</v>
      </c>
      <c r="M2292" s="1">
        <v>2789.1170000000002</v>
      </c>
      <c r="N2292" s="1">
        <v>2859.4740000000002</v>
      </c>
      <c r="O2292" s="1">
        <v>-13.592000000000001</v>
      </c>
      <c r="P2292" s="1">
        <v>-23.966000000000001</v>
      </c>
      <c r="Q2292" s="1">
        <v>-11.191000000000001</v>
      </c>
      <c r="R2292" s="1">
        <v>-0.55800000000000005</v>
      </c>
      <c r="S2292" s="1">
        <v>-2.9000000000000001E-2</v>
      </c>
      <c r="T2292" s="1">
        <v>5.9059999999999997</v>
      </c>
      <c r="U2292" s="1">
        <v>8.9280000000000008</v>
      </c>
      <c r="V2292" s="1">
        <v>4.1399999999999997</v>
      </c>
      <c r="W2292" s="1">
        <v>1859.5250000000001</v>
      </c>
      <c r="X2292" s="1">
        <v>0.46899999999999997</v>
      </c>
      <c r="Y2292" s="1">
        <v>-53.094000000000001</v>
      </c>
      <c r="Z2292" s="1">
        <v>2138.134</v>
      </c>
      <c r="AA2292" s="1">
        <v>774.572</v>
      </c>
      <c r="AB2292" s="1">
        <v>5473.08</v>
      </c>
      <c r="AC2292" s="1">
        <v>1521.4870000000001</v>
      </c>
      <c r="AD2292" s="1">
        <v>5196.2520000000004</v>
      </c>
      <c r="AE2292" s="1">
        <v>1143.9380000000001</v>
      </c>
    </row>
    <row r="2293" spans="1:31" x14ac:dyDescent="0.25">
      <c r="A2293" s="1">
        <v>2288</v>
      </c>
      <c r="B2293" s="1">
        <v>2288</v>
      </c>
      <c r="C2293" s="1"/>
      <c r="D2293" s="1"/>
      <c r="E2293" s="1"/>
      <c r="F2293" s="1">
        <v>256.447</v>
      </c>
      <c r="G2293" s="1">
        <v>51.936999999999998</v>
      </c>
      <c r="H2293" s="1">
        <v>86.287000000000006</v>
      </c>
      <c r="I2293" s="1">
        <v>1527.8689999999999</v>
      </c>
      <c r="J2293" s="1">
        <v>1401.0509999999999</v>
      </c>
      <c r="K2293" s="1"/>
      <c r="L2293" s="1">
        <v>-187.75800000000001</v>
      </c>
      <c r="M2293" s="1">
        <v>2788.6379999999999</v>
      </c>
      <c r="N2293" s="1">
        <v>2852.2759999999998</v>
      </c>
      <c r="O2293" s="1">
        <v>-13.587</v>
      </c>
      <c r="P2293" s="1">
        <v>-23.971</v>
      </c>
      <c r="Q2293" s="1">
        <v>-11.196</v>
      </c>
      <c r="R2293" s="1">
        <v>-0.56299999999999994</v>
      </c>
      <c r="S2293" s="1">
        <v>-2.9000000000000001E-2</v>
      </c>
      <c r="T2293" s="1">
        <v>5.9109999999999996</v>
      </c>
      <c r="U2293" s="1">
        <v>8.9250000000000007</v>
      </c>
      <c r="V2293" s="1">
        <v>4.1399999999999997</v>
      </c>
      <c r="W2293" s="1">
        <v>1859.059</v>
      </c>
      <c r="X2293" s="1">
        <v>2.347</v>
      </c>
      <c r="Y2293" s="1">
        <v>-52.624000000000002</v>
      </c>
      <c r="Z2293" s="1">
        <v>2139.076</v>
      </c>
      <c r="AA2293" s="1">
        <v>774.572</v>
      </c>
      <c r="AB2293" s="1">
        <v>5472.7749999999996</v>
      </c>
      <c r="AC2293" s="1">
        <v>1521.7919999999999</v>
      </c>
      <c r="AD2293" s="1">
        <v>5194.7259999999997</v>
      </c>
      <c r="AE2293" s="1">
        <v>1143.328</v>
      </c>
    </row>
    <row r="2294" spans="1:31" x14ac:dyDescent="0.25">
      <c r="A2294" s="1">
        <v>2289</v>
      </c>
      <c r="B2294" s="1">
        <v>2289</v>
      </c>
      <c r="C2294" s="1"/>
      <c r="D2294" s="1"/>
      <c r="E2294" s="1"/>
      <c r="F2294" s="1">
        <v>256.91699999999997</v>
      </c>
      <c r="G2294" s="1">
        <v>50.993000000000002</v>
      </c>
      <c r="H2294" s="1">
        <v>83.903999999999996</v>
      </c>
      <c r="I2294" s="1">
        <v>1527.8689999999999</v>
      </c>
      <c r="J2294" s="1">
        <v>1402.0039999999999</v>
      </c>
      <c r="K2294" s="1"/>
      <c r="L2294" s="1">
        <v>-188.23400000000001</v>
      </c>
      <c r="M2294" s="1">
        <v>2789.5949999999998</v>
      </c>
      <c r="N2294" s="1">
        <v>2852.2759999999998</v>
      </c>
      <c r="O2294" s="1">
        <v>-13.597</v>
      </c>
      <c r="P2294" s="1">
        <v>-23.966000000000001</v>
      </c>
      <c r="Q2294" s="1">
        <v>-11.205</v>
      </c>
      <c r="R2294" s="1">
        <v>-0.56299999999999994</v>
      </c>
      <c r="S2294" s="1">
        <v>-2.4E-2</v>
      </c>
      <c r="T2294" s="1">
        <v>5.9059999999999997</v>
      </c>
      <c r="U2294" s="1">
        <v>8.9209999999999994</v>
      </c>
      <c r="V2294" s="1">
        <v>4.1440000000000001</v>
      </c>
      <c r="W2294" s="1">
        <v>1858.127</v>
      </c>
      <c r="X2294" s="1">
        <v>2.8159999999999998</v>
      </c>
      <c r="Y2294" s="1">
        <v>-52.624000000000002</v>
      </c>
      <c r="Z2294" s="1">
        <v>2138.134</v>
      </c>
      <c r="AA2294" s="1">
        <v>775.98199999999997</v>
      </c>
      <c r="AB2294" s="1">
        <v>5469.1120000000001</v>
      </c>
      <c r="AC2294" s="1">
        <v>1512.3309999999999</v>
      </c>
      <c r="AD2294" s="1">
        <v>5194.4210000000003</v>
      </c>
      <c r="AE2294" s="1">
        <v>1143.9380000000001</v>
      </c>
    </row>
    <row r="2295" spans="1:31" x14ac:dyDescent="0.25">
      <c r="A2295" s="1">
        <v>2290</v>
      </c>
      <c r="B2295" s="1">
        <v>2290</v>
      </c>
      <c r="C2295" s="1"/>
      <c r="D2295" s="1"/>
      <c r="E2295" s="1"/>
      <c r="F2295" s="1">
        <v>250.34</v>
      </c>
      <c r="G2295" s="1">
        <v>53.826000000000001</v>
      </c>
      <c r="H2295" s="1">
        <v>87.718000000000004</v>
      </c>
      <c r="I2295" s="1">
        <v>1526.914</v>
      </c>
      <c r="J2295" s="1">
        <v>1399.144</v>
      </c>
      <c r="K2295" s="1"/>
      <c r="L2295" s="1">
        <v>-191.09299999999999</v>
      </c>
      <c r="M2295" s="1">
        <v>2813.9870000000001</v>
      </c>
      <c r="N2295" s="1">
        <v>2879.6289999999999</v>
      </c>
      <c r="O2295" s="1">
        <v>-13.69</v>
      </c>
      <c r="P2295" s="1">
        <v>-24.109000000000002</v>
      </c>
      <c r="Q2295" s="1">
        <v>-11.253</v>
      </c>
      <c r="R2295" s="1">
        <v>-0.56299999999999994</v>
      </c>
      <c r="S2295" s="1">
        <v>-2.9000000000000001E-2</v>
      </c>
      <c r="T2295" s="1">
        <v>5.9109999999999996</v>
      </c>
      <c r="U2295" s="1">
        <v>8.9770000000000003</v>
      </c>
      <c r="V2295" s="1">
        <v>4.1470000000000002</v>
      </c>
      <c r="W2295" s="1">
        <v>1859.059</v>
      </c>
      <c r="X2295" s="1">
        <v>3.7549999999999999</v>
      </c>
      <c r="Y2295" s="1">
        <v>-51.215000000000003</v>
      </c>
      <c r="Z2295" s="1">
        <v>2153.6680000000001</v>
      </c>
      <c r="AA2295" s="1">
        <v>782.55899999999997</v>
      </c>
      <c r="AB2295" s="1">
        <v>5475.2169999999996</v>
      </c>
      <c r="AC2295" s="1">
        <v>1512.0250000000001</v>
      </c>
      <c r="AD2295" s="1">
        <v>5195.6419999999998</v>
      </c>
      <c r="AE2295" s="1">
        <v>1143.9380000000001</v>
      </c>
    </row>
    <row r="2296" spans="1:31" x14ac:dyDescent="0.25">
      <c r="A2296" s="1">
        <v>2291</v>
      </c>
      <c r="B2296" s="1">
        <v>2291</v>
      </c>
      <c r="C2296" s="1"/>
      <c r="D2296" s="1"/>
      <c r="E2296" s="1"/>
      <c r="F2296" s="1">
        <v>252.68899999999999</v>
      </c>
      <c r="G2296" s="1">
        <v>52.408999999999999</v>
      </c>
      <c r="H2296" s="1">
        <v>85.334000000000003</v>
      </c>
      <c r="I2296" s="1">
        <v>1537.415</v>
      </c>
      <c r="J2296" s="1">
        <v>1409.6289999999999</v>
      </c>
      <c r="K2296" s="1"/>
      <c r="L2296" s="1">
        <v>-194.428</v>
      </c>
      <c r="M2296" s="1">
        <v>2848.904</v>
      </c>
      <c r="N2296" s="1">
        <v>2925.2190000000001</v>
      </c>
      <c r="O2296" s="1">
        <v>-13.811</v>
      </c>
      <c r="P2296" s="1">
        <v>-24.341000000000001</v>
      </c>
      <c r="Q2296" s="1">
        <v>-11.348000000000001</v>
      </c>
      <c r="R2296" s="1">
        <v>-0.56299999999999994</v>
      </c>
      <c r="S2296" s="1">
        <v>-2.9000000000000001E-2</v>
      </c>
      <c r="T2296" s="1">
        <v>5.95</v>
      </c>
      <c r="U2296" s="1">
        <v>9.0850000000000009</v>
      </c>
      <c r="V2296" s="1">
        <v>4.1950000000000003</v>
      </c>
      <c r="W2296" s="1">
        <v>1865.114</v>
      </c>
      <c r="X2296" s="1">
        <v>6.1020000000000003</v>
      </c>
      <c r="Y2296" s="1">
        <v>-49.805</v>
      </c>
      <c r="Z2296" s="1">
        <v>2176.7350000000001</v>
      </c>
      <c r="AA2296" s="1">
        <v>791.48500000000001</v>
      </c>
      <c r="AB2296" s="1">
        <v>5651.63</v>
      </c>
      <c r="AC2296" s="1">
        <v>1543.1569999999999</v>
      </c>
      <c r="AD2296" s="1">
        <v>5248.7489999999998</v>
      </c>
      <c r="AE2296" s="1">
        <v>1168.356</v>
      </c>
    </row>
    <row r="2297" spans="1:31" x14ac:dyDescent="0.25">
      <c r="A2297" s="1">
        <v>2292</v>
      </c>
      <c r="B2297" s="1">
        <v>2292</v>
      </c>
      <c r="C2297" s="1"/>
      <c r="D2297" s="1"/>
      <c r="E2297" s="1"/>
      <c r="F2297" s="1">
        <v>265.37400000000002</v>
      </c>
      <c r="G2297" s="1">
        <v>50.993000000000002</v>
      </c>
      <c r="H2297" s="1">
        <v>82.95</v>
      </c>
      <c r="I2297" s="1">
        <v>1536.9369999999999</v>
      </c>
      <c r="J2297" s="1">
        <v>1409.6289999999999</v>
      </c>
      <c r="K2297" s="1"/>
      <c r="L2297" s="1">
        <v>-192.04599999999999</v>
      </c>
      <c r="M2297" s="1">
        <v>2852.252</v>
      </c>
      <c r="N2297" s="1">
        <v>5422.6959999999999</v>
      </c>
      <c r="O2297" s="1">
        <v>-13.826000000000001</v>
      </c>
      <c r="P2297" s="1">
        <v>-24.369</v>
      </c>
      <c r="Q2297" s="1">
        <v>-11.356999999999999</v>
      </c>
      <c r="R2297" s="1">
        <v>-0.56299999999999994</v>
      </c>
      <c r="S2297" s="1">
        <v>-2.9000000000000001E-2</v>
      </c>
      <c r="T2297" s="1">
        <v>5.9550000000000001</v>
      </c>
      <c r="U2297" s="1">
        <v>9.0920000000000005</v>
      </c>
      <c r="V2297" s="1">
        <v>4.1980000000000004</v>
      </c>
      <c r="W2297" s="1">
        <v>1864.6479999999999</v>
      </c>
      <c r="X2297" s="1">
        <v>6.1020000000000003</v>
      </c>
      <c r="Y2297" s="1">
        <v>-50.744999999999997</v>
      </c>
      <c r="Z2297" s="1">
        <v>2170.6149999999998</v>
      </c>
      <c r="AA2297" s="1">
        <v>788.66700000000003</v>
      </c>
      <c r="AB2297" s="1">
        <v>5654.3770000000004</v>
      </c>
      <c r="AC2297" s="1">
        <v>1569.1</v>
      </c>
      <c r="AD2297" s="1">
        <v>5329.02</v>
      </c>
      <c r="AE2297" s="1">
        <v>1173.8489999999999</v>
      </c>
    </row>
    <row r="2298" spans="1:31" x14ac:dyDescent="0.25">
      <c r="A2298" s="1">
        <v>2293</v>
      </c>
      <c r="B2298" s="1">
        <v>2293</v>
      </c>
      <c r="C2298" s="1"/>
      <c r="D2298" s="1"/>
      <c r="E2298" s="1"/>
      <c r="F2298" s="1">
        <v>271.01100000000002</v>
      </c>
      <c r="G2298" s="1">
        <v>51.465000000000003</v>
      </c>
      <c r="H2298" s="1">
        <v>82.472999999999999</v>
      </c>
      <c r="I2298" s="1">
        <v>1537.415</v>
      </c>
      <c r="J2298" s="1">
        <v>1410.105</v>
      </c>
      <c r="K2298" s="1"/>
      <c r="L2298" s="1">
        <v>-191.57</v>
      </c>
      <c r="M2298" s="1">
        <v>2851.2950000000001</v>
      </c>
      <c r="N2298" s="1">
        <v>6105.15</v>
      </c>
      <c r="O2298" s="1">
        <v>-13.826000000000001</v>
      </c>
      <c r="P2298" s="1">
        <v>-24.379000000000001</v>
      </c>
      <c r="Q2298" s="1">
        <v>-11.356999999999999</v>
      </c>
      <c r="R2298" s="1">
        <v>-0.56299999999999994</v>
      </c>
      <c r="S2298" s="1">
        <v>-2.9000000000000001E-2</v>
      </c>
      <c r="T2298" s="1">
        <v>5.9550000000000001</v>
      </c>
      <c r="U2298" s="1">
        <v>9.0950000000000006</v>
      </c>
      <c r="V2298" s="1">
        <v>4.1980000000000004</v>
      </c>
      <c r="W2298" s="1">
        <v>1865.579</v>
      </c>
      <c r="X2298" s="1">
        <v>6.5720000000000001</v>
      </c>
      <c r="Y2298" s="1">
        <v>-50.274999999999999</v>
      </c>
      <c r="Z2298" s="1">
        <v>2168.732</v>
      </c>
      <c r="AA2298" s="1">
        <v>788.197</v>
      </c>
      <c r="AB2298" s="1">
        <v>5622.3289999999997</v>
      </c>
      <c r="AC2298" s="1">
        <v>1563.912</v>
      </c>
      <c r="AD2298" s="1">
        <v>5336.3450000000003</v>
      </c>
      <c r="AE2298" s="1">
        <v>1173.8489999999999</v>
      </c>
    </row>
    <row r="2299" spans="1:31" x14ac:dyDescent="0.25">
      <c r="A2299" s="1">
        <v>2294</v>
      </c>
      <c r="B2299" s="1">
        <v>2294</v>
      </c>
      <c r="C2299" s="1"/>
      <c r="D2299" s="1"/>
      <c r="E2299" s="1"/>
      <c r="F2299" s="1">
        <v>273.36</v>
      </c>
      <c r="G2299" s="1">
        <v>51.465000000000003</v>
      </c>
      <c r="H2299" s="1">
        <v>82.95</v>
      </c>
      <c r="I2299" s="1">
        <v>1537.415</v>
      </c>
      <c r="J2299" s="1">
        <v>1409.152</v>
      </c>
      <c r="K2299" s="1"/>
      <c r="L2299" s="1">
        <v>-190.61699999999999</v>
      </c>
      <c r="M2299" s="1">
        <v>2852.73</v>
      </c>
      <c r="N2299" s="1">
        <v>6786.1109999999999</v>
      </c>
      <c r="O2299" s="1">
        <v>-13.831</v>
      </c>
      <c r="P2299" s="1">
        <v>-24.388000000000002</v>
      </c>
      <c r="Q2299" s="1">
        <v>-11.356999999999999</v>
      </c>
      <c r="R2299" s="1">
        <v>-0.56699999999999995</v>
      </c>
      <c r="S2299" s="1">
        <v>-1.9E-2</v>
      </c>
      <c r="T2299" s="1">
        <v>5.95</v>
      </c>
      <c r="U2299" s="1">
        <v>9.0990000000000002</v>
      </c>
      <c r="V2299" s="1">
        <v>4.202</v>
      </c>
      <c r="W2299" s="1">
        <v>1865.579</v>
      </c>
      <c r="X2299" s="1">
        <v>6.5720000000000001</v>
      </c>
      <c r="Y2299" s="1">
        <v>-50.274999999999999</v>
      </c>
      <c r="Z2299" s="1">
        <v>2164.9659999999999</v>
      </c>
      <c r="AA2299" s="1">
        <v>787.25699999999995</v>
      </c>
      <c r="AB2299" s="1">
        <v>5606.4579999999996</v>
      </c>
      <c r="AC2299" s="1">
        <v>1561.165</v>
      </c>
      <c r="AD2299" s="1">
        <v>5321.6949999999997</v>
      </c>
      <c r="AE2299" s="1">
        <v>1173.8489999999999</v>
      </c>
    </row>
    <row r="2300" spans="1:31" x14ac:dyDescent="0.25">
      <c r="A2300" s="1">
        <v>2295</v>
      </c>
      <c r="B2300" s="1">
        <v>2295</v>
      </c>
      <c r="C2300" s="1"/>
      <c r="D2300" s="1"/>
      <c r="E2300" s="1"/>
      <c r="F2300" s="1">
        <v>288.39499999999998</v>
      </c>
      <c r="G2300" s="1">
        <v>51.936999999999998</v>
      </c>
      <c r="H2300" s="1">
        <v>86.287000000000006</v>
      </c>
      <c r="I2300" s="1">
        <v>1539.3240000000001</v>
      </c>
      <c r="J2300" s="1">
        <v>1411.059</v>
      </c>
      <c r="K2300" s="1"/>
      <c r="L2300" s="1">
        <v>-185.852</v>
      </c>
      <c r="M2300" s="1">
        <v>2964.1930000000002</v>
      </c>
      <c r="N2300" s="1">
        <v>12610.46</v>
      </c>
      <c r="O2300" s="1">
        <v>-14.045</v>
      </c>
      <c r="P2300" s="1">
        <v>-24.768000000000001</v>
      </c>
      <c r="Q2300" s="1">
        <v>-11.538</v>
      </c>
      <c r="R2300" s="1">
        <v>-0.56299999999999994</v>
      </c>
      <c r="S2300" s="1">
        <v>-2.4E-2</v>
      </c>
      <c r="T2300" s="1">
        <v>5.9880000000000004</v>
      </c>
      <c r="U2300" s="1">
        <v>9.2210000000000001</v>
      </c>
      <c r="V2300" s="1">
        <v>4.2489999999999997</v>
      </c>
      <c r="W2300" s="1">
        <v>1866.511</v>
      </c>
      <c r="X2300" s="1">
        <v>7.51</v>
      </c>
      <c r="Y2300" s="1">
        <v>-51.683999999999997</v>
      </c>
      <c r="Z2300" s="1">
        <v>2184.7379999999998</v>
      </c>
      <c r="AA2300" s="1">
        <v>793.83500000000004</v>
      </c>
      <c r="AB2300" s="1">
        <v>5644.915</v>
      </c>
      <c r="AC2300" s="1">
        <v>1562.691</v>
      </c>
      <c r="AD2300" s="1">
        <v>5329.63</v>
      </c>
      <c r="AE2300" s="1">
        <v>1175.681</v>
      </c>
    </row>
    <row r="2301" spans="1:31" x14ac:dyDescent="0.25">
      <c r="A2301" s="1">
        <v>2296</v>
      </c>
      <c r="B2301" s="1">
        <v>2296</v>
      </c>
      <c r="C2301" s="1"/>
      <c r="D2301" s="1"/>
      <c r="E2301" s="1"/>
      <c r="F2301" s="1">
        <v>323.16399999999999</v>
      </c>
      <c r="G2301" s="1">
        <v>56.658999999999999</v>
      </c>
      <c r="H2301" s="1">
        <v>90.102000000000004</v>
      </c>
      <c r="I2301" s="1">
        <v>1507.8230000000001</v>
      </c>
      <c r="J2301" s="1">
        <v>1376.7460000000001</v>
      </c>
      <c r="K2301" s="1"/>
      <c r="L2301" s="1">
        <v>-147.25800000000001</v>
      </c>
      <c r="M2301" s="1">
        <v>2909.654</v>
      </c>
      <c r="N2301" s="1"/>
      <c r="O2301" s="1">
        <v>-14.099</v>
      </c>
      <c r="P2301" s="1">
        <v>-24.890999999999998</v>
      </c>
      <c r="Q2301" s="1">
        <v>-11.614000000000001</v>
      </c>
      <c r="R2301" s="1">
        <v>-0.56699999999999995</v>
      </c>
      <c r="S2301" s="1">
        <v>-2.4E-2</v>
      </c>
      <c r="T2301" s="1">
        <v>5.9009999999999998</v>
      </c>
      <c r="U2301" s="1">
        <v>9.2309999999999999</v>
      </c>
      <c r="V2301" s="1">
        <v>4.2530000000000001</v>
      </c>
      <c r="W2301" s="1">
        <v>1865.579</v>
      </c>
      <c r="X2301" s="1">
        <v>7.98</v>
      </c>
      <c r="Y2301" s="1">
        <v>-58.262</v>
      </c>
      <c r="Z2301" s="1">
        <v>2119.306</v>
      </c>
      <c r="AA2301" s="1">
        <v>769.87400000000002</v>
      </c>
      <c r="AB2301" s="1">
        <v>5663.2280000000001</v>
      </c>
      <c r="AC2301" s="1">
        <v>1590.77</v>
      </c>
      <c r="AD2301" s="1">
        <v>5369.308</v>
      </c>
      <c r="AE2301" s="1">
        <v>1161.6410000000001</v>
      </c>
    </row>
    <row r="2302" spans="1:31" x14ac:dyDescent="0.25">
      <c r="A2302" s="1">
        <v>2297</v>
      </c>
      <c r="B2302" s="1">
        <v>2297</v>
      </c>
      <c r="C2302" s="1"/>
      <c r="D2302" s="1"/>
      <c r="E2302" s="1"/>
      <c r="F2302" s="1">
        <v>316.11599999999999</v>
      </c>
      <c r="G2302" s="1">
        <v>56.186999999999998</v>
      </c>
      <c r="H2302" s="1">
        <v>88.194000000000003</v>
      </c>
      <c r="I2302" s="1">
        <v>1502.096</v>
      </c>
      <c r="J2302" s="1">
        <v>1371.5039999999999</v>
      </c>
      <c r="K2302" s="1"/>
      <c r="L2302" s="1">
        <v>-142.49299999999999</v>
      </c>
      <c r="M2302" s="1">
        <v>2888.6060000000002</v>
      </c>
      <c r="N2302" s="1"/>
      <c r="O2302" s="1">
        <v>-14.114000000000001</v>
      </c>
      <c r="P2302" s="1">
        <v>-24.905000000000001</v>
      </c>
      <c r="Q2302" s="1">
        <v>-11.628</v>
      </c>
      <c r="R2302" s="1">
        <v>-0.56299999999999994</v>
      </c>
      <c r="S2302" s="1">
        <v>-1.9E-2</v>
      </c>
      <c r="T2302" s="1">
        <v>5.8789999999999996</v>
      </c>
      <c r="U2302" s="1">
        <v>9.2279999999999998</v>
      </c>
      <c r="V2302" s="1">
        <v>4.2569999999999997</v>
      </c>
      <c r="W2302" s="1">
        <v>1864.6479999999999</v>
      </c>
      <c r="X2302" s="1">
        <v>9.8569999999999993</v>
      </c>
      <c r="Y2302" s="1">
        <v>-59.201999999999998</v>
      </c>
      <c r="Z2302" s="1">
        <v>2108.48</v>
      </c>
      <c r="AA2302" s="1">
        <v>764.70699999999999</v>
      </c>
      <c r="AB2302" s="1">
        <v>5557.6239999999998</v>
      </c>
      <c r="AC2302" s="1">
        <v>1584.3610000000001</v>
      </c>
      <c r="AD2302" s="1">
        <v>5295.4459999999999</v>
      </c>
      <c r="AE2302" s="1">
        <v>1124.71</v>
      </c>
    </row>
    <row r="2303" spans="1:31" x14ac:dyDescent="0.25">
      <c r="A2303" s="1">
        <v>2298</v>
      </c>
      <c r="B2303" s="1">
        <v>2298</v>
      </c>
      <c r="C2303" s="1"/>
      <c r="D2303" s="1"/>
      <c r="E2303" s="1"/>
      <c r="F2303" s="1">
        <v>308.12799999999999</v>
      </c>
      <c r="G2303" s="1">
        <v>57.603000000000002</v>
      </c>
      <c r="H2303" s="1">
        <v>90.578000000000003</v>
      </c>
      <c r="I2303" s="1">
        <v>1503.05</v>
      </c>
      <c r="J2303" s="1">
        <v>1373.41</v>
      </c>
      <c r="K2303" s="1"/>
      <c r="L2303" s="1">
        <v>-142.49299999999999</v>
      </c>
      <c r="M2303" s="1">
        <v>2912.5250000000001</v>
      </c>
      <c r="N2303" s="1"/>
      <c r="O2303" s="1">
        <v>-14.289</v>
      </c>
      <c r="P2303" s="1">
        <v>-25.228000000000002</v>
      </c>
      <c r="Q2303" s="1">
        <v>-11.747</v>
      </c>
      <c r="R2303" s="1">
        <v>-0.56699999999999995</v>
      </c>
      <c r="S2303" s="1">
        <v>-2.9000000000000001E-2</v>
      </c>
      <c r="T2303" s="1">
        <v>5.8730000000000002</v>
      </c>
      <c r="U2303" s="1">
        <v>9.2279999999999998</v>
      </c>
      <c r="V2303" s="1">
        <v>4.2569999999999997</v>
      </c>
      <c r="W2303" s="1">
        <v>1866.0450000000001</v>
      </c>
      <c r="X2303" s="1">
        <v>9.3879999999999999</v>
      </c>
      <c r="Y2303" s="1">
        <v>-62.49</v>
      </c>
      <c r="Z2303" s="1">
        <v>2126.837</v>
      </c>
      <c r="AA2303" s="1">
        <v>772.22299999999996</v>
      </c>
      <c r="AB2303" s="1">
        <v>5544.8050000000003</v>
      </c>
      <c r="AC2303" s="1">
        <v>1574.289</v>
      </c>
      <c r="AD2303" s="1">
        <v>5224.0259999999998</v>
      </c>
      <c r="AE2303" s="1">
        <v>1123.489</v>
      </c>
    </row>
    <row r="2304" spans="1:31" x14ac:dyDescent="0.25">
      <c r="A2304" s="1">
        <v>2299</v>
      </c>
      <c r="B2304" s="1">
        <v>2299</v>
      </c>
      <c r="C2304" s="1"/>
      <c r="D2304" s="1"/>
      <c r="E2304" s="1"/>
      <c r="F2304" s="1">
        <v>312.827</v>
      </c>
      <c r="G2304" s="1">
        <v>55.715000000000003</v>
      </c>
      <c r="H2304" s="1">
        <v>91.055000000000007</v>
      </c>
      <c r="I2304" s="1">
        <v>1498.7550000000001</v>
      </c>
      <c r="J2304" s="1">
        <v>1371.5039999999999</v>
      </c>
      <c r="K2304" s="1"/>
      <c r="L2304" s="1">
        <v>-122.956</v>
      </c>
      <c r="M2304" s="1">
        <v>2876.6469999999999</v>
      </c>
      <c r="N2304" s="1"/>
      <c r="O2304" s="1">
        <v>-14.416</v>
      </c>
      <c r="P2304" s="1">
        <v>-25.45</v>
      </c>
      <c r="Q2304" s="1">
        <v>-11.875</v>
      </c>
      <c r="R2304" s="1">
        <v>-0.56299999999999994</v>
      </c>
      <c r="S2304" s="1">
        <v>-2.9000000000000001E-2</v>
      </c>
      <c r="T2304" s="1">
        <v>5.8840000000000003</v>
      </c>
      <c r="U2304" s="1">
        <v>9.2279999999999998</v>
      </c>
      <c r="V2304" s="1">
        <v>4.26</v>
      </c>
      <c r="W2304" s="1">
        <v>1865.114</v>
      </c>
      <c r="X2304" s="1">
        <v>10.327</v>
      </c>
      <c r="Y2304" s="1">
        <v>-66.248999999999995</v>
      </c>
      <c r="Z2304" s="1">
        <v>2116.011</v>
      </c>
      <c r="AA2304" s="1">
        <v>767.52499999999998</v>
      </c>
      <c r="AB2304" s="1">
        <v>5638.2</v>
      </c>
      <c r="AC2304" s="1">
        <v>1587.413</v>
      </c>
      <c r="AD2304" s="1">
        <v>5260.3469999999998</v>
      </c>
      <c r="AE2304" s="1">
        <v>1138.4449999999999</v>
      </c>
    </row>
    <row r="2305" spans="1:31" x14ac:dyDescent="0.25">
      <c r="A2305" s="1">
        <v>2300</v>
      </c>
      <c r="B2305" s="1">
        <v>2300</v>
      </c>
      <c r="C2305" s="1"/>
      <c r="D2305" s="1"/>
      <c r="E2305" s="1"/>
      <c r="F2305" s="1">
        <v>325.983</v>
      </c>
      <c r="G2305" s="1">
        <v>56.658999999999999</v>
      </c>
      <c r="H2305" s="1">
        <v>90.102000000000004</v>
      </c>
      <c r="I2305" s="1">
        <v>1497.3230000000001</v>
      </c>
      <c r="J2305" s="1">
        <v>1370.5509999999999</v>
      </c>
      <c r="K2305" s="1"/>
      <c r="L2305" s="1">
        <v>-119.14400000000001</v>
      </c>
      <c r="M2305" s="1">
        <v>2859.9050000000002</v>
      </c>
      <c r="N2305" s="1"/>
      <c r="O2305" s="1">
        <v>-14.420999999999999</v>
      </c>
      <c r="P2305" s="1">
        <v>-25.484000000000002</v>
      </c>
      <c r="Q2305" s="1">
        <v>-11.894</v>
      </c>
      <c r="R2305" s="1">
        <v>-0.56299999999999994</v>
      </c>
      <c r="S2305" s="1">
        <v>-2.4E-2</v>
      </c>
      <c r="T2305" s="1">
        <v>5.8840000000000003</v>
      </c>
      <c r="U2305" s="1">
        <v>9.2309999999999999</v>
      </c>
      <c r="V2305" s="1">
        <v>4.2569999999999997</v>
      </c>
      <c r="W2305" s="1">
        <v>1865.114</v>
      </c>
      <c r="X2305" s="1">
        <v>10.795999999999999</v>
      </c>
      <c r="Y2305" s="1">
        <v>-68.128</v>
      </c>
      <c r="Z2305" s="1">
        <v>2108.951</v>
      </c>
      <c r="AA2305" s="1">
        <v>765.64599999999996</v>
      </c>
      <c r="AB2305" s="1">
        <v>5566.4750000000004</v>
      </c>
      <c r="AC2305" s="1">
        <v>1583.4449999999999</v>
      </c>
      <c r="AD2305" s="1">
        <v>5243.56</v>
      </c>
      <c r="AE2305" s="1">
        <v>1126.2360000000001</v>
      </c>
    </row>
    <row r="2306" spans="1:31" x14ac:dyDescent="0.25">
      <c r="A2306" s="1">
        <v>2301</v>
      </c>
      <c r="B2306" s="1">
        <v>2301</v>
      </c>
      <c r="C2306" s="1"/>
      <c r="D2306" s="1"/>
      <c r="E2306" s="1"/>
      <c r="F2306" s="1">
        <v>320.34500000000003</v>
      </c>
      <c r="G2306" s="1">
        <v>56.186999999999998</v>
      </c>
      <c r="H2306" s="1">
        <v>90.102000000000004</v>
      </c>
      <c r="I2306" s="1">
        <v>1498.7550000000001</v>
      </c>
      <c r="J2306" s="1">
        <v>1370.5509999999999</v>
      </c>
      <c r="K2306" s="1"/>
      <c r="L2306" s="1">
        <v>-118.667</v>
      </c>
      <c r="M2306" s="1">
        <v>2853.6869999999999</v>
      </c>
      <c r="N2306" s="1"/>
      <c r="O2306" s="1">
        <v>-14.420999999999999</v>
      </c>
      <c r="P2306" s="1">
        <v>-25.498000000000001</v>
      </c>
      <c r="Q2306" s="1">
        <v>-11.888999999999999</v>
      </c>
      <c r="R2306" s="1">
        <v>-0.56299999999999994</v>
      </c>
      <c r="S2306" s="1">
        <v>-3.4000000000000002E-2</v>
      </c>
      <c r="T2306" s="1">
        <v>5.8730000000000002</v>
      </c>
      <c r="U2306" s="1">
        <v>9.2279999999999998</v>
      </c>
      <c r="V2306" s="1">
        <v>4.26</v>
      </c>
      <c r="W2306" s="1">
        <v>1866.0450000000001</v>
      </c>
      <c r="X2306" s="1">
        <v>10.795999999999999</v>
      </c>
      <c r="Y2306" s="1">
        <v>-69.537999999999997</v>
      </c>
      <c r="Z2306" s="1">
        <v>2104.2440000000001</v>
      </c>
      <c r="AA2306" s="1">
        <v>763.29700000000003</v>
      </c>
      <c r="AB2306" s="1">
        <v>5526.7979999999998</v>
      </c>
      <c r="AC2306" s="1">
        <v>1573.9839999999999</v>
      </c>
      <c r="AD2306" s="1">
        <v>5212.1229999999996</v>
      </c>
      <c r="AE2306" s="1">
        <v>1123.184</v>
      </c>
    </row>
    <row r="2307" spans="1:31" x14ac:dyDescent="0.25">
      <c r="A2307" s="1">
        <v>2302</v>
      </c>
      <c r="B2307" s="1">
        <v>2302</v>
      </c>
      <c r="C2307" s="1"/>
      <c r="D2307" s="1"/>
      <c r="E2307" s="1"/>
      <c r="F2307" s="1">
        <v>322.22399999999999</v>
      </c>
      <c r="G2307" s="1">
        <v>56.186999999999998</v>
      </c>
      <c r="H2307" s="1">
        <v>89.625</v>
      </c>
      <c r="I2307" s="1">
        <v>1499.232</v>
      </c>
      <c r="J2307" s="1">
        <v>1369.1210000000001</v>
      </c>
      <c r="K2307" s="1"/>
      <c r="L2307" s="1">
        <v>-118.667</v>
      </c>
      <c r="M2307" s="1">
        <v>2848.4250000000002</v>
      </c>
      <c r="N2307" s="1"/>
      <c r="O2307" s="1">
        <v>-14.435</v>
      </c>
      <c r="P2307" s="1">
        <v>-25.512</v>
      </c>
      <c r="Q2307" s="1">
        <v>-11.898999999999999</v>
      </c>
      <c r="R2307" s="1">
        <v>-0.56699999999999995</v>
      </c>
      <c r="S2307" s="1">
        <v>-2.4E-2</v>
      </c>
      <c r="T2307" s="1">
        <v>5.8789999999999996</v>
      </c>
      <c r="U2307" s="1">
        <v>9.2349999999999994</v>
      </c>
      <c r="V2307" s="1">
        <v>4.2569999999999997</v>
      </c>
      <c r="W2307" s="1">
        <v>1866.9770000000001</v>
      </c>
      <c r="X2307" s="1">
        <v>11.266</v>
      </c>
      <c r="Y2307" s="1">
        <v>-69.537999999999997</v>
      </c>
      <c r="Z2307" s="1">
        <v>2101.89</v>
      </c>
      <c r="AA2307" s="1">
        <v>761.88800000000003</v>
      </c>
      <c r="AB2307" s="1">
        <v>5508.18</v>
      </c>
      <c r="AC2307" s="1">
        <v>1555.366</v>
      </c>
      <c r="AD2307" s="1">
        <v>5175.8029999999999</v>
      </c>
      <c r="AE2307" s="1">
        <v>1118.606</v>
      </c>
    </row>
    <row r="2308" spans="1:31" x14ac:dyDescent="0.25">
      <c r="A2308" s="1">
        <v>2303</v>
      </c>
      <c r="B2308" s="1">
        <v>2303</v>
      </c>
      <c r="C2308" s="1"/>
      <c r="D2308" s="1"/>
      <c r="E2308" s="1"/>
      <c r="F2308" s="1">
        <v>319.875</v>
      </c>
      <c r="G2308" s="1">
        <v>56.658999999999999</v>
      </c>
      <c r="H2308" s="1">
        <v>89.625</v>
      </c>
      <c r="I2308" s="1">
        <v>1494.4590000000001</v>
      </c>
      <c r="J2308" s="1">
        <v>1368.645</v>
      </c>
      <c r="K2308" s="1"/>
      <c r="L2308" s="1">
        <v>-117.714</v>
      </c>
      <c r="M2308" s="1">
        <v>2844.5990000000002</v>
      </c>
      <c r="N2308" s="1"/>
      <c r="O2308" s="1">
        <v>-14.44</v>
      </c>
      <c r="P2308" s="1">
        <v>-25.516999999999999</v>
      </c>
      <c r="Q2308" s="1">
        <v>-11.907999999999999</v>
      </c>
      <c r="R2308" s="1">
        <v>-0.56699999999999995</v>
      </c>
      <c r="S2308" s="1">
        <v>-2.4E-2</v>
      </c>
      <c r="T2308" s="1">
        <v>5.8680000000000003</v>
      </c>
      <c r="U2308" s="1">
        <v>9.2349999999999994</v>
      </c>
      <c r="V2308" s="1">
        <v>4.2640000000000002</v>
      </c>
      <c r="W2308" s="1">
        <v>1866.511</v>
      </c>
      <c r="X2308" s="1">
        <v>12.205</v>
      </c>
      <c r="Y2308" s="1">
        <v>-69.067999999999998</v>
      </c>
      <c r="Z2308" s="1">
        <v>2100.0079999999998</v>
      </c>
      <c r="AA2308" s="1">
        <v>761.41800000000001</v>
      </c>
      <c r="AB2308" s="1">
        <v>5494.75</v>
      </c>
      <c r="AC2308" s="1">
        <v>1551.703</v>
      </c>
      <c r="AD2308" s="1">
        <v>5164.51</v>
      </c>
      <c r="AE2308" s="1">
        <v>1113.722</v>
      </c>
    </row>
    <row r="2309" spans="1:31" x14ac:dyDescent="0.25">
      <c r="A2309" s="1">
        <v>2304</v>
      </c>
      <c r="B2309" s="1">
        <v>2304</v>
      </c>
      <c r="C2309" s="1"/>
      <c r="D2309" s="1"/>
      <c r="E2309" s="1"/>
      <c r="F2309" s="1">
        <v>318.46499999999997</v>
      </c>
      <c r="G2309" s="1">
        <v>56.186999999999998</v>
      </c>
      <c r="H2309" s="1">
        <v>90.102000000000004</v>
      </c>
      <c r="I2309" s="1">
        <v>1493.5050000000001</v>
      </c>
      <c r="J2309" s="1">
        <v>1368.645</v>
      </c>
      <c r="K2309" s="1"/>
      <c r="L2309" s="1">
        <v>-118.667</v>
      </c>
      <c r="M2309" s="1">
        <v>2841.7289999999998</v>
      </c>
      <c r="N2309" s="1"/>
      <c r="O2309" s="1">
        <v>-14.435</v>
      </c>
      <c r="P2309" s="1">
        <v>-25.516999999999999</v>
      </c>
      <c r="Q2309" s="1">
        <v>-11.898999999999999</v>
      </c>
      <c r="R2309" s="1">
        <v>-0.56299999999999994</v>
      </c>
      <c r="S2309" s="1">
        <v>-2.9000000000000001E-2</v>
      </c>
      <c r="T2309" s="1">
        <v>5.8680000000000003</v>
      </c>
      <c r="U2309" s="1">
        <v>9.2309999999999999</v>
      </c>
      <c r="V2309" s="1">
        <v>4.2530000000000001</v>
      </c>
      <c r="W2309" s="1">
        <v>1867.442</v>
      </c>
      <c r="X2309" s="1">
        <v>12.673999999999999</v>
      </c>
      <c r="Y2309" s="1">
        <v>-69.067999999999998</v>
      </c>
      <c r="Z2309" s="1">
        <v>2096.7130000000002</v>
      </c>
      <c r="AA2309" s="1">
        <v>760.00900000000001</v>
      </c>
      <c r="AB2309" s="1">
        <v>5483.4570000000003</v>
      </c>
      <c r="AC2309" s="1">
        <v>1546.82</v>
      </c>
      <c r="AD2309" s="1">
        <v>5155.0479999999998</v>
      </c>
      <c r="AE2309" s="1">
        <v>1113.4169999999999</v>
      </c>
    </row>
    <row r="2310" spans="1:31" x14ac:dyDescent="0.25">
      <c r="A2310" s="1">
        <v>2305</v>
      </c>
      <c r="B2310" s="1">
        <v>2305</v>
      </c>
      <c r="C2310" s="1"/>
      <c r="D2310" s="1"/>
      <c r="E2310" s="1"/>
      <c r="F2310" s="1">
        <v>323.16399999999999</v>
      </c>
      <c r="G2310" s="1">
        <v>56.186999999999998</v>
      </c>
      <c r="H2310" s="1">
        <v>90.102000000000004</v>
      </c>
      <c r="I2310" s="1">
        <v>1501.1410000000001</v>
      </c>
      <c r="J2310" s="1">
        <v>1371.981</v>
      </c>
      <c r="K2310" s="1"/>
      <c r="L2310" s="1">
        <v>-116.761</v>
      </c>
      <c r="M2310" s="1">
        <v>2882.866</v>
      </c>
      <c r="N2310" s="1"/>
      <c r="O2310" s="1">
        <v>-14.65</v>
      </c>
      <c r="P2310" s="1">
        <v>-25.890999999999998</v>
      </c>
      <c r="Q2310" s="1">
        <v>-12.074999999999999</v>
      </c>
      <c r="R2310" s="1">
        <v>-0.57199999999999995</v>
      </c>
      <c r="S2310" s="1">
        <v>-2.4E-2</v>
      </c>
      <c r="T2310" s="1">
        <v>5.89</v>
      </c>
      <c r="U2310" s="1">
        <v>9.2349999999999994</v>
      </c>
      <c r="V2310" s="1">
        <v>4.2279999999999998</v>
      </c>
      <c r="W2310" s="1">
        <v>1867.442</v>
      </c>
      <c r="X2310" s="1">
        <v>13.143000000000001</v>
      </c>
      <c r="Y2310" s="1">
        <v>-71.417000000000002</v>
      </c>
      <c r="Z2310" s="1">
        <v>2125.8960000000002</v>
      </c>
      <c r="AA2310" s="1">
        <v>770.81399999999996</v>
      </c>
      <c r="AB2310" s="1">
        <v>5537.1750000000002</v>
      </c>
      <c r="AC2310" s="1">
        <v>1558.723</v>
      </c>
      <c r="AD2310" s="1">
        <v>5173.9709999999995</v>
      </c>
      <c r="AE2310" s="1">
        <v>1120.4369999999999</v>
      </c>
    </row>
    <row r="2311" spans="1:31" x14ac:dyDescent="0.25">
      <c r="A2311" s="1">
        <v>2306</v>
      </c>
      <c r="B2311" s="1">
        <v>2306</v>
      </c>
      <c r="C2311" s="1"/>
      <c r="D2311" s="1"/>
      <c r="E2311" s="1"/>
      <c r="F2311" s="1">
        <v>331.62200000000001</v>
      </c>
      <c r="G2311" s="1">
        <v>56.658999999999999</v>
      </c>
      <c r="H2311" s="1">
        <v>89.625</v>
      </c>
      <c r="I2311" s="1">
        <v>1498.7550000000001</v>
      </c>
      <c r="J2311" s="1">
        <v>1369.1210000000001</v>
      </c>
      <c r="K2311" s="1"/>
      <c r="L2311" s="1">
        <v>-103.419</v>
      </c>
      <c r="M2311" s="1">
        <v>2851.2950000000001</v>
      </c>
      <c r="N2311" s="1"/>
      <c r="O2311" s="1">
        <v>-14.718</v>
      </c>
      <c r="P2311" s="1">
        <v>-25.995999999999999</v>
      </c>
      <c r="Q2311" s="1">
        <v>-12.132</v>
      </c>
      <c r="R2311" s="1">
        <v>-0.56699999999999995</v>
      </c>
      <c r="S2311" s="1">
        <v>-2.9000000000000001E-2</v>
      </c>
      <c r="T2311" s="1">
        <v>5.89</v>
      </c>
      <c r="U2311" s="1">
        <v>9.2279999999999998</v>
      </c>
      <c r="V2311" s="1">
        <v>4.2240000000000002</v>
      </c>
      <c r="W2311" s="1">
        <v>1868.374</v>
      </c>
      <c r="X2311" s="1">
        <v>14.082000000000001</v>
      </c>
      <c r="Y2311" s="1">
        <v>-72.826999999999998</v>
      </c>
      <c r="Z2311" s="1">
        <v>2108.48</v>
      </c>
      <c r="AA2311" s="1">
        <v>764.70699999999999</v>
      </c>
      <c r="AB2311" s="1">
        <v>5610.7309999999998</v>
      </c>
      <c r="AC2311" s="1">
        <v>1590.16</v>
      </c>
      <c r="AD2311" s="1">
        <v>5250.58</v>
      </c>
      <c r="AE2311" s="1">
        <v>1137.2239999999999</v>
      </c>
    </row>
    <row r="2312" spans="1:31" x14ac:dyDescent="0.25">
      <c r="A2312" s="1">
        <v>2307</v>
      </c>
      <c r="B2312" s="1">
        <v>2307</v>
      </c>
      <c r="C2312" s="1"/>
      <c r="D2312" s="1"/>
      <c r="E2312" s="1"/>
      <c r="F2312" s="1">
        <v>332.56099999999998</v>
      </c>
      <c r="G2312" s="1">
        <v>56.186999999999998</v>
      </c>
      <c r="H2312" s="1">
        <v>89.625</v>
      </c>
      <c r="I2312" s="1">
        <v>1498.277</v>
      </c>
      <c r="J2312" s="1">
        <v>1367.692</v>
      </c>
      <c r="K2312" s="1"/>
      <c r="L2312" s="1">
        <v>-101.036</v>
      </c>
      <c r="M2312" s="1">
        <v>2841.7289999999998</v>
      </c>
      <c r="N2312" s="1"/>
      <c r="O2312" s="1">
        <v>-14.728</v>
      </c>
      <c r="P2312" s="1">
        <v>-26.015000000000001</v>
      </c>
      <c r="Q2312" s="1">
        <v>-12.146000000000001</v>
      </c>
      <c r="R2312" s="1">
        <v>-0.56699999999999995</v>
      </c>
      <c r="S2312" s="1">
        <v>-2.4E-2</v>
      </c>
      <c r="T2312" s="1">
        <v>5.89</v>
      </c>
      <c r="U2312" s="1">
        <v>9.2349999999999994</v>
      </c>
      <c r="V2312" s="1">
        <v>4.2240000000000002</v>
      </c>
      <c r="W2312" s="1">
        <v>1867.9079999999999</v>
      </c>
      <c r="X2312" s="1">
        <v>14.082000000000001</v>
      </c>
      <c r="Y2312" s="1">
        <v>-73.296000000000006</v>
      </c>
      <c r="Z2312" s="1">
        <v>2102.8319999999999</v>
      </c>
      <c r="AA2312" s="1">
        <v>762.35799999999995</v>
      </c>
      <c r="AB2312" s="1">
        <v>5549.6890000000003</v>
      </c>
      <c r="AC2312" s="1">
        <v>1581.614</v>
      </c>
      <c r="AD2312" s="1">
        <v>5234.098</v>
      </c>
      <c r="AE2312" s="1">
        <v>1124.0999999999999</v>
      </c>
    </row>
    <row r="2313" spans="1:31" x14ac:dyDescent="0.25">
      <c r="A2313" s="1">
        <v>2308</v>
      </c>
      <c r="B2313" s="1">
        <v>2308</v>
      </c>
      <c r="C2313" s="1"/>
      <c r="D2313" s="1"/>
      <c r="E2313" s="1"/>
      <c r="F2313" s="1">
        <v>328.80200000000002</v>
      </c>
      <c r="G2313" s="1">
        <v>55.715000000000003</v>
      </c>
      <c r="H2313" s="1">
        <v>90.102000000000004</v>
      </c>
      <c r="I2313" s="1">
        <v>1496.846</v>
      </c>
      <c r="J2313" s="1">
        <v>1367.2149999999999</v>
      </c>
      <c r="K2313" s="1"/>
      <c r="L2313" s="1">
        <v>-99.13</v>
      </c>
      <c r="M2313" s="1">
        <v>2834.5540000000001</v>
      </c>
      <c r="N2313" s="1"/>
      <c r="O2313" s="1">
        <v>-14.733000000000001</v>
      </c>
      <c r="P2313" s="1">
        <v>-26.038</v>
      </c>
      <c r="Q2313" s="1">
        <v>-12.154999999999999</v>
      </c>
      <c r="R2313" s="1">
        <v>-0.56699999999999995</v>
      </c>
      <c r="S2313" s="1">
        <v>-1.9E-2</v>
      </c>
      <c r="T2313" s="1">
        <v>5.8840000000000003</v>
      </c>
      <c r="U2313" s="1">
        <v>9.2309999999999999</v>
      </c>
      <c r="V2313" s="1">
        <v>4.2279999999999998</v>
      </c>
      <c r="W2313" s="1">
        <v>1867.9079999999999</v>
      </c>
      <c r="X2313" s="1">
        <v>15.021000000000001</v>
      </c>
      <c r="Y2313" s="1">
        <v>-74.706000000000003</v>
      </c>
      <c r="Z2313" s="1">
        <v>2098.596</v>
      </c>
      <c r="AA2313" s="1">
        <v>760.94799999999998</v>
      </c>
      <c r="AB2313" s="1">
        <v>5516.7259999999997</v>
      </c>
      <c r="AC2313" s="1">
        <v>1566.3530000000001</v>
      </c>
      <c r="AD2313" s="1">
        <v>5196.2520000000004</v>
      </c>
      <c r="AE2313" s="1">
        <v>1115.8589999999999</v>
      </c>
    </row>
    <row r="2314" spans="1:31" x14ac:dyDescent="0.25">
      <c r="A2314" s="1">
        <v>2309</v>
      </c>
      <c r="B2314" s="1">
        <v>2309</v>
      </c>
      <c r="C2314" s="1"/>
      <c r="D2314" s="1"/>
      <c r="E2314" s="1"/>
      <c r="F2314" s="1">
        <v>326.923</v>
      </c>
      <c r="G2314" s="1">
        <v>57.131</v>
      </c>
      <c r="H2314" s="1">
        <v>90.102000000000004</v>
      </c>
      <c r="I2314" s="1">
        <v>1496.846</v>
      </c>
      <c r="J2314" s="1">
        <v>1366.739</v>
      </c>
      <c r="K2314" s="1"/>
      <c r="L2314" s="1">
        <v>-99.605999999999995</v>
      </c>
      <c r="M2314" s="1">
        <v>2829.7710000000002</v>
      </c>
      <c r="N2314" s="1"/>
      <c r="O2314" s="1">
        <v>-14.743</v>
      </c>
      <c r="P2314" s="1">
        <v>-26.042999999999999</v>
      </c>
      <c r="Q2314" s="1">
        <v>-12.154999999999999</v>
      </c>
      <c r="R2314" s="1">
        <v>-0.56299999999999994</v>
      </c>
      <c r="S2314" s="1">
        <v>-1.9E-2</v>
      </c>
      <c r="T2314" s="1">
        <v>5.8840000000000003</v>
      </c>
      <c r="U2314" s="1">
        <v>9.2309999999999999</v>
      </c>
      <c r="V2314" s="1">
        <v>4.2240000000000002</v>
      </c>
      <c r="W2314" s="1">
        <v>1868.374</v>
      </c>
      <c r="X2314" s="1">
        <v>15.021000000000001</v>
      </c>
      <c r="Y2314" s="1">
        <v>-76.114999999999995</v>
      </c>
      <c r="Z2314" s="1">
        <v>2096.2420000000002</v>
      </c>
      <c r="AA2314" s="1">
        <v>759.53899999999999</v>
      </c>
      <c r="AB2314" s="1">
        <v>5504.2120000000004</v>
      </c>
      <c r="AC2314" s="1">
        <v>1552.3140000000001</v>
      </c>
      <c r="AD2314" s="1">
        <v>5165.12</v>
      </c>
      <c r="AE2314" s="1">
        <v>1113.4169999999999</v>
      </c>
    </row>
    <row r="2315" spans="1:31" x14ac:dyDescent="0.25">
      <c r="A2315" s="1">
        <v>2310</v>
      </c>
      <c r="B2315" s="1">
        <v>2310</v>
      </c>
      <c r="C2315" s="1"/>
      <c r="D2315" s="1"/>
      <c r="E2315" s="1"/>
      <c r="F2315" s="1">
        <v>323.63400000000001</v>
      </c>
      <c r="G2315" s="1">
        <v>56.658999999999999</v>
      </c>
      <c r="H2315" s="1">
        <v>90.102000000000004</v>
      </c>
      <c r="I2315" s="1">
        <v>1495.414</v>
      </c>
      <c r="J2315" s="1">
        <v>1366.2619999999999</v>
      </c>
      <c r="K2315" s="1"/>
      <c r="L2315" s="1">
        <v>-98.653000000000006</v>
      </c>
      <c r="M2315" s="1">
        <v>2827.3789999999999</v>
      </c>
      <c r="N2315" s="1"/>
      <c r="O2315" s="1">
        <v>-14.743</v>
      </c>
      <c r="P2315" s="1">
        <v>-26.053000000000001</v>
      </c>
      <c r="Q2315" s="1">
        <v>-12.16</v>
      </c>
      <c r="R2315" s="1">
        <v>-0.56299999999999994</v>
      </c>
      <c r="S2315" s="1">
        <v>-2.4E-2</v>
      </c>
      <c r="T2315" s="1">
        <v>5.8730000000000002</v>
      </c>
      <c r="U2315" s="1">
        <v>9.2309999999999999</v>
      </c>
      <c r="V2315" s="1">
        <v>4.22</v>
      </c>
      <c r="W2315" s="1">
        <v>1868.374</v>
      </c>
      <c r="X2315" s="1">
        <v>15.49</v>
      </c>
      <c r="Y2315" s="1">
        <v>-76.584999999999994</v>
      </c>
      <c r="Z2315" s="1">
        <v>2094.83</v>
      </c>
      <c r="AA2315" s="1">
        <v>757.66</v>
      </c>
      <c r="AB2315" s="1">
        <v>5489.2569999999996</v>
      </c>
      <c r="AC2315" s="1">
        <v>1551.3979999999999</v>
      </c>
      <c r="AD2315" s="1">
        <v>5154.7430000000004</v>
      </c>
      <c r="AE2315" s="1">
        <v>1113.4169999999999</v>
      </c>
    </row>
    <row r="2316" spans="1:31" x14ac:dyDescent="0.25">
      <c r="A2316" s="1">
        <v>2311</v>
      </c>
      <c r="B2316" s="1">
        <v>2311</v>
      </c>
      <c r="C2316" s="1"/>
      <c r="D2316" s="1"/>
      <c r="E2316" s="1"/>
      <c r="F2316" s="1">
        <v>323.16399999999999</v>
      </c>
      <c r="G2316" s="1">
        <v>56.658999999999999</v>
      </c>
      <c r="H2316" s="1">
        <v>89.625</v>
      </c>
      <c r="I2316" s="1">
        <v>1491.1189999999999</v>
      </c>
      <c r="J2316" s="1">
        <v>1364.8330000000001</v>
      </c>
      <c r="K2316" s="1"/>
      <c r="L2316" s="1">
        <v>-99.13</v>
      </c>
      <c r="M2316" s="1">
        <v>2826.9009999999998</v>
      </c>
      <c r="N2316" s="1"/>
      <c r="O2316" s="1">
        <v>-14.747</v>
      </c>
      <c r="P2316" s="1">
        <v>-26.056999999999999</v>
      </c>
      <c r="Q2316" s="1">
        <v>-12.164999999999999</v>
      </c>
      <c r="R2316" s="1">
        <v>-0.56699999999999995</v>
      </c>
      <c r="S2316" s="1">
        <v>-2.9000000000000001E-2</v>
      </c>
      <c r="T2316" s="1">
        <v>5.8789999999999996</v>
      </c>
      <c r="U2316" s="1">
        <v>9.2309999999999999</v>
      </c>
      <c r="V2316" s="1">
        <v>4.2309999999999999</v>
      </c>
      <c r="W2316" s="1">
        <v>1868.374</v>
      </c>
      <c r="X2316" s="1">
        <v>15.96</v>
      </c>
      <c r="Y2316" s="1">
        <v>-77.055000000000007</v>
      </c>
      <c r="Z2316" s="1">
        <v>2092.4769999999999</v>
      </c>
      <c r="AA2316" s="1">
        <v>757.66</v>
      </c>
      <c r="AB2316" s="1">
        <v>5475.5219999999999</v>
      </c>
      <c r="AC2316" s="1">
        <v>1542.8520000000001</v>
      </c>
      <c r="AD2316" s="1">
        <v>5144.9759999999997</v>
      </c>
      <c r="AE2316" s="1">
        <v>1113.4169999999999</v>
      </c>
    </row>
    <row r="2317" spans="1:31" x14ac:dyDescent="0.25">
      <c r="A2317" s="1">
        <v>2312</v>
      </c>
      <c r="B2317" s="1">
        <v>2312</v>
      </c>
      <c r="C2317" s="1"/>
      <c r="D2317" s="1"/>
      <c r="E2317" s="1"/>
      <c r="F2317" s="1">
        <v>323.16399999999999</v>
      </c>
      <c r="G2317" s="1">
        <v>55.715000000000003</v>
      </c>
      <c r="H2317" s="1">
        <v>88.671000000000006</v>
      </c>
      <c r="I2317" s="1">
        <v>1493.982</v>
      </c>
      <c r="J2317" s="1">
        <v>1365.309</v>
      </c>
      <c r="K2317" s="1"/>
      <c r="L2317" s="1">
        <v>-99.605999999999995</v>
      </c>
      <c r="M2317" s="1">
        <v>2824.51</v>
      </c>
      <c r="N2317" s="1"/>
      <c r="O2317" s="1">
        <v>-14.743</v>
      </c>
      <c r="P2317" s="1">
        <v>-26.056999999999999</v>
      </c>
      <c r="Q2317" s="1">
        <v>-12.164999999999999</v>
      </c>
      <c r="R2317" s="1">
        <v>-0.56299999999999994</v>
      </c>
      <c r="S2317" s="1">
        <v>-2.9000000000000001E-2</v>
      </c>
      <c r="T2317" s="1">
        <v>5.8730000000000002</v>
      </c>
      <c r="U2317" s="1">
        <v>9.2279999999999998</v>
      </c>
      <c r="V2317" s="1">
        <v>4.2279999999999998</v>
      </c>
      <c r="W2317" s="1">
        <v>1868.374</v>
      </c>
      <c r="X2317" s="1">
        <v>16.428999999999998</v>
      </c>
      <c r="Y2317" s="1">
        <v>-77.055000000000007</v>
      </c>
      <c r="Z2317" s="1">
        <v>2090.5940000000001</v>
      </c>
      <c r="AA2317" s="1">
        <v>756.72</v>
      </c>
      <c r="AB2317" s="1">
        <v>5472.7749999999996</v>
      </c>
      <c r="AC2317" s="1">
        <v>1541.6310000000001</v>
      </c>
      <c r="AD2317" s="1">
        <v>5135.82</v>
      </c>
      <c r="AE2317" s="1">
        <v>1113.4169999999999</v>
      </c>
    </row>
    <row r="2318" spans="1:31" x14ac:dyDescent="0.25">
      <c r="A2318" s="1">
        <v>2313</v>
      </c>
      <c r="B2318" s="1">
        <v>2313</v>
      </c>
      <c r="C2318" s="1"/>
      <c r="D2318" s="1"/>
      <c r="E2318" s="1"/>
      <c r="F2318" s="1">
        <v>320.815</v>
      </c>
      <c r="G2318" s="1">
        <v>56.186999999999998</v>
      </c>
      <c r="H2318" s="1">
        <v>89.625</v>
      </c>
      <c r="I2318" s="1">
        <v>1493.028</v>
      </c>
      <c r="J2318" s="1">
        <v>1365.309</v>
      </c>
      <c r="K2318" s="1"/>
      <c r="L2318" s="1">
        <v>-100.083</v>
      </c>
      <c r="M2318" s="1">
        <v>2823.5529999999999</v>
      </c>
      <c r="N2318" s="1"/>
      <c r="O2318" s="1">
        <v>-14.757</v>
      </c>
      <c r="P2318" s="1">
        <v>-26.056999999999999</v>
      </c>
      <c r="Q2318" s="1">
        <v>-12.164999999999999</v>
      </c>
      <c r="R2318" s="1">
        <v>-0.55800000000000005</v>
      </c>
      <c r="S2318" s="1">
        <v>-1.9E-2</v>
      </c>
      <c r="T2318" s="1">
        <v>5.8630000000000004</v>
      </c>
      <c r="U2318" s="1">
        <v>9.2349999999999994</v>
      </c>
      <c r="V2318" s="1">
        <v>4.2240000000000002</v>
      </c>
      <c r="W2318" s="1">
        <v>1868.84</v>
      </c>
      <c r="X2318" s="1">
        <v>16.428999999999998</v>
      </c>
      <c r="Y2318" s="1">
        <v>-77.055000000000007</v>
      </c>
      <c r="Z2318" s="1">
        <v>2088.7109999999998</v>
      </c>
      <c r="AA2318" s="1">
        <v>756.25</v>
      </c>
      <c r="AB2318" s="1">
        <v>5463.6189999999997</v>
      </c>
      <c r="AC2318" s="1">
        <v>1541.6310000000001</v>
      </c>
      <c r="AD2318" s="1">
        <v>5134.9040000000005</v>
      </c>
      <c r="AE2318" s="1">
        <v>1113.722</v>
      </c>
    </row>
    <row r="2319" spans="1:31" x14ac:dyDescent="0.25">
      <c r="A2319" s="1">
        <v>2314</v>
      </c>
      <c r="B2319" s="1">
        <v>2314</v>
      </c>
      <c r="C2319" s="1"/>
      <c r="D2319" s="1"/>
      <c r="E2319" s="1"/>
      <c r="F2319" s="1">
        <v>317.52600000000001</v>
      </c>
      <c r="G2319" s="1">
        <v>57.131</v>
      </c>
      <c r="H2319" s="1">
        <v>89.147999999999996</v>
      </c>
      <c r="I2319" s="1">
        <v>1494.4590000000001</v>
      </c>
      <c r="J2319" s="1">
        <v>1367.2149999999999</v>
      </c>
      <c r="K2319" s="1"/>
      <c r="L2319" s="1">
        <v>-101.512</v>
      </c>
      <c r="M2319" s="1">
        <v>2867.08</v>
      </c>
      <c r="N2319" s="1"/>
      <c r="O2319" s="1">
        <v>-14.942</v>
      </c>
      <c r="P2319" s="1">
        <v>-26.327999999999999</v>
      </c>
      <c r="Q2319" s="1">
        <v>-12.321999999999999</v>
      </c>
      <c r="R2319" s="1">
        <v>-0.56299999999999994</v>
      </c>
      <c r="S2319" s="1">
        <v>-2.4E-2</v>
      </c>
      <c r="T2319" s="1">
        <v>5.8789999999999996</v>
      </c>
      <c r="U2319" s="1">
        <v>9.2309999999999999</v>
      </c>
      <c r="V2319" s="1">
        <v>4.1539999999999999</v>
      </c>
      <c r="W2319" s="1">
        <v>1869.3050000000001</v>
      </c>
      <c r="X2319" s="1">
        <v>17.367999999999999</v>
      </c>
      <c r="Y2319" s="1">
        <v>-77.994</v>
      </c>
      <c r="Z2319" s="1">
        <v>2116.011</v>
      </c>
      <c r="AA2319" s="1">
        <v>766.11599999999999</v>
      </c>
      <c r="AB2319" s="1">
        <v>5493.2240000000002</v>
      </c>
      <c r="AC2319" s="1">
        <v>1545.2940000000001</v>
      </c>
      <c r="AD2319" s="1">
        <v>5141.6189999999997</v>
      </c>
      <c r="AE2319" s="1">
        <v>1113.722</v>
      </c>
    </row>
    <row r="2320" spans="1:31" x14ac:dyDescent="0.25">
      <c r="A2320" s="1">
        <v>2315</v>
      </c>
      <c r="B2320" s="1">
        <v>2315</v>
      </c>
      <c r="C2320" s="1"/>
      <c r="D2320" s="1"/>
      <c r="E2320" s="1"/>
      <c r="F2320" s="1">
        <v>311.41699999999997</v>
      </c>
      <c r="G2320" s="1">
        <v>56.658999999999999</v>
      </c>
      <c r="H2320" s="1">
        <v>89.625</v>
      </c>
      <c r="I2320" s="1">
        <v>1493.5050000000001</v>
      </c>
      <c r="J2320" s="1">
        <v>1366.739</v>
      </c>
      <c r="K2320" s="1"/>
      <c r="L2320" s="1">
        <v>-91.504999999999995</v>
      </c>
      <c r="M2320" s="1">
        <v>2846.5120000000002</v>
      </c>
      <c r="N2320" s="1"/>
      <c r="O2320" s="1">
        <v>-14.991</v>
      </c>
      <c r="P2320" s="1">
        <v>-26.399000000000001</v>
      </c>
      <c r="Q2320" s="1">
        <v>-12.35</v>
      </c>
      <c r="R2320" s="1">
        <v>-0.55800000000000005</v>
      </c>
      <c r="S2320" s="1">
        <v>-2.4E-2</v>
      </c>
      <c r="T2320" s="1">
        <v>5.8840000000000003</v>
      </c>
      <c r="U2320" s="1">
        <v>9.2309999999999999</v>
      </c>
      <c r="V2320" s="1">
        <v>4.1509999999999998</v>
      </c>
      <c r="W2320" s="1">
        <v>1869.771</v>
      </c>
      <c r="X2320" s="1">
        <v>17.837</v>
      </c>
      <c r="Y2320" s="1">
        <v>-83.632000000000005</v>
      </c>
      <c r="Z2320" s="1">
        <v>2104.7139999999999</v>
      </c>
      <c r="AA2320" s="1">
        <v>761.41800000000001</v>
      </c>
      <c r="AB2320" s="1">
        <v>5593.3339999999998</v>
      </c>
      <c r="AC2320" s="1">
        <v>1568.49</v>
      </c>
      <c r="AD2320" s="1">
        <v>5225.8580000000002</v>
      </c>
      <c r="AE2320" s="1">
        <v>1132.951</v>
      </c>
    </row>
    <row r="2321" spans="1:31" x14ac:dyDescent="0.25">
      <c r="A2321" s="1">
        <v>2316</v>
      </c>
      <c r="B2321" s="1">
        <v>2316</v>
      </c>
      <c r="C2321" s="1"/>
      <c r="D2321" s="1"/>
      <c r="E2321" s="1"/>
      <c r="F2321" s="1">
        <v>296.38200000000001</v>
      </c>
      <c r="G2321" s="1">
        <v>56.186999999999998</v>
      </c>
      <c r="H2321" s="1">
        <v>89.147999999999996</v>
      </c>
      <c r="I2321" s="1">
        <v>1492.55</v>
      </c>
      <c r="J2321" s="1">
        <v>1366.2619999999999</v>
      </c>
      <c r="K2321" s="1"/>
      <c r="L2321" s="1">
        <v>-87.692999999999998</v>
      </c>
      <c r="M2321" s="1">
        <v>2837.902</v>
      </c>
      <c r="N2321" s="1"/>
      <c r="O2321" s="1">
        <v>-15.016</v>
      </c>
      <c r="P2321" s="1">
        <v>-26.417999999999999</v>
      </c>
      <c r="Q2321" s="1">
        <v>-12.36</v>
      </c>
      <c r="R2321" s="1">
        <v>-0.55800000000000005</v>
      </c>
      <c r="S2321" s="1">
        <v>-2.4E-2</v>
      </c>
      <c r="T2321" s="1">
        <v>5.8840000000000003</v>
      </c>
      <c r="U2321" s="1">
        <v>9.2309999999999999</v>
      </c>
      <c r="V2321" s="1">
        <v>4.1440000000000001</v>
      </c>
      <c r="W2321" s="1">
        <v>1869.771</v>
      </c>
      <c r="X2321" s="1">
        <v>17.367999999999999</v>
      </c>
      <c r="Y2321" s="1">
        <v>-82.222999999999999</v>
      </c>
      <c r="Z2321" s="1">
        <v>2098.596</v>
      </c>
      <c r="AA2321" s="1">
        <v>759.53899999999999</v>
      </c>
      <c r="AB2321" s="1">
        <v>5542.3639999999996</v>
      </c>
      <c r="AC2321" s="1">
        <v>1571.5419999999999</v>
      </c>
      <c r="AD2321" s="1">
        <v>5217.0060000000003</v>
      </c>
      <c r="AE2321" s="1">
        <v>1124.0999999999999</v>
      </c>
    </row>
    <row r="2322" spans="1:31" x14ac:dyDescent="0.25">
      <c r="A2322" s="1">
        <v>2317</v>
      </c>
      <c r="B2322" s="1">
        <v>2317</v>
      </c>
      <c r="C2322" s="1"/>
      <c r="D2322" s="1"/>
      <c r="E2322" s="1"/>
      <c r="F2322" s="1">
        <v>294.97300000000001</v>
      </c>
      <c r="G2322" s="1">
        <v>56.186999999999998</v>
      </c>
      <c r="H2322" s="1">
        <v>89.147999999999996</v>
      </c>
      <c r="I2322" s="1">
        <v>1491.1189999999999</v>
      </c>
      <c r="J2322" s="1">
        <v>1366.2619999999999</v>
      </c>
      <c r="K2322" s="1"/>
      <c r="L2322" s="1">
        <v>-87.692999999999998</v>
      </c>
      <c r="M2322" s="1">
        <v>2833.5970000000002</v>
      </c>
      <c r="N2322" s="1"/>
      <c r="O2322" s="1">
        <v>-15.025</v>
      </c>
      <c r="P2322" s="1">
        <v>-26.422000000000001</v>
      </c>
      <c r="Q2322" s="1">
        <v>-12.369</v>
      </c>
      <c r="R2322" s="1">
        <v>-0.56299999999999994</v>
      </c>
      <c r="S2322" s="1">
        <v>-1.9E-2</v>
      </c>
      <c r="T2322" s="1">
        <v>5.8840000000000003</v>
      </c>
      <c r="U2322" s="1">
        <v>9.2379999999999995</v>
      </c>
      <c r="V2322" s="1">
        <v>4.1470000000000002</v>
      </c>
      <c r="W2322" s="1">
        <v>1869.3050000000001</v>
      </c>
      <c r="X2322" s="1">
        <v>17.837</v>
      </c>
      <c r="Y2322" s="1">
        <v>-79.403999999999996</v>
      </c>
      <c r="Z2322" s="1">
        <v>2096.2420000000002</v>
      </c>
      <c r="AA2322" s="1">
        <v>758.59900000000005</v>
      </c>
      <c r="AB2322" s="1">
        <v>5518.5569999999998</v>
      </c>
      <c r="AC2322" s="1">
        <v>1562.9960000000001</v>
      </c>
      <c r="AD2322" s="1">
        <v>5193.8100000000004</v>
      </c>
      <c r="AE2322" s="1">
        <v>1121.963</v>
      </c>
    </row>
    <row r="2323" spans="1:31" x14ac:dyDescent="0.25">
      <c r="A2323" s="1">
        <v>2318</v>
      </c>
      <c r="B2323" s="1">
        <v>2318</v>
      </c>
      <c r="C2323" s="1"/>
      <c r="D2323" s="1"/>
      <c r="E2323" s="1"/>
      <c r="F2323" s="1">
        <v>286.04599999999999</v>
      </c>
      <c r="G2323" s="1">
        <v>57.603000000000002</v>
      </c>
      <c r="H2323" s="1">
        <v>88.671000000000006</v>
      </c>
      <c r="I2323" s="1">
        <v>1491.1189999999999</v>
      </c>
      <c r="J2323" s="1">
        <v>1364.8330000000001</v>
      </c>
      <c r="K2323" s="1"/>
      <c r="L2323" s="1">
        <v>-87.215999999999994</v>
      </c>
      <c r="M2323" s="1">
        <v>2831.2060000000001</v>
      </c>
      <c r="N2323" s="1"/>
      <c r="O2323" s="1">
        <v>-15.03</v>
      </c>
      <c r="P2323" s="1">
        <v>-26.427</v>
      </c>
      <c r="Q2323" s="1">
        <v>-12.365</v>
      </c>
      <c r="R2323" s="1">
        <v>-0.55800000000000005</v>
      </c>
      <c r="S2323" s="1">
        <v>-2.4E-2</v>
      </c>
      <c r="T2323" s="1">
        <v>5.89</v>
      </c>
      <c r="U2323" s="1">
        <v>9.2349999999999994</v>
      </c>
      <c r="V2323" s="1">
        <v>4.1509999999999998</v>
      </c>
      <c r="W2323" s="1">
        <v>1869.771</v>
      </c>
      <c r="X2323" s="1">
        <v>18.776</v>
      </c>
      <c r="Y2323" s="1">
        <v>-75.644999999999996</v>
      </c>
      <c r="Z2323" s="1">
        <v>2094.3589999999999</v>
      </c>
      <c r="AA2323" s="1">
        <v>758.59900000000005</v>
      </c>
      <c r="AB2323" s="1">
        <v>5500.8549999999996</v>
      </c>
      <c r="AC2323" s="1">
        <v>1553.84</v>
      </c>
      <c r="AD2323" s="1">
        <v>5166.3410000000003</v>
      </c>
      <c r="AE2323" s="1">
        <v>1113.722</v>
      </c>
    </row>
    <row r="2324" spans="1:31" x14ac:dyDescent="0.25">
      <c r="A2324" s="1">
        <v>2319</v>
      </c>
      <c r="B2324" s="1">
        <v>2319</v>
      </c>
      <c r="C2324" s="1"/>
      <c r="D2324" s="1"/>
      <c r="E2324" s="1"/>
      <c r="F2324" s="1">
        <v>286.51600000000002</v>
      </c>
      <c r="G2324" s="1">
        <v>56.658999999999999</v>
      </c>
      <c r="H2324" s="1">
        <v>89.147999999999996</v>
      </c>
      <c r="I2324" s="1">
        <v>1490.6410000000001</v>
      </c>
      <c r="J2324" s="1">
        <v>1364.356</v>
      </c>
      <c r="K2324" s="1"/>
      <c r="L2324" s="1">
        <v>-87.692999999999998</v>
      </c>
      <c r="M2324" s="1">
        <v>2829.7710000000002</v>
      </c>
      <c r="N2324" s="1"/>
      <c r="O2324" s="1">
        <v>-15.035</v>
      </c>
      <c r="P2324" s="1">
        <v>-26.440999999999999</v>
      </c>
      <c r="Q2324" s="1">
        <v>-12.374000000000001</v>
      </c>
      <c r="R2324" s="1">
        <v>-0.55300000000000005</v>
      </c>
      <c r="S2324" s="1">
        <v>-2.4E-2</v>
      </c>
      <c r="T2324" s="1">
        <v>5.8840000000000003</v>
      </c>
      <c r="U2324" s="1">
        <v>9.2349999999999994</v>
      </c>
      <c r="V2324" s="1">
        <v>4.1470000000000002</v>
      </c>
      <c r="W2324" s="1">
        <v>1869.771</v>
      </c>
      <c r="X2324" s="1">
        <v>18.306999999999999</v>
      </c>
      <c r="Y2324" s="1">
        <v>-75.176000000000002</v>
      </c>
      <c r="Z2324" s="1">
        <v>2093.8890000000001</v>
      </c>
      <c r="AA2324" s="1">
        <v>757.66</v>
      </c>
      <c r="AB2324" s="1">
        <v>5486.2039999999997</v>
      </c>
      <c r="AC2324" s="1">
        <v>1552.008</v>
      </c>
      <c r="AD2324" s="1">
        <v>5155.0479999999998</v>
      </c>
      <c r="AE2324" s="1">
        <v>1113.4169999999999</v>
      </c>
    </row>
    <row r="2325" spans="1:31" x14ac:dyDescent="0.25">
      <c r="A2325" s="1">
        <v>2320</v>
      </c>
      <c r="B2325" s="1">
        <v>2320</v>
      </c>
      <c r="C2325" s="1"/>
      <c r="D2325" s="1"/>
      <c r="E2325" s="1"/>
      <c r="F2325" s="1">
        <v>284.63600000000002</v>
      </c>
      <c r="G2325" s="1">
        <v>56.658999999999999</v>
      </c>
      <c r="H2325" s="1">
        <v>89.147999999999996</v>
      </c>
      <c r="I2325" s="1">
        <v>1489.6869999999999</v>
      </c>
      <c r="J2325" s="1">
        <v>1364.356</v>
      </c>
      <c r="K2325" s="1"/>
      <c r="L2325" s="1">
        <v>-88.168999999999997</v>
      </c>
      <c r="M2325" s="1">
        <v>2829.2930000000001</v>
      </c>
      <c r="N2325" s="1"/>
      <c r="O2325" s="1">
        <v>-15.055</v>
      </c>
      <c r="P2325" s="1">
        <v>-26.46</v>
      </c>
      <c r="Q2325" s="1">
        <v>-12.384</v>
      </c>
      <c r="R2325" s="1">
        <v>-0.55800000000000005</v>
      </c>
      <c r="S2325" s="1">
        <v>-1.9E-2</v>
      </c>
      <c r="T2325" s="1">
        <v>5.8840000000000003</v>
      </c>
      <c r="U2325" s="1">
        <v>9.2309999999999999</v>
      </c>
      <c r="V2325" s="1">
        <v>4.1440000000000001</v>
      </c>
      <c r="W2325" s="1">
        <v>1870.2370000000001</v>
      </c>
      <c r="X2325" s="1">
        <v>19.245999999999999</v>
      </c>
      <c r="Y2325" s="1">
        <v>-74.706000000000003</v>
      </c>
      <c r="Z2325" s="1">
        <v>2092.4769999999999</v>
      </c>
      <c r="AA2325" s="1">
        <v>757.66</v>
      </c>
      <c r="AB2325" s="1">
        <v>5501.16</v>
      </c>
      <c r="AC2325" s="1">
        <v>1552.008</v>
      </c>
      <c r="AD2325" s="1">
        <v>5154.4380000000001</v>
      </c>
      <c r="AE2325" s="1">
        <v>1113.4169999999999</v>
      </c>
    </row>
    <row r="2326" spans="1:31" x14ac:dyDescent="0.25">
      <c r="A2326" s="1">
        <v>2321</v>
      </c>
      <c r="B2326" s="1">
        <v>2321</v>
      </c>
      <c r="C2326" s="1"/>
      <c r="D2326" s="1"/>
      <c r="E2326" s="1"/>
      <c r="F2326" s="1">
        <v>287.92500000000001</v>
      </c>
      <c r="G2326" s="1">
        <v>56.186999999999998</v>
      </c>
      <c r="H2326" s="1">
        <v>88.194000000000003</v>
      </c>
      <c r="I2326" s="1">
        <v>1490.164</v>
      </c>
      <c r="J2326" s="1">
        <v>1364.8330000000001</v>
      </c>
      <c r="K2326" s="1"/>
      <c r="L2326" s="1">
        <v>-88.168999999999997</v>
      </c>
      <c r="M2326" s="1">
        <v>2828.3359999999998</v>
      </c>
      <c r="N2326" s="1"/>
      <c r="O2326" s="1">
        <v>-15.05</v>
      </c>
      <c r="P2326" s="1">
        <v>-26.46</v>
      </c>
      <c r="Q2326" s="1">
        <v>-12.388</v>
      </c>
      <c r="R2326" s="1">
        <v>-0.55800000000000005</v>
      </c>
      <c r="S2326" s="1">
        <v>-1.9E-2</v>
      </c>
      <c r="T2326" s="1">
        <v>5.8730000000000002</v>
      </c>
      <c r="U2326" s="1">
        <v>9.2309999999999999</v>
      </c>
      <c r="V2326" s="1">
        <v>4.1440000000000001</v>
      </c>
      <c r="W2326" s="1">
        <v>1870.2370000000001</v>
      </c>
      <c r="X2326" s="1">
        <v>19.715</v>
      </c>
      <c r="Y2326" s="1">
        <v>-73.766000000000005</v>
      </c>
      <c r="Z2326" s="1">
        <v>2091.5349999999999</v>
      </c>
      <c r="AA2326" s="1">
        <v>757.19</v>
      </c>
      <c r="AB2326" s="1">
        <v>5493.5290000000005</v>
      </c>
      <c r="AC2326" s="1">
        <v>1551.703</v>
      </c>
      <c r="AD2326" s="1">
        <v>5155.0479999999998</v>
      </c>
      <c r="AE2326" s="1">
        <v>1113.4169999999999</v>
      </c>
    </row>
    <row r="2327" spans="1:31" x14ac:dyDescent="0.25">
      <c r="A2327" s="1">
        <v>2322</v>
      </c>
      <c r="B2327" s="1">
        <v>2322</v>
      </c>
      <c r="C2327" s="1"/>
      <c r="D2327" s="1"/>
      <c r="E2327" s="1"/>
      <c r="F2327" s="1">
        <v>286.04599999999999</v>
      </c>
      <c r="G2327" s="1">
        <v>56.658999999999999</v>
      </c>
      <c r="H2327" s="1">
        <v>88.194000000000003</v>
      </c>
      <c r="I2327" s="1">
        <v>1488.732</v>
      </c>
      <c r="J2327" s="1">
        <v>1363.88</v>
      </c>
      <c r="K2327" s="1"/>
      <c r="L2327" s="1">
        <v>-88.168999999999997</v>
      </c>
      <c r="M2327" s="1">
        <v>2826.9009999999998</v>
      </c>
      <c r="N2327" s="1"/>
      <c r="O2327" s="1">
        <v>-15.055</v>
      </c>
      <c r="P2327" s="1">
        <v>-26.465</v>
      </c>
      <c r="Q2327" s="1">
        <v>-12.393000000000001</v>
      </c>
      <c r="R2327" s="1">
        <v>-0.56299999999999994</v>
      </c>
      <c r="S2327" s="1">
        <v>-1.9E-2</v>
      </c>
      <c r="T2327" s="1">
        <v>5.8730000000000002</v>
      </c>
      <c r="U2327" s="1">
        <v>9.2309999999999999</v>
      </c>
      <c r="V2327" s="1">
        <v>4.1470000000000002</v>
      </c>
      <c r="W2327" s="1">
        <v>1870.2370000000001</v>
      </c>
      <c r="X2327" s="1">
        <v>19.245999999999999</v>
      </c>
      <c r="Y2327" s="1">
        <v>-73.766000000000005</v>
      </c>
      <c r="Z2327" s="1">
        <v>2090.123</v>
      </c>
      <c r="AA2327" s="1">
        <v>756.25</v>
      </c>
      <c r="AB2327" s="1">
        <v>5483.7629999999999</v>
      </c>
      <c r="AC2327" s="1">
        <v>1551.703</v>
      </c>
      <c r="AD2327" s="1">
        <v>5153.8270000000002</v>
      </c>
      <c r="AE2327" s="1">
        <v>1113.722</v>
      </c>
    </row>
    <row r="2328" spans="1:31" x14ac:dyDescent="0.25">
      <c r="A2328" s="1">
        <v>2323</v>
      </c>
      <c r="B2328" s="1">
        <v>2323</v>
      </c>
      <c r="C2328" s="1"/>
      <c r="D2328" s="1"/>
      <c r="E2328" s="1"/>
      <c r="F2328" s="1">
        <v>285.57600000000002</v>
      </c>
      <c r="G2328" s="1">
        <v>55.715000000000003</v>
      </c>
      <c r="H2328" s="1">
        <v>89.147999999999996</v>
      </c>
      <c r="I2328" s="1">
        <v>1490.6410000000001</v>
      </c>
      <c r="J2328" s="1">
        <v>1364.356</v>
      </c>
      <c r="K2328" s="1"/>
      <c r="L2328" s="1">
        <v>-88.168999999999997</v>
      </c>
      <c r="M2328" s="1">
        <v>2826.4229999999998</v>
      </c>
      <c r="N2328" s="1"/>
      <c r="O2328" s="1">
        <v>-15.055</v>
      </c>
      <c r="P2328" s="1">
        <v>-26.47</v>
      </c>
      <c r="Q2328" s="1">
        <v>-12.398</v>
      </c>
      <c r="R2328" s="1">
        <v>-0.55800000000000005</v>
      </c>
      <c r="S2328" s="1">
        <v>-1.9E-2</v>
      </c>
      <c r="T2328" s="1">
        <v>5.8840000000000003</v>
      </c>
      <c r="U2328" s="1">
        <v>9.2349999999999994</v>
      </c>
      <c r="V2328" s="1">
        <v>4.1470000000000002</v>
      </c>
      <c r="W2328" s="1">
        <v>1869.771</v>
      </c>
      <c r="X2328" s="1">
        <v>19.245999999999999</v>
      </c>
      <c r="Y2328" s="1">
        <v>-73.766000000000005</v>
      </c>
      <c r="Z2328" s="1">
        <v>2088.241</v>
      </c>
      <c r="AA2328" s="1">
        <v>756.72</v>
      </c>
      <c r="AB2328" s="1">
        <v>5473.6909999999998</v>
      </c>
      <c r="AC2328" s="1">
        <v>1543.768</v>
      </c>
      <c r="AD2328" s="1">
        <v>5144.9759999999997</v>
      </c>
      <c r="AE2328" s="1">
        <v>1113.4169999999999</v>
      </c>
    </row>
    <row r="2329" spans="1:31" x14ac:dyDescent="0.25">
      <c r="A2329" s="1">
        <v>2324</v>
      </c>
      <c r="B2329" s="1">
        <v>2324</v>
      </c>
      <c r="C2329" s="1"/>
      <c r="D2329" s="1"/>
      <c r="E2329" s="1"/>
      <c r="F2329" s="1">
        <v>285.10599999999999</v>
      </c>
      <c r="G2329" s="1">
        <v>56.186999999999998</v>
      </c>
      <c r="H2329" s="1">
        <v>89.147999999999996</v>
      </c>
      <c r="I2329" s="1">
        <v>1489.21</v>
      </c>
      <c r="J2329" s="1">
        <v>1364.356</v>
      </c>
      <c r="K2329" s="1"/>
      <c r="L2329" s="1">
        <v>-88.168999999999997</v>
      </c>
      <c r="M2329" s="1">
        <v>2824.51</v>
      </c>
      <c r="N2329" s="1"/>
      <c r="O2329" s="1">
        <v>-15.055</v>
      </c>
      <c r="P2329" s="1">
        <v>-26.478999999999999</v>
      </c>
      <c r="Q2329" s="1">
        <v>-12.398</v>
      </c>
      <c r="R2329" s="1">
        <v>-0.56299999999999994</v>
      </c>
      <c r="S2329" s="1">
        <v>-2.4E-2</v>
      </c>
      <c r="T2329" s="1">
        <v>5.8789999999999996</v>
      </c>
      <c r="U2329" s="1">
        <v>9.2349999999999994</v>
      </c>
      <c r="V2329" s="1">
        <v>4.1470000000000002</v>
      </c>
      <c r="W2329" s="1">
        <v>1869.771</v>
      </c>
      <c r="X2329" s="1">
        <v>20.184999999999999</v>
      </c>
      <c r="Y2329" s="1">
        <v>-73.296000000000006</v>
      </c>
      <c r="Z2329" s="1">
        <v>2088.241</v>
      </c>
      <c r="AA2329" s="1">
        <v>757.19</v>
      </c>
      <c r="AB2329" s="1">
        <v>5464.8389999999999</v>
      </c>
      <c r="AC2329" s="1">
        <v>1541.6310000000001</v>
      </c>
      <c r="AD2329" s="1">
        <v>5134.2939999999999</v>
      </c>
      <c r="AE2329" s="1">
        <v>1113.722</v>
      </c>
    </row>
    <row r="2330" spans="1:31" x14ac:dyDescent="0.25">
      <c r="A2330" s="1">
        <v>2325</v>
      </c>
      <c r="B2330" s="1">
        <v>2325</v>
      </c>
      <c r="C2330" s="1"/>
      <c r="D2330" s="1"/>
      <c r="E2330" s="1"/>
      <c r="F2330" s="1">
        <v>286.04599999999999</v>
      </c>
      <c r="G2330" s="1">
        <v>56.186999999999998</v>
      </c>
      <c r="H2330" s="1">
        <v>86.287000000000006</v>
      </c>
      <c r="I2330" s="1">
        <v>1490.164</v>
      </c>
      <c r="J2330" s="1">
        <v>1363.403</v>
      </c>
      <c r="K2330" s="1"/>
      <c r="L2330" s="1">
        <v>-88.168999999999997</v>
      </c>
      <c r="M2330" s="1">
        <v>2823.5529999999999</v>
      </c>
      <c r="N2330" s="1"/>
      <c r="O2330" s="1">
        <v>-15.055</v>
      </c>
      <c r="P2330" s="1">
        <v>-26.484000000000002</v>
      </c>
      <c r="Q2330" s="1">
        <v>-12.398</v>
      </c>
      <c r="R2330" s="1">
        <v>-0.56299999999999994</v>
      </c>
      <c r="S2330" s="1">
        <v>-2.4E-2</v>
      </c>
      <c r="T2330" s="1">
        <v>5.8789999999999996</v>
      </c>
      <c r="U2330" s="1">
        <v>9.2349999999999994</v>
      </c>
      <c r="V2330" s="1">
        <v>4.1509999999999998</v>
      </c>
      <c r="W2330" s="1">
        <v>1870.2370000000001</v>
      </c>
      <c r="X2330" s="1">
        <v>20.654</v>
      </c>
      <c r="Y2330" s="1">
        <v>-73.296000000000006</v>
      </c>
      <c r="Z2330" s="1">
        <v>2088.241</v>
      </c>
      <c r="AA2330" s="1">
        <v>756.72</v>
      </c>
      <c r="AB2330" s="1">
        <v>5463.3130000000001</v>
      </c>
      <c r="AC2330" s="1">
        <v>1541.6310000000001</v>
      </c>
      <c r="AD2330" s="1">
        <v>5134.5990000000002</v>
      </c>
      <c r="AE2330" s="1">
        <v>1113.4169999999999</v>
      </c>
    </row>
    <row r="2331" spans="1:31" x14ac:dyDescent="0.25">
      <c r="A2331" s="1">
        <v>2326</v>
      </c>
      <c r="B2331" s="1">
        <v>2326</v>
      </c>
      <c r="C2331" s="1"/>
      <c r="D2331" s="1"/>
      <c r="E2331" s="1"/>
      <c r="F2331" s="1">
        <v>285.57600000000002</v>
      </c>
      <c r="G2331" s="1">
        <v>55.715000000000003</v>
      </c>
      <c r="H2331" s="1">
        <v>88.194000000000003</v>
      </c>
      <c r="I2331" s="1">
        <v>1489.21</v>
      </c>
      <c r="J2331" s="1">
        <v>1363.403</v>
      </c>
      <c r="K2331" s="1"/>
      <c r="L2331" s="1">
        <v>-88.646000000000001</v>
      </c>
      <c r="M2331" s="1">
        <v>2822.596</v>
      </c>
      <c r="N2331" s="1"/>
      <c r="O2331" s="1">
        <v>-15.058999999999999</v>
      </c>
      <c r="P2331" s="1">
        <v>-26.478999999999999</v>
      </c>
      <c r="Q2331" s="1">
        <v>-12.388</v>
      </c>
      <c r="R2331" s="1">
        <v>-0.56299999999999994</v>
      </c>
      <c r="S2331" s="1">
        <v>-1.4999999999999999E-2</v>
      </c>
      <c r="T2331" s="1">
        <v>5.8789999999999996</v>
      </c>
      <c r="U2331" s="1">
        <v>9.2309999999999999</v>
      </c>
      <c r="V2331" s="1">
        <v>4.1470000000000002</v>
      </c>
      <c r="W2331" s="1">
        <v>1870.2370000000001</v>
      </c>
      <c r="X2331" s="1">
        <v>20.184999999999999</v>
      </c>
      <c r="Y2331" s="1">
        <v>-73.766000000000005</v>
      </c>
      <c r="Z2331" s="1">
        <v>2087.299</v>
      </c>
      <c r="AA2331" s="1">
        <v>759.06899999999996</v>
      </c>
      <c r="AB2331" s="1">
        <v>5453.8519999999999</v>
      </c>
      <c r="AC2331" s="1">
        <v>1541.9359999999999</v>
      </c>
      <c r="AD2331" s="1">
        <v>5124.8320000000003</v>
      </c>
      <c r="AE2331" s="1">
        <v>1113.4169999999999</v>
      </c>
    </row>
    <row r="2332" spans="1:31" x14ac:dyDescent="0.25">
      <c r="A2332" s="1">
        <v>2327</v>
      </c>
      <c r="B2332" s="1">
        <v>2327</v>
      </c>
      <c r="C2332" s="1"/>
      <c r="D2332" s="1"/>
      <c r="E2332" s="1"/>
      <c r="F2332" s="1">
        <v>285.57600000000002</v>
      </c>
      <c r="G2332" s="1">
        <v>56.658999999999999</v>
      </c>
      <c r="H2332" s="1">
        <v>86.287000000000006</v>
      </c>
      <c r="I2332" s="1">
        <v>1489.6869999999999</v>
      </c>
      <c r="J2332" s="1">
        <v>1363.88</v>
      </c>
      <c r="K2332" s="1"/>
      <c r="L2332" s="1">
        <v>-89.599000000000004</v>
      </c>
      <c r="M2332" s="1">
        <v>2821.1619999999998</v>
      </c>
      <c r="N2332" s="1"/>
      <c r="O2332" s="1">
        <v>-15.055</v>
      </c>
      <c r="P2332" s="1">
        <v>-26.478999999999999</v>
      </c>
      <c r="Q2332" s="1">
        <v>-12.403</v>
      </c>
      <c r="R2332" s="1">
        <v>-0.56699999999999995</v>
      </c>
      <c r="S2332" s="1">
        <v>-1.4999999999999999E-2</v>
      </c>
      <c r="T2332" s="1">
        <v>5.8730000000000002</v>
      </c>
      <c r="U2332" s="1">
        <v>9.2349999999999994</v>
      </c>
      <c r="V2332" s="1">
        <v>4.1470000000000002</v>
      </c>
      <c r="W2332" s="1">
        <v>1869.771</v>
      </c>
      <c r="X2332" s="1">
        <v>20.654</v>
      </c>
      <c r="Y2332" s="1">
        <v>-74.706000000000003</v>
      </c>
      <c r="Z2332" s="1">
        <v>2087.77</v>
      </c>
      <c r="AA2332" s="1">
        <v>759.53899999999999</v>
      </c>
      <c r="AB2332" s="1">
        <v>5453.241</v>
      </c>
      <c r="AC2332" s="1">
        <v>1538.2739999999999</v>
      </c>
      <c r="AD2332" s="1">
        <v>5124.527</v>
      </c>
      <c r="AE2332" s="1">
        <v>1107.3130000000001</v>
      </c>
    </row>
    <row r="2333" spans="1:31" x14ac:dyDescent="0.25">
      <c r="A2333" s="1">
        <v>2328</v>
      </c>
      <c r="B2333" s="1">
        <v>2328</v>
      </c>
      <c r="C2333" s="1"/>
      <c r="D2333" s="1"/>
      <c r="E2333" s="1"/>
      <c r="F2333" s="1">
        <v>283.22699999999998</v>
      </c>
      <c r="G2333" s="1">
        <v>55.715000000000003</v>
      </c>
      <c r="H2333" s="1">
        <v>86.763999999999996</v>
      </c>
      <c r="I2333" s="1">
        <v>1488.732</v>
      </c>
      <c r="J2333" s="1">
        <v>1363.88</v>
      </c>
      <c r="K2333" s="1"/>
      <c r="L2333" s="1">
        <v>-88.646000000000001</v>
      </c>
      <c r="M2333" s="1">
        <v>2821.1619999999998</v>
      </c>
      <c r="N2333" s="1"/>
      <c r="O2333" s="1">
        <v>-15.05</v>
      </c>
      <c r="P2333" s="1">
        <v>-26.478999999999999</v>
      </c>
      <c r="Q2333" s="1">
        <v>-12.398</v>
      </c>
      <c r="R2333" s="1">
        <v>-0.55800000000000005</v>
      </c>
      <c r="S2333" s="1">
        <v>-1.9E-2</v>
      </c>
      <c r="T2333" s="1">
        <v>5.8680000000000003</v>
      </c>
      <c r="U2333" s="1">
        <v>9.2379999999999995</v>
      </c>
      <c r="V2333" s="1">
        <v>4.1509999999999998</v>
      </c>
      <c r="W2333" s="1">
        <v>1870.2370000000001</v>
      </c>
      <c r="X2333" s="1">
        <v>21.123000000000001</v>
      </c>
      <c r="Y2333" s="1">
        <v>-73.296000000000006</v>
      </c>
      <c r="Z2333" s="1">
        <v>2084.9459999999999</v>
      </c>
      <c r="AA2333" s="1">
        <v>757.66</v>
      </c>
      <c r="AB2333" s="1">
        <v>5444.6949999999997</v>
      </c>
      <c r="AC2333" s="1">
        <v>1531.864</v>
      </c>
      <c r="AD2333" s="1">
        <v>5123.0010000000002</v>
      </c>
      <c r="AE2333" s="1">
        <v>1103.6500000000001</v>
      </c>
    </row>
    <row r="2334" spans="1:31" x14ac:dyDescent="0.25">
      <c r="A2334" s="1">
        <v>2329</v>
      </c>
      <c r="B2334" s="1">
        <v>2329</v>
      </c>
      <c r="C2334" s="1"/>
      <c r="D2334" s="1"/>
      <c r="E2334" s="1"/>
      <c r="F2334" s="1">
        <v>283.22699999999998</v>
      </c>
      <c r="G2334" s="1">
        <v>56.186999999999998</v>
      </c>
      <c r="H2334" s="1">
        <v>85.811000000000007</v>
      </c>
      <c r="I2334" s="1">
        <v>1489.21</v>
      </c>
      <c r="J2334" s="1">
        <v>1362.9269999999999</v>
      </c>
      <c r="K2334" s="1"/>
      <c r="L2334" s="1">
        <v>-89.599000000000004</v>
      </c>
      <c r="M2334" s="1">
        <v>2820.683</v>
      </c>
      <c r="N2334" s="1"/>
      <c r="O2334" s="1">
        <v>-15.058999999999999</v>
      </c>
      <c r="P2334" s="1">
        <v>-26.489000000000001</v>
      </c>
      <c r="Q2334" s="1">
        <v>-12.398</v>
      </c>
      <c r="R2334" s="1">
        <v>-0.55800000000000005</v>
      </c>
      <c r="S2334" s="1">
        <v>-2.4E-2</v>
      </c>
      <c r="T2334" s="1">
        <v>5.8680000000000003</v>
      </c>
      <c r="U2334" s="1">
        <v>9.2349999999999994</v>
      </c>
      <c r="V2334" s="1">
        <v>4.1470000000000002</v>
      </c>
      <c r="W2334" s="1">
        <v>1871.1679999999999</v>
      </c>
      <c r="X2334" s="1">
        <v>21.593</v>
      </c>
      <c r="Y2334" s="1">
        <v>-73.766000000000005</v>
      </c>
      <c r="Z2334" s="1">
        <v>2085.4169999999999</v>
      </c>
      <c r="AA2334" s="1">
        <v>757.66</v>
      </c>
      <c r="AB2334" s="1">
        <v>5443.1689999999999</v>
      </c>
      <c r="AC2334" s="1">
        <v>1532.1690000000001</v>
      </c>
      <c r="AD2334" s="1">
        <v>5114.4549999999999</v>
      </c>
      <c r="AE2334" s="1">
        <v>1103.6500000000001</v>
      </c>
    </row>
    <row r="2335" spans="1:31" x14ac:dyDescent="0.25">
      <c r="A2335" s="1">
        <v>2330</v>
      </c>
      <c r="B2335" s="1">
        <v>2330</v>
      </c>
      <c r="C2335" s="1"/>
      <c r="D2335" s="1"/>
      <c r="E2335" s="1"/>
      <c r="F2335" s="1">
        <v>282.75700000000001</v>
      </c>
      <c r="G2335" s="1">
        <v>56.658999999999999</v>
      </c>
      <c r="H2335" s="1">
        <v>85.811000000000007</v>
      </c>
      <c r="I2335" s="1">
        <v>1489.6869999999999</v>
      </c>
      <c r="J2335" s="1">
        <v>1363.88</v>
      </c>
      <c r="K2335" s="1"/>
      <c r="L2335" s="1">
        <v>-90.552000000000007</v>
      </c>
      <c r="M2335" s="1">
        <v>2818.77</v>
      </c>
      <c r="N2335" s="1"/>
      <c r="O2335" s="1">
        <v>-15.064</v>
      </c>
      <c r="P2335" s="1">
        <v>-26.484000000000002</v>
      </c>
      <c r="Q2335" s="1">
        <v>-12.398</v>
      </c>
      <c r="R2335" s="1">
        <v>-0.56699999999999995</v>
      </c>
      <c r="S2335" s="1">
        <v>-2.4E-2</v>
      </c>
      <c r="T2335" s="1">
        <v>5.8730000000000002</v>
      </c>
      <c r="U2335" s="1">
        <v>9.2349999999999994</v>
      </c>
      <c r="V2335" s="1">
        <v>4.1470000000000002</v>
      </c>
      <c r="W2335" s="1">
        <v>1870.703</v>
      </c>
      <c r="X2335" s="1">
        <v>22.062000000000001</v>
      </c>
      <c r="Y2335" s="1">
        <v>-73.296000000000006</v>
      </c>
      <c r="Z2335" s="1">
        <v>2083.5340000000001</v>
      </c>
      <c r="AA2335" s="1">
        <v>757.19</v>
      </c>
      <c r="AB2335" s="1">
        <v>5442.8639999999996</v>
      </c>
      <c r="AC2335" s="1">
        <v>1531.2539999999999</v>
      </c>
      <c r="AD2335" s="1">
        <v>5114.1499999999996</v>
      </c>
      <c r="AE2335" s="1">
        <v>1103.345</v>
      </c>
    </row>
    <row r="2336" spans="1:31" x14ac:dyDescent="0.25">
      <c r="A2336" s="1">
        <v>2331</v>
      </c>
      <c r="B2336" s="1">
        <v>2331</v>
      </c>
      <c r="C2336" s="1"/>
      <c r="D2336" s="1"/>
      <c r="E2336" s="1"/>
      <c r="F2336" s="1">
        <v>281.34699999999998</v>
      </c>
      <c r="G2336" s="1">
        <v>56.658999999999999</v>
      </c>
      <c r="H2336" s="1">
        <v>85.811000000000007</v>
      </c>
      <c r="I2336" s="1">
        <v>1488.732</v>
      </c>
      <c r="J2336" s="1">
        <v>1363.403</v>
      </c>
      <c r="K2336" s="1"/>
      <c r="L2336" s="1">
        <v>-90.075000000000003</v>
      </c>
      <c r="M2336" s="1">
        <v>2818.2919999999999</v>
      </c>
      <c r="N2336" s="1"/>
      <c r="O2336" s="1">
        <v>-15.058999999999999</v>
      </c>
      <c r="P2336" s="1">
        <v>-26.484000000000002</v>
      </c>
      <c r="Q2336" s="1">
        <v>-12.403</v>
      </c>
      <c r="R2336" s="1">
        <v>-0.56699999999999995</v>
      </c>
      <c r="S2336" s="1">
        <v>-2.4E-2</v>
      </c>
      <c r="T2336" s="1">
        <v>5.8730000000000002</v>
      </c>
      <c r="U2336" s="1">
        <v>9.2349999999999994</v>
      </c>
      <c r="V2336" s="1">
        <v>4.1440000000000001</v>
      </c>
      <c r="W2336" s="1">
        <v>1871.634</v>
      </c>
      <c r="X2336" s="1">
        <v>22.062000000000001</v>
      </c>
      <c r="Y2336" s="1">
        <v>-73.296000000000006</v>
      </c>
      <c r="Z2336" s="1">
        <v>2083.5340000000001</v>
      </c>
      <c r="AA2336" s="1">
        <v>757.19</v>
      </c>
      <c r="AB2336" s="1">
        <v>5434.3180000000002</v>
      </c>
      <c r="AC2336" s="1">
        <v>1531.559</v>
      </c>
      <c r="AD2336" s="1">
        <v>5114.1499999999996</v>
      </c>
      <c r="AE2336" s="1">
        <v>1103.04</v>
      </c>
    </row>
    <row r="2337" spans="1:31" x14ac:dyDescent="0.25">
      <c r="A2337" s="1">
        <v>2332</v>
      </c>
      <c r="B2337" s="1">
        <v>2332</v>
      </c>
      <c r="C2337" s="1"/>
      <c r="D2337" s="1"/>
      <c r="E2337" s="1"/>
      <c r="F2337" s="1">
        <v>281.81700000000001</v>
      </c>
      <c r="G2337" s="1">
        <v>56.658999999999999</v>
      </c>
      <c r="H2337" s="1">
        <v>86.287000000000006</v>
      </c>
      <c r="I2337" s="1">
        <v>1489.21</v>
      </c>
      <c r="J2337" s="1">
        <v>1363.403</v>
      </c>
      <c r="K2337" s="1"/>
      <c r="L2337" s="1">
        <v>-91.028999999999996</v>
      </c>
      <c r="M2337" s="1">
        <v>2818.2919999999999</v>
      </c>
      <c r="N2337" s="1"/>
      <c r="O2337" s="1">
        <v>-15.064</v>
      </c>
      <c r="P2337" s="1">
        <v>-26.489000000000001</v>
      </c>
      <c r="Q2337" s="1">
        <v>-12.398</v>
      </c>
      <c r="R2337" s="1">
        <v>-0.56299999999999994</v>
      </c>
      <c r="S2337" s="1">
        <v>-1.9E-2</v>
      </c>
      <c r="T2337" s="1">
        <v>5.8730000000000002</v>
      </c>
      <c r="U2337" s="1">
        <v>9.2349999999999994</v>
      </c>
      <c r="V2337" s="1">
        <v>4.1470000000000002</v>
      </c>
      <c r="W2337" s="1">
        <v>1871.634</v>
      </c>
      <c r="X2337" s="1">
        <v>21.593</v>
      </c>
      <c r="Y2337" s="1">
        <v>-73.296000000000006</v>
      </c>
      <c r="Z2337" s="1">
        <v>2083.0630000000001</v>
      </c>
      <c r="AA2337" s="1">
        <v>756.25</v>
      </c>
      <c r="AB2337" s="1">
        <v>5433.0969999999998</v>
      </c>
      <c r="AC2337" s="1">
        <v>1531.559</v>
      </c>
      <c r="AD2337" s="1">
        <v>5114.4549999999999</v>
      </c>
      <c r="AE2337" s="1">
        <v>1103.6500000000001</v>
      </c>
    </row>
    <row r="2338" spans="1:31" x14ac:dyDescent="0.25">
      <c r="A2338" s="1">
        <v>2333</v>
      </c>
      <c r="B2338" s="1">
        <v>2333</v>
      </c>
      <c r="C2338" s="1"/>
      <c r="D2338" s="1"/>
      <c r="E2338" s="1"/>
      <c r="F2338" s="1">
        <v>281.81700000000001</v>
      </c>
      <c r="G2338" s="1">
        <v>56.658999999999999</v>
      </c>
      <c r="H2338" s="1">
        <v>86.763999999999996</v>
      </c>
      <c r="I2338" s="1">
        <v>1488.732</v>
      </c>
      <c r="J2338" s="1">
        <v>1362.9269999999999</v>
      </c>
      <c r="K2338" s="1"/>
      <c r="L2338" s="1">
        <v>-91.504999999999995</v>
      </c>
      <c r="M2338" s="1">
        <v>2818.77</v>
      </c>
      <c r="N2338" s="1"/>
      <c r="O2338" s="1">
        <v>-15.055</v>
      </c>
      <c r="P2338" s="1">
        <v>-26.484000000000002</v>
      </c>
      <c r="Q2338" s="1">
        <v>-12.403</v>
      </c>
      <c r="R2338" s="1">
        <v>-0.56699999999999995</v>
      </c>
      <c r="S2338" s="1">
        <v>-2.4E-2</v>
      </c>
      <c r="T2338" s="1">
        <v>5.8680000000000003</v>
      </c>
      <c r="U2338" s="1">
        <v>9.2349999999999994</v>
      </c>
      <c r="V2338" s="1">
        <v>4.1470000000000002</v>
      </c>
      <c r="W2338" s="1">
        <v>1871.1679999999999</v>
      </c>
      <c r="X2338" s="1">
        <v>22.532</v>
      </c>
      <c r="Y2338" s="1">
        <v>-73.766000000000005</v>
      </c>
      <c r="Z2338" s="1">
        <v>2082.1219999999998</v>
      </c>
      <c r="AA2338" s="1">
        <v>756.25</v>
      </c>
      <c r="AB2338" s="1">
        <v>5433.0969999999998</v>
      </c>
      <c r="AC2338" s="1">
        <v>1531.864</v>
      </c>
      <c r="AD2338" s="1">
        <v>5106.5190000000002</v>
      </c>
      <c r="AE2338" s="1">
        <v>1103.6500000000001</v>
      </c>
    </row>
    <row r="2339" spans="1:31" x14ac:dyDescent="0.25">
      <c r="A2339" s="1">
        <v>2334</v>
      </c>
      <c r="B2339" s="1">
        <v>2334</v>
      </c>
      <c r="C2339" s="1"/>
      <c r="D2339" s="1"/>
      <c r="E2339" s="1"/>
      <c r="F2339" s="1">
        <v>278.05900000000003</v>
      </c>
      <c r="G2339" s="1">
        <v>56.658999999999999</v>
      </c>
      <c r="H2339" s="1">
        <v>87.241</v>
      </c>
      <c r="I2339" s="1">
        <v>1487.3</v>
      </c>
      <c r="J2339" s="1">
        <v>1362.45</v>
      </c>
      <c r="K2339" s="1"/>
      <c r="L2339" s="1">
        <v>-91.504999999999995</v>
      </c>
      <c r="M2339" s="1">
        <v>2816.3789999999999</v>
      </c>
      <c r="N2339" s="1"/>
      <c r="O2339" s="1">
        <v>-15.058999999999999</v>
      </c>
      <c r="P2339" s="1">
        <v>-26.489000000000001</v>
      </c>
      <c r="Q2339" s="1">
        <v>-12.398</v>
      </c>
      <c r="R2339" s="1">
        <v>-0.56299999999999994</v>
      </c>
      <c r="S2339" s="1">
        <v>-2.9000000000000001E-2</v>
      </c>
      <c r="T2339" s="1">
        <v>5.8730000000000002</v>
      </c>
      <c r="U2339" s="1">
        <v>9.2309999999999999</v>
      </c>
      <c r="V2339" s="1">
        <v>4.1509999999999998</v>
      </c>
      <c r="W2339" s="1">
        <v>1870.703</v>
      </c>
      <c r="X2339" s="1">
        <v>23.47</v>
      </c>
      <c r="Y2339" s="1">
        <v>-73.766000000000005</v>
      </c>
      <c r="Z2339" s="1">
        <v>2082.1219999999998</v>
      </c>
      <c r="AA2339" s="1">
        <v>755.78099999999995</v>
      </c>
      <c r="AB2339" s="1">
        <v>5424.2460000000001</v>
      </c>
      <c r="AC2339" s="1">
        <v>1531.559</v>
      </c>
      <c r="AD2339" s="1">
        <v>5104.9930000000004</v>
      </c>
      <c r="AE2339" s="1">
        <v>1103.345</v>
      </c>
    </row>
    <row r="2340" spans="1:31" x14ac:dyDescent="0.25">
      <c r="A2340" s="1">
        <v>2335</v>
      </c>
      <c r="B2340" s="1">
        <v>2335</v>
      </c>
      <c r="C2340" s="1"/>
      <c r="D2340" s="1"/>
      <c r="E2340" s="1"/>
      <c r="F2340" s="1">
        <v>278.05900000000003</v>
      </c>
      <c r="G2340" s="1">
        <v>56.186999999999998</v>
      </c>
      <c r="H2340" s="1">
        <v>86.763999999999996</v>
      </c>
      <c r="I2340" s="1">
        <v>1487.778</v>
      </c>
      <c r="J2340" s="1">
        <v>1362.9269999999999</v>
      </c>
      <c r="K2340" s="1"/>
      <c r="L2340" s="1">
        <v>-91.504999999999995</v>
      </c>
      <c r="M2340" s="1">
        <v>2816.857</v>
      </c>
      <c r="N2340" s="1"/>
      <c r="O2340" s="1">
        <v>-15.055</v>
      </c>
      <c r="P2340" s="1">
        <v>-26.484000000000002</v>
      </c>
      <c r="Q2340" s="1">
        <v>-12.403</v>
      </c>
      <c r="R2340" s="1">
        <v>-0.55800000000000005</v>
      </c>
      <c r="S2340" s="1">
        <v>-2.9000000000000001E-2</v>
      </c>
      <c r="T2340" s="1">
        <v>5.8680000000000003</v>
      </c>
      <c r="U2340" s="1">
        <v>9.2309999999999999</v>
      </c>
      <c r="V2340" s="1">
        <v>4.1509999999999998</v>
      </c>
      <c r="W2340" s="1">
        <v>1871.634</v>
      </c>
      <c r="X2340" s="1">
        <v>22.532</v>
      </c>
      <c r="Y2340" s="1">
        <v>-73.296000000000006</v>
      </c>
      <c r="Z2340" s="1">
        <v>2081.181</v>
      </c>
      <c r="AA2340" s="1">
        <v>755.31100000000004</v>
      </c>
      <c r="AB2340" s="1">
        <v>5423.6360000000004</v>
      </c>
      <c r="AC2340" s="1">
        <v>1531.864</v>
      </c>
      <c r="AD2340" s="1">
        <v>5104.6880000000001</v>
      </c>
      <c r="AE2340" s="1">
        <v>1103.9559999999999</v>
      </c>
    </row>
    <row r="2341" spans="1:31" x14ac:dyDescent="0.25">
      <c r="A2341" s="1">
        <v>2336</v>
      </c>
      <c r="B2341" s="1">
        <v>2336</v>
      </c>
      <c r="C2341" s="1"/>
      <c r="D2341" s="1"/>
      <c r="E2341" s="1"/>
      <c r="F2341" s="1">
        <v>278.529</v>
      </c>
      <c r="G2341" s="1">
        <v>56.658999999999999</v>
      </c>
      <c r="H2341" s="1">
        <v>86.763999999999996</v>
      </c>
      <c r="I2341" s="1">
        <v>1487.778</v>
      </c>
      <c r="J2341" s="1">
        <v>1362.9269999999999</v>
      </c>
      <c r="K2341" s="1"/>
      <c r="L2341" s="1">
        <v>-92.457999999999998</v>
      </c>
      <c r="M2341" s="1">
        <v>2814.944</v>
      </c>
      <c r="N2341" s="1"/>
      <c r="O2341" s="1">
        <v>-15.058999999999999</v>
      </c>
      <c r="P2341" s="1">
        <v>-26.489000000000001</v>
      </c>
      <c r="Q2341" s="1">
        <v>-12.393000000000001</v>
      </c>
      <c r="R2341" s="1">
        <v>-0.56299999999999994</v>
      </c>
      <c r="S2341" s="1">
        <v>-2.4E-2</v>
      </c>
      <c r="T2341" s="1">
        <v>5.8630000000000004</v>
      </c>
      <c r="U2341" s="1">
        <v>9.2349999999999994</v>
      </c>
      <c r="V2341" s="1">
        <v>4.1470000000000002</v>
      </c>
      <c r="W2341" s="1">
        <v>1870.703</v>
      </c>
      <c r="X2341" s="1">
        <v>23.47</v>
      </c>
      <c r="Y2341" s="1">
        <v>-73.296000000000006</v>
      </c>
      <c r="Z2341" s="1">
        <v>2081.181</v>
      </c>
      <c r="AA2341" s="1">
        <v>755.78099999999995</v>
      </c>
      <c r="AB2341" s="1">
        <v>5423.33</v>
      </c>
      <c r="AC2341" s="1">
        <v>1522.097</v>
      </c>
      <c r="AD2341" s="1">
        <v>5104.3829999999998</v>
      </c>
      <c r="AE2341" s="1">
        <v>1103.6500000000001</v>
      </c>
    </row>
    <row r="2342" spans="1:31" x14ac:dyDescent="0.25">
      <c r="A2342" s="1">
        <v>2337</v>
      </c>
      <c r="B2342" s="1">
        <v>2337</v>
      </c>
      <c r="C2342" s="1"/>
      <c r="D2342" s="1"/>
      <c r="E2342" s="1"/>
      <c r="F2342" s="1">
        <v>280.40800000000002</v>
      </c>
      <c r="G2342" s="1">
        <v>56.186999999999998</v>
      </c>
      <c r="H2342" s="1">
        <v>86.763999999999996</v>
      </c>
      <c r="I2342" s="1">
        <v>1488.732</v>
      </c>
      <c r="J2342" s="1">
        <v>1362.45</v>
      </c>
      <c r="K2342" s="1"/>
      <c r="L2342" s="1">
        <v>-92.457999999999998</v>
      </c>
      <c r="M2342" s="1">
        <v>2813.9870000000001</v>
      </c>
      <c r="N2342" s="1"/>
      <c r="O2342" s="1">
        <v>-15.055</v>
      </c>
      <c r="P2342" s="1">
        <v>-26.489000000000001</v>
      </c>
      <c r="Q2342" s="1">
        <v>-12.407</v>
      </c>
      <c r="R2342" s="1">
        <v>-0.56299999999999994</v>
      </c>
      <c r="S2342" s="1">
        <v>-1.9E-2</v>
      </c>
      <c r="T2342" s="1">
        <v>5.8789999999999996</v>
      </c>
      <c r="U2342" s="1">
        <v>9.2309999999999999</v>
      </c>
      <c r="V2342" s="1">
        <v>4.1440000000000001</v>
      </c>
      <c r="W2342" s="1">
        <v>1871.634</v>
      </c>
      <c r="X2342" s="1">
        <v>23.94</v>
      </c>
      <c r="Y2342" s="1">
        <v>-73.296000000000006</v>
      </c>
      <c r="Z2342" s="1">
        <v>2081.181</v>
      </c>
      <c r="AA2342" s="1">
        <v>754.37099999999998</v>
      </c>
      <c r="AB2342" s="1">
        <v>5413.8689999999997</v>
      </c>
      <c r="AC2342" s="1">
        <v>1522.097</v>
      </c>
      <c r="AD2342" s="1">
        <v>5099.1940000000004</v>
      </c>
      <c r="AE2342" s="1">
        <v>1103.6500000000001</v>
      </c>
    </row>
    <row r="2343" spans="1:31" x14ac:dyDescent="0.25">
      <c r="A2343" s="1">
        <v>2338</v>
      </c>
      <c r="B2343" s="1">
        <v>2338</v>
      </c>
      <c r="C2343" s="1"/>
      <c r="D2343" s="1"/>
      <c r="E2343" s="1"/>
      <c r="F2343" s="1">
        <v>280.40800000000002</v>
      </c>
      <c r="G2343" s="1">
        <v>56.658999999999999</v>
      </c>
      <c r="H2343" s="1">
        <v>86.287000000000006</v>
      </c>
      <c r="I2343" s="1">
        <v>1489.21</v>
      </c>
      <c r="J2343" s="1">
        <v>1362.9269999999999</v>
      </c>
      <c r="K2343" s="1"/>
      <c r="L2343" s="1">
        <v>-92.935000000000002</v>
      </c>
      <c r="M2343" s="1">
        <v>2813.509</v>
      </c>
      <c r="N2343" s="1"/>
      <c r="O2343" s="1">
        <v>-15.058999999999999</v>
      </c>
      <c r="P2343" s="1">
        <v>-26.492999999999999</v>
      </c>
      <c r="Q2343" s="1">
        <v>-12.403</v>
      </c>
      <c r="R2343" s="1">
        <v>-0.56699999999999995</v>
      </c>
      <c r="S2343" s="1">
        <v>-2.4E-2</v>
      </c>
      <c r="T2343" s="1">
        <v>5.8730000000000002</v>
      </c>
      <c r="U2343" s="1">
        <v>9.2379999999999995</v>
      </c>
      <c r="V2343" s="1">
        <v>4.1509999999999998</v>
      </c>
      <c r="W2343" s="1">
        <v>1871.634</v>
      </c>
      <c r="X2343" s="1">
        <v>23.94</v>
      </c>
      <c r="Y2343" s="1">
        <v>-73.296000000000006</v>
      </c>
      <c r="Z2343" s="1">
        <v>2079.7689999999998</v>
      </c>
      <c r="AA2343" s="1">
        <v>755.31100000000004</v>
      </c>
      <c r="AB2343" s="1">
        <v>5413.2579999999998</v>
      </c>
      <c r="AC2343" s="1">
        <v>1521.7919999999999</v>
      </c>
      <c r="AD2343" s="1">
        <v>5094.9210000000003</v>
      </c>
      <c r="AE2343" s="1">
        <v>1103.04</v>
      </c>
    </row>
    <row r="2344" spans="1:31" x14ac:dyDescent="0.25">
      <c r="A2344" s="1">
        <v>2339</v>
      </c>
      <c r="B2344" s="1">
        <v>2339</v>
      </c>
      <c r="C2344" s="1"/>
      <c r="D2344" s="1"/>
      <c r="E2344" s="1"/>
      <c r="F2344" s="1">
        <v>280.87799999999999</v>
      </c>
      <c r="G2344" s="1">
        <v>56.658999999999999</v>
      </c>
      <c r="H2344" s="1">
        <v>88.194000000000003</v>
      </c>
      <c r="I2344" s="1">
        <v>1489.21</v>
      </c>
      <c r="J2344" s="1">
        <v>1362.9269999999999</v>
      </c>
      <c r="K2344" s="1"/>
      <c r="L2344" s="1">
        <v>-92.935000000000002</v>
      </c>
      <c r="M2344" s="1">
        <v>2813.0309999999999</v>
      </c>
      <c r="N2344" s="1"/>
      <c r="O2344" s="1">
        <v>-15.05</v>
      </c>
      <c r="P2344" s="1">
        <v>-26.489000000000001</v>
      </c>
      <c r="Q2344" s="1">
        <v>-12.403</v>
      </c>
      <c r="R2344" s="1">
        <v>-0.56299999999999994</v>
      </c>
      <c r="S2344" s="1">
        <v>-1.9E-2</v>
      </c>
      <c r="T2344" s="1">
        <v>5.8730000000000002</v>
      </c>
      <c r="U2344" s="1">
        <v>9.2349999999999994</v>
      </c>
      <c r="V2344" s="1">
        <v>4.1470000000000002</v>
      </c>
      <c r="W2344" s="1">
        <v>1871.634</v>
      </c>
      <c r="X2344" s="1">
        <v>23.47</v>
      </c>
      <c r="Y2344" s="1">
        <v>-72.826999999999998</v>
      </c>
      <c r="Z2344" s="1">
        <v>2077.886</v>
      </c>
      <c r="AA2344" s="1">
        <v>753.90099999999995</v>
      </c>
      <c r="AB2344" s="1">
        <v>5413.2579999999998</v>
      </c>
      <c r="AC2344" s="1">
        <v>1521.7919999999999</v>
      </c>
      <c r="AD2344" s="1">
        <v>5094.616</v>
      </c>
      <c r="AE2344" s="1">
        <v>1103.345</v>
      </c>
    </row>
    <row r="2345" spans="1:31" x14ac:dyDescent="0.25">
      <c r="A2345" s="1">
        <v>2340</v>
      </c>
      <c r="B2345" s="1">
        <v>2340</v>
      </c>
      <c r="C2345" s="1"/>
      <c r="D2345" s="1"/>
      <c r="E2345" s="1"/>
      <c r="F2345" s="1">
        <v>279.93799999999999</v>
      </c>
      <c r="G2345" s="1">
        <v>57.131</v>
      </c>
      <c r="H2345" s="1">
        <v>88.194000000000003</v>
      </c>
      <c r="I2345" s="1">
        <v>1489.21</v>
      </c>
      <c r="J2345" s="1">
        <v>1361.973</v>
      </c>
      <c r="K2345" s="1"/>
      <c r="L2345" s="1">
        <v>-93.411000000000001</v>
      </c>
      <c r="M2345" s="1">
        <v>2812.5520000000001</v>
      </c>
      <c r="N2345" s="1"/>
      <c r="O2345" s="1">
        <v>-15.058999999999999</v>
      </c>
      <c r="P2345" s="1">
        <v>-26.498000000000001</v>
      </c>
      <c r="Q2345" s="1">
        <v>-12.398</v>
      </c>
      <c r="R2345" s="1">
        <v>-0.55800000000000005</v>
      </c>
      <c r="S2345" s="1">
        <v>-2.4E-2</v>
      </c>
      <c r="T2345" s="1">
        <v>5.8630000000000004</v>
      </c>
      <c r="U2345" s="1">
        <v>9.2379999999999995</v>
      </c>
      <c r="V2345" s="1">
        <v>4.1470000000000002</v>
      </c>
      <c r="W2345" s="1">
        <v>1872.566</v>
      </c>
      <c r="X2345" s="1">
        <v>23.94</v>
      </c>
      <c r="Y2345" s="1">
        <v>-72.826999999999998</v>
      </c>
      <c r="Z2345" s="1">
        <v>2077.886</v>
      </c>
      <c r="AA2345" s="1">
        <v>753.90099999999995</v>
      </c>
      <c r="AB2345" s="1">
        <v>5413.2579999999998</v>
      </c>
      <c r="AC2345" s="1">
        <v>1521.7919999999999</v>
      </c>
      <c r="AD2345" s="1">
        <v>5094.3109999999997</v>
      </c>
      <c r="AE2345" s="1">
        <v>1103.6500000000001</v>
      </c>
    </row>
    <row r="2346" spans="1:31" x14ac:dyDescent="0.25">
      <c r="A2346" s="1">
        <v>2341</v>
      </c>
      <c r="B2346" s="1">
        <v>2341</v>
      </c>
      <c r="C2346" s="1"/>
      <c r="D2346" s="1"/>
      <c r="E2346" s="1"/>
      <c r="F2346" s="1">
        <v>281.81700000000001</v>
      </c>
      <c r="G2346" s="1">
        <v>57.131</v>
      </c>
      <c r="H2346" s="1">
        <v>88.194000000000003</v>
      </c>
      <c r="I2346" s="1">
        <v>1487.778</v>
      </c>
      <c r="J2346" s="1">
        <v>1361.973</v>
      </c>
      <c r="K2346" s="1"/>
      <c r="L2346" s="1">
        <v>-93.411000000000001</v>
      </c>
      <c r="M2346" s="1">
        <v>2812.0740000000001</v>
      </c>
      <c r="N2346" s="1"/>
      <c r="O2346" s="1">
        <v>-15.055</v>
      </c>
      <c r="P2346" s="1">
        <v>-26.489000000000001</v>
      </c>
      <c r="Q2346" s="1">
        <v>-12.393000000000001</v>
      </c>
      <c r="R2346" s="1">
        <v>-0.56699999999999995</v>
      </c>
      <c r="S2346" s="1">
        <v>-2.9000000000000001E-2</v>
      </c>
      <c r="T2346" s="1">
        <v>5.8630000000000004</v>
      </c>
      <c r="U2346" s="1">
        <v>9.2309999999999999</v>
      </c>
      <c r="V2346" s="1">
        <v>4.1509999999999998</v>
      </c>
      <c r="W2346" s="1">
        <v>1873.0309999999999</v>
      </c>
      <c r="X2346" s="1">
        <v>23.47</v>
      </c>
      <c r="Y2346" s="1">
        <v>-72.826999999999998</v>
      </c>
      <c r="Z2346" s="1">
        <v>2075.5329999999999</v>
      </c>
      <c r="AA2346" s="1">
        <v>752.96199999999999</v>
      </c>
      <c r="AB2346" s="1">
        <v>5413.2579999999998</v>
      </c>
      <c r="AC2346" s="1">
        <v>1521.7919999999999</v>
      </c>
      <c r="AD2346" s="1">
        <v>5094.616</v>
      </c>
      <c r="AE2346" s="1">
        <v>1103.6500000000001</v>
      </c>
    </row>
    <row r="2347" spans="1:31" x14ac:dyDescent="0.25">
      <c r="A2347" s="1">
        <v>2342</v>
      </c>
      <c r="B2347" s="1">
        <v>2342</v>
      </c>
      <c r="C2347" s="1"/>
      <c r="D2347" s="1"/>
      <c r="E2347" s="1"/>
      <c r="F2347" s="1">
        <v>281.34699999999998</v>
      </c>
      <c r="G2347" s="1">
        <v>57.603000000000002</v>
      </c>
      <c r="H2347" s="1">
        <v>82.472999999999999</v>
      </c>
      <c r="I2347" s="1">
        <v>1488.2550000000001</v>
      </c>
      <c r="J2347" s="1">
        <v>1361.973</v>
      </c>
      <c r="K2347" s="1"/>
      <c r="L2347" s="1">
        <v>-93.888000000000005</v>
      </c>
      <c r="M2347" s="1">
        <v>2813.9870000000001</v>
      </c>
      <c r="N2347" s="1"/>
      <c r="O2347" s="1">
        <v>-15.058999999999999</v>
      </c>
      <c r="P2347" s="1">
        <v>-26.503</v>
      </c>
      <c r="Q2347" s="1">
        <v>-12.398</v>
      </c>
      <c r="R2347" s="1">
        <v>-0.55800000000000005</v>
      </c>
      <c r="S2347" s="1">
        <v>-3.4000000000000002E-2</v>
      </c>
      <c r="T2347" s="1">
        <v>5.8630000000000004</v>
      </c>
      <c r="U2347" s="1">
        <v>9.2349999999999994</v>
      </c>
      <c r="V2347" s="1">
        <v>4.1509999999999998</v>
      </c>
      <c r="W2347" s="1">
        <v>1871.634</v>
      </c>
      <c r="X2347" s="1">
        <v>25.347999999999999</v>
      </c>
      <c r="Y2347" s="1">
        <v>-72.826999999999998</v>
      </c>
      <c r="Z2347" s="1">
        <v>2077.415</v>
      </c>
      <c r="AA2347" s="1">
        <v>753.90099999999995</v>
      </c>
      <c r="AB2347" s="1">
        <v>5408.07</v>
      </c>
      <c r="AC2347" s="1">
        <v>1522.097</v>
      </c>
      <c r="AD2347" s="1">
        <v>5094.616</v>
      </c>
      <c r="AE2347" s="1">
        <v>1103.9559999999999</v>
      </c>
    </row>
    <row r="2348" spans="1:31" x14ac:dyDescent="0.25">
      <c r="A2348" s="1">
        <v>2343</v>
      </c>
      <c r="B2348" s="1">
        <v>2343</v>
      </c>
      <c r="C2348" s="1"/>
      <c r="D2348" s="1"/>
      <c r="E2348" s="1"/>
      <c r="F2348" s="1">
        <v>272.89100000000002</v>
      </c>
      <c r="G2348" s="1">
        <v>57.603000000000002</v>
      </c>
      <c r="H2348" s="1">
        <v>83.427000000000007</v>
      </c>
      <c r="I2348" s="1">
        <v>1493.982</v>
      </c>
      <c r="J2348" s="1">
        <v>1366.739</v>
      </c>
      <c r="K2348" s="1"/>
      <c r="L2348" s="1">
        <v>-98.177000000000007</v>
      </c>
      <c r="M2348" s="1">
        <v>2869.95</v>
      </c>
      <c r="N2348" s="1"/>
      <c r="O2348" s="1">
        <v>-15.254</v>
      </c>
      <c r="P2348" s="1">
        <v>-26.882000000000001</v>
      </c>
      <c r="Q2348" s="1">
        <v>-12.555</v>
      </c>
      <c r="R2348" s="1">
        <v>-0.56299999999999994</v>
      </c>
      <c r="S2348" s="1">
        <v>-2.9000000000000001E-2</v>
      </c>
      <c r="T2348" s="1">
        <v>5.9009999999999998</v>
      </c>
      <c r="U2348" s="1">
        <v>9.2349999999999994</v>
      </c>
      <c r="V2348" s="1">
        <v>4.0739999999999998</v>
      </c>
      <c r="W2348" s="1">
        <v>1873.0309999999999</v>
      </c>
      <c r="X2348" s="1">
        <v>24.879000000000001</v>
      </c>
      <c r="Y2348" s="1">
        <v>-70.477000000000004</v>
      </c>
      <c r="Z2348" s="1">
        <v>2115.0700000000002</v>
      </c>
      <c r="AA2348" s="1">
        <v>767.995</v>
      </c>
      <c r="AB2348" s="1">
        <v>5498.7179999999998</v>
      </c>
      <c r="AC2348" s="1">
        <v>1540.105</v>
      </c>
      <c r="AD2348" s="1">
        <v>5111.7079999999996</v>
      </c>
      <c r="AE2348" s="1">
        <v>1114.028</v>
      </c>
    </row>
    <row r="2349" spans="1:31" x14ac:dyDescent="0.25">
      <c r="A2349" s="1">
        <v>2344</v>
      </c>
      <c r="B2349" s="1">
        <v>2344</v>
      </c>
      <c r="C2349" s="1"/>
      <c r="D2349" s="1"/>
      <c r="E2349" s="1"/>
      <c r="F2349" s="1">
        <v>254.09800000000001</v>
      </c>
      <c r="G2349" s="1">
        <v>56.658999999999999</v>
      </c>
      <c r="H2349" s="1">
        <v>82.472999999999999</v>
      </c>
      <c r="I2349" s="1">
        <v>1492.55</v>
      </c>
      <c r="J2349" s="1">
        <v>1366.739</v>
      </c>
      <c r="K2349" s="1"/>
      <c r="L2349" s="1">
        <v>-86.74</v>
      </c>
      <c r="M2349" s="1">
        <v>2829.2930000000001</v>
      </c>
      <c r="N2349" s="1"/>
      <c r="O2349" s="1">
        <v>-15.303000000000001</v>
      </c>
      <c r="P2349" s="1">
        <v>-26.952999999999999</v>
      </c>
      <c r="Q2349" s="1">
        <v>-12.621</v>
      </c>
      <c r="R2349" s="1">
        <v>-0.56299999999999994</v>
      </c>
      <c r="S2349" s="1">
        <v>-1.4999999999999999E-2</v>
      </c>
      <c r="T2349" s="1">
        <v>5.9009999999999998</v>
      </c>
      <c r="U2349" s="1">
        <v>9.2309999999999999</v>
      </c>
      <c r="V2349" s="1">
        <v>4.0590000000000002</v>
      </c>
      <c r="W2349" s="1">
        <v>1873.4970000000001</v>
      </c>
      <c r="X2349" s="1">
        <v>24.879000000000001</v>
      </c>
      <c r="Y2349" s="1">
        <v>-73.766000000000005</v>
      </c>
      <c r="Z2349" s="1">
        <v>2104.2440000000001</v>
      </c>
      <c r="AA2349" s="1">
        <v>764.23699999999997</v>
      </c>
      <c r="AB2349" s="1">
        <v>5603.7110000000002</v>
      </c>
      <c r="AC2349" s="1">
        <v>1579.7829999999999</v>
      </c>
      <c r="AD2349" s="1">
        <v>5190.1480000000001</v>
      </c>
      <c r="AE2349" s="1">
        <v>1136.308</v>
      </c>
    </row>
    <row r="2350" spans="1:31" x14ac:dyDescent="0.25">
      <c r="A2350" s="1">
        <v>2345</v>
      </c>
      <c r="B2350" s="1">
        <v>2345</v>
      </c>
      <c r="C2350" s="1"/>
      <c r="D2350" s="1"/>
      <c r="E2350" s="1"/>
      <c r="F2350" s="1">
        <v>232.018</v>
      </c>
      <c r="G2350" s="1">
        <v>57.131</v>
      </c>
      <c r="H2350" s="1">
        <v>83.427000000000007</v>
      </c>
      <c r="I2350" s="1">
        <v>1493.5050000000001</v>
      </c>
      <c r="J2350" s="1">
        <v>1366.2619999999999</v>
      </c>
      <c r="K2350" s="1"/>
      <c r="L2350" s="1">
        <v>-82.450999999999993</v>
      </c>
      <c r="M2350" s="1">
        <v>2819.7269999999999</v>
      </c>
      <c r="N2350" s="1"/>
      <c r="O2350" s="1">
        <v>-15.318</v>
      </c>
      <c r="P2350" s="1">
        <v>-26.972000000000001</v>
      </c>
      <c r="Q2350" s="1">
        <v>-12.635</v>
      </c>
      <c r="R2350" s="1">
        <v>-0.56299999999999994</v>
      </c>
      <c r="S2350" s="1">
        <v>-1.9E-2</v>
      </c>
      <c r="T2350" s="1">
        <v>5.9059999999999997</v>
      </c>
      <c r="U2350" s="1">
        <v>9.2349999999999994</v>
      </c>
      <c r="V2350" s="1">
        <v>4.0590000000000002</v>
      </c>
      <c r="W2350" s="1">
        <v>1873.963</v>
      </c>
      <c r="X2350" s="1">
        <v>25.347999999999999</v>
      </c>
      <c r="Y2350" s="1">
        <v>-73.766000000000005</v>
      </c>
      <c r="Z2350" s="1">
        <v>2098.596</v>
      </c>
      <c r="AA2350" s="1">
        <v>762.35799999999995</v>
      </c>
      <c r="AB2350" s="1">
        <v>5551.8249999999998</v>
      </c>
      <c r="AC2350" s="1">
        <v>1579.172</v>
      </c>
      <c r="AD2350" s="1">
        <v>5213.6490000000003</v>
      </c>
      <c r="AE2350" s="1">
        <v>1125.0150000000001</v>
      </c>
    </row>
    <row r="2351" spans="1:31" x14ac:dyDescent="0.25">
      <c r="A2351" s="1">
        <v>2346</v>
      </c>
      <c r="B2351" s="1">
        <v>2346</v>
      </c>
      <c r="C2351" s="1"/>
      <c r="D2351" s="1"/>
      <c r="E2351" s="1"/>
      <c r="F2351" s="1">
        <v>219.334</v>
      </c>
      <c r="G2351" s="1">
        <v>57.131</v>
      </c>
      <c r="H2351" s="1">
        <v>83.427000000000007</v>
      </c>
      <c r="I2351" s="1">
        <v>1494.4590000000001</v>
      </c>
      <c r="J2351" s="1">
        <v>1364.8330000000001</v>
      </c>
      <c r="K2351" s="1"/>
      <c r="L2351" s="1">
        <v>-81.498000000000005</v>
      </c>
      <c r="M2351" s="1">
        <v>2814.944</v>
      </c>
      <c r="N2351" s="1"/>
      <c r="O2351" s="1">
        <v>-15.318</v>
      </c>
      <c r="P2351" s="1">
        <v>-26.981999999999999</v>
      </c>
      <c r="Q2351" s="1">
        <v>-12.631</v>
      </c>
      <c r="R2351" s="1">
        <v>-0.56299999999999994</v>
      </c>
      <c r="S2351" s="1">
        <v>-2.4E-2</v>
      </c>
      <c r="T2351" s="1">
        <v>5.9059999999999997</v>
      </c>
      <c r="U2351" s="1">
        <v>9.2349999999999994</v>
      </c>
      <c r="V2351" s="1">
        <v>4.056</v>
      </c>
      <c r="W2351" s="1">
        <v>1874.4290000000001</v>
      </c>
      <c r="X2351" s="1">
        <v>25.347999999999999</v>
      </c>
      <c r="Y2351" s="1">
        <v>-73.766000000000005</v>
      </c>
      <c r="Z2351" s="1">
        <v>2094.83</v>
      </c>
      <c r="AA2351" s="1">
        <v>760.94799999999998</v>
      </c>
      <c r="AB2351" s="1">
        <v>5525.5770000000002</v>
      </c>
      <c r="AC2351" s="1">
        <v>1564.5219999999999</v>
      </c>
      <c r="AD2351" s="1">
        <v>5201.7460000000001</v>
      </c>
      <c r="AE2351" s="1">
        <v>1124.0999999999999</v>
      </c>
    </row>
    <row r="2352" spans="1:31" x14ac:dyDescent="0.25">
      <c r="A2352" s="1">
        <v>2347</v>
      </c>
      <c r="B2352" s="1">
        <v>2347</v>
      </c>
      <c r="C2352" s="1"/>
      <c r="D2352" s="1"/>
      <c r="E2352" s="1"/>
      <c r="F2352" s="1">
        <v>214.636</v>
      </c>
      <c r="G2352" s="1">
        <v>56.658999999999999</v>
      </c>
      <c r="H2352" s="1">
        <v>82.95</v>
      </c>
      <c r="I2352" s="1">
        <v>1493.028</v>
      </c>
      <c r="J2352" s="1">
        <v>1364.8330000000001</v>
      </c>
      <c r="K2352" s="1"/>
      <c r="L2352" s="1">
        <v>-80.543999999999997</v>
      </c>
      <c r="M2352" s="1">
        <v>2809.2040000000002</v>
      </c>
      <c r="N2352" s="1"/>
      <c r="O2352" s="1">
        <v>-15.327999999999999</v>
      </c>
      <c r="P2352" s="1">
        <v>-26.986999999999998</v>
      </c>
      <c r="Q2352" s="1">
        <v>-12.64</v>
      </c>
      <c r="R2352" s="1">
        <v>-0.56299999999999994</v>
      </c>
      <c r="S2352" s="1">
        <v>-1.9E-2</v>
      </c>
      <c r="T2352" s="1">
        <v>5.8949999999999996</v>
      </c>
      <c r="U2352" s="1">
        <v>9.2349999999999994</v>
      </c>
      <c r="V2352" s="1">
        <v>4.056</v>
      </c>
      <c r="W2352" s="1">
        <v>1873.963</v>
      </c>
      <c r="X2352" s="1">
        <v>24.879000000000001</v>
      </c>
      <c r="Y2352" s="1">
        <v>-73.766000000000005</v>
      </c>
      <c r="Z2352" s="1">
        <v>2093.4180000000001</v>
      </c>
      <c r="AA2352" s="1">
        <v>759.53899999999999</v>
      </c>
      <c r="AB2352" s="1">
        <v>5506.9589999999998</v>
      </c>
      <c r="AC2352" s="1">
        <v>1552.924</v>
      </c>
      <c r="AD2352" s="1">
        <v>5177.634</v>
      </c>
      <c r="AE2352" s="1">
        <v>1123.489</v>
      </c>
    </row>
    <row r="2353" spans="1:31" x14ac:dyDescent="0.25">
      <c r="A2353" s="1">
        <v>2348</v>
      </c>
      <c r="B2353" s="1">
        <v>2348</v>
      </c>
      <c r="C2353" s="1"/>
      <c r="D2353" s="1"/>
      <c r="E2353" s="1"/>
      <c r="F2353" s="1">
        <v>213.697</v>
      </c>
      <c r="G2353" s="1">
        <v>56.658999999999999</v>
      </c>
      <c r="H2353" s="1">
        <v>82.95</v>
      </c>
      <c r="I2353" s="1">
        <v>1492.0730000000001</v>
      </c>
      <c r="J2353" s="1">
        <v>1364.356</v>
      </c>
      <c r="K2353" s="1"/>
      <c r="L2353" s="1">
        <v>-80.067999999999998</v>
      </c>
      <c r="M2353" s="1">
        <v>2802.9870000000001</v>
      </c>
      <c r="N2353" s="1"/>
      <c r="O2353" s="1">
        <v>-15.327999999999999</v>
      </c>
      <c r="P2353" s="1">
        <v>-26.986999999999998</v>
      </c>
      <c r="Q2353" s="1">
        <v>-12.631</v>
      </c>
      <c r="R2353" s="1">
        <v>-0.55800000000000005</v>
      </c>
      <c r="S2353" s="1">
        <v>-2.4E-2</v>
      </c>
      <c r="T2353" s="1">
        <v>5.9009999999999998</v>
      </c>
      <c r="U2353" s="1">
        <v>9.2349999999999994</v>
      </c>
      <c r="V2353" s="1">
        <v>4.056</v>
      </c>
      <c r="W2353" s="1">
        <v>1874.4290000000001</v>
      </c>
      <c r="X2353" s="1">
        <v>26.286999999999999</v>
      </c>
      <c r="Y2353" s="1">
        <v>-73.766000000000005</v>
      </c>
      <c r="Z2353" s="1">
        <v>2092.9470000000001</v>
      </c>
      <c r="AA2353" s="1">
        <v>758.59900000000005</v>
      </c>
      <c r="AB2353" s="1">
        <v>5497.192</v>
      </c>
      <c r="AC2353" s="1">
        <v>1551.703</v>
      </c>
      <c r="AD2353" s="1">
        <v>5165.4250000000002</v>
      </c>
      <c r="AE2353" s="1">
        <v>1114.028</v>
      </c>
    </row>
    <row r="2354" spans="1:31" x14ac:dyDescent="0.25">
      <c r="A2354" s="1">
        <v>2349</v>
      </c>
      <c r="B2354" s="1">
        <v>2349</v>
      </c>
      <c r="C2354" s="1"/>
      <c r="D2354" s="1"/>
      <c r="E2354" s="1"/>
      <c r="F2354" s="1">
        <v>209.46899999999999</v>
      </c>
      <c r="G2354" s="1">
        <v>57.131</v>
      </c>
      <c r="H2354" s="1">
        <v>83.903999999999996</v>
      </c>
      <c r="I2354" s="1">
        <v>1493.028</v>
      </c>
      <c r="J2354" s="1">
        <v>1363.88</v>
      </c>
      <c r="K2354" s="1"/>
      <c r="L2354" s="1">
        <v>-79.590999999999994</v>
      </c>
      <c r="M2354" s="1">
        <v>2800.5949999999998</v>
      </c>
      <c r="N2354" s="1"/>
      <c r="O2354" s="1">
        <v>-15.332000000000001</v>
      </c>
      <c r="P2354" s="1">
        <v>-26.995999999999999</v>
      </c>
      <c r="Q2354" s="1">
        <v>-12.64</v>
      </c>
      <c r="R2354" s="1">
        <v>-0.56699999999999995</v>
      </c>
      <c r="S2354" s="1">
        <v>-2.4E-2</v>
      </c>
      <c r="T2354" s="1">
        <v>5.9009999999999998</v>
      </c>
      <c r="U2354" s="1">
        <v>9.2309999999999999</v>
      </c>
      <c r="V2354" s="1">
        <v>4.0519999999999996</v>
      </c>
      <c r="W2354" s="1">
        <v>1875.826</v>
      </c>
      <c r="X2354" s="1">
        <v>26.756</v>
      </c>
      <c r="Y2354" s="1">
        <v>-73.766000000000005</v>
      </c>
      <c r="Z2354" s="1">
        <v>2091.5349999999999</v>
      </c>
      <c r="AA2354" s="1">
        <v>757.66</v>
      </c>
      <c r="AB2354" s="1">
        <v>5489.2569999999996</v>
      </c>
      <c r="AC2354" s="1">
        <v>1543.462</v>
      </c>
      <c r="AD2354" s="1">
        <v>5155.6589999999997</v>
      </c>
      <c r="AE2354" s="1">
        <v>1113.4169999999999</v>
      </c>
    </row>
    <row r="2355" spans="1:31" x14ac:dyDescent="0.25">
      <c r="A2355" s="1">
        <v>2350</v>
      </c>
      <c r="B2355" s="1">
        <v>2350</v>
      </c>
      <c r="C2355" s="1"/>
      <c r="D2355" s="1"/>
      <c r="E2355" s="1"/>
      <c r="F2355" s="1">
        <v>197.72499999999999</v>
      </c>
      <c r="G2355" s="1">
        <v>56.658999999999999</v>
      </c>
      <c r="H2355" s="1">
        <v>83.903999999999996</v>
      </c>
      <c r="I2355" s="1">
        <v>1492.55</v>
      </c>
      <c r="J2355" s="1">
        <v>1363.88</v>
      </c>
      <c r="K2355" s="1"/>
      <c r="L2355" s="1">
        <v>-79.590999999999994</v>
      </c>
      <c r="M2355" s="1">
        <v>2798.2040000000002</v>
      </c>
      <c r="N2355" s="1"/>
      <c r="O2355" s="1">
        <v>-15.337</v>
      </c>
      <c r="P2355" s="1">
        <v>-26.995999999999999</v>
      </c>
      <c r="Q2355" s="1">
        <v>-12.645</v>
      </c>
      <c r="R2355" s="1">
        <v>-0.56299999999999994</v>
      </c>
      <c r="S2355" s="1">
        <v>-2.4E-2</v>
      </c>
      <c r="T2355" s="1">
        <v>5.9009999999999998</v>
      </c>
      <c r="U2355" s="1">
        <v>9.2379999999999995</v>
      </c>
      <c r="V2355" s="1">
        <v>4.0590000000000002</v>
      </c>
      <c r="W2355" s="1">
        <v>1875.826</v>
      </c>
      <c r="X2355" s="1">
        <v>27.225999999999999</v>
      </c>
      <c r="Y2355" s="1">
        <v>-74.236000000000004</v>
      </c>
      <c r="Z2355" s="1">
        <v>2090.5940000000001</v>
      </c>
      <c r="AA2355" s="1">
        <v>756.25</v>
      </c>
      <c r="AB2355" s="1">
        <v>5481.3209999999999</v>
      </c>
      <c r="AC2355" s="1">
        <v>1541.6310000000001</v>
      </c>
      <c r="AD2355" s="1">
        <v>5149.5540000000001</v>
      </c>
      <c r="AE2355" s="1">
        <v>1114.028</v>
      </c>
    </row>
    <row r="2356" spans="1:31" x14ac:dyDescent="0.25">
      <c r="A2356" s="1">
        <v>2351</v>
      </c>
      <c r="B2356" s="1">
        <v>2351</v>
      </c>
      <c r="C2356" s="1"/>
      <c r="D2356" s="1"/>
      <c r="E2356" s="1"/>
      <c r="F2356" s="1">
        <v>189.739</v>
      </c>
      <c r="G2356" s="1">
        <v>57.131</v>
      </c>
      <c r="H2356" s="1">
        <v>83.427000000000007</v>
      </c>
      <c r="I2356" s="1">
        <v>1492.0730000000001</v>
      </c>
      <c r="J2356" s="1">
        <v>1364.356</v>
      </c>
      <c r="K2356" s="1"/>
      <c r="L2356" s="1">
        <v>-79.114999999999995</v>
      </c>
      <c r="M2356" s="1">
        <v>2795.8119999999999</v>
      </c>
      <c r="N2356" s="1"/>
      <c r="O2356" s="1">
        <v>-15.332000000000001</v>
      </c>
      <c r="P2356" s="1">
        <v>-27.001000000000001</v>
      </c>
      <c r="Q2356" s="1">
        <v>-12.65</v>
      </c>
      <c r="R2356" s="1">
        <v>-0.56699999999999995</v>
      </c>
      <c r="S2356" s="1">
        <v>-2.9000000000000001E-2</v>
      </c>
      <c r="T2356" s="1">
        <v>5.89</v>
      </c>
      <c r="U2356" s="1">
        <v>9.2379999999999995</v>
      </c>
      <c r="V2356" s="1">
        <v>4.0519999999999996</v>
      </c>
      <c r="W2356" s="1">
        <v>1875.826</v>
      </c>
      <c r="X2356" s="1">
        <v>26.286999999999999</v>
      </c>
      <c r="Y2356" s="1">
        <v>-73.296000000000006</v>
      </c>
      <c r="Z2356" s="1">
        <v>2088.7109999999998</v>
      </c>
      <c r="AA2356" s="1">
        <v>755.78099999999995</v>
      </c>
      <c r="AB2356" s="1">
        <v>5473.6909999999998</v>
      </c>
      <c r="AC2356" s="1">
        <v>1541.326</v>
      </c>
      <c r="AD2356" s="1">
        <v>5144.366</v>
      </c>
      <c r="AE2356" s="1">
        <v>1113.4169999999999</v>
      </c>
    </row>
    <row r="2357" spans="1:31" x14ac:dyDescent="0.25">
      <c r="A2357" s="1">
        <v>2352</v>
      </c>
      <c r="B2357" s="1">
        <v>2352</v>
      </c>
      <c r="C2357" s="1"/>
      <c r="D2357" s="1"/>
      <c r="E2357" s="1"/>
      <c r="F2357" s="1">
        <v>185.512</v>
      </c>
      <c r="G2357" s="1">
        <v>56.658999999999999</v>
      </c>
      <c r="H2357" s="1">
        <v>82.95</v>
      </c>
      <c r="I2357" s="1">
        <v>1492.0730000000001</v>
      </c>
      <c r="J2357" s="1">
        <v>1364.356</v>
      </c>
      <c r="K2357" s="1"/>
      <c r="L2357" s="1">
        <v>-78.638000000000005</v>
      </c>
      <c r="M2357" s="1">
        <v>2793.8989999999999</v>
      </c>
      <c r="N2357" s="1"/>
      <c r="O2357" s="1">
        <v>-15.332000000000001</v>
      </c>
      <c r="P2357" s="1">
        <v>-26.995999999999999</v>
      </c>
      <c r="Q2357" s="1">
        <v>-12.65</v>
      </c>
      <c r="R2357" s="1">
        <v>-0.56299999999999994</v>
      </c>
      <c r="S2357" s="1">
        <v>-2.4E-2</v>
      </c>
      <c r="T2357" s="1">
        <v>5.9009999999999998</v>
      </c>
      <c r="U2357" s="1">
        <v>9.2349999999999994</v>
      </c>
      <c r="V2357" s="1">
        <v>4.0519999999999996</v>
      </c>
      <c r="W2357" s="1">
        <v>1875.826</v>
      </c>
      <c r="X2357" s="1">
        <v>27.225999999999999</v>
      </c>
      <c r="Y2357" s="1">
        <v>-74.706000000000003</v>
      </c>
      <c r="Z2357" s="1">
        <v>2087.77</v>
      </c>
      <c r="AA2357" s="1">
        <v>755.31100000000004</v>
      </c>
      <c r="AB2357" s="1">
        <v>5468.1970000000001</v>
      </c>
      <c r="AC2357" s="1">
        <v>1541.6310000000001</v>
      </c>
      <c r="AD2357" s="1">
        <v>5144.9759999999997</v>
      </c>
      <c r="AE2357" s="1">
        <v>1113.722</v>
      </c>
    </row>
    <row r="2358" spans="1:31" x14ac:dyDescent="0.25">
      <c r="A2358" s="1">
        <v>2353</v>
      </c>
      <c r="B2358" s="1">
        <v>2353</v>
      </c>
      <c r="C2358" s="1"/>
      <c r="D2358" s="1"/>
      <c r="E2358" s="1"/>
      <c r="F2358" s="1">
        <v>185.042</v>
      </c>
      <c r="G2358" s="1">
        <v>57.131</v>
      </c>
      <c r="H2358" s="1">
        <v>81.043000000000006</v>
      </c>
      <c r="I2358" s="1">
        <v>1491.596</v>
      </c>
      <c r="J2358" s="1">
        <v>1363.88</v>
      </c>
      <c r="K2358" s="1"/>
      <c r="L2358" s="1">
        <v>-79.114999999999995</v>
      </c>
      <c r="M2358" s="1">
        <v>2792.9430000000002</v>
      </c>
      <c r="N2358" s="1"/>
      <c r="O2358" s="1">
        <v>-15.327999999999999</v>
      </c>
      <c r="P2358" s="1">
        <v>-27.004999999999999</v>
      </c>
      <c r="Q2358" s="1">
        <v>-12.645</v>
      </c>
      <c r="R2358" s="1">
        <v>-0.56299999999999994</v>
      </c>
      <c r="S2358" s="1">
        <v>-2.4E-2</v>
      </c>
      <c r="T2358" s="1">
        <v>5.89</v>
      </c>
      <c r="U2358" s="1">
        <v>9.2349999999999994</v>
      </c>
      <c r="V2358" s="1">
        <v>4.0629999999999997</v>
      </c>
      <c r="W2358" s="1">
        <v>1876.2919999999999</v>
      </c>
      <c r="X2358" s="1">
        <v>27.695</v>
      </c>
      <c r="Y2358" s="1">
        <v>-74.236000000000004</v>
      </c>
      <c r="Z2358" s="1">
        <v>2085.8870000000002</v>
      </c>
      <c r="AA2358" s="1">
        <v>754.84100000000001</v>
      </c>
      <c r="AB2358" s="1">
        <v>5463.6189999999997</v>
      </c>
      <c r="AC2358" s="1">
        <v>1541.6310000000001</v>
      </c>
      <c r="AD2358" s="1">
        <v>5135.2089999999998</v>
      </c>
      <c r="AE2358" s="1">
        <v>1113.4169999999999</v>
      </c>
    </row>
    <row r="2359" spans="1:31" x14ac:dyDescent="0.25">
      <c r="A2359" s="1">
        <v>2354</v>
      </c>
      <c r="B2359" s="1">
        <v>2354</v>
      </c>
      <c r="C2359" s="1"/>
      <c r="D2359" s="1"/>
      <c r="E2359" s="1"/>
      <c r="F2359" s="1">
        <v>185.042</v>
      </c>
      <c r="G2359" s="1">
        <v>56.658999999999999</v>
      </c>
      <c r="H2359" s="1">
        <v>83.427000000000007</v>
      </c>
      <c r="I2359" s="1">
        <v>1493.028</v>
      </c>
      <c r="J2359" s="1">
        <v>1363.403</v>
      </c>
      <c r="K2359" s="1"/>
      <c r="L2359" s="1">
        <v>-79.590999999999994</v>
      </c>
      <c r="M2359" s="1">
        <v>2791.9859999999999</v>
      </c>
      <c r="N2359" s="1"/>
      <c r="O2359" s="1">
        <v>-15.323</v>
      </c>
      <c r="P2359" s="1">
        <v>-27.004999999999999</v>
      </c>
      <c r="Q2359" s="1">
        <v>-12.635</v>
      </c>
      <c r="R2359" s="1">
        <v>-0.56299999999999994</v>
      </c>
      <c r="S2359" s="1">
        <v>-2.4E-2</v>
      </c>
      <c r="T2359" s="1">
        <v>5.9009999999999998</v>
      </c>
      <c r="U2359" s="1">
        <v>9.2309999999999999</v>
      </c>
      <c r="V2359" s="1">
        <v>4.0590000000000002</v>
      </c>
      <c r="W2359" s="1">
        <v>1875.826</v>
      </c>
      <c r="X2359" s="1">
        <v>27.695</v>
      </c>
      <c r="Y2359" s="1">
        <v>-75.176000000000002</v>
      </c>
      <c r="Z2359" s="1">
        <v>2085.4169999999999</v>
      </c>
      <c r="AA2359" s="1">
        <v>754.84100000000001</v>
      </c>
      <c r="AB2359" s="1">
        <v>5453.241</v>
      </c>
      <c r="AC2359" s="1">
        <v>1541.9359999999999</v>
      </c>
      <c r="AD2359" s="1">
        <v>5134.5990000000002</v>
      </c>
      <c r="AE2359" s="1">
        <v>1113.4169999999999</v>
      </c>
    </row>
    <row r="2360" spans="1:31" x14ac:dyDescent="0.25">
      <c r="A2360" s="1">
        <v>2355</v>
      </c>
      <c r="B2360" s="1">
        <v>2355</v>
      </c>
      <c r="C2360" s="1"/>
      <c r="D2360" s="1"/>
      <c r="E2360" s="1"/>
      <c r="F2360" s="1">
        <v>184.10300000000001</v>
      </c>
      <c r="G2360" s="1">
        <v>56.658999999999999</v>
      </c>
      <c r="H2360" s="1">
        <v>83.903999999999996</v>
      </c>
      <c r="I2360" s="1">
        <v>1491.596</v>
      </c>
      <c r="J2360" s="1">
        <v>1363.88</v>
      </c>
      <c r="K2360" s="1"/>
      <c r="L2360" s="1">
        <v>-79.590999999999994</v>
      </c>
      <c r="M2360" s="1">
        <v>2791.03</v>
      </c>
      <c r="N2360" s="1"/>
      <c r="O2360" s="1">
        <v>-15.332000000000001</v>
      </c>
      <c r="P2360" s="1">
        <v>-26.995999999999999</v>
      </c>
      <c r="Q2360" s="1">
        <v>-12.645</v>
      </c>
      <c r="R2360" s="1">
        <v>-0.56699999999999995</v>
      </c>
      <c r="S2360" s="1">
        <v>-2.9000000000000001E-2</v>
      </c>
      <c r="T2360" s="1">
        <v>5.89</v>
      </c>
      <c r="U2360" s="1">
        <v>9.2349999999999994</v>
      </c>
      <c r="V2360" s="1">
        <v>4.056</v>
      </c>
      <c r="W2360" s="1">
        <v>1876.2919999999999</v>
      </c>
      <c r="X2360" s="1">
        <v>28.164999999999999</v>
      </c>
      <c r="Y2360" s="1">
        <v>-75.176000000000002</v>
      </c>
      <c r="Z2360" s="1">
        <v>2085.4169999999999</v>
      </c>
      <c r="AA2360" s="1">
        <v>754.84100000000001</v>
      </c>
      <c r="AB2360" s="1">
        <v>5452.9359999999997</v>
      </c>
      <c r="AC2360" s="1">
        <v>1532.78</v>
      </c>
      <c r="AD2360" s="1">
        <v>5127.884</v>
      </c>
      <c r="AE2360" s="1">
        <v>1113.722</v>
      </c>
    </row>
    <row r="2361" spans="1:31" x14ac:dyDescent="0.25">
      <c r="A2361" s="1">
        <v>2356</v>
      </c>
      <c r="B2361" s="1">
        <v>2356</v>
      </c>
      <c r="C2361" s="1"/>
      <c r="D2361" s="1"/>
      <c r="E2361" s="1"/>
      <c r="F2361" s="1">
        <v>181.75399999999999</v>
      </c>
      <c r="G2361" s="1">
        <v>57.603000000000002</v>
      </c>
      <c r="H2361" s="1">
        <v>84.38</v>
      </c>
      <c r="I2361" s="1">
        <v>1492.55</v>
      </c>
      <c r="J2361" s="1">
        <v>1363.403</v>
      </c>
      <c r="K2361" s="1"/>
      <c r="L2361" s="1">
        <v>-79.590999999999994</v>
      </c>
      <c r="M2361" s="1">
        <v>2791.03</v>
      </c>
      <c r="N2361" s="1"/>
      <c r="O2361" s="1">
        <v>-15.337</v>
      </c>
      <c r="P2361" s="1">
        <v>-27.001000000000001</v>
      </c>
      <c r="Q2361" s="1">
        <v>-12.64</v>
      </c>
      <c r="R2361" s="1">
        <v>-0.55300000000000005</v>
      </c>
      <c r="S2361" s="1">
        <v>-2.4E-2</v>
      </c>
      <c r="T2361" s="1">
        <v>5.89</v>
      </c>
      <c r="U2361" s="1">
        <v>9.2349999999999994</v>
      </c>
      <c r="V2361" s="1">
        <v>4.0629999999999997</v>
      </c>
      <c r="W2361" s="1">
        <v>1875.826</v>
      </c>
      <c r="X2361" s="1">
        <v>28.164999999999999</v>
      </c>
      <c r="Y2361" s="1">
        <v>-74.706000000000003</v>
      </c>
      <c r="Z2361" s="1">
        <v>2084.0050000000001</v>
      </c>
      <c r="AA2361" s="1">
        <v>754.84100000000001</v>
      </c>
      <c r="AB2361" s="1">
        <v>5444.085</v>
      </c>
      <c r="AC2361" s="1">
        <v>1531.2539999999999</v>
      </c>
      <c r="AD2361" s="1">
        <v>5124.8320000000003</v>
      </c>
      <c r="AE2361" s="1">
        <v>1113.722</v>
      </c>
    </row>
    <row r="2362" spans="1:31" x14ac:dyDescent="0.25">
      <c r="A2362" s="1">
        <v>2357</v>
      </c>
      <c r="B2362" s="1">
        <v>2357</v>
      </c>
      <c r="C2362" s="1"/>
      <c r="D2362" s="1"/>
      <c r="E2362" s="1"/>
      <c r="F2362" s="1">
        <v>180.81399999999999</v>
      </c>
      <c r="G2362" s="1">
        <v>56.186999999999998</v>
      </c>
      <c r="H2362" s="1">
        <v>83.903999999999996</v>
      </c>
      <c r="I2362" s="1">
        <v>1492.0730000000001</v>
      </c>
      <c r="J2362" s="1">
        <v>1362.9269999999999</v>
      </c>
      <c r="K2362" s="1"/>
      <c r="L2362" s="1">
        <v>-79.590999999999994</v>
      </c>
      <c r="M2362" s="1">
        <v>2790.0729999999999</v>
      </c>
      <c r="N2362" s="1"/>
      <c r="O2362" s="1">
        <v>-15.332000000000001</v>
      </c>
      <c r="P2362" s="1">
        <v>-27.001000000000001</v>
      </c>
      <c r="Q2362" s="1">
        <v>-12.65</v>
      </c>
      <c r="R2362" s="1">
        <v>-0.56299999999999994</v>
      </c>
      <c r="S2362" s="1">
        <v>-2.4E-2</v>
      </c>
      <c r="T2362" s="1">
        <v>5.8840000000000003</v>
      </c>
      <c r="U2362" s="1">
        <v>9.2349999999999994</v>
      </c>
      <c r="V2362" s="1">
        <v>4.0519999999999996</v>
      </c>
      <c r="W2362" s="1">
        <v>1876.2919999999999</v>
      </c>
      <c r="X2362" s="1">
        <v>28.164999999999999</v>
      </c>
      <c r="Y2362" s="1">
        <v>-75.176000000000002</v>
      </c>
      <c r="Z2362" s="1">
        <v>2083.5340000000001</v>
      </c>
      <c r="AA2362" s="1">
        <v>754.84100000000001</v>
      </c>
      <c r="AB2362" s="1">
        <v>5443.1689999999999</v>
      </c>
      <c r="AC2362" s="1">
        <v>1531.2539999999999</v>
      </c>
      <c r="AD2362" s="1">
        <v>5124.527</v>
      </c>
      <c r="AE2362" s="1">
        <v>1113.722</v>
      </c>
    </row>
    <row r="2363" spans="1:31" x14ac:dyDescent="0.25">
      <c r="A2363" s="1">
        <v>2358</v>
      </c>
      <c r="B2363" s="1">
        <v>2358</v>
      </c>
      <c r="C2363" s="1"/>
      <c r="D2363" s="1"/>
      <c r="E2363" s="1"/>
      <c r="F2363" s="1">
        <v>180.345</v>
      </c>
      <c r="G2363" s="1">
        <v>56.658999999999999</v>
      </c>
      <c r="H2363" s="1">
        <v>83.903999999999996</v>
      </c>
      <c r="I2363" s="1">
        <v>1491.596</v>
      </c>
      <c r="J2363" s="1">
        <v>1363.88</v>
      </c>
      <c r="K2363" s="1"/>
      <c r="L2363" s="1">
        <v>-80.543999999999997</v>
      </c>
      <c r="M2363" s="1">
        <v>2788.16</v>
      </c>
      <c r="N2363" s="1"/>
      <c r="O2363" s="1">
        <v>-15.332000000000001</v>
      </c>
      <c r="P2363" s="1">
        <v>-27.001000000000001</v>
      </c>
      <c r="Q2363" s="1">
        <v>-12.654</v>
      </c>
      <c r="R2363" s="1">
        <v>-0.55800000000000005</v>
      </c>
      <c r="S2363" s="1">
        <v>-2.9000000000000001E-2</v>
      </c>
      <c r="T2363" s="1">
        <v>5.8840000000000003</v>
      </c>
      <c r="U2363" s="1">
        <v>9.2379999999999995</v>
      </c>
      <c r="V2363" s="1">
        <v>4.056</v>
      </c>
      <c r="W2363" s="1">
        <v>1875.826</v>
      </c>
      <c r="X2363" s="1">
        <v>27.225999999999999</v>
      </c>
      <c r="Y2363" s="1">
        <v>-74.706000000000003</v>
      </c>
      <c r="Z2363" s="1">
        <v>2082.5929999999998</v>
      </c>
      <c r="AA2363" s="1">
        <v>754.84100000000001</v>
      </c>
      <c r="AB2363" s="1">
        <v>5442.8639999999996</v>
      </c>
      <c r="AC2363" s="1">
        <v>1531.2539999999999</v>
      </c>
      <c r="AD2363" s="1">
        <v>5124.527</v>
      </c>
      <c r="AE2363" s="1">
        <v>1113.4169999999999</v>
      </c>
    </row>
    <row r="2364" spans="1:31" x14ac:dyDescent="0.25">
      <c r="A2364" s="1">
        <v>2359</v>
      </c>
      <c r="B2364" s="1">
        <v>2359</v>
      </c>
      <c r="C2364" s="1"/>
      <c r="D2364" s="1"/>
      <c r="E2364" s="1"/>
      <c r="F2364" s="1">
        <v>177.99600000000001</v>
      </c>
      <c r="G2364" s="1">
        <v>56.658999999999999</v>
      </c>
      <c r="H2364" s="1">
        <v>83.903999999999996</v>
      </c>
      <c r="I2364" s="1">
        <v>1490.6410000000001</v>
      </c>
      <c r="J2364" s="1">
        <v>1362.45</v>
      </c>
      <c r="K2364" s="1"/>
      <c r="L2364" s="1">
        <v>-80.067999999999998</v>
      </c>
      <c r="M2364" s="1">
        <v>2788.6379999999999</v>
      </c>
      <c r="N2364" s="1"/>
      <c r="O2364" s="1">
        <v>-15.342000000000001</v>
      </c>
      <c r="P2364" s="1">
        <v>-27.004999999999999</v>
      </c>
      <c r="Q2364" s="1">
        <v>-12.645</v>
      </c>
      <c r="R2364" s="1">
        <v>-0.56699999999999995</v>
      </c>
      <c r="S2364" s="1">
        <v>-1.9E-2</v>
      </c>
      <c r="T2364" s="1">
        <v>5.8789999999999996</v>
      </c>
      <c r="U2364" s="1">
        <v>9.2349999999999994</v>
      </c>
      <c r="V2364" s="1">
        <v>4.0590000000000002</v>
      </c>
      <c r="W2364" s="1">
        <v>1875.826</v>
      </c>
      <c r="X2364" s="1">
        <v>28.634</v>
      </c>
      <c r="Y2364" s="1">
        <v>-74.706000000000003</v>
      </c>
      <c r="Z2364" s="1">
        <v>2082.1219999999998</v>
      </c>
      <c r="AA2364" s="1">
        <v>753.90099999999995</v>
      </c>
      <c r="AB2364" s="1">
        <v>5434.0129999999999</v>
      </c>
      <c r="AC2364" s="1">
        <v>1531.2539999999999</v>
      </c>
      <c r="AD2364" s="1">
        <v>5115.3710000000001</v>
      </c>
      <c r="AE2364" s="1">
        <v>1109.7550000000001</v>
      </c>
    </row>
    <row r="2365" spans="1:31" x14ac:dyDescent="0.25">
      <c r="A2365" s="1">
        <v>2360</v>
      </c>
      <c r="B2365" s="1">
        <v>2360</v>
      </c>
      <c r="C2365" s="1"/>
      <c r="D2365" s="1"/>
      <c r="E2365" s="1"/>
      <c r="F2365" s="1">
        <v>175.178</v>
      </c>
      <c r="G2365" s="1">
        <v>56.658999999999999</v>
      </c>
      <c r="H2365" s="1">
        <v>83.903999999999996</v>
      </c>
      <c r="I2365" s="1">
        <v>1491.596</v>
      </c>
      <c r="J2365" s="1">
        <v>1363.88</v>
      </c>
      <c r="K2365" s="1"/>
      <c r="L2365" s="1">
        <v>-80.543999999999997</v>
      </c>
      <c r="M2365" s="1">
        <v>2788.6379999999999</v>
      </c>
      <c r="N2365" s="1"/>
      <c r="O2365" s="1">
        <v>-15.337</v>
      </c>
      <c r="P2365" s="1">
        <v>-27.004999999999999</v>
      </c>
      <c r="Q2365" s="1">
        <v>-12.645</v>
      </c>
      <c r="R2365" s="1">
        <v>-0.56699999999999995</v>
      </c>
      <c r="S2365" s="1">
        <v>-1.9E-2</v>
      </c>
      <c r="T2365" s="1">
        <v>5.8840000000000003</v>
      </c>
      <c r="U2365" s="1">
        <v>9.2349999999999994</v>
      </c>
      <c r="V2365" s="1">
        <v>4.056</v>
      </c>
      <c r="W2365" s="1">
        <v>1876.758</v>
      </c>
      <c r="X2365" s="1">
        <v>29.103999999999999</v>
      </c>
      <c r="Y2365" s="1">
        <v>-73.766000000000005</v>
      </c>
      <c r="Z2365" s="1">
        <v>2081.6509999999998</v>
      </c>
      <c r="AA2365" s="1">
        <v>756.72</v>
      </c>
      <c r="AB2365" s="1">
        <v>5432.4870000000001</v>
      </c>
      <c r="AC2365" s="1">
        <v>1532.1690000000001</v>
      </c>
      <c r="AD2365" s="1">
        <v>5114.4549999999999</v>
      </c>
      <c r="AE2365" s="1">
        <v>1107.923</v>
      </c>
    </row>
    <row r="2366" spans="1:31" x14ac:dyDescent="0.25">
      <c r="A2366" s="1">
        <v>2361</v>
      </c>
      <c r="B2366" s="1">
        <v>2361</v>
      </c>
      <c r="C2366" s="1"/>
      <c r="D2366" s="1"/>
      <c r="E2366" s="1"/>
      <c r="F2366" s="1">
        <v>172.35900000000001</v>
      </c>
      <c r="G2366" s="1">
        <v>56.186999999999998</v>
      </c>
      <c r="H2366" s="1">
        <v>84.38</v>
      </c>
      <c r="I2366" s="1">
        <v>1492.0730000000001</v>
      </c>
      <c r="J2366" s="1">
        <v>1363.403</v>
      </c>
      <c r="K2366" s="1"/>
      <c r="L2366" s="1">
        <v>-81.021000000000001</v>
      </c>
      <c r="M2366" s="1">
        <v>2788.16</v>
      </c>
      <c r="N2366" s="1"/>
      <c r="O2366" s="1">
        <v>-15.332000000000001</v>
      </c>
      <c r="P2366" s="1">
        <v>-27.004999999999999</v>
      </c>
      <c r="Q2366" s="1">
        <v>-12.65</v>
      </c>
      <c r="R2366" s="1">
        <v>-0.55800000000000005</v>
      </c>
      <c r="S2366" s="1">
        <v>-1.9E-2</v>
      </c>
      <c r="T2366" s="1">
        <v>5.8840000000000003</v>
      </c>
      <c r="U2366" s="1">
        <v>9.2379999999999995</v>
      </c>
      <c r="V2366" s="1">
        <v>4.056</v>
      </c>
      <c r="W2366" s="1">
        <v>1876.2919999999999</v>
      </c>
      <c r="X2366" s="1">
        <v>29.573</v>
      </c>
      <c r="Y2366" s="1">
        <v>-74.236000000000004</v>
      </c>
      <c r="Z2366" s="1">
        <v>2081.6509999999998</v>
      </c>
      <c r="AA2366" s="1">
        <v>757.66</v>
      </c>
      <c r="AB2366" s="1">
        <v>5433.0969999999998</v>
      </c>
      <c r="AC2366" s="1">
        <v>1526.6759999999999</v>
      </c>
      <c r="AD2366" s="1">
        <v>5114.76</v>
      </c>
      <c r="AE2366" s="1">
        <v>1103.6500000000001</v>
      </c>
    </row>
    <row r="2367" spans="1:31" x14ac:dyDescent="0.25">
      <c r="A2367" s="1">
        <v>2362</v>
      </c>
      <c r="B2367" s="1">
        <v>2362</v>
      </c>
      <c r="C2367" s="1"/>
      <c r="D2367" s="1"/>
      <c r="E2367" s="1"/>
      <c r="F2367" s="1">
        <v>168.13200000000001</v>
      </c>
      <c r="G2367" s="1">
        <v>56.186999999999998</v>
      </c>
      <c r="H2367" s="1">
        <v>84.38</v>
      </c>
      <c r="I2367" s="1">
        <v>1492.55</v>
      </c>
      <c r="J2367" s="1">
        <v>1362.9269999999999</v>
      </c>
      <c r="K2367" s="1"/>
      <c r="L2367" s="1">
        <v>-81.021000000000001</v>
      </c>
      <c r="M2367" s="1">
        <v>2788.6379999999999</v>
      </c>
      <c r="N2367" s="1"/>
      <c r="O2367" s="1">
        <v>-15.327999999999999</v>
      </c>
      <c r="P2367" s="1">
        <v>-27.001000000000001</v>
      </c>
      <c r="Q2367" s="1">
        <v>-12.645</v>
      </c>
      <c r="R2367" s="1">
        <v>-0.56299999999999994</v>
      </c>
      <c r="S2367" s="1">
        <v>-2.4E-2</v>
      </c>
      <c r="T2367" s="1">
        <v>5.8840000000000003</v>
      </c>
      <c r="U2367" s="1">
        <v>9.2349999999999994</v>
      </c>
      <c r="V2367" s="1">
        <v>4.056</v>
      </c>
      <c r="W2367" s="1">
        <v>1876.758</v>
      </c>
      <c r="X2367" s="1">
        <v>29.103999999999999</v>
      </c>
      <c r="Y2367" s="1">
        <v>-74.706000000000003</v>
      </c>
      <c r="Z2367" s="1">
        <v>2081.181</v>
      </c>
      <c r="AA2367" s="1">
        <v>757.19</v>
      </c>
      <c r="AB2367" s="1">
        <v>5432.4870000000001</v>
      </c>
      <c r="AC2367" s="1">
        <v>1523.623</v>
      </c>
      <c r="AD2367" s="1">
        <v>5114.1499999999996</v>
      </c>
      <c r="AE2367" s="1">
        <v>1107.008</v>
      </c>
    </row>
    <row r="2368" spans="1:31" x14ac:dyDescent="0.25">
      <c r="A2368" s="1">
        <v>2363</v>
      </c>
      <c r="B2368" s="1">
        <v>2363</v>
      </c>
      <c r="C2368" s="1"/>
      <c r="D2368" s="1"/>
      <c r="E2368" s="1"/>
      <c r="F2368" s="1">
        <v>154.97999999999999</v>
      </c>
      <c r="G2368" s="1">
        <v>57.131</v>
      </c>
      <c r="H2368" s="1">
        <v>83.427000000000007</v>
      </c>
      <c r="I2368" s="1">
        <v>1491.596</v>
      </c>
      <c r="J2368" s="1">
        <v>1363.403</v>
      </c>
      <c r="K2368" s="1"/>
      <c r="L2368" s="1">
        <v>-81.498000000000005</v>
      </c>
      <c r="M2368" s="1">
        <v>2787.6819999999998</v>
      </c>
      <c r="N2368" s="1"/>
      <c r="O2368" s="1">
        <v>-15.337</v>
      </c>
      <c r="P2368" s="1">
        <v>-27.001000000000001</v>
      </c>
      <c r="Q2368" s="1">
        <v>-12.645</v>
      </c>
      <c r="R2368" s="1">
        <v>-0.56699999999999995</v>
      </c>
      <c r="S2368" s="1">
        <v>-1.9E-2</v>
      </c>
      <c r="T2368" s="1">
        <v>5.8840000000000003</v>
      </c>
      <c r="U2368" s="1">
        <v>9.2379999999999995</v>
      </c>
      <c r="V2368" s="1">
        <v>4.0519999999999996</v>
      </c>
      <c r="W2368" s="1">
        <v>1877.223</v>
      </c>
      <c r="X2368" s="1">
        <v>29.573</v>
      </c>
      <c r="Y2368" s="1">
        <v>-74.236000000000004</v>
      </c>
      <c r="Z2368" s="1">
        <v>2080.239</v>
      </c>
      <c r="AA2368" s="1">
        <v>757.19</v>
      </c>
      <c r="AB2368" s="1">
        <v>5423.33</v>
      </c>
      <c r="AC2368" s="1">
        <v>1521.7919999999999</v>
      </c>
      <c r="AD2368" s="1">
        <v>5108.9610000000002</v>
      </c>
      <c r="AE2368" s="1">
        <v>1103.345</v>
      </c>
    </row>
    <row r="2369" spans="1:31" x14ac:dyDescent="0.25">
      <c r="A2369" s="1">
        <v>2364</v>
      </c>
      <c r="B2369" s="1">
        <v>2364</v>
      </c>
      <c r="C2369" s="1"/>
      <c r="D2369" s="1"/>
      <c r="E2369" s="1"/>
      <c r="F2369" s="1">
        <v>145.11600000000001</v>
      </c>
      <c r="G2369" s="1">
        <v>57.131</v>
      </c>
      <c r="H2369" s="1">
        <v>86.287000000000006</v>
      </c>
      <c r="I2369" s="1">
        <v>1491.596</v>
      </c>
      <c r="J2369" s="1">
        <v>1362.45</v>
      </c>
      <c r="K2369" s="1"/>
      <c r="L2369" s="1">
        <v>-81.498000000000005</v>
      </c>
      <c r="M2369" s="1">
        <v>2786.7249999999999</v>
      </c>
      <c r="N2369" s="1"/>
      <c r="O2369" s="1">
        <v>-15.327999999999999</v>
      </c>
      <c r="P2369" s="1">
        <v>-27.015000000000001</v>
      </c>
      <c r="Q2369" s="1">
        <v>-12.65</v>
      </c>
      <c r="R2369" s="1">
        <v>-0.56699999999999995</v>
      </c>
      <c r="S2369" s="1">
        <v>-2.9000000000000001E-2</v>
      </c>
      <c r="T2369" s="1">
        <v>5.8840000000000003</v>
      </c>
      <c r="U2369" s="1">
        <v>9.2420000000000009</v>
      </c>
      <c r="V2369" s="1">
        <v>4.0519999999999996</v>
      </c>
      <c r="W2369" s="1">
        <v>1877.223</v>
      </c>
      <c r="X2369" s="1">
        <v>30.512</v>
      </c>
      <c r="Y2369" s="1">
        <v>-74.706000000000003</v>
      </c>
      <c r="Z2369" s="1">
        <v>2080.239</v>
      </c>
      <c r="AA2369" s="1">
        <v>756.72</v>
      </c>
      <c r="AB2369" s="1">
        <v>5423.9409999999998</v>
      </c>
      <c r="AC2369" s="1">
        <v>1521.4870000000001</v>
      </c>
      <c r="AD2369" s="1">
        <v>5105.299</v>
      </c>
      <c r="AE2369" s="1">
        <v>1103.345</v>
      </c>
    </row>
    <row r="2370" spans="1:31" x14ac:dyDescent="0.25">
      <c r="A2370" s="1">
        <v>2365</v>
      </c>
      <c r="B2370" s="1">
        <v>2365</v>
      </c>
      <c r="C2370" s="1"/>
      <c r="D2370" s="1"/>
      <c r="E2370" s="1"/>
      <c r="F2370" s="1">
        <v>138.071</v>
      </c>
      <c r="G2370" s="1">
        <v>57.131</v>
      </c>
      <c r="H2370" s="1">
        <v>85.334000000000003</v>
      </c>
      <c r="I2370" s="1">
        <v>1491.596</v>
      </c>
      <c r="J2370" s="1">
        <v>1363.88</v>
      </c>
      <c r="K2370" s="1"/>
      <c r="L2370" s="1">
        <v>-81.498000000000005</v>
      </c>
      <c r="M2370" s="1">
        <v>2785.7689999999998</v>
      </c>
      <c r="N2370" s="1"/>
      <c r="O2370" s="1">
        <v>-15.332000000000001</v>
      </c>
      <c r="P2370" s="1">
        <v>-27.01</v>
      </c>
      <c r="Q2370" s="1">
        <v>-12.645</v>
      </c>
      <c r="R2370" s="1">
        <v>-0.56699999999999995</v>
      </c>
      <c r="S2370" s="1">
        <v>-2.4E-2</v>
      </c>
      <c r="T2370" s="1">
        <v>5.8730000000000002</v>
      </c>
      <c r="U2370" s="1">
        <v>9.2349999999999994</v>
      </c>
      <c r="V2370" s="1">
        <v>4.056</v>
      </c>
      <c r="W2370" s="1">
        <v>1876.758</v>
      </c>
      <c r="X2370" s="1">
        <v>30.512</v>
      </c>
      <c r="Y2370" s="1">
        <v>-74.236000000000004</v>
      </c>
      <c r="Z2370" s="1">
        <v>2079.2979999999998</v>
      </c>
      <c r="AA2370" s="1">
        <v>756.72</v>
      </c>
      <c r="AB2370" s="1">
        <v>5423.0249999999996</v>
      </c>
      <c r="AC2370" s="1">
        <v>1521.7919999999999</v>
      </c>
      <c r="AD2370" s="1">
        <v>5104.9930000000004</v>
      </c>
      <c r="AE2370" s="1">
        <v>1103.345</v>
      </c>
    </row>
    <row r="2371" spans="1:31" x14ac:dyDescent="0.25">
      <c r="A2371" s="1">
        <v>2366</v>
      </c>
      <c r="B2371" s="1">
        <v>2366</v>
      </c>
      <c r="C2371" s="1"/>
      <c r="D2371" s="1"/>
      <c r="E2371" s="1"/>
      <c r="F2371" s="1">
        <v>132.434</v>
      </c>
      <c r="G2371" s="1">
        <v>56.658999999999999</v>
      </c>
      <c r="H2371" s="1">
        <v>86.763999999999996</v>
      </c>
      <c r="I2371" s="1">
        <v>1492.55</v>
      </c>
      <c r="J2371" s="1">
        <v>1362.9269999999999</v>
      </c>
      <c r="K2371" s="1"/>
      <c r="L2371" s="1">
        <v>-81.498000000000005</v>
      </c>
      <c r="M2371" s="1">
        <v>2784.8119999999999</v>
      </c>
      <c r="N2371" s="1"/>
      <c r="O2371" s="1">
        <v>-15.337</v>
      </c>
      <c r="P2371" s="1">
        <v>-27.015000000000001</v>
      </c>
      <c r="Q2371" s="1">
        <v>-12.65</v>
      </c>
      <c r="R2371" s="1">
        <v>-0.55800000000000005</v>
      </c>
      <c r="S2371" s="1">
        <v>-2.4E-2</v>
      </c>
      <c r="T2371" s="1">
        <v>5.8789999999999996</v>
      </c>
      <c r="U2371" s="1">
        <v>9.2309999999999999</v>
      </c>
      <c r="V2371" s="1">
        <v>4.0590000000000002</v>
      </c>
      <c r="W2371" s="1">
        <v>1878.155</v>
      </c>
      <c r="X2371" s="1">
        <v>31.451000000000001</v>
      </c>
      <c r="Y2371" s="1">
        <v>-73.766000000000005</v>
      </c>
      <c r="Z2371" s="1">
        <v>2078.357</v>
      </c>
      <c r="AA2371" s="1">
        <v>756.72</v>
      </c>
      <c r="AB2371" s="1">
        <v>5423.0249999999996</v>
      </c>
      <c r="AC2371" s="1">
        <v>1522.403</v>
      </c>
      <c r="AD2371" s="1">
        <v>5104.6880000000001</v>
      </c>
      <c r="AE2371" s="1">
        <v>1103.345</v>
      </c>
    </row>
    <row r="2372" spans="1:31" x14ac:dyDescent="0.25">
      <c r="A2372" s="1">
        <v>2367</v>
      </c>
      <c r="B2372" s="1">
        <v>2367</v>
      </c>
      <c r="C2372" s="1"/>
      <c r="D2372" s="1"/>
      <c r="E2372" s="1"/>
      <c r="F2372" s="1">
        <v>131.965</v>
      </c>
      <c r="G2372" s="1">
        <v>56.658999999999999</v>
      </c>
      <c r="H2372" s="1">
        <v>87.241</v>
      </c>
      <c r="I2372" s="1">
        <v>1491.1189999999999</v>
      </c>
      <c r="J2372" s="1">
        <v>1363.403</v>
      </c>
      <c r="K2372" s="1"/>
      <c r="L2372" s="1">
        <v>-83.403999999999996</v>
      </c>
      <c r="M2372" s="1">
        <v>2784.8119999999999</v>
      </c>
      <c r="N2372" s="1"/>
      <c r="O2372" s="1">
        <v>-15.337</v>
      </c>
      <c r="P2372" s="1">
        <v>-27.015000000000001</v>
      </c>
      <c r="Q2372" s="1">
        <v>-12.65</v>
      </c>
      <c r="R2372" s="1">
        <v>-0.55800000000000005</v>
      </c>
      <c r="S2372" s="1">
        <v>-2.4E-2</v>
      </c>
      <c r="T2372" s="1">
        <v>5.8730000000000002</v>
      </c>
      <c r="U2372" s="1">
        <v>9.2379999999999995</v>
      </c>
      <c r="V2372" s="1">
        <v>4.056</v>
      </c>
      <c r="W2372" s="1">
        <v>1878.6210000000001</v>
      </c>
      <c r="X2372" s="1">
        <v>30.981000000000002</v>
      </c>
      <c r="Y2372" s="1">
        <v>-73.766000000000005</v>
      </c>
      <c r="Z2372" s="1">
        <v>2078.357</v>
      </c>
      <c r="AA2372" s="1">
        <v>755.78099999999995</v>
      </c>
      <c r="AB2372" s="1">
        <v>5413.2579999999998</v>
      </c>
      <c r="AC2372" s="1">
        <v>1521.4870000000001</v>
      </c>
      <c r="AD2372" s="1">
        <v>5104.9930000000004</v>
      </c>
      <c r="AE2372" s="1">
        <v>1103.04</v>
      </c>
    </row>
    <row r="2373" spans="1:31" x14ac:dyDescent="0.25">
      <c r="A2373" s="1">
        <v>2368</v>
      </c>
      <c r="B2373" s="1">
        <v>2368</v>
      </c>
      <c r="C2373" s="1"/>
      <c r="D2373" s="1"/>
      <c r="E2373" s="1"/>
      <c r="F2373" s="1">
        <v>131.02500000000001</v>
      </c>
      <c r="G2373" s="1">
        <v>57.603000000000002</v>
      </c>
      <c r="H2373" s="1">
        <v>87.718000000000004</v>
      </c>
      <c r="I2373" s="1">
        <v>1492.0730000000001</v>
      </c>
      <c r="J2373" s="1">
        <v>1362.45</v>
      </c>
      <c r="K2373" s="1"/>
      <c r="L2373" s="1">
        <v>-82.927000000000007</v>
      </c>
      <c r="M2373" s="1">
        <v>2784.3339999999998</v>
      </c>
      <c r="N2373" s="1"/>
      <c r="O2373" s="1">
        <v>-15.337</v>
      </c>
      <c r="P2373" s="1">
        <v>-27.004999999999999</v>
      </c>
      <c r="Q2373" s="1">
        <v>-12.645</v>
      </c>
      <c r="R2373" s="1">
        <v>-0.56699999999999995</v>
      </c>
      <c r="S2373" s="1">
        <v>-2.4E-2</v>
      </c>
      <c r="T2373" s="1">
        <v>5.8840000000000003</v>
      </c>
      <c r="U2373" s="1">
        <v>9.2349999999999994</v>
      </c>
      <c r="V2373" s="1">
        <v>4.056</v>
      </c>
      <c r="W2373" s="1">
        <v>1879.086</v>
      </c>
      <c r="X2373" s="1">
        <v>30.981000000000002</v>
      </c>
      <c r="Y2373" s="1">
        <v>-73.296000000000006</v>
      </c>
      <c r="Z2373" s="1">
        <v>2079.2979999999998</v>
      </c>
      <c r="AA2373" s="1">
        <v>755.31100000000004</v>
      </c>
      <c r="AB2373" s="1">
        <v>5412.9530000000004</v>
      </c>
      <c r="AC2373" s="1">
        <v>1521.4870000000001</v>
      </c>
      <c r="AD2373" s="1">
        <v>5104.6880000000001</v>
      </c>
      <c r="AE2373" s="1">
        <v>1103.345</v>
      </c>
    </row>
    <row r="2374" spans="1:31" x14ac:dyDescent="0.25">
      <c r="A2374" s="1">
        <v>2369</v>
      </c>
      <c r="B2374" s="1">
        <v>2369</v>
      </c>
      <c r="C2374" s="1"/>
      <c r="D2374" s="1"/>
      <c r="E2374" s="1"/>
      <c r="F2374" s="1">
        <v>132.434</v>
      </c>
      <c r="G2374" s="1">
        <v>57.131</v>
      </c>
      <c r="H2374" s="1">
        <v>86.763999999999996</v>
      </c>
      <c r="I2374" s="1">
        <v>1493.028</v>
      </c>
      <c r="J2374" s="1">
        <v>1362.9269999999999</v>
      </c>
      <c r="K2374" s="1"/>
      <c r="L2374" s="1">
        <v>-82.927000000000007</v>
      </c>
      <c r="M2374" s="1">
        <v>2784.3339999999998</v>
      </c>
      <c r="N2374" s="1"/>
      <c r="O2374" s="1">
        <v>-15.332000000000001</v>
      </c>
      <c r="P2374" s="1">
        <v>-27.01</v>
      </c>
      <c r="Q2374" s="1">
        <v>-12.64</v>
      </c>
      <c r="R2374" s="1">
        <v>-0.56299999999999994</v>
      </c>
      <c r="S2374" s="1">
        <v>-2.9000000000000001E-2</v>
      </c>
      <c r="T2374" s="1">
        <v>5.8840000000000003</v>
      </c>
      <c r="U2374" s="1">
        <v>9.2349999999999994</v>
      </c>
      <c r="V2374" s="1">
        <v>4.056</v>
      </c>
      <c r="W2374" s="1">
        <v>1878.155</v>
      </c>
      <c r="X2374" s="1">
        <v>32.39</v>
      </c>
      <c r="Y2374" s="1">
        <v>-73.766000000000005</v>
      </c>
      <c r="Z2374" s="1">
        <v>2078.8270000000002</v>
      </c>
      <c r="AA2374" s="1">
        <v>755.78099999999995</v>
      </c>
      <c r="AB2374" s="1">
        <v>5412.9530000000004</v>
      </c>
      <c r="AC2374" s="1">
        <v>1521.7919999999999</v>
      </c>
      <c r="AD2374" s="1">
        <v>5098.8890000000001</v>
      </c>
      <c r="AE2374" s="1">
        <v>1103.04</v>
      </c>
    </row>
    <row r="2375" spans="1:31" x14ac:dyDescent="0.25">
      <c r="A2375" s="1">
        <v>2370</v>
      </c>
      <c r="B2375" s="1">
        <v>2370</v>
      </c>
      <c r="C2375" s="1"/>
      <c r="D2375" s="1"/>
      <c r="E2375" s="1"/>
      <c r="F2375" s="1">
        <v>132.434</v>
      </c>
      <c r="G2375" s="1">
        <v>56.658999999999999</v>
      </c>
      <c r="H2375" s="1">
        <v>87.241</v>
      </c>
      <c r="I2375" s="1">
        <v>1491.596</v>
      </c>
      <c r="J2375" s="1">
        <v>1362.9269999999999</v>
      </c>
      <c r="K2375" s="1"/>
      <c r="L2375" s="1">
        <v>-83.403999999999996</v>
      </c>
      <c r="M2375" s="1">
        <v>2784.3339999999998</v>
      </c>
      <c r="N2375" s="1"/>
      <c r="O2375" s="1">
        <v>-15.337</v>
      </c>
      <c r="P2375" s="1">
        <v>-27.01</v>
      </c>
      <c r="Q2375" s="1">
        <v>-12.645</v>
      </c>
      <c r="R2375" s="1">
        <v>-0.56699999999999995</v>
      </c>
      <c r="S2375" s="1">
        <v>-2.9000000000000001E-2</v>
      </c>
      <c r="T2375" s="1">
        <v>5.8789999999999996</v>
      </c>
      <c r="U2375" s="1">
        <v>9.2349999999999994</v>
      </c>
      <c r="V2375" s="1">
        <v>4.0590000000000002</v>
      </c>
      <c r="W2375" s="1">
        <v>1878.6210000000001</v>
      </c>
      <c r="X2375" s="1">
        <v>31.92</v>
      </c>
      <c r="Y2375" s="1">
        <v>-72.826999999999998</v>
      </c>
      <c r="Z2375" s="1">
        <v>2078.8270000000002</v>
      </c>
      <c r="AA2375" s="1">
        <v>754.84100000000001</v>
      </c>
      <c r="AB2375" s="1">
        <v>5412.9530000000004</v>
      </c>
      <c r="AC2375" s="1">
        <v>1521.7919999999999</v>
      </c>
      <c r="AD2375" s="1">
        <v>5094.616</v>
      </c>
      <c r="AE2375" s="1">
        <v>1103.345</v>
      </c>
    </row>
    <row r="2376" spans="1:31" x14ac:dyDescent="0.25">
      <c r="A2376" s="1">
        <v>2371</v>
      </c>
      <c r="B2376" s="1">
        <v>2371</v>
      </c>
      <c r="C2376" s="1"/>
      <c r="D2376" s="1"/>
      <c r="E2376" s="1"/>
      <c r="F2376" s="1">
        <v>131.02500000000001</v>
      </c>
      <c r="G2376" s="1">
        <v>56.658999999999999</v>
      </c>
      <c r="H2376" s="1">
        <v>86.763999999999996</v>
      </c>
      <c r="I2376" s="1">
        <v>1492.55</v>
      </c>
      <c r="J2376" s="1">
        <v>1361.4970000000001</v>
      </c>
      <c r="K2376" s="1"/>
      <c r="L2376" s="1">
        <v>-83.88</v>
      </c>
      <c r="M2376" s="1">
        <v>2784.3339999999998</v>
      </c>
      <c r="N2376" s="1"/>
      <c r="O2376" s="1">
        <v>-15.337</v>
      </c>
      <c r="P2376" s="1">
        <v>-27.015000000000001</v>
      </c>
      <c r="Q2376" s="1">
        <v>-12.65</v>
      </c>
      <c r="R2376" s="1">
        <v>-0.56299999999999994</v>
      </c>
      <c r="S2376" s="1">
        <v>-2.9000000000000001E-2</v>
      </c>
      <c r="T2376" s="1">
        <v>5.8840000000000003</v>
      </c>
      <c r="U2376" s="1">
        <v>9.2349999999999994</v>
      </c>
      <c r="V2376" s="1">
        <v>4.0590000000000002</v>
      </c>
      <c r="W2376" s="1">
        <v>1878.6210000000001</v>
      </c>
      <c r="X2376" s="1">
        <v>31.92</v>
      </c>
      <c r="Y2376" s="1">
        <v>-73.296000000000006</v>
      </c>
      <c r="Z2376" s="1">
        <v>2077.886</v>
      </c>
      <c r="AA2376" s="1">
        <v>754.84100000000001</v>
      </c>
      <c r="AB2376" s="1">
        <v>5413.2579999999998</v>
      </c>
      <c r="AC2376" s="1">
        <v>1521.4870000000001</v>
      </c>
      <c r="AD2376" s="1">
        <v>5094.3109999999997</v>
      </c>
      <c r="AE2376" s="1">
        <v>1103.345</v>
      </c>
    </row>
    <row r="2377" spans="1:31" x14ac:dyDescent="0.25">
      <c r="A2377" s="1">
        <v>2372</v>
      </c>
      <c r="B2377" s="1">
        <v>2372</v>
      </c>
      <c r="C2377" s="1"/>
      <c r="D2377" s="1"/>
      <c r="E2377" s="1"/>
      <c r="F2377" s="1">
        <v>130.55500000000001</v>
      </c>
      <c r="G2377" s="1">
        <v>56.186999999999998</v>
      </c>
      <c r="H2377" s="1">
        <v>87.241</v>
      </c>
      <c r="I2377" s="1">
        <v>1492.0730000000001</v>
      </c>
      <c r="J2377" s="1">
        <v>1361.973</v>
      </c>
      <c r="K2377" s="1"/>
      <c r="L2377" s="1">
        <v>-83.88</v>
      </c>
      <c r="M2377" s="1">
        <v>2783.3780000000002</v>
      </c>
      <c r="N2377" s="1"/>
      <c r="O2377" s="1">
        <v>-15.327999999999999</v>
      </c>
      <c r="P2377" s="1">
        <v>-27.015000000000001</v>
      </c>
      <c r="Q2377" s="1">
        <v>-12.654</v>
      </c>
      <c r="R2377" s="1">
        <v>-0.56699999999999995</v>
      </c>
      <c r="S2377" s="1">
        <v>-3.4000000000000002E-2</v>
      </c>
      <c r="T2377" s="1">
        <v>5.8789999999999996</v>
      </c>
      <c r="U2377" s="1">
        <v>9.2309999999999999</v>
      </c>
      <c r="V2377" s="1">
        <v>4.056</v>
      </c>
      <c r="W2377" s="1">
        <v>1878.6210000000001</v>
      </c>
      <c r="X2377" s="1">
        <v>32.859000000000002</v>
      </c>
      <c r="Y2377" s="1">
        <v>-73.296000000000006</v>
      </c>
      <c r="Z2377" s="1">
        <v>2078.357</v>
      </c>
      <c r="AA2377" s="1">
        <v>753.90099999999995</v>
      </c>
      <c r="AB2377" s="1">
        <v>5412.9530000000004</v>
      </c>
      <c r="AC2377" s="1">
        <v>1521.7919999999999</v>
      </c>
      <c r="AD2377" s="1">
        <v>5094.0060000000003</v>
      </c>
      <c r="AE2377" s="1">
        <v>1103.6500000000001</v>
      </c>
    </row>
    <row r="2378" spans="1:31" x14ac:dyDescent="0.25">
      <c r="A2378" s="1">
        <v>2373</v>
      </c>
      <c r="B2378" s="1">
        <v>2373</v>
      </c>
      <c r="C2378" s="1"/>
      <c r="D2378" s="1"/>
      <c r="E2378" s="1"/>
      <c r="F2378" s="1">
        <v>127.268</v>
      </c>
      <c r="G2378" s="1">
        <v>56.658999999999999</v>
      </c>
      <c r="H2378" s="1">
        <v>87.718000000000004</v>
      </c>
      <c r="I2378" s="1">
        <v>1491.1189999999999</v>
      </c>
      <c r="J2378" s="1">
        <v>1362.45</v>
      </c>
      <c r="K2378" s="1"/>
      <c r="L2378" s="1">
        <v>-83.88</v>
      </c>
      <c r="M2378" s="1">
        <v>2783.3780000000002</v>
      </c>
      <c r="N2378" s="1"/>
      <c r="O2378" s="1">
        <v>-15.337</v>
      </c>
      <c r="P2378" s="1">
        <v>-27.01</v>
      </c>
      <c r="Q2378" s="1">
        <v>-12.65</v>
      </c>
      <c r="R2378" s="1">
        <v>-0.56699999999999995</v>
      </c>
      <c r="S2378" s="1">
        <v>-2.4E-2</v>
      </c>
      <c r="T2378" s="1">
        <v>5.8840000000000003</v>
      </c>
      <c r="U2378" s="1">
        <v>9.2309999999999999</v>
      </c>
      <c r="V2378" s="1">
        <v>4.056</v>
      </c>
      <c r="W2378" s="1">
        <v>1878.6210000000001</v>
      </c>
      <c r="X2378" s="1">
        <v>32.859000000000002</v>
      </c>
      <c r="Y2378" s="1">
        <v>-72.826999999999998</v>
      </c>
      <c r="Z2378" s="1">
        <v>2078.357</v>
      </c>
      <c r="AA2378" s="1">
        <v>754.37099999999998</v>
      </c>
      <c r="AB2378" s="1">
        <v>5403.1859999999997</v>
      </c>
      <c r="AC2378" s="1">
        <v>1521.7919999999999</v>
      </c>
      <c r="AD2378" s="1">
        <v>5094.9210000000003</v>
      </c>
      <c r="AE2378" s="1">
        <v>1103.6500000000001</v>
      </c>
    </row>
    <row r="2379" spans="1:31" x14ac:dyDescent="0.25">
      <c r="A2379" s="1">
        <v>2374</v>
      </c>
      <c r="B2379" s="1">
        <v>2374</v>
      </c>
      <c r="C2379" s="1"/>
      <c r="D2379" s="1"/>
      <c r="E2379" s="1"/>
      <c r="F2379" s="1">
        <v>127.268</v>
      </c>
      <c r="G2379" s="1">
        <v>56.658999999999999</v>
      </c>
      <c r="H2379" s="1">
        <v>87.718000000000004</v>
      </c>
      <c r="I2379" s="1">
        <v>1490.6410000000001</v>
      </c>
      <c r="J2379" s="1">
        <v>1362.45</v>
      </c>
      <c r="K2379" s="1"/>
      <c r="L2379" s="1">
        <v>-84.356999999999999</v>
      </c>
      <c r="M2379" s="1">
        <v>2782.8989999999999</v>
      </c>
      <c r="N2379" s="1"/>
      <c r="O2379" s="1">
        <v>-15.332000000000001</v>
      </c>
      <c r="P2379" s="1">
        <v>-27.004999999999999</v>
      </c>
      <c r="Q2379" s="1">
        <v>-12.64</v>
      </c>
      <c r="R2379" s="1">
        <v>-0.56299999999999994</v>
      </c>
      <c r="S2379" s="1">
        <v>-1.9E-2</v>
      </c>
      <c r="T2379" s="1">
        <v>5.8789999999999996</v>
      </c>
      <c r="U2379" s="1">
        <v>9.2379999999999995</v>
      </c>
      <c r="V2379" s="1">
        <v>4.056</v>
      </c>
      <c r="W2379" s="1">
        <v>1879.086</v>
      </c>
      <c r="X2379" s="1">
        <v>32.859000000000002</v>
      </c>
      <c r="Y2379" s="1">
        <v>-70.947000000000003</v>
      </c>
      <c r="Z2379" s="1">
        <v>2077.415</v>
      </c>
      <c r="AA2379" s="1">
        <v>754.84100000000001</v>
      </c>
      <c r="AB2379" s="1">
        <v>5403.1859999999997</v>
      </c>
      <c r="AC2379" s="1">
        <v>1521.7919999999999</v>
      </c>
      <c r="AD2379" s="1">
        <v>5094.9210000000003</v>
      </c>
      <c r="AE2379" s="1">
        <v>1103.6500000000001</v>
      </c>
    </row>
    <row r="2380" spans="1:31" x14ac:dyDescent="0.25">
      <c r="A2380" s="1">
        <v>2375</v>
      </c>
      <c r="B2380" s="1">
        <v>2375</v>
      </c>
      <c r="C2380" s="1"/>
      <c r="D2380" s="1"/>
      <c r="E2380" s="1"/>
      <c r="F2380" s="1">
        <v>126.328</v>
      </c>
      <c r="G2380" s="1">
        <v>57.131</v>
      </c>
      <c r="H2380" s="1">
        <v>87.241</v>
      </c>
      <c r="I2380" s="1">
        <v>1492.0730000000001</v>
      </c>
      <c r="J2380" s="1">
        <v>1361.973</v>
      </c>
      <c r="K2380" s="1"/>
      <c r="L2380" s="1">
        <v>-83.88</v>
      </c>
      <c r="M2380" s="1">
        <v>2783.3780000000002</v>
      </c>
      <c r="N2380" s="1"/>
      <c r="O2380" s="1">
        <v>-15.342000000000001</v>
      </c>
      <c r="P2380" s="1">
        <v>-27.015000000000001</v>
      </c>
      <c r="Q2380" s="1">
        <v>-12.65</v>
      </c>
      <c r="R2380" s="1">
        <v>-0.55800000000000005</v>
      </c>
      <c r="S2380" s="1">
        <v>-2.4E-2</v>
      </c>
      <c r="T2380" s="1">
        <v>5.8789999999999996</v>
      </c>
      <c r="U2380" s="1">
        <v>9.2420000000000009</v>
      </c>
      <c r="V2380" s="1">
        <v>4.0590000000000002</v>
      </c>
      <c r="W2380" s="1">
        <v>1878.6210000000001</v>
      </c>
      <c r="X2380" s="1">
        <v>33.328000000000003</v>
      </c>
      <c r="Y2380" s="1">
        <v>-70.947000000000003</v>
      </c>
      <c r="Z2380" s="1">
        <v>2077.886</v>
      </c>
      <c r="AA2380" s="1">
        <v>753.43200000000002</v>
      </c>
      <c r="AB2380" s="1">
        <v>5403.1859999999997</v>
      </c>
      <c r="AC2380" s="1">
        <v>1517.519</v>
      </c>
      <c r="AD2380" s="1">
        <v>5094.3109999999997</v>
      </c>
      <c r="AE2380" s="1">
        <v>1103.6500000000001</v>
      </c>
    </row>
    <row r="2381" spans="1:31" x14ac:dyDescent="0.25">
      <c r="A2381" s="1">
        <v>2376</v>
      </c>
      <c r="B2381" s="1">
        <v>2376</v>
      </c>
      <c r="C2381" s="1"/>
      <c r="D2381" s="1"/>
      <c r="E2381" s="1"/>
      <c r="F2381" s="1">
        <v>124.45</v>
      </c>
      <c r="G2381" s="1">
        <v>56.186999999999998</v>
      </c>
      <c r="H2381" s="1">
        <v>87.241</v>
      </c>
      <c r="I2381" s="1">
        <v>1491.596</v>
      </c>
      <c r="J2381" s="1">
        <v>1362.9269999999999</v>
      </c>
      <c r="K2381" s="1"/>
      <c r="L2381" s="1">
        <v>-84.356999999999999</v>
      </c>
      <c r="M2381" s="1">
        <v>2782.8989999999999</v>
      </c>
      <c r="N2381" s="1"/>
      <c r="O2381" s="1">
        <v>-15.327999999999999</v>
      </c>
      <c r="P2381" s="1">
        <v>-27.01</v>
      </c>
      <c r="Q2381" s="1">
        <v>-12.645</v>
      </c>
      <c r="R2381" s="1">
        <v>-0.55800000000000005</v>
      </c>
      <c r="S2381" s="1">
        <v>-2.9000000000000001E-2</v>
      </c>
      <c r="T2381" s="1">
        <v>5.8789999999999996</v>
      </c>
      <c r="U2381" s="1">
        <v>9.2349999999999994</v>
      </c>
      <c r="V2381" s="1">
        <v>4.056</v>
      </c>
      <c r="W2381" s="1">
        <v>1879.086</v>
      </c>
      <c r="X2381" s="1">
        <v>34.267000000000003</v>
      </c>
      <c r="Y2381" s="1">
        <v>-69.537999999999997</v>
      </c>
      <c r="Z2381" s="1">
        <v>2076.4740000000002</v>
      </c>
      <c r="AA2381" s="1">
        <v>752.96199999999999</v>
      </c>
      <c r="AB2381" s="1">
        <v>5402.8810000000003</v>
      </c>
      <c r="AC2381" s="1">
        <v>1517.8240000000001</v>
      </c>
      <c r="AD2381" s="1">
        <v>5084.5439999999999</v>
      </c>
      <c r="AE2381" s="1">
        <v>1103.6500000000001</v>
      </c>
    </row>
    <row r="2382" spans="1:31" x14ac:dyDescent="0.25">
      <c r="A2382" s="1">
        <v>2377</v>
      </c>
      <c r="B2382" s="1">
        <v>2377</v>
      </c>
      <c r="C2382" s="1"/>
      <c r="D2382" s="1"/>
      <c r="E2382" s="1"/>
      <c r="F2382" s="1">
        <v>124.45</v>
      </c>
      <c r="G2382" s="1">
        <v>57.131</v>
      </c>
      <c r="H2382" s="1">
        <v>86.763999999999996</v>
      </c>
      <c r="I2382" s="1">
        <v>1492.0730000000001</v>
      </c>
      <c r="J2382" s="1">
        <v>1363.403</v>
      </c>
      <c r="K2382" s="1"/>
      <c r="L2382" s="1">
        <v>-85.786000000000001</v>
      </c>
      <c r="M2382" s="1">
        <v>2782.4209999999998</v>
      </c>
      <c r="N2382" s="1"/>
      <c r="O2382" s="1">
        <v>-15.337</v>
      </c>
      <c r="P2382" s="1">
        <v>-27.004999999999999</v>
      </c>
      <c r="Q2382" s="1">
        <v>-12.654</v>
      </c>
      <c r="R2382" s="1">
        <v>-0.55800000000000005</v>
      </c>
      <c r="S2382" s="1">
        <v>-2.9000000000000001E-2</v>
      </c>
      <c r="T2382" s="1">
        <v>5.8789999999999996</v>
      </c>
      <c r="U2382" s="1">
        <v>9.2379999999999995</v>
      </c>
      <c r="V2382" s="1">
        <v>4.0590000000000002</v>
      </c>
      <c r="W2382" s="1">
        <v>1879.086</v>
      </c>
      <c r="X2382" s="1">
        <v>33.798000000000002</v>
      </c>
      <c r="Y2382" s="1">
        <v>-68.597999999999999</v>
      </c>
      <c r="Z2382" s="1">
        <v>2076.4740000000002</v>
      </c>
      <c r="AA2382" s="1">
        <v>752.96199999999999</v>
      </c>
      <c r="AB2382" s="1">
        <v>5402.8810000000003</v>
      </c>
      <c r="AC2382" s="1">
        <v>1514.162</v>
      </c>
      <c r="AD2382" s="1">
        <v>5084.5439999999999</v>
      </c>
      <c r="AE2382" s="1">
        <v>1103.9559999999999</v>
      </c>
    </row>
    <row r="2383" spans="1:31" x14ac:dyDescent="0.25">
      <c r="A2383" s="1">
        <v>2378</v>
      </c>
      <c r="B2383" s="1">
        <v>2378</v>
      </c>
      <c r="C2383" s="1"/>
      <c r="D2383" s="1"/>
      <c r="E2383" s="1"/>
      <c r="F2383" s="1">
        <v>124.45</v>
      </c>
      <c r="G2383" s="1">
        <v>57.131</v>
      </c>
      <c r="H2383" s="1">
        <v>87.241</v>
      </c>
      <c r="I2383" s="1">
        <v>1491.596</v>
      </c>
      <c r="J2383" s="1">
        <v>1362.45</v>
      </c>
      <c r="K2383" s="1"/>
      <c r="L2383" s="1">
        <v>-84.356999999999999</v>
      </c>
      <c r="M2383" s="1">
        <v>2783.3780000000002</v>
      </c>
      <c r="N2383" s="1"/>
      <c r="O2383" s="1">
        <v>-15.337</v>
      </c>
      <c r="P2383" s="1">
        <v>-27.015000000000001</v>
      </c>
      <c r="Q2383" s="1">
        <v>-12.645</v>
      </c>
      <c r="R2383" s="1">
        <v>-0.56299999999999994</v>
      </c>
      <c r="S2383" s="1">
        <v>-2.9000000000000001E-2</v>
      </c>
      <c r="T2383" s="1">
        <v>5.8789999999999996</v>
      </c>
      <c r="U2383" s="1">
        <v>9.2349999999999994</v>
      </c>
      <c r="V2383" s="1">
        <v>4.0629999999999997</v>
      </c>
      <c r="W2383" s="1">
        <v>1878.6210000000001</v>
      </c>
      <c r="X2383" s="1">
        <v>33.798000000000002</v>
      </c>
      <c r="Y2383" s="1">
        <v>-68.128</v>
      </c>
      <c r="Z2383" s="1">
        <v>2076.0030000000002</v>
      </c>
      <c r="AA2383" s="1">
        <v>752.02200000000005</v>
      </c>
      <c r="AB2383" s="1">
        <v>5402.8810000000003</v>
      </c>
      <c r="AC2383" s="1">
        <v>1511.72</v>
      </c>
      <c r="AD2383" s="1">
        <v>5083.9340000000002</v>
      </c>
      <c r="AE2383" s="1">
        <v>1103.04</v>
      </c>
    </row>
    <row r="2384" spans="1:31" x14ac:dyDescent="0.25">
      <c r="A2384" s="1">
        <v>2379</v>
      </c>
      <c r="B2384" s="1">
        <v>2379</v>
      </c>
      <c r="C2384" s="1"/>
      <c r="D2384" s="1"/>
      <c r="E2384" s="1"/>
      <c r="F2384" s="1">
        <v>124.45</v>
      </c>
      <c r="G2384" s="1">
        <v>56.186999999999998</v>
      </c>
      <c r="H2384" s="1">
        <v>86.763999999999996</v>
      </c>
      <c r="I2384" s="1">
        <v>1492.55</v>
      </c>
      <c r="J2384" s="1">
        <v>1362.9269999999999</v>
      </c>
      <c r="K2384" s="1"/>
      <c r="L2384" s="1">
        <v>-85.786000000000001</v>
      </c>
      <c r="M2384" s="1">
        <v>2782.4209999999998</v>
      </c>
      <c r="N2384" s="1"/>
      <c r="O2384" s="1">
        <v>-15.337</v>
      </c>
      <c r="P2384" s="1">
        <v>-27.01</v>
      </c>
      <c r="Q2384" s="1">
        <v>-12.65</v>
      </c>
      <c r="R2384" s="1">
        <v>-0.56699999999999995</v>
      </c>
      <c r="S2384" s="1">
        <v>-2.4E-2</v>
      </c>
      <c r="T2384" s="1">
        <v>5.8789999999999996</v>
      </c>
      <c r="U2384" s="1">
        <v>9.2349999999999994</v>
      </c>
      <c r="V2384" s="1">
        <v>4.0590000000000002</v>
      </c>
      <c r="W2384" s="1">
        <v>1878.6210000000001</v>
      </c>
      <c r="X2384" s="1">
        <v>34.267000000000003</v>
      </c>
      <c r="Y2384" s="1">
        <v>-67.659000000000006</v>
      </c>
      <c r="Z2384" s="1">
        <v>2076.0030000000002</v>
      </c>
      <c r="AA2384" s="1">
        <v>752.02200000000005</v>
      </c>
      <c r="AB2384" s="1">
        <v>5393.1139999999996</v>
      </c>
      <c r="AC2384" s="1">
        <v>1511.415</v>
      </c>
      <c r="AD2384" s="1">
        <v>5084.2389999999996</v>
      </c>
      <c r="AE2384" s="1">
        <v>1103.345</v>
      </c>
    </row>
    <row r="2385" spans="1:31" x14ac:dyDescent="0.25">
      <c r="A2385" s="1">
        <v>2380</v>
      </c>
      <c r="B2385" s="1">
        <v>2380</v>
      </c>
      <c r="C2385" s="1"/>
      <c r="D2385" s="1"/>
      <c r="E2385" s="1"/>
      <c r="F2385" s="1">
        <v>123.041</v>
      </c>
      <c r="G2385" s="1">
        <v>56.186999999999998</v>
      </c>
      <c r="H2385" s="1">
        <v>86.763999999999996</v>
      </c>
      <c r="I2385" s="1">
        <v>1491.596</v>
      </c>
      <c r="J2385" s="1">
        <v>1362.45</v>
      </c>
      <c r="K2385" s="1"/>
      <c r="L2385" s="1">
        <v>-85.786000000000001</v>
      </c>
      <c r="M2385" s="1">
        <v>2782.8989999999999</v>
      </c>
      <c r="N2385" s="1"/>
      <c r="O2385" s="1">
        <v>-15.332000000000001</v>
      </c>
      <c r="P2385" s="1">
        <v>-27.015000000000001</v>
      </c>
      <c r="Q2385" s="1">
        <v>-12.65</v>
      </c>
      <c r="R2385" s="1">
        <v>-0.56299999999999994</v>
      </c>
      <c r="S2385" s="1">
        <v>-2.9000000000000001E-2</v>
      </c>
      <c r="T2385" s="1">
        <v>5.8730000000000002</v>
      </c>
      <c r="U2385" s="1">
        <v>9.2309999999999999</v>
      </c>
      <c r="V2385" s="1">
        <v>4.056</v>
      </c>
      <c r="W2385" s="1">
        <v>1878.6210000000001</v>
      </c>
      <c r="X2385" s="1">
        <v>35.206000000000003</v>
      </c>
      <c r="Y2385" s="1">
        <v>-67.659000000000006</v>
      </c>
      <c r="Z2385" s="1">
        <v>2076.0030000000002</v>
      </c>
      <c r="AA2385" s="1">
        <v>751.08299999999997</v>
      </c>
      <c r="AB2385" s="1">
        <v>5392.5039999999999</v>
      </c>
      <c r="AC2385" s="1">
        <v>1511.72</v>
      </c>
      <c r="AD2385" s="1">
        <v>5084.5439999999999</v>
      </c>
      <c r="AE2385" s="1">
        <v>1103.6500000000001</v>
      </c>
    </row>
    <row r="2386" spans="1:31" x14ac:dyDescent="0.25">
      <c r="A2386" s="1">
        <v>2381</v>
      </c>
      <c r="B2386" s="1">
        <v>2381</v>
      </c>
      <c r="C2386" s="1"/>
      <c r="D2386" s="1"/>
      <c r="E2386" s="1"/>
      <c r="F2386" s="1">
        <v>122.571</v>
      </c>
      <c r="G2386" s="1">
        <v>56.186999999999998</v>
      </c>
      <c r="H2386" s="1">
        <v>86.287000000000006</v>
      </c>
      <c r="I2386" s="1">
        <v>1491.596</v>
      </c>
      <c r="J2386" s="1">
        <v>1362.45</v>
      </c>
      <c r="K2386" s="1"/>
      <c r="L2386" s="1">
        <v>-85.31</v>
      </c>
      <c r="M2386" s="1">
        <v>2782.4209999999998</v>
      </c>
      <c r="N2386" s="1"/>
      <c r="O2386" s="1">
        <v>-15.337</v>
      </c>
      <c r="P2386" s="1">
        <v>-27.004999999999999</v>
      </c>
      <c r="Q2386" s="1">
        <v>-12.645</v>
      </c>
      <c r="R2386" s="1">
        <v>-0.55800000000000005</v>
      </c>
      <c r="S2386" s="1">
        <v>-1.9E-2</v>
      </c>
      <c r="T2386" s="1">
        <v>5.8789999999999996</v>
      </c>
      <c r="U2386" s="1">
        <v>9.2420000000000009</v>
      </c>
      <c r="V2386" s="1">
        <v>4.056</v>
      </c>
      <c r="W2386" s="1">
        <v>1879.086</v>
      </c>
      <c r="X2386" s="1">
        <v>35.206000000000003</v>
      </c>
      <c r="Y2386" s="1">
        <v>-67.659000000000006</v>
      </c>
      <c r="Z2386" s="1">
        <v>2076.0030000000002</v>
      </c>
      <c r="AA2386" s="1">
        <v>749.20399999999995</v>
      </c>
      <c r="AB2386" s="1">
        <v>5392.8090000000002</v>
      </c>
      <c r="AC2386" s="1">
        <v>1512.0250000000001</v>
      </c>
      <c r="AD2386" s="1">
        <v>5084.5439999999999</v>
      </c>
      <c r="AE2386" s="1">
        <v>1103.345</v>
      </c>
    </row>
    <row r="2387" spans="1:31" x14ac:dyDescent="0.25">
      <c r="A2387" s="1">
        <v>2382</v>
      </c>
      <c r="B2387" s="1">
        <v>2382</v>
      </c>
      <c r="C2387" s="1"/>
      <c r="D2387" s="1"/>
      <c r="E2387" s="1"/>
      <c r="F2387" s="1">
        <v>122.571</v>
      </c>
      <c r="G2387" s="1">
        <v>56.658999999999999</v>
      </c>
      <c r="H2387" s="1">
        <v>86.287000000000006</v>
      </c>
      <c r="I2387" s="1">
        <v>1489.21</v>
      </c>
      <c r="J2387" s="1">
        <v>1361.4970000000001</v>
      </c>
      <c r="K2387" s="1"/>
      <c r="L2387" s="1">
        <v>-85.786000000000001</v>
      </c>
      <c r="M2387" s="1">
        <v>2782.4209999999998</v>
      </c>
      <c r="N2387" s="1"/>
      <c r="O2387" s="1">
        <v>-15.332000000000001</v>
      </c>
      <c r="P2387" s="1">
        <v>-27.015000000000001</v>
      </c>
      <c r="Q2387" s="1">
        <v>-12.65</v>
      </c>
      <c r="R2387" s="1">
        <v>-0.56299999999999994</v>
      </c>
      <c r="S2387" s="1">
        <v>-2.9000000000000001E-2</v>
      </c>
      <c r="T2387" s="1">
        <v>5.8730000000000002</v>
      </c>
      <c r="U2387" s="1">
        <v>9.2349999999999994</v>
      </c>
      <c r="V2387" s="1">
        <v>4.0590000000000002</v>
      </c>
      <c r="W2387" s="1">
        <v>1878.6210000000001</v>
      </c>
      <c r="X2387" s="1">
        <v>35.206000000000003</v>
      </c>
      <c r="Y2387" s="1">
        <v>-67.188999999999993</v>
      </c>
      <c r="Z2387" s="1">
        <v>2075.0619999999999</v>
      </c>
      <c r="AA2387" s="1">
        <v>748.73400000000004</v>
      </c>
      <c r="AB2387" s="1">
        <v>5392.5039999999999</v>
      </c>
      <c r="AC2387" s="1">
        <v>1511.72</v>
      </c>
      <c r="AD2387" s="1">
        <v>5084.5439999999999</v>
      </c>
      <c r="AE2387" s="1">
        <v>1103.9559999999999</v>
      </c>
    </row>
    <row r="2388" spans="1:31" x14ac:dyDescent="0.25">
      <c r="A2388" s="1">
        <v>2383</v>
      </c>
      <c r="B2388" s="1">
        <v>2383</v>
      </c>
      <c r="C2388" s="1"/>
      <c r="D2388" s="1"/>
      <c r="E2388" s="1"/>
      <c r="F2388" s="1">
        <v>121.63200000000001</v>
      </c>
      <c r="G2388" s="1">
        <v>57.131</v>
      </c>
      <c r="H2388" s="1">
        <v>86.287000000000006</v>
      </c>
      <c r="I2388" s="1">
        <v>1491.1189999999999</v>
      </c>
      <c r="J2388" s="1">
        <v>1361.973</v>
      </c>
      <c r="K2388" s="1"/>
      <c r="L2388" s="1">
        <v>-85.786000000000001</v>
      </c>
      <c r="M2388" s="1">
        <v>2781.4639999999999</v>
      </c>
      <c r="N2388" s="1"/>
      <c r="O2388" s="1">
        <v>-15.332000000000001</v>
      </c>
      <c r="P2388" s="1">
        <v>-27.01</v>
      </c>
      <c r="Q2388" s="1">
        <v>-12.64</v>
      </c>
      <c r="R2388" s="1">
        <v>-0.56299999999999994</v>
      </c>
      <c r="S2388" s="1">
        <v>-1.4999999999999999E-2</v>
      </c>
      <c r="T2388" s="1">
        <v>5.8730000000000002</v>
      </c>
      <c r="U2388" s="1">
        <v>9.2379999999999995</v>
      </c>
      <c r="V2388" s="1">
        <v>4.0590000000000002</v>
      </c>
      <c r="W2388" s="1">
        <v>1878.6210000000001</v>
      </c>
      <c r="X2388" s="1">
        <v>35.676000000000002</v>
      </c>
      <c r="Y2388" s="1">
        <v>-67.188999999999993</v>
      </c>
      <c r="Z2388" s="1">
        <v>2074.1210000000001</v>
      </c>
      <c r="AA2388" s="1">
        <v>747.32500000000005</v>
      </c>
      <c r="AB2388" s="1">
        <v>5392.8090000000002</v>
      </c>
      <c r="AC2388" s="1">
        <v>1511.415</v>
      </c>
      <c r="AD2388" s="1">
        <v>5084.5439999999999</v>
      </c>
      <c r="AE2388" s="1">
        <v>1103.04</v>
      </c>
    </row>
    <row r="2389" spans="1:31" x14ac:dyDescent="0.25">
      <c r="A2389" s="1">
        <v>2384</v>
      </c>
      <c r="B2389" s="1">
        <v>2384</v>
      </c>
      <c r="C2389" s="1"/>
      <c r="D2389" s="1"/>
      <c r="E2389" s="1"/>
      <c r="F2389" s="1">
        <v>121.16200000000001</v>
      </c>
      <c r="G2389" s="1">
        <v>56.658999999999999</v>
      </c>
      <c r="H2389" s="1">
        <v>86.287000000000006</v>
      </c>
      <c r="I2389" s="1">
        <v>1491.1189999999999</v>
      </c>
      <c r="J2389" s="1">
        <v>1361.973</v>
      </c>
      <c r="K2389" s="1"/>
      <c r="L2389" s="1">
        <v>-86.74</v>
      </c>
      <c r="M2389" s="1">
        <v>2781.9430000000002</v>
      </c>
      <c r="N2389" s="1"/>
      <c r="O2389" s="1">
        <v>-15.332000000000001</v>
      </c>
      <c r="P2389" s="1">
        <v>-27.015000000000001</v>
      </c>
      <c r="Q2389" s="1">
        <v>-12.65</v>
      </c>
      <c r="R2389" s="1">
        <v>-0.56699999999999995</v>
      </c>
      <c r="S2389" s="1">
        <v>-1.4999999999999999E-2</v>
      </c>
      <c r="T2389" s="1">
        <v>5.8730000000000002</v>
      </c>
      <c r="U2389" s="1">
        <v>9.2349999999999994</v>
      </c>
      <c r="V2389" s="1">
        <v>4.0590000000000002</v>
      </c>
      <c r="W2389" s="1">
        <v>1879.086</v>
      </c>
      <c r="X2389" s="1">
        <v>35.676000000000002</v>
      </c>
      <c r="Y2389" s="1">
        <v>-66.718999999999994</v>
      </c>
      <c r="Z2389" s="1">
        <v>2072.7089999999998</v>
      </c>
      <c r="AA2389" s="1">
        <v>747.79399999999998</v>
      </c>
      <c r="AB2389" s="1">
        <v>5392.5039999999999</v>
      </c>
      <c r="AC2389" s="1">
        <v>1511.72</v>
      </c>
      <c r="AD2389" s="1">
        <v>5084.5439999999999</v>
      </c>
      <c r="AE2389" s="1">
        <v>1103.345</v>
      </c>
    </row>
    <row r="2390" spans="1:31" x14ac:dyDescent="0.25">
      <c r="A2390" s="1">
        <v>2385</v>
      </c>
      <c r="B2390" s="1">
        <v>2385</v>
      </c>
      <c r="C2390" s="1"/>
      <c r="D2390" s="1"/>
      <c r="E2390" s="1"/>
      <c r="F2390" s="1">
        <v>121.16200000000001</v>
      </c>
      <c r="G2390" s="1">
        <v>56.658999999999999</v>
      </c>
      <c r="H2390" s="1">
        <v>86.763999999999996</v>
      </c>
      <c r="I2390" s="1">
        <v>1492.0730000000001</v>
      </c>
      <c r="J2390" s="1">
        <v>1361.02</v>
      </c>
      <c r="K2390" s="1"/>
      <c r="L2390" s="1">
        <v>-86.74</v>
      </c>
      <c r="M2390" s="1">
        <v>2781.4639999999999</v>
      </c>
      <c r="N2390" s="1"/>
      <c r="O2390" s="1">
        <v>-15.337</v>
      </c>
      <c r="P2390" s="1">
        <v>-27.01</v>
      </c>
      <c r="Q2390" s="1">
        <v>-12.645</v>
      </c>
      <c r="R2390" s="1">
        <v>-0.56699999999999995</v>
      </c>
      <c r="S2390" s="1">
        <v>-2.9000000000000001E-2</v>
      </c>
      <c r="T2390" s="1">
        <v>5.8730000000000002</v>
      </c>
      <c r="U2390" s="1">
        <v>9.2379999999999995</v>
      </c>
      <c r="V2390" s="1">
        <v>4.0519999999999996</v>
      </c>
      <c r="W2390" s="1">
        <v>1879.086</v>
      </c>
      <c r="X2390" s="1">
        <v>36.145000000000003</v>
      </c>
      <c r="Y2390" s="1">
        <v>-67.188999999999993</v>
      </c>
      <c r="Z2390" s="1">
        <v>2072.2379999999998</v>
      </c>
      <c r="AA2390" s="1">
        <v>747.32500000000005</v>
      </c>
      <c r="AB2390" s="1">
        <v>5392.8090000000002</v>
      </c>
      <c r="AC2390" s="1">
        <v>1511.415</v>
      </c>
      <c r="AD2390" s="1">
        <v>5084.8490000000002</v>
      </c>
      <c r="AE2390" s="1">
        <v>1103.6500000000001</v>
      </c>
    </row>
    <row r="2391" spans="1:31" x14ac:dyDescent="0.25">
      <c r="A2391" s="1">
        <v>2386</v>
      </c>
      <c r="B2391" s="1">
        <v>2386</v>
      </c>
      <c r="C2391" s="1"/>
      <c r="D2391" s="1"/>
      <c r="E2391" s="1"/>
      <c r="F2391" s="1">
        <v>121.16200000000001</v>
      </c>
      <c r="G2391" s="1">
        <v>56.186999999999998</v>
      </c>
      <c r="H2391" s="1">
        <v>87.241</v>
      </c>
      <c r="I2391" s="1">
        <v>1491.596</v>
      </c>
      <c r="J2391" s="1">
        <v>1361.4970000000001</v>
      </c>
      <c r="K2391" s="1"/>
      <c r="L2391" s="1">
        <v>-87.215999999999994</v>
      </c>
      <c r="M2391" s="1">
        <v>2781.4639999999999</v>
      </c>
      <c r="N2391" s="1"/>
      <c r="O2391" s="1">
        <v>-15.332000000000001</v>
      </c>
      <c r="P2391" s="1">
        <v>-27.01</v>
      </c>
      <c r="Q2391" s="1">
        <v>-12.645</v>
      </c>
      <c r="R2391" s="1">
        <v>-0.55800000000000005</v>
      </c>
      <c r="S2391" s="1">
        <v>-1.4999999999999999E-2</v>
      </c>
      <c r="T2391" s="1">
        <v>5.8730000000000002</v>
      </c>
      <c r="U2391" s="1">
        <v>9.2349999999999994</v>
      </c>
      <c r="V2391" s="1">
        <v>4.056</v>
      </c>
      <c r="W2391" s="1">
        <v>1879.5519999999999</v>
      </c>
      <c r="X2391" s="1">
        <v>35.676000000000002</v>
      </c>
      <c r="Y2391" s="1">
        <v>-66.248999999999995</v>
      </c>
      <c r="Z2391" s="1">
        <v>2073.65</v>
      </c>
      <c r="AA2391" s="1">
        <v>747.32500000000005</v>
      </c>
      <c r="AB2391" s="1">
        <v>5393.1139999999996</v>
      </c>
      <c r="AC2391" s="1">
        <v>1511.72</v>
      </c>
      <c r="AD2391" s="1">
        <v>5084.2389999999996</v>
      </c>
      <c r="AE2391" s="1">
        <v>1103.345</v>
      </c>
    </row>
    <row r="2392" spans="1:31" x14ac:dyDescent="0.25">
      <c r="A2392" s="1">
        <v>2387</v>
      </c>
      <c r="B2392" s="1">
        <v>2387</v>
      </c>
      <c r="C2392" s="1"/>
      <c r="D2392" s="1"/>
      <c r="E2392" s="1"/>
      <c r="F2392" s="1">
        <v>123.041</v>
      </c>
      <c r="G2392" s="1">
        <v>56.186999999999998</v>
      </c>
      <c r="H2392" s="1">
        <v>86.287000000000006</v>
      </c>
      <c r="I2392" s="1">
        <v>1491.596</v>
      </c>
      <c r="J2392" s="1">
        <v>1361.973</v>
      </c>
      <c r="K2392" s="1"/>
      <c r="L2392" s="1">
        <v>-87.215999999999994</v>
      </c>
      <c r="M2392" s="1">
        <v>2781.4639999999999</v>
      </c>
      <c r="N2392" s="1"/>
      <c r="O2392" s="1">
        <v>-15.337</v>
      </c>
      <c r="P2392" s="1">
        <v>-27.015000000000001</v>
      </c>
      <c r="Q2392" s="1">
        <v>-12.65</v>
      </c>
      <c r="R2392" s="1">
        <v>-0.56699999999999995</v>
      </c>
      <c r="S2392" s="1">
        <v>-1.4999999999999999E-2</v>
      </c>
      <c r="T2392" s="1">
        <v>5.8680000000000003</v>
      </c>
      <c r="U2392" s="1">
        <v>9.2309999999999999</v>
      </c>
      <c r="V2392" s="1">
        <v>4.0590000000000002</v>
      </c>
      <c r="W2392" s="1">
        <v>1880.4839999999999</v>
      </c>
      <c r="X2392" s="1">
        <v>35.676000000000002</v>
      </c>
      <c r="Y2392" s="1">
        <v>-66.248999999999995</v>
      </c>
      <c r="Z2392" s="1">
        <v>2073.65</v>
      </c>
      <c r="AA2392" s="1">
        <v>746.85500000000002</v>
      </c>
      <c r="AB2392" s="1">
        <v>5388.8410000000003</v>
      </c>
      <c r="AC2392" s="1">
        <v>1511.415</v>
      </c>
      <c r="AD2392" s="1">
        <v>5075.6930000000002</v>
      </c>
      <c r="AE2392" s="1">
        <v>1103.345</v>
      </c>
    </row>
    <row r="2393" spans="1:31" x14ac:dyDescent="0.25">
      <c r="A2393" s="1">
        <v>2388</v>
      </c>
      <c r="B2393" s="1">
        <v>2388</v>
      </c>
      <c r="C2393" s="1"/>
      <c r="D2393" s="1"/>
      <c r="E2393" s="1"/>
      <c r="F2393" s="1">
        <v>122.101</v>
      </c>
      <c r="G2393" s="1">
        <v>56.658999999999999</v>
      </c>
      <c r="H2393" s="1">
        <v>86.763999999999996</v>
      </c>
      <c r="I2393" s="1">
        <v>1491.1189999999999</v>
      </c>
      <c r="J2393" s="1">
        <v>1361.973</v>
      </c>
      <c r="K2393" s="1"/>
      <c r="L2393" s="1">
        <v>-86.74</v>
      </c>
      <c r="M2393" s="1">
        <v>2782.4209999999998</v>
      </c>
      <c r="N2393" s="1"/>
      <c r="O2393" s="1">
        <v>-15.337</v>
      </c>
      <c r="P2393" s="1">
        <v>-27.004999999999999</v>
      </c>
      <c r="Q2393" s="1">
        <v>-12.645</v>
      </c>
      <c r="R2393" s="1">
        <v>-0.56299999999999994</v>
      </c>
      <c r="S2393" s="1">
        <v>-1.4999999999999999E-2</v>
      </c>
      <c r="T2393" s="1">
        <v>5.8840000000000003</v>
      </c>
      <c r="U2393" s="1">
        <v>9.2379999999999995</v>
      </c>
      <c r="V2393" s="1">
        <v>4.056</v>
      </c>
      <c r="W2393" s="1">
        <v>1879.5519999999999</v>
      </c>
      <c r="X2393" s="1">
        <v>36.613999999999997</v>
      </c>
      <c r="Y2393" s="1">
        <v>-65.778999999999996</v>
      </c>
      <c r="Z2393" s="1">
        <v>2073.1790000000001</v>
      </c>
      <c r="AA2393" s="1">
        <v>745.91499999999996</v>
      </c>
      <c r="AB2393" s="1">
        <v>5383.0420000000004</v>
      </c>
      <c r="AC2393" s="1">
        <v>1511.72</v>
      </c>
      <c r="AD2393" s="1">
        <v>5074.1670000000004</v>
      </c>
      <c r="AE2393" s="1">
        <v>1103.345</v>
      </c>
    </row>
    <row r="2394" spans="1:31" x14ac:dyDescent="0.25">
      <c r="A2394" s="1">
        <v>2389</v>
      </c>
      <c r="B2394" s="1">
        <v>2389</v>
      </c>
      <c r="C2394" s="1"/>
      <c r="D2394" s="1"/>
      <c r="E2394" s="1"/>
      <c r="F2394" s="1">
        <v>122.101</v>
      </c>
      <c r="G2394" s="1">
        <v>56.658999999999999</v>
      </c>
      <c r="H2394" s="1">
        <v>87.241</v>
      </c>
      <c r="I2394" s="1">
        <v>1491.596</v>
      </c>
      <c r="J2394" s="1">
        <v>1362.45</v>
      </c>
      <c r="K2394" s="1"/>
      <c r="L2394" s="1">
        <v>-87.692999999999998</v>
      </c>
      <c r="M2394" s="1">
        <v>2781.4639999999999</v>
      </c>
      <c r="N2394" s="1"/>
      <c r="O2394" s="1">
        <v>-15.332000000000001</v>
      </c>
      <c r="P2394" s="1">
        <v>-27.004999999999999</v>
      </c>
      <c r="Q2394" s="1">
        <v>-12.645</v>
      </c>
      <c r="R2394" s="1">
        <v>-0.56299999999999994</v>
      </c>
      <c r="S2394" s="1">
        <v>-2.4E-2</v>
      </c>
      <c r="T2394" s="1">
        <v>5.8730000000000002</v>
      </c>
      <c r="U2394" s="1">
        <v>9.2379999999999995</v>
      </c>
      <c r="V2394" s="1">
        <v>4.056</v>
      </c>
      <c r="W2394" s="1">
        <v>1880.4839999999999</v>
      </c>
      <c r="X2394" s="1">
        <v>36.145000000000003</v>
      </c>
      <c r="Y2394" s="1">
        <v>-65.778999999999996</v>
      </c>
      <c r="Z2394" s="1">
        <v>2073.65</v>
      </c>
      <c r="AA2394" s="1">
        <v>746.38499999999999</v>
      </c>
      <c r="AB2394" s="1">
        <v>5383.0420000000004</v>
      </c>
      <c r="AC2394" s="1">
        <v>1511.72</v>
      </c>
      <c r="AD2394" s="1">
        <v>5074.4719999999998</v>
      </c>
      <c r="AE2394" s="1">
        <v>1103.6500000000001</v>
      </c>
    </row>
    <row r="2395" spans="1:31" x14ac:dyDescent="0.25">
      <c r="A2395" s="1">
        <v>2390</v>
      </c>
      <c r="B2395" s="1">
        <v>2390</v>
      </c>
      <c r="C2395" s="1"/>
      <c r="D2395" s="1"/>
      <c r="E2395" s="1"/>
      <c r="F2395" s="1">
        <v>126.328</v>
      </c>
      <c r="G2395" s="1">
        <v>57.131</v>
      </c>
      <c r="H2395" s="1">
        <v>86.763999999999996</v>
      </c>
      <c r="I2395" s="1">
        <v>1492.55</v>
      </c>
      <c r="J2395" s="1">
        <v>1361.4970000000001</v>
      </c>
      <c r="K2395" s="1"/>
      <c r="L2395" s="1">
        <v>-87.692999999999998</v>
      </c>
      <c r="M2395" s="1">
        <v>2782.4209999999998</v>
      </c>
      <c r="N2395" s="1"/>
      <c r="O2395" s="1">
        <v>-15.337</v>
      </c>
      <c r="P2395" s="1">
        <v>-27.02</v>
      </c>
      <c r="Q2395" s="1">
        <v>-12.65</v>
      </c>
      <c r="R2395" s="1">
        <v>-0.55800000000000005</v>
      </c>
      <c r="S2395" s="1">
        <v>-1.9E-2</v>
      </c>
      <c r="T2395" s="1">
        <v>5.8680000000000003</v>
      </c>
      <c r="U2395" s="1">
        <v>9.2379999999999995</v>
      </c>
      <c r="V2395" s="1">
        <v>4.0519999999999996</v>
      </c>
      <c r="W2395" s="1">
        <v>1880.4839999999999</v>
      </c>
      <c r="X2395" s="1">
        <v>36.613999999999997</v>
      </c>
      <c r="Y2395" s="1">
        <v>-66.718999999999994</v>
      </c>
      <c r="Z2395" s="1">
        <v>2072.7089999999998</v>
      </c>
      <c r="AA2395" s="1">
        <v>745.91499999999996</v>
      </c>
      <c r="AB2395" s="1">
        <v>5382.7370000000001</v>
      </c>
      <c r="AC2395" s="1">
        <v>1511.72</v>
      </c>
      <c r="AD2395" s="1">
        <v>5074.4719999999998</v>
      </c>
      <c r="AE2395" s="1">
        <v>1103.04</v>
      </c>
    </row>
    <row r="2396" spans="1:31" x14ac:dyDescent="0.25">
      <c r="A2396" s="1">
        <v>2391</v>
      </c>
      <c r="B2396" s="1">
        <v>2391</v>
      </c>
      <c r="C2396" s="1"/>
      <c r="D2396" s="1"/>
      <c r="E2396" s="1"/>
      <c r="F2396" s="1">
        <v>127.73699999999999</v>
      </c>
      <c r="G2396" s="1">
        <v>56.658999999999999</v>
      </c>
      <c r="H2396" s="1">
        <v>87.241</v>
      </c>
      <c r="I2396" s="1">
        <v>1491.1189999999999</v>
      </c>
      <c r="J2396" s="1">
        <v>1361.4970000000001</v>
      </c>
      <c r="K2396" s="1"/>
      <c r="L2396" s="1">
        <v>-87.692999999999998</v>
      </c>
      <c r="M2396" s="1">
        <v>2782.4209999999998</v>
      </c>
      <c r="N2396" s="1"/>
      <c r="O2396" s="1">
        <v>-15.342000000000001</v>
      </c>
      <c r="P2396" s="1">
        <v>-27.004999999999999</v>
      </c>
      <c r="Q2396" s="1">
        <v>-12.65</v>
      </c>
      <c r="R2396" s="1">
        <v>-0.56299999999999994</v>
      </c>
      <c r="S2396" s="1">
        <v>-1.4999999999999999E-2</v>
      </c>
      <c r="T2396" s="1">
        <v>5.8789999999999996</v>
      </c>
      <c r="U2396" s="1">
        <v>9.2349999999999994</v>
      </c>
      <c r="V2396" s="1">
        <v>4.056</v>
      </c>
      <c r="W2396" s="1">
        <v>1880.018</v>
      </c>
      <c r="X2396" s="1">
        <v>36.145000000000003</v>
      </c>
      <c r="Y2396" s="1">
        <v>-66.248999999999995</v>
      </c>
      <c r="Z2396" s="1">
        <v>2072.2379999999998</v>
      </c>
      <c r="AA2396" s="1">
        <v>745.91499999999996</v>
      </c>
      <c r="AB2396" s="1">
        <v>5383.348</v>
      </c>
      <c r="AC2396" s="1">
        <v>1511.415</v>
      </c>
      <c r="AD2396" s="1">
        <v>5074.777</v>
      </c>
      <c r="AE2396" s="1">
        <v>1103.345</v>
      </c>
    </row>
    <row r="2397" spans="1:31" x14ac:dyDescent="0.25">
      <c r="A2397" s="1">
        <v>2392</v>
      </c>
      <c r="B2397" s="1">
        <v>2392</v>
      </c>
      <c r="C2397" s="1"/>
      <c r="D2397" s="1"/>
      <c r="E2397" s="1"/>
      <c r="F2397" s="1">
        <v>127.268</v>
      </c>
      <c r="G2397" s="1">
        <v>57.131</v>
      </c>
      <c r="H2397" s="1">
        <v>86.763999999999996</v>
      </c>
      <c r="I2397" s="1">
        <v>1492.0730000000001</v>
      </c>
      <c r="J2397" s="1">
        <v>1361.4970000000001</v>
      </c>
      <c r="K2397" s="1"/>
      <c r="L2397" s="1">
        <v>-88.168999999999997</v>
      </c>
      <c r="M2397" s="1">
        <v>2781.9430000000002</v>
      </c>
      <c r="N2397" s="1"/>
      <c r="O2397" s="1">
        <v>-15.327999999999999</v>
      </c>
      <c r="P2397" s="1">
        <v>-27.015000000000001</v>
      </c>
      <c r="Q2397" s="1">
        <v>-12.645</v>
      </c>
      <c r="R2397" s="1">
        <v>-0.56299999999999994</v>
      </c>
      <c r="S2397" s="1">
        <v>-2.4E-2</v>
      </c>
      <c r="T2397" s="1">
        <v>5.8730000000000002</v>
      </c>
      <c r="U2397" s="1">
        <v>9.2420000000000009</v>
      </c>
      <c r="V2397" s="1">
        <v>4.056</v>
      </c>
      <c r="W2397" s="1">
        <v>1880.018</v>
      </c>
      <c r="X2397" s="1">
        <v>36.613999999999997</v>
      </c>
      <c r="Y2397" s="1">
        <v>-66.248999999999995</v>
      </c>
      <c r="Z2397" s="1">
        <v>2071.7669999999998</v>
      </c>
      <c r="AA2397" s="1">
        <v>745.91499999999996</v>
      </c>
      <c r="AB2397" s="1">
        <v>5382.7370000000001</v>
      </c>
      <c r="AC2397" s="1">
        <v>1511.415</v>
      </c>
      <c r="AD2397" s="1">
        <v>5074.4719999999998</v>
      </c>
      <c r="AE2397" s="1">
        <v>1103.345</v>
      </c>
    </row>
    <row r="2398" spans="1:31" x14ac:dyDescent="0.25">
      <c r="A2398" s="1">
        <v>2393</v>
      </c>
      <c r="B2398" s="1">
        <v>2393</v>
      </c>
      <c r="C2398" s="1"/>
      <c r="D2398" s="1"/>
      <c r="E2398" s="1"/>
      <c r="F2398" s="1">
        <v>128.20699999999999</v>
      </c>
      <c r="G2398" s="1">
        <v>57.131</v>
      </c>
      <c r="H2398" s="1">
        <v>86.763999999999996</v>
      </c>
      <c r="I2398" s="1">
        <v>1492.55</v>
      </c>
      <c r="J2398" s="1">
        <v>1361.973</v>
      </c>
      <c r="K2398" s="1"/>
      <c r="L2398" s="1">
        <v>-88.168999999999997</v>
      </c>
      <c r="M2398" s="1">
        <v>2781.4639999999999</v>
      </c>
      <c r="N2398" s="1"/>
      <c r="O2398" s="1">
        <v>-15.332000000000001</v>
      </c>
      <c r="P2398" s="1">
        <v>-27.01</v>
      </c>
      <c r="Q2398" s="1">
        <v>-12.645</v>
      </c>
      <c r="R2398" s="1">
        <v>-0.56299999999999994</v>
      </c>
      <c r="S2398" s="1">
        <v>-3.4000000000000002E-2</v>
      </c>
      <c r="T2398" s="1">
        <v>5.8789999999999996</v>
      </c>
      <c r="U2398" s="1">
        <v>9.2349999999999994</v>
      </c>
      <c r="V2398" s="1">
        <v>4.0590000000000002</v>
      </c>
      <c r="W2398" s="1">
        <v>1879.5519999999999</v>
      </c>
      <c r="X2398" s="1">
        <v>37.084000000000003</v>
      </c>
      <c r="Y2398" s="1">
        <v>-65.308999999999997</v>
      </c>
      <c r="Z2398" s="1">
        <v>2073.1790000000001</v>
      </c>
      <c r="AA2398" s="1">
        <v>746.38499999999999</v>
      </c>
      <c r="AB2398" s="1">
        <v>5382.7370000000001</v>
      </c>
      <c r="AC2398" s="1">
        <v>1511.72</v>
      </c>
      <c r="AD2398" s="1">
        <v>5074.1670000000004</v>
      </c>
      <c r="AE2398" s="1">
        <v>1103.6500000000001</v>
      </c>
    </row>
    <row r="2399" spans="1:31" x14ac:dyDescent="0.25">
      <c r="A2399" s="1">
        <v>2394</v>
      </c>
      <c r="B2399" s="1">
        <v>2394</v>
      </c>
      <c r="C2399" s="1"/>
      <c r="D2399" s="1"/>
      <c r="E2399" s="1"/>
      <c r="F2399" s="1">
        <v>128.67699999999999</v>
      </c>
      <c r="G2399" s="1">
        <v>56.658999999999999</v>
      </c>
      <c r="H2399" s="1">
        <v>84.38</v>
      </c>
      <c r="I2399" s="1">
        <v>1491.596</v>
      </c>
      <c r="J2399" s="1">
        <v>1361.973</v>
      </c>
      <c r="K2399" s="1"/>
      <c r="L2399" s="1">
        <v>-88.168999999999997</v>
      </c>
      <c r="M2399" s="1">
        <v>2781.4639999999999</v>
      </c>
      <c r="N2399" s="1"/>
      <c r="O2399" s="1">
        <v>-15.327999999999999</v>
      </c>
      <c r="P2399" s="1">
        <v>-27.015000000000001</v>
      </c>
      <c r="Q2399" s="1">
        <v>-12.645</v>
      </c>
      <c r="R2399" s="1">
        <v>-0.55300000000000005</v>
      </c>
      <c r="S2399" s="1">
        <v>-2.4E-2</v>
      </c>
      <c r="T2399" s="1">
        <v>5.8789999999999996</v>
      </c>
      <c r="U2399" s="1">
        <v>9.2379999999999995</v>
      </c>
      <c r="V2399" s="1">
        <v>4.056</v>
      </c>
      <c r="W2399" s="1">
        <v>1880.018</v>
      </c>
      <c r="X2399" s="1">
        <v>37.552999999999997</v>
      </c>
      <c r="Y2399" s="1">
        <v>-65.308999999999997</v>
      </c>
      <c r="Z2399" s="1">
        <v>2072.7089999999998</v>
      </c>
      <c r="AA2399" s="1">
        <v>745.91499999999996</v>
      </c>
      <c r="AB2399" s="1">
        <v>5382.4319999999998</v>
      </c>
      <c r="AC2399" s="1">
        <v>1511.72</v>
      </c>
      <c r="AD2399" s="1">
        <v>5074.777</v>
      </c>
      <c r="AE2399" s="1">
        <v>1103.6500000000001</v>
      </c>
    </row>
    <row r="2400" spans="1:31" x14ac:dyDescent="0.25">
      <c r="A2400" s="1">
        <v>2395</v>
      </c>
      <c r="B2400" s="1">
        <v>2395</v>
      </c>
      <c r="C2400" s="1"/>
      <c r="D2400" s="1"/>
      <c r="E2400" s="1"/>
      <c r="F2400" s="1">
        <v>128.67699999999999</v>
      </c>
      <c r="G2400" s="1">
        <v>57.131</v>
      </c>
      <c r="H2400" s="1">
        <v>82.472999999999999</v>
      </c>
      <c r="I2400" s="1">
        <v>1490.6410000000001</v>
      </c>
      <c r="J2400" s="1">
        <v>1361.973</v>
      </c>
      <c r="K2400" s="1"/>
      <c r="L2400" s="1">
        <v>-88.168999999999997</v>
      </c>
      <c r="M2400" s="1">
        <v>2781.4639999999999</v>
      </c>
      <c r="N2400" s="1"/>
      <c r="O2400" s="1">
        <v>-15.337</v>
      </c>
      <c r="P2400" s="1">
        <v>-27.015000000000001</v>
      </c>
      <c r="Q2400" s="1">
        <v>-12.65</v>
      </c>
      <c r="R2400" s="1">
        <v>-0.55300000000000005</v>
      </c>
      <c r="S2400" s="1">
        <v>-2.4E-2</v>
      </c>
      <c r="T2400" s="1">
        <v>5.8730000000000002</v>
      </c>
      <c r="U2400" s="1">
        <v>9.2349999999999994</v>
      </c>
      <c r="V2400" s="1">
        <v>4.0590000000000002</v>
      </c>
      <c r="W2400" s="1">
        <v>1880.018</v>
      </c>
      <c r="X2400" s="1">
        <v>37.552999999999997</v>
      </c>
      <c r="Y2400" s="1">
        <v>-64.37</v>
      </c>
      <c r="Z2400" s="1">
        <v>2071.7669999999998</v>
      </c>
      <c r="AA2400" s="1">
        <v>745.91499999999996</v>
      </c>
      <c r="AB2400" s="1">
        <v>5382.7370000000001</v>
      </c>
      <c r="AC2400" s="1">
        <v>1511.415</v>
      </c>
      <c r="AD2400" s="1">
        <v>5074.777</v>
      </c>
      <c r="AE2400" s="1">
        <v>1103.6500000000001</v>
      </c>
    </row>
    <row r="2401" spans="1:31" x14ac:dyDescent="0.25">
      <c r="A2401" s="1">
        <v>2396</v>
      </c>
      <c r="B2401" s="1">
        <v>2396</v>
      </c>
      <c r="C2401" s="1"/>
      <c r="D2401" s="1"/>
      <c r="E2401" s="1"/>
      <c r="F2401" s="1">
        <v>128.67699999999999</v>
      </c>
      <c r="G2401" s="1">
        <v>56.186999999999998</v>
      </c>
      <c r="H2401" s="1">
        <v>86.287000000000006</v>
      </c>
      <c r="I2401" s="1">
        <v>1491.596</v>
      </c>
      <c r="J2401" s="1">
        <v>1361.973</v>
      </c>
      <c r="K2401" s="1"/>
      <c r="L2401" s="1">
        <v>-88.646000000000001</v>
      </c>
      <c r="M2401" s="1">
        <v>2781.4639999999999</v>
      </c>
      <c r="N2401" s="1"/>
      <c r="O2401" s="1">
        <v>-15.337</v>
      </c>
      <c r="P2401" s="1">
        <v>-27.015000000000001</v>
      </c>
      <c r="Q2401" s="1">
        <v>-12.64</v>
      </c>
      <c r="R2401" s="1">
        <v>-0.56299999999999994</v>
      </c>
      <c r="S2401" s="1">
        <v>-2.4E-2</v>
      </c>
      <c r="T2401" s="1">
        <v>5.8789999999999996</v>
      </c>
      <c r="U2401" s="1">
        <v>9.2379999999999995</v>
      </c>
      <c r="V2401" s="1">
        <v>4.056</v>
      </c>
      <c r="W2401" s="1">
        <v>1879.5519999999999</v>
      </c>
      <c r="X2401" s="1">
        <v>36.613999999999997</v>
      </c>
      <c r="Y2401" s="1">
        <v>-65.308999999999997</v>
      </c>
      <c r="Z2401" s="1">
        <v>2072.7089999999998</v>
      </c>
      <c r="AA2401" s="1">
        <v>745.91499999999996</v>
      </c>
      <c r="AB2401" s="1">
        <v>5379.38</v>
      </c>
      <c r="AC2401" s="1">
        <v>1512.0250000000001</v>
      </c>
      <c r="AD2401" s="1">
        <v>5074.4719999999998</v>
      </c>
      <c r="AE2401" s="1">
        <v>1103.04</v>
      </c>
    </row>
    <row r="2402" spans="1:31" x14ac:dyDescent="0.25">
      <c r="A2402" s="1">
        <v>2397</v>
      </c>
      <c r="B2402" s="1">
        <v>2397</v>
      </c>
      <c r="C2402" s="1"/>
      <c r="D2402" s="1"/>
      <c r="E2402" s="1"/>
      <c r="F2402" s="1">
        <v>129.14599999999999</v>
      </c>
      <c r="G2402" s="1">
        <v>56.658999999999999</v>
      </c>
      <c r="H2402" s="1">
        <v>86.287000000000006</v>
      </c>
      <c r="I2402" s="1">
        <v>1491.596</v>
      </c>
      <c r="J2402" s="1">
        <v>1361.4970000000001</v>
      </c>
      <c r="K2402" s="1"/>
      <c r="L2402" s="1">
        <v>-89.599000000000004</v>
      </c>
      <c r="M2402" s="1">
        <v>2782.4209999999998</v>
      </c>
      <c r="N2402" s="1"/>
      <c r="O2402" s="1">
        <v>-15.337</v>
      </c>
      <c r="P2402" s="1">
        <v>-27.001000000000001</v>
      </c>
      <c r="Q2402" s="1">
        <v>-12.645</v>
      </c>
      <c r="R2402" s="1">
        <v>-0.56299999999999994</v>
      </c>
      <c r="S2402" s="1">
        <v>-2.9000000000000001E-2</v>
      </c>
      <c r="T2402" s="1">
        <v>5.8730000000000002</v>
      </c>
      <c r="U2402" s="1">
        <v>9.2379999999999995</v>
      </c>
      <c r="V2402" s="1">
        <v>4.0590000000000002</v>
      </c>
      <c r="W2402" s="1">
        <v>1880.018</v>
      </c>
      <c r="X2402" s="1">
        <v>37.552999999999997</v>
      </c>
      <c r="Y2402" s="1">
        <v>-65.308999999999997</v>
      </c>
      <c r="Z2402" s="1">
        <v>2070.826</v>
      </c>
      <c r="AA2402" s="1">
        <v>745.91499999999996</v>
      </c>
      <c r="AB2402" s="1">
        <v>5373.2759999999998</v>
      </c>
      <c r="AC2402" s="1">
        <v>1511.72</v>
      </c>
      <c r="AD2402" s="1">
        <v>5074.777</v>
      </c>
      <c r="AE2402" s="1">
        <v>1103.345</v>
      </c>
    </row>
    <row r="2403" spans="1:31" x14ac:dyDescent="0.25">
      <c r="A2403" s="1">
        <v>2398</v>
      </c>
      <c r="B2403" s="1">
        <v>2398</v>
      </c>
      <c r="C2403" s="1"/>
      <c r="D2403" s="1"/>
      <c r="E2403" s="1"/>
      <c r="F2403" s="1">
        <v>128.67699999999999</v>
      </c>
      <c r="G2403" s="1">
        <v>58.076000000000001</v>
      </c>
      <c r="H2403" s="1">
        <v>85.811000000000007</v>
      </c>
      <c r="I2403" s="1">
        <v>1492.55</v>
      </c>
      <c r="J2403" s="1">
        <v>1361.973</v>
      </c>
      <c r="K2403" s="1"/>
      <c r="L2403" s="1">
        <v>-90.075000000000003</v>
      </c>
      <c r="M2403" s="1">
        <v>2780.9859999999999</v>
      </c>
      <c r="N2403" s="1"/>
      <c r="O2403" s="1">
        <v>-15.342000000000001</v>
      </c>
      <c r="P2403" s="1">
        <v>-27.015000000000001</v>
      </c>
      <c r="Q2403" s="1">
        <v>-12.654</v>
      </c>
      <c r="R2403" s="1">
        <v>-0.56699999999999995</v>
      </c>
      <c r="S2403" s="1">
        <v>-3.4000000000000002E-2</v>
      </c>
      <c r="T2403" s="1">
        <v>5.8680000000000003</v>
      </c>
      <c r="U2403" s="1">
        <v>9.2349999999999994</v>
      </c>
      <c r="V2403" s="1">
        <v>4.056</v>
      </c>
      <c r="W2403" s="1">
        <v>1879.086</v>
      </c>
      <c r="X2403" s="1">
        <v>37.552999999999997</v>
      </c>
      <c r="Y2403" s="1">
        <v>-65.308999999999997</v>
      </c>
      <c r="Z2403" s="1">
        <v>2070.826</v>
      </c>
      <c r="AA2403" s="1">
        <v>746.38499999999999</v>
      </c>
      <c r="AB2403" s="1">
        <v>5372.97</v>
      </c>
      <c r="AC2403" s="1">
        <v>1511.72</v>
      </c>
      <c r="AD2403" s="1">
        <v>5069.8940000000002</v>
      </c>
      <c r="AE2403" s="1">
        <v>1103.6500000000001</v>
      </c>
    </row>
    <row r="2404" spans="1:31" x14ac:dyDescent="0.25">
      <c r="A2404" s="1">
        <v>2399</v>
      </c>
      <c r="B2404" s="1">
        <v>2399</v>
      </c>
      <c r="C2404" s="1"/>
      <c r="D2404" s="1"/>
      <c r="E2404" s="1"/>
      <c r="F2404" s="1">
        <v>129.61600000000001</v>
      </c>
      <c r="G2404" s="1">
        <v>58.076000000000001</v>
      </c>
      <c r="H2404" s="1">
        <v>86.287000000000006</v>
      </c>
      <c r="I2404" s="1">
        <v>1491.596</v>
      </c>
      <c r="J2404" s="1">
        <v>1362.45</v>
      </c>
      <c r="K2404" s="1"/>
      <c r="L2404" s="1">
        <v>-90.075000000000003</v>
      </c>
      <c r="M2404" s="1">
        <v>2780.9859999999999</v>
      </c>
      <c r="N2404" s="1"/>
      <c r="O2404" s="1">
        <v>-15.327999999999999</v>
      </c>
      <c r="P2404" s="1">
        <v>-27.015000000000001</v>
      </c>
      <c r="Q2404" s="1">
        <v>-12.65</v>
      </c>
      <c r="R2404" s="1">
        <v>-0.55800000000000005</v>
      </c>
      <c r="S2404" s="1">
        <v>-3.9E-2</v>
      </c>
      <c r="T2404" s="1">
        <v>5.8680000000000003</v>
      </c>
      <c r="U2404" s="1">
        <v>9.2379999999999995</v>
      </c>
      <c r="V2404" s="1">
        <v>4.0519999999999996</v>
      </c>
      <c r="W2404" s="1">
        <v>1878.155</v>
      </c>
      <c r="X2404" s="1">
        <v>38.491999999999997</v>
      </c>
      <c r="Y2404" s="1">
        <v>-64.84</v>
      </c>
      <c r="Z2404" s="1">
        <v>2070.3560000000002</v>
      </c>
      <c r="AA2404" s="1">
        <v>745.44500000000005</v>
      </c>
      <c r="AB2404" s="1">
        <v>5372.97</v>
      </c>
      <c r="AC2404" s="1">
        <v>1512.0250000000001</v>
      </c>
      <c r="AD2404" s="1">
        <v>5072.6409999999996</v>
      </c>
      <c r="AE2404" s="1">
        <v>1103.6500000000001</v>
      </c>
    </row>
    <row r="2405" spans="1:31" x14ac:dyDescent="0.25">
      <c r="A2405" s="1">
        <v>2400</v>
      </c>
      <c r="B2405" s="1">
        <v>2400</v>
      </c>
      <c r="C2405" s="1"/>
      <c r="D2405" s="1"/>
      <c r="E2405" s="1"/>
      <c r="F2405" s="1">
        <v>128.67699999999999</v>
      </c>
      <c r="G2405" s="1">
        <v>57.131</v>
      </c>
      <c r="H2405" s="1">
        <v>85.811000000000007</v>
      </c>
      <c r="I2405" s="1">
        <v>1492.0730000000001</v>
      </c>
      <c r="J2405" s="1">
        <v>1361.4970000000001</v>
      </c>
      <c r="K2405" s="1"/>
      <c r="L2405" s="1">
        <v>-89.599000000000004</v>
      </c>
      <c r="M2405" s="1">
        <v>2781.4639999999999</v>
      </c>
      <c r="N2405" s="1"/>
      <c r="O2405" s="1">
        <v>-15.332000000000001</v>
      </c>
      <c r="P2405" s="1">
        <v>-27.01</v>
      </c>
      <c r="Q2405" s="1">
        <v>-12.654</v>
      </c>
      <c r="R2405" s="1">
        <v>-0.56299999999999994</v>
      </c>
      <c r="S2405" s="1">
        <v>-2.9000000000000001E-2</v>
      </c>
      <c r="T2405" s="1">
        <v>5.8680000000000003</v>
      </c>
      <c r="U2405" s="1">
        <v>9.2379999999999995</v>
      </c>
      <c r="V2405" s="1">
        <v>4.0590000000000002</v>
      </c>
      <c r="W2405" s="1">
        <v>1878.155</v>
      </c>
      <c r="X2405" s="1">
        <v>38.491999999999997</v>
      </c>
      <c r="Y2405" s="1">
        <v>-64.84</v>
      </c>
      <c r="Z2405" s="1">
        <v>2070.826</v>
      </c>
      <c r="AA2405" s="1">
        <v>747.79399999999998</v>
      </c>
      <c r="AB2405" s="1">
        <v>5373.2759999999998</v>
      </c>
      <c r="AC2405" s="1">
        <v>1505.616</v>
      </c>
      <c r="AD2405" s="1">
        <v>5064.7049999999999</v>
      </c>
      <c r="AE2405" s="1">
        <v>1103.9559999999999</v>
      </c>
    </row>
    <row r="2406" spans="1:31" x14ac:dyDescent="0.25">
      <c r="A2406" s="1">
        <v>2401</v>
      </c>
      <c r="B2406" s="1">
        <v>2401</v>
      </c>
      <c r="C2406" s="1"/>
      <c r="D2406" s="1"/>
      <c r="E2406" s="1"/>
      <c r="F2406" s="1">
        <v>128.20699999999999</v>
      </c>
      <c r="G2406" s="1">
        <v>56.658999999999999</v>
      </c>
      <c r="H2406" s="1">
        <v>86.287000000000006</v>
      </c>
      <c r="I2406" s="1">
        <v>1490.164</v>
      </c>
      <c r="J2406" s="1">
        <v>1361.02</v>
      </c>
      <c r="K2406" s="1"/>
      <c r="L2406" s="1">
        <v>-89.122</v>
      </c>
      <c r="M2406" s="1">
        <v>2780.5079999999998</v>
      </c>
      <c r="N2406" s="1"/>
      <c r="O2406" s="1">
        <v>-15.327999999999999</v>
      </c>
      <c r="P2406" s="1">
        <v>-27.015000000000001</v>
      </c>
      <c r="Q2406" s="1">
        <v>-12.65</v>
      </c>
      <c r="R2406" s="1">
        <v>-0.57199999999999995</v>
      </c>
      <c r="S2406" s="1">
        <v>-2.9000000000000001E-2</v>
      </c>
      <c r="T2406" s="1">
        <v>5.8789999999999996</v>
      </c>
      <c r="U2406" s="1">
        <v>9.2379999999999995</v>
      </c>
      <c r="V2406" s="1">
        <v>4.056</v>
      </c>
      <c r="W2406" s="1">
        <v>1877.6890000000001</v>
      </c>
      <c r="X2406" s="1">
        <v>38.962000000000003</v>
      </c>
      <c r="Y2406" s="1">
        <v>-64.84</v>
      </c>
      <c r="Z2406" s="1">
        <v>2070.826</v>
      </c>
      <c r="AA2406" s="1">
        <v>747.79399999999998</v>
      </c>
      <c r="AB2406" s="1">
        <v>5373.2759999999998</v>
      </c>
      <c r="AC2406" s="1">
        <v>1501.3430000000001</v>
      </c>
      <c r="AD2406" s="1">
        <v>5064.3999999999996</v>
      </c>
      <c r="AE2406" s="1">
        <v>1103.6500000000001</v>
      </c>
    </row>
    <row r="2407" spans="1:31" x14ac:dyDescent="0.25">
      <c r="A2407" s="1">
        <v>2402</v>
      </c>
      <c r="B2407" s="1">
        <v>2402</v>
      </c>
      <c r="C2407" s="1"/>
      <c r="D2407" s="1"/>
      <c r="E2407" s="1"/>
      <c r="F2407" s="1">
        <v>129.61600000000001</v>
      </c>
      <c r="G2407" s="1">
        <v>57.603000000000002</v>
      </c>
      <c r="H2407" s="1">
        <v>83.427000000000007</v>
      </c>
      <c r="I2407" s="1">
        <v>1491.596</v>
      </c>
      <c r="J2407" s="1">
        <v>1361.4970000000001</v>
      </c>
      <c r="K2407" s="1"/>
      <c r="L2407" s="1">
        <v>-90.075000000000003</v>
      </c>
      <c r="M2407" s="1">
        <v>2781.4639999999999</v>
      </c>
      <c r="N2407" s="1"/>
      <c r="O2407" s="1">
        <v>-15.332000000000001</v>
      </c>
      <c r="P2407" s="1">
        <v>-27.02</v>
      </c>
      <c r="Q2407" s="1">
        <v>-12.65</v>
      </c>
      <c r="R2407" s="1">
        <v>-0.56699999999999995</v>
      </c>
      <c r="S2407" s="1">
        <v>-2.4E-2</v>
      </c>
      <c r="T2407" s="1">
        <v>5.8789999999999996</v>
      </c>
      <c r="U2407" s="1">
        <v>9.2379999999999995</v>
      </c>
      <c r="V2407" s="1">
        <v>4.0519999999999996</v>
      </c>
      <c r="W2407" s="1">
        <v>1878.155</v>
      </c>
      <c r="X2407" s="1">
        <v>38.962000000000003</v>
      </c>
      <c r="Y2407" s="1">
        <v>-64.84</v>
      </c>
      <c r="Z2407" s="1">
        <v>2069.8850000000002</v>
      </c>
      <c r="AA2407" s="1">
        <v>747.79399999999998</v>
      </c>
      <c r="AB2407" s="1">
        <v>5373.2759999999998</v>
      </c>
      <c r="AC2407" s="1">
        <v>1501.3430000000001</v>
      </c>
      <c r="AD2407" s="1">
        <v>5064.7049999999999</v>
      </c>
      <c r="AE2407" s="1">
        <v>1103.345</v>
      </c>
    </row>
    <row r="2408" spans="1:31" x14ac:dyDescent="0.25">
      <c r="A2408" s="1">
        <v>2403</v>
      </c>
      <c r="B2408" s="1">
        <v>2403</v>
      </c>
      <c r="C2408" s="1"/>
      <c r="D2408" s="1"/>
      <c r="E2408" s="1"/>
      <c r="F2408" s="1">
        <v>130.55500000000001</v>
      </c>
      <c r="G2408" s="1">
        <v>57.131</v>
      </c>
      <c r="H2408" s="1">
        <v>84.856999999999999</v>
      </c>
      <c r="I2408" s="1">
        <v>1491.596</v>
      </c>
      <c r="J2408" s="1">
        <v>1362.45</v>
      </c>
      <c r="K2408" s="1"/>
      <c r="L2408" s="1">
        <v>-90.075000000000003</v>
      </c>
      <c r="M2408" s="1">
        <v>2780.9859999999999</v>
      </c>
      <c r="N2408" s="1"/>
      <c r="O2408" s="1">
        <v>-15.332000000000001</v>
      </c>
      <c r="P2408" s="1">
        <v>-27.01</v>
      </c>
      <c r="Q2408" s="1">
        <v>-12.64</v>
      </c>
      <c r="R2408" s="1">
        <v>-0.56299999999999994</v>
      </c>
      <c r="S2408" s="1">
        <v>-2.9000000000000001E-2</v>
      </c>
      <c r="T2408" s="1">
        <v>5.8680000000000003</v>
      </c>
      <c r="U2408" s="1">
        <v>9.2349999999999994</v>
      </c>
      <c r="V2408" s="1">
        <v>4.056</v>
      </c>
      <c r="W2408" s="1">
        <v>1875.36</v>
      </c>
      <c r="X2408" s="1">
        <v>38.962000000000003</v>
      </c>
      <c r="Y2408" s="1">
        <v>-63.9</v>
      </c>
      <c r="Z2408" s="1">
        <v>2070.3560000000002</v>
      </c>
      <c r="AA2408" s="1">
        <v>748.26400000000001</v>
      </c>
      <c r="AB2408" s="1">
        <v>5373.5810000000001</v>
      </c>
      <c r="AC2408" s="1">
        <v>1501.6479999999999</v>
      </c>
      <c r="AD2408" s="1">
        <v>5064.3999999999996</v>
      </c>
      <c r="AE2408" s="1">
        <v>1103.345</v>
      </c>
    </row>
    <row r="2409" spans="1:31" x14ac:dyDescent="0.25">
      <c r="A2409" s="1">
        <v>2404</v>
      </c>
      <c r="B2409" s="1">
        <v>2404</v>
      </c>
      <c r="C2409" s="1"/>
      <c r="D2409" s="1"/>
      <c r="E2409" s="1"/>
      <c r="F2409" s="1">
        <v>129.61600000000001</v>
      </c>
      <c r="G2409" s="1">
        <v>57.603000000000002</v>
      </c>
      <c r="H2409" s="1">
        <v>84.856999999999999</v>
      </c>
      <c r="I2409" s="1">
        <v>1491.596</v>
      </c>
      <c r="J2409" s="1">
        <v>1361.4970000000001</v>
      </c>
      <c r="K2409" s="1"/>
      <c r="L2409" s="1">
        <v>-90.552000000000007</v>
      </c>
      <c r="M2409" s="1">
        <v>2780.5079999999998</v>
      </c>
      <c r="N2409" s="1"/>
      <c r="O2409" s="1">
        <v>-15.337</v>
      </c>
      <c r="P2409" s="1">
        <v>-27.015000000000001</v>
      </c>
      <c r="Q2409" s="1">
        <v>-12.645</v>
      </c>
      <c r="R2409" s="1">
        <v>-0.55800000000000005</v>
      </c>
      <c r="S2409" s="1">
        <v>-2.4E-2</v>
      </c>
      <c r="T2409" s="1">
        <v>5.8840000000000003</v>
      </c>
      <c r="U2409" s="1">
        <v>9.2379999999999995</v>
      </c>
      <c r="V2409" s="1">
        <v>4.0629999999999997</v>
      </c>
      <c r="W2409" s="1">
        <v>1876.758</v>
      </c>
      <c r="X2409" s="1">
        <v>38.962000000000003</v>
      </c>
      <c r="Y2409" s="1">
        <v>-64.84</v>
      </c>
      <c r="Z2409" s="1">
        <v>2070.3560000000002</v>
      </c>
      <c r="AA2409" s="1">
        <v>747.79399999999998</v>
      </c>
      <c r="AB2409" s="1">
        <v>5372.97</v>
      </c>
      <c r="AC2409" s="1">
        <v>1501.6479999999999</v>
      </c>
      <c r="AD2409" s="1">
        <v>5064.3999999999996</v>
      </c>
      <c r="AE2409" s="1">
        <v>1103.6500000000001</v>
      </c>
    </row>
    <row r="2410" spans="1:31" x14ac:dyDescent="0.25">
      <c r="A2410" s="1">
        <v>2405</v>
      </c>
      <c r="B2410" s="1">
        <v>2405</v>
      </c>
      <c r="C2410" s="1"/>
      <c r="D2410" s="1"/>
      <c r="E2410" s="1"/>
      <c r="F2410" s="1">
        <v>130.55500000000001</v>
      </c>
      <c r="G2410" s="1">
        <v>57.131</v>
      </c>
      <c r="H2410" s="1">
        <v>84.856999999999999</v>
      </c>
      <c r="I2410" s="1">
        <v>1490.164</v>
      </c>
      <c r="J2410" s="1">
        <v>1361.4970000000001</v>
      </c>
      <c r="K2410" s="1"/>
      <c r="L2410" s="1">
        <v>-91.028999999999996</v>
      </c>
      <c r="M2410" s="1">
        <v>2779.5509999999999</v>
      </c>
      <c r="N2410" s="1"/>
      <c r="O2410" s="1">
        <v>-15.342000000000001</v>
      </c>
      <c r="P2410" s="1">
        <v>-27.015000000000001</v>
      </c>
      <c r="Q2410" s="1">
        <v>-12.65</v>
      </c>
      <c r="R2410" s="1">
        <v>-0.55800000000000005</v>
      </c>
      <c r="S2410" s="1">
        <v>-1.9E-2</v>
      </c>
      <c r="T2410" s="1">
        <v>5.8680000000000003</v>
      </c>
      <c r="U2410" s="1">
        <v>9.2379999999999995</v>
      </c>
      <c r="V2410" s="1">
        <v>4.0519999999999996</v>
      </c>
      <c r="W2410" s="1">
        <v>1876.758</v>
      </c>
      <c r="X2410" s="1">
        <v>39.9</v>
      </c>
      <c r="Y2410" s="1">
        <v>-63.9</v>
      </c>
      <c r="Z2410" s="1">
        <v>2070.3560000000002</v>
      </c>
      <c r="AA2410" s="1">
        <v>747.32500000000005</v>
      </c>
      <c r="AB2410" s="1">
        <v>5373.2759999999998</v>
      </c>
      <c r="AC2410" s="1">
        <v>1501.6479999999999</v>
      </c>
      <c r="AD2410" s="1">
        <v>5065.01</v>
      </c>
      <c r="AE2410" s="1">
        <v>1103.04</v>
      </c>
    </row>
    <row r="2411" spans="1:31" x14ac:dyDescent="0.25">
      <c r="A2411" s="1">
        <v>2406</v>
      </c>
      <c r="B2411" s="1">
        <v>2406</v>
      </c>
      <c r="C2411" s="1"/>
      <c r="D2411" s="1"/>
      <c r="E2411" s="1"/>
      <c r="F2411" s="1">
        <v>128.67699999999999</v>
      </c>
      <c r="G2411" s="1">
        <v>58.076000000000001</v>
      </c>
      <c r="H2411" s="1">
        <v>87.241</v>
      </c>
      <c r="I2411" s="1">
        <v>1492.0730000000001</v>
      </c>
      <c r="J2411" s="1">
        <v>1361.4970000000001</v>
      </c>
      <c r="K2411" s="1"/>
      <c r="L2411" s="1">
        <v>-90.552000000000007</v>
      </c>
      <c r="M2411" s="1">
        <v>2779.5509999999999</v>
      </c>
      <c r="N2411" s="1"/>
      <c r="O2411" s="1">
        <v>-15.337</v>
      </c>
      <c r="P2411" s="1">
        <v>-27.015000000000001</v>
      </c>
      <c r="Q2411" s="1">
        <v>-12.65</v>
      </c>
      <c r="R2411" s="1">
        <v>-0.55800000000000005</v>
      </c>
      <c r="S2411" s="1">
        <v>-1.9E-2</v>
      </c>
      <c r="T2411" s="1">
        <v>5.8680000000000003</v>
      </c>
      <c r="U2411" s="1">
        <v>9.2379999999999995</v>
      </c>
      <c r="V2411" s="1">
        <v>4.0590000000000002</v>
      </c>
      <c r="W2411" s="1">
        <v>1877.6890000000001</v>
      </c>
      <c r="X2411" s="1">
        <v>38.962000000000003</v>
      </c>
      <c r="Y2411" s="1">
        <v>-64.37</v>
      </c>
      <c r="Z2411" s="1">
        <v>2069.4140000000002</v>
      </c>
      <c r="AA2411" s="1">
        <v>747.79399999999998</v>
      </c>
      <c r="AB2411" s="1">
        <v>5373.2759999999998</v>
      </c>
      <c r="AC2411" s="1">
        <v>1501.6479999999999</v>
      </c>
      <c r="AD2411" s="1">
        <v>5064.7049999999999</v>
      </c>
      <c r="AE2411" s="1">
        <v>1103.6500000000001</v>
      </c>
    </row>
    <row r="2412" spans="1:31" x14ac:dyDescent="0.25">
      <c r="A2412" s="1">
        <v>2407</v>
      </c>
      <c r="B2412" s="1">
        <v>2407</v>
      </c>
      <c r="C2412" s="1"/>
      <c r="D2412" s="1"/>
      <c r="E2412" s="1"/>
      <c r="F2412" s="1">
        <v>128.67699999999999</v>
      </c>
      <c r="G2412" s="1">
        <v>57.131</v>
      </c>
      <c r="H2412" s="1">
        <v>87.718000000000004</v>
      </c>
      <c r="I2412" s="1">
        <v>1490.6410000000001</v>
      </c>
      <c r="J2412" s="1">
        <v>1361.4970000000001</v>
      </c>
      <c r="K2412" s="1"/>
      <c r="L2412" s="1">
        <v>-91.028999999999996</v>
      </c>
      <c r="M2412" s="1">
        <v>2779.5509999999999</v>
      </c>
      <c r="N2412" s="1"/>
      <c r="O2412" s="1">
        <v>-15.332000000000001</v>
      </c>
      <c r="P2412" s="1">
        <v>-27.01</v>
      </c>
      <c r="Q2412" s="1">
        <v>-12.645</v>
      </c>
      <c r="R2412" s="1">
        <v>-0.56299999999999994</v>
      </c>
      <c r="S2412" s="1">
        <v>-1.9E-2</v>
      </c>
      <c r="T2412" s="1">
        <v>5.8730000000000002</v>
      </c>
      <c r="U2412" s="1">
        <v>9.2420000000000009</v>
      </c>
      <c r="V2412" s="1">
        <v>4.056</v>
      </c>
      <c r="W2412" s="1">
        <v>1877.6890000000001</v>
      </c>
      <c r="X2412" s="1">
        <v>39.430999999999997</v>
      </c>
      <c r="Y2412" s="1">
        <v>-63.43</v>
      </c>
      <c r="Z2412" s="1">
        <v>2069.8850000000002</v>
      </c>
      <c r="AA2412" s="1">
        <v>747.79399999999998</v>
      </c>
      <c r="AB2412" s="1">
        <v>5370.223</v>
      </c>
      <c r="AC2412" s="1">
        <v>1501.6479999999999</v>
      </c>
      <c r="AD2412" s="1">
        <v>5064.7049999999999</v>
      </c>
      <c r="AE2412" s="1">
        <v>1103.6500000000001</v>
      </c>
    </row>
    <row r="2413" spans="1:31" x14ac:dyDescent="0.25">
      <c r="A2413" s="1">
        <v>2408</v>
      </c>
      <c r="B2413" s="1">
        <v>2408</v>
      </c>
      <c r="C2413" s="1"/>
      <c r="D2413" s="1"/>
      <c r="E2413" s="1"/>
      <c r="F2413" s="1">
        <v>129.61600000000001</v>
      </c>
      <c r="G2413" s="1">
        <v>56.658999999999999</v>
      </c>
      <c r="H2413" s="1">
        <v>88.671000000000006</v>
      </c>
      <c r="I2413" s="1">
        <v>1491.1189999999999</v>
      </c>
      <c r="J2413" s="1">
        <v>1361.02</v>
      </c>
      <c r="K2413" s="1"/>
      <c r="L2413" s="1">
        <v>-91.504999999999995</v>
      </c>
      <c r="M2413" s="1">
        <v>2780.03</v>
      </c>
      <c r="N2413" s="1"/>
      <c r="O2413" s="1">
        <v>-15.337</v>
      </c>
      <c r="P2413" s="1">
        <v>-27.015000000000001</v>
      </c>
      <c r="Q2413" s="1">
        <v>-12.65</v>
      </c>
      <c r="R2413" s="1">
        <v>-0.56299999999999994</v>
      </c>
      <c r="S2413" s="1">
        <v>-2.4E-2</v>
      </c>
      <c r="T2413" s="1">
        <v>5.8730000000000002</v>
      </c>
      <c r="U2413" s="1">
        <v>9.2349999999999994</v>
      </c>
      <c r="V2413" s="1">
        <v>4.056</v>
      </c>
      <c r="W2413" s="1">
        <v>1878.6210000000001</v>
      </c>
      <c r="X2413" s="1">
        <v>39.430999999999997</v>
      </c>
      <c r="Y2413" s="1">
        <v>-63.9</v>
      </c>
      <c r="Z2413" s="1">
        <v>2068.002</v>
      </c>
      <c r="AA2413" s="1">
        <v>747.79399999999998</v>
      </c>
      <c r="AB2413" s="1">
        <v>5363.509</v>
      </c>
      <c r="AC2413" s="1">
        <v>1501.3430000000001</v>
      </c>
      <c r="AD2413" s="1">
        <v>5064.3999999999996</v>
      </c>
      <c r="AE2413" s="1">
        <v>1103.6500000000001</v>
      </c>
    </row>
    <row r="2414" spans="1:31" x14ac:dyDescent="0.25">
      <c r="A2414" s="1">
        <v>2409</v>
      </c>
      <c r="B2414" s="1">
        <v>2409</v>
      </c>
      <c r="C2414" s="1"/>
      <c r="D2414" s="1"/>
      <c r="E2414" s="1"/>
      <c r="F2414" s="1">
        <v>129.61600000000001</v>
      </c>
      <c r="G2414" s="1">
        <v>57.603000000000002</v>
      </c>
      <c r="H2414" s="1">
        <v>85.811000000000007</v>
      </c>
      <c r="I2414" s="1">
        <v>1490.164</v>
      </c>
      <c r="J2414" s="1">
        <v>1361.973</v>
      </c>
      <c r="K2414" s="1"/>
      <c r="L2414" s="1">
        <v>-91.028999999999996</v>
      </c>
      <c r="M2414" s="1">
        <v>2780.5079999999998</v>
      </c>
      <c r="N2414" s="1"/>
      <c r="O2414" s="1">
        <v>-15.332000000000001</v>
      </c>
      <c r="P2414" s="1">
        <v>-27.015000000000001</v>
      </c>
      <c r="Q2414" s="1">
        <v>-12.645</v>
      </c>
      <c r="R2414" s="1">
        <v>-0.56299999999999994</v>
      </c>
      <c r="S2414" s="1">
        <v>-1.9E-2</v>
      </c>
      <c r="T2414" s="1">
        <v>5.8680000000000003</v>
      </c>
      <c r="U2414" s="1">
        <v>9.2349999999999994</v>
      </c>
      <c r="V2414" s="1">
        <v>4.0519999999999996</v>
      </c>
      <c r="W2414" s="1">
        <v>1878.6210000000001</v>
      </c>
      <c r="X2414" s="1">
        <v>39.430999999999997</v>
      </c>
      <c r="Y2414" s="1">
        <v>-64.37</v>
      </c>
      <c r="Z2414" s="1">
        <v>2068.944</v>
      </c>
      <c r="AA2414" s="1">
        <v>747.79399999999998</v>
      </c>
      <c r="AB2414" s="1">
        <v>5362.8980000000001</v>
      </c>
      <c r="AC2414" s="1">
        <v>1501.6479999999999</v>
      </c>
      <c r="AD2414" s="1">
        <v>5064.3999999999996</v>
      </c>
      <c r="AE2414" s="1">
        <v>1097.546</v>
      </c>
    </row>
    <row r="2415" spans="1:31" x14ac:dyDescent="0.25">
      <c r="A2415" s="1">
        <v>2410</v>
      </c>
      <c r="B2415" s="1">
        <v>2410</v>
      </c>
      <c r="C2415" s="1"/>
      <c r="D2415" s="1"/>
      <c r="E2415" s="1"/>
      <c r="F2415" s="1">
        <v>130.55500000000001</v>
      </c>
      <c r="G2415" s="1">
        <v>57.131</v>
      </c>
      <c r="H2415" s="1">
        <v>85.811000000000007</v>
      </c>
      <c r="I2415" s="1">
        <v>1490.164</v>
      </c>
      <c r="J2415" s="1">
        <v>1361.4970000000001</v>
      </c>
      <c r="K2415" s="1"/>
      <c r="L2415" s="1">
        <v>-91.981999999999999</v>
      </c>
      <c r="M2415" s="1">
        <v>2780.03</v>
      </c>
      <c r="N2415" s="1"/>
      <c r="O2415" s="1">
        <v>-15.332000000000001</v>
      </c>
      <c r="P2415" s="1">
        <v>-27.015000000000001</v>
      </c>
      <c r="Q2415" s="1">
        <v>-12.645</v>
      </c>
      <c r="R2415" s="1">
        <v>-0.55800000000000005</v>
      </c>
      <c r="S2415" s="1">
        <v>-1.9E-2</v>
      </c>
      <c r="T2415" s="1">
        <v>5.8730000000000002</v>
      </c>
      <c r="U2415" s="1">
        <v>9.2309999999999999</v>
      </c>
      <c r="V2415" s="1">
        <v>4.0590000000000002</v>
      </c>
      <c r="W2415" s="1">
        <v>1879.5519999999999</v>
      </c>
      <c r="X2415" s="1">
        <v>39.9</v>
      </c>
      <c r="Y2415" s="1">
        <v>-64.37</v>
      </c>
      <c r="Z2415" s="1">
        <v>2068.002</v>
      </c>
      <c r="AA2415" s="1">
        <v>747.32500000000005</v>
      </c>
      <c r="AB2415" s="1">
        <v>5363.2039999999997</v>
      </c>
      <c r="AC2415" s="1">
        <v>1501.6479999999999</v>
      </c>
      <c r="AD2415" s="1">
        <v>5064.3999999999996</v>
      </c>
      <c r="AE2415" s="1">
        <v>1103.6500000000001</v>
      </c>
    </row>
    <row r="2416" spans="1:31" x14ac:dyDescent="0.25">
      <c r="A2416" s="1">
        <v>2411</v>
      </c>
      <c r="B2416" s="1">
        <v>2411</v>
      </c>
      <c r="C2416" s="1"/>
      <c r="D2416" s="1"/>
      <c r="E2416" s="1"/>
      <c r="F2416" s="1">
        <v>129.14599999999999</v>
      </c>
      <c r="G2416" s="1">
        <v>58.076000000000001</v>
      </c>
      <c r="H2416" s="1">
        <v>87.718000000000004</v>
      </c>
      <c r="I2416" s="1">
        <v>1491.596</v>
      </c>
      <c r="J2416" s="1">
        <v>1361.973</v>
      </c>
      <c r="K2416" s="1"/>
      <c r="L2416" s="1">
        <v>-91.981999999999999</v>
      </c>
      <c r="M2416" s="1">
        <v>2780.03</v>
      </c>
      <c r="N2416" s="1"/>
      <c r="O2416" s="1">
        <v>-15.337</v>
      </c>
      <c r="P2416" s="1">
        <v>-27.015000000000001</v>
      </c>
      <c r="Q2416" s="1">
        <v>-12.65</v>
      </c>
      <c r="R2416" s="1">
        <v>-0.55800000000000005</v>
      </c>
      <c r="S2416" s="1">
        <v>-2.4E-2</v>
      </c>
      <c r="T2416" s="1">
        <v>5.8730000000000002</v>
      </c>
      <c r="U2416" s="1">
        <v>9.2379999999999995</v>
      </c>
      <c r="V2416" s="1">
        <v>4.056</v>
      </c>
      <c r="W2416" s="1">
        <v>1879.086</v>
      </c>
      <c r="X2416" s="1">
        <v>39.430999999999997</v>
      </c>
      <c r="Y2416" s="1">
        <v>-64.37</v>
      </c>
      <c r="Z2416" s="1">
        <v>2067.0610000000001</v>
      </c>
      <c r="AA2416" s="1">
        <v>746.38499999999999</v>
      </c>
      <c r="AB2416" s="1">
        <v>5362.8980000000001</v>
      </c>
      <c r="AC2416" s="1">
        <v>1501.6479999999999</v>
      </c>
      <c r="AD2416" s="1">
        <v>5064.3999999999996</v>
      </c>
      <c r="AE2416" s="1">
        <v>1103.345</v>
      </c>
    </row>
    <row r="2417" spans="1:31" x14ac:dyDescent="0.25">
      <c r="A2417" s="1">
        <v>2412</v>
      </c>
      <c r="B2417" s="1">
        <v>2412</v>
      </c>
      <c r="C2417" s="1"/>
      <c r="D2417" s="1"/>
      <c r="E2417" s="1"/>
      <c r="F2417" s="1">
        <v>128.67699999999999</v>
      </c>
      <c r="G2417" s="1">
        <v>58.548000000000002</v>
      </c>
      <c r="H2417" s="1">
        <v>88.194000000000003</v>
      </c>
      <c r="I2417" s="1">
        <v>1489.6869999999999</v>
      </c>
      <c r="J2417" s="1">
        <v>1361.973</v>
      </c>
      <c r="K2417" s="1"/>
      <c r="L2417" s="1">
        <v>-92.935000000000002</v>
      </c>
      <c r="M2417" s="1">
        <v>2780.5079999999998</v>
      </c>
      <c r="N2417" s="1"/>
      <c r="O2417" s="1">
        <v>-15.323</v>
      </c>
      <c r="P2417" s="1">
        <v>-27.015000000000001</v>
      </c>
      <c r="Q2417" s="1">
        <v>-12.654</v>
      </c>
      <c r="R2417" s="1">
        <v>-0.55800000000000005</v>
      </c>
      <c r="S2417" s="1">
        <v>-2.4E-2</v>
      </c>
      <c r="T2417" s="1">
        <v>5.8680000000000003</v>
      </c>
      <c r="U2417" s="1">
        <v>9.2349999999999994</v>
      </c>
      <c r="V2417" s="1">
        <v>4.056</v>
      </c>
      <c r="W2417" s="1">
        <v>1879.086</v>
      </c>
      <c r="X2417" s="1">
        <v>39.9</v>
      </c>
      <c r="Y2417" s="1">
        <v>-63.9</v>
      </c>
      <c r="Z2417" s="1">
        <v>2067.0610000000001</v>
      </c>
      <c r="AA2417" s="1">
        <v>747.32500000000005</v>
      </c>
      <c r="AB2417" s="1">
        <v>5363.2039999999997</v>
      </c>
      <c r="AC2417" s="1">
        <v>1501.6479999999999</v>
      </c>
      <c r="AD2417" s="1">
        <v>5064.3999999999996</v>
      </c>
      <c r="AE2417" s="1">
        <v>1103.9559999999999</v>
      </c>
    </row>
    <row r="2418" spans="1:31" x14ac:dyDescent="0.25">
      <c r="A2418" s="1">
        <v>2413</v>
      </c>
      <c r="B2418" s="1">
        <v>2413</v>
      </c>
      <c r="C2418" s="1"/>
      <c r="D2418" s="1"/>
      <c r="E2418" s="1"/>
      <c r="F2418" s="1">
        <v>129.61600000000001</v>
      </c>
      <c r="G2418" s="1">
        <v>57.131</v>
      </c>
      <c r="H2418" s="1">
        <v>87.718000000000004</v>
      </c>
      <c r="I2418" s="1">
        <v>1490.6410000000001</v>
      </c>
      <c r="J2418" s="1">
        <v>1361.973</v>
      </c>
      <c r="K2418" s="1"/>
      <c r="L2418" s="1">
        <v>-92.457999999999998</v>
      </c>
      <c r="M2418" s="1">
        <v>2780.03</v>
      </c>
      <c r="N2418" s="1"/>
      <c r="O2418" s="1">
        <v>-15.342000000000001</v>
      </c>
      <c r="P2418" s="1">
        <v>-27.015000000000001</v>
      </c>
      <c r="Q2418" s="1">
        <v>-12.65</v>
      </c>
      <c r="R2418" s="1">
        <v>-0.56699999999999995</v>
      </c>
      <c r="S2418" s="1">
        <v>-2.4E-2</v>
      </c>
      <c r="T2418" s="1">
        <v>5.8730000000000002</v>
      </c>
      <c r="U2418" s="1">
        <v>9.2349999999999994</v>
      </c>
      <c r="V2418" s="1">
        <v>4.0590000000000002</v>
      </c>
      <c r="W2418" s="1">
        <v>1878.6210000000001</v>
      </c>
      <c r="X2418" s="1">
        <v>40.369999999999997</v>
      </c>
      <c r="Y2418" s="1">
        <v>-64.37</v>
      </c>
      <c r="Z2418" s="1">
        <v>2066.12</v>
      </c>
      <c r="AA2418" s="1">
        <v>746.38499999999999</v>
      </c>
      <c r="AB2418" s="1">
        <v>5363.2039999999997</v>
      </c>
      <c r="AC2418" s="1">
        <v>1501.3430000000001</v>
      </c>
      <c r="AD2418" s="1">
        <v>5064.3999999999996</v>
      </c>
      <c r="AE2418" s="1">
        <v>1103.04</v>
      </c>
    </row>
    <row r="2419" spans="1:31" x14ac:dyDescent="0.25">
      <c r="A2419" s="1">
        <v>2414</v>
      </c>
      <c r="B2419" s="1">
        <v>2414</v>
      </c>
      <c r="C2419" s="1"/>
      <c r="D2419" s="1"/>
      <c r="E2419" s="1"/>
      <c r="F2419" s="1">
        <v>130.55500000000001</v>
      </c>
      <c r="G2419" s="1">
        <v>57.603000000000002</v>
      </c>
      <c r="H2419" s="1">
        <v>87.718000000000004</v>
      </c>
      <c r="I2419" s="1">
        <v>1491.1189999999999</v>
      </c>
      <c r="J2419" s="1">
        <v>1361.4970000000001</v>
      </c>
      <c r="K2419" s="1"/>
      <c r="L2419" s="1">
        <v>-91.504999999999995</v>
      </c>
      <c r="M2419" s="1">
        <v>2779.5509999999999</v>
      </c>
      <c r="N2419" s="1"/>
      <c r="O2419" s="1">
        <v>-15.332000000000001</v>
      </c>
      <c r="P2419" s="1">
        <v>-27.02</v>
      </c>
      <c r="Q2419" s="1">
        <v>-12.65</v>
      </c>
      <c r="R2419" s="1">
        <v>-0.56299999999999994</v>
      </c>
      <c r="S2419" s="1">
        <v>-2.9000000000000001E-2</v>
      </c>
      <c r="T2419" s="1">
        <v>5.8730000000000002</v>
      </c>
      <c r="U2419" s="1">
        <v>9.2349999999999994</v>
      </c>
      <c r="V2419" s="1">
        <v>4.0590000000000002</v>
      </c>
      <c r="W2419" s="1">
        <v>1879.086</v>
      </c>
      <c r="X2419" s="1">
        <v>39.430999999999997</v>
      </c>
      <c r="Y2419" s="1">
        <v>-62.96</v>
      </c>
      <c r="Z2419" s="1">
        <v>2067.5320000000002</v>
      </c>
      <c r="AA2419" s="1">
        <v>747.32500000000005</v>
      </c>
      <c r="AB2419" s="1">
        <v>5362.8980000000001</v>
      </c>
      <c r="AC2419" s="1">
        <v>1501.6479999999999</v>
      </c>
      <c r="AD2419" s="1">
        <v>5064.3999999999996</v>
      </c>
      <c r="AE2419" s="1">
        <v>1097.546</v>
      </c>
    </row>
    <row r="2420" spans="1:31" x14ac:dyDescent="0.25">
      <c r="A2420" s="1">
        <v>2415</v>
      </c>
      <c r="B2420" s="1">
        <v>2415</v>
      </c>
      <c r="C2420" s="1"/>
      <c r="D2420" s="1"/>
      <c r="E2420" s="1"/>
      <c r="F2420" s="1">
        <v>129.61600000000001</v>
      </c>
      <c r="G2420" s="1">
        <v>57.131</v>
      </c>
      <c r="H2420" s="1">
        <v>87.241</v>
      </c>
      <c r="I2420" s="1">
        <v>1491.596</v>
      </c>
      <c r="J2420" s="1">
        <v>1361.02</v>
      </c>
      <c r="K2420" s="1"/>
      <c r="L2420" s="1">
        <v>-92.457999999999998</v>
      </c>
      <c r="M2420" s="1">
        <v>2779.5509999999999</v>
      </c>
      <c r="N2420" s="1"/>
      <c r="O2420" s="1">
        <v>-15.337</v>
      </c>
      <c r="P2420" s="1">
        <v>-27.004999999999999</v>
      </c>
      <c r="Q2420" s="1">
        <v>-12.654</v>
      </c>
      <c r="R2420" s="1">
        <v>-0.56299999999999994</v>
      </c>
      <c r="S2420" s="1">
        <v>-1.9E-2</v>
      </c>
      <c r="T2420" s="1">
        <v>5.8730000000000002</v>
      </c>
      <c r="U2420" s="1">
        <v>9.2349999999999994</v>
      </c>
      <c r="V2420" s="1">
        <v>4.0629999999999997</v>
      </c>
      <c r="W2420" s="1">
        <v>1878.155</v>
      </c>
      <c r="X2420" s="1">
        <v>39.9</v>
      </c>
      <c r="Y2420" s="1">
        <v>-63.43</v>
      </c>
      <c r="Z2420" s="1">
        <v>2068.002</v>
      </c>
      <c r="AA2420" s="1">
        <v>746.85500000000002</v>
      </c>
      <c r="AB2420" s="1">
        <v>5362.5929999999998</v>
      </c>
      <c r="AC2420" s="1">
        <v>1501.6479999999999</v>
      </c>
      <c r="AD2420" s="1">
        <v>5056.1589999999997</v>
      </c>
      <c r="AE2420" s="1">
        <v>1099.0719999999999</v>
      </c>
    </row>
    <row r="2421" spans="1:31" x14ac:dyDescent="0.25">
      <c r="A2421" s="1">
        <v>2416</v>
      </c>
      <c r="B2421" s="1">
        <v>2416</v>
      </c>
      <c r="C2421" s="1"/>
      <c r="D2421" s="1"/>
      <c r="E2421" s="1"/>
      <c r="F2421" s="1">
        <v>128.67699999999999</v>
      </c>
      <c r="G2421" s="1">
        <v>57.603000000000002</v>
      </c>
      <c r="H2421" s="1">
        <v>87.241</v>
      </c>
      <c r="I2421" s="1">
        <v>1488.732</v>
      </c>
      <c r="J2421" s="1">
        <v>1361.4970000000001</v>
      </c>
      <c r="K2421" s="1"/>
      <c r="L2421" s="1">
        <v>-93.411000000000001</v>
      </c>
      <c r="M2421" s="1">
        <v>2778.5949999999998</v>
      </c>
      <c r="N2421" s="1"/>
      <c r="O2421" s="1">
        <v>-15.327999999999999</v>
      </c>
      <c r="P2421" s="1">
        <v>-27.02</v>
      </c>
      <c r="Q2421" s="1">
        <v>-12.645</v>
      </c>
      <c r="R2421" s="1">
        <v>-0.55800000000000005</v>
      </c>
      <c r="S2421" s="1">
        <v>-2.9000000000000001E-2</v>
      </c>
      <c r="T2421" s="1">
        <v>5.8730000000000002</v>
      </c>
      <c r="U2421" s="1">
        <v>9.2420000000000009</v>
      </c>
      <c r="V2421" s="1">
        <v>4.056</v>
      </c>
      <c r="W2421" s="1">
        <v>1877.6890000000001</v>
      </c>
      <c r="X2421" s="1">
        <v>40.369999999999997</v>
      </c>
      <c r="Y2421" s="1">
        <v>-63.43</v>
      </c>
      <c r="Z2421" s="1">
        <v>2067.0610000000001</v>
      </c>
      <c r="AA2421" s="1">
        <v>746.85500000000002</v>
      </c>
      <c r="AB2421" s="1">
        <v>5362.8980000000001</v>
      </c>
      <c r="AC2421" s="1">
        <v>1501.6479999999999</v>
      </c>
      <c r="AD2421" s="1">
        <v>5054.3280000000004</v>
      </c>
      <c r="AE2421" s="1">
        <v>1101.819</v>
      </c>
    </row>
    <row r="2422" spans="1:31" x14ac:dyDescent="0.25">
      <c r="A2422" s="1">
        <v>2417</v>
      </c>
      <c r="B2422" s="1">
        <v>2417</v>
      </c>
      <c r="C2422" s="1"/>
      <c r="D2422" s="1"/>
      <c r="E2422" s="1"/>
      <c r="F2422" s="1">
        <v>129.14599999999999</v>
      </c>
      <c r="G2422" s="1">
        <v>57.603000000000002</v>
      </c>
      <c r="H2422" s="1">
        <v>86.287000000000006</v>
      </c>
      <c r="I2422" s="1">
        <v>1491.596</v>
      </c>
      <c r="J2422" s="1">
        <v>1361.02</v>
      </c>
      <c r="K2422" s="1"/>
      <c r="L2422" s="1">
        <v>-93.411000000000001</v>
      </c>
      <c r="M2422" s="1">
        <v>2779.5509999999999</v>
      </c>
      <c r="N2422" s="1"/>
      <c r="O2422" s="1">
        <v>-15.327999999999999</v>
      </c>
      <c r="P2422" s="1">
        <v>-27.015000000000001</v>
      </c>
      <c r="Q2422" s="1">
        <v>-12.65</v>
      </c>
      <c r="R2422" s="1">
        <v>-0.56299999999999994</v>
      </c>
      <c r="S2422" s="1">
        <v>-2.4E-2</v>
      </c>
      <c r="T2422" s="1">
        <v>5.8730000000000002</v>
      </c>
      <c r="U2422" s="1">
        <v>9.2420000000000009</v>
      </c>
      <c r="V2422" s="1">
        <v>4.056</v>
      </c>
      <c r="W2422" s="1">
        <v>1879.086</v>
      </c>
      <c r="X2422" s="1">
        <v>39.430999999999997</v>
      </c>
      <c r="Y2422" s="1">
        <v>-63.9</v>
      </c>
      <c r="Z2422" s="1">
        <v>2067.0610000000001</v>
      </c>
      <c r="AA2422" s="1">
        <v>746.85500000000002</v>
      </c>
      <c r="AB2422" s="1">
        <v>5362.5929999999998</v>
      </c>
      <c r="AC2422" s="1">
        <v>1501.6479999999999</v>
      </c>
      <c r="AD2422" s="1">
        <v>5054.9380000000001</v>
      </c>
      <c r="AE2422" s="1">
        <v>1097.546</v>
      </c>
    </row>
    <row r="2423" spans="1:31" x14ac:dyDescent="0.25">
      <c r="A2423" s="1">
        <v>2418</v>
      </c>
      <c r="B2423" s="1">
        <v>2418</v>
      </c>
      <c r="C2423" s="1"/>
      <c r="D2423" s="1"/>
      <c r="E2423" s="1"/>
      <c r="F2423" s="1">
        <v>128.67699999999999</v>
      </c>
      <c r="G2423" s="1">
        <v>57.131</v>
      </c>
      <c r="H2423" s="1">
        <v>86.763999999999996</v>
      </c>
      <c r="I2423" s="1">
        <v>1491.596</v>
      </c>
      <c r="J2423" s="1">
        <v>1361.4970000000001</v>
      </c>
      <c r="K2423" s="1"/>
      <c r="L2423" s="1">
        <v>-93.888000000000005</v>
      </c>
      <c r="M2423" s="1">
        <v>2780.03</v>
      </c>
      <c r="N2423" s="1"/>
      <c r="O2423" s="1">
        <v>-15.337</v>
      </c>
      <c r="P2423" s="1">
        <v>-27.01</v>
      </c>
      <c r="Q2423" s="1">
        <v>-12.645</v>
      </c>
      <c r="R2423" s="1">
        <v>-0.56699999999999995</v>
      </c>
      <c r="S2423" s="1">
        <v>-2.4E-2</v>
      </c>
      <c r="T2423" s="1">
        <v>5.8789999999999996</v>
      </c>
      <c r="U2423" s="1">
        <v>9.2379999999999995</v>
      </c>
      <c r="V2423" s="1">
        <v>4.056</v>
      </c>
      <c r="W2423" s="1">
        <v>1879.086</v>
      </c>
      <c r="X2423" s="1">
        <v>39.9</v>
      </c>
      <c r="Y2423" s="1">
        <v>-63.9</v>
      </c>
      <c r="Z2423" s="1">
        <v>2067.5320000000002</v>
      </c>
      <c r="AA2423" s="1">
        <v>744.50599999999997</v>
      </c>
      <c r="AB2423" s="1">
        <v>5363.2039999999997</v>
      </c>
      <c r="AC2423" s="1">
        <v>1501.3430000000001</v>
      </c>
      <c r="AD2423" s="1">
        <v>5054.3280000000004</v>
      </c>
      <c r="AE2423" s="1">
        <v>1099.9880000000001</v>
      </c>
    </row>
    <row r="2424" spans="1:31" x14ac:dyDescent="0.25">
      <c r="A2424" s="1">
        <v>2419</v>
      </c>
      <c r="B2424" s="1">
        <v>2419</v>
      </c>
      <c r="C2424" s="1"/>
      <c r="D2424" s="1"/>
      <c r="E2424" s="1"/>
      <c r="F2424" s="1">
        <v>128.20699999999999</v>
      </c>
      <c r="G2424" s="1">
        <v>57.603000000000002</v>
      </c>
      <c r="H2424" s="1">
        <v>87.241</v>
      </c>
      <c r="I2424" s="1">
        <v>1492.0730000000001</v>
      </c>
      <c r="J2424" s="1">
        <v>1361.02</v>
      </c>
      <c r="K2424" s="1"/>
      <c r="L2424" s="1">
        <v>-93.888000000000005</v>
      </c>
      <c r="M2424" s="1">
        <v>2779.0729999999999</v>
      </c>
      <c r="N2424" s="1"/>
      <c r="O2424" s="1">
        <v>-15.327999999999999</v>
      </c>
      <c r="P2424" s="1">
        <v>-27.015000000000001</v>
      </c>
      <c r="Q2424" s="1">
        <v>-12.65</v>
      </c>
      <c r="R2424" s="1">
        <v>-0.56299999999999994</v>
      </c>
      <c r="S2424" s="1">
        <v>-1.4999999999999999E-2</v>
      </c>
      <c r="T2424" s="1">
        <v>5.8680000000000003</v>
      </c>
      <c r="U2424" s="1">
        <v>9.2379999999999995</v>
      </c>
      <c r="V2424" s="1">
        <v>4.0590000000000002</v>
      </c>
      <c r="W2424" s="1">
        <v>1879.5519999999999</v>
      </c>
      <c r="X2424" s="1">
        <v>40.369999999999997</v>
      </c>
      <c r="Y2424" s="1">
        <v>-63.43</v>
      </c>
      <c r="Z2424" s="1">
        <v>2067.0610000000001</v>
      </c>
      <c r="AA2424" s="1">
        <v>744.03599999999994</v>
      </c>
      <c r="AB2424" s="1">
        <v>5362.8980000000001</v>
      </c>
      <c r="AC2424" s="1">
        <v>1501.6479999999999</v>
      </c>
      <c r="AD2424" s="1">
        <v>5054.6329999999998</v>
      </c>
      <c r="AE2424" s="1">
        <v>1098.7670000000001</v>
      </c>
    </row>
    <row r="2425" spans="1:31" x14ac:dyDescent="0.25">
      <c r="A2425" s="1">
        <v>2420</v>
      </c>
      <c r="B2425" s="1">
        <v>2420</v>
      </c>
      <c r="C2425" s="1"/>
      <c r="D2425" s="1"/>
      <c r="E2425" s="1"/>
      <c r="F2425" s="1">
        <v>128.67699999999999</v>
      </c>
      <c r="G2425" s="1">
        <v>58.076000000000001</v>
      </c>
      <c r="H2425" s="1">
        <v>85.334000000000003</v>
      </c>
      <c r="I2425" s="1">
        <v>1490.164</v>
      </c>
      <c r="J2425" s="1">
        <v>1361.973</v>
      </c>
      <c r="K2425" s="1"/>
      <c r="L2425" s="1">
        <v>-92.935000000000002</v>
      </c>
      <c r="M2425" s="1">
        <v>2780.5079999999998</v>
      </c>
      <c r="N2425" s="1"/>
      <c r="O2425" s="1">
        <v>-15.332000000000001</v>
      </c>
      <c r="P2425" s="1">
        <v>-27.015000000000001</v>
      </c>
      <c r="Q2425" s="1">
        <v>-12.65</v>
      </c>
      <c r="R2425" s="1">
        <v>-0.56299999999999994</v>
      </c>
      <c r="S2425" s="1">
        <v>-1.9E-2</v>
      </c>
      <c r="T2425" s="1">
        <v>5.8730000000000002</v>
      </c>
      <c r="U2425" s="1">
        <v>9.2379999999999995</v>
      </c>
      <c r="V2425" s="1">
        <v>4.0590000000000002</v>
      </c>
      <c r="W2425" s="1">
        <v>1879.5519999999999</v>
      </c>
      <c r="X2425" s="1">
        <v>39.9</v>
      </c>
      <c r="Y2425" s="1">
        <v>-62.96</v>
      </c>
      <c r="Z2425" s="1">
        <v>2067.5320000000002</v>
      </c>
      <c r="AA2425" s="1">
        <v>745.44500000000005</v>
      </c>
      <c r="AB2425" s="1">
        <v>5362.8980000000001</v>
      </c>
      <c r="AC2425" s="1">
        <v>1501.6479999999999</v>
      </c>
      <c r="AD2425" s="1">
        <v>5054.9380000000001</v>
      </c>
      <c r="AE2425" s="1">
        <v>1097.8510000000001</v>
      </c>
    </row>
    <row r="2426" spans="1:31" x14ac:dyDescent="0.25">
      <c r="A2426" s="1">
        <v>2421</v>
      </c>
      <c r="B2426" s="1">
        <v>2421</v>
      </c>
      <c r="C2426" s="1"/>
      <c r="D2426" s="1"/>
      <c r="E2426" s="1"/>
      <c r="F2426" s="1">
        <v>128.20699999999999</v>
      </c>
      <c r="G2426" s="1">
        <v>58.076000000000001</v>
      </c>
      <c r="H2426" s="1">
        <v>86.763999999999996</v>
      </c>
      <c r="I2426" s="1">
        <v>1490.164</v>
      </c>
      <c r="J2426" s="1">
        <v>1361.02</v>
      </c>
      <c r="K2426" s="1"/>
      <c r="L2426" s="1">
        <v>-93.888000000000005</v>
      </c>
      <c r="M2426" s="1">
        <v>2778.1170000000002</v>
      </c>
      <c r="N2426" s="1"/>
      <c r="O2426" s="1">
        <v>-15.327999999999999</v>
      </c>
      <c r="P2426" s="1">
        <v>-27.015000000000001</v>
      </c>
      <c r="Q2426" s="1">
        <v>-12.65</v>
      </c>
      <c r="R2426" s="1">
        <v>-0.56699999999999995</v>
      </c>
      <c r="S2426" s="1">
        <v>-1.9E-2</v>
      </c>
      <c r="T2426" s="1">
        <v>5.8680000000000003</v>
      </c>
      <c r="U2426" s="1">
        <v>9.2379999999999995</v>
      </c>
      <c r="V2426" s="1">
        <v>4.0519999999999996</v>
      </c>
      <c r="W2426" s="1">
        <v>1880.018</v>
      </c>
      <c r="X2426" s="1">
        <v>40.369999999999997</v>
      </c>
      <c r="Y2426" s="1">
        <v>-64.37</v>
      </c>
      <c r="Z2426" s="1">
        <v>2068.002</v>
      </c>
      <c r="AA2426" s="1">
        <v>744.50599999999997</v>
      </c>
      <c r="AB2426" s="1">
        <v>5359.8459999999995</v>
      </c>
      <c r="AC2426" s="1">
        <v>1501.6479999999999</v>
      </c>
      <c r="AD2426" s="1">
        <v>5054.6329999999998</v>
      </c>
      <c r="AE2426" s="1">
        <v>1100.2929999999999</v>
      </c>
    </row>
    <row r="2427" spans="1:31" x14ac:dyDescent="0.25">
      <c r="A2427" s="1">
        <v>2422</v>
      </c>
      <c r="B2427" s="1">
        <v>2422</v>
      </c>
      <c r="C2427" s="1"/>
      <c r="D2427" s="1"/>
      <c r="E2427" s="1"/>
      <c r="F2427" s="1">
        <v>121.16200000000001</v>
      </c>
      <c r="G2427" s="1">
        <v>58.548000000000002</v>
      </c>
      <c r="H2427" s="1">
        <v>87.241</v>
      </c>
      <c r="I2427" s="1">
        <v>1491.1189999999999</v>
      </c>
      <c r="J2427" s="1">
        <v>1360.5440000000001</v>
      </c>
      <c r="K2427" s="1"/>
      <c r="L2427" s="1">
        <v>-93.411000000000001</v>
      </c>
      <c r="M2427" s="1">
        <v>2779.0729999999999</v>
      </c>
      <c r="N2427" s="1"/>
      <c r="O2427" s="1">
        <v>-15.337</v>
      </c>
      <c r="P2427" s="1">
        <v>-27.01</v>
      </c>
      <c r="Q2427" s="1">
        <v>-12.65</v>
      </c>
      <c r="R2427" s="1">
        <v>-0.56299999999999994</v>
      </c>
      <c r="S2427" s="1">
        <v>-2.4E-2</v>
      </c>
      <c r="T2427" s="1">
        <v>5.8680000000000003</v>
      </c>
      <c r="U2427" s="1">
        <v>9.2379999999999995</v>
      </c>
      <c r="V2427" s="1">
        <v>4.056</v>
      </c>
      <c r="W2427" s="1">
        <v>1880.018</v>
      </c>
      <c r="X2427" s="1">
        <v>40.369999999999997</v>
      </c>
      <c r="Y2427" s="1">
        <v>-63.43</v>
      </c>
      <c r="Z2427" s="1">
        <v>2067.5320000000002</v>
      </c>
      <c r="AA2427" s="1">
        <v>744.50599999999997</v>
      </c>
      <c r="AB2427" s="1">
        <v>5352.826</v>
      </c>
      <c r="AC2427" s="1">
        <v>1501.953</v>
      </c>
      <c r="AD2427" s="1">
        <v>5054.6329999999998</v>
      </c>
      <c r="AE2427" s="1">
        <v>1096.9359999999999</v>
      </c>
    </row>
    <row r="2428" spans="1:31" x14ac:dyDescent="0.25">
      <c r="A2428" s="1">
        <v>2423</v>
      </c>
      <c r="B2428" s="1">
        <v>2423</v>
      </c>
      <c r="C2428" s="1"/>
      <c r="D2428" s="1"/>
      <c r="E2428" s="1"/>
      <c r="F2428" s="1">
        <v>122.571</v>
      </c>
      <c r="G2428" s="1">
        <v>57.131</v>
      </c>
      <c r="H2428" s="1">
        <v>86.287000000000006</v>
      </c>
      <c r="I2428" s="1">
        <v>1489.21</v>
      </c>
      <c r="J2428" s="1">
        <v>1360.5440000000001</v>
      </c>
      <c r="K2428" s="1"/>
      <c r="L2428" s="1">
        <v>-93.888000000000005</v>
      </c>
      <c r="M2428" s="1">
        <v>2778.1170000000002</v>
      </c>
      <c r="N2428" s="1"/>
      <c r="O2428" s="1">
        <v>-15.337</v>
      </c>
      <c r="P2428" s="1">
        <v>-27.02</v>
      </c>
      <c r="Q2428" s="1">
        <v>-12.65</v>
      </c>
      <c r="R2428" s="1">
        <v>-0.56699999999999995</v>
      </c>
      <c r="S2428" s="1">
        <v>-1.9E-2</v>
      </c>
      <c r="T2428" s="1">
        <v>5.8730000000000002</v>
      </c>
      <c r="U2428" s="1">
        <v>9.2379999999999995</v>
      </c>
      <c r="V2428" s="1">
        <v>4.0590000000000002</v>
      </c>
      <c r="W2428" s="1">
        <v>1880.018</v>
      </c>
      <c r="X2428" s="1">
        <v>40.838999999999999</v>
      </c>
      <c r="Y2428" s="1">
        <v>-63.9</v>
      </c>
      <c r="Z2428" s="1">
        <v>2067.5320000000002</v>
      </c>
      <c r="AA2428" s="1">
        <v>744.50599999999997</v>
      </c>
      <c r="AB2428" s="1">
        <v>5354.3519999999999</v>
      </c>
      <c r="AC2428" s="1">
        <v>1501.3430000000001</v>
      </c>
      <c r="AD2428" s="1">
        <v>5054.6329999999998</v>
      </c>
      <c r="AE2428" s="1">
        <v>1098.7670000000001</v>
      </c>
    </row>
    <row r="2429" spans="1:31" x14ac:dyDescent="0.25">
      <c r="A2429" s="1">
        <v>2424</v>
      </c>
      <c r="B2429" s="1">
        <v>2424</v>
      </c>
      <c r="C2429" s="1"/>
      <c r="D2429" s="1"/>
      <c r="E2429" s="1"/>
      <c r="F2429" s="1">
        <v>123.98</v>
      </c>
      <c r="G2429" s="1">
        <v>58.076000000000001</v>
      </c>
      <c r="H2429" s="1">
        <v>84.856999999999999</v>
      </c>
      <c r="I2429" s="1">
        <v>1491.1189999999999</v>
      </c>
      <c r="J2429" s="1">
        <v>1361.02</v>
      </c>
      <c r="K2429" s="1"/>
      <c r="L2429" s="1">
        <v>-94.364000000000004</v>
      </c>
      <c r="M2429" s="1">
        <v>2779.0729999999999</v>
      </c>
      <c r="N2429" s="1"/>
      <c r="O2429" s="1">
        <v>-15.337</v>
      </c>
      <c r="P2429" s="1">
        <v>-27.02</v>
      </c>
      <c r="Q2429" s="1">
        <v>-12.65</v>
      </c>
      <c r="R2429" s="1">
        <v>-0.56299999999999994</v>
      </c>
      <c r="S2429" s="1">
        <v>-1.9E-2</v>
      </c>
      <c r="T2429" s="1">
        <v>5.8680000000000003</v>
      </c>
      <c r="U2429" s="1">
        <v>9.2379999999999995</v>
      </c>
      <c r="V2429" s="1">
        <v>4.056</v>
      </c>
      <c r="W2429" s="1">
        <v>1879.5519999999999</v>
      </c>
      <c r="X2429" s="1">
        <v>40.838999999999999</v>
      </c>
      <c r="Y2429" s="1">
        <v>-63.9</v>
      </c>
      <c r="Z2429" s="1">
        <v>2065.6489999999999</v>
      </c>
      <c r="AA2429" s="1">
        <v>744.976</v>
      </c>
      <c r="AB2429" s="1">
        <v>5352.826</v>
      </c>
      <c r="AC2429" s="1">
        <v>1501.6479999999999</v>
      </c>
      <c r="AD2429" s="1">
        <v>5054.6329999999998</v>
      </c>
      <c r="AE2429" s="1">
        <v>1093.578</v>
      </c>
    </row>
    <row r="2430" spans="1:31" x14ac:dyDescent="0.25">
      <c r="A2430" s="1">
        <v>2425</v>
      </c>
      <c r="B2430" s="1">
        <v>2425</v>
      </c>
      <c r="C2430" s="1"/>
      <c r="D2430" s="1"/>
      <c r="E2430" s="1"/>
      <c r="F2430" s="1">
        <v>123.98</v>
      </c>
      <c r="G2430" s="1">
        <v>57.603000000000002</v>
      </c>
      <c r="H2430" s="1">
        <v>85.811000000000007</v>
      </c>
      <c r="I2430" s="1">
        <v>1491.596</v>
      </c>
      <c r="J2430" s="1">
        <v>1361.4970000000001</v>
      </c>
      <c r="K2430" s="1"/>
      <c r="L2430" s="1">
        <v>-94.364000000000004</v>
      </c>
      <c r="M2430" s="1">
        <v>2779.0729999999999</v>
      </c>
      <c r="N2430" s="1"/>
      <c r="O2430" s="1">
        <v>-15.342000000000001</v>
      </c>
      <c r="P2430" s="1">
        <v>-27.024000000000001</v>
      </c>
      <c r="Q2430" s="1">
        <v>-12.65</v>
      </c>
      <c r="R2430" s="1">
        <v>-0.56699999999999995</v>
      </c>
      <c r="S2430" s="1">
        <v>-2.9000000000000001E-2</v>
      </c>
      <c r="T2430" s="1">
        <v>5.8730000000000002</v>
      </c>
      <c r="U2430" s="1">
        <v>9.2349999999999994</v>
      </c>
      <c r="V2430" s="1">
        <v>4.0590000000000002</v>
      </c>
      <c r="W2430" s="1">
        <v>1880.4839999999999</v>
      </c>
      <c r="X2430" s="1">
        <v>41.308999999999997</v>
      </c>
      <c r="Y2430" s="1">
        <v>-63.43</v>
      </c>
      <c r="Z2430" s="1">
        <v>2066.59</v>
      </c>
      <c r="AA2430" s="1">
        <v>744.50599999999997</v>
      </c>
      <c r="AB2430" s="1">
        <v>5352.5209999999997</v>
      </c>
      <c r="AC2430" s="1">
        <v>1501.3430000000001</v>
      </c>
      <c r="AD2430" s="1">
        <v>5054.3280000000004</v>
      </c>
      <c r="AE2430" s="1">
        <v>1095.7149999999999</v>
      </c>
    </row>
    <row r="2431" spans="1:31" x14ac:dyDescent="0.25">
      <c r="A2431" s="1">
        <v>2426</v>
      </c>
      <c r="B2431" s="1">
        <v>2426</v>
      </c>
      <c r="C2431" s="1"/>
      <c r="D2431" s="1"/>
      <c r="E2431" s="1"/>
      <c r="F2431" s="1">
        <v>128.67699999999999</v>
      </c>
      <c r="G2431" s="1">
        <v>57.131</v>
      </c>
      <c r="H2431" s="1">
        <v>83.903999999999996</v>
      </c>
      <c r="I2431" s="1">
        <v>1491.1189999999999</v>
      </c>
      <c r="J2431" s="1">
        <v>1361.02</v>
      </c>
      <c r="K2431" s="1"/>
      <c r="L2431" s="1">
        <v>-94.840999999999994</v>
      </c>
      <c r="M2431" s="1">
        <v>2779.0729999999999</v>
      </c>
      <c r="N2431" s="1"/>
      <c r="O2431" s="1">
        <v>-15.332000000000001</v>
      </c>
      <c r="P2431" s="1">
        <v>-27.01</v>
      </c>
      <c r="Q2431" s="1">
        <v>-12.64</v>
      </c>
      <c r="R2431" s="1">
        <v>-0.56299999999999994</v>
      </c>
      <c r="S2431" s="1">
        <v>-2.9000000000000001E-2</v>
      </c>
      <c r="T2431" s="1">
        <v>5.8730000000000002</v>
      </c>
      <c r="U2431" s="1">
        <v>9.2349999999999994</v>
      </c>
      <c r="V2431" s="1">
        <v>4.056</v>
      </c>
      <c r="W2431" s="1">
        <v>1880.4839999999999</v>
      </c>
      <c r="X2431" s="1">
        <v>40.838999999999999</v>
      </c>
      <c r="Y2431" s="1">
        <v>-63.43</v>
      </c>
      <c r="Z2431" s="1">
        <v>2067.5320000000002</v>
      </c>
      <c r="AA2431" s="1">
        <v>743.56600000000003</v>
      </c>
      <c r="AB2431" s="1">
        <v>5352.826</v>
      </c>
      <c r="AC2431" s="1">
        <v>1501.953</v>
      </c>
      <c r="AD2431" s="1">
        <v>5054.6329999999998</v>
      </c>
      <c r="AE2431" s="1">
        <v>1093.884</v>
      </c>
    </row>
    <row r="2432" spans="1:31" x14ac:dyDescent="0.25">
      <c r="A2432" s="1">
        <v>2427</v>
      </c>
      <c r="B2432" s="1">
        <v>2427</v>
      </c>
      <c r="C2432" s="1"/>
      <c r="D2432" s="1"/>
      <c r="E2432" s="1"/>
      <c r="F2432" s="1">
        <v>130.55500000000001</v>
      </c>
      <c r="G2432" s="1">
        <v>57.603000000000002</v>
      </c>
      <c r="H2432" s="1">
        <v>85.811000000000007</v>
      </c>
      <c r="I2432" s="1">
        <v>1491.596</v>
      </c>
      <c r="J2432" s="1">
        <v>1360.5440000000001</v>
      </c>
      <c r="K2432" s="1"/>
      <c r="L2432" s="1">
        <v>-94.364000000000004</v>
      </c>
      <c r="M2432" s="1">
        <v>2778.5949999999998</v>
      </c>
      <c r="N2432" s="1"/>
      <c r="O2432" s="1">
        <v>-15.337</v>
      </c>
      <c r="P2432" s="1">
        <v>-27.02</v>
      </c>
      <c r="Q2432" s="1">
        <v>-12.65</v>
      </c>
      <c r="R2432" s="1">
        <v>-0.56699999999999995</v>
      </c>
      <c r="S2432" s="1">
        <v>-2.4E-2</v>
      </c>
      <c r="T2432" s="1">
        <v>5.8730000000000002</v>
      </c>
      <c r="U2432" s="1">
        <v>9.2420000000000009</v>
      </c>
      <c r="V2432" s="1">
        <v>4.0590000000000002</v>
      </c>
      <c r="W2432" s="1">
        <v>1880.4839999999999</v>
      </c>
      <c r="X2432" s="1">
        <v>39.9</v>
      </c>
      <c r="Y2432" s="1">
        <v>-62.96</v>
      </c>
      <c r="Z2432" s="1">
        <v>2067.0610000000001</v>
      </c>
      <c r="AA2432" s="1">
        <v>747.32500000000005</v>
      </c>
      <c r="AB2432" s="1">
        <v>5352.826</v>
      </c>
      <c r="AC2432" s="1">
        <v>1501.3430000000001</v>
      </c>
      <c r="AD2432" s="1">
        <v>5054.3280000000004</v>
      </c>
      <c r="AE2432" s="1">
        <v>1096.6300000000001</v>
      </c>
    </row>
    <row r="2433" spans="1:31" x14ac:dyDescent="0.25">
      <c r="A2433" s="1">
        <v>2428</v>
      </c>
      <c r="B2433" s="1">
        <v>2428</v>
      </c>
      <c r="C2433" s="1"/>
      <c r="D2433" s="1"/>
      <c r="E2433" s="1"/>
      <c r="F2433" s="1">
        <v>131.02500000000001</v>
      </c>
      <c r="G2433" s="1">
        <v>57.131</v>
      </c>
      <c r="H2433" s="1">
        <v>87.241</v>
      </c>
      <c r="I2433" s="1">
        <v>1490.6410000000001</v>
      </c>
      <c r="J2433" s="1">
        <v>1361.02</v>
      </c>
      <c r="K2433" s="1"/>
      <c r="L2433" s="1">
        <v>-95.316999999999993</v>
      </c>
      <c r="M2433" s="1">
        <v>2779.5509999999999</v>
      </c>
      <c r="N2433" s="1"/>
      <c r="O2433" s="1">
        <v>-15.342000000000001</v>
      </c>
      <c r="P2433" s="1">
        <v>-27.015000000000001</v>
      </c>
      <c r="Q2433" s="1">
        <v>-12.645</v>
      </c>
      <c r="R2433" s="1">
        <v>-0.56299999999999994</v>
      </c>
      <c r="S2433" s="1">
        <v>-1.9E-2</v>
      </c>
      <c r="T2433" s="1">
        <v>5.8630000000000004</v>
      </c>
      <c r="U2433" s="1">
        <v>9.2379999999999995</v>
      </c>
      <c r="V2433" s="1">
        <v>4.0519999999999996</v>
      </c>
      <c r="W2433" s="1">
        <v>1880.4839999999999</v>
      </c>
      <c r="X2433" s="1">
        <v>40.838999999999999</v>
      </c>
      <c r="Y2433" s="1">
        <v>-63.43</v>
      </c>
      <c r="Z2433" s="1">
        <v>2066.59</v>
      </c>
      <c r="AA2433" s="1">
        <v>747.32500000000005</v>
      </c>
      <c r="AB2433" s="1">
        <v>5353.1310000000003</v>
      </c>
      <c r="AC2433" s="1">
        <v>1501.3430000000001</v>
      </c>
      <c r="AD2433" s="1">
        <v>5054.9380000000001</v>
      </c>
      <c r="AE2433" s="1">
        <v>1093.578</v>
      </c>
    </row>
    <row r="2434" spans="1:31" x14ac:dyDescent="0.25">
      <c r="A2434" s="1">
        <v>2429</v>
      </c>
      <c r="B2434" s="1">
        <v>2429</v>
      </c>
      <c r="C2434" s="1"/>
      <c r="D2434" s="1"/>
      <c r="E2434" s="1"/>
      <c r="F2434" s="1">
        <v>128.20699999999999</v>
      </c>
      <c r="G2434" s="1">
        <v>58.548000000000002</v>
      </c>
      <c r="H2434" s="1">
        <v>86.763999999999996</v>
      </c>
      <c r="I2434" s="1">
        <v>1491.596</v>
      </c>
      <c r="J2434" s="1">
        <v>1361.4970000000001</v>
      </c>
      <c r="K2434" s="1"/>
      <c r="L2434" s="1">
        <v>-94.840999999999994</v>
      </c>
      <c r="M2434" s="1">
        <v>2778.5949999999998</v>
      </c>
      <c r="N2434" s="1"/>
      <c r="O2434" s="1">
        <v>-15.332000000000001</v>
      </c>
      <c r="P2434" s="1">
        <v>-27.02</v>
      </c>
      <c r="Q2434" s="1">
        <v>-12.645</v>
      </c>
      <c r="R2434" s="1">
        <v>-0.55800000000000005</v>
      </c>
      <c r="S2434" s="1">
        <v>-2.4E-2</v>
      </c>
      <c r="T2434" s="1">
        <v>5.8680000000000003</v>
      </c>
      <c r="U2434" s="1">
        <v>9.2349999999999994</v>
      </c>
      <c r="V2434" s="1">
        <v>4.056</v>
      </c>
      <c r="W2434" s="1">
        <v>1880.4839999999999</v>
      </c>
      <c r="X2434" s="1">
        <v>40.369999999999997</v>
      </c>
      <c r="Y2434" s="1">
        <v>-63.43</v>
      </c>
      <c r="Z2434" s="1">
        <v>2066.59</v>
      </c>
      <c r="AA2434" s="1">
        <v>747.32500000000005</v>
      </c>
      <c r="AB2434" s="1">
        <v>5352.826</v>
      </c>
      <c r="AC2434" s="1">
        <v>1501.953</v>
      </c>
      <c r="AD2434" s="1">
        <v>5054.3280000000004</v>
      </c>
      <c r="AE2434" s="1">
        <v>1093.578</v>
      </c>
    </row>
    <row r="2435" spans="1:31" x14ac:dyDescent="0.25">
      <c r="A2435" s="1">
        <v>2430</v>
      </c>
      <c r="B2435" s="1">
        <v>2430</v>
      </c>
      <c r="C2435" s="1"/>
      <c r="D2435" s="1"/>
      <c r="E2435" s="1"/>
      <c r="F2435" s="1">
        <v>127.268</v>
      </c>
      <c r="G2435" s="1">
        <v>59.02</v>
      </c>
      <c r="H2435" s="1">
        <v>86.763999999999996</v>
      </c>
      <c r="I2435" s="1">
        <v>1491.596</v>
      </c>
      <c r="J2435" s="1">
        <v>1361.02</v>
      </c>
      <c r="K2435" s="1"/>
      <c r="L2435" s="1">
        <v>-95.793999999999997</v>
      </c>
      <c r="M2435" s="1">
        <v>2779.0729999999999</v>
      </c>
      <c r="N2435" s="1"/>
      <c r="O2435" s="1">
        <v>-15.323</v>
      </c>
      <c r="P2435" s="1">
        <v>-27.015000000000001</v>
      </c>
      <c r="Q2435" s="1">
        <v>-12.65</v>
      </c>
      <c r="R2435" s="1">
        <v>-0.56299999999999994</v>
      </c>
      <c r="S2435" s="1">
        <v>-2.9000000000000001E-2</v>
      </c>
      <c r="T2435" s="1">
        <v>5.8730000000000002</v>
      </c>
      <c r="U2435" s="1">
        <v>9.2349999999999994</v>
      </c>
      <c r="V2435" s="1">
        <v>4.0590000000000002</v>
      </c>
      <c r="W2435" s="1">
        <v>1881.8810000000001</v>
      </c>
      <c r="X2435" s="1">
        <v>40.838999999999999</v>
      </c>
      <c r="Y2435" s="1">
        <v>-62.96</v>
      </c>
      <c r="Z2435" s="1">
        <v>2066.12</v>
      </c>
      <c r="AA2435" s="1">
        <v>746.85500000000002</v>
      </c>
      <c r="AB2435" s="1">
        <v>5352.5209999999997</v>
      </c>
      <c r="AC2435" s="1">
        <v>1501.6479999999999</v>
      </c>
      <c r="AD2435" s="1">
        <v>5054.9380000000001</v>
      </c>
      <c r="AE2435" s="1">
        <v>1093.2729999999999</v>
      </c>
    </row>
    <row r="2436" spans="1:31" x14ac:dyDescent="0.25">
      <c r="A2436" s="1">
        <v>2431</v>
      </c>
      <c r="B2436" s="1">
        <v>2431</v>
      </c>
      <c r="C2436" s="1"/>
      <c r="D2436" s="1"/>
      <c r="E2436" s="1"/>
      <c r="F2436" s="1">
        <v>127.268</v>
      </c>
      <c r="G2436" s="1">
        <v>58.548000000000002</v>
      </c>
      <c r="H2436" s="1">
        <v>85.334000000000003</v>
      </c>
      <c r="I2436" s="1">
        <v>1491.596</v>
      </c>
      <c r="J2436" s="1">
        <v>1361.4970000000001</v>
      </c>
      <c r="K2436" s="1"/>
      <c r="L2436" s="1">
        <v>-95.793999999999997</v>
      </c>
      <c r="M2436" s="1">
        <v>2779.0729999999999</v>
      </c>
      <c r="N2436" s="1"/>
      <c r="O2436" s="1">
        <v>-15.332000000000001</v>
      </c>
      <c r="P2436" s="1">
        <v>-27.015000000000001</v>
      </c>
      <c r="Q2436" s="1">
        <v>-12.645</v>
      </c>
      <c r="R2436" s="1">
        <v>-0.56699999999999995</v>
      </c>
      <c r="S2436" s="1">
        <v>-1.9E-2</v>
      </c>
      <c r="T2436" s="1">
        <v>5.8680000000000003</v>
      </c>
      <c r="U2436" s="1">
        <v>9.2379999999999995</v>
      </c>
      <c r="V2436" s="1">
        <v>4.056</v>
      </c>
      <c r="W2436" s="1">
        <v>1881.415</v>
      </c>
      <c r="X2436" s="1">
        <v>40.838999999999999</v>
      </c>
      <c r="Y2436" s="1">
        <v>-62.021000000000001</v>
      </c>
      <c r="Z2436" s="1">
        <v>2065.6489999999999</v>
      </c>
      <c r="AA2436" s="1">
        <v>747.32500000000005</v>
      </c>
      <c r="AB2436" s="1">
        <v>5352.5209999999997</v>
      </c>
      <c r="AC2436" s="1">
        <v>1501.3430000000001</v>
      </c>
      <c r="AD2436" s="1">
        <v>5054.6329999999998</v>
      </c>
      <c r="AE2436" s="1">
        <v>1093.2729999999999</v>
      </c>
    </row>
    <row r="2437" spans="1:31" x14ac:dyDescent="0.25">
      <c r="A2437" s="1">
        <v>2432</v>
      </c>
      <c r="B2437" s="1">
        <v>2432</v>
      </c>
      <c r="C2437" s="1"/>
      <c r="D2437" s="1"/>
      <c r="E2437" s="1"/>
      <c r="F2437" s="1">
        <v>126.798</v>
      </c>
      <c r="G2437" s="1">
        <v>58.076000000000001</v>
      </c>
      <c r="H2437" s="1">
        <v>85.811000000000007</v>
      </c>
      <c r="I2437" s="1">
        <v>1491.596</v>
      </c>
      <c r="J2437" s="1">
        <v>1361.4970000000001</v>
      </c>
      <c r="K2437" s="1"/>
      <c r="L2437" s="1">
        <v>-95.793999999999997</v>
      </c>
      <c r="M2437" s="1">
        <v>2779.5509999999999</v>
      </c>
      <c r="N2437" s="1"/>
      <c r="O2437" s="1">
        <v>-15.337</v>
      </c>
      <c r="P2437" s="1">
        <v>-27.015000000000001</v>
      </c>
      <c r="Q2437" s="1">
        <v>-12.65</v>
      </c>
      <c r="R2437" s="1">
        <v>-0.56699999999999995</v>
      </c>
      <c r="S2437" s="1">
        <v>-2.9000000000000001E-2</v>
      </c>
      <c r="T2437" s="1">
        <v>5.8680000000000003</v>
      </c>
      <c r="U2437" s="1">
        <v>9.2379999999999995</v>
      </c>
      <c r="V2437" s="1">
        <v>4.056</v>
      </c>
      <c r="W2437" s="1">
        <v>1881.8810000000001</v>
      </c>
      <c r="X2437" s="1">
        <v>39.9</v>
      </c>
      <c r="Y2437" s="1">
        <v>-62.49</v>
      </c>
      <c r="Z2437" s="1">
        <v>2063.7660000000001</v>
      </c>
      <c r="AA2437" s="1">
        <v>746.38499999999999</v>
      </c>
      <c r="AB2437" s="1">
        <v>5352.2160000000003</v>
      </c>
      <c r="AC2437" s="1">
        <v>1501.6479999999999</v>
      </c>
      <c r="AD2437" s="1">
        <v>5054.6329999999998</v>
      </c>
      <c r="AE2437" s="1">
        <v>1093.2729999999999</v>
      </c>
    </row>
    <row r="2438" spans="1:31" x14ac:dyDescent="0.25">
      <c r="A2438" s="1">
        <v>2433</v>
      </c>
      <c r="B2438" s="1">
        <v>2433</v>
      </c>
      <c r="C2438" s="1"/>
      <c r="D2438" s="1"/>
      <c r="E2438" s="1"/>
      <c r="F2438" s="1">
        <v>127.73699999999999</v>
      </c>
      <c r="G2438" s="1">
        <v>58.548000000000002</v>
      </c>
      <c r="H2438" s="1">
        <v>83.903999999999996</v>
      </c>
      <c r="I2438" s="1">
        <v>1490.6410000000001</v>
      </c>
      <c r="J2438" s="1">
        <v>1361.02</v>
      </c>
      <c r="K2438" s="1"/>
      <c r="L2438" s="1">
        <v>-95.793999999999997</v>
      </c>
      <c r="M2438" s="1">
        <v>2778.5949999999998</v>
      </c>
      <c r="N2438" s="1"/>
      <c r="O2438" s="1">
        <v>-15.327999999999999</v>
      </c>
      <c r="P2438" s="1">
        <v>-27.015000000000001</v>
      </c>
      <c r="Q2438" s="1">
        <v>-12.64</v>
      </c>
      <c r="R2438" s="1">
        <v>-0.55800000000000005</v>
      </c>
      <c r="S2438" s="1">
        <v>-2.9000000000000001E-2</v>
      </c>
      <c r="T2438" s="1">
        <v>5.8730000000000002</v>
      </c>
      <c r="U2438" s="1">
        <v>9.2379999999999995</v>
      </c>
      <c r="V2438" s="1">
        <v>4.0519999999999996</v>
      </c>
      <c r="W2438" s="1">
        <v>1881.8810000000001</v>
      </c>
      <c r="X2438" s="1">
        <v>41.308999999999997</v>
      </c>
      <c r="Y2438" s="1">
        <v>-62.96</v>
      </c>
      <c r="Z2438" s="1">
        <v>2064.2370000000001</v>
      </c>
      <c r="AA2438" s="1">
        <v>745.91499999999996</v>
      </c>
      <c r="AB2438" s="1">
        <v>5352.826</v>
      </c>
      <c r="AC2438" s="1">
        <v>1501.6479999999999</v>
      </c>
      <c r="AD2438" s="1">
        <v>5054.6329999999998</v>
      </c>
      <c r="AE2438" s="1">
        <v>1093.578</v>
      </c>
    </row>
    <row r="2439" spans="1:31" x14ac:dyDescent="0.25">
      <c r="A2439" s="1">
        <v>2434</v>
      </c>
      <c r="B2439" s="1">
        <v>2434</v>
      </c>
      <c r="C2439" s="1"/>
      <c r="D2439" s="1"/>
      <c r="E2439" s="1"/>
      <c r="F2439" s="1">
        <v>128.20699999999999</v>
      </c>
      <c r="G2439" s="1">
        <v>58.548000000000002</v>
      </c>
      <c r="H2439" s="1">
        <v>86.287000000000006</v>
      </c>
      <c r="I2439" s="1">
        <v>1492.55</v>
      </c>
      <c r="J2439" s="1">
        <v>1360.5440000000001</v>
      </c>
      <c r="K2439" s="1"/>
      <c r="L2439" s="1">
        <v>-95.316999999999993</v>
      </c>
      <c r="M2439" s="1">
        <v>2778.5949999999998</v>
      </c>
      <c r="N2439" s="1"/>
      <c r="O2439" s="1">
        <v>-15.332000000000001</v>
      </c>
      <c r="P2439" s="1">
        <v>-27.015000000000001</v>
      </c>
      <c r="Q2439" s="1">
        <v>-12.645</v>
      </c>
      <c r="R2439" s="1">
        <v>-0.56699999999999995</v>
      </c>
      <c r="S2439" s="1">
        <v>-2.4E-2</v>
      </c>
      <c r="T2439" s="1">
        <v>5.8680000000000003</v>
      </c>
      <c r="U2439" s="1">
        <v>9.2349999999999994</v>
      </c>
      <c r="V2439" s="1">
        <v>4.056</v>
      </c>
      <c r="W2439" s="1">
        <v>1882.347</v>
      </c>
      <c r="X2439" s="1">
        <v>40.838999999999999</v>
      </c>
      <c r="Y2439" s="1">
        <v>-62.021000000000001</v>
      </c>
      <c r="Z2439" s="1">
        <v>2064.7080000000001</v>
      </c>
      <c r="AA2439" s="1">
        <v>746.38499999999999</v>
      </c>
      <c r="AB2439" s="1">
        <v>5353.1310000000003</v>
      </c>
      <c r="AC2439" s="1">
        <v>1501.953</v>
      </c>
      <c r="AD2439" s="1">
        <v>5054.3280000000004</v>
      </c>
      <c r="AE2439" s="1">
        <v>1093.578</v>
      </c>
    </row>
    <row r="2440" spans="1:31" x14ac:dyDescent="0.25">
      <c r="A2440" s="1">
        <v>2435</v>
      </c>
      <c r="B2440" s="1">
        <v>2435</v>
      </c>
      <c r="C2440" s="1"/>
      <c r="D2440" s="1"/>
      <c r="E2440" s="1"/>
      <c r="F2440" s="1">
        <v>129.14599999999999</v>
      </c>
      <c r="G2440" s="1">
        <v>58.548000000000002</v>
      </c>
      <c r="H2440" s="1">
        <v>86.763999999999996</v>
      </c>
      <c r="I2440" s="1">
        <v>1492.0730000000001</v>
      </c>
      <c r="J2440" s="1">
        <v>1360.5440000000001</v>
      </c>
      <c r="K2440" s="1"/>
      <c r="L2440" s="1">
        <v>-96.27</v>
      </c>
      <c r="M2440" s="1">
        <v>2779.0729999999999</v>
      </c>
      <c r="N2440" s="1"/>
      <c r="O2440" s="1">
        <v>-15.332000000000001</v>
      </c>
      <c r="P2440" s="1">
        <v>-27.02</v>
      </c>
      <c r="Q2440" s="1">
        <v>-12.645</v>
      </c>
      <c r="R2440" s="1">
        <v>-0.55800000000000005</v>
      </c>
      <c r="S2440" s="1">
        <v>-1.9E-2</v>
      </c>
      <c r="T2440" s="1">
        <v>5.8680000000000003</v>
      </c>
      <c r="U2440" s="1">
        <v>9.2379999999999995</v>
      </c>
      <c r="V2440" s="1">
        <v>4.056</v>
      </c>
      <c r="W2440" s="1">
        <v>1883.278</v>
      </c>
      <c r="X2440" s="1">
        <v>40.838999999999999</v>
      </c>
      <c r="Y2440" s="1">
        <v>-62.021000000000001</v>
      </c>
      <c r="Z2440" s="1">
        <v>2064.7080000000001</v>
      </c>
      <c r="AA2440" s="1">
        <v>746.38499999999999</v>
      </c>
      <c r="AB2440" s="1">
        <v>5352.5209999999997</v>
      </c>
      <c r="AC2440" s="1">
        <v>1501.3430000000001</v>
      </c>
      <c r="AD2440" s="1">
        <v>5054.6329999999998</v>
      </c>
      <c r="AE2440" s="1">
        <v>1093.578</v>
      </c>
    </row>
    <row r="2441" spans="1:31" x14ac:dyDescent="0.25">
      <c r="A2441" s="1">
        <v>2436</v>
      </c>
      <c r="B2441" s="1">
        <v>2436</v>
      </c>
      <c r="C2441" s="1"/>
      <c r="D2441" s="1"/>
      <c r="E2441" s="1"/>
      <c r="F2441" s="1">
        <v>128.20699999999999</v>
      </c>
      <c r="G2441" s="1">
        <v>58.548000000000002</v>
      </c>
      <c r="H2441" s="1">
        <v>84.856999999999999</v>
      </c>
      <c r="I2441" s="1">
        <v>1491.596</v>
      </c>
      <c r="J2441" s="1">
        <v>1361.02</v>
      </c>
      <c r="K2441" s="1"/>
      <c r="L2441" s="1">
        <v>-96.27</v>
      </c>
      <c r="M2441" s="1">
        <v>2778.5949999999998</v>
      </c>
      <c r="N2441" s="1"/>
      <c r="O2441" s="1">
        <v>-15.327999999999999</v>
      </c>
      <c r="P2441" s="1">
        <v>-27.02</v>
      </c>
      <c r="Q2441" s="1">
        <v>-12.645</v>
      </c>
      <c r="R2441" s="1">
        <v>-0.56299999999999994</v>
      </c>
      <c r="S2441" s="1">
        <v>-2.4E-2</v>
      </c>
      <c r="T2441" s="1">
        <v>5.8680000000000003</v>
      </c>
      <c r="U2441" s="1">
        <v>9.2420000000000009</v>
      </c>
      <c r="V2441" s="1">
        <v>4.056</v>
      </c>
      <c r="W2441" s="1">
        <v>1882.8130000000001</v>
      </c>
      <c r="X2441" s="1">
        <v>41.777999999999999</v>
      </c>
      <c r="Y2441" s="1">
        <v>-62.96</v>
      </c>
      <c r="Z2441" s="1">
        <v>2064.2370000000001</v>
      </c>
      <c r="AA2441" s="1">
        <v>747.32500000000005</v>
      </c>
      <c r="AB2441" s="1">
        <v>5352.826</v>
      </c>
      <c r="AC2441" s="1">
        <v>1501.953</v>
      </c>
      <c r="AD2441" s="1">
        <v>5046.3919999999998</v>
      </c>
      <c r="AE2441" s="1">
        <v>1092.9680000000001</v>
      </c>
    </row>
    <row r="2442" spans="1:31" x14ac:dyDescent="0.25">
      <c r="A2442" s="1">
        <v>2437</v>
      </c>
      <c r="B2442" s="1">
        <v>2437</v>
      </c>
      <c r="C2442" s="1"/>
      <c r="D2442" s="1"/>
      <c r="E2442" s="1"/>
      <c r="F2442" s="1">
        <v>129.14599999999999</v>
      </c>
      <c r="G2442" s="1">
        <v>58.076000000000001</v>
      </c>
      <c r="H2442" s="1">
        <v>86.763999999999996</v>
      </c>
      <c r="I2442" s="1">
        <v>1490.164</v>
      </c>
      <c r="J2442" s="1">
        <v>1360.5440000000001</v>
      </c>
      <c r="K2442" s="1"/>
      <c r="L2442" s="1">
        <v>-96.27</v>
      </c>
      <c r="M2442" s="1">
        <v>2778.5949999999998</v>
      </c>
      <c r="N2442" s="1"/>
      <c r="O2442" s="1">
        <v>-15.337</v>
      </c>
      <c r="P2442" s="1">
        <v>-27.01</v>
      </c>
      <c r="Q2442" s="1">
        <v>-12.654</v>
      </c>
      <c r="R2442" s="1">
        <v>-0.56299999999999994</v>
      </c>
      <c r="S2442" s="1">
        <v>-2.9000000000000001E-2</v>
      </c>
      <c r="T2442" s="1">
        <v>5.8680000000000003</v>
      </c>
      <c r="U2442" s="1">
        <v>9.2420000000000009</v>
      </c>
      <c r="V2442" s="1">
        <v>4.056</v>
      </c>
      <c r="W2442" s="1">
        <v>1882.347</v>
      </c>
      <c r="X2442" s="1">
        <v>40.369999999999997</v>
      </c>
      <c r="Y2442" s="1">
        <v>-62.021000000000001</v>
      </c>
      <c r="Z2442" s="1">
        <v>2064.7080000000001</v>
      </c>
      <c r="AA2442" s="1">
        <v>745.91499999999996</v>
      </c>
      <c r="AB2442" s="1">
        <v>5344.5860000000002</v>
      </c>
      <c r="AC2442" s="1">
        <v>1493.713</v>
      </c>
      <c r="AD2442" s="1">
        <v>5044.2560000000003</v>
      </c>
      <c r="AE2442" s="1">
        <v>1093.2729999999999</v>
      </c>
    </row>
    <row r="2443" spans="1:31" x14ac:dyDescent="0.25">
      <c r="A2443" s="1">
        <v>2438</v>
      </c>
      <c r="B2443" s="1">
        <v>2438</v>
      </c>
      <c r="C2443" s="1"/>
      <c r="D2443" s="1"/>
      <c r="E2443" s="1"/>
      <c r="F2443" s="1">
        <v>129.14599999999999</v>
      </c>
      <c r="G2443" s="1">
        <v>59.491999999999997</v>
      </c>
      <c r="H2443" s="1">
        <v>87.241</v>
      </c>
      <c r="I2443" s="1">
        <v>1490.6410000000001</v>
      </c>
      <c r="J2443" s="1">
        <v>1361.02</v>
      </c>
      <c r="K2443" s="1"/>
      <c r="L2443" s="1">
        <v>-97.7</v>
      </c>
      <c r="M2443" s="1">
        <v>2779.0729999999999</v>
      </c>
      <c r="N2443" s="1"/>
      <c r="O2443" s="1">
        <v>-15.323</v>
      </c>
      <c r="P2443" s="1">
        <v>-27.02</v>
      </c>
      <c r="Q2443" s="1">
        <v>-12.65</v>
      </c>
      <c r="R2443" s="1">
        <v>-0.55800000000000005</v>
      </c>
      <c r="S2443" s="1">
        <v>-2.9000000000000001E-2</v>
      </c>
      <c r="T2443" s="1">
        <v>5.8730000000000002</v>
      </c>
      <c r="U2443" s="1">
        <v>9.2420000000000009</v>
      </c>
      <c r="V2443" s="1">
        <v>4.056</v>
      </c>
      <c r="W2443" s="1">
        <v>1883.278</v>
      </c>
      <c r="X2443" s="1">
        <v>41.308999999999997</v>
      </c>
      <c r="Y2443" s="1">
        <v>-62.49</v>
      </c>
      <c r="Z2443" s="1">
        <v>2064.2370000000001</v>
      </c>
      <c r="AA2443" s="1">
        <v>745.44500000000005</v>
      </c>
      <c r="AB2443" s="1">
        <v>5348.8590000000004</v>
      </c>
      <c r="AC2443" s="1">
        <v>1491.8810000000001</v>
      </c>
      <c r="AD2443" s="1">
        <v>5044.5609999999997</v>
      </c>
      <c r="AE2443" s="1">
        <v>1093.2729999999999</v>
      </c>
    </row>
    <row r="2444" spans="1:31" x14ac:dyDescent="0.25">
      <c r="A2444" s="1">
        <v>2439</v>
      </c>
      <c r="B2444" s="1">
        <v>2439</v>
      </c>
      <c r="C2444" s="1"/>
      <c r="D2444" s="1"/>
      <c r="E2444" s="1"/>
      <c r="F2444" s="1">
        <v>128.20699999999999</v>
      </c>
      <c r="G2444" s="1">
        <v>59.02</v>
      </c>
      <c r="H2444" s="1">
        <v>86.287000000000006</v>
      </c>
      <c r="I2444" s="1">
        <v>1489.6869999999999</v>
      </c>
      <c r="J2444" s="1">
        <v>1361.02</v>
      </c>
      <c r="K2444" s="1"/>
      <c r="L2444" s="1">
        <v>-96.27</v>
      </c>
      <c r="M2444" s="1">
        <v>2779.0729999999999</v>
      </c>
      <c r="N2444" s="1"/>
      <c r="O2444" s="1">
        <v>-15.342000000000001</v>
      </c>
      <c r="P2444" s="1">
        <v>-27.015000000000001</v>
      </c>
      <c r="Q2444" s="1">
        <v>-12.645</v>
      </c>
      <c r="R2444" s="1">
        <v>-0.56299999999999994</v>
      </c>
      <c r="S2444" s="1">
        <v>-3.4000000000000002E-2</v>
      </c>
      <c r="T2444" s="1">
        <v>5.8630000000000004</v>
      </c>
      <c r="U2444" s="1">
        <v>9.2420000000000009</v>
      </c>
      <c r="V2444" s="1">
        <v>4.056</v>
      </c>
      <c r="W2444" s="1">
        <v>1882.8130000000001</v>
      </c>
      <c r="X2444" s="1">
        <v>40.838999999999999</v>
      </c>
      <c r="Y2444" s="1">
        <v>-62.021000000000001</v>
      </c>
      <c r="Z2444" s="1">
        <v>2063.7660000000001</v>
      </c>
      <c r="AA2444" s="1">
        <v>746.38499999999999</v>
      </c>
      <c r="AB2444" s="1">
        <v>5345.8059999999996</v>
      </c>
      <c r="AC2444" s="1">
        <v>1491.8810000000001</v>
      </c>
      <c r="AD2444" s="1">
        <v>5044.2560000000003</v>
      </c>
      <c r="AE2444" s="1">
        <v>1093.578</v>
      </c>
    </row>
    <row r="2445" spans="1:31" x14ac:dyDescent="0.25">
      <c r="A2445" s="1">
        <v>2440</v>
      </c>
      <c r="B2445" s="1">
        <v>2440</v>
      </c>
      <c r="C2445" s="1"/>
      <c r="D2445" s="1"/>
      <c r="E2445" s="1"/>
      <c r="F2445" s="1">
        <v>127.73699999999999</v>
      </c>
      <c r="G2445" s="1">
        <v>58.076000000000001</v>
      </c>
      <c r="H2445" s="1">
        <v>86.287000000000006</v>
      </c>
      <c r="I2445" s="1">
        <v>1490.164</v>
      </c>
      <c r="J2445" s="1">
        <v>1361.02</v>
      </c>
      <c r="K2445" s="1"/>
      <c r="L2445" s="1">
        <v>-96.27</v>
      </c>
      <c r="M2445" s="1">
        <v>2779.5509999999999</v>
      </c>
      <c r="N2445" s="1"/>
      <c r="O2445" s="1">
        <v>-15.337</v>
      </c>
      <c r="P2445" s="1">
        <v>-27.015000000000001</v>
      </c>
      <c r="Q2445" s="1">
        <v>-12.64</v>
      </c>
      <c r="R2445" s="1">
        <v>-0.56299999999999994</v>
      </c>
      <c r="S2445" s="1">
        <v>-2.9000000000000001E-2</v>
      </c>
      <c r="T2445" s="1">
        <v>5.8730000000000002</v>
      </c>
      <c r="U2445" s="1">
        <v>9.2349999999999994</v>
      </c>
      <c r="V2445" s="1">
        <v>4.056</v>
      </c>
      <c r="W2445" s="1">
        <v>1882.8130000000001</v>
      </c>
      <c r="X2445" s="1">
        <v>41.308999999999997</v>
      </c>
      <c r="Y2445" s="1">
        <v>-62.021000000000001</v>
      </c>
      <c r="Z2445" s="1">
        <v>2063.2959999999998</v>
      </c>
      <c r="AA2445" s="1">
        <v>745.44500000000005</v>
      </c>
      <c r="AB2445" s="1">
        <v>5342.7539999999999</v>
      </c>
      <c r="AC2445" s="1">
        <v>1491.576</v>
      </c>
      <c r="AD2445" s="1">
        <v>5044.866</v>
      </c>
      <c r="AE2445" s="1">
        <v>1092.9680000000001</v>
      </c>
    </row>
    <row r="2446" spans="1:31" x14ac:dyDescent="0.25">
      <c r="A2446" s="1">
        <v>2441</v>
      </c>
      <c r="B2446" s="1">
        <v>2441</v>
      </c>
      <c r="C2446" s="1"/>
      <c r="D2446" s="1"/>
      <c r="E2446" s="1"/>
      <c r="F2446" s="1">
        <v>127.73699999999999</v>
      </c>
      <c r="G2446" s="1">
        <v>59.02</v>
      </c>
      <c r="H2446" s="1">
        <v>86.763999999999996</v>
      </c>
      <c r="I2446" s="1">
        <v>1489.6869999999999</v>
      </c>
      <c r="J2446" s="1">
        <v>1360.5440000000001</v>
      </c>
      <c r="K2446" s="1"/>
      <c r="L2446" s="1">
        <v>-96.747</v>
      </c>
      <c r="M2446" s="1">
        <v>2778.5949999999998</v>
      </c>
      <c r="N2446" s="1"/>
      <c r="O2446" s="1">
        <v>-15.337</v>
      </c>
      <c r="P2446" s="1">
        <v>-27.01</v>
      </c>
      <c r="Q2446" s="1">
        <v>-12.65</v>
      </c>
      <c r="R2446" s="1">
        <v>-0.56299999999999994</v>
      </c>
      <c r="S2446" s="1">
        <v>-2.9000000000000001E-2</v>
      </c>
      <c r="T2446" s="1">
        <v>5.8680000000000003</v>
      </c>
      <c r="U2446" s="1">
        <v>9.2349999999999994</v>
      </c>
      <c r="V2446" s="1">
        <v>4.056</v>
      </c>
      <c r="W2446" s="1">
        <v>1883.278</v>
      </c>
      <c r="X2446" s="1">
        <v>39.430999999999997</v>
      </c>
      <c r="Y2446" s="1">
        <v>-62.021000000000001</v>
      </c>
      <c r="Z2446" s="1">
        <v>2063.2959999999998</v>
      </c>
      <c r="AA2446" s="1">
        <v>746.38499999999999</v>
      </c>
      <c r="AB2446" s="1">
        <v>5342.4489999999996</v>
      </c>
      <c r="AC2446" s="1">
        <v>1491.576</v>
      </c>
      <c r="AD2446" s="1">
        <v>5044.5609999999997</v>
      </c>
      <c r="AE2446" s="1">
        <v>1093.2729999999999</v>
      </c>
    </row>
    <row r="2447" spans="1:31" x14ac:dyDescent="0.25">
      <c r="A2447" s="1">
        <v>2442</v>
      </c>
      <c r="B2447" s="1">
        <v>2442</v>
      </c>
      <c r="C2447" s="1"/>
      <c r="D2447" s="1"/>
      <c r="E2447" s="1"/>
      <c r="F2447" s="1">
        <v>128.20699999999999</v>
      </c>
      <c r="G2447" s="1">
        <v>58.548000000000002</v>
      </c>
      <c r="H2447" s="1">
        <v>85.811000000000007</v>
      </c>
      <c r="I2447" s="1">
        <v>1490.164</v>
      </c>
      <c r="J2447" s="1">
        <v>1360.5440000000001</v>
      </c>
      <c r="K2447" s="1"/>
      <c r="L2447" s="1">
        <v>-97.224000000000004</v>
      </c>
      <c r="M2447" s="1">
        <v>2778.1170000000002</v>
      </c>
      <c r="N2447" s="1"/>
      <c r="O2447" s="1">
        <v>-15.342000000000001</v>
      </c>
      <c r="P2447" s="1">
        <v>-27.01</v>
      </c>
      <c r="Q2447" s="1">
        <v>-12.65</v>
      </c>
      <c r="R2447" s="1">
        <v>-0.56299999999999994</v>
      </c>
      <c r="S2447" s="1">
        <v>-1.9E-2</v>
      </c>
      <c r="T2447" s="1">
        <v>5.8630000000000004</v>
      </c>
      <c r="U2447" s="1">
        <v>9.2379999999999995</v>
      </c>
      <c r="V2447" s="1">
        <v>4.056</v>
      </c>
      <c r="W2447" s="1">
        <v>1882.8130000000001</v>
      </c>
      <c r="X2447" s="1">
        <v>39.430999999999997</v>
      </c>
      <c r="Y2447" s="1">
        <v>-61.551000000000002</v>
      </c>
      <c r="Z2447" s="1">
        <v>2062.8249999999998</v>
      </c>
      <c r="AA2447" s="1">
        <v>745.91499999999996</v>
      </c>
      <c r="AB2447" s="1">
        <v>5342.7539999999999</v>
      </c>
      <c r="AC2447" s="1">
        <v>1492.1869999999999</v>
      </c>
      <c r="AD2447" s="1">
        <v>5044.5609999999997</v>
      </c>
      <c r="AE2447" s="1">
        <v>1093.578</v>
      </c>
    </row>
    <row r="2448" spans="1:31" x14ac:dyDescent="0.25">
      <c r="A2448" s="1">
        <v>2443</v>
      </c>
      <c r="B2448" s="1">
        <v>2443</v>
      </c>
      <c r="C2448" s="1"/>
      <c r="D2448" s="1"/>
      <c r="E2448" s="1"/>
      <c r="F2448" s="1">
        <v>127.268</v>
      </c>
      <c r="G2448" s="1">
        <v>59.02</v>
      </c>
      <c r="H2448" s="1">
        <v>86.763999999999996</v>
      </c>
      <c r="I2448" s="1">
        <v>1489.6869999999999</v>
      </c>
      <c r="J2448" s="1">
        <v>1361.02</v>
      </c>
      <c r="K2448" s="1"/>
      <c r="L2448" s="1">
        <v>-97.7</v>
      </c>
      <c r="M2448" s="1">
        <v>2778.5949999999998</v>
      </c>
      <c r="N2448" s="1"/>
      <c r="O2448" s="1">
        <v>-15.332000000000001</v>
      </c>
      <c r="P2448" s="1">
        <v>-27.02</v>
      </c>
      <c r="Q2448" s="1">
        <v>-12.64</v>
      </c>
      <c r="R2448" s="1">
        <v>-0.55800000000000005</v>
      </c>
      <c r="S2448" s="1">
        <v>-2.9000000000000001E-2</v>
      </c>
      <c r="T2448" s="1">
        <v>5.8730000000000002</v>
      </c>
      <c r="U2448" s="1">
        <v>9.2349999999999994</v>
      </c>
      <c r="V2448" s="1">
        <v>4.056</v>
      </c>
      <c r="W2448" s="1">
        <v>1883.278</v>
      </c>
      <c r="X2448" s="1">
        <v>39.430999999999997</v>
      </c>
      <c r="Y2448" s="1">
        <v>-61.081000000000003</v>
      </c>
      <c r="Z2448" s="1">
        <v>2062.3539999999998</v>
      </c>
      <c r="AA2448" s="1">
        <v>744.976</v>
      </c>
      <c r="AB2448" s="1">
        <v>5342.7539999999999</v>
      </c>
      <c r="AC2448" s="1">
        <v>1491.576</v>
      </c>
      <c r="AD2448" s="1">
        <v>5044.866</v>
      </c>
      <c r="AE2448" s="1">
        <v>1093.2729999999999</v>
      </c>
    </row>
    <row r="2449" spans="1:31" x14ac:dyDescent="0.25">
      <c r="A2449" s="1">
        <v>2444</v>
      </c>
      <c r="B2449" s="1">
        <v>2444</v>
      </c>
      <c r="C2449" s="1"/>
      <c r="D2449" s="1"/>
      <c r="E2449" s="1"/>
      <c r="F2449" s="1">
        <v>128.20699999999999</v>
      </c>
      <c r="G2449" s="1">
        <v>59.02</v>
      </c>
      <c r="H2449" s="1">
        <v>86.763999999999996</v>
      </c>
      <c r="I2449" s="1">
        <v>1489.6869999999999</v>
      </c>
      <c r="J2449" s="1">
        <v>1360.067</v>
      </c>
      <c r="K2449" s="1"/>
      <c r="L2449" s="1">
        <v>-98.177000000000007</v>
      </c>
      <c r="M2449" s="1">
        <v>2777.6379999999999</v>
      </c>
      <c r="N2449" s="1"/>
      <c r="O2449" s="1">
        <v>-15.337</v>
      </c>
      <c r="P2449" s="1">
        <v>-27.02</v>
      </c>
      <c r="Q2449" s="1">
        <v>-12.645</v>
      </c>
      <c r="R2449" s="1">
        <v>-0.56299999999999994</v>
      </c>
      <c r="S2449" s="1">
        <v>-2.4E-2</v>
      </c>
      <c r="T2449" s="1">
        <v>5.8730000000000002</v>
      </c>
      <c r="U2449" s="1">
        <v>9.2420000000000009</v>
      </c>
      <c r="V2449" s="1">
        <v>4.0590000000000002</v>
      </c>
      <c r="W2449" s="1">
        <v>1883.278</v>
      </c>
      <c r="X2449" s="1">
        <v>39.9</v>
      </c>
      <c r="Y2449" s="1">
        <v>-61.551000000000002</v>
      </c>
      <c r="Z2449" s="1">
        <v>2062.8249999999998</v>
      </c>
      <c r="AA2449" s="1">
        <v>745.44500000000005</v>
      </c>
      <c r="AB2449" s="1">
        <v>5342.4489999999996</v>
      </c>
      <c r="AC2449" s="1">
        <v>1491.576</v>
      </c>
      <c r="AD2449" s="1">
        <v>5044.2560000000003</v>
      </c>
      <c r="AE2449" s="1">
        <v>1093.2729999999999</v>
      </c>
    </row>
    <row r="2450" spans="1:31" x14ac:dyDescent="0.25">
      <c r="A2450" s="1">
        <v>2445</v>
      </c>
      <c r="B2450" s="1">
        <v>2445</v>
      </c>
      <c r="C2450" s="1"/>
      <c r="D2450" s="1"/>
      <c r="E2450" s="1"/>
      <c r="F2450" s="1">
        <v>131.495</v>
      </c>
      <c r="G2450" s="1">
        <v>58.548000000000002</v>
      </c>
      <c r="H2450" s="1">
        <v>86.763999999999996</v>
      </c>
      <c r="I2450" s="1">
        <v>1490.6410000000001</v>
      </c>
      <c r="J2450" s="1">
        <v>1360.5440000000001</v>
      </c>
      <c r="K2450" s="1"/>
      <c r="L2450" s="1">
        <v>-97.224000000000004</v>
      </c>
      <c r="M2450" s="1">
        <v>2778.5949999999998</v>
      </c>
      <c r="N2450" s="1"/>
      <c r="O2450" s="1">
        <v>-15.337</v>
      </c>
      <c r="P2450" s="1">
        <v>-27.004999999999999</v>
      </c>
      <c r="Q2450" s="1">
        <v>-12.65</v>
      </c>
      <c r="R2450" s="1">
        <v>-0.55800000000000005</v>
      </c>
      <c r="S2450" s="1">
        <v>-2.4E-2</v>
      </c>
      <c r="T2450" s="1">
        <v>5.8730000000000002</v>
      </c>
      <c r="U2450" s="1">
        <v>9.2379999999999995</v>
      </c>
      <c r="V2450" s="1">
        <v>4.056</v>
      </c>
      <c r="W2450" s="1">
        <v>1883.278</v>
      </c>
      <c r="X2450" s="1">
        <v>40.838999999999999</v>
      </c>
      <c r="Y2450" s="1">
        <v>-61.551000000000002</v>
      </c>
      <c r="Z2450" s="1">
        <v>2063.7660000000001</v>
      </c>
      <c r="AA2450" s="1">
        <v>744.50599999999997</v>
      </c>
      <c r="AB2450" s="1">
        <v>5342.4489999999996</v>
      </c>
      <c r="AC2450" s="1">
        <v>1491.8810000000001</v>
      </c>
      <c r="AD2450" s="1">
        <v>5044.2560000000003</v>
      </c>
      <c r="AE2450" s="1">
        <v>1093.578</v>
      </c>
    </row>
    <row r="2451" spans="1:31" x14ac:dyDescent="0.25">
      <c r="A2451" s="1">
        <v>2446</v>
      </c>
      <c r="B2451" s="1">
        <v>2446</v>
      </c>
      <c r="C2451" s="1"/>
      <c r="D2451" s="1"/>
      <c r="E2451" s="1"/>
      <c r="F2451" s="1">
        <v>131.495</v>
      </c>
      <c r="G2451" s="1">
        <v>59.491999999999997</v>
      </c>
      <c r="H2451" s="1">
        <v>86.763999999999996</v>
      </c>
      <c r="I2451" s="1">
        <v>1490.6410000000001</v>
      </c>
      <c r="J2451" s="1">
        <v>1361.02</v>
      </c>
      <c r="K2451" s="1"/>
      <c r="L2451" s="1">
        <v>-97.7</v>
      </c>
      <c r="M2451" s="1">
        <v>2778.5949999999998</v>
      </c>
      <c r="N2451" s="1"/>
      <c r="O2451" s="1">
        <v>-15.332000000000001</v>
      </c>
      <c r="P2451" s="1">
        <v>-27.01</v>
      </c>
      <c r="Q2451" s="1">
        <v>-12.645</v>
      </c>
      <c r="R2451" s="1">
        <v>-0.57199999999999995</v>
      </c>
      <c r="S2451" s="1">
        <v>-2.4E-2</v>
      </c>
      <c r="T2451" s="1">
        <v>5.8680000000000003</v>
      </c>
      <c r="U2451" s="1">
        <v>9.2420000000000009</v>
      </c>
      <c r="V2451" s="1">
        <v>4.0590000000000002</v>
      </c>
      <c r="W2451" s="1">
        <v>1883.278</v>
      </c>
      <c r="X2451" s="1">
        <v>39.9</v>
      </c>
      <c r="Y2451" s="1">
        <v>-61.551000000000002</v>
      </c>
      <c r="Z2451" s="1">
        <v>2063.2959999999998</v>
      </c>
      <c r="AA2451" s="1">
        <v>745.44500000000005</v>
      </c>
      <c r="AB2451" s="1">
        <v>5343.0590000000002</v>
      </c>
      <c r="AC2451" s="1">
        <v>1491.8810000000001</v>
      </c>
      <c r="AD2451" s="1">
        <v>5044.866</v>
      </c>
      <c r="AE2451" s="1">
        <v>1093.578</v>
      </c>
    </row>
    <row r="2452" spans="1:31" x14ac:dyDescent="0.25">
      <c r="A2452" s="1">
        <v>2447</v>
      </c>
      <c r="B2452" s="1">
        <v>2447</v>
      </c>
      <c r="C2452" s="1"/>
      <c r="D2452" s="1"/>
      <c r="E2452" s="1"/>
      <c r="F2452" s="1">
        <v>132.904</v>
      </c>
      <c r="G2452" s="1">
        <v>58.548000000000002</v>
      </c>
      <c r="H2452" s="1">
        <v>87.241</v>
      </c>
      <c r="I2452" s="1">
        <v>1491.1189999999999</v>
      </c>
      <c r="J2452" s="1">
        <v>1361.973</v>
      </c>
      <c r="K2452" s="1"/>
      <c r="L2452" s="1">
        <v>-97.7</v>
      </c>
      <c r="M2452" s="1">
        <v>2778.5949999999998</v>
      </c>
      <c r="N2452" s="1"/>
      <c r="O2452" s="1">
        <v>-15.332000000000001</v>
      </c>
      <c r="P2452" s="1">
        <v>-27.02</v>
      </c>
      <c r="Q2452" s="1">
        <v>-12.65</v>
      </c>
      <c r="R2452" s="1">
        <v>-0.55800000000000005</v>
      </c>
      <c r="S2452" s="1">
        <v>-2.4E-2</v>
      </c>
      <c r="T2452" s="1">
        <v>5.8630000000000004</v>
      </c>
      <c r="U2452" s="1">
        <v>9.2379999999999995</v>
      </c>
      <c r="V2452" s="1">
        <v>4.0590000000000002</v>
      </c>
      <c r="W2452" s="1">
        <v>1882.8130000000001</v>
      </c>
      <c r="X2452" s="1">
        <v>39.430999999999997</v>
      </c>
      <c r="Y2452" s="1">
        <v>-62.021000000000001</v>
      </c>
      <c r="Z2452" s="1">
        <v>2062.3539999999998</v>
      </c>
      <c r="AA2452" s="1">
        <v>744.03599999999994</v>
      </c>
      <c r="AB2452" s="1">
        <v>5342.4489999999996</v>
      </c>
      <c r="AC2452" s="1">
        <v>1491.8810000000001</v>
      </c>
      <c r="AD2452" s="1">
        <v>5044.5609999999997</v>
      </c>
      <c r="AE2452" s="1">
        <v>1093.2729999999999</v>
      </c>
    </row>
    <row r="2453" spans="1:31" x14ac:dyDescent="0.25">
      <c r="A2453" s="1">
        <v>2448</v>
      </c>
      <c r="B2453" s="1">
        <v>2448</v>
      </c>
      <c r="C2453" s="1"/>
      <c r="D2453" s="1"/>
      <c r="E2453" s="1"/>
      <c r="F2453" s="1">
        <v>133.374</v>
      </c>
      <c r="G2453" s="1">
        <v>59.491999999999997</v>
      </c>
      <c r="H2453" s="1">
        <v>86.287000000000006</v>
      </c>
      <c r="I2453" s="1">
        <v>1490.6410000000001</v>
      </c>
      <c r="J2453" s="1">
        <v>1361.02</v>
      </c>
      <c r="K2453" s="1"/>
      <c r="L2453" s="1">
        <v>-98.177000000000007</v>
      </c>
      <c r="M2453" s="1">
        <v>2778.1170000000002</v>
      </c>
      <c r="N2453" s="1"/>
      <c r="O2453" s="1">
        <v>-15.332000000000001</v>
      </c>
      <c r="P2453" s="1">
        <v>-27.01</v>
      </c>
      <c r="Q2453" s="1">
        <v>-12.654</v>
      </c>
      <c r="R2453" s="1">
        <v>-0.55800000000000005</v>
      </c>
      <c r="S2453" s="1">
        <v>-2.4E-2</v>
      </c>
      <c r="T2453" s="1">
        <v>5.8680000000000003</v>
      </c>
      <c r="U2453" s="1">
        <v>9.2420000000000009</v>
      </c>
      <c r="V2453" s="1">
        <v>4.056</v>
      </c>
      <c r="W2453" s="1">
        <v>1883.7439999999999</v>
      </c>
      <c r="X2453" s="1">
        <v>38.962000000000003</v>
      </c>
      <c r="Y2453" s="1">
        <v>-62.49</v>
      </c>
      <c r="Z2453" s="1">
        <v>2062.3539999999998</v>
      </c>
      <c r="AA2453" s="1">
        <v>744.50599999999997</v>
      </c>
      <c r="AB2453" s="1">
        <v>5342.7539999999999</v>
      </c>
      <c r="AC2453" s="1">
        <v>1491.8810000000001</v>
      </c>
      <c r="AD2453" s="1">
        <v>5044.5609999999997</v>
      </c>
      <c r="AE2453" s="1">
        <v>1093.578</v>
      </c>
    </row>
    <row r="2454" spans="1:31" x14ac:dyDescent="0.25">
      <c r="A2454" s="1">
        <v>2449</v>
      </c>
      <c r="B2454" s="1">
        <v>2449</v>
      </c>
      <c r="C2454" s="1"/>
      <c r="D2454" s="1"/>
      <c r="E2454" s="1"/>
      <c r="F2454" s="1">
        <v>131.02500000000001</v>
      </c>
      <c r="G2454" s="1">
        <v>57.603000000000002</v>
      </c>
      <c r="H2454" s="1">
        <v>86.287000000000006</v>
      </c>
      <c r="I2454" s="1">
        <v>1492.0730000000001</v>
      </c>
      <c r="J2454" s="1">
        <v>1360.067</v>
      </c>
      <c r="K2454" s="1"/>
      <c r="L2454" s="1">
        <v>-98.177000000000007</v>
      </c>
      <c r="M2454" s="1">
        <v>2777.16</v>
      </c>
      <c r="N2454" s="1"/>
      <c r="O2454" s="1">
        <v>-15.332000000000001</v>
      </c>
      <c r="P2454" s="1">
        <v>-27.015000000000001</v>
      </c>
      <c r="Q2454" s="1">
        <v>-12.654</v>
      </c>
      <c r="R2454" s="1">
        <v>-0.56699999999999995</v>
      </c>
      <c r="S2454" s="1">
        <v>-2.9000000000000001E-2</v>
      </c>
      <c r="T2454" s="1">
        <v>5.8730000000000002</v>
      </c>
      <c r="U2454" s="1">
        <v>9.2420000000000009</v>
      </c>
      <c r="V2454" s="1">
        <v>4.0590000000000002</v>
      </c>
      <c r="W2454" s="1">
        <v>1883.278</v>
      </c>
      <c r="X2454" s="1">
        <v>40.838999999999999</v>
      </c>
      <c r="Y2454" s="1">
        <v>-62.49</v>
      </c>
      <c r="Z2454" s="1">
        <v>2061.413</v>
      </c>
      <c r="AA2454" s="1">
        <v>744.03599999999994</v>
      </c>
      <c r="AB2454" s="1">
        <v>5342.7539999999999</v>
      </c>
      <c r="AC2454" s="1">
        <v>1491.8810000000001</v>
      </c>
      <c r="AD2454" s="1">
        <v>5044.5609999999997</v>
      </c>
      <c r="AE2454" s="1">
        <v>1093.2729999999999</v>
      </c>
    </row>
    <row r="2455" spans="1:31" x14ac:dyDescent="0.25">
      <c r="A2455" s="1">
        <v>2450</v>
      </c>
      <c r="B2455" s="1">
        <v>2450</v>
      </c>
      <c r="C2455" s="1"/>
      <c r="D2455" s="1"/>
      <c r="E2455" s="1"/>
      <c r="F2455" s="1">
        <v>133.374</v>
      </c>
      <c r="G2455" s="1">
        <v>58.548000000000002</v>
      </c>
      <c r="H2455" s="1">
        <v>86.287000000000006</v>
      </c>
      <c r="I2455" s="1">
        <v>1491.596</v>
      </c>
      <c r="J2455" s="1">
        <v>1360.5440000000001</v>
      </c>
      <c r="K2455" s="1"/>
      <c r="L2455" s="1">
        <v>-98.177000000000007</v>
      </c>
      <c r="M2455" s="1">
        <v>2778.1170000000002</v>
      </c>
      <c r="N2455" s="1"/>
      <c r="O2455" s="1">
        <v>-15.337</v>
      </c>
      <c r="P2455" s="1">
        <v>-27.02</v>
      </c>
      <c r="Q2455" s="1">
        <v>-12.645</v>
      </c>
      <c r="R2455" s="1">
        <v>-0.56299999999999994</v>
      </c>
      <c r="S2455" s="1">
        <v>-2.4E-2</v>
      </c>
      <c r="T2455" s="1">
        <v>5.8680000000000003</v>
      </c>
      <c r="U2455" s="1">
        <v>9.2379999999999995</v>
      </c>
      <c r="V2455" s="1">
        <v>4.056</v>
      </c>
      <c r="W2455" s="1">
        <v>1884.21</v>
      </c>
      <c r="X2455" s="1">
        <v>39.430999999999997</v>
      </c>
      <c r="Y2455" s="1">
        <v>-61.551000000000002</v>
      </c>
      <c r="Z2455" s="1">
        <v>2062.3539999999998</v>
      </c>
      <c r="AA2455" s="1">
        <v>743.56600000000003</v>
      </c>
      <c r="AB2455" s="1">
        <v>5342.4489999999996</v>
      </c>
      <c r="AC2455" s="1">
        <v>1491.576</v>
      </c>
      <c r="AD2455" s="1">
        <v>5044.2560000000003</v>
      </c>
      <c r="AE2455" s="1">
        <v>1093.884</v>
      </c>
    </row>
    <row r="2456" spans="1:31" x14ac:dyDescent="0.25">
      <c r="A2456" s="1">
        <v>2451</v>
      </c>
      <c r="B2456" s="1">
        <v>2451</v>
      </c>
      <c r="C2456" s="1"/>
      <c r="D2456" s="1"/>
      <c r="E2456" s="1"/>
      <c r="F2456" s="1">
        <v>133.374</v>
      </c>
      <c r="G2456" s="1">
        <v>59.491999999999997</v>
      </c>
      <c r="H2456" s="1">
        <v>83.427000000000007</v>
      </c>
      <c r="I2456" s="1">
        <v>1490.6410000000001</v>
      </c>
      <c r="J2456" s="1">
        <v>1360.5440000000001</v>
      </c>
      <c r="K2456" s="1"/>
      <c r="L2456" s="1">
        <v>-98.177000000000007</v>
      </c>
      <c r="M2456" s="1">
        <v>2778.1170000000002</v>
      </c>
      <c r="N2456" s="1"/>
      <c r="O2456" s="1">
        <v>-15.337</v>
      </c>
      <c r="P2456" s="1">
        <v>-27.01</v>
      </c>
      <c r="Q2456" s="1">
        <v>-12.65</v>
      </c>
      <c r="R2456" s="1">
        <v>-0.56699999999999995</v>
      </c>
      <c r="S2456" s="1">
        <v>-2.9000000000000001E-2</v>
      </c>
      <c r="T2456" s="1">
        <v>5.8570000000000002</v>
      </c>
      <c r="U2456" s="1">
        <v>9.2420000000000009</v>
      </c>
      <c r="V2456" s="1">
        <v>4.056</v>
      </c>
      <c r="W2456" s="1">
        <v>1883.7439999999999</v>
      </c>
      <c r="X2456" s="1">
        <v>39.430999999999997</v>
      </c>
      <c r="Y2456" s="1">
        <v>-61.551000000000002</v>
      </c>
      <c r="Z2456" s="1">
        <v>2061.884</v>
      </c>
      <c r="AA2456" s="1">
        <v>742.62699999999995</v>
      </c>
      <c r="AB2456" s="1">
        <v>5342.4489999999996</v>
      </c>
      <c r="AC2456" s="1">
        <v>1491.8810000000001</v>
      </c>
      <c r="AD2456" s="1">
        <v>5044.5609999999997</v>
      </c>
      <c r="AE2456" s="1">
        <v>1093.578</v>
      </c>
    </row>
    <row r="2457" spans="1:31" x14ac:dyDescent="0.25">
      <c r="A2457" s="1">
        <v>2452</v>
      </c>
      <c r="B2457" s="1">
        <v>2452</v>
      </c>
      <c r="C2457" s="1"/>
      <c r="D2457" s="1"/>
      <c r="E2457" s="1"/>
      <c r="F2457" s="1">
        <v>133.84299999999999</v>
      </c>
      <c r="G2457" s="1">
        <v>59.02</v>
      </c>
      <c r="H2457" s="1">
        <v>84.856999999999999</v>
      </c>
      <c r="I2457" s="1">
        <v>1491.1189999999999</v>
      </c>
      <c r="J2457" s="1">
        <v>1361.4970000000001</v>
      </c>
      <c r="K2457" s="1"/>
      <c r="L2457" s="1">
        <v>-98.653000000000006</v>
      </c>
      <c r="M2457" s="1">
        <v>2777.6379999999999</v>
      </c>
      <c r="N2457" s="1"/>
      <c r="O2457" s="1">
        <v>-15.327999999999999</v>
      </c>
      <c r="P2457" s="1">
        <v>-27.015000000000001</v>
      </c>
      <c r="Q2457" s="1">
        <v>-12.645</v>
      </c>
      <c r="R2457" s="1">
        <v>-0.55800000000000005</v>
      </c>
      <c r="S2457" s="1">
        <v>-1.9E-2</v>
      </c>
      <c r="T2457" s="1">
        <v>5.8730000000000002</v>
      </c>
      <c r="U2457" s="1">
        <v>9.2420000000000009</v>
      </c>
      <c r="V2457" s="1">
        <v>4.0590000000000002</v>
      </c>
      <c r="W2457" s="1">
        <v>1884.21</v>
      </c>
      <c r="X2457" s="1">
        <v>39.430999999999997</v>
      </c>
      <c r="Y2457" s="1">
        <v>-62.021000000000001</v>
      </c>
      <c r="Z2457" s="1">
        <v>2061.884</v>
      </c>
      <c r="AA2457" s="1">
        <v>742.62699999999995</v>
      </c>
      <c r="AB2457" s="1">
        <v>5341.8389999999999</v>
      </c>
      <c r="AC2457" s="1">
        <v>1492.1869999999999</v>
      </c>
      <c r="AD2457" s="1">
        <v>5044.5609999999997</v>
      </c>
      <c r="AE2457" s="1">
        <v>1093.2729999999999</v>
      </c>
    </row>
    <row r="2458" spans="1:31" x14ac:dyDescent="0.25">
      <c r="A2458" s="1">
        <v>2453</v>
      </c>
      <c r="B2458" s="1">
        <v>2453</v>
      </c>
      <c r="C2458" s="1"/>
      <c r="D2458" s="1"/>
      <c r="E2458" s="1"/>
      <c r="F2458" s="1">
        <v>134.78299999999999</v>
      </c>
      <c r="G2458" s="1">
        <v>59.02</v>
      </c>
      <c r="H2458" s="1">
        <v>83.903999999999996</v>
      </c>
      <c r="I2458" s="1">
        <v>1491.1189999999999</v>
      </c>
      <c r="J2458" s="1">
        <v>1361.02</v>
      </c>
      <c r="K2458" s="1"/>
      <c r="L2458" s="1">
        <v>-97.7</v>
      </c>
      <c r="M2458" s="1">
        <v>2778.5949999999998</v>
      </c>
      <c r="N2458" s="1"/>
      <c r="O2458" s="1">
        <v>-15.332000000000001</v>
      </c>
      <c r="P2458" s="1">
        <v>-27.015000000000001</v>
      </c>
      <c r="Q2458" s="1">
        <v>-12.65</v>
      </c>
      <c r="R2458" s="1">
        <v>-0.56299999999999994</v>
      </c>
      <c r="S2458" s="1">
        <v>-3.4000000000000002E-2</v>
      </c>
      <c r="T2458" s="1">
        <v>5.8680000000000003</v>
      </c>
      <c r="U2458" s="1">
        <v>9.2420000000000009</v>
      </c>
      <c r="V2458" s="1">
        <v>4.0449999999999999</v>
      </c>
      <c r="W2458" s="1">
        <v>1883.7439999999999</v>
      </c>
      <c r="X2458" s="1">
        <v>39.9</v>
      </c>
      <c r="Y2458" s="1">
        <v>-62.49</v>
      </c>
      <c r="Z2458" s="1">
        <v>2062.3539999999998</v>
      </c>
      <c r="AA2458" s="1">
        <v>742.62699999999995</v>
      </c>
      <c r="AB2458" s="1">
        <v>5342.1440000000002</v>
      </c>
      <c r="AC2458" s="1">
        <v>1491.576</v>
      </c>
      <c r="AD2458" s="1">
        <v>5044.5609999999997</v>
      </c>
      <c r="AE2458" s="1">
        <v>1093.578</v>
      </c>
    </row>
    <row r="2459" spans="1:31" x14ac:dyDescent="0.25">
      <c r="A2459" s="1">
        <v>2454</v>
      </c>
      <c r="B2459" s="1">
        <v>2454</v>
      </c>
      <c r="C2459" s="1"/>
      <c r="D2459" s="1"/>
      <c r="E2459" s="1"/>
      <c r="F2459" s="1">
        <v>133.84299999999999</v>
      </c>
      <c r="G2459" s="1">
        <v>59.491999999999997</v>
      </c>
      <c r="H2459" s="1">
        <v>83.427000000000007</v>
      </c>
      <c r="I2459" s="1">
        <v>1492.0730000000001</v>
      </c>
      <c r="J2459" s="1">
        <v>1360.5440000000001</v>
      </c>
      <c r="K2459" s="1"/>
      <c r="L2459" s="1">
        <v>-98.177000000000007</v>
      </c>
      <c r="M2459" s="1">
        <v>2778.1170000000002</v>
      </c>
      <c r="N2459" s="1"/>
      <c r="O2459" s="1">
        <v>-15.332000000000001</v>
      </c>
      <c r="P2459" s="1">
        <v>-27.02</v>
      </c>
      <c r="Q2459" s="1">
        <v>-12.65</v>
      </c>
      <c r="R2459" s="1">
        <v>-0.56299999999999994</v>
      </c>
      <c r="S2459" s="1">
        <v>-2.4E-2</v>
      </c>
      <c r="T2459" s="1">
        <v>5.8680000000000003</v>
      </c>
      <c r="U2459" s="1">
        <v>9.2379999999999995</v>
      </c>
      <c r="V2459" s="1">
        <v>4.056</v>
      </c>
      <c r="W2459" s="1">
        <v>1883.278</v>
      </c>
      <c r="X2459" s="1">
        <v>39.9</v>
      </c>
      <c r="Y2459" s="1">
        <v>-62.49</v>
      </c>
      <c r="Z2459" s="1">
        <v>2061.413</v>
      </c>
      <c r="AA2459" s="1">
        <v>742.62699999999995</v>
      </c>
      <c r="AB2459" s="1">
        <v>5342.7539999999999</v>
      </c>
      <c r="AC2459" s="1">
        <v>1491.8810000000001</v>
      </c>
      <c r="AD2459" s="1">
        <v>5044.5609999999997</v>
      </c>
      <c r="AE2459" s="1">
        <v>1092.663</v>
      </c>
    </row>
    <row r="2460" spans="1:31" x14ac:dyDescent="0.25">
      <c r="A2460" s="1">
        <v>2455</v>
      </c>
      <c r="B2460" s="1">
        <v>2455</v>
      </c>
      <c r="C2460" s="1"/>
      <c r="D2460" s="1"/>
      <c r="E2460" s="1"/>
      <c r="F2460" s="1">
        <v>134.78299999999999</v>
      </c>
      <c r="G2460" s="1">
        <v>58.548000000000002</v>
      </c>
      <c r="H2460" s="1">
        <v>83.903999999999996</v>
      </c>
      <c r="I2460" s="1">
        <v>1492.55</v>
      </c>
      <c r="J2460" s="1">
        <v>1361.02</v>
      </c>
      <c r="K2460" s="1"/>
      <c r="L2460" s="1">
        <v>-98.177000000000007</v>
      </c>
      <c r="M2460" s="1">
        <v>2777.6379999999999</v>
      </c>
      <c r="N2460" s="1"/>
      <c r="O2460" s="1">
        <v>-15.327999999999999</v>
      </c>
      <c r="P2460" s="1">
        <v>-27.015000000000001</v>
      </c>
      <c r="Q2460" s="1">
        <v>-12.65</v>
      </c>
      <c r="R2460" s="1">
        <v>-0.55800000000000005</v>
      </c>
      <c r="S2460" s="1">
        <v>-2.4E-2</v>
      </c>
      <c r="T2460" s="1">
        <v>5.8680000000000003</v>
      </c>
      <c r="U2460" s="1">
        <v>9.2309999999999999</v>
      </c>
      <c r="V2460" s="1">
        <v>4.056</v>
      </c>
      <c r="W2460" s="1">
        <v>1884.6759999999999</v>
      </c>
      <c r="X2460" s="1">
        <v>39.9</v>
      </c>
      <c r="Y2460" s="1">
        <v>-62.021000000000001</v>
      </c>
      <c r="Z2460" s="1">
        <v>2060.942</v>
      </c>
      <c r="AA2460" s="1">
        <v>741.21799999999996</v>
      </c>
      <c r="AB2460" s="1">
        <v>5333.598</v>
      </c>
      <c r="AC2460" s="1">
        <v>1491.8810000000001</v>
      </c>
      <c r="AD2460" s="1">
        <v>5044.2560000000003</v>
      </c>
      <c r="AE2460" s="1">
        <v>1093.2729999999999</v>
      </c>
    </row>
    <row r="2461" spans="1:31" x14ac:dyDescent="0.25">
      <c r="A2461" s="1">
        <v>2456</v>
      </c>
      <c r="B2461" s="1">
        <v>2456</v>
      </c>
      <c r="C2461" s="1"/>
      <c r="D2461" s="1"/>
      <c r="E2461" s="1"/>
      <c r="F2461" s="1">
        <v>135.72200000000001</v>
      </c>
      <c r="G2461" s="1">
        <v>59.02</v>
      </c>
      <c r="H2461" s="1">
        <v>85.334000000000003</v>
      </c>
      <c r="I2461" s="1">
        <v>1492.0730000000001</v>
      </c>
      <c r="J2461" s="1">
        <v>1360.5440000000001</v>
      </c>
      <c r="K2461" s="1"/>
      <c r="L2461" s="1">
        <v>-99.13</v>
      </c>
      <c r="M2461" s="1">
        <v>2778.5949999999998</v>
      </c>
      <c r="N2461" s="1"/>
      <c r="O2461" s="1">
        <v>-15.337</v>
      </c>
      <c r="P2461" s="1">
        <v>-27.02</v>
      </c>
      <c r="Q2461" s="1">
        <v>-12.645</v>
      </c>
      <c r="R2461" s="1">
        <v>-0.56299999999999994</v>
      </c>
      <c r="S2461" s="1">
        <v>-1.9E-2</v>
      </c>
      <c r="T2461" s="1">
        <v>5.8730000000000002</v>
      </c>
      <c r="U2461" s="1">
        <v>9.2379999999999995</v>
      </c>
      <c r="V2461" s="1">
        <v>4.056</v>
      </c>
      <c r="W2461" s="1">
        <v>1884.21</v>
      </c>
      <c r="X2461" s="1">
        <v>40.369999999999997</v>
      </c>
      <c r="Y2461" s="1">
        <v>-62.49</v>
      </c>
      <c r="Z2461" s="1">
        <v>2060.4720000000002</v>
      </c>
      <c r="AA2461" s="1">
        <v>741.21799999999996</v>
      </c>
      <c r="AB2461" s="1">
        <v>5332.6819999999998</v>
      </c>
      <c r="AC2461" s="1">
        <v>1492.1869999999999</v>
      </c>
      <c r="AD2461" s="1">
        <v>5044.5609999999997</v>
      </c>
      <c r="AE2461" s="1">
        <v>1093.2729999999999</v>
      </c>
    </row>
    <row r="2462" spans="1:31" x14ac:dyDescent="0.25">
      <c r="A2462" s="1">
        <v>2457</v>
      </c>
      <c r="B2462" s="1">
        <v>2457</v>
      </c>
      <c r="C2462" s="1"/>
      <c r="D2462" s="1"/>
      <c r="E2462" s="1"/>
      <c r="F2462" s="1">
        <v>137.131</v>
      </c>
      <c r="G2462" s="1">
        <v>58.076000000000001</v>
      </c>
      <c r="H2462" s="1">
        <v>84.38</v>
      </c>
      <c r="I2462" s="1">
        <v>1491.1189999999999</v>
      </c>
      <c r="J2462" s="1">
        <v>1360.5440000000001</v>
      </c>
      <c r="K2462" s="1"/>
      <c r="L2462" s="1">
        <v>-98.653000000000006</v>
      </c>
      <c r="M2462" s="1">
        <v>2778.1170000000002</v>
      </c>
      <c r="N2462" s="1"/>
      <c r="O2462" s="1">
        <v>-15.327999999999999</v>
      </c>
      <c r="P2462" s="1">
        <v>-27.015000000000001</v>
      </c>
      <c r="Q2462" s="1">
        <v>-12.645</v>
      </c>
      <c r="R2462" s="1">
        <v>-0.56699999999999995</v>
      </c>
      <c r="S2462" s="1">
        <v>-1.9E-2</v>
      </c>
      <c r="T2462" s="1">
        <v>5.8680000000000003</v>
      </c>
      <c r="U2462" s="1">
        <v>9.2349999999999994</v>
      </c>
      <c r="V2462" s="1">
        <v>4.056</v>
      </c>
      <c r="W2462" s="1">
        <v>1883.7439999999999</v>
      </c>
      <c r="X2462" s="1">
        <v>39.430999999999997</v>
      </c>
      <c r="Y2462" s="1">
        <v>-62.021000000000001</v>
      </c>
      <c r="Z2462" s="1">
        <v>2060.0010000000002</v>
      </c>
      <c r="AA2462" s="1">
        <v>741.21799999999996</v>
      </c>
      <c r="AB2462" s="1">
        <v>5333.2929999999997</v>
      </c>
      <c r="AC2462" s="1">
        <v>1491.576</v>
      </c>
      <c r="AD2462" s="1">
        <v>5044.5609999999997</v>
      </c>
      <c r="AE2462" s="1">
        <v>1093.578</v>
      </c>
    </row>
    <row r="2463" spans="1:31" x14ac:dyDescent="0.25">
      <c r="A2463" s="1">
        <v>2458</v>
      </c>
      <c r="B2463" s="1">
        <v>2458</v>
      </c>
      <c r="C2463" s="1"/>
      <c r="D2463" s="1"/>
      <c r="E2463" s="1"/>
      <c r="F2463" s="1">
        <v>137.131</v>
      </c>
      <c r="G2463" s="1">
        <v>59.02</v>
      </c>
      <c r="H2463" s="1">
        <v>84.38</v>
      </c>
      <c r="I2463" s="1">
        <v>1492.0730000000001</v>
      </c>
      <c r="J2463" s="1">
        <v>1360.5440000000001</v>
      </c>
      <c r="K2463" s="1"/>
      <c r="L2463" s="1">
        <v>-99.605999999999995</v>
      </c>
      <c r="M2463" s="1">
        <v>2778.1170000000002</v>
      </c>
      <c r="N2463" s="1"/>
      <c r="O2463" s="1">
        <v>-15.332000000000001</v>
      </c>
      <c r="P2463" s="1">
        <v>-27.02</v>
      </c>
      <c r="Q2463" s="1">
        <v>-12.64</v>
      </c>
      <c r="R2463" s="1">
        <v>-0.56299999999999994</v>
      </c>
      <c r="S2463" s="1">
        <v>-2.4E-2</v>
      </c>
      <c r="T2463" s="1">
        <v>5.8680000000000003</v>
      </c>
      <c r="U2463" s="1">
        <v>9.2379999999999995</v>
      </c>
      <c r="V2463" s="1">
        <v>4.056</v>
      </c>
      <c r="W2463" s="1">
        <v>1884.21</v>
      </c>
      <c r="X2463" s="1">
        <v>39.430999999999997</v>
      </c>
      <c r="Y2463" s="1">
        <v>-62.021000000000001</v>
      </c>
      <c r="Z2463" s="1">
        <v>2060.0010000000002</v>
      </c>
      <c r="AA2463" s="1">
        <v>741.68700000000001</v>
      </c>
      <c r="AB2463" s="1">
        <v>5332.9870000000001</v>
      </c>
      <c r="AC2463" s="1">
        <v>1491.8810000000001</v>
      </c>
      <c r="AD2463" s="1">
        <v>5044.5609999999997</v>
      </c>
      <c r="AE2463" s="1">
        <v>1093.2729999999999</v>
      </c>
    </row>
    <row r="2464" spans="1:31" x14ac:dyDescent="0.25">
      <c r="A2464" s="1">
        <v>2459</v>
      </c>
      <c r="B2464" s="1">
        <v>2459</v>
      </c>
      <c r="C2464" s="1"/>
      <c r="D2464" s="1"/>
      <c r="E2464" s="1"/>
      <c r="F2464" s="1">
        <v>136.19200000000001</v>
      </c>
      <c r="G2464" s="1">
        <v>58.076000000000001</v>
      </c>
      <c r="H2464" s="1">
        <v>83.903999999999996</v>
      </c>
      <c r="I2464" s="1">
        <v>1492.55</v>
      </c>
      <c r="J2464" s="1">
        <v>1360.5440000000001</v>
      </c>
      <c r="K2464" s="1"/>
      <c r="L2464" s="1">
        <v>-99.13</v>
      </c>
      <c r="M2464" s="1">
        <v>2778.5949999999998</v>
      </c>
      <c r="N2464" s="1"/>
      <c r="O2464" s="1">
        <v>-15.337</v>
      </c>
      <c r="P2464" s="1">
        <v>-27.02</v>
      </c>
      <c r="Q2464" s="1">
        <v>-12.65</v>
      </c>
      <c r="R2464" s="1">
        <v>-0.55800000000000005</v>
      </c>
      <c r="S2464" s="1">
        <v>-1.9E-2</v>
      </c>
      <c r="T2464" s="1">
        <v>5.8680000000000003</v>
      </c>
      <c r="U2464" s="1">
        <v>9.2379999999999995</v>
      </c>
      <c r="V2464" s="1">
        <v>4.0590000000000002</v>
      </c>
      <c r="W2464" s="1">
        <v>1884.6759999999999</v>
      </c>
      <c r="X2464" s="1">
        <v>40.369999999999997</v>
      </c>
      <c r="Y2464" s="1">
        <v>-62.021000000000001</v>
      </c>
      <c r="Z2464" s="1">
        <v>2060.0010000000002</v>
      </c>
      <c r="AA2464" s="1">
        <v>741.68700000000001</v>
      </c>
      <c r="AB2464" s="1">
        <v>5332.9870000000001</v>
      </c>
      <c r="AC2464" s="1">
        <v>1491.8810000000001</v>
      </c>
      <c r="AD2464" s="1">
        <v>5044.5609999999997</v>
      </c>
      <c r="AE2464" s="1">
        <v>1093.2729999999999</v>
      </c>
    </row>
    <row r="2465" spans="1:31" x14ac:dyDescent="0.25">
      <c r="A2465" s="1">
        <v>2460</v>
      </c>
      <c r="B2465" s="1">
        <v>2460</v>
      </c>
      <c r="C2465" s="1"/>
      <c r="D2465" s="1"/>
      <c r="E2465" s="1"/>
      <c r="F2465" s="1">
        <v>138.071</v>
      </c>
      <c r="G2465" s="1">
        <v>59.02</v>
      </c>
      <c r="H2465" s="1">
        <v>83.903999999999996</v>
      </c>
      <c r="I2465" s="1">
        <v>1490.6410000000001</v>
      </c>
      <c r="J2465" s="1">
        <v>1361.02</v>
      </c>
      <c r="K2465" s="1"/>
      <c r="L2465" s="1">
        <v>-99.13</v>
      </c>
      <c r="M2465" s="1">
        <v>2778.1170000000002</v>
      </c>
      <c r="N2465" s="1"/>
      <c r="O2465" s="1">
        <v>-15.332000000000001</v>
      </c>
      <c r="P2465" s="1">
        <v>-27.015000000000001</v>
      </c>
      <c r="Q2465" s="1">
        <v>-12.645</v>
      </c>
      <c r="R2465" s="1">
        <v>-0.56699999999999995</v>
      </c>
      <c r="S2465" s="1">
        <v>-1.9E-2</v>
      </c>
      <c r="T2465" s="1">
        <v>5.8730000000000002</v>
      </c>
      <c r="U2465" s="1">
        <v>9.2420000000000009</v>
      </c>
      <c r="V2465" s="1">
        <v>4.056</v>
      </c>
      <c r="W2465" s="1">
        <v>1884.21</v>
      </c>
      <c r="X2465" s="1">
        <v>40.838999999999999</v>
      </c>
      <c r="Y2465" s="1">
        <v>-62.49</v>
      </c>
      <c r="Z2465" s="1">
        <v>2059.5309999999999</v>
      </c>
      <c r="AA2465" s="1">
        <v>742.62699999999995</v>
      </c>
      <c r="AB2465" s="1">
        <v>5332.9870000000001</v>
      </c>
      <c r="AC2465" s="1">
        <v>1491.576</v>
      </c>
      <c r="AD2465" s="1">
        <v>5035.4049999999997</v>
      </c>
      <c r="AE2465" s="1">
        <v>1093.2729999999999</v>
      </c>
    </row>
    <row r="2466" spans="1:31" x14ac:dyDescent="0.25">
      <c r="A2466" s="1">
        <v>2461</v>
      </c>
      <c r="B2466" s="1">
        <v>2461</v>
      </c>
      <c r="C2466" s="1"/>
      <c r="D2466" s="1"/>
      <c r="E2466" s="1"/>
      <c r="F2466" s="1">
        <v>137.601</v>
      </c>
      <c r="G2466" s="1">
        <v>58.548000000000002</v>
      </c>
      <c r="H2466" s="1">
        <v>83.903999999999996</v>
      </c>
      <c r="I2466" s="1">
        <v>1491.1189999999999</v>
      </c>
      <c r="J2466" s="1">
        <v>1361.02</v>
      </c>
      <c r="K2466" s="1"/>
      <c r="L2466" s="1">
        <v>-99.605999999999995</v>
      </c>
      <c r="M2466" s="1">
        <v>2777.6379999999999</v>
      </c>
      <c r="N2466" s="1"/>
      <c r="O2466" s="1">
        <v>-15.332000000000001</v>
      </c>
      <c r="P2466" s="1">
        <v>-27.015000000000001</v>
      </c>
      <c r="Q2466" s="1">
        <v>-12.65</v>
      </c>
      <c r="R2466" s="1">
        <v>-0.55800000000000005</v>
      </c>
      <c r="S2466" s="1">
        <v>-1.9E-2</v>
      </c>
      <c r="T2466" s="1">
        <v>5.8680000000000003</v>
      </c>
      <c r="U2466" s="1">
        <v>9.2379999999999995</v>
      </c>
      <c r="V2466" s="1">
        <v>4.0519999999999996</v>
      </c>
      <c r="W2466" s="1">
        <v>1885.1410000000001</v>
      </c>
      <c r="X2466" s="1">
        <v>40.838999999999999</v>
      </c>
      <c r="Y2466" s="1">
        <v>-62.49</v>
      </c>
      <c r="Z2466" s="1">
        <v>2058.1190000000001</v>
      </c>
      <c r="AA2466" s="1">
        <v>740.74800000000005</v>
      </c>
      <c r="AB2466" s="1">
        <v>5332.9870000000001</v>
      </c>
      <c r="AC2466" s="1">
        <v>1491.8810000000001</v>
      </c>
      <c r="AD2466" s="1">
        <v>5034.7939999999999</v>
      </c>
      <c r="AE2466" s="1">
        <v>1093.2729999999999</v>
      </c>
    </row>
    <row r="2467" spans="1:31" x14ac:dyDescent="0.25">
      <c r="A2467" s="1">
        <v>2462</v>
      </c>
      <c r="B2467" s="1">
        <v>2462</v>
      </c>
      <c r="C2467" s="1"/>
      <c r="D2467" s="1"/>
      <c r="E2467" s="1"/>
      <c r="F2467" s="1">
        <v>139.47999999999999</v>
      </c>
      <c r="G2467" s="1">
        <v>59.491999999999997</v>
      </c>
      <c r="H2467" s="1">
        <v>84.38</v>
      </c>
      <c r="I2467" s="1">
        <v>1490.6410000000001</v>
      </c>
      <c r="J2467" s="1">
        <v>1360.067</v>
      </c>
      <c r="K2467" s="1"/>
      <c r="L2467" s="1">
        <v>-99.605999999999995</v>
      </c>
      <c r="M2467" s="1">
        <v>2777.6379999999999</v>
      </c>
      <c r="N2467" s="1"/>
      <c r="O2467" s="1">
        <v>-15.337</v>
      </c>
      <c r="P2467" s="1">
        <v>-27.02</v>
      </c>
      <c r="Q2467" s="1">
        <v>-12.64</v>
      </c>
      <c r="R2467" s="1">
        <v>-0.56299999999999994</v>
      </c>
      <c r="S2467" s="1">
        <v>-2.9000000000000001E-2</v>
      </c>
      <c r="T2467" s="1">
        <v>5.8630000000000004</v>
      </c>
      <c r="U2467" s="1">
        <v>9.2379999999999995</v>
      </c>
      <c r="V2467" s="1">
        <v>4.0590000000000002</v>
      </c>
      <c r="W2467" s="1">
        <v>1884.6759999999999</v>
      </c>
      <c r="X2467" s="1">
        <v>41.308999999999997</v>
      </c>
      <c r="Y2467" s="1">
        <v>-62.021000000000001</v>
      </c>
      <c r="Z2467" s="1">
        <v>2059.5309999999999</v>
      </c>
      <c r="AA2467" s="1">
        <v>740.74800000000005</v>
      </c>
      <c r="AB2467" s="1">
        <v>5333.598</v>
      </c>
      <c r="AC2467" s="1">
        <v>1491.576</v>
      </c>
      <c r="AD2467" s="1">
        <v>5034.1840000000002</v>
      </c>
      <c r="AE2467" s="1">
        <v>1093.2729999999999</v>
      </c>
    </row>
    <row r="2468" spans="1:31" x14ac:dyDescent="0.25">
      <c r="A2468" s="1">
        <v>2463</v>
      </c>
      <c r="B2468" s="1">
        <v>2463</v>
      </c>
      <c r="C2468" s="1"/>
      <c r="D2468" s="1"/>
      <c r="E2468" s="1"/>
      <c r="F2468" s="1">
        <v>139.01</v>
      </c>
      <c r="G2468" s="1">
        <v>59.963999999999999</v>
      </c>
      <c r="H2468" s="1">
        <v>83.903999999999996</v>
      </c>
      <c r="I2468" s="1">
        <v>1491.1189999999999</v>
      </c>
      <c r="J2468" s="1">
        <v>1359.5909999999999</v>
      </c>
      <c r="K2468" s="1"/>
      <c r="L2468" s="1">
        <v>-99.605999999999995</v>
      </c>
      <c r="M2468" s="1">
        <v>2777.16</v>
      </c>
      <c r="N2468" s="1"/>
      <c r="O2468" s="1">
        <v>-15.332000000000001</v>
      </c>
      <c r="P2468" s="1">
        <v>-27.015000000000001</v>
      </c>
      <c r="Q2468" s="1">
        <v>-12.645</v>
      </c>
      <c r="R2468" s="1">
        <v>-0.56299999999999994</v>
      </c>
      <c r="S2468" s="1">
        <v>-2.4E-2</v>
      </c>
      <c r="T2468" s="1">
        <v>5.8680000000000003</v>
      </c>
      <c r="U2468" s="1">
        <v>9.2379999999999995</v>
      </c>
      <c r="V2468" s="1">
        <v>4.056</v>
      </c>
      <c r="W2468" s="1">
        <v>1885.1410000000001</v>
      </c>
      <c r="X2468" s="1">
        <v>41.777999999999999</v>
      </c>
      <c r="Y2468" s="1">
        <v>-61.551000000000002</v>
      </c>
      <c r="Z2468" s="1">
        <v>2058.1190000000001</v>
      </c>
      <c r="AA2468" s="1">
        <v>741.21799999999996</v>
      </c>
      <c r="AB2468" s="1">
        <v>5333.2929999999997</v>
      </c>
      <c r="AC2468" s="1">
        <v>1491.8810000000001</v>
      </c>
      <c r="AD2468" s="1">
        <v>5034.4889999999996</v>
      </c>
      <c r="AE2468" s="1">
        <v>1093.578</v>
      </c>
    </row>
    <row r="2469" spans="1:31" x14ac:dyDescent="0.25">
      <c r="A2469" s="1">
        <v>2464</v>
      </c>
      <c r="B2469" s="1">
        <v>2464</v>
      </c>
      <c r="C2469" s="1"/>
      <c r="D2469" s="1"/>
      <c r="E2469" s="1"/>
      <c r="F2469" s="1">
        <v>139.47999999999999</v>
      </c>
      <c r="G2469" s="1">
        <v>59.02</v>
      </c>
      <c r="H2469" s="1">
        <v>84.38</v>
      </c>
      <c r="I2469" s="1">
        <v>1490.164</v>
      </c>
      <c r="J2469" s="1">
        <v>1359.5909999999999</v>
      </c>
      <c r="K2469" s="1"/>
      <c r="L2469" s="1">
        <v>-100.559</v>
      </c>
      <c r="M2469" s="1">
        <v>2777.6379999999999</v>
      </c>
      <c r="N2469" s="1"/>
      <c r="O2469" s="1">
        <v>-15.332000000000001</v>
      </c>
      <c r="P2469" s="1">
        <v>-27.015000000000001</v>
      </c>
      <c r="Q2469" s="1">
        <v>-12.645</v>
      </c>
      <c r="R2469" s="1">
        <v>-0.56299999999999994</v>
      </c>
      <c r="S2469" s="1">
        <v>-1.4999999999999999E-2</v>
      </c>
      <c r="T2469" s="1">
        <v>5.8630000000000004</v>
      </c>
      <c r="U2469" s="1">
        <v>9.2379999999999995</v>
      </c>
      <c r="V2469" s="1">
        <v>4.056</v>
      </c>
      <c r="W2469" s="1">
        <v>1884.21</v>
      </c>
      <c r="X2469" s="1">
        <v>40.838999999999999</v>
      </c>
      <c r="Y2469" s="1">
        <v>-62.49</v>
      </c>
      <c r="Z2469" s="1">
        <v>2059.06</v>
      </c>
      <c r="AA2469" s="1">
        <v>740.27800000000002</v>
      </c>
      <c r="AB2469" s="1">
        <v>5332.9870000000001</v>
      </c>
      <c r="AC2469" s="1">
        <v>1492.1869999999999</v>
      </c>
      <c r="AD2469" s="1">
        <v>5034.1840000000002</v>
      </c>
      <c r="AE2469" s="1">
        <v>1093.2729999999999</v>
      </c>
    </row>
    <row r="2470" spans="1:31" x14ac:dyDescent="0.25">
      <c r="A2470" s="1">
        <v>2465</v>
      </c>
      <c r="B2470" s="1">
        <v>2465</v>
      </c>
      <c r="C2470" s="1"/>
      <c r="D2470" s="1"/>
      <c r="E2470" s="1"/>
      <c r="F2470" s="1">
        <v>140.41900000000001</v>
      </c>
      <c r="G2470" s="1">
        <v>59.491999999999997</v>
      </c>
      <c r="H2470" s="1">
        <v>84.38</v>
      </c>
      <c r="I2470" s="1">
        <v>1490.164</v>
      </c>
      <c r="J2470" s="1">
        <v>1360.5440000000001</v>
      </c>
      <c r="K2470" s="1"/>
      <c r="L2470" s="1">
        <v>-101.036</v>
      </c>
      <c r="M2470" s="1">
        <v>2777.6379999999999</v>
      </c>
      <c r="N2470" s="1"/>
      <c r="O2470" s="1">
        <v>-15.332000000000001</v>
      </c>
      <c r="P2470" s="1">
        <v>-27.01</v>
      </c>
      <c r="Q2470" s="1">
        <v>-12.645</v>
      </c>
      <c r="R2470" s="1">
        <v>-0.57199999999999995</v>
      </c>
      <c r="S2470" s="1">
        <v>-2.9000000000000001E-2</v>
      </c>
      <c r="T2470" s="1">
        <v>5.8680000000000003</v>
      </c>
      <c r="U2470" s="1">
        <v>9.2379999999999995</v>
      </c>
      <c r="V2470" s="1">
        <v>4.0519999999999996</v>
      </c>
      <c r="W2470" s="1">
        <v>1885.1410000000001</v>
      </c>
      <c r="X2470" s="1">
        <v>40.838999999999999</v>
      </c>
      <c r="Y2470" s="1">
        <v>-62.021000000000001</v>
      </c>
      <c r="Z2470" s="1">
        <v>2060.0010000000002</v>
      </c>
      <c r="AA2470" s="1">
        <v>740.74800000000005</v>
      </c>
      <c r="AB2470" s="1">
        <v>5333.2929999999997</v>
      </c>
      <c r="AC2470" s="1">
        <v>1491.8810000000001</v>
      </c>
      <c r="AD2470" s="1">
        <v>5034.4889999999996</v>
      </c>
      <c r="AE2470" s="1">
        <v>1093.2729999999999</v>
      </c>
    </row>
    <row r="2471" spans="1:31" x14ac:dyDescent="0.25">
      <c r="A2471" s="1">
        <v>2466</v>
      </c>
      <c r="B2471" s="1">
        <v>2466</v>
      </c>
      <c r="C2471" s="1"/>
      <c r="D2471" s="1"/>
      <c r="E2471" s="1"/>
      <c r="F2471" s="1">
        <v>140.41900000000001</v>
      </c>
      <c r="G2471" s="1">
        <v>59.02</v>
      </c>
      <c r="H2471" s="1">
        <v>85.334000000000003</v>
      </c>
      <c r="I2471" s="1">
        <v>1490.164</v>
      </c>
      <c r="J2471" s="1">
        <v>1361.02</v>
      </c>
      <c r="K2471" s="1"/>
      <c r="L2471" s="1">
        <v>-101.036</v>
      </c>
      <c r="M2471" s="1">
        <v>2777.6379999999999</v>
      </c>
      <c r="N2471" s="1"/>
      <c r="O2471" s="1">
        <v>-15.332000000000001</v>
      </c>
      <c r="P2471" s="1">
        <v>-27.024000000000001</v>
      </c>
      <c r="Q2471" s="1">
        <v>-12.65</v>
      </c>
      <c r="R2471" s="1">
        <v>-0.56699999999999995</v>
      </c>
      <c r="S2471" s="1">
        <v>-2.4E-2</v>
      </c>
      <c r="T2471" s="1">
        <v>5.8680000000000003</v>
      </c>
      <c r="U2471" s="1">
        <v>9.2379999999999995</v>
      </c>
      <c r="V2471" s="1">
        <v>4.056</v>
      </c>
      <c r="W2471" s="1">
        <v>1885.1410000000001</v>
      </c>
      <c r="X2471" s="1">
        <v>40.838999999999999</v>
      </c>
      <c r="Y2471" s="1">
        <v>-61.551000000000002</v>
      </c>
      <c r="Z2471" s="1">
        <v>2060.4720000000002</v>
      </c>
      <c r="AA2471" s="1">
        <v>740.27800000000002</v>
      </c>
      <c r="AB2471" s="1">
        <v>5332.9870000000001</v>
      </c>
      <c r="AC2471" s="1">
        <v>1492.1869999999999</v>
      </c>
      <c r="AD2471" s="1">
        <v>5034.4889999999996</v>
      </c>
      <c r="AE2471" s="1">
        <v>1093.578</v>
      </c>
    </row>
    <row r="2472" spans="1:31" x14ac:dyDescent="0.25">
      <c r="A2472" s="1">
        <v>2467</v>
      </c>
      <c r="B2472" s="1">
        <v>2467</v>
      </c>
      <c r="C2472" s="1"/>
      <c r="D2472" s="1"/>
      <c r="E2472" s="1"/>
      <c r="F2472" s="1">
        <v>139.47999999999999</v>
      </c>
      <c r="G2472" s="1">
        <v>59.491999999999997</v>
      </c>
      <c r="H2472" s="1">
        <v>84.856999999999999</v>
      </c>
      <c r="I2472" s="1">
        <v>1490.6410000000001</v>
      </c>
      <c r="J2472" s="1">
        <v>1361.02</v>
      </c>
      <c r="K2472" s="1"/>
      <c r="L2472" s="1">
        <v>-100.559</v>
      </c>
      <c r="M2472" s="1">
        <v>2778.1170000000002</v>
      </c>
      <c r="N2472" s="1"/>
      <c r="O2472" s="1">
        <v>-15.332000000000001</v>
      </c>
      <c r="P2472" s="1">
        <v>-27.02</v>
      </c>
      <c r="Q2472" s="1">
        <v>-12.65</v>
      </c>
      <c r="R2472" s="1">
        <v>-0.56699999999999995</v>
      </c>
      <c r="S2472" s="1">
        <v>-2.4E-2</v>
      </c>
      <c r="T2472" s="1">
        <v>5.8680000000000003</v>
      </c>
      <c r="U2472" s="1">
        <v>9.2379999999999995</v>
      </c>
      <c r="V2472" s="1">
        <v>4.0590000000000002</v>
      </c>
      <c r="W2472" s="1">
        <v>1885.607</v>
      </c>
      <c r="X2472" s="1">
        <v>40.838999999999999</v>
      </c>
      <c r="Y2472" s="1">
        <v>-62.49</v>
      </c>
      <c r="Z2472" s="1">
        <v>2059.5309999999999</v>
      </c>
      <c r="AA2472" s="1">
        <v>739.80799999999999</v>
      </c>
      <c r="AB2472" s="1">
        <v>5332.9870000000001</v>
      </c>
      <c r="AC2472" s="1">
        <v>1491.576</v>
      </c>
      <c r="AD2472" s="1">
        <v>5034.4889999999996</v>
      </c>
      <c r="AE2472" s="1">
        <v>1093.578</v>
      </c>
    </row>
    <row r="2473" spans="1:31" x14ac:dyDescent="0.25">
      <c r="A2473" s="1">
        <v>2468</v>
      </c>
      <c r="B2473" s="1">
        <v>2468</v>
      </c>
      <c r="C2473" s="1"/>
      <c r="D2473" s="1"/>
      <c r="E2473" s="1"/>
      <c r="F2473" s="1">
        <v>138.54</v>
      </c>
      <c r="G2473" s="1">
        <v>59.02</v>
      </c>
      <c r="H2473" s="1">
        <v>84.856999999999999</v>
      </c>
      <c r="I2473" s="1">
        <v>1490.164</v>
      </c>
      <c r="J2473" s="1">
        <v>1360.5440000000001</v>
      </c>
      <c r="K2473" s="1"/>
      <c r="L2473" s="1">
        <v>-101.036</v>
      </c>
      <c r="M2473" s="1">
        <v>2778.1170000000002</v>
      </c>
      <c r="N2473" s="1"/>
      <c r="O2473" s="1">
        <v>-15.337</v>
      </c>
      <c r="P2473" s="1">
        <v>-27.02</v>
      </c>
      <c r="Q2473" s="1">
        <v>-12.64</v>
      </c>
      <c r="R2473" s="1">
        <v>-0.55800000000000005</v>
      </c>
      <c r="S2473" s="1">
        <v>-2.4E-2</v>
      </c>
      <c r="T2473" s="1">
        <v>5.8730000000000002</v>
      </c>
      <c r="U2473" s="1">
        <v>9.2379999999999995</v>
      </c>
      <c r="V2473" s="1">
        <v>4.056</v>
      </c>
      <c r="W2473" s="1">
        <v>1885.1410000000001</v>
      </c>
      <c r="X2473" s="1">
        <v>41.308999999999997</v>
      </c>
      <c r="Y2473" s="1">
        <v>-62.96</v>
      </c>
      <c r="Z2473" s="1">
        <v>2059.5309999999999</v>
      </c>
      <c r="AA2473" s="1">
        <v>739.80799999999999</v>
      </c>
      <c r="AB2473" s="1">
        <v>5333.2929999999997</v>
      </c>
      <c r="AC2473" s="1">
        <v>1491.8810000000001</v>
      </c>
      <c r="AD2473" s="1">
        <v>5034.1840000000002</v>
      </c>
      <c r="AE2473" s="1">
        <v>1093.2729999999999</v>
      </c>
    </row>
    <row r="2474" spans="1:31" x14ac:dyDescent="0.25">
      <c r="A2474" s="1">
        <v>2469</v>
      </c>
      <c r="B2474" s="1">
        <v>2469</v>
      </c>
      <c r="C2474" s="1"/>
      <c r="D2474" s="1"/>
      <c r="E2474" s="1"/>
      <c r="F2474" s="1">
        <v>139.01</v>
      </c>
      <c r="G2474" s="1">
        <v>59.02</v>
      </c>
      <c r="H2474" s="1">
        <v>84.856999999999999</v>
      </c>
      <c r="I2474" s="1">
        <v>1491.596</v>
      </c>
      <c r="J2474" s="1">
        <v>1360.5440000000001</v>
      </c>
      <c r="K2474" s="1"/>
      <c r="L2474" s="1">
        <v>-101.512</v>
      </c>
      <c r="M2474" s="1">
        <v>2777.6379999999999</v>
      </c>
      <c r="N2474" s="1"/>
      <c r="O2474" s="1">
        <v>-15.332000000000001</v>
      </c>
      <c r="P2474" s="1">
        <v>-27.01</v>
      </c>
      <c r="Q2474" s="1">
        <v>-12.645</v>
      </c>
      <c r="R2474" s="1">
        <v>-0.55800000000000005</v>
      </c>
      <c r="S2474" s="1">
        <v>-2.4E-2</v>
      </c>
      <c r="T2474" s="1">
        <v>5.8680000000000003</v>
      </c>
      <c r="U2474" s="1">
        <v>9.2379999999999995</v>
      </c>
      <c r="V2474" s="1">
        <v>4.056</v>
      </c>
      <c r="W2474" s="1">
        <v>1885.1410000000001</v>
      </c>
      <c r="X2474" s="1">
        <v>41.308999999999997</v>
      </c>
      <c r="Y2474" s="1">
        <v>-61.551000000000002</v>
      </c>
      <c r="Z2474" s="1">
        <v>2059.5309999999999</v>
      </c>
      <c r="AA2474" s="1">
        <v>739.33799999999997</v>
      </c>
      <c r="AB2474" s="1">
        <v>5332.9870000000001</v>
      </c>
      <c r="AC2474" s="1">
        <v>1491.576</v>
      </c>
      <c r="AD2474" s="1">
        <v>5033.8789999999999</v>
      </c>
      <c r="AE2474" s="1">
        <v>1093.884</v>
      </c>
    </row>
    <row r="2475" spans="1:31" x14ac:dyDescent="0.25">
      <c r="A2475" s="1">
        <v>2470</v>
      </c>
      <c r="B2475" s="1">
        <v>2470</v>
      </c>
      <c r="C2475" s="1"/>
      <c r="D2475" s="1"/>
      <c r="E2475" s="1"/>
      <c r="F2475" s="1">
        <v>139.01</v>
      </c>
      <c r="G2475" s="1">
        <v>59.491999999999997</v>
      </c>
      <c r="H2475" s="1">
        <v>84.38</v>
      </c>
      <c r="I2475" s="1">
        <v>1490.6410000000001</v>
      </c>
      <c r="J2475" s="1">
        <v>1359.5909999999999</v>
      </c>
      <c r="K2475" s="1"/>
      <c r="L2475" s="1">
        <v>-101.036</v>
      </c>
      <c r="M2475" s="1">
        <v>2776.6819999999998</v>
      </c>
      <c r="N2475" s="1"/>
      <c r="O2475" s="1">
        <v>-15.337</v>
      </c>
      <c r="P2475" s="1">
        <v>-27.015000000000001</v>
      </c>
      <c r="Q2475" s="1">
        <v>-12.65</v>
      </c>
      <c r="R2475" s="1">
        <v>-0.55800000000000005</v>
      </c>
      <c r="S2475" s="1">
        <v>-1.9E-2</v>
      </c>
      <c r="T2475" s="1">
        <v>5.8630000000000004</v>
      </c>
      <c r="U2475" s="1">
        <v>9.2420000000000009</v>
      </c>
      <c r="V2475" s="1">
        <v>4.0590000000000002</v>
      </c>
      <c r="W2475" s="1">
        <v>1885.607</v>
      </c>
      <c r="X2475" s="1">
        <v>42.247999999999998</v>
      </c>
      <c r="Y2475" s="1">
        <v>-62.021000000000001</v>
      </c>
      <c r="Z2475" s="1">
        <v>2058.5889999999999</v>
      </c>
      <c r="AA2475" s="1">
        <v>736.99</v>
      </c>
      <c r="AB2475" s="1">
        <v>5332.9870000000001</v>
      </c>
      <c r="AC2475" s="1">
        <v>1491.8810000000001</v>
      </c>
      <c r="AD2475" s="1">
        <v>5034.4889999999996</v>
      </c>
      <c r="AE2475" s="1">
        <v>1093.578</v>
      </c>
    </row>
    <row r="2476" spans="1:31" x14ac:dyDescent="0.25">
      <c r="A2476" s="1">
        <v>2471</v>
      </c>
      <c r="B2476" s="1">
        <v>2471</v>
      </c>
      <c r="C2476" s="1"/>
      <c r="D2476" s="1"/>
      <c r="E2476" s="1"/>
      <c r="F2476" s="1">
        <v>140.88900000000001</v>
      </c>
      <c r="G2476" s="1">
        <v>59.491999999999997</v>
      </c>
      <c r="H2476" s="1">
        <v>83.903999999999996</v>
      </c>
      <c r="I2476" s="1">
        <v>1491.596</v>
      </c>
      <c r="J2476" s="1">
        <v>1361.02</v>
      </c>
      <c r="K2476" s="1"/>
      <c r="L2476" s="1">
        <v>-101.036</v>
      </c>
      <c r="M2476" s="1">
        <v>2777.16</v>
      </c>
      <c r="N2476" s="1"/>
      <c r="O2476" s="1">
        <v>-15.342000000000001</v>
      </c>
      <c r="P2476" s="1">
        <v>-27.004999999999999</v>
      </c>
      <c r="Q2476" s="1">
        <v>-12.654</v>
      </c>
      <c r="R2476" s="1">
        <v>-0.56299999999999994</v>
      </c>
      <c r="S2476" s="1">
        <v>-2.9000000000000001E-2</v>
      </c>
      <c r="T2476" s="1">
        <v>5.8680000000000003</v>
      </c>
      <c r="U2476" s="1">
        <v>9.2420000000000009</v>
      </c>
      <c r="V2476" s="1">
        <v>4.0590000000000002</v>
      </c>
      <c r="W2476" s="1">
        <v>1885.607</v>
      </c>
      <c r="X2476" s="1">
        <v>41.308999999999997</v>
      </c>
      <c r="Y2476" s="1">
        <v>-61.551000000000002</v>
      </c>
      <c r="Z2476" s="1">
        <v>2058.1190000000001</v>
      </c>
      <c r="AA2476" s="1">
        <v>737.45899999999995</v>
      </c>
      <c r="AB2476" s="1">
        <v>5332.9870000000001</v>
      </c>
      <c r="AC2476" s="1">
        <v>1491.8810000000001</v>
      </c>
      <c r="AD2476" s="1">
        <v>5034.1840000000002</v>
      </c>
      <c r="AE2476" s="1">
        <v>1093.2729999999999</v>
      </c>
    </row>
    <row r="2477" spans="1:31" x14ac:dyDescent="0.25">
      <c r="A2477" s="1">
        <v>2472</v>
      </c>
      <c r="B2477" s="1">
        <v>2472</v>
      </c>
      <c r="C2477" s="1"/>
      <c r="D2477" s="1"/>
      <c r="E2477" s="1"/>
      <c r="F2477" s="1">
        <v>141.358</v>
      </c>
      <c r="G2477" s="1">
        <v>59.491999999999997</v>
      </c>
      <c r="H2477" s="1">
        <v>84.38</v>
      </c>
      <c r="I2477" s="1">
        <v>1491.596</v>
      </c>
      <c r="J2477" s="1">
        <v>1360.067</v>
      </c>
      <c r="K2477" s="1"/>
      <c r="L2477" s="1">
        <v>-101.512</v>
      </c>
      <c r="M2477" s="1">
        <v>2777.16</v>
      </c>
      <c r="N2477" s="1"/>
      <c r="O2477" s="1">
        <v>-15.337</v>
      </c>
      <c r="P2477" s="1">
        <v>-27.02</v>
      </c>
      <c r="Q2477" s="1">
        <v>-12.65</v>
      </c>
      <c r="R2477" s="1">
        <v>-0.56299999999999994</v>
      </c>
      <c r="S2477" s="1">
        <v>-2.9000000000000001E-2</v>
      </c>
      <c r="T2477" s="1">
        <v>5.8630000000000004</v>
      </c>
      <c r="U2477" s="1">
        <v>9.2420000000000009</v>
      </c>
      <c r="V2477" s="1">
        <v>4.056</v>
      </c>
      <c r="W2477" s="1">
        <v>1886.539</v>
      </c>
      <c r="X2477" s="1">
        <v>40.838999999999999</v>
      </c>
      <c r="Y2477" s="1">
        <v>-62.021000000000001</v>
      </c>
      <c r="Z2477" s="1">
        <v>2058.1190000000001</v>
      </c>
      <c r="AA2477" s="1">
        <v>737.45899999999995</v>
      </c>
      <c r="AB2477" s="1">
        <v>5331.7669999999998</v>
      </c>
      <c r="AC2477" s="1">
        <v>1491.8810000000001</v>
      </c>
      <c r="AD2477" s="1">
        <v>5034.1840000000002</v>
      </c>
      <c r="AE2477" s="1">
        <v>1093.578</v>
      </c>
    </row>
    <row r="2478" spans="1:31" x14ac:dyDescent="0.25">
      <c r="A2478" s="1">
        <v>2473</v>
      </c>
      <c r="B2478" s="1">
        <v>2473</v>
      </c>
      <c r="C2478" s="1"/>
      <c r="D2478" s="1"/>
      <c r="E2478" s="1"/>
      <c r="F2478" s="1">
        <v>140.41900000000001</v>
      </c>
      <c r="G2478" s="1">
        <v>59.491999999999997</v>
      </c>
      <c r="H2478" s="1">
        <v>84.38</v>
      </c>
      <c r="I2478" s="1">
        <v>1492.0730000000001</v>
      </c>
      <c r="J2478" s="1">
        <v>1359.5909999999999</v>
      </c>
      <c r="K2478" s="1"/>
      <c r="L2478" s="1">
        <v>-101.989</v>
      </c>
      <c r="M2478" s="1">
        <v>2776.2040000000002</v>
      </c>
      <c r="N2478" s="1"/>
      <c r="O2478" s="1">
        <v>-15.332000000000001</v>
      </c>
      <c r="P2478" s="1">
        <v>-27.024000000000001</v>
      </c>
      <c r="Q2478" s="1">
        <v>-12.65</v>
      </c>
      <c r="R2478" s="1">
        <v>-0.55800000000000005</v>
      </c>
      <c r="S2478" s="1">
        <v>-2.9000000000000001E-2</v>
      </c>
      <c r="T2478" s="1">
        <v>5.8730000000000002</v>
      </c>
      <c r="U2478" s="1">
        <v>9.2420000000000009</v>
      </c>
      <c r="V2478" s="1">
        <v>4.056</v>
      </c>
      <c r="W2478" s="1">
        <v>1885.607</v>
      </c>
      <c r="X2478" s="1">
        <v>41.308999999999997</v>
      </c>
      <c r="Y2478" s="1">
        <v>-61.551000000000002</v>
      </c>
      <c r="Z2478" s="1">
        <v>2057.1770000000001</v>
      </c>
      <c r="AA2478" s="1">
        <v>737.45899999999995</v>
      </c>
      <c r="AB2478" s="1">
        <v>5323.8310000000001</v>
      </c>
      <c r="AC2478" s="1">
        <v>1491.8810000000001</v>
      </c>
      <c r="AD2478" s="1">
        <v>5034.4889999999996</v>
      </c>
      <c r="AE2478" s="1">
        <v>1092.9680000000001</v>
      </c>
    </row>
    <row r="2479" spans="1:31" x14ac:dyDescent="0.25">
      <c r="A2479" s="1">
        <v>2474</v>
      </c>
      <c r="B2479" s="1">
        <v>2474</v>
      </c>
      <c r="C2479" s="1"/>
      <c r="D2479" s="1"/>
      <c r="E2479" s="1"/>
      <c r="F2479" s="1">
        <v>140.88900000000001</v>
      </c>
      <c r="G2479" s="1">
        <v>59.491999999999997</v>
      </c>
      <c r="H2479" s="1">
        <v>84.38</v>
      </c>
      <c r="I2479" s="1">
        <v>1492.0730000000001</v>
      </c>
      <c r="J2479" s="1">
        <v>1360.067</v>
      </c>
      <c r="K2479" s="1"/>
      <c r="L2479" s="1">
        <v>-101.512</v>
      </c>
      <c r="M2479" s="1">
        <v>2777.16</v>
      </c>
      <c r="N2479" s="1"/>
      <c r="O2479" s="1">
        <v>-15.337</v>
      </c>
      <c r="P2479" s="1">
        <v>-27.02</v>
      </c>
      <c r="Q2479" s="1">
        <v>-12.65</v>
      </c>
      <c r="R2479" s="1">
        <v>-0.56299999999999994</v>
      </c>
      <c r="S2479" s="1">
        <v>-1.9E-2</v>
      </c>
      <c r="T2479" s="1">
        <v>5.8680000000000003</v>
      </c>
      <c r="U2479" s="1">
        <v>9.2379999999999995</v>
      </c>
      <c r="V2479" s="1">
        <v>4.0519999999999996</v>
      </c>
      <c r="W2479" s="1">
        <v>1886.539</v>
      </c>
      <c r="X2479" s="1">
        <v>42.247999999999998</v>
      </c>
      <c r="Y2479" s="1">
        <v>-61.081000000000003</v>
      </c>
      <c r="Z2479" s="1">
        <v>2057.6480000000001</v>
      </c>
      <c r="AA2479" s="1">
        <v>736.99</v>
      </c>
      <c r="AB2479" s="1">
        <v>5323.2209999999995</v>
      </c>
      <c r="AC2479" s="1">
        <v>1491.576</v>
      </c>
      <c r="AD2479" s="1">
        <v>5034.4889999999996</v>
      </c>
      <c r="AE2479" s="1">
        <v>1093.578</v>
      </c>
    </row>
    <row r="2480" spans="1:31" x14ac:dyDescent="0.25">
      <c r="A2480" s="1">
        <v>2475</v>
      </c>
      <c r="B2480" s="1">
        <v>2475</v>
      </c>
      <c r="C2480" s="1"/>
      <c r="D2480" s="1"/>
      <c r="E2480" s="1"/>
      <c r="F2480" s="1">
        <v>141.358</v>
      </c>
      <c r="G2480" s="1">
        <v>59.963999999999999</v>
      </c>
      <c r="H2480" s="1">
        <v>85.334000000000003</v>
      </c>
      <c r="I2480" s="1">
        <v>1492.0730000000001</v>
      </c>
      <c r="J2480" s="1">
        <v>1360.5440000000001</v>
      </c>
      <c r="K2480" s="1"/>
      <c r="L2480" s="1">
        <v>-102.465</v>
      </c>
      <c r="M2480" s="1">
        <v>2777.6379999999999</v>
      </c>
      <c r="N2480" s="1"/>
      <c r="O2480" s="1">
        <v>-15.332000000000001</v>
      </c>
      <c r="P2480" s="1">
        <v>-27.015000000000001</v>
      </c>
      <c r="Q2480" s="1">
        <v>-12.645</v>
      </c>
      <c r="R2480" s="1">
        <v>-0.56299999999999994</v>
      </c>
      <c r="S2480" s="1">
        <v>-2.9000000000000001E-2</v>
      </c>
      <c r="T2480" s="1">
        <v>5.8680000000000003</v>
      </c>
      <c r="U2480" s="1">
        <v>9.2349999999999994</v>
      </c>
      <c r="V2480" s="1">
        <v>4.0519999999999996</v>
      </c>
      <c r="W2480" s="1">
        <v>1886.539</v>
      </c>
      <c r="X2480" s="1">
        <v>42.247999999999998</v>
      </c>
      <c r="Y2480" s="1">
        <v>-62.021000000000001</v>
      </c>
      <c r="Z2480" s="1">
        <v>2058.1190000000001</v>
      </c>
      <c r="AA2480" s="1">
        <v>736.99</v>
      </c>
      <c r="AB2480" s="1">
        <v>5322.61</v>
      </c>
      <c r="AC2480" s="1">
        <v>1492.1869999999999</v>
      </c>
      <c r="AD2480" s="1">
        <v>5034.4889999999996</v>
      </c>
      <c r="AE2480" s="1">
        <v>1093.578</v>
      </c>
    </row>
    <row r="2481" spans="1:31" x14ac:dyDescent="0.25">
      <c r="A2481" s="1">
        <v>2476</v>
      </c>
      <c r="B2481" s="1">
        <v>2476</v>
      </c>
      <c r="C2481" s="1"/>
      <c r="D2481" s="1"/>
      <c r="E2481" s="1"/>
      <c r="F2481" s="1">
        <v>142.767</v>
      </c>
      <c r="G2481" s="1">
        <v>59.963999999999999</v>
      </c>
      <c r="H2481" s="1">
        <v>83.903999999999996</v>
      </c>
      <c r="I2481" s="1">
        <v>1492.0730000000001</v>
      </c>
      <c r="J2481" s="1">
        <v>1360.067</v>
      </c>
      <c r="K2481" s="1"/>
      <c r="L2481" s="1">
        <v>-101.989</v>
      </c>
      <c r="M2481" s="1">
        <v>2777.16</v>
      </c>
      <c r="N2481" s="1"/>
      <c r="O2481" s="1">
        <v>-15.332000000000001</v>
      </c>
      <c r="P2481" s="1">
        <v>-27.01</v>
      </c>
      <c r="Q2481" s="1">
        <v>-12.65</v>
      </c>
      <c r="R2481" s="1">
        <v>-0.56699999999999995</v>
      </c>
      <c r="S2481" s="1">
        <v>-2.9000000000000001E-2</v>
      </c>
      <c r="T2481" s="1">
        <v>5.8730000000000002</v>
      </c>
      <c r="U2481" s="1">
        <v>9.2379999999999995</v>
      </c>
      <c r="V2481" s="1">
        <v>4.056</v>
      </c>
      <c r="W2481" s="1">
        <v>1886.539</v>
      </c>
      <c r="X2481" s="1">
        <v>41.777999999999999</v>
      </c>
      <c r="Y2481" s="1">
        <v>-60.610999999999997</v>
      </c>
      <c r="Z2481" s="1">
        <v>2058.1190000000001</v>
      </c>
      <c r="AA2481" s="1">
        <v>737.92899999999997</v>
      </c>
      <c r="AB2481" s="1">
        <v>5322.61</v>
      </c>
      <c r="AC2481" s="1">
        <v>1491.8810000000001</v>
      </c>
      <c r="AD2481" s="1">
        <v>5034.1840000000002</v>
      </c>
      <c r="AE2481" s="1">
        <v>1093.578</v>
      </c>
    </row>
    <row r="2482" spans="1:31" x14ac:dyDescent="0.25">
      <c r="A2482" s="1">
        <v>2477</v>
      </c>
      <c r="B2482" s="1">
        <v>2477</v>
      </c>
      <c r="C2482" s="1"/>
      <c r="D2482" s="1"/>
      <c r="E2482" s="1"/>
      <c r="F2482" s="1">
        <v>142.767</v>
      </c>
      <c r="G2482" s="1">
        <v>58.548000000000002</v>
      </c>
      <c r="H2482" s="1">
        <v>84.38</v>
      </c>
      <c r="I2482" s="1">
        <v>1492.0730000000001</v>
      </c>
      <c r="J2482" s="1">
        <v>1360.5440000000001</v>
      </c>
      <c r="K2482" s="1"/>
      <c r="L2482" s="1">
        <v>-101.989</v>
      </c>
      <c r="M2482" s="1">
        <v>2777.6379999999999</v>
      </c>
      <c r="N2482" s="1"/>
      <c r="O2482" s="1">
        <v>-15.332000000000001</v>
      </c>
      <c r="P2482" s="1">
        <v>-27.01</v>
      </c>
      <c r="Q2482" s="1">
        <v>-12.65</v>
      </c>
      <c r="R2482" s="1">
        <v>-0.56299999999999994</v>
      </c>
      <c r="S2482" s="1">
        <v>-1.9E-2</v>
      </c>
      <c r="T2482" s="1">
        <v>5.8730000000000002</v>
      </c>
      <c r="U2482" s="1">
        <v>9.2349999999999994</v>
      </c>
      <c r="V2482" s="1">
        <v>4.0590000000000002</v>
      </c>
      <c r="W2482" s="1">
        <v>1886.0730000000001</v>
      </c>
      <c r="X2482" s="1">
        <v>42.716999999999999</v>
      </c>
      <c r="Y2482" s="1">
        <v>-61.551000000000002</v>
      </c>
      <c r="Z2482" s="1">
        <v>2058.5889999999999</v>
      </c>
      <c r="AA2482" s="1">
        <v>738.399</v>
      </c>
      <c r="AB2482" s="1">
        <v>5322.915</v>
      </c>
      <c r="AC2482" s="1">
        <v>1491.576</v>
      </c>
      <c r="AD2482" s="1">
        <v>5034.4889999999996</v>
      </c>
      <c r="AE2482" s="1">
        <v>1093.578</v>
      </c>
    </row>
    <row r="2483" spans="1:31" x14ac:dyDescent="0.25">
      <c r="A2483" s="1">
        <v>2478</v>
      </c>
      <c r="B2483" s="1">
        <v>2478</v>
      </c>
      <c r="C2483" s="1"/>
      <c r="D2483" s="1"/>
      <c r="E2483" s="1"/>
      <c r="F2483" s="1">
        <v>143.23699999999999</v>
      </c>
      <c r="G2483" s="1">
        <v>59.491999999999997</v>
      </c>
      <c r="H2483" s="1">
        <v>85.334000000000003</v>
      </c>
      <c r="I2483" s="1">
        <v>1492.55</v>
      </c>
      <c r="J2483" s="1">
        <v>1360.067</v>
      </c>
      <c r="K2483" s="1"/>
      <c r="L2483" s="1">
        <v>-102.465</v>
      </c>
      <c r="M2483" s="1">
        <v>2777.16</v>
      </c>
      <c r="N2483" s="1"/>
      <c r="O2483" s="1">
        <v>-15.337</v>
      </c>
      <c r="P2483" s="1">
        <v>-27.02</v>
      </c>
      <c r="Q2483" s="1">
        <v>-12.65</v>
      </c>
      <c r="R2483" s="1">
        <v>-0.56699999999999995</v>
      </c>
      <c r="S2483" s="1">
        <v>-2.9000000000000001E-2</v>
      </c>
      <c r="T2483" s="1">
        <v>5.8630000000000004</v>
      </c>
      <c r="U2483" s="1">
        <v>9.2379999999999995</v>
      </c>
      <c r="V2483" s="1">
        <v>4.0519999999999996</v>
      </c>
      <c r="W2483" s="1">
        <v>1887.9359999999999</v>
      </c>
      <c r="X2483" s="1">
        <v>42.716999999999999</v>
      </c>
      <c r="Y2483" s="1">
        <v>-60.610999999999997</v>
      </c>
      <c r="Z2483" s="1">
        <v>2058.5889999999999</v>
      </c>
      <c r="AA2483" s="1">
        <v>741.68700000000001</v>
      </c>
      <c r="AB2483" s="1">
        <v>5322.61</v>
      </c>
      <c r="AC2483" s="1">
        <v>1491.8810000000001</v>
      </c>
      <c r="AD2483" s="1">
        <v>5034.1840000000002</v>
      </c>
      <c r="AE2483" s="1">
        <v>1093.578</v>
      </c>
    </row>
    <row r="2484" spans="1:31" x14ac:dyDescent="0.25">
      <c r="A2484" s="1">
        <v>2479</v>
      </c>
      <c r="B2484" s="1">
        <v>2479</v>
      </c>
      <c r="C2484" s="1"/>
      <c r="D2484" s="1"/>
      <c r="E2484" s="1"/>
      <c r="F2484" s="1">
        <v>142.298</v>
      </c>
      <c r="G2484" s="1">
        <v>59.02</v>
      </c>
      <c r="H2484" s="1">
        <v>84.856999999999999</v>
      </c>
      <c r="I2484" s="1">
        <v>1492.0730000000001</v>
      </c>
      <c r="J2484" s="1">
        <v>1360.067</v>
      </c>
      <c r="K2484" s="1"/>
      <c r="L2484" s="1">
        <v>-102.94199999999999</v>
      </c>
      <c r="M2484" s="1">
        <v>2777.16</v>
      </c>
      <c r="N2484" s="1"/>
      <c r="O2484" s="1">
        <v>-15.337</v>
      </c>
      <c r="P2484" s="1">
        <v>-27.015000000000001</v>
      </c>
      <c r="Q2484" s="1">
        <v>-12.645</v>
      </c>
      <c r="R2484" s="1">
        <v>-0.55800000000000005</v>
      </c>
      <c r="S2484" s="1">
        <v>-2.4E-2</v>
      </c>
      <c r="T2484" s="1">
        <v>5.8730000000000002</v>
      </c>
      <c r="U2484" s="1">
        <v>9.2379999999999995</v>
      </c>
      <c r="V2484" s="1">
        <v>4.0590000000000002</v>
      </c>
      <c r="W2484" s="1">
        <v>1887.0050000000001</v>
      </c>
      <c r="X2484" s="1">
        <v>43.186</v>
      </c>
      <c r="Y2484" s="1">
        <v>-61.081000000000003</v>
      </c>
      <c r="Z2484" s="1">
        <v>2058.5889999999999</v>
      </c>
      <c r="AA2484" s="1">
        <v>741.68700000000001</v>
      </c>
      <c r="AB2484" s="1">
        <v>5322.915</v>
      </c>
      <c r="AC2484" s="1">
        <v>1491.576</v>
      </c>
      <c r="AD2484" s="1">
        <v>5034.1840000000002</v>
      </c>
      <c r="AE2484" s="1">
        <v>1093.2729999999999</v>
      </c>
    </row>
    <row r="2485" spans="1:31" x14ac:dyDescent="0.25">
      <c r="A2485" s="1">
        <v>2480</v>
      </c>
      <c r="B2485" s="1">
        <v>2480</v>
      </c>
      <c r="C2485" s="1"/>
      <c r="D2485" s="1"/>
      <c r="E2485" s="1"/>
      <c r="F2485" s="1">
        <v>142.767</v>
      </c>
      <c r="G2485" s="1">
        <v>59.491999999999997</v>
      </c>
      <c r="H2485" s="1">
        <v>85.334000000000003</v>
      </c>
      <c r="I2485" s="1">
        <v>1491.1189999999999</v>
      </c>
      <c r="J2485" s="1">
        <v>1359.5909999999999</v>
      </c>
      <c r="K2485" s="1"/>
      <c r="L2485" s="1">
        <v>-102.94199999999999</v>
      </c>
      <c r="M2485" s="1">
        <v>2776.6819999999998</v>
      </c>
      <c r="N2485" s="1"/>
      <c r="O2485" s="1">
        <v>-15.337</v>
      </c>
      <c r="P2485" s="1">
        <v>-27.015000000000001</v>
      </c>
      <c r="Q2485" s="1">
        <v>-12.645</v>
      </c>
      <c r="R2485" s="1">
        <v>-0.56299999999999994</v>
      </c>
      <c r="S2485" s="1">
        <v>-2.4E-2</v>
      </c>
      <c r="T2485" s="1">
        <v>5.8680000000000003</v>
      </c>
      <c r="U2485" s="1">
        <v>9.2420000000000009</v>
      </c>
      <c r="V2485" s="1">
        <v>4.056</v>
      </c>
      <c r="W2485" s="1">
        <v>1887.0050000000001</v>
      </c>
      <c r="X2485" s="1">
        <v>43.186</v>
      </c>
      <c r="Y2485" s="1">
        <v>-60.610999999999997</v>
      </c>
      <c r="Z2485" s="1">
        <v>2058.5889999999999</v>
      </c>
      <c r="AA2485" s="1">
        <v>742.15700000000004</v>
      </c>
      <c r="AB2485" s="1">
        <v>5323.2209999999995</v>
      </c>
      <c r="AC2485" s="1">
        <v>1491.8810000000001</v>
      </c>
      <c r="AD2485" s="1">
        <v>5034.1840000000002</v>
      </c>
      <c r="AE2485" s="1">
        <v>1093.884</v>
      </c>
    </row>
    <row r="2486" spans="1:31" x14ac:dyDescent="0.25">
      <c r="A2486" s="1">
        <v>2481</v>
      </c>
      <c r="B2486" s="1">
        <v>2481</v>
      </c>
      <c r="C2486" s="1"/>
      <c r="D2486" s="1"/>
      <c r="E2486" s="1"/>
      <c r="F2486" s="1">
        <v>141.828</v>
      </c>
      <c r="G2486" s="1">
        <v>59.963999999999999</v>
      </c>
      <c r="H2486" s="1">
        <v>84.38</v>
      </c>
      <c r="I2486" s="1">
        <v>1491.596</v>
      </c>
      <c r="J2486" s="1">
        <v>1360.5440000000001</v>
      </c>
      <c r="K2486" s="1"/>
      <c r="L2486" s="1">
        <v>-102.465</v>
      </c>
      <c r="M2486" s="1">
        <v>2776.6819999999998</v>
      </c>
      <c r="N2486" s="1"/>
      <c r="O2486" s="1">
        <v>-15.342000000000001</v>
      </c>
      <c r="P2486" s="1">
        <v>-27.015000000000001</v>
      </c>
      <c r="Q2486" s="1">
        <v>-12.645</v>
      </c>
      <c r="R2486" s="1">
        <v>-0.56299999999999994</v>
      </c>
      <c r="S2486" s="1">
        <v>-2.4E-2</v>
      </c>
      <c r="T2486" s="1">
        <v>5.8680000000000003</v>
      </c>
      <c r="U2486" s="1">
        <v>9.2420000000000009</v>
      </c>
      <c r="V2486" s="1">
        <v>4.0590000000000002</v>
      </c>
      <c r="W2486" s="1">
        <v>1887.0050000000001</v>
      </c>
      <c r="X2486" s="1">
        <v>43.186</v>
      </c>
      <c r="Y2486" s="1">
        <v>-61.551000000000002</v>
      </c>
      <c r="Z2486" s="1">
        <v>2058.5889999999999</v>
      </c>
      <c r="AA2486" s="1">
        <v>741.68700000000001</v>
      </c>
      <c r="AB2486" s="1">
        <v>5322.915</v>
      </c>
      <c r="AC2486" s="1">
        <v>1491.8810000000001</v>
      </c>
      <c r="AD2486" s="1">
        <v>5034.4889999999996</v>
      </c>
      <c r="AE2486" s="1">
        <v>1093.578</v>
      </c>
    </row>
    <row r="2487" spans="1:31" x14ac:dyDescent="0.25">
      <c r="A2487" s="1">
        <v>2482</v>
      </c>
      <c r="B2487" s="1">
        <v>2482</v>
      </c>
      <c r="C2487" s="1"/>
      <c r="D2487" s="1"/>
      <c r="E2487" s="1"/>
      <c r="F2487" s="1">
        <v>141.828</v>
      </c>
      <c r="G2487" s="1">
        <v>59.963999999999999</v>
      </c>
      <c r="H2487" s="1">
        <v>83.427000000000007</v>
      </c>
      <c r="I2487" s="1">
        <v>1492.0730000000001</v>
      </c>
      <c r="J2487" s="1">
        <v>1360.067</v>
      </c>
      <c r="K2487" s="1"/>
      <c r="L2487" s="1">
        <v>-102.94199999999999</v>
      </c>
      <c r="M2487" s="1">
        <v>2776.6819999999998</v>
      </c>
      <c r="N2487" s="1"/>
      <c r="O2487" s="1">
        <v>-15.332000000000001</v>
      </c>
      <c r="P2487" s="1">
        <v>-27.015000000000001</v>
      </c>
      <c r="Q2487" s="1">
        <v>-12.65</v>
      </c>
      <c r="R2487" s="1">
        <v>-0.56299999999999994</v>
      </c>
      <c r="S2487" s="1">
        <v>-2.9000000000000001E-2</v>
      </c>
      <c r="T2487" s="1">
        <v>5.8630000000000004</v>
      </c>
      <c r="U2487" s="1">
        <v>9.2379999999999995</v>
      </c>
      <c r="V2487" s="1">
        <v>4.056</v>
      </c>
      <c r="W2487" s="1">
        <v>1886.0730000000001</v>
      </c>
      <c r="X2487" s="1">
        <v>42.716999999999999</v>
      </c>
      <c r="Y2487" s="1">
        <v>-61.081000000000003</v>
      </c>
      <c r="Z2487" s="1">
        <v>2058.5889999999999</v>
      </c>
      <c r="AA2487" s="1">
        <v>741.68700000000001</v>
      </c>
      <c r="AB2487" s="1">
        <v>5322.915</v>
      </c>
      <c r="AC2487" s="1">
        <v>1491.576</v>
      </c>
      <c r="AD2487" s="1">
        <v>5034.1840000000002</v>
      </c>
      <c r="AE2487" s="1">
        <v>1093.578</v>
      </c>
    </row>
    <row r="2488" spans="1:31" x14ac:dyDescent="0.25">
      <c r="A2488" s="1">
        <v>2483</v>
      </c>
      <c r="B2488" s="1">
        <v>2483</v>
      </c>
      <c r="C2488" s="1"/>
      <c r="D2488" s="1"/>
      <c r="E2488" s="1"/>
      <c r="F2488" s="1">
        <v>142.767</v>
      </c>
      <c r="G2488" s="1">
        <v>59.02</v>
      </c>
      <c r="H2488" s="1">
        <v>85.334000000000003</v>
      </c>
      <c r="I2488" s="1">
        <v>1491.596</v>
      </c>
      <c r="J2488" s="1">
        <v>1360.067</v>
      </c>
      <c r="K2488" s="1"/>
      <c r="L2488" s="1">
        <v>-102.94199999999999</v>
      </c>
      <c r="M2488" s="1">
        <v>2777.16</v>
      </c>
      <c r="N2488" s="1"/>
      <c r="O2488" s="1">
        <v>-15.342000000000001</v>
      </c>
      <c r="P2488" s="1">
        <v>-27.01</v>
      </c>
      <c r="Q2488" s="1">
        <v>-12.65</v>
      </c>
      <c r="R2488" s="1">
        <v>-0.56299999999999994</v>
      </c>
      <c r="S2488" s="1">
        <v>-1.9E-2</v>
      </c>
      <c r="T2488" s="1">
        <v>5.8680000000000003</v>
      </c>
      <c r="U2488" s="1">
        <v>9.2379999999999995</v>
      </c>
      <c r="V2488" s="1">
        <v>4.056</v>
      </c>
      <c r="W2488" s="1">
        <v>1885.607</v>
      </c>
      <c r="X2488" s="1">
        <v>43.186</v>
      </c>
      <c r="Y2488" s="1">
        <v>-60.140999999999998</v>
      </c>
      <c r="Z2488" s="1">
        <v>2058.1190000000001</v>
      </c>
      <c r="AA2488" s="1">
        <v>741.68700000000001</v>
      </c>
      <c r="AB2488" s="1">
        <v>5322.61</v>
      </c>
      <c r="AC2488" s="1">
        <v>1486.0820000000001</v>
      </c>
      <c r="AD2488" s="1">
        <v>5034.1840000000002</v>
      </c>
      <c r="AE2488" s="1">
        <v>1093.2729999999999</v>
      </c>
    </row>
    <row r="2489" spans="1:31" x14ac:dyDescent="0.25">
      <c r="A2489" s="1">
        <v>2484</v>
      </c>
      <c r="B2489" s="1">
        <v>2484</v>
      </c>
      <c r="C2489" s="1"/>
      <c r="D2489" s="1"/>
      <c r="E2489" s="1"/>
      <c r="F2489" s="1">
        <v>143.70699999999999</v>
      </c>
      <c r="G2489" s="1">
        <v>59.491999999999997</v>
      </c>
      <c r="H2489" s="1">
        <v>85.811000000000007</v>
      </c>
      <c r="I2489" s="1">
        <v>1490.164</v>
      </c>
      <c r="J2489" s="1">
        <v>1360.067</v>
      </c>
      <c r="K2489" s="1"/>
      <c r="L2489" s="1">
        <v>-103.419</v>
      </c>
      <c r="M2489" s="1">
        <v>2776.2040000000002</v>
      </c>
      <c r="N2489" s="1"/>
      <c r="O2489" s="1">
        <v>-15.327999999999999</v>
      </c>
      <c r="P2489" s="1">
        <v>-27.01</v>
      </c>
      <c r="Q2489" s="1">
        <v>-12.645</v>
      </c>
      <c r="R2489" s="1">
        <v>-0.55800000000000005</v>
      </c>
      <c r="S2489" s="1">
        <v>-2.4E-2</v>
      </c>
      <c r="T2489" s="1">
        <v>5.8680000000000003</v>
      </c>
      <c r="U2489" s="1">
        <v>9.2420000000000009</v>
      </c>
      <c r="V2489" s="1">
        <v>4.0590000000000002</v>
      </c>
      <c r="W2489" s="1">
        <v>1887.0050000000001</v>
      </c>
      <c r="X2489" s="1">
        <v>42.716999999999999</v>
      </c>
      <c r="Y2489" s="1">
        <v>-60.610999999999997</v>
      </c>
      <c r="Z2489" s="1">
        <v>2057.6480000000001</v>
      </c>
      <c r="AA2489" s="1">
        <v>741.21799999999996</v>
      </c>
      <c r="AB2489" s="1">
        <v>5322.3050000000003</v>
      </c>
      <c r="AC2489" s="1">
        <v>1481.5039999999999</v>
      </c>
      <c r="AD2489" s="1">
        <v>5025.6379999999999</v>
      </c>
      <c r="AE2489" s="1">
        <v>1093.2729999999999</v>
      </c>
    </row>
    <row r="2490" spans="1:31" x14ac:dyDescent="0.25">
      <c r="A2490" s="1">
        <v>2485</v>
      </c>
      <c r="B2490" s="1">
        <v>2485</v>
      </c>
      <c r="C2490" s="1"/>
      <c r="D2490" s="1"/>
      <c r="E2490" s="1"/>
      <c r="F2490" s="1">
        <v>146.05500000000001</v>
      </c>
      <c r="G2490" s="1">
        <v>59.491999999999997</v>
      </c>
      <c r="H2490" s="1">
        <v>83.903999999999996</v>
      </c>
      <c r="I2490" s="1">
        <v>1491.596</v>
      </c>
      <c r="J2490" s="1">
        <v>1360.067</v>
      </c>
      <c r="K2490" s="1"/>
      <c r="L2490" s="1">
        <v>-102.465</v>
      </c>
      <c r="M2490" s="1">
        <v>2776.6819999999998</v>
      </c>
      <c r="N2490" s="1"/>
      <c r="O2490" s="1">
        <v>-15.332000000000001</v>
      </c>
      <c r="P2490" s="1">
        <v>-27.02</v>
      </c>
      <c r="Q2490" s="1">
        <v>-12.65</v>
      </c>
      <c r="R2490" s="1">
        <v>-0.55800000000000005</v>
      </c>
      <c r="S2490" s="1">
        <v>-1.9E-2</v>
      </c>
      <c r="T2490" s="1">
        <v>5.8630000000000004</v>
      </c>
      <c r="U2490" s="1">
        <v>9.2420000000000009</v>
      </c>
      <c r="V2490" s="1">
        <v>4.056</v>
      </c>
      <c r="W2490" s="1">
        <v>1887.47</v>
      </c>
      <c r="X2490" s="1">
        <v>43.186</v>
      </c>
      <c r="Y2490" s="1">
        <v>-60.610999999999997</v>
      </c>
      <c r="Z2490" s="1">
        <v>2057.6480000000001</v>
      </c>
      <c r="AA2490" s="1">
        <v>740.27800000000002</v>
      </c>
      <c r="AB2490" s="1">
        <v>5322.61</v>
      </c>
      <c r="AC2490" s="1">
        <v>1481.809</v>
      </c>
      <c r="AD2490" s="1">
        <v>5025.027</v>
      </c>
      <c r="AE2490" s="1">
        <v>1093.2729999999999</v>
      </c>
    </row>
    <row r="2491" spans="1:31" x14ac:dyDescent="0.25">
      <c r="A2491" s="1">
        <v>2486</v>
      </c>
      <c r="B2491" s="1">
        <v>2486</v>
      </c>
      <c r="C2491" s="1"/>
      <c r="D2491" s="1"/>
      <c r="E2491" s="1"/>
      <c r="F2491" s="1">
        <v>146.05500000000001</v>
      </c>
      <c r="G2491" s="1">
        <v>59.963999999999999</v>
      </c>
      <c r="H2491" s="1">
        <v>84.38</v>
      </c>
      <c r="I2491" s="1">
        <v>1492.0730000000001</v>
      </c>
      <c r="J2491" s="1">
        <v>1359.5909999999999</v>
      </c>
      <c r="K2491" s="1"/>
      <c r="L2491" s="1">
        <v>-103.895</v>
      </c>
      <c r="M2491" s="1">
        <v>2775.7249999999999</v>
      </c>
      <c r="N2491" s="1"/>
      <c r="O2491" s="1">
        <v>-15.332000000000001</v>
      </c>
      <c r="P2491" s="1">
        <v>-27.02</v>
      </c>
      <c r="Q2491" s="1">
        <v>-12.65</v>
      </c>
      <c r="R2491" s="1">
        <v>-0.56299999999999994</v>
      </c>
      <c r="S2491" s="1">
        <v>-2.4E-2</v>
      </c>
      <c r="T2491" s="1">
        <v>5.8680000000000003</v>
      </c>
      <c r="U2491" s="1">
        <v>9.2420000000000009</v>
      </c>
      <c r="V2491" s="1">
        <v>4.056</v>
      </c>
      <c r="W2491" s="1">
        <v>1886.539</v>
      </c>
      <c r="X2491" s="1">
        <v>44.125</v>
      </c>
      <c r="Y2491" s="1">
        <v>-60.140999999999998</v>
      </c>
      <c r="Z2491" s="1">
        <v>2057.6480000000001</v>
      </c>
      <c r="AA2491" s="1">
        <v>739.80799999999999</v>
      </c>
      <c r="AB2491" s="1">
        <v>5322.915</v>
      </c>
      <c r="AC2491" s="1">
        <v>1481.5039999999999</v>
      </c>
      <c r="AD2491" s="1">
        <v>5024.7219999999998</v>
      </c>
      <c r="AE2491" s="1">
        <v>1093.578</v>
      </c>
    </row>
    <row r="2492" spans="1:31" x14ac:dyDescent="0.25">
      <c r="A2492" s="1">
        <v>2487</v>
      </c>
      <c r="B2492" s="1">
        <v>2487</v>
      </c>
      <c r="C2492" s="1"/>
      <c r="D2492" s="1"/>
      <c r="E2492" s="1"/>
      <c r="F2492" s="1">
        <v>145.11600000000001</v>
      </c>
      <c r="G2492" s="1">
        <v>59.963999999999999</v>
      </c>
      <c r="H2492" s="1">
        <v>83.903999999999996</v>
      </c>
      <c r="I2492" s="1">
        <v>1491.1189999999999</v>
      </c>
      <c r="J2492" s="1">
        <v>1361.02</v>
      </c>
      <c r="K2492" s="1"/>
      <c r="L2492" s="1">
        <v>-103.419</v>
      </c>
      <c r="M2492" s="1">
        <v>2775.2469999999998</v>
      </c>
      <c r="N2492" s="1"/>
      <c r="O2492" s="1">
        <v>-15.337</v>
      </c>
      <c r="P2492" s="1">
        <v>-27.015000000000001</v>
      </c>
      <c r="Q2492" s="1">
        <v>-12.645</v>
      </c>
      <c r="R2492" s="1">
        <v>-0.56299999999999994</v>
      </c>
      <c r="S2492" s="1">
        <v>-1.4999999999999999E-2</v>
      </c>
      <c r="T2492" s="1">
        <v>5.8680000000000003</v>
      </c>
      <c r="U2492" s="1">
        <v>9.2379999999999995</v>
      </c>
      <c r="V2492" s="1">
        <v>4.056</v>
      </c>
      <c r="W2492" s="1">
        <v>1886.539</v>
      </c>
      <c r="X2492" s="1">
        <v>44.594999999999999</v>
      </c>
      <c r="Y2492" s="1">
        <v>-60.610999999999997</v>
      </c>
      <c r="Z2492" s="1">
        <v>2057.6480000000001</v>
      </c>
      <c r="AA2492" s="1">
        <v>739.80799999999999</v>
      </c>
      <c r="AB2492" s="1">
        <v>5315.2849999999999</v>
      </c>
      <c r="AC2492" s="1">
        <v>1481.5039999999999</v>
      </c>
      <c r="AD2492" s="1">
        <v>5024.7219999999998</v>
      </c>
      <c r="AE2492" s="1">
        <v>1093.2729999999999</v>
      </c>
    </row>
    <row r="2493" spans="1:31" x14ac:dyDescent="0.25">
      <c r="A2493" s="1">
        <v>2488</v>
      </c>
      <c r="B2493" s="1">
        <v>2488</v>
      </c>
      <c r="C2493" s="1"/>
      <c r="D2493" s="1"/>
      <c r="E2493" s="1"/>
      <c r="F2493" s="1">
        <v>146.52500000000001</v>
      </c>
      <c r="G2493" s="1">
        <v>59.491999999999997</v>
      </c>
      <c r="H2493" s="1">
        <v>83.427000000000007</v>
      </c>
      <c r="I2493" s="1">
        <v>1491.596</v>
      </c>
      <c r="J2493" s="1">
        <v>1360.067</v>
      </c>
      <c r="K2493" s="1"/>
      <c r="L2493" s="1">
        <v>-103.895</v>
      </c>
      <c r="M2493" s="1">
        <v>2774.7689999999998</v>
      </c>
      <c r="N2493" s="1"/>
      <c r="O2493" s="1">
        <v>-15.332000000000001</v>
      </c>
      <c r="P2493" s="1">
        <v>-27.015000000000001</v>
      </c>
      <c r="Q2493" s="1">
        <v>-12.65</v>
      </c>
      <c r="R2493" s="1">
        <v>-0.56699999999999995</v>
      </c>
      <c r="S2493" s="1">
        <v>-2.4E-2</v>
      </c>
      <c r="T2493" s="1">
        <v>5.8630000000000004</v>
      </c>
      <c r="U2493" s="1">
        <v>9.2420000000000009</v>
      </c>
      <c r="V2493" s="1">
        <v>4.056</v>
      </c>
      <c r="W2493" s="1">
        <v>1887.47</v>
      </c>
      <c r="X2493" s="1">
        <v>44.594999999999999</v>
      </c>
      <c r="Y2493" s="1">
        <v>-60.610999999999997</v>
      </c>
      <c r="Z2493" s="1">
        <v>2057.6480000000001</v>
      </c>
      <c r="AA2493" s="1">
        <v>738.86900000000003</v>
      </c>
      <c r="AB2493" s="1">
        <v>5313.1490000000003</v>
      </c>
      <c r="AC2493" s="1">
        <v>1481.809</v>
      </c>
      <c r="AD2493" s="1">
        <v>5024.7219999999998</v>
      </c>
      <c r="AE2493" s="1">
        <v>1093.578</v>
      </c>
    </row>
    <row r="2494" spans="1:31" x14ac:dyDescent="0.25">
      <c r="A2494" s="1">
        <v>2489</v>
      </c>
      <c r="B2494" s="1">
        <v>2489</v>
      </c>
      <c r="C2494" s="1"/>
      <c r="D2494" s="1"/>
      <c r="E2494" s="1"/>
      <c r="F2494" s="1">
        <v>147.934</v>
      </c>
      <c r="G2494" s="1">
        <v>59.963999999999999</v>
      </c>
      <c r="H2494" s="1">
        <v>83.903999999999996</v>
      </c>
      <c r="I2494" s="1">
        <v>1491.596</v>
      </c>
      <c r="J2494" s="1">
        <v>1360.5440000000001</v>
      </c>
      <c r="K2494" s="1"/>
      <c r="L2494" s="1">
        <v>-103.419</v>
      </c>
      <c r="M2494" s="1">
        <v>2773.8119999999999</v>
      </c>
      <c r="N2494" s="1"/>
      <c r="O2494" s="1">
        <v>-15.327999999999999</v>
      </c>
      <c r="P2494" s="1">
        <v>-27.015000000000001</v>
      </c>
      <c r="Q2494" s="1">
        <v>-12.65</v>
      </c>
      <c r="R2494" s="1">
        <v>-0.55800000000000005</v>
      </c>
      <c r="S2494" s="1">
        <v>-2.9000000000000001E-2</v>
      </c>
      <c r="T2494" s="1">
        <v>5.8630000000000004</v>
      </c>
      <c r="U2494" s="1">
        <v>9.2449999999999992</v>
      </c>
      <c r="V2494" s="1">
        <v>4.056</v>
      </c>
      <c r="W2494" s="1">
        <v>1887.47</v>
      </c>
      <c r="X2494" s="1">
        <v>43.655999999999999</v>
      </c>
      <c r="Y2494" s="1">
        <v>-61.081000000000003</v>
      </c>
      <c r="Z2494" s="1">
        <v>2056.7069999999999</v>
      </c>
      <c r="AA2494" s="1">
        <v>738.86900000000003</v>
      </c>
      <c r="AB2494" s="1">
        <v>5312.8429999999998</v>
      </c>
      <c r="AC2494" s="1">
        <v>1481.809</v>
      </c>
      <c r="AD2494" s="1">
        <v>5024.4170000000004</v>
      </c>
      <c r="AE2494" s="1">
        <v>1092.9680000000001</v>
      </c>
    </row>
    <row r="2495" spans="1:31" x14ac:dyDescent="0.25">
      <c r="A2495" s="1">
        <v>2490</v>
      </c>
      <c r="B2495" s="1">
        <v>2490</v>
      </c>
      <c r="C2495" s="1"/>
      <c r="D2495" s="1"/>
      <c r="E2495" s="1"/>
      <c r="F2495" s="1">
        <v>148.404</v>
      </c>
      <c r="G2495" s="1">
        <v>59.963999999999999</v>
      </c>
      <c r="H2495" s="1">
        <v>86.287000000000006</v>
      </c>
      <c r="I2495" s="1">
        <v>1490.6410000000001</v>
      </c>
      <c r="J2495" s="1">
        <v>1361.02</v>
      </c>
      <c r="K2495" s="1"/>
      <c r="L2495" s="1">
        <v>-103.895</v>
      </c>
      <c r="M2495" s="1">
        <v>2775.2469999999998</v>
      </c>
      <c r="N2495" s="1"/>
      <c r="O2495" s="1">
        <v>-15.332000000000001</v>
      </c>
      <c r="P2495" s="1">
        <v>-27.015000000000001</v>
      </c>
      <c r="Q2495" s="1">
        <v>-12.65</v>
      </c>
      <c r="R2495" s="1">
        <v>-0.56299999999999994</v>
      </c>
      <c r="S2495" s="1">
        <v>-2.9000000000000001E-2</v>
      </c>
      <c r="T2495" s="1">
        <v>5.8630000000000004</v>
      </c>
      <c r="U2495" s="1">
        <v>9.2420000000000009</v>
      </c>
      <c r="V2495" s="1">
        <v>4.0519999999999996</v>
      </c>
      <c r="W2495" s="1">
        <v>1887.9359999999999</v>
      </c>
      <c r="X2495" s="1">
        <v>44.594999999999999</v>
      </c>
      <c r="Y2495" s="1">
        <v>-60.610999999999997</v>
      </c>
      <c r="Z2495" s="1">
        <v>2056.7069999999999</v>
      </c>
      <c r="AA2495" s="1">
        <v>738.86900000000003</v>
      </c>
      <c r="AB2495" s="1">
        <v>5312.8429999999998</v>
      </c>
      <c r="AC2495" s="1">
        <v>1481.809</v>
      </c>
      <c r="AD2495" s="1">
        <v>5024.4170000000004</v>
      </c>
      <c r="AE2495" s="1">
        <v>1093.578</v>
      </c>
    </row>
    <row r="2496" spans="1:31" x14ac:dyDescent="0.25">
      <c r="A2496" s="1">
        <v>2491</v>
      </c>
      <c r="B2496" s="1">
        <v>2491</v>
      </c>
      <c r="C2496" s="1"/>
      <c r="D2496" s="1"/>
      <c r="E2496" s="1"/>
      <c r="F2496" s="1">
        <v>149.81299999999999</v>
      </c>
      <c r="G2496" s="1">
        <v>59.963999999999999</v>
      </c>
      <c r="H2496" s="1">
        <v>87.241</v>
      </c>
      <c r="I2496" s="1">
        <v>1491.1189999999999</v>
      </c>
      <c r="J2496" s="1">
        <v>1360.067</v>
      </c>
      <c r="K2496" s="1"/>
      <c r="L2496" s="1">
        <v>-104.372</v>
      </c>
      <c r="M2496" s="1">
        <v>2775.2469999999998</v>
      </c>
      <c r="N2496" s="1"/>
      <c r="O2496" s="1">
        <v>-15.337</v>
      </c>
      <c r="P2496" s="1">
        <v>-27.01</v>
      </c>
      <c r="Q2496" s="1">
        <v>-12.64</v>
      </c>
      <c r="R2496" s="1">
        <v>-0.55800000000000005</v>
      </c>
      <c r="S2496" s="1">
        <v>-1.4999999999999999E-2</v>
      </c>
      <c r="T2496" s="1">
        <v>5.8680000000000003</v>
      </c>
      <c r="U2496" s="1">
        <v>9.2420000000000009</v>
      </c>
      <c r="V2496" s="1">
        <v>4.0590000000000002</v>
      </c>
      <c r="W2496" s="1">
        <v>1887.0050000000001</v>
      </c>
      <c r="X2496" s="1">
        <v>44.594999999999999</v>
      </c>
      <c r="Y2496" s="1">
        <v>-59.671999999999997</v>
      </c>
      <c r="Z2496" s="1">
        <v>2056.2359999999999</v>
      </c>
      <c r="AA2496" s="1">
        <v>738.399</v>
      </c>
      <c r="AB2496" s="1">
        <v>5312.5379999999996</v>
      </c>
      <c r="AC2496" s="1">
        <v>1481.809</v>
      </c>
      <c r="AD2496" s="1">
        <v>5025.027</v>
      </c>
      <c r="AE2496" s="1">
        <v>1093.578</v>
      </c>
    </row>
    <row r="2497" spans="1:31" x14ac:dyDescent="0.25">
      <c r="A2497" s="1">
        <v>2492</v>
      </c>
      <c r="B2497" s="1">
        <v>2492</v>
      </c>
      <c r="C2497" s="1"/>
      <c r="D2497" s="1"/>
      <c r="E2497" s="1"/>
      <c r="F2497" s="1">
        <v>149.34299999999999</v>
      </c>
      <c r="G2497" s="1">
        <v>59.963999999999999</v>
      </c>
      <c r="H2497" s="1">
        <v>86.763999999999996</v>
      </c>
      <c r="I2497" s="1">
        <v>1491.596</v>
      </c>
      <c r="J2497" s="1">
        <v>1360.5440000000001</v>
      </c>
      <c r="K2497" s="1"/>
      <c r="L2497" s="1">
        <v>-104.372</v>
      </c>
      <c r="M2497" s="1">
        <v>2774.2910000000002</v>
      </c>
      <c r="N2497" s="1"/>
      <c r="O2497" s="1">
        <v>-15.332000000000001</v>
      </c>
      <c r="P2497" s="1">
        <v>-27.015000000000001</v>
      </c>
      <c r="Q2497" s="1">
        <v>-12.65</v>
      </c>
      <c r="R2497" s="1">
        <v>-0.56699999999999995</v>
      </c>
      <c r="S2497" s="1">
        <v>-1.9E-2</v>
      </c>
      <c r="T2497" s="1">
        <v>5.8630000000000004</v>
      </c>
      <c r="U2497" s="1">
        <v>9.2379999999999995</v>
      </c>
      <c r="V2497" s="1">
        <v>4.056</v>
      </c>
      <c r="W2497" s="1">
        <v>1887.47</v>
      </c>
      <c r="X2497" s="1">
        <v>44.594999999999999</v>
      </c>
      <c r="Y2497" s="1">
        <v>-60.140999999999998</v>
      </c>
      <c r="Z2497" s="1">
        <v>2055.7649999999999</v>
      </c>
      <c r="AA2497" s="1">
        <v>737.92899999999997</v>
      </c>
      <c r="AB2497" s="1">
        <v>5312.8429999999998</v>
      </c>
      <c r="AC2497" s="1">
        <v>1481.5039999999999</v>
      </c>
      <c r="AD2497" s="1">
        <v>5024.1120000000001</v>
      </c>
      <c r="AE2497" s="1">
        <v>1093.2729999999999</v>
      </c>
    </row>
    <row r="2498" spans="1:31" x14ac:dyDescent="0.25">
      <c r="A2498" s="1">
        <v>2493</v>
      </c>
      <c r="B2498" s="1">
        <v>2493</v>
      </c>
      <c r="C2498" s="1"/>
      <c r="D2498" s="1"/>
      <c r="E2498" s="1"/>
      <c r="F2498" s="1">
        <v>150.28299999999999</v>
      </c>
      <c r="G2498" s="1">
        <v>59.963999999999999</v>
      </c>
      <c r="H2498" s="1">
        <v>86.287000000000006</v>
      </c>
      <c r="I2498" s="1">
        <v>1491.1189999999999</v>
      </c>
      <c r="J2498" s="1">
        <v>1359.5909999999999</v>
      </c>
      <c r="K2498" s="1"/>
      <c r="L2498" s="1">
        <v>-104.848</v>
      </c>
      <c r="M2498" s="1">
        <v>2774.2910000000002</v>
      </c>
      <c r="N2498" s="1"/>
      <c r="O2498" s="1">
        <v>-15.332000000000001</v>
      </c>
      <c r="P2498" s="1">
        <v>-27.01</v>
      </c>
      <c r="Q2498" s="1">
        <v>-12.645</v>
      </c>
      <c r="R2498" s="1">
        <v>-0.55800000000000005</v>
      </c>
      <c r="S2498" s="1">
        <v>-2.9000000000000001E-2</v>
      </c>
      <c r="T2498" s="1">
        <v>5.8630000000000004</v>
      </c>
      <c r="U2498" s="1">
        <v>9.2420000000000009</v>
      </c>
      <c r="V2498" s="1">
        <v>4.056</v>
      </c>
      <c r="W2498" s="1">
        <v>1887.9359999999999</v>
      </c>
      <c r="X2498" s="1">
        <v>44.594999999999999</v>
      </c>
      <c r="Y2498" s="1">
        <v>-60.610999999999997</v>
      </c>
      <c r="Z2498" s="1">
        <v>2055.7649999999999</v>
      </c>
      <c r="AA2498" s="1">
        <v>737.92899999999997</v>
      </c>
      <c r="AB2498" s="1">
        <v>5312.8429999999998</v>
      </c>
      <c r="AC2498" s="1">
        <v>1481.5039999999999</v>
      </c>
      <c r="AD2498" s="1">
        <v>5025.027</v>
      </c>
      <c r="AE2498" s="1">
        <v>1093.2729999999999</v>
      </c>
    </row>
    <row r="2499" spans="1:31" x14ac:dyDescent="0.25">
      <c r="A2499" s="1">
        <v>2494</v>
      </c>
      <c r="B2499" s="1">
        <v>2494</v>
      </c>
      <c r="C2499" s="1"/>
      <c r="D2499" s="1"/>
      <c r="E2499" s="1"/>
      <c r="F2499" s="1">
        <v>149.81299999999999</v>
      </c>
      <c r="G2499" s="1">
        <v>59.491999999999997</v>
      </c>
      <c r="H2499" s="1">
        <v>87.241</v>
      </c>
      <c r="I2499" s="1">
        <v>1489.6869999999999</v>
      </c>
      <c r="J2499" s="1">
        <v>1360.067</v>
      </c>
      <c r="K2499" s="1"/>
      <c r="L2499" s="1">
        <v>-103.895</v>
      </c>
      <c r="M2499" s="1">
        <v>2774.7689999999998</v>
      </c>
      <c r="N2499" s="1"/>
      <c r="O2499" s="1">
        <v>-15.337</v>
      </c>
      <c r="P2499" s="1">
        <v>-27.015000000000001</v>
      </c>
      <c r="Q2499" s="1">
        <v>-12.65</v>
      </c>
      <c r="R2499" s="1">
        <v>-0.56699999999999995</v>
      </c>
      <c r="S2499" s="1">
        <v>-1.9E-2</v>
      </c>
      <c r="T2499" s="1">
        <v>5.8680000000000003</v>
      </c>
      <c r="U2499" s="1">
        <v>9.2420000000000009</v>
      </c>
      <c r="V2499" s="1">
        <v>4.0590000000000002</v>
      </c>
      <c r="W2499" s="1">
        <v>1887.9359999999999</v>
      </c>
      <c r="X2499" s="1">
        <v>45.064</v>
      </c>
      <c r="Y2499" s="1">
        <v>-60.610999999999997</v>
      </c>
      <c r="Z2499" s="1">
        <v>2055.7649999999999</v>
      </c>
      <c r="AA2499" s="1">
        <v>738.86900000000003</v>
      </c>
      <c r="AB2499" s="1">
        <v>5311.6229999999996</v>
      </c>
      <c r="AC2499" s="1">
        <v>1481.809</v>
      </c>
      <c r="AD2499" s="1">
        <v>5024.7219999999998</v>
      </c>
      <c r="AE2499" s="1">
        <v>1093.2729999999999</v>
      </c>
    </row>
    <row r="2500" spans="1:31" x14ac:dyDescent="0.25">
      <c r="A2500" s="1">
        <v>2495</v>
      </c>
      <c r="B2500" s="1">
        <v>2495</v>
      </c>
      <c r="C2500" s="1"/>
      <c r="D2500" s="1"/>
      <c r="E2500" s="1"/>
      <c r="F2500" s="1">
        <v>151.69200000000001</v>
      </c>
      <c r="G2500" s="1">
        <v>59.491999999999997</v>
      </c>
      <c r="H2500" s="1">
        <v>86.287000000000006</v>
      </c>
      <c r="I2500" s="1">
        <v>1491.1189999999999</v>
      </c>
      <c r="J2500" s="1">
        <v>1360.067</v>
      </c>
      <c r="K2500" s="1"/>
      <c r="L2500" s="1">
        <v>-104.372</v>
      </c>
      <c r="M2500" s="1">
        <v>2774.7689999999998</v>
      </c>
      <c r="N2500" s="1"/>
      <c r="O2500" s="1">
        <v>-15.337</v>
      </c>
      <c r="P2500" s="1">
        <v>-27.02</v>
      </c>
      <c r="Q2500" s="1">
        <v>-12.64</v>
      </c>
      <c r="R2500" s="1">
        <v>-0.56299999999999994</v>
      </c>
      <c r="S2500" s="1">
        <v>-2.4E-2</v>
      </c>
      <c r="T2500" s="1">
        <v>5.8630000000000004</v>
      </c>
      <c r="U2500" s="1">
        <v>9.2420000000000009</v>
      </c>
      <c r="V2500" s="1">
        <v>4.0590000000000002</v>
      </c>
      <c r="W2500" s="1">
        <v>1887.47</v>
      </c>
      <c r="X2500" s="1">
        <v>45.533999999999999</v>
      </c>
      <c r="Y2500" s="1">
        <v>-60.610999999999997</v>
      </c>
      <c r="Z2500" s="1">
        <v>2055.7649999999999</v>
      </c>
      <c r="AA2500" s="1">
        <v>737.92899999999997</v>
      </c>
      <c r="AB2500" s="1">
        <v>5311.6229999999996</v>
      </c>
      <c r="AC2500" s="1">
        <v>1482.115</v>
      </c>
      <c r="AD2500" s="1">
        <v>5024.4170000000004</v>
      </c>
      <c r="AE2500" s="1">
        <v>1093.2729999999999</v>
      </c>
    </row>
    <row r="2501" spans="1:31" x14ac:dyDescent="0.25">
      <c r="A2501" s="1">
        <v>2496</v>
      </c>
      <c r="B2501" s="1">
        <v>2496</v>
      </c>
      <c r="C2501" s="1"/>
      <c r="D2501" s="1"/>
      <c r="E2501" s="1"/>
      <c r="F2501" s="1">
        <v>152.161</v>
      </c>
      <c r="G2501" s="1">
        <v>59.491999999999997</v>
      </c>
      <c r="H2501" s="1">
        <v>85.811000000000007</v>
      </c>
      <c r="I2501" s="1">
        <v>1491.596</v>
      </c>
      <c r="J2501" s="1">
        <v>1360.067</v>
      </c>
      <c r="K2501" s="1"/>
      <c r="L2501" s="1">
        <v>-104.372</v>
      </c>
      <c r="M2501" s="1">
        <v>2774.7689999999998</v>
      </c>
      <c r="N2501" s="1"/>
      <c r="O2501" s="1">
        <v>-15.332000000000001</v>
      </c>
      <c r="P2501" s="1">
        <v>-27.02</v>
      </c>
      <c r="Q2501" s="1">
        <v>-12.65</v>
      </c>
      <c r="R2501" s="1">
        <v>-0.56699999999999995</v>
      </c>
      <c r="S2501" s="1">
        <v>-1.9E-2</v>
      </c>
      <c r="T2501" s="1">
        <v>5.8630000000000004</v>
      </c>
      <c r="U2501" s="1">
        <v>9.2420000000000009</v>
      </c>
      <c r="V2501" s="1">
        <v>4.0629999999999997</v>
      </c>
      <c r="W2501" s="1">
        <v>1887.9359999999999</v>
      </c>
      <c r="X2501" s="1">
        <v>45.533999999999999</v>
      </c>
      <c r="Y2501" s="1">
        <v>-60.610999999999997</v>
      </c>
      <c r="Z2501" s="1">
        <v>2054.3539999999998</v>
      </c>
      <c r="AA2501" s="1">
        <v>739.33799999999997</v>
      </c>
      <c r="AB2501" s="1">
        <v>5302.7709999999997</v>
      </c>
      <c r="AC2501" s="1">
        <v>1481.5039999999999</v>
      </c>
      <c r="AD2501" s="1">
        <v>5022.8909999999996</v>
      </c>
      <c r="AE2501" s="1">
        <v>1093.578</v>
      </c>
    </row>
    <row r="2502" spans="1:31" x14ac:dyDescent="0.25">
      <c r="A2502" s="1">
        <v>2497</v>
      </c>
      <c r="B2502" s="1">
        <v>2497</v>
      </c>
      <c r="C2502" s="1"/>
      <c r="D2502" s="1"/>
      <c r="E2502" s="1"/>
      <c r="F2502" s="1">
        <v>152.161</v>
      </c>
      <c r="G2502" s="1">
        <v>59.491999999999997</v>
      </c>
      <c r="H2502" s="1">
        <v>85.811000000000007</v>
      </c>
      <c r="I2502" s="1">
        <v>1491.596</v>
      </c>
      <c r="J2502" s="1">
        <v>1360.067</v>
      </c>
      <c r="K2502" s="1"/>
      <c r="L2502" s="1">
        <v>-105.801</v>
      </c>
      <c r="M2502" s="1">
        <v>2773.8119999999999</v>
      </c>
      <c r="N2502" s="1"/>
      <c r="O2502" s="1">
        <v>-15.337</v>
      </c>
      <c r="P2502" s="1">
        <v>-27.015000000000001</v>
      </c>
      <c r="Q2502" s="1">
        <v>-12.65</v>
      </c>
      <c r="R2502" s="1">
        <v>-0.56299999999999994</v>
      </c>
      <c r="S2502" s="1">
        <v>-2.4E-2</v>
      </c>
      <c r="T2502" s="1">
        <v>5.8680000000000003</v>
      </c>
      <c r="U2502" s="1">
        <v>9.2379999999999995</v>
      </c>
      <c r="V2502" s="1">
        <v>4.0590000000000002</v>
      </c>
      <c r="W2502" s="1">
        <v>1887.9359999999999</v>
      </c>
      <c r="X2502" s="1">
        <v>46.003</v>
      </c>
      <c r="Y2502" s="1">
        <v>-59.671999999999997</v>
      </c>
      <c r="Z2502" s="1">
        <v>2054.8240000000001</v>
      </c>
      <c r="AA2502" s="1">
        <v>737.92899999999997</v>
      </c>
      <c r="AB2502" s="1">
        <v>5302.4660000000003</v>
      </c>
      <c r="AC2502" s="1">
        <v>1481.5039999999999</v>
      </c>
      <c r="AD2502" s="1">
        <v>5014.6499999999996</v>
      </c>
      <c r="AE2502" s="1">
        <v>1093.884</v>
      </c>
    </row>
    <row r="2503" spans="1:31" x14ac:dyDescent="0.25">
      <c r="A2503" s="1">
        <v>2498</v>
      </c>
      <c r="B2503" s="1">
        <v>2498</v>
      </c>
      <c r="C2503" s="1"/>
      <c r="D2503" s="1"/>
      <c r="E2503" s="1"/>
      <c r="F2503" s="1">
        <v>153.101</v>
      </c>
      <c r="G2503" s="1">
        <v>60.436999999999998</v>
      </c>
      <c r="H2503" s="1">
        <v>86.287000000000006</v>
      </c>
      <c r="I2503" s="1">
        <v>1491.596</v>
      </c>
      <c r="J2503" s="1">
        <v>1361.02</v>
      </c>
      <c r="K2503" s="1"/>
      <c r="L2503" s="1">
        <v>-104.848</v>
      </c>
      <c r="M2503" s="1">
        <v>2774.7689999999998</v>
      </c>
      <c r="N2503" s="1"/>
      <c r="O2503" s="1">
        <v>-15.337</v>
      </c>
      <c r="P2503" s="1">
        <v>-27.01</v>
      </c>
      <c r="Q2503" s="1">
        <v>-12.65</v>
      </c>
      <c r="R2503" s="1">
        <v>-0.55800000000000005</v>
      </c>
      <c r="S2503" s="1">
        <v>-1.9E-2</v>
      </c>
      <c r="T2503" s="1">
        <v>5.8680000000000003</v>
      </c>
      <c r="U2503" s="1">
        <v>9.2379999999999995</v>
      </c>
      <c r="V2503" s="1">
        <v>4.056</v>
      </c>
      <c r="W2503" s="1">
        <v>1887.9359999999999</v>
      </c>
      <c r="X2503" s="1">
        <v>45.533999999999999</v>
      </c>
      <c r="Y2503" s="1">
        <v>-60.140999999999998</v>
      </c>
      <c r="Z2503" s="1">
        <v>2053.8829999999998</v>
      </c>
      <c r="AA2503" s="1">
        <v>737.45899999999995</v>
      </c>
      <c r="AB2503" s="1">
        <v>5302.7709999999997</v>
      </c>
      <c r="AC2503" s="1">
        <v>1481.809</v>
      </c>
      <c r="AD2503" s="1">
        <v>5014.3450000000003</v>
      </c>
      <c r="AE2503" s="1">
        <v>1093.884</v>
      </c>
    </row>
    <row r="2504" spans="1:31" x14ac:dyDescent="0.25">
      <c r="A2504" s="1">
        <v>2499</v>
      </c>
      <c r="B2504" s="1">
        <v>2499</v>
      </c>
      <c r="C2504" s="1"/>
      <c r="D2504" s="1"/>
      <c r="E2504" s="1"/>
      <c r="F2504" s="1">
        <v>154.97999999999999</v>
      </c>
      <c r="G2504" s="1">
        <v>59.491999999999997</v>
      </c>
      <c r="H2504" s="1">
        <v>86.763999999999996</v>
      </c>
      <c r="I2504" s="1">
        <v>1491.596</v>
      </c>
      <c r="J2504" s="1">
        <v>1360.5440000000001</v>
      </c>
      <c r="K2504" s="1"/>
      <c r="L2504" s="1">
        <v>-104.848</v>
      </c>
      <c r="M2504" s="1">
        <v>2772.8560000000002</v>
      </c>
      <c r="N2504" s="1"/>
      <c r="O2504" s="1">
        <v>-15.332000000000001</v>
      </c>
      <c r="P2504" s="1">
        <v>-27.015000000000001</v>
      </c>
      <c r="Q2504" s="1">
        <v>-12.65</v>
      </c>
      <c r="R2504" s="1">
        <v>-0.56699999999999995</v>
      </c>
      <c r="S2504" s="1">
        <v>-1.9E-2</v>
      </c>
      <c r="T2504" s="1">
        <v>5.8570000000000002</v>
      </c>
      <c r="U2504" s="1">
        <v>9.2420000000000009</v>
      </c>
      <c r="V2504" s="1">
        <v>4.0519999999999996</v>
      </c>
      <c r="W2504" s="1">
        <v>1888.402</v>
      </c>
      <c r="X2504" s="1">
        <v>46.003</v>
      </c>
      <c r="Y2504" s="1">
        <v>-60.140999999999998</v>
      </c>
      <c r="Z2504" s="1">
        <v>2054.3539999999998</v>
      </c>
      <c r="AA2504" s="1">
        <v>735.11099999999999</v>
      </c>
      <c r="AB2504" s="1">
        <v>5302.1610000000001</v>
      </c>
      <c r="AC2504" s="1">
        <v>1481.5039999999999</v>
      </c>
      <c r="AD2504" s="1">
        <v>5014.6499999999996</v>
      </c>
      <c r="AE2504" s="1">
        <v>1093.578</v>
      </c>
    </row>
    <row r="2505" spans="1:31" x14ac:dyDescent="0.25">
      <c r="A2505" s="1">
        <v>2500</v>
      </c>
      <c r="B2505" s="1">
        <v>2500</v>
      </c>
      <c r="C2505" s="1"/>
      <c r="D2505" s="1"/>
      <c r="E2505" s="1"/>
      <c r="F2505" s="1">
        <v>156.85900000000001</v>
      </c>
      <c r="G2505" s="1">
        <v>59.963999999999999</v>
      </c>
      <c r="H2505" s="1">
        <v>85.811000000000007</v>
      </c>
      <c r="I2505" s="1">
        <v>1492.0730000000001</v>
      </c>
      <c r="J2505" s="1">
        <v>1360.5440000000001</v>
      </c>
      <c r="K2505" s="1"/>
      <c r="L2505" s="1">
        <v>-105.325</v>
      </c>
      <c r="M2505" s="1">
        <v>2772.8560000000002</v>
      </c>
      <c r="N2505" s="1"/>
      <c r="O2505" s="1">
        <v>-15.337</v>
      </c>
      <c r="P2505" s="1">
        <v>-27.02</v>
      </c>
      <c r="Q2505" s="1">
        <v>-12.654</v>
      </c>
      <c r="R2505" s="1">
        <v>-0.56299999999999994</v>
      </c>
      <c r="S2505" s="1">
        <v>-2.4E-2</v>
      </c>
      <c r="T2505" s="1">
        <v>5.8680000000000003</v>
      </c>
      <c r="U2505" s="1">
        <v>9.2379999999999995</v>
      </c>
      <c r="V2505" s="1">
        <v>4.056</v>
      </c>
      <c r="W2505" s="1">
        <v>1887.9359999999999</v>
      </c>
      <c r="X2505" s="1">
        <v>46.472999999999999</v>
      </c>
      <c r="Y2505" s="1">
        <v>-60.610999999999997</v>
      </c>
      <c r="Z2505" s="1">
        <v>2054.8240000000001</v>
      </c>
      <c r="AA2505" s="1">
        <v>735.11099999999999</v>
      </c>
      <c r="AB2505" s="1">
        <v>5303.0770000000002</v>
      </c>
      <c r="AC2505" s="1">
        <v>1481.5039999999999</v>
      </c>
      <c r="AD2505" s="1">
        <v>5014.3450000000003</v>
      </c>
      <c r="AE2505" s="1">
        <v>1093.2729999999999</v>
      </c>
    </row>
    <row r="2506" spans="1:31" x14ac:dyDescent="0.25">
      <c r="A2506" s="1">
        <v>2501</v>
      </c>
      <c r="B2506" s="1">
        <v>2501</v>
      </c>
      <c r="C2506" s="1"/>
      <c r="D2506" s="1"/>
      <c r="E2506" s="1"/>
      <c r="F2506" s="1">
        <v>156.85900000000001</v>
      </c>
      <c r="G2506" s="1">
        <v>59.491999999999997</v>
      </c>
      <c r="H2506" s="1">
        <v>86.287000000000006</v>
      </c>
      <c r="I2506" s="1">
        <v>1491.1189999999999</v>
      </c>
      <c r="J2506" s="1">
        <v>1360.5440000000001</v>
      </c>
      <c r="K2506" s="1"/>
      <c r="L2506" s="1">
        <v>-105.325</v>
      </c>
      <c r="M2506" s="1">
        <v>2773.8119999999999</v>
      </c>
      <c r="N2506" s="1"/>
      <c r="O2506" s="1">
        <v>-15.332000000000001</v>
      </c>
      <c r="P2506" s="1">
        <v>-27.015000000000001</v>
      </c>
      <c r="Q2506" s="1">
        <v>-12.654</v>
      </c>
      <c r="R2506" s="1">
        <v>-0.56299999999999994</v>
      </c>
      <c r="S2506" s="1">
        <v>-2.4E-2</v>
      </c>
      <c r="T2506" s="1">
        <v>5.8630000000000004</v>
      </c>
      <c r="U2506" s="1">
        <v>9.2449999999999992</v>
      </c>
      <c r="V2506" s="1">
        <v>4.0490000000000004</v>
      </c>
      <c r="W2506" s="1">
        <v>1887.47</v>
      </c>
      <c r="X2506" s="1">
        <v>46.472999999999999</v>
      </c>
      <c r="Y2506" s="1">
        <v>-60.610999999999997</v>
      </c>
      <c r="Z2506" s="1">
        <v>2054.3539999999998</v>
      </c>
      <c r="AA2506" s="1">
        <v>735.58</v>
      </c>
      <c r="AB2506" s="1">
        <v>5302.4660000000003</v>
      </c>
      <c r="AC2506" s="1">
        <v>1481.1990000000001</v>
      </c>
      <c r="AD2506" s="1">
        <v>5014.6499999999996</v>
      </c>
      <c r="AE2506" s="1">
        <v>1093.2729999999999</v>
      </c>
    </row>
    <row r="2507" spans="1:31" x14ac:dyDescent="0.25">
      <c r="A2507" s="1">
        <v>2502</v>
      </c>
      <c r="B2507" s="1">
        <v>2502</v>
      </c>
      <c r="C2507" s="1"/>
      <c r="D2507" s="1"/>
      <c r="E2507" s="1"/>
      <c r="F2507" s="1">
        <v>156.85900000000001</v>
      </c>
      <c r="G2507" s="1">
        <v>59.963999999999999</v>
      </c>
      <c r="H2507" s="1">
        <v>86.287000000000006</v>
      </c>
      <c r="I2507" s="1">
        <v>1491.596</v>
      </c>
      <c r="J2507" s="1">
        <v>1360.067</v>
      </c>
      <c r="K2507" s="1"/>
      <c r="L2507" s="1">
        <v>-105.801</v>
      </c>
      <c r="M2507" s="1">
        <v>2773.3339999999998</v>
      </c>
      <c r="N2507" s="1"/>
      <c r="O2507" s="1">
        <v>-15.337</v>
      </c>
      <c r="P2507" s="1">
        <v>-27.02</v>
      </c>
      <c r="Q2507" s="1">
        <v>-12.64</v>
      </c>
      <c r="R2507" s="1">
        <v>-0.55800000000000005</v>
      </c>
      <c r="S2507" s="1">
        <v>-2.4E-2</v>
      </c>
      <c r="T2507" s="1">
        <v>5.8570000000000002</v>
      </c>
      <c r="U2507" s="1">
        <v>9.2379999999999995</v>
      </c>
      <c r="V2507" s="1">
        <v>4.056</v>
      </c>
      <c r="W2507" s="1">
        <v>1888.402</v>
      </c>
      <c r="X2507" s="1">
        <v>46.003</v>
      </c>
      <c r="Y2507" s="1">
        <v>-60.140999999999998</v>
      </c>
      <c r="Z2507" s="1">
        <v>2052.942</v>
      </c>
      <c r="AA2507" s="1">
        <v>733.70100000000002</v>
      </c>
      <c r="AB2507" s="1">
        <v>5299.4139999999998</v>
      </c>
      <c r="AC2507" s="1">
        <v>1482.115</v>
      </c>
      <c r="AD2507" s="1">
        <v>5014.3450000000003</v>
      </c>
      <c r="AE2507" s="1">
        <v>1093.2729999999999</v>
      </c>
    </row>
    <row r="2508" spans="1:31" x14ac:dyDescent="0.25">
      <c r="A2508" s="1">
        <v>2503</v>
      </c>
      <c r="B2508" s="1">
        <v>2503</v>
      </c>
      <c r="C2508" s="1"/>
      <c r="D2508" s="1"/>
      <c r="E2508" s="1"/>
      <c r="F2508" s="1">
        <v>156.85900000000001</v>
      </c>
      <c r="G2508" s="1">
        <v>59.963999999999999</v>
      </c>
      <c r="H2508" s="1">
        <v>87.241</v>
      </c>
      <c r="I2508" s="1">
        <v>1491.596</v>
      </c>
      <c r="J2508" s="1">
        <v>1361.02</v>
      </c>
      <c r="K2508" s="1"/>
      <c r="L2508" s="1">
        <v>-105.325</v>
      </c>
      <c r="M2508" s="1">
        <v>2772.8560000000002</v>
      </c>
      <c r="N2508" s="1"/>
      <c r="O2508" s="1">
        <v>-15.337</v>
      </c>
      <c r="P2508" s="1">
        <v>-27.01</v>
      </c>
      <c r="Q2508" s="1">
        <v>-12.645</v>
      </c>
      <c r="R2508" s="1">
        <v>-0.55800000000000005</v>
      </c>
      <c r="S2508" s="1">
        <v>-1.4999999999999999E-2</v>
      </c>
      <c r="T2508" s="1">
        <v>5.8630000000000004</v>
      </c>
      <c r="U2508" s="1">
        <v>9.2420000000000009</v>
      </c>
      <c r="V2508" s="1">
        <v>4.056</v>
      </c>
      <c r="W2508" s="1">
        <v>1888.8679999999999</v>
      </c>
      <c r="X2508" s="1">
        <v>46.472999999999999</v>
      </c>
      <c r="Y2508" s="1">
        <v>-60.610999999999997</v>
      </c>
      <c r="Z2508" s="1">
        <v>2052.942</v>
      </c>
      <c r="AA2508" s="1">
        <v>733.70100000000002</v>
      </c>
      <c r="AB2508" s="1">
        <v>5302.4660000000003</v>
      </c>
      <c r="AC2508" s="1">
        <v>1481.5039999999999</v>
      </c>
      <c r="AD2508" s="1">
        <v>5014.9549999999999</v>
      </c>
      <c r="AE2508" s="1">
        <v>1093.2729999999999</v>
      </c>
    </row>
    <row r="2509" spans="1:31" x14ac:dyDescent="0.25">
      <c r="A2509" s="1">
        <v>2504</v>
      </c>
      <c r="B2509" s="1">
        <v>2504</v>
      </c>
      <c r="C2509" s="1"/>
      <c r="D2509" s="1"/>
      <c r="E2509" s="1"/>
      <c r="F2509" s="1">
        <v>158.73699999999999</v>
      </c>
      <c r="G2509" s="1">
        <v>59.963999999999999</v>
      </c>
      <c r="H2509" s="1">
        <v>86.763999999999996</v>
      </c>
      <c r="I2509" s="1">
        <v>1491.1189999999999</v>
      </c>
      <c r="J2509" s="1">
        <v>1361.02</v>
      </c>
      <c r="K2509" s="1"/>
      <c r="L2509" s="1">
        <v>-105.325</v>
      </c>
      <c r="M2509" s="1">
        <v>2773.3339999999998</v>
      </c>
      <c r="N2509" s="1"/>
      <c r="O2509" s="1">
        <v>-15.337</v>
      </c>
      <c r="P2509" s="1">
        <v>-27.024000000000001</v>
      </c>
      <c r="Q2509" s="1">
        <v>-12.64</v>
      </c>
      <c r="R2509" s="1">
        <v>-0.55800000000000005</v>
      </c>
      <c r="S2509" s="1">
        <v>-1.9E-2</v>
      </c>
      <c r="T2509" s="1">
        <v>5.8680000000000003</v>
      </c>
      <c r="U2509" s="1">
        <v>9.2420000000000009</v>
      </c>
      <c r="V2509" s="1">
        <v>4.056</v>
      </c>
      <c r="W2509" s="1">
        <v>1889.3330000000001</v>
      </c>
      <c r="X2509" s="1">
        <v>46.942</v>
      </c>
      <c r="Y2509" s="1">
        <v>-60.610999999999997</v>
      </c>
      <c r="Z2509" s="1">
        <v>2053.4119999999998</v>
      </c>
      <c r="AA2509" s="1">
        <v>733.23099999999999</v>
      </c>
      <c r="AB2509" s="1">
        <v>5293.31</v>
      </c>
      <c r="AC2509" s="1">
        <v>1479.3679999999999</v>
      </c>
      <c r="AD2509" s="1">
        <v>5014.6499999999996</v>
      </c>
      <c r="AE2509" s="1">
        <v>1093.2729999999999</v>
      </c>
    </row>
    <row r="2510" spans="1:31" x14ac:dyDescent="0.25">
      <c r="A2510" s="1">
        <v>2505</v>
      </c>
      <c r="B2510" s="1">
        <v>2505</v>
      </c>
      <c r="C2510" s="1"/>
      <c r="D2510" s="1"/>
      <c r="E2510" s="1"/>
      <c r="F2510" s="1">
        <v>159.20699999999999</v>
      </c>
      <c r="G2510" s="1">
        <v>59.02</v>
      </c>
      <c r="H2510" s="1">
        <v>87.241</v>
      </c>
      <c r="I2510" s="1">
        <v>1491.1189999999999</v>
      </c>
      <c r="J2510" s="1">
        <v>1361.02</v>
      </c>
      <c r="K2510" s="1"/>
      <c r="L2510" s="1">
        <v>-106.27800000000001</v>
      </c>
      <c r="M2510" s="1">
        <v>2772.3780000000002</v>
      </c>
      <c r="N2510" s="1"/>
      <c r="O2510" s="1">
        <v>-15.342000000000001</v>
      </c>
      <c r="P2510" s="1">
        <v>-27.015000000000001</v>
      </c>
      <c r="Q2510" s="1">
        <v>-12.654</v>
      </c>
      <c r="R2510" s="1">
        <v>-0.56299999999999994</v>
      </c>
      <c r="S2510" s="1">
        <v>-2.4E-2</v>
      </c>
      <c r="T2510" s="1">
        <v>5.8680000000000003</v>
      </c>
      <c r="U2510" s="1">
        <v>9.2420000000000009</v>
      </c>
      <c r="V2510" s="1">
        <v>4.0590000000000002</v>
      </c>
      <c r="W2510" s="1">
        <v>1889.3330000000001</v>
      </c>
      <c r="X2510" s="1">
        <v>47.411000000000001</v>
      </c>
      <c r="Y2510" s="1">
        <v>-60.140999999999998</v>
      </c>
      <c r="Z2510" s="1">
        <v>2052.942</v>
      </c>
      <c r="AA2510" s="1">
        <v>734.17100000000005</v>
      </c>
      <c r="AB2510" s="1">
        <v>5292.3940000000002</v>
      </c>
      <c r="AC2510" s="1">
        <v>1472.348</v>
      </c>
      <c r="AD2510" s="1">
        <v>5014.9549999999999</v>
      </c>
      <c r="AE2510" s="1">
        <v>1093.2729999999999</v>
      </c>
    </row>
    <row r="2511" spans="1:31" x14ac:dyDescent="0.25">
      <c r="A2511" s="1">
        <v>2506</v>
      </c>
      <c r="B2511" s="1">
        <v>2506</v>
      </c>
      <c r="C2511" s="1"/>
      <c r="D2511" s="1"/>
      <c r="E2511" s="1"/>
      <c r="F2511" s="1">
        <v>157.798</v>
      </c>
      <c r="G2511" s="1">
        <v>59.491999999999997</v>
      </c>
      <c r="H2511" s="1">
        <v>86.287000000000006</v>
      </c>
      <c r="I2511" s="1">
        <v>1490.6410000000001</v>
      </c>
      <c r="J2511" s="1">
        <v>1360.5440000000001</v>
      </c>
      <c r="K2511" s="1"/>
      <c r="L2511" s="1">
        <v>-105.801</v>
      </c>
      <c r="M2511" s="1">
        <v>2772.8560000000002</v>
      </c>
      <c r="N2511" s="1"/>
      <c r="O2511" s="1">
        <v>-15.332000000000001</v>
      </c>
      <c r="P2511" s="1">
        <v>-27.015000000000001</v>
      </c>
      <c r="Q2511" s="1">
        <v>-12.65</v>
      </c>
      <c r="R2511" s="1">
        <v>-0.56699999999999995</v>
      </c>
      <c r="S2511" s="1">
        <v>-2.9000000000000001E-2</v>
      </c>
      <c r="T2511" s="1">
        <v>5.8630000000000004</v>
      </c>
      <c r="U2511" s="1">
        <v>9.2379999999999995</v>
      </c>
      <c r="V2511" s="1">
        <v>4.0590000000000002</v>
      </c>
      <c r="W2511" s="1">
        <v>1889.3330000000001</v>
      </c>
      <c r="X2511" s="1">
        <v>46.472999999999999</v>
      </c>
      <c r="Y2511" s="1">
        <v>-60.140999999999998</v>
      </c>
      <c r="Z2511" s="1">
        <v>2053.4119999999998</v>
      </c>
      <c r="AA2511" s="1">
        <v>735.58</v>
      </c>
      <c r="AB2511" s="1">
        <v>5292.6989999999996</v>
      </c>
      <c r="AC2511" s="1">
        <v>1471.7370000000001</v>
      </c>
      <c r="AD2511" s="1">
        <v>5014.04</v>
      </c>
      <c r="AE2511" s="1">
        <v>1093.2729999999999</v>
      </c>
    </row>
    <row r="2512" spans="1:31" x14ac:dyDescent="0.25">
      <c r="A2512" s="1">
        <v>2507</v>
      </c>
      <c r="B2512" s="1">
        <v>2507</v>
      </c>
      <c r="C2512" s="1"/>
      <c r="D2512" s="1"/>
      <c r="E2512" s="1"/>
      <c r="F2512" s="1">
        <v>159.20699999999999</v>
      </c>
      <c r="G2512" s="1">
        <v>59.491999999999997</v>
      </c>
      <c r="H2512" s="1">
        <v>85.811000000000007</v>
      </c>
      <c r="I2512" s="1">
        <v>1491.1189999999999</v>
      </c>
      <c r="J2512" s="1">
        <v>1360.5440000000001</v>
      </c>
      <c r="K2512" s="1"/>
      <c r="L2512" s="1">
        <v>-105.801</v>
      </c>
      <c r="M2512" s="1">
        <v>2772.8560000000002</v>
      </c>
      <c r="N2512" s="1"/>
      <c r="O2512" s="1">
        <v>-15.337</v>
      </c>
      <c r="P2512" s="1">
        <v>-27.015000000000001</v>
      </c>
      <c r="Q2512" s="1">
        <v>-12.645</v>
      </c>
      <c r="R2512" s="1">
        <v>-0.56299999999999994</v>
      </c>
      <c r="S2512" s="1">
        <v>-1.9E-2</v>
      </c>
      <c r="T2512" s="1">
        <v>5.8570000000000002</v>
      </c>
      <c r="U2512" s="1">
        <v>9.2349999999999994</v>
      </c>
      <c r="V2512" s="1">
        <v>4.0590000000000002</v>
      </c>
      <c r="W2512" s="1">
        <v>1889.799</v>
      </c>
      <c r="X2512" s="1">
        <v>46.942</v>
      </c>
      <c r="Y2512" s="1">
        <v>-60.610999999999997</v>
      </c>
      <c r="Z2512" s="1">
        <v>2053.4119999999998</v>
      </c>
      <c r="AA2512" s="1">
        <v>737.92899999999997</v>
      </c>
      <c r="AB2512" s="1">
        <v>5292.6989999999996</v>
      </c>
      <c r="AC2512" s="1">
        <v>1472.0419999999999</v>
      </c>
      <c r="AD2512" s="1">
        <v>5014.6499999999996</v>
      </c>
      <c r="AE2512" s="1">
        <v>1093.578</v>
      </c>
    </row>
    <row r="2513" spans="1:31" x14ac:dyDescent="0.25">
      <c r="A2513" s="1">
        <v>2508</v>
      </c>
      <c r="B2513" s="1">
        <v>2508</v>
      </c>
      <c r="C2513" s="1"/>
      <c r="D2513" s="1"/>
      <c r="E2513" s="1"/>
      <c r="F2513" s="1">
        <v>160.14699999999999</v>
      </c>
      <c r="G2513" s="1">
        <v>59.963999999999999</v>
      </c>
      <c r="H2513" s="1">
        <v>85.334000000000003</v>
      </c>
      <c r="I2513" s="1">
        <v>1490.6410000000001</v>
      </c>
      <c r="J2513" s="1">
        <v>1360.5440000000001</v>
      </c>
      <c r="K2513" s="1"/>
      <c r="L2513" s="1">
        <v>-106.27800000000001</v>
      </c>
      <c r="M2513" s="1">
        <v>2771.8989999999999</v>
      </c>
      <c r="N2513" s="1"/>
      <c r="O2513" s="1">
        <v>-15.337</v>
      </c>
      <c r="P2513" s="1">
        <v>-27.024000000000001</v>
      </c>
      <c r="Q2513" s="1">
        <v>-12.65</v>
      </c>
      <c r="R2513" s="1">
        <v>-0.56299999999999994</v>
      </c>
      <c r="S2513" s="1">
        <v>-2.4E-2</v>
      </c>
      <c r="T2513" s="1">
        <v>5.8630000000000004</v>
      </c>
      <c r="U2513" s="1">
        <v>9.2379999999999995</v>
      </c>
      <c r="V2513" s="1">
        <v>4.0519999999999996</v>
      </c>
      <c r="W2513" s="1">
        <v>1889.3330000000001</v>
      </c>
      <c r="X2513" s="1">
        <v>46.942</v>
      </c>
      <c r="Y2513" s="1">
        <v>-60.140999999999998</v>
      </c>
      <c r="Z2513" s="1">
        <v>2052.942</v>
      </c>
      <c r="AA2513" s="1">
        <v>737.45899999999995</v>
      </c>
      <c r="AB2513" s="1">
        <v>5292.6989999999996</v>
      </c>
      <c r="AC2513" s="1">
        <v>1471.7370000000001</v>
      </c>
      <c r="AD2513" s="1">
        <v>5012.5140000000001</v>
      </c>
      <c r="AE2513" s="1">
        <v>1093.2729999999999</v>
      </c>
    </row>
    <row r="2514" spans="1:31" x14ac:dyDescent="0.25">
      <c r="A2514" s="1">
        <v>2509</v>
      </c>
      <c r="B2514" s="1">
        <v>2509</v>
      </c>
      <c r="C2514" s="1"/>
      <c r="D2514" s="1"/>
      <c r="E2514" s="1"/>
      <c r="F2514" s="1">
        <v>201.01300000000001</v>
      </c>
      <c r="G2514" s="1">
        <v>48.16</v>
      </c>
      <c r="H2514" s="1">
        <v>73.415000000000006</v>
      </c>
      <c r="I2514" s="1">
        <v>1503.527</v>
      </c>
      <c r="J2514" s="1">
        <v>1376.7460000000001</v>
      </c>
      <c r="K2514" s="1"/>
      <c r="L2514" s="1">
        <v>-99.13</v>
      </c>
      <c r="M2514" s="1">
        <v>2634.1819999999998</v>
      </c>
      <c r="N2514" s="1"/>
      <c r="O2514" s="1">
        <v>-14.874000000000001</v>
      </c>
      <c r="P2514" s="1">
        <v>-26.233000000000001</v>
      </c>
      <c r="Q2514" s="1">
        <v>-12.346</v>
      </c>
      <c r="R2514" s="1">
        <v>-0.56699999999999995</v>
      </c>
      <c r="S2514" s="1">
        <v>-1.9E-2</v>
      </c>
      <c r="T2514" s="1">
        <v>5.6449999999999996</v>
      </c>
      <c r="U2514" s="1">
        <v>9.2420000000000009</v>
      </c>
      <c r="V2514" s="1">
        <v>4.3010000000000002</v>
      </c>
      <c r="W2514" s="1">
        <v>1889.3330000000001</v>
      </c>
      <c r="X2514" s="1">
        <v>46.003</v>
      </c>
      <c r="Y2514" s="1">
        <v>-61.551000000000002</v>
      </c>
      <c r="Z2514" s="1">
        <v>1945.6479999999999</v>
      </c>
      <c r="AA2514" s="1">
        <v>696.12199999999996</v>
      </c>
      <c r="AB2514" s="1">
        <v>5292.3940000000002</v>
      </c>
      <c r="AC2514" s="1">
        <v>1472.653</v>
      </c>
      <c r="AD2514" s="1">
        <v>5004.5780000000004</v>
      </c>
      <c r="AE2514" s="1">
        <v>1093.2729999999999</v>
      </c>
    </row>
    <row r="2515" spans="1:31" x14ac:dyDescent="0.25">
      <c r="A2515" s="1">
        <v>2510</v>
      </c>
      <c r="B2515" s="1">
        <v>2510</v>
      </c>
      <c r="C2515" s="1"/>
      <c r="D2515" s="1"/>
      <c r="E2515" s="1"/>
      <c r="F2515" s="1">
        <v>146.05500000000001</v>
      </c>
      <c r="G2515" s="1">
        <v>28.329000000000001</v>
      </c>
      <c r="H2515" s="1">
        <v>54.344999999999999</v>
      </c>
      <c r="I2515" s="1">
        <v>1434.328</v>
      </c>
      <c r="J2515" s="1">
        <v>1323.8520000000001</v>
      </c>
      <c r="K2515" s="1"/>
      <c r="L2515" s="1">
        <v>-73.396000000000001</v>
      </c>
      <c r="M2515" s="1">
        <v>2020.654</v>
      </c>
      <c r="N2515" s="1"/>
      <c r="O2515" s="1">
        <v>-12.250999999999999</v>
      </c>
      <c r="P2515" s="1">
        <v>-22.132000000000001</v>
      </c>
      <c r="Q2515" s="1">
        <v>-10.244999999999999</v>
      </c>
      <c r="R2515" s="1">
        <v>-0.41599999999999998</v>
      </c>
      <c r="S2515" s="1">
        <v>-2.4E-2</v>
      </c>
      <c r="T2515" s="1">
        <v>4.5570000000000004</v>
      </c>
      <c r="U2515" s="1">
        <v>7.8410000000000002</v>
      </c>
      <c r="V2515" s="1">
        <v>3.84</v>
      </c>
      <c r="W2515" s="1">
        <v>1888.8679999999999</v>
      </c>
      <c r="X2515" s="1">
        <v>46.942</v>
      </c>
      <c r="Y2515" s="1">
        <v>-63.43</v>
      </c>
      <c r="Z2515" s="1">
        <v>1465.4590000000001</v>
      </c>
      <c r="AA2515" s="1">
        <v>505.91800000000001</v>
      </c>
      <c r="AB2515" s="1">
        <v>3602.4290000000001</v>
      </c>
      <c r="AC2515" s="1">
        <v>843.60900000000004</v>
      </c>
      <c r="AD2515" s="1">
        <v>3814.5529999999999</v>
      </c>
      <c r="AE2515" s="1">
        <v>905.87199999999996</v>
      </c>
    </row>
    <row r="2516" spans="1:31" x14ac:dyDescent="0.25">
      <c r="A2516" s="1">
        <v>2511</v>
      </c>
      <c r="B2516" s="1">
        <v>2511</v>
      </c>
      <c r="C2516" s="1"/>
      <c r="D2516" s="1"/>
      <c r="E2516" s="1"/>
      <c r="F2516" s="1">
        <v>286.04599999999999</v>
      </c>
      <c r="G2516" s="1">
        <v>44.854999999999997</v>
      </c>
      <c r="H2516" s="1">
        <v>79.613</v>
      </c>
      <c r="I2516" s="1">
        <v>1045.08</v>
      </c>
      <c r="J2516" s="1">
        <v>959.94299999999998</v>
      </c>
      <c r="K2516" s="1"/>
      <c r="L2516" s="1">
        <v>-4.29</v>
      </c>
      <c r="M2516" s="1">
        <v>1219.518</v>
      </c>
      <c r="N2516" s="1"/>
      <c r="O2516" s="1">
        <v>-5.27</v>
      </c>
      <c r="P2516" s="1">
        <v>-16.536999999999999</v>
      </c>
      <c r="Q2516" s="1">
        <v>-7.6360000000000001</v>
      </c>
      <c r="R2516" s="1">
        <v>-0.313</v>
      </c>
      <c r="S2516" s="1">
        <v>-1.9E-2</v>
      </c>
      <c r="T2516" s="1">
        <v>3.1920000000000002</v>
      </c>
      <c r="U2516" s="1">
        <v>7.4749999999999996</v>
      </c>
      <c r="V2516" s="1">
        <v>3.1240000000000001</v>
      </c>
      <c r="W2516" s="1">
        <v>1889.3330000000001</v>
      </c>
      <c r="X2516" s="1">
        <v>45.533999999999999</v>
      </c>
      <c r="Y2516" s="1">
        <v>-65.308999999999997</v>
      </c>
      <c r="Z2516" s="1">
        <v>875.84900000000005</v>
      </c>
      <c r="AA2516" s="1">
        <v>328.46</v>
      </c>
      <c r="AB2516" s="1">
        <v>1525.4549999999999</v>
      </c>
      <c r="AC2516" s="1">
        <v>72.641000000000005</v>
      </c>
      <c r="AD2516" s="1">
        <v>2177.085</v>
      </c>
      <c r="AE2516" s="1">
        <v>600.35400000000004</v>
      </c>
    </row>
    <row r="2517" spans="1:31" x14ac:dyDescent="0.25">
      <c r="A2517" s="1">
        <v>2512</v>
      </c>
      <c r="B2517" s="1">
        <v>2512</v>
      </c>
      <c r="C2517" s="1"/>
      <c r="D2517" s="1"/>
      <c r="E2517" s="1"/>
      <c r="F2517" s="1">
        <v>244.702</v>
      </c>
      <c r="G2517" s="1">
        <v>68.936000000000007</v>
      </c>
      <c r="H2517" s="1">
        <v>102.498</v>
      </c>
      <c r="I2517" s="1">
        <v>785.75</v>
      </c>
      <c r="J2517" s="1">
        <v>682.42600000000004</v>
      </c>
      <c r="K2517" s="1"/>
      <c r="L2517" s="1">
        <v>56.722000000000001</v>
      </c>
      <c r="M2517" s="1">
        <v>775.36599999999999</v>
      </c>
      <c r="N2517" s="1"/>
      <c r="O2517" s="1">
        <v>0.01</v>
      </c>
      <c r="P2517" s="1">
        <v>-13.095000000000001</v>
      </c>
      <c r="Q2517" s="1">
        <v>-6.0439999999999996</v>
      </c>
      <c r="R2517" s="1">
        <v>-0.27400000000000002</v>
      </c>
      <c r="S2517" s="1">
        <v>-1.4999999999999999E-2</v>
      </c>
      <c r="T2517" s="1">
        <v>2.3380000000000001</v>
      </c>
      <c r="U2517" s="1">
        <v>5.7880000000000003</v>
      </c>
      <c r="V2517" s="1">
        <v>0.49</v>
      </c>
      <c r="W2517" s="1">
        <v>1930.3240000000001</v>
      </c>
      <c r="X2517" s="1">
        <v>46.472999999999999</v>
      </c>
      <c r="Y2517" s="1">
        <v>-66.718999999999994</v>
      </c>
      <c r="Z2517" s="1">
        <v>560.423</v>
      </c>
      <c r="AA2517" s="1">
        <v>231.77600000000001</v>
      </c>
      <c r="AB2517" s="1">
        <v>497.80200000000002</v>
      </c>
      <c r="AC2517" s="1">
        <v>-86.07</v>
      </c>
      <c r="AD2517" s="1">
        <v>925.40599999999995</v>
      </c>
      <c r="AE2517" s="1">
        <v>241.11799999999999</v>
      </c>
    </row>
    <row r="2518" spans="1:31" x14ac:dyDescent="0.25">
      <c r="A2518" s="1">
        <v>2513</v>
      </c>
      <c r="B2518" s="1">
        <v>2513</v>
      </c>
      <c r="C2518" s="1"/>
      <c r="D2518" s="1"/>
      <c r="E2518" s="1"/>
      <c r="F2518" s="1">
        <v>221.21299999999999</v>
      </c>
      <c r="G2518" s="1">
        <v>76.491</v>
      </c>
      <c r="H2518" s="1">
        <v>108.696</v>
      </c>
      <c r="I2518" s="1">
        <v>712.83799999999997</v>
      </c>
      <c r="J2518" s="1">
        <v>607.24199999999996</v>
      </c>
      <c r="K2518" s="1"/>
      <c r="L2518" s="1">
        <v>80.557000000000002</v>
      </c>
      <c r="M2518" s="1">
        <v>643.43600000000004</v>
      </c>
      <c r="N2518" s="1"/>
      <c r="O2518" s="1">
        <v>1.599</v>
      </c>
      <c r="P2518" s="1">
        <v>-12.023999999999999</v>
      </c>
      <c r="Q2518" s="1">
        <v>-5.56</v>
      </c>
      <c r="R2518" s="1">
        <v>-0.26400000000000001</v>
      </c>
      <c r="S2518" s="1">
        <v>-2.9000000000000001E-2</v>
      </c>
      <c r="T2518" s="1">
        <v>2.0609999999999999</v>
      </c>
      <c r="U2518" s="1">
        <v>5.83</v>
      </c>
      <c r="V2518" s="1">
        <v>0.373</v>
      </c>
      <c r="W2518" s="1">
        <v>1885.607</v>
      </c>
      <c r="X2518" s="1">
        <v>46.003</v>
      </c>
      <c r="Y2518" s="1">
        <v>-68.128</v>
      </c>
      <c r="Z2518" s="1">
        <v>476.43700000000001</v>
      </c>
      <c r="AA2518" s="1">
        <v>204.55799999999999</v>
      </c>
      <c r="AB2518" s="1">
        <v>148.94399999999999</v>
      </c>
      <c r="AC2518" s="1">
        <v>-89.427000000000007</v>
      </c>
      <c r="AD2518" s="1">
        <v>420.584</v>
      </c>
      <c r="AE2518" s="1">
        <v>79.05</v>
      </c>
    </row>
    <row r="2519" spans="1:31" x14ac:dyDescent="0.25">
      <c r="A2519" s="1">
        <v>2514</v>
      </c>
      <c r="B2519" s="1">
        <v>2514</v>
      </c>
      <c r="C2519" s="1"/>
      <c r="D2519" s="1"/>
      <c r="E2519" s="1"/>
      <c r="F2519" s="1">
        <v>136.661</v>
      </c>
      <c r="G2519" s="1">
        <v>77.908000000000001</v>
      </c>
      <c r="H2519" s="1">
        <v>109.173</v>
      </c>
      <c r="I2519" s="1">
        <v>687.58299999999997</v>
      </c>
      <c r="J2519" s="1">
        <v>579.16999999999996</v>
      </c>
      <c r="K2519" s="1"/>
      <c r="L2519" s="1">
        <v>86.754999999999995</v>
      </c>
      <c r="M2519" s="1">
        <v>601.53</v>
      </c>
      <c r="N2519" s="1"/>
      <c r="O2519" s="1">
        <v>2.2330000000000001</v>
      </c>
      <c r="P2519" s="1">
        <v>-11.464</v>
      </c>
      <c r="Q2519" s="1">
        <v>-5.3170000000000002</v>
      </c>
      <c r="R2519" s="1">
        <v>-0.24</v>
      </c>
      <c r="S2519" s="1">
        <v>-1.4999999999999999E-2</v>
      </c>
      <c r="T2519" s="1">
        <v>1.9630000000000001</v>
      </c>
      <c r="U2519" s="1">
        <v>5.8540000000000001</v>
      </c>
      <c r="V2519" s="1">
        <v>0.36899999999999999</v>
      </c>
      <c r="W2519" s="1">
        <v>1884.6759999999999</v>
      </c>
      <c r="X2519" s="1">
        <v>47.411000000000001</v>
      </c>
      <c r="Y2519" s="1">
        <v>-69.537999999999997</v>
      </c>
      <c r="Z2519" s="1">
        <v>447.35</v>
      </c>
      <c r="AA2519" s="1">
        <v>195.642</v>
      </c>
      <c r="AB2519" s="1">
        <v>31.437000000000001</v>
      </c>
      <c r="AC2519" s="1">
        <v>-89.733000000000004</v>
      </c>
      <c r="AD2519" s="1">
        <v>239.28700000000001</v>
      </c>
      <c r="AE2519" s="1">
        <v>29.3</v>
      </c>
    </row>
    <row r="2520" spans="1:31" x14ac:dyDescent="0.25">
      <c r="A2520" s="1">
        <v>2515</v>
      </c>
      <c r="B2520" s="1">
        <v>2515</v>
      </c>
      <c r="C2520" s="1"/>
      <c r="D2520" s="1"/>
      <c r="E2520" s="1"/>
      <c r="F2520" s="1">
        <v>98.617999999999995</v>
      </c>
      <c r="G2520" s="1">
        <v>79.323999999999998</v>
      </c>
      <c r="H2520" s="1">
        <v>111.557</v>
      </c>
      <c r="I2520" s="1">
        <v>677.577</v>
      </c>
      <c r="J2520" s="1">
        <v>569.65499999999997</v>
      </c>
      <c r="K2520" s="1"/>
      <c r="L2520" s="1">
        <v>92.474999999999994</v>
      </c>
      <c r="M2520" s="1">
        <v>579.62599999999998</v>
      </c>
      <c r="N2520" s="1"/>
      <c r="O2520" s="1">
        <v>2.4910000000000001</v>
      </c>
      <c r="P2520" s="1">
        <v>-11.108000000000001</v>
      </c>
      <c r="Q2520" s="1">
        <v>-5.27</v>
      </c>
      <c r="R2520" s="1">
        <v>-0.245</v>
      </c>
      <c r="S2520" s="1">
        <v>-1.4999999999999999E-2</v>
      </c>
      <c r="T2520" s="1">
        <v>1.9410000000000001</v>
      </c>
      <c r="U2520" s="1">
        <v>5.8479999999999999</v>
      </c>
      <c r="V2520" s="1">
        <v>0.3</v>
      </c>
      <c r="W2520" s="1">
        <v>1885.607</v>
      </c>
      <c r="X2520" s="1">
        <v>46.003</v>
      </c>
      <c r="Y2520" s="1">
        <v>-69.537999999999997</v>
      </c>
      <c r="Z2520" s="1">
        <v>436.09100000000001</v>
      </c>
      <c r="AA2520" s="1">
        <v>190.011</v>
      </c>
      <c r="AB2520" s="1">
        <v>16.175999999999998</v>
      </c>
      <c r="AC2520" s="1">
        <v>-89.733000000000004</v>
      </c>
      <c r="AD2520" s="1">
        <v>220.364</v>
      </c>
      <c r="AE2520" s="1">
        <v>27.774000000000001</v>
      </c>
    </row>
    <row r="2521" spans="1:31" x14ac:dyDescent="0.25">
      <c r="A2521" s="1">
        <v>2516</v>
      </c>
      <c r="B2521" s="1">
        <v>2516</v>
      </c>
      <c r="C2521" s="1"/>
      <c r="D2521" s="1"/>
      <c r="E2521" s="1"/>
      <c r="F2521" s="1">
        <v>77.013999999999996</v>
      </c>
      <c r="G2521" s="1">
        <v>78.852000000000004</v>
      </c>
      <c r="H2521" s="1">
        <v>111.557</v>
      </c>
      <c r="I2521" s="1">
        <v>676.62400000000002</v>
      </c>
      <c r="J2521" s="1">
        <v>567.27599999999995</v>
      </c>
      <c r="K2521" s="1"/>
      <c r="L2521" s="1">
        <v>93.905000000000001</v>
      </c>
      <c r="M2521" s="1">
        <v>577.72199999999998</v>
      </c>
      <c r="N2521" s="1"/>
      <c r="O2521" s="1">
        <v>2.5299999999999998</v>
      </c>
      <c r="P2521" s="1">
        <v>-11.085000000000001</v>
      </c>
      <c r="Q2521" s="1">
        <v>-5.26</v>
      </c>
      <c r="R2521" s="1">
        <v>-0.249</v>
      </c>
      <c r="S2521" s="1">
        <v>-1.4999999999999999E-2</v>
      </c>
      <c r="T2521" s="1">
        <v>1.931</v>
      </c>
      <c r="U2521" s="1">
        <v>5.8440000000000003</v>
      </c>
      <c r="V2521" s="1">
        <v>0.29199999999999998</v>
      </c>
      <c r="W2521" s="1">
        <v>1884.21</v>
      </c>
      <c r="X2521" s="1">
        <v>46.003</v>
      </c>
      <c r="Y2521" s="1">
        <v>-70.007999999999996</v>
      </c>
      <c r="Z2521" s="1">
        <v>434.68299999999999</v>
      </c>
      <c r="AA2521" s="1">
        <v>189.07300000000001</v>
      </c>
      <c r="AB2521" s="1">
        <v>0.91600000000000004</v>
      </c>
      <c r="AC2521" s="1">
        <v>-89.733000000000004</v>
      </c>
      <c r="AD2521" s="1">
        <v>202.35599999999999</v>
      </c>
      <c r="AE2521" s="1">
        <v>20.449000000000002</v>
      </c>
    </row>
    <row r="2522" spans="1:31" x14ac:dyDescent="0.25">
      <c r="A2522" s="1">
        <v>2517</v>
      </c>
      <c r="B2522" s="1">
        <v>2517</v>
      </c>
      <c r="C2522" s="1"/>
      <c r="D2522" s="1"/>
      <c r="E2522" s="1"/>
      <c r="F2522" s="1">
        <v>64.334000000000003</v>
      </c>
      <c r="G2522" s="1">
        <v>79.323999999999998</v>
      </c>
      <c r="H2522" s="1">
        <v>111.557</v>
      </c>
      <c r="I2522" s="1">
        <v>676.14700000000005</v>
      </c>
      <c r="J2522" s="1">
        <v>566.32399999999996</v>
      </c>
      <c r="K2522" s="1"/>
      <c r="L2522" s="1">
        <v>93.905000000000001</v>
      </c>
      <c r="M2522" s="1">
        <v>576.76900000000001</v>
      </c>
      <c r="N2522" s="1"/>
      <c r="O2522" s="1">
        <v>2.5640000000000001</v>
      </c>
      <c r="P2522" s="1">
        <v>-11.071</v>
      </c>
      <c r="Q2522" s="1">
        <v>-5.2560000000000002</v>
      </c>
      <c r="R2522" s="1">
        <v>-0.24</v>
      </c>
      <c r="S2522" s="1">
        <v>-1.9E-2</v>
      </c>
      <c r="T2522" s="1">
        <v>1.931</v>
      </c>
      <c r="U2522" s="1">
        <v>5.8479999999999999</v>
      </c>
      <c r="V2522" s="1">
        <v>0.29199999999999998</v>
      </c>
      <c r="W2522" s="1">
        <v>1884.6759999999999</v>
      </c>
      <c r="X2522" s="1">
        <v>46.472999999999999</v>
      </c>
      <c r="Y2522" s="1">
        <v>-70.007999999999996</v>
      </c>
      <c r="Z2522" s="1">
        <v>432.80700000000002</v>
      </c>
      <c r="AA2522" s="1">
        <v>188.60300000000001</v>
      </c>
      <c r="AB2522" s="1">
        <v>0.91600000000000004</v>
      </c>
      <c r="AC2522" s="1">
        <v>-89.733000000000004</v>
      </c>
      <c r="AD2522" s="1">
        <v>197.16800000000001</v>
      </c>
      <c r="AE2522" s="1">
        <v>20.143999999999998</v>
      </c>
    </row>
    <row r="2523" spans="1:31" x14ac:dyDescent="0.25">
      <c r="A2523" s="1">
        <v>2518</v>
      </c>
      <c r="B2523" s="1">
        <v>2518</v>
      </c>
      <c r="C2523" s="1"/>
      <c r="D2523" s="1"/>
      <c r="E2523" s="1"/>
      <c r="F2523" s="1">
        <v>12.209</v>
      </c>
      <c r="G2523" s="1">
        <v>80.269000000000005</v>
      </c>
      <c r="H2523" s="1">
        <v>110.60299999999999</v>
      </c>
      <c r="I2523" s="1">
        <v>672.81200000000001</v>
      </c>
      <c r="J2523" s="1">
        <v>564.89700000000005</v>
      </c>
      <c r="K2523" s="1"/>
      <c r="L2523" s="1">
        <v>93.905000000000001</v>
      </c>
      <c r="M2523" s="1">
        <v>574.86500000000001</v>
      </c>
      <c r="N2523" s="1"/>
      <c r="O2523" s="1">
        <v>2.6080000000000001</v>
      </c>
      <c r="P2523" s="1">
        <v>-11.061</v>
      </c>
      <c r="Q2523" s="1">
        <v>-5.2409999999999997</v>
      </c>
      <c r="R2523" s="1">
        <v>-0.245</v>
      </c>
      <c r="S2523" s="1">
        <v>-1.9E-2</v>
      </c>
      <c r="T2523" s="1">
        <v>1.931</v>
      </c>
      <c r="U2523" s="1">
        <v>5.8479999999999999</v>
      </c>
      <c r="V2523" s="1">
        <v>0.28899999999999998</v>
      </c>
      <c r="W2523" s="1">
        <v>1884.21</v>
      </c>
      <c r="X2523" s="1">
        <v>46.003</v>
      </c>
      <c r="Y2523" s="1">
        <v>-70.007999999999996</v>
      </c>
      <c r="Z2523" s="1">
        <v>432.80700000000002</v>
      </c>
      <c r="AA2523" s="1">
        <v>187.66499999999999</v>
      </c>
      <c r="AB2523" s="1">
        <v>0.61</v>
      </c>
      <c r="AC2523" s="1">
        <v>-89.427000000000007</v>
      </c>
      <c r="AD2523" s="1">
        <v>190.148</v>
      </c>
      <c r="AE2523" s="1">
        <v>20.754000000000001</v>
      </c>
    </row>
    <row r="2524" spans="1:31" x14ac:dyDescent="0.25">
      <c r="A2524" s="1">
        <v>2519</v>
      </c>
      <c r="B2524" s="1">
        <v>2519</v>
      </c>
      <c r="C2524" s="1"/>
      <c r="D2524" s="1"/>
      <c r="E2524" s="1"/>
      <c r="F2524" s="1">
        <v>-3.2869999999999999</v>
      </c>
      <c r="G2524" s="1">
        <v>78.852000000000004</v>
      </c>
      <c r="H2524" s="1">
        <v>111.08</v>
      </c>
      <c r="I2524" s="1">
        <v>669.47699999999998</v>
      </c>
      <c r="J2524" s="1">
        <v>564.89700000000005</v>
      </c>
      <c r="K2524" s="1"/>
      <c r="L2524" s="1">
        <v>94.858999999999995</v>
      </c>
      <c r="M2524" s="1">
        <v>574.38900000000001</v>
      </c>
      <c r="N2524" s="1"/>
      <c r="O2524" s="1">
        <v>2.6030000000000002</v>
      </c>
      <c r="P2524" s="1">
        <v>-11.037000000000001</v>
      </c>
      <c r="Q2524" s="1">
        <v>-5.2460000000000004</v>
      </c>
      <c r="R2524" s="1">
        <v>-0.24</v>
      </c>
      <c r="S2524" s="1">
        <v>-2.4E-2</v>
      </c>
      <c r="T2524" s="1">
        <v>1.925</v>
      </c>
      <c r="U2524" s="1">
        <v>5.8479999999999999</v>
      </c>
      <c r="V2524" s="1">
        <v>0.29199999999999998</v>
      </c>
      <c r="W2524" s="1">
        <v>1884.6759999999999</v>
      </c>
      <c r="X2524" s="1">
        <v>46.942</v>
      </c>
      <c r="Y2524" s="1">
        <v>-70.477000000000004</v>
      </c>
      <c r="Z2524" s="1">
        <v>432.80700000000002</v>
      </c>
      <c r="AA2524" s="1">
        <v>187.66499999999999</v>
      </c>
      <c r="AB2524" s="1">
        <v>0</v>
      </c>
      <c r="AC2524" s="1">
        <v>-89.733000000000004</v>
      </c>
      <c r="AD2524" s="1">
        <v>190.75800000000001</v>
      </c>
      <c r="AE2524" s="1">
        <v>20.143999999999998</v>
      </c>
    </row>
    <row r="2525" spans="1:31" x14ac:dyDescent="0.25">
      <c r="A2525" s="1">
        <v>2520</v>
      </c>
      <c r="B2525" s="1">
        <v>2520</v>
      </c>
      <c r="C2525" s="1"/>
      <c r="D2525" s="1"/>
      <c r="E2525" s="1"/>
      <c r="F2525" s="1">
        <v>-16.904</v>
      </c>
      <c r="G2525" s="1">
        <v>78.852000000000004</v>
      </c>
      <c r="H2525" s="1">
        <v>111.557</v>
      </c>
      <c r="I2525" s="1">
        <v>672.81200000000001</v>
      </c>
      <c r="J2525" s="1">
        <v>564.42100000000005</v>
      </c>
      <c r="K2525" s="1"/>
      <c r="L2525" s="1">
        <v>94.858999999999995</v>
      </c>
      <c r="M2525" s="1">
        <v>573.91200000000003</v>
      </c>
      <c r="N2525" s="1"/>
      <c r="O2525" s="1">
        <v>2.6230000000000002</v>
      </c>
      <c r="P2525" s="1">
        <v>-11.028</v>
      </c>
      <c r="Q2525" s="1">
        <v>-5.2270000000000003</v>
      </c>
      <c r="R2525" s="1">
        <v>-0.245</v>
      </c>
      <c r="S2525" s="1">
        <v>-1.9E-2</v>
      </c>
      <c r="T2525" s="1">
        <v>1.92</v>
      </c>
      <c r="U2525" s="1">
        <v>5.8440000000000003</v>
      </c>
      <c r="V2525" s="1">
        <v>0.28899999999999998</v>
      </c>
      <c r="W2525" s="1">
        <v>1884.6759999999999</v>
      </c>
      <c r="X2525" s="1">
        <v>46.942</v>
      </c>
      <c r="Y2525" s="1">
        <v>-70.007999999999996</v>
      </c>
      <c r="Z2525" s="1">
        <v>431.86900000000003</v>
      </c>
      <c r="AA2525" s="1">
        <v>186.25700000000001</v>
      </c>
      <c r="AB2525" s="1">
        <v>0</v>
      </c>
      <c r="AC2525" s="1">
        <v>-89.733000000000004</v>
      </c>
      <c r="AD2525" s="1">
        <v>190.75800000000001</v>
      </c>
      <c r="AE2525" s="1">
        <v>20.449000000000002</v>
      </c>
    </row>
    <row r="2526" spans="1:31" x14ac:dyDescent="0.25">
      <c r="A2526" s="1">
        <v>2521</v>
      </c>
      <c r="B2526" s="1">
        <v>2521</v>
      </c>
      <c r="C2526" s="1"/>
      <c r="D2526" s="1"/>
      <c r="E2526" s="1"/>
      <c r="F2526" s="1">
        <v>-24.417000000000002</v>
      </c>
      <c r="G2526" s="1">
        <v>78.852000000000004</v>
      </c>
      <c r="H2526" s="1">
        <v>110.60299999999999</v>
      </c>
      <c r="I2526" s="1">
        <v>677.1</v>
      </c>
      <c r="J2526" s="1">
        <v>563.47</v>
      </c>
      <c r="K2526" s="1"/>
      <c r="L2526" s="1">
        <v>95.811999999999998</v>
      </c>
      <c r="M2526" s="1">
        <v>573.43600000000004</v>
      </c>
      <c r="N2526" s="1"/>
      <c r="O2526" s="1">
        <v>2.6419999999999999</v>
      </c>
      <c r="P2526" s="1">
        <v>-11.013999999999999</v>
      </c>
      <c r="Q2526" s="1">
        <v>-5.2270000000000003</v>
      </c>
      <c r="R2526" s="1">
        <v>-0.24</v>
      </c>
      <c r="S2526" s="1">
        <v>-1.4999999999999999E-2</v>
      </c>
      <c r="T2526" s="1">
        <v>1.92</v>
      </c>
      <c r="U2526" s="1">
        <v>5.8440000000000003</v>
      </c>
      <c r="V2526" s="1">
        <v>0.27800000000000002</v>
      </c>
      <c r="W2526" s="1">
        <v>1884.6759999999999</v>
      </c>
      <c r="X2526" s="1">
        <v>46.472999999999999</v>
      </c>
      <c r="Y2526" s="1">
        <v>-69.537999999999997</v>
      </c>
      <c r="Z2526" s="1">
        <v>431.86900000000003</v>
      </c>
      <c r="AA2526" s="1">
        <v>185.31899999999999</v>
      </c>
      <c r="AB2526" s="1">
        <v>0.61</v>
      </c>
      <c r="AC2526" s="1">
        <v>-90.037999999999997</v>
      </c>
      <c r="AD2526" s="1">
        <v>190.148</v>
      </c>
      <c r="AE2526" s="1">
        <v>20.449000000000002</v>
      </c>
    </row>
    <row r="2527" spans="1:31" x14ac:dyDescent="0.25">
      <c r="A2527" s="1">
        <v>2522</v>
      </c>
      <c r="B2527" s="1">
        <v>2522</v>
      </c>
      <c r="C2527" s="1"/>
      <c r="D2527" s="1"/>
      <c r="E2527" s="1"/>
      <c r="F2527" s="1">
        <v>-21.599</v>
      </c>
      <c r="G2527" s="1">
        <v>79.323999999999998</v>
      </c>
      <c r="H2527" s="1">
        <v>111.08</v>
      </c>
      <c r="I2527" s="1">
        <v>672.33500000000004</v>
      </c>
      <c r="J2527" s="1">
        <v>563.94500000000005</v>
      </c>
      <c r="K2527" s="1"/>
      <c r="L2527" s="1">
        <v>95.335999999999999</v>
      </c>
      <c r="M2527" s="1">
        <v>572.96</v>
      </c>
      <c r="N2527" s="1"/>
      <c r="O2527" s="1">
        <v>2.6619999999999999</v>
      </c>
      <c r="P2527" s="1">
        <v>-11.013999999999999</v>
      </c>
      <c r="Q2527" s="1">
        <v>-5.2220000000000004</v>
      </c>
      <c r="R2527" s="1">
        <v>-0.24</v>
      </c>
      <c r="S2527" s="1">
        <v>-2.4E-2</v>
      </c>
      <c r="T2527" s="1">
        <v>1.92</v>
      </c>
      <c r="U2527" s="1">
        <v>5.8479999999999999</v>
      </c>
      <c r="V2527" s="1">
        <v>0.27800000000000002</v>
      </c>
      <c r="W2527" s="1">
        <v>1884.6759999999999</v>
      </c>
      <c r="X2527" s="1">
        <v>46.942</v>
      </c>
      <c r="Y2527" s="1">
        <v>-69.537999999999997</v>
      </c>
      <c r="Z2527" s="1">
        <v>430.93</v>
      </c>
      <c r="AA2527" s="1">
        <v>184.84899999999999</v>
      </c>
      <c r="AB2527" s="1">
        <v>0</v>
      </c>
      <c r="AC2527" s="1">
        <v>-89.733000000000004</v>
      </c>
      <c r="AD2527" s="1">
        <v>190.75800000000001</v>
      </c>
      <c r="AE2527" s="1">
        <v>25.332999999999998</v>
      </c>
    </row>
    <row r="2528" spans="1:31" x14ac:dyDescent="0.25">
      <c r="A2528" s="1">
        <v>2523</v>
      </c>
      <c r="B2528" s="1">
        <v>2523</v>
      </c>
      <c r="C2528" s="1"/>
      <c r="D2528" s="1"/>
      <c r="E2528" s="1"/>
      <c r="F2528" s="1">
        <v>-18.312999999999999</v>
      </c>
      <c r="G2528" s="1">
        <v>80.269000000000005</v>
      </c>
      <c r="H2528" s="1">
        <v>111.08</v>
      </c>
      <c r="I2528" s="1">
        <v>672.33500000000004</v>
      </c>
      <c r="J2528" s="1">
        <v>562.51800000000003</v>
      </c>
      <c r="K2528" s="1"/>
      <c r="L2528" s="1">
        <v>95.811999999999998</v>
      </c>
      <c r="M2528" s="1">
        <v>572.00800000000004</v>
      </c>
      <c r="N2528" s="1"/>
      <c r="O2528" s="1">
        <v>2.6669999999999998</v>
      </c>
      <c r="P2528" s="1">
        <v>-10.994999999999999</v>
      </c>
      <c r="Q2528" s="1">
        <v>-5.2270000000000003</v>
      </c>
      <c r="R2528" s="1">
        <v>-0.245</v>
      </c>
      <c r="S2528" s="1">
        <v>-3.4000000000000002E-2</v>
      </c>
      <c r="T2528" s="1">
        <v>1.909</v>
      </c>
      <c r="U2528" s="1">
        <v>5.8479999999999999</v>
      </c>
      <c r="V2528" s="1">
        <v>0.27800000000000002</v>
      </c>
      <c r="W2528" s="1">
        <v>1884.21</v>
      </c>
      <c r="X2528" s="1">
        <v>46.942</v>
      </c>
      <c r="Y2528" s="1">
        <v>-70.007999999999996</v>
      </c>
      <c r="Z2528" s="1">
        <v>431.4</v>
      </c>
      <c r="AA2528" s="1">
        <v>184.38</v>
      </c>
      <c r="AB2528" s="1">
        <v>0.61</v>
      </c>
      <c r="AC2528" s="1">
        <v>-89.427000000000007</v>
      </c>
      <c r="AD2528" s="1">
        <v>190.453</v>
      </c>
      <c r="AE2528" s="1">
        <v>26.553999999999998</v>
      </c>
    </row>
    <row r="2529" spans="1:31" x14ac:dyDescent="0.25">
      <c r="A2529" s="1">
        <v>2524</v>
      </c>
      <c r="B2529" s="1">
        <v>2524</v>
      </c>
      <c r="C2529" s="1"/>
      <c r="D2529" s="1"/>
      <c r="E2529" s="1"/>
      <c r="F2529" s="1">
        <v>-23.946999999999999</v>
      </c>
      <c r="G2529" s="1">
        <v>79.796999999999997</v>
      </c>
      <c r="H2529" s="1">
        <v>112.033</v>
      </c>
      <c r="I2529" s="1">
        <v>672.33500000000004</v>
      </c>
      <c r="J2529" s="1">
        <v>562.04200000000003</v>
      </c>
      <c r="K2529" s="1"/>
      <c r="L2529" s="1">
        <v>95.811999999999998</v>
      </c>
      <c r="M2529" s="1">
        <v>572.00800000000004</v>
      </c>
      <c r="N2529" s="1"/>
      <c r="O2529" s="1">
        <v>2.6760000000000002</v>
      </c>
      <c r="P2529" s="1">
        <v>-10.98</v>
      </c>
      <c r="Q2529" s="1">
        <v>-5.2130000000000001</v>
      </c>
      <c r="R2529" s="1">
        <v>-0.245</v>
      </c>
      <c r="S2529" s="1">
        <v>-2.4E-2</v>
      </c>
      <c r="T2529" s="1">
        <v>1.9139999999999999</v>
      </c>
      <c r="U2529" s="1">
        <v>5.8479999999999999</v>
      </c>
      <c r="V2529" s="1">
        <v>0.27400000000000002</v>
      </c>
      <c r="W2529" s="1">
        <v>1885.1410000000001</v>
      </c>
      <c r="X2529" s="1">
        <v>47.411000000000001</v>
      </c>
      <c r="Y2529" s="1">
        <v>-69.537999999999997</v>
      </c>
      <c r="Z2529" s="1">
        <v>429.99200000000002</v>
      </c>
      <c r="AA2529" s="1">
        <v>183.44200000000001</v>
      </c>
      <c r="AB2529" s="1">
        <v>0.61</v>
      </c>
      <c r="AC2529" s="1">
        <v>-90.343000000000004</v>
      </c>
      <c r="AD2529" s="1">
        <v>190.148</v>
      </c>
      <c r="AE2529" s="1">
        <v>23.806999999999999</v>
      </c>
    </row>
    <row r="2530" spans="1:31" x14ac:dyDescent="0.25">
      <c r="A2530" s="1">
        <v>2525</v>
      </c>
      <c r="B2530" s="1">
        <v>2525</v>
      </c>
      <c r="C2530" s="1"/>
      <c r="D2530" s="1"/>
      <c r="E2530" s="1"/>
      <c r="F2530" s="1">
        <v>-25.824999999999999</v>
      </c>
      <c r="G2530" s="1">
        <v>79.323999999999998</v>
      </c>
      <c r="H2530" s="1">
        <v>111.08</v>
      </c>
      <c r="I2530" s="1">
        <v>671.38199999999995</v>
      </c>
      <c r="J2530" s="1">
        <v>562.51800000000003</v>
      </c>
      <c r="K2530" s="1"/>
      <c r="L2530" s="1">
        <v>95.811999999999998</v>
      </c>
      <c r="M2530" s="1">
        <v>571.05499999999995</v>
      </c>
      <c r="N2530" s="1"/>
      <c r="O2530" s="1">
        <v>2.6760000000000002</v>
      </c>
      <c r="P2530" s="1">
        <v>-10.965999999999999</v>
      </c>
      <c r="Q2530" s="1">
        <v>-5.218</v>
      </c>
      <c r="R2530" s="1">
        <v>-0.24</v>
      </c>
      <c r="S2530" s="1">
        <v>-1.4999999999999999E-2</v>
      </c>
      <c r="T2530" s="1">
        <v>1.9139999999999999</v>
      </c>
      <c r="U2530" s="1">
        <v>5.851</v>
      </c>
      <c r="V2530" s="1">
        <v>0.27</v>
      </c>
      <c r="W2530" s="1">
        <v>1884.6759999999999</v>
      </c>
      <c r="X2530" s="1">
        <v>47.411000000000001</v>
      </c>
      <c r="Y2530" s="1">
        <v>-69.067999999999998</v>
      </c>
      <c r="Z2530" s="1">
        <v>429.99200000000002</v>
      </c>
      <c r="AA2530" s="1">
        <v>182.03399999999999</v>
      </c>
      <c r="AB2530" s="1">
        <v>0</v>
      </c>
      <c r="AC2530" s="1">
        <v>-89.733000000000004</v>
      </c>
      <c r="AD2530" s="1">
        <v>190.453</v>
      </c>
      <c r="AE2530" s="1">
        <v>27.164000000000001</v>
      </c>
    </row>
    <row r="2531" spans="1:31" x14ac:dyDescent="0.25">
      <c r="A2531" s="1">
        <v>2526</v>
      </c>
      <c r="B2531" s="1">
        <v>2526</v>
      </c>
      <c r="C2531" s="1"/>
      <c r="D2531" s="1"/>
      <c r="E2531" s="1"/>
      <c r="F2531" s="1">
        <v>-23.946999999999999</v>
      </c>
      <c r="G2531" s="1">
        <v>79.796999999999997</v>
      </c>
      <c r="H2531" s="1">
        <v>110.60299999999999</v>
      </c>
      <c r="I2531" s="1">
        <v>672.33500000000004</v>
      </c>
      <c r="J2531" s="1">
        <v>562.04200000000003</v>
      </c>
      <c r="K2531" s="1"/>
      <c r="L2531" s="1">
        <v>96.766000000000005</v>
      </c>
      <c r="M2531" s="1">
        <v>570.57899999999995</v>
      </c>
      <c r="N2531" s="1"/>
      <c r="O2531" s="1">
        <v>2.7010000000000001</v>
      </c>
      <c r="P2531" s="1">
        <v>-10.962</v>
      </c>
      <c r="Q2531" s="1">
        <v>-5.2080000000000002</v>
      </c>
      <c r="R2531" s="1">
        <v>-0.245</v>
      </c>
      <c r="S2531" s="1">
        <v>-1.9E-2</v>
      </c>
      <c r="T2531" s="1">
        <v>1.909</v>
      </c>
      <c r="U2531" s="1">
        <v>5.851</v>
      </c>
      <c r="V2531" s="1">
        <v>0.27800000000000002</v>
      </c>
      <c r="W2531" s="1">
        <v>1886.0730000000001</v>
      </c>
      <c r="X2531" s="1">
        <v>46.942</v>
      </c>
      <c r="Y2531" s="1">
        <v>-68.597999999999999</v>
      </c>
      <c r="Z2531" s="1">
        <v>430.46100000000001</v>
      </c>
      <c r="AA2531" s="1">
        <v>181.565</v>
      </c>
      <c r="AB2531" s="1">
        <v>0.30499999999999999</v>
      </c>
      <c r="AC2531" s="1">
        <v>-90.343000000000004</v>
      </c>
      <c r="AD2531" s="1">
        <v>190.453</v>
      </c>
      <c r="AE2531" s="1">
        <v>28.995000000000001</v>
      </c>
    </row>
    <row r="2532" spans="1:31" x14ac:dyDescent="0.25">
      <c r="A2532" s="1">
        <v>2527</v>
      </c>
      <c r="B2532" s="1">
        <v>2527</v>
      </c>
      <c r="C2532" s="1"/>
      <c r="D2532" s="1"/>
      <c r="E2532" s="1"/>
      <c r="F2532" s="1">
        <v>-19.721</v>
      </c>
      <c r="G2532" s="1">
        <v>79.796999999999997</v>
      </c>
      <c r="H2532" s="1">
        <v>112.51</v>
      </c>
      <c r="I2532" s="1">
        <v>671.85900000000004</v>
      </c>
      <c r="J2532" s="1">
        <v>562.04200000000003</v>
      </c>
      <c r="K2532" s="1"/>
      <c r="L2532" s="1">
        <v>96.766000000000005</v>
      </c>
      <c r="M2532" s="1">
        <v>570.10299999999995</v>
      </c>
      <c r="N2532" s="1"/>
      <c r="O2532" s="1">
        <v>2.6859999999999999</v>
      </c>
      <c r="P2532" s="1">
        <v>-10.952</v>
      </c>
      <c r="Q2532" s="1">
        <v>-5.2030000000000003</v>
      </c>
      <c r="R2532" s="1">
        <v>-0.24</v>
      </c>
      <c r="S2532" s="1">
        <v>-2.4E-2</v>
      </c>
      <c r="T2532" s="1">
        <v>1.909</v>
      </c>
      <c r="U2532" s="1">
        <v>5.8479999999999999</v>
      </c>
      <c r="V2532" s="1">
        <v>0.27800000000000002</v>
      </c>
      <c r="W2532" s="1">
        <v>1886.0730000000001</v>
      </c>
      <c r="X2532" s="1">
        <v>47.881</v>
      </c>
      <c r="Y2532" s="1">
        <v>-69.067999999999998</v>
      </c>
      <c r="Z2532" s="1">
        <v>429.52300000000002</v>
      </c>
      <c r="AA2532" s="1">
        <v>181.565</v>
      </c>
      <c r="AB2532" s="1">
        <v>0.30499999999999999</v>
      </c>
      <c r="AC2532" s="1">
        <v>-90.037999999999997</v>
      </c>
      <c r="AD2532" s="1">
        <v>190.148</v>
      </c>
      <c r="AE2532" s="1">
        <v>30.216000000000001</v>
      </c>
    </row>
    <row r="2533" spans="1:31" x14ac:dyDescent="0.25">
      <c r="A2533" s="1">
        <v>2528</v>
      </c>
      <c r="B2533" s="1">
        <v>2528</v>
      </c>
      <c r="C2533" s="1"/>
      <c r="D2533" s="1"/>
      <c r="E2533" s="1"/>
      <c r="F2533" s="1">
        <v>-15.965</v>
      </c>
      <c r="G2533" s="1">
        <v>80.269000000000005</v>
      </c>
      <c r="H2533" s="1">
        <v>111.08</v>
      </c>
      <c r="I2533" s="1">
        <v>671.38199999999995</v>
      </c>
      <c r="J2533" s="1">
        <v>561.09100000000001</v>
      </c>
      <c r="K2533" s="1"/>
      <c r="L2533" s="1">
        <v>95.335999999999999</v>
      </c>
      <c r="M2533" s="1">
        <v>569.62699999999995</v>
      </c>
      <c r="N2533" s="1"/>
      <c r="O2533" s="1">
        <v>2.7149999999999999</v>
      </c>
      <c r="P2533" s="1">
        <v>-10.943</v>
      </c>
      <c r="Q2533" s="1">
        <v>-5.2080000000000002</v>
      </c>
      <c r="R2533" s="1">
        <v>-0.249</v>
      </c>
      <c r="S2533" s="1">
        <v>-2.4E-2</v>
      </c>
      <c r="T2533" s="1">
        <v>1.903</v>
      </c>
      <c r="U2533" s="1">
        <v>5.851</v>
      </c>
      <c r="V2533" s="1">
        <v>0.27400000000000002</v>
      </c>
      <c r="W2533" s="1">
        <v>1885.607</v>
      </c>
      <c r="X2533" s="1">
        <v>47.411000000000001</v>
      </c>
      <c r="Y2533" s="1">
        <v>-68.597999999999999</v>
      </c>
      <c r="Z2533" s="1">
        <v>429.05399999999997</v>
      </c>
      <c r="AA2533" s="1">
        <v>180.626</v>
      </c>
      <c r="AB2533" s="1">
        <v>0.61</v>
      </c>
      <c r="AC2533" s="1">
        <v>-90.343000000000004</v>
      </c>
      <c r="AD2533" s="1">
        <v>190.148</v>
      </c>
      <c r="AE2533" s="1">
        <v>30.521000000000001</v>
      </c>
    </row>
    <row r="2534" spans="1:31" x14ac:dyDescent="0.25">
      <c r="A2534" s="1">
        <v>2529</v>
      </c>
      <c r="B2534" s="1">
        <v>2529</v>
      </c>
      <c r="C2534" s="1"/>
      <c r="D2534" s="1"/>
      <c r="E2534" s="1"/>
      <c r="F2534" s="1">
        <v>-24.885999999999999</v>
      </c>
      <c r="G2534" s="1">
        <v>78.852000000000004</v>
      </c>
      <c r="H2534" s="1">
        <v>112.51</v>
      </c>
      <c r="I2534" s="1">
        <v>679.00599999999997</v>
      </c>
      <c r="J2534" s="1">
        <v>561.09100000000001</v>
      </c>
      <c r="K2534" s="1"/>
      <c r="L2534" s="1">
        <v>95.811999999999998</v>
      </c>
      <c r="M2534" s="1">
        <v>569.15099999999995</v>
      </c>
      <c r="N2534" s="1"/>
      <c r="O2534" s="1">
        <v>2.706</v>
      </c>
      <c r="P2534" s="1">
        <v>-10.952</v>
      </c>
      <c r="Q2534" s="1">
        <v>-5.2130000000000001</v>
      </c>
      <c r="R2534" s="1">
        <v>-0.249</v>
      </c>
      <c r="S2534" s="1">
        <v>-2.4E-2</v>
      </c>
      <c r="T2534" s="1">
        <v>1.903</v>
      </c>
      <c r="U2534" s="1">
        <v>5.8540000000000001</v>
      </c>
      <c r="V2534" s="1">
        <v>0.27400000000000002</v>
      </c>
      <c r="W2534" s="1">
        <v>1885.1410000000001</v>
      </c>
      <c r="X2534" s="1">
        <v>47.411000000000001</v>
      </c>
      <c r="Y2534" s="1">
        <v>-68.597999999999999</v>
      </c>
      <c r="Z2534" s="1">
        <v>429.05399999999997</v>
      </c>
      <c r="AA2534" s="1">
        <v>180.626</v>
      </c>
      <c r="AB2534" s="1">
        <v>0.30499999999999999</v>
      </c>
      <c r="AC2534" s="1">
        <v>-90.343000000000004</v>
      </c>
      <c r="AD2534" s="1">
        <v>190.75800000000001</v>
      </c>
      <c r="AE2534" s="1">
        <v>30.216000000000001</v>
      </c>
    </row>
    <row r="2535" spans="1:31" x14ac:dyDescent="0.25">
      <c r="A2535" s="1">
        <v>2530</v>
      </c>
      <c r="B2535" s="1">
        <v>2530</v>
      </c>
      <c r="C2535" s="1"/>
      <c r="D2535" s="1"/>
      <c r="E2535" s="1"/>
      <c r="F2535" s="1">
        <v>-21.599</v>
      </c>
      <c r="G2535" s="1">
        <v>79.796999999999997</v>
      </c>
      <c r="H2535" s="1">
        <v>109.65</v>
      </c>
      <c r="I2535" s="1">
        <v>679.95899999999995</v>
      </c>
      <c r="J2535" s="1">
        <v>561.09100000000001</v>
      </c>
      <c r="K2535" s="1"/>
      <c r="L2535" s="1">
        <v>96.289000000000001</v>
      </c>
      <c r="M2535" s="1">
        <v>569.15099999999995</v>
      </c>
      <c r="N2535" s="1"/>
      <c r="O2535" s="1">
        <v>2.72</v>
      </c>
      <c r="P2535" s="1">
        <v>-10.933</v>
      </c>
      <c r="Q2535" s="1">
        <v>-5.2030000000000003</v>
      </c>
      <c r="R2535" s="1">
        <v>-0.24</v>
      </c>
      <c r="S2535" s="1">
        <v>-1.9E-2</v>
      </c>
      <c r="T2535" s="1">
        <v>1.9139999999999999</v>
      </c>
      <c r="U2535" s="1">
        <v>5.8540000000000001</v>
      </c>
      <c r="V2535" s="1">
        <v>0.27800000000000002</v>
      </c>
      <c r="W2535" s="1">
        <v>1885.607</v>
      </c>
      <c r="X2535" s="1">
        <v>47.411000000000001</v>
      </c>
      <c r="Y2535" s="1">
        <v>-68.597999999999999</v>
      </c>
      <c r="Z2535" s="1">
        <v>428.11599999999999</v>
      </c>
      <c r="AA2535" s="1">
        <v>180.626</v>
      </c>
      <c r="AB2535" s="1">
        <v>0</v>
      </c>
      <c r="AC2535" s="1">
        <v>-90.037999999999997</v>
      </c>
      <c r="AD2535" s="1">
        <v>190.453</v>
      </c>
      <c r="AE2535" s="1">
        <v>30.521000000000001</v>
      </c>
    </row>
    <row r="2536" spans="1:31" x14ac:dyDescent="0.25">
      <c r="A2536" s="1">
        <v>2531</v>
      </c>
      <c r="B2536" s="1">
        <v>2531</v>
      </c>
      <c r="C2536" s="1"/>
      <c r="D2536" s="1"/>
      <c r="E2536" s="1"/>
      <c r="F2536" s="1">
        <v>-19.251999999999999</v>
      </c>
      <c r="G2536" s="1">
        <v>79.796999999999997</v>
      </c>
      <c r="H2536" s="1">
        <v>112.033</v>
      </c>
      <c r="I2536" s="1">
        <v>680.43600000000004</v>
      </c>
      <c r="J2536" s="1">
        <v>561.56700000000001</v>
      </c>
      <c r="K2536" s="1"/>
      <c r="L2536" s="1">
        <v>97.242000000000004</v>
      </c>
      <c r="M2536" s="1">
        <v>568.67499999999995</v>
      </c>
      <c r="N2536" s="1"/>
      <c r="O2536" s="1">
        <v>2.73</v>
      </c>
      <c r="P2536" s="1">
        <v>-10.928000000000001</v>
      </c>
      <c r="Q2536" s="1">
        <v>-5.1989999999999998</v>
      </c>
      <c r="R2536" s="1">
        <v>-0.245</v>
      </c>
      <c r="S2536" s="1">
        <v>-1.9E-2</v>
      </c>
      <c r="T2536" s="1">
        <v>1.903</v>
      </c>
      <c r="U2536" s="1">
        <v>5.851</v>
      </c>
      <c r="V2536" s="1">
        <v>0.27</v>
      </c>
      <c r="W2536" s="1">
        <v>1885.607</v>
      </c>
      <c r="X2536" s="1">
        <v>47.881</v>
      </c>
      <c r="Y2536" s="1">
        <v>-68.128</v>
      </c>
      <c r="Z2536" s="1">
        <v>428.58499999999998</v>
      </c>
      <c r="AA2536" s="1">
        <v>180.15700000000001</v>
      </c>
      <c r="AB2536" s="1">
        <v>-0.30499999999999999</v>
      </c>
      <c r="AC2536" s="1">
        <v>-90.037999999999997</v>
      </c>
      <c r="AD2536" s="1">
        <v>190.453</v>
      </c>
      <c r="AE2536" s="1">
        <v>30.521000000000001</v>
      </c>
    </row>
    <row r="2537" spans="1:31" x14ac:dyDescent="0.25">
      <c r="A2537" s="1">
        <v>2532</v>
      </c>
      <c r="B2537" s="1">
        <v>2532</v>
      </c>
      <c r="C2537" s="1"/>
      <c r="D2537" s="1"/>
      <c r="E2537" s="1"/>
      <c r="F2537" s="1">
        <v>-13.617000000000001</v>
      </c>
      <c r="G2537" s="1">
        <v>80.269000000000005</v>
      </c>
      <c r="H2537" s="1">
        <v>111.557</v>
      </c>
      <c r="I2537" s="1">
        <v>679.95899999999995</v>
      </c>
      <c r="J2537" s="1">
        <v>560.13900000000001</v>
      </c>
      <c r="K2537" s="1"/>
      <c r="L2537" s="1">
        <v>96.766000000000005</v>
      </c>
      <c r="M2537" s="1">
        <v>569.15099999999995</v>
      </c>
      <c r="N2537" s="1"/>
      <c r="O2537" s="1">
        <v>2.74</v>
      </c>
      <c r="P2537" s="1">
        <v>-10.923999999999999</v>
      </c>
      <c r="Q2537" s="1">
        <v>-5.2030000000000003</v>
      </c>
      <c r="R2537" s="1">
        <v>-0.245</v>
      </c>
      <c r="S2537" s="1">
        <v>-1.9E-2</v>
      </c>
      <c r="T2537" s="1">
        <v>1.903</v>
      </c>
      <c r="U2537" s="1">
        <v>5.8479999999999999</v>
      </c>
      <c r="V2537" s="1">
        <v>0.27800000000000002</v>
      </c>
      <c r="W2537" s="1">
        <v>1884.6759999999999</v>
      </c>
      <c r="X2537" s="1">
        <v>48.35</v>
      </c>
      <c r="Y2537" s="1">
        <v>-69.067999999999998</v>
      </c>
      <c r="Z2537" s="1">
        <v>428.58499999999998</v>
      </c>
      <c r="AA2537" s="1">
        <v>180.626</v>
      </c>
      <c r="AB2537" s="1">
        <v>0.30499999999999999</v>
      </c>
      <c r="AC2537" s="1">
        <v>-89.733000000000004</v>
      </c>
      <c r="AD2537" s="1">
        <v>190.453</v>
      </c>
      <c r="AE2537" s="1">
        <v>29.911000000000001</v>
      </c>
    </row>
    <row r="2538" spans="1:31" x14ac:dyDescent="0.25">
      <c r="A2538" s="1">
        <v>2533</v>
      </c>
      <c r="B2538" s="1">
        <v>2533</v>
      </c>
      <c r="C2538" s="1"/>
      <c r="D2538" s="1"/>
      <c r="E2538" s="1"/>
      <c r="F2538" s="1">
        <v>-7.5129999999999999</v>
      </c>
      <c r="G2538" s="1">
        <v>80.269000000000005</v>
      </c>
      <c r="H2538" s="1">
        <v>108.696</v>
      </c>
      <c r="I2538" s="1">
        <v>679.48299999999995</v>
      </c>
      <c r="J2538" s="1">
        <v>560.13900000000001</v>
      </c>
      <c r="K2538" s="1"/>
      <c r="L2538" s="1">
        <v>96.766000000000005</v>
      </c>
      <c r="M2538" s="1">
        <v>568.19899999999996</v>
      </c>
      <c r="N2538" s="1"/>
      <c r="O2538" s="1">
        <v>2.7349999999999999</v>
      </c>
      <c r="P2538" s="1">
        <v>-10.919</v>
      </c>
      <c r="Q2538" s="1">
        <v>-5.1989999999999998</v>
      </c>
      <c r="R2538" s="1">
        <v>-0.245</v>
      </c>
      <c r="S2538" s="1">
        <v>-2.4E-2</v>
      </c>
      <c r="T2538" s="1">
        <v>1.903</v>
      </c>
      <c r="U2538" s="1">
        <v>5.851</v>
      </c>
      <c r="V2538" s="1">
        <v>0.27800000000000002</v>
      </c>
      <c r="W2538" s="1">
        <v>1885.1410000000001</v>
      </c>
      <c r="X2538" s="1">
        <v>47.881</v>
      </c>
      <c r="Y2538" s="1">
        <v>-69.067999999999998</v>
      </c>
      <c r="Z2538" s="1">
        <v>428.58499999999998</v>
      </c>
      <c r="AA2538" s="1">
        <v>180.626</v>
      </c>
      <c r="AB2538" s="1">
        <v>0.30499999999999999</v>
      </c>
      <c r="AC2538" s="1">
        <v>-89.733000000000004</v>
      </c>
      <c r="AD2538" s="1">
        <v>189.84299999999999</v>
      </c>
      <c r="AE2538" s="1">
        <v>30.216000000000001</v>
      </c>
    </row>
    <row r="2539" spans="1:31" x14ac:dyDescent="0.25">
      <c r="A2539" s="1">
        <v>2534</v>
      </c>
      <c r="B2539" s="1">
        <v>2534</v>
      </c>
      <c r="C2539" s="1"/>
      <c r="D2539" s="1"/>
      <c r="E2539" s="1"/>
      <c r="F2539" s="1">
        <v>-2.3479999999999999</v>
      </c>
      <c r="G2539" s="1">
        <v>80.269000000000005</v>
      </c>
      <c r="H2539" s="1">
        <v>112.033</v>
      </c>
      <c r="I2539" s="1">
        <v>679.48299999999995</v>
      </c>
      <c r="J2539" s="1">
        <v>560.61500000000001</v>
      </c>
      <c r="K2539" s="1"/>
      <c r="L2539" s="1">
        <v>96.289000000000001</v>
      </c>
      <c r="M2539" s="1">
        <v>568.19899999999996</v>
      </c>
      <c r="N2539" s="1"/>
      <c r="O2539" s="1">
        <v>2.754</v>
      </c>
      <c r="P2539" s="1">
        <v>-10.909000000000001</v>
      </c>
      <c r="Q2539" s="1">
        <v>-5.1989999999999998</v>
      </c>
      <c r="R2539" s="1">
        <v>-0.24</v>
      </c>
      <c r="S2539" s="1">
        <v>-2.4E-2</v>
      </c>
      <c r="T2539" s="1">
        <v>1.903</v>
      </c>
      <c r="U2539" s="1">
        <v>5.8479999999999999</v>
      </c>
      <c r="V2539" s="1">
        <v>0.27</v>
      </c>
      <c r="W2539" s="1">
        <v>1885.607</v>
      </c>
      <c r="X2539" s="1">
        <v>48.35</v>
      </c>
      <c r="Y2539" s="1">
        <v>-68.597999999999999</v>
      </c>
      <c r="Z2539" s="1">
        <v>427.64699999999999</v>
      </c>
      <c r="AA2539" s="1">
        <v>180.15700000000001</v>
      </c>
      <c r="AB2539" s="1">
        <v>0.30499999999999999</v>
      </c>
      <c r="AC2539" s="1">
        <v>-90.343000000000004</v>
      </c>
      <c r="AD2539" s="1">
        <v>190.148</v>
      </c>
      <c r="AE2539" s="1">
        <v>29.911000000000001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BU633"/>
  <sheetViews>
    <sheetView workbookViewId="0"/>
  </sheetViews>
  <sheetFormatPr defaultRowHeight="15" x14ac:dyDescent="0.25"/>
  <cols>
    <col min="1" max="1" width="9.140625" style="20"/>
    <col min="3" max="3" width="15.28515625" customWidth="1"/>
    <col min="4" max="4" width="13.42578125" customWidth="1"/>
    <col min="5" max="5" width="14" customWidth="1"/>
    <col min="6" max="6" width="14.28515625" customWidth="1"/>
    <col min="7" max="7" width="12.42578125" customWidth="1"/>
    <col min="8" max="8" width="14.42578125" customWidth="1"/>
    <col min="9" max="9" width="12.42578125" customWidth="1"/>
    <col min="10" max="10" width="14.42578125" customWidth="1"/>
    <col min="11" max="12" width="12.5703125" customWidth="1"/>
    <col min="13" max="13" width="14.7109375" customWidth="1"/>
    <col min="14" max="14" width="13.42578125" customWidth="1"/>
    <col min="15" max="15" width="12" customWidth="1"/>
    <col min="16" max="16" width="13.7109375" customWidth="1"/>
    <col min="24" max="24" width="13.140625" customWidth="1"/>
    <col min="25" max="25" width="12.7109375" customWidth="1"/>
    <col min="26" max="26" width="13.7109375" customWidth="1"/>
    <col min="27" max="27" width="12.7109375" customWidth="1"/>
    <col min="28" max="29" width="13.28515625" customWidth="1"/>
    <col min="30" max="30" width="9.140625" style="18"/>
    <col min="45" max="45" width="9.140625" style="24"/>
    <col min="46" max="46" width="16.5703125" customWidth="1"/>
    <col min="47" max="47" width="17.7109375" customWidth="1"/>
    <col min="49" max="49" width="22.85546875" customWidth="1"/>
    <col min="50" max="50" width="24.5703125" customWidth="1"/>
    <col min="51" max="51" width="22.28515625" customWidth="1"/>
    <col min="52" max="52" width="24.5703125" customWidth="1"/>
    <col min="54" max="54" width="12.7109375" customWidth="1"/>
    <col min="55" max="55" width="14.28515625" customWidth="1"/>
    <col min="57" max="57" width="22.140625" customWidth="1"/>
    <col min="58" max="58" width="22.28515625" customWidth="1"/>
    <col min="60" max="60" width="10.85546875" customWidth="1"/>
    <col min="65" max="67" width="9.140625" style="27"/>
    <col min="68" max="68" width="17.42578125" style="27" customWidth="1"/>
    <col min="72" max="72" width="19" style="46" bestFit="1" customWidth="1"/>
    <col min="73" max="73" width="13.7109375" style="55" customWidth="1"/>
  </cols>
  <sheetData>
    <row r="2" spans="1:73" x14ac:dyDescent="0.25">
      <c r="BN2" s="27" t="s">
        <v>57</v>
      </c>
      <c r="BT2" s="62" t="s">
        <v>127</v>
      </c>
    </row>
    <row r="3" spans="1:73" x14ac:dyDescent="0.25">
      <c r="AK3" s="1"/>
      <c r="AL3" s="1"/>
      <c r="AM3" s="2" t="s">
        <v>35</v>
      </c>
      <c r="AN3" s="1"/>
      <c r="AO3" s="1"/>
      <c r="AP3" s="1"/>
      <c r="AT3" s="1"/>
      <c r="AU3" s="1"/>
      <c r="AV3" s="1"/>
      <c r="AW3" s="1"/>
      <c r="AX3" s="1"/>
      <c r="AY3" s="1"/>
      <c r="AZ3" s="10"/>
      <c r="BA3" s="1"/>
      <c r="BB3" s="1"/>
      <c r="BC3" s="1"/>
      <c r="BD3" s="1"/>
      <c r="BE3" s="1"/>
      <c r="BF3" s="1"/>
      <c r="BG3" s="1"/>
      <c r="BH3" s="1"/>
      <c r="BI3" s="1"/>
      <c r="BP3" s="28"/>
    </row>
    <row r="4" spans="1:73" s="2" customFormat="1" x14ac:dyDescent="0.25">
      <c r="A4" s="8" t="s">
        <v>33</v>
      </c>
      <c r="Z4" s="2" t="s">
        <v>34</v>
      </c>
      <c r="AD4" s="8" t="s">
        <v>33</v>
      </c>
      <c r="AS4" s="25" t="s">
        <v>33</v>
      </c>
      <c r="AT4" s="1"/>
      <c r="AU4" s="1"/>
      <c r="AV4" s="1"/>
      <c r="AW4" s="11" t="s">
        <v>36</v>
      </c>
      <c r="AX4" s="12"/>
      <c r="AY4" s="11" t="s">
        <v>37</v>
      </c>
      <c r="AZ4" s="9" t="s">
        <v>38</v>
      </c>
      <c r="BA4" s="1"/>
      <c r="BB4" s="1"/>
      <c r="BC4" s="1"/>
      <c r="BD4" s="1"/>
      <c r="BE4" s="13" t="s">
        <v>53</v>
      </c>
      <c r="BF4" s="13" t="s">
        <v>54</v>
      </c>
      <c r="BG4"/>
      <c r="BH4" s="4" t="s">
        <v>39</v>
      </c>
      <c r="BI4" s="4" t="s">
        <v>40</v>
      </c>
      <c r="BM4" s="22" t="s">
        <v>33</v>
      </c>
      <c r="BN4" s="22"/>
      <c r="BO4" s="22" t="s">
        <v>56</v>
      </c>
      <c r="BP4" s="23"/>
      <c r="BT4" s="7" t="s">
        <v>33</v>
      </c>
    </row>
    <row r="5" spans="1:73" s="3" customFormat="1" x14ac:dyDescent="0.25">
      <c r="A5" s="8" t="s">
        <v>29</v>
      </c>
      <c r="B5" s="2" t="s">
        <v>2</v>
      </c>
      <c r="C5" s="2" t="s">
        <v>3</v>
      </c>
      <c r="D5" s="5" t="s">
        <v>4</v>
      </c>
      <c r="E5" s="5" t="s">
        <v>5</v>
      </c>
      <c r="F5" s="5" t="s">
        <v>6</v>
      </c>
      <c r="G5" s="5" t="s">
        <v>7</v>
      </c>
      <c r="H5" s="5" t="s">
        <v>8</v>
      </c>
      <c r="I5" s="5" t="s">
        <v>9</v>
      </c>
      <c r="J5" s="5" t="s">
        <v>10</v>
      </c>
      <c r="K5" s="5" t="s">
        <v>11</v>
      </c>
      <c r="L5" s="5" t="s">
        <v>12</v>
      </c>
      <c r="M5" s="5" t="s">
        <v>13</v>
      </c>
      <c r="N5" s="5" t="s">
        <v>14</v>
      </c>
      <c r="O5" s="5" t="s">
        <v>15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20</v>
      </c>
      <c r="U5" s="6" t="s">
        <v>21</v>
      </c>
      <c r="V5" s="6" t="s">
        <v>22</v>
      </c>
      <c r="W5" s="6" t="s">
        <v>23</v>
      </c>
      <c r="X5" s="7" t="s">
        <v>24</v>
      </c>
      <c r="Y5" s="7" t="s">
        <v>25</v>
      </c>
      <c r="Z5" s="7" t="s">
        <v>26</v>
      </c>
      <c r="AA5" s="7" t="s">
        <v>27</v>
      </c>
      <c r="AB5" s="7" t="s">
        <v>28</v>
      </c>
      <c r="AC5" s="7"/>
      <c r="AD5" s="8" t="s">
        <v>29</v>
      </c>
      <c r="AE5" s="9" t="s">
        <v>30</v>
      </c>
      <c r="AF5" s="9" t="s">
        <v>31</v>
      </c>
      <c r="AG5" s="9" t="s">
        <v>32</v>
      </c>
      <c r="AK5" s="14" t="s">
        <v>41</v>
      </c>
      <c r="AL5" s="14" t="s">
        <v>42</v>
      </c>
      <c r="AM5" s="14" t="s">
        <v>43</v>
      </c>
      <c r="AN5" s="14" t="s">
        <v>44</v>
      </c>
      <c r="AO5" s="14" t="s">
        <v>45</v>
      </c>
      <c r="AP5" s="14" t="s">
        <v>46</v>
      </c>
      <c r="AR5" s="9" t="s">
        <v>30</v>
      </c>
      <c r="AS5" s="8" t="s">
        <v>55</v>
      </c>
      <c r="AT5" s="15" t="s">
        <v>47</v>
      </c>
      <c r="AU5" s="15" t="s">
        <v>48</v>
      </c>
      <c r="AV5" s="2"/>
      <c r="AW5" s="11" t="s">
        <v>49</v>
      </c>
      <c r="AX5" s="11" t="s">
        <v>50</v>
      </c>
      <c r="AY5" s="11" t="s">
        <v>49</v>
      </c>
      <c r="AZ5" s="9" t="s">
        <v>49</v>
      </c>
      <c r="BA5" s="2"/>
      <c r="BB5" s="16" t="s">
        <v>51</v>
      </c>
      <c r="BC5" s="16" t="s">
        <v>52</v>
      </c>
      <c r="BD5" s="2"/>
      <c r="BE5" s="12"/>
      <c r="BF5" s="12"/>
      <c r="BG5"/>
      <c r="BH5" s="17"/>
      <c r="BI5" s="17"/>
      <c r="BM5" s="22" t="s">
        <v>29</v>
      </c>
      <c r="BN5" s="22" t="s">
        <v>55</v>
      </c>
      <c r="BO5" s="22" t="s">
        <v>30</v>
      </c>
      <c r="BP5" s="22" t="s">
        <v>47</v>
      </c>
      <c r="BT5" s="8" t="s">
        <v>29</v>
      </c>
      <c r="BU5" s="5" t="s">
        <v>5</v>
      </c>
    </row>
    <row r="6" spans="1:73" x14ac:dyDescent="0.25">
      <c r="A6" s="21">
        <v>0.30499999999999999</v>
      </c>
      <c r="B6" s="1">
        <v>1</v>
      </c>
      <c r="C6" s="1">
        <v>1</v>
      </c>
      <c r="D6" s="1"/>
      <c r="E6" s="1"/>
      <c r="F6" s="1"/>
      <c r="G6" s="1">
        <v>37.566000000000003</v>
      </c>
      <c r="H6" s="1">
        <v>5.6660000000000004</v>
      </c>
      <c r="I6" s="1">
        <v>19.068000000000001</v>
      </c>
      <c r="J6" s="1">
        <v>4.758</v>
      </c>
      <c r="K6" s="1">
        <v>0</v>
      </c>
      <c r="L6" s="1"/>
      <c r="M6" s="1">
        <v>-5.2430000000000003</v>
      </c>
      <c r="N6" s="1">
        <v>0</v>
      </c>
      <c r="O6" s="1">
        <v>1.909</v>
      </c>
      <c r="P6" s="1">
        <v>-5.0000000000000001E-3</v>
      </c>
      <c r="Q6" s="1">
        <v>-5.0000000000000001E-3</v>
      </c>
      <c r="R6" s="1">
        <v>5.0000000000000001E-3</v>
      </c>
      <c r="S6" s="1">
        <v>3.9E-2</v>
      </c>
      <c r="T6" s="1">
        <v>5.0000000000000001E-3</v>
      </c>
      <c r="U6" s="1">
        <v>5.0000000000000001E-3</v>
      </c>
      <c r="V6" s="1">
        <v>7.0000000000000001E-3</v>
      </c>
      <c r="W6" s="1">
        <v>1.0999999999999999E-2</v>
      </c>
      <c r="X6" s="1">
        <v>1233.4839999999999</v>
      </c>
      <c r="Y6" s="1">
        <v>15.49</v>
      </c>
      <c r="Z6" s="1">
        <v>2.3490000000000002</v>
      </c>
      <c r="AA6" s="1">
        <v>5.1559999999999997</v>
      </c>
      <c r="AB6" s="1">
        <v>21.577999999999999</v>
      </c>
      <c r="AC6" s="1">
        <f>X6-1233</f>
        <v>0.4839999999999236</v>
      </c>
      <c r="AD6" s="19">
        <v>0.30499999999999999</v>
      </c>
      <c r="AE6" s="1">
        <v>0</v>
      </c>
      <c r="AF6" s="1">
        <v>0.61</v>
      </c>
      <c r="AG6" s="1">
        <v>0</v>
      </c>
      <c r="AK6" s="1">
        <f t="shared" ref="AK6:AP6" si="0">-P6</f>
        <v>5.0000000000000001E-3</v>
      </c>
      <c r="AL6" s="1">
        <f t="shared" si="0"/>
        <v>5.0000000000000001E-3</v>
      </c>
      <c r="AM6" s="1">
        <f t="shared" si="0"/>
        <v>-5.0000000000000001E-3</v>
      </c>
      <c r="AN6" s="1">
        <f t="shared" si="0"/>
        <v>-3.9E-2</v>
      </c>
      <c r="AO6" s="1">
        <f t="shared" si="0"/>
        <v>-5.0000000000000001E-3</v>
      </c>
      <c r="AP6" s="1">
        <f t="shared" si="0"/>
        <v>-5.0000000000000001E-3</v>
      </c>
      <c r="AR6" s="1">
        <v>0</v>
      </c>
      <c r="AS6" s="26">
        <f>AD6/100</f>
        <v>3.0499999999999998E-3</v>
      </c>
      <c r="AT6" s="1">
        <f>AR6*1/100</f>
        <v>0</v>
      </c>
      <c r="AU6" s="1">
        <f>(AD6*1-AR6*2)/100</f>
        <v>3.0499999999999998E-3</v>
      </c>
      <c r="AV6" s="1"/>
      <c r="AW6" s="1" t="e">
        <f>(#REF!+ABS(#REF!))/1000000/172</f>
        <v>#REF!</v>
      </c>
      <c r="AX6" s="1">
        <f>(O6+ABS(M6))/1000000/172</f>
        <v>4.1581395348837209E-8</v>
      </c>
      <c r="AY6" s="1" t="e">
        <f>(AE6-ABS(#REF!))/1000000/24</f>
        <v>#REF!</v>
      </c>
      <c r="AZ6" s="10">
        <f>(Z6+ABS(G6))/1000000/196</f>
        <v>2.0364795918367349E-7</v>
      </c>
      <c r="BA6" s="1"/>
      <c r="BB6" s="1">
        <f>AT6*100/AD6/2</f>
        <v>0</v>
      </c>
      <c r="BC6" s="1">
        <f>AU6*100/AD6/2</f>
        <v>0.5</v>
      </c>
      <c r="BD6" s="1"/>
      <c r="BE6" s="1">
        <f>0.22*AD6*2/100</f>
        <v>1.3419999999999999E-3</v>
      </c>
      <c r="BF6" s="1">
        <f>0.06*AD6*2/100</f>
        <v>3.6600000000000001E-4</v>
      </c>
      <c r="BH6">
        <v>0</v>
      </c>
      <c r="BI6">
        <f>100*(1-AU6/BF6)</f>
        <v>-733.33333333333326</v>
      </c>
      <c r="BM6" s="28">
        <v>0.30499999999999999</v>
      </c>
      <c r="BN6" s="28">
        <f>BM6/100</f>
        <v>3.0499999999999998E-3</v>
      </c>
      <c r="BO6" s="28">
        <v>0</v>
      </c>
      <c r="BP6" s="28">
        <f>BO6*1/100</f>
        <v>0</v>
      </c>
      <c r="BT6" s="47">
        <v>0.30499999999999999</v>
      </c>
      <c r="BU6" s="56">
        <v>11.023999999999999</v>
      </c>
    </row>
    <row r="7" spans="1:73" x14ac:dyDescent="0.25">
      <c r="A7" s="21">
        <v>0</v>
      </c>
      <c r="B7" s="1">
        <v>2</v>
      </c>
      <c r="C7" s="1">
        <v>2</v>
      </c>
      <c r="D7" s="1"/>
      <c r="E7" s="1"/>
      <c r="F7" s="1"/>
      <c r="G7" s="1">
        <v>37.097000000000001</v>
      </c>
      <c r="H7" s="1">
        <v>6.61</v>
      </c>
      <c r="I7" s="1">
        <v>18.114000000000001</v>
      </c>
      <c r="J7" s="1">
        <v>4.758</v>
      </c>
      <c r="K7" s="1">
        <v>0</v>
      </c>
      <c r="L7" s="1"/>
      <c r="M7" s="1">
        <v>-5.72</v>
      </c>
      <c r="N7" s="1">
        <v>0</v>
      </c>
      <c r="O7" s="1">
        <v>0</v>
      </c>
      <c r="P7" s="1">
        <v>0.01</v>
      </c>
      <c r="Q7" s="1">
        <v>5.0000000000000001E-3</v>
      </c>
      <c r="R7" s="1">
        <v>-5.0000000000000001E-3</v>
      </c>
      <c r="S7" s="1">
        <v>4.9000000000000002E-2</v>
      </c>
      <c r="T7" s="1">
        <v>5.0000000000000001E-3</v>
      </c>
      <c r="U7" s="1">
        <v>0</v>
      </c>
      <c r="V7" s="1">
        <v>0.01</v>
      </c>
      <c r="W7" s="1">
        <v>4.0000000000000001E-3</v>
      </c>
      <c r="X7" s="1">
        <v>1234.8789999999999</v>
      </c>
      <c r="Y7" s="1">
        <v>16.428999999999998</v>
      </c>
      <c r="Z7" s="1">
        <v>1.88</v>
      </c>
      <c r="AA7" s="1">
        <v>4.6870000000000003</v>
      </c>
      <c r="AB7" s="1">
        <v>21.109000000000002</v>
      </c>
      <c r="AC7" s="1">
        <f t="shared" ref="AC7:AC70" si="1">X7-1233</f>
        <v>1.8789999999999054</v>
      </c>
      <c r="AD7" s="19">
        <v>0</v>
      </c>
      <c r="AE7" s="1">
        <v>0.30499999999999999</v>
      </c>
      <c r="AF7" s="1">
        <v>0</v>
      </c>
      <c r="AG7" s="1">
        <v>0.30499999999999999</v>
      </c>
      <c r="AK7" s="1">
        <f t="shared" ref="AK7:AK70" si="2">-P7</f>
        <v>-0.01</v>
      </c>
      <c r="AL7" s="1">
        <f t="shared" ref="AL7:AL70" si="3">-Q7</f>
        <v>-5.0000000000000001E-3</v>
      </c>
      <c r="AM7" s="1">
        <f t="shared" ref="AM7:AM70" si="4">-R7</f>
        <v>5.0000000000000001E-3</v>
      </c>
      <c r="AN7" s="1">
        <f t="shared" ref="AN7:AN70" si="5">-S7</f>
        <v>-4.9000000000000002E-2</v>
      </c>
      <c r="AO7" s="1">
        <f t="shared" ref="AO7:AO70" si="6">-T7</f>
        <v>-5.0000000000000001E-3</v>
      </c>
      <c r="AP7" s="1">
        <f t="shared" ref="AP7:AP70" si="7">-U7</f>
        <v>0</v>
      </c>
      <c r="AR7" s="1">
        <v>0.30499999999999999</v>
      </c>
      <c r="AS7" s="26">
        <f t="shared" ref="AS7:AS70" si="8">AD7/100</f>
        <v>0</v>
      </c>
      <c r="AT7" s="1">
        <f t="shared" ref="AT7:AT70" si="9">AR7*1/100</f>
        <v>3.0499999999999998E-3</v>
      </c>
      <c r="AU7" s="1">
        <f t="shared" ref="AU7:AU70" si="10">(AD7*1-AR7*2)/100</f>
        <v>-6.0999999999999995E-3</v>
      </c>
      <c r="AX7" s="1">
        <f t="shared" ref="AX7:AX70" si="11">(O7+ABS(M7))/1000000/172</f>
        <v>3.3255813953488366E-8</v>
      </c>
      <c r="AZ7" s="10">
        <f t="shared" ref="AZ7:AZ70" si="12">(Z7+ABS(G7))/1000000/196</f>
        <v>1.988622448979592E-7</v>
      </c>
      <c r="BB7" s="1" t="e">
        <f t="shared" ref="BB7:BB70" si="13">AT7*100/AD7/2</f>
        <v>#DIV/0!</v>
      </c>
      <c r="BC7" s="1" t="e">
        <f t="shared" ref="BC7:BC70" si="14">AU7*100/AD7/2</f>
        <v>#DIV/0!</v>
      </c>
      <c r="BE7" s="1">
        <f t="shared" ref="BE7:BE70" si="15">0.22*AD7*2/100</f>
        <v>0</v>
      </c>
      <c r="BF7" s="1">
        <f t="shared" ref="BF7:BF70" si="16">0.06*AD7*2/100</f>
        <v>0</v>
      </c>
      <c r="BH7">
        <v>0</v>
      </c>
      <c r="BI7" t="e">
        <f t="shared" ref="BI7:BI70" si="17">100*(1-AU7/BF7)</f>
        <v>#DIV/0!</v>
      </c>
      <c r="BM7" s="28">
        <v>0</v>
      </c>
      <c r="BN7" s="28">
        <f t="shared" ref="BN7:BN70" si="18">BM7/100</f>
        <v>0</v>
      </c>
      <c r="BO7" s="28">
        <v>-0.30499999999999999</v>
      </c>
      <c r="BP7" s="28">
        <f t="shared" ref="BP7:BP70" si="19">BO7*1/100</f>
        <v>-3.0499999999999998E-3</v>
      </c>
      <c r="BT7" s="47">
        <v>0</v>
      </c>
      <c r="BU7" s="56">
        <v>11.504</v>
      </c>
    </row>
    <row r="8" spans="1:73" x14ac:dyDescent="0.25">
      <c r="A8" s="21">
        <v>0.30499999999999999</v>
      </c>
      <c r="B8" s="1">
        <v>3</v>
      </c>
      <c r="C8" s="1">
        <v>3</v>
      </c>
      <c r="D8" s="1"/>
      <c r="E8" s="1"/>
      <c r="F8" s="1"/>
      <c r="G8" s="1">
        <v>37.097000000000001</v>
      </c>
      <c r="H8" s="1">
        <v>5.1929999999999996</v>
      </c>
      <c r="I8" s="1">
        <v>15.254</v>
      </c>
      <c r="J8" s="1">
        <v>4.2830000000000004</v>
      </c>
      <c r="K8" s="1">
        <v>0</v>
      </c>
      <c r="L8" s="1"/>
      <c r="M8" s="1">
        <v>-5.72</v>
      </c>
      <c r="N8" s="1">
        <v>0.95099999999999996</v>
      </c>
      <c r="O8" s="1">
        <v>0</v>
      </c>
      <c r="P8" s="1">
        <v>0</v>
      </c>
      <c r="Q8" s="1">
        <v>8.9999999999999993E-3</v>
      </c>
      <c r="R8" s="1">
        <v>5.0000000000000001E-3</v>
      </c>
      <c r="S8" s="1">
        <v>3.9E-2</v>
      </c>
      <c r="T8" s="1">
        <v>0</v>
      </c>
      <c r="U8" s="1">
        <v>0</v>
      </c>
      <c r="V8" s="1">
        <v>7.0000000000000001E-3</v>
      </c>
      <c r="W8" s="1">
        <v>0</v>
      </c>
      <c r="X8" s="1">
        <v>1239.5309999999999</v>
      </c>
      <c r="Y8" s="1">
        <v>16.428999999999998</v>
      </c>
      <c r="Z8" s="1">
        <v>1.41</v>
      </c>
      <c r="AA8" s="1">
        <v>5.625</v>
      </c>
      <c r="AB8" s="1">
        <v>21.109000000000002</v>
      </c>
      <c r="AC8" s="1">
        <f t="shared" si="1"/>
        <v>6.5309999999999491</v>
      </c>
      <c r="AD8" s="19">
        <v>0.30499999999999999</v>
      </c>
      <c r="AE8" s="1">
        <v>0</v>
      </c>
      <c r="AF8" s="1">
        <v>0.30499999999999999</v>
      </c>
      <c r="AG8" s="1">
        <v>0</v>
      </c>
      <c r="AK8" s="1">
        <f t="shared" si="2"/>
        <v>0</v>
      </c>
      <c r="AL8" s="1">
        <f t="shared" si="3"/>
        <v>-8.9999999999999993E-3</v>
      </c>
      <c r="AM8" s="1">
        <f t="shared" si="4"/>
        <v>-5.0000000000000001E-3</v>
      </c>
      <c r="AN8" s="1">
        <f t="shared" si="5"/>
        <v>-3.9E-2</v>
      </c>
      <c r="AO8" s="1">
        <f t="shared" si="6"/>
        <v>0</v>
      </c>
      <c r="AP8" s="1">
        <f t="shared" si="7"/>
        <v>0</v>
      </c>
      <c r="AR8" s="1">
        <v>0</v>
      </c>
      <c r="AS8" s="26">
        <f t="shared" si="8"/>
        <v>3.0499999999999998E-3</v>
      </c>
      <c r="AT8" s="1">
        <f t="shared" si="9"/>
        <v>0</v>
      </c>
      <c r="AU8" s="1">
        <f t="shared" si="10"/>
        <v>3.0499999999999998E-3</v>
      </c>
      <c r="AX8" s="1">
        <f t="shared" si="11"/>
        <v>3.3255813953488366E-8</v>
      </c>
      <c r="AZ8" s="10">
        <f t="shared" si="12"/>
        <v>1.9646428571428569E-7</v>
      </c>
      <c r="BB8" s="1">
        <f t="shared" si="13"/>
        <v>0</v>
      </c>
      <c r="BC8" s="1">
        <f t="shared" si="14"/>
        <v>0.5</v>
      </c>
      <c r="BE8" s="1">
        <f t="shared" si="15"/>
        <v>1.3419999999999999E-3</v>
      </c>
      <c r="BF8" s="1">
        <f t="shared" si="16"/>
        <v>3.6600000000000001E-4</v>
      </c>
      <c r="BH8">
        <v>0</v>
      </c>
      <c r="BI8">
        <f t="shared" si="17"/>
        <v>-733.33333333333326</v>
      </c>
      <c r="BM8" s="28">
        <v>0</v>
      </c>
      <c r="BN8" s="28">
        <f t="shared" si="18"/>
        <v>0</v>
      </c>
      <c r="BO8" s="28">
        <v>-0.30499999999999999</v>
      </c>
      <c r="BP8" s="28">
        <f t="shared" si="19"/>
        <v>-3.0499999999999998E-3</v>
      </c>
      <c r="BT8" s="47">
        <v>0</v>
      </c>
      <c r="BU8" s="56">
        <v>11.023999999999999</v>
      </c>
    </row>
    <row r="9" spans="1:73" x14ac:dyDescent="0.25">
      <c r="A9" s="21">
        <v>-0.61</v>
      </c>
      <c r="B9" s="1">
        <v>4</v>
      </c>
      <c r="C9" s="1">
        <v>4</v>
      </c>
      <c r="D9" s="1"/>
      <c r="E9" s="1"/>
      <c r="F9" s="1"/>
      <c r="G9" s="1">
        <v>38.506</v>
      </c>
      <c r="H9" s="1">
        <v>6.61</v>
      </c>
      <c r="I9" s="1">
        <v>12.871</v>
      </c>
      <c r="J9" s="1">
        <v>4.758</v>
      </c>
      <c r="K9" s="1">
        <v>0</v>
      </c>
      <c r="L9" s="1"/>
      <c r="M9" s="1">
        <v>-5.2430000000000003</v>
      </c>
      <c r="N9" s="1">
        <v>0.47599999999999998</v>
      </c>
      <c r="O9" s="1">
        <v>-0.47699999999999998</v>
      </c>
      <c r="P9" s="1">
        <v>0</v>
      </c>
      <c r="Q9" s="1">
        <v>5.0000000000000001E-3</v>
      </c>
      <c r="R9" s="1">
        <v>0</v>
      </c>
      <c r="S9" s="1">
        <v>4.3999999999999997E-2</v>
      </c>
      <c r="T9" s="1">
        <v>5.0000000000000001E-3</v>
      </c>
      <c r="U9" s="1">
        <v>5.0000000000000001E-3</v>
      </c>
      <c r="V9" s="1">
        <v>7.0000000000000001E-3</v>
      </c>
      <c r="W9" s="1">
        <v>4.0000000000000001E-3</v>
      </c>
      <c r="X9" s="1">
        <v>1240.9259999999999</v>
      </c>
      <c r="Y9" s="1">
        <v>16.428999999999998</v>
      </c>
      <c r="Z9" s="1">
        <v>1.88</v>
      </c>
      <c r="AA9" s="1">
        <v>5.625</v>
      </c>
      <c r="AB9" s="1">
        <v>21.109000000000002</v>
      </c>
      <c r="AC9" s="1">
        <f t="shared" si="1"/>
        <v>7.9259999999999309</v>
      </c>
      <c r="AD9" s="19">
        <v>-0.61</v>
      </c>
      <c r="AE9" s="1">
        <v>-0.30499999999999999</v>
      </c>
      <c r="AF9" s="1">
        <v>0.30499999999999999</v>
      </c>
      <c r="AG9" s="1">
        <v>0</v>
      </c>
      <c r="AK9" s="1">
        <f t="shared" si="2"/>
        <v>0</v>
      </c>
      <c r="AL9" s="1">
        <f t="shared" si="3"/>
        <v>-5.0000000000000001E-3</v>
      </c>
      <c r="AM9" s="1">
        <f t="shared" si="4"/>
        <v>0</v>
      </c>
      <c r="AN9" s="1">
        <f t="shared" si="5"/>
        <v>-4.3999999999999997E-2</v>
      </c>
      <c r="AO9" s="1">
        <f t="shared" si="6"/>
        <v>-5.0000000000000001E-3</v>
      </c>
      <c r="AP9" s="1">
        <f t="shared" si="7"/>
        <v>-5.0000000000000001E-3</v>
      </c>
      <c r="AR9" s="1">
        <v>-0.30499999999999999</v>
      </c>
      <c r="AS9" s="26">
        <f t="shared" si="8"/>
        <v>-6.0999999999999995E-3</v>
      </c>
      <c r="AT9" s="1">
        <f t="shared" si="9"/>
        <v>-3.0499999999999998E-3</v>
      </c>
      <c r="AU9" s="1">
        <f t="shared" si="10"/>
        <v>0</v>
      </c>
      <c r="AX9" s="1">
        <f t="shared" si="11"/>
        <v>2.7709302325581393E-8</v>
      </c>
      <c r="AZ9" s="10">
        <f t="shared" si="12"/>
        <v>2.0605102040816328E-7</v>
      </c>
      <c r="BB9" s="1">
        <f t="shared" si="13"/>
        <v>0.25</v>
      </c>
      <c r="BC9" s="1">
        <f t="shared" si="14"/>
        <v>0</v>
      </c>
      <c r="BE9" s="1">
        <f t="shared" si="15"/>
        <v>-2.6839999999999998E-3</v>
      </c>
      <c r="BF9" s="1">
        <f t="shared" si="16"/>
        <v>-7.3200000000000001E-4</v>
      </c>
      <c r="BH9">
        <v>0</v>
      </c>
      <c r="BI9">
        <f t="shared" si="17"/>
        <v>100</v>
      </c>
      <c r="BM9" s="28">
        <v>-0.30499999999999999</v>
      </c>
      <c r="BN9" s="28">
        <f t="shared" si="18"/>
        <v>-3.0499999999999998E-3</v>
      </c>
      <c r="BO9" s="28">
        <v>0</v>
      </c>
      <c r="BP9" s="28">
        <f t="shared" si="19"/>
        <v>0</v>
      </c>
      <c r="BT9" s="47">
        <v>-0.30499999999999999</v>
      </c>
      <c r="BU9" s="56">
        <v>11.023999999999999</v>
      </c>
    </row>
    <row r="10" spans="1:73" x14ac:dyDescent="0.25">
      <c r="A10" s="21">
        <v>0.30499999999999999</v>
      </c>
      <c r="B10" s="1">
        <v>5</v>
      </c>
      <c r="C10" s="1">
        <v>5</v>
      </c>
      <c r="D10" s="1"/>
      <c r="E10" s="1"/>
      <c r="F10" s="1"/>
      <c r="G10" s="1">
        <v>37.566000000000003</v>
      </c>
      <c r="H10" s="1">
        <v>6.1379999999999999</v>
      </c>
      <c r="I10" s="1">
        <v>12.871</v>
      </c>
      <c r="J10" s="1">
        <v>4.758</v>
      </c>
      <c r="K10" s="1">
        <v>0.47499999999999998</v>
      </c>
      <c r="L10" s="1"/>
      <c r="M10" s="1">
        <v>-4.766</v>
      </c>
      <c r="N10" s="1">
        <v>0</v>
      </c>
      <c r="O10" s="1">
        <v>0</v>
      </c>
      <c r="P10" s="1">
        <v>0</v>
      </c>
      <c r="Q10" s="1">
        <v>5.0000000000000001E-3</v>
      </c>
      <c r="R10" s="1">
        <v>0.01</v>
      </c>
      <c r="S10" s="1">
        <v>3.4000000000000002E-2</v>
      </c>
      <c r="T10" s="1">
        <v>0</v>
      </c>
      <c r="U10" s="1">
        <v>1.0999999999999999E-2</v>
      </c>
      <c r="V10" s="1">
        <v>0.01</v>
      </c>
      <c r="W10" s="1">
        <v>0</v>
      </c>
      <c r="X10" s="1">
        <v>1245.1130000000001</v>
      </c>
      <c r="Y10" s="1">
        <v>15.96</v>
      </c>
      <c r="Z10" s="1">
        <v>2.3490000000000002</v>
      </c>
      <c r="AA10" s="1">
        <v>5.1559999999999997</v>
      </c>
      <c r="AB10" s="1">
        <v>21.577999999999999</v>
      </c>
      <c r="AC10" s="1">
        <f t="shared" si="1"/>
        <v>12.113000000000056</v>
      </c>
      <c r="AD10" s="19">
        <v>0.30499999999999999</v>
      </c>
      <c r="AE10" s="1">
        <v>0</v>
      </c>
      <c r="AF10" s="1">
        <v>0.30499999999999999</v>
      </c>
      <c r="AG10" s="1">
        <v>0</v>
      </c>
      <c r="AK10" s="1">
        <f t="shared" si="2"/>
        <v>0</v>
      </c>
      <c r="AL10" s="1">
        <f t="shared" si="3"/>
        <v>-5.0000000000000001E-3</v>
      </c>
      <c r="AM10" s="1">
        <f t="shared" si="4"/>
        <v>-0.01</v>
      </c>
      <c r="AN10" s="1">
        <f t="shared" si="5"/>
        <v>-3.4000000000000002E-2</v>
      </c>
      <c r="AO10" s="1">
        <f t="shared" si="6"/>
        <v>0</v>
      </c>
      <c r="AP10" s="1">
        <f t="shared" si="7"/>
        <v>-1.0999999999999999E-2</v>
      </c>
      <c r="AR10" s="1">
        <v>0</v>
      </c>
      <c r="AS10" s="26">
        <f t="shared" si="8"/>
        <v>3.0499999999999998E-3</v>
      </c>
      <c r="AT10" s="1">
        <f t="shared" si="9"/>
        <v>0</v>
      </c>
      <c r="AU10" s="1">
        <f t="shared" si="10"/>
        <v>3.0499999999999998E-3</v>
      </c>
      <c r="AX10" s="1">
        <f t="shared" si="11"/>
        <v>2.7709302325581393E-8</v>
      </c>
      <c r="AZ10" s="10">
        <f t="shared" si="12"/>
        <v>2.0364795918367349E-7</v>
      </c>
      <c r="BB10" s="1">
        <f t="shared" si="13"/>
        <v>0</v>
      </c>
      <c r="BC10" s="1">
        <f t="shared" si="14"/>
        <v>0.5</v>
      </c>
      <c r="BE10" s="1">
        <f t="shared" si="15"/>
        <v>1.3419999999999999E-3</v>
      </c>
      <c r="BF10" s="1">
        <f t="shared" si="16"/>
        <v>3.6600000000000001E-4</v>
      </c>
      <c r="BH10">
        <v>0</v>
      </c>
      <c r="BI10">
        <f t="shared" si="17"/>
        <v>-733.33333333333326</v>
      </c>
      <c r="BM10" s="28">
        <v>0</v>
      </c>
      <c r="BN10" s="28">
        <f t="shared" si="18"/>
        <v>0</v>
      </c>
      <c r="BO10" s="28">
        <v>-0.30499999999999999</v>
      </c>
      <c r="BP10" s="28">
        <f t="shared" si="19"/>
        <v>-3.0499999999999998E-3</v>
      </c>
      <c r="BT10" s="47">
        <v>0</v>
      </c>
      <c r="BU10" s="56">
        <v>11.504</v>
      </c>
    </row>
    <row r="11" spans="1:73" x14ac:dyDescent="0.25">
      <c r="A11" s="21">
        <v>0.30499999999999999</v>
      </c>
      <c r="B11" s="1">
        <v>6</v>
      </c>
      <c r="C11" s="1">
        <v>6</v>
      </c>
      <c r="D11" s="1"/>
      <c r="E11" s="1"/>
      <c r="F11" s="1"/>
      <c r="G11" s="1">
        <v>38.506</v>
      </c>
      <c r="H11" s="1">
        <v>6.61</v>
      </c>
      <c r="I11" s="1">
        <v>11.441000000000001</v>
      </c>
      <c r="J11" s="1">
        <v>4.2830000000000004</v>
      </c>
      <c r="K11" s="1">
        <v>-0.47499999999999998</v>
      </c>
      <c r="L11" s="1"/>
      <c r="M11" s="1">
        <v>-5.2430000000000003</v>
      </c>
      <c r="N11" s="1">
        <v>0</v>
      </c>
      <c r="O11" s="1">
        <v>-0.47699999999999998</v>
      </c>
      <c r="P11" s="1">
        <v>5.0000000000000001E-3</v>
      </c>
      <c r="Q11" s="1">
        <v>8.9999999999999993E-3</v>
      </c>
      <c r="R11" s="1">
        <v>0.01</v>
      </c>
      <c r="S11" s="1">
        <v>3.9E-2</v>
      </c>
      <c r="T11" s="1">
        <v>0</v>
      </c>
      <c r="U11" s="1">
        <v>-5.0000000000000001E-3</v>
      </c>
      <c r="V11" s="1">
        <v>7.0000000000000001E-3</v>
      </c>
      <c r="W11" s="1">
        <v>4.0000000000000001E-3</v>
      </c>
      <c r="X11" s="1">
        <v>1248.8340000000001</v>
      </c>
      <c r="Y11" s="1">
        <v>12.205</v>
      </c>
      <c r="Z11" s="1">
        <v>1.88</v>
      </c>
      <c r="AA11" s="1">
        <v>5.1559999999999997</v>
      </c>
      <c r="AB11" s="1">
        <v>20.64</v>
      </c>
      <c r="AC11" s="1">
        <f t="shared" si="1"/>
        <v>15.83400000000006</v>
      </c>
      <c r="AD11" s="19">
        <v>0.30499999999999999</v>
      </c>
      <c r="AE11" s="1">
        <v>-0.30499999999999999</v>
      </c>
      <c r="AF11" s="1">
        <v>0.30499999999999999</v>
      </c>
      <c r="AG11" s="1">
        <v>0.30499999999999999</v>
      </c>
      <c r="AK11" s="1">
        <f t="shared" si="2"/>
        <v>-5.0000000000000001E-3</v>
      </c>
      <c r="AL11" s="1">
        <f t="shared" si="3"/>
        <v>-8.9999999999999993E-3</v>
      </c>
      <c r="AM11" s="1">
        <f t="shared" si="4"/>
        <v>-0.01</v>
      </c>
      <c r="AN11" s="1">
        <f t="shared" si="5"/>
        <v>-3.9E-2</v>
      </c>
      <c r="AO11" s="1">
        <f t="shared" si="6"/>
        <v>0</v>
      </c>
      <c r="AP11" s="1">
        <f t="shared" si="7"/>
        <v>5.0000000000000001E-3</v>
      </c>
      <c r="AR11" s="1">
        <v>-0.30499999999999999</v>
      </c>
      <c r="AS11" s="26">
        <f t="shared" si="8"/>
        <v>3.0499999999999998E-3</v>
      </c>
      <c r="AT11" s="1">
        <f t="shared" si="9"/>
        <v>-3.0499999999999998E-3</v>
      </c>
      <c r="AU11" s="1">
        <f t="shared" si="10"/>
        <v>9.1500000000000001E-3</v>
      </c>
      <c r="AX11" s="1">
        <f t="shared" si="11"/>
        <v>2.7709302325581393E-8</v>
      </c>
      <c r="AZ11" s="10">
        <f t="shared" si="12"/>
        <v>2.0605102040816328E-7</v>
      </c>
      <c r="BB11" s="1">
        <f t="shared" si="13"/>
        <v>-0.5</v>
      </c>
      <c r="BC11" s="1">
        <f t="shared" si="14"/>
        <v>1.5</v>
      </c>
      <c r="BE11" s="1">
        <f t="shared" si="15"/>
        <v>1.3419999999999999E-3</v>
      </c>
      <c r="BF11" s="1">
        <f t="shared" si="16"/>
        <v>3.6600000000000001E-4</v>
      </c>
      <c r="BH11">
        <v>0</v>
      </c>
      <c r="BI11">
        <f t="shared" si="17"/>
        <v>-2400</v>
      </c>
      <c r="BM11" s="28">
        <v>0</v>
      </c>
      <c r="BN11" s="28">
        <f t="shared" si="18"/>
        <v>0</v>
      </c>
      <c r="BO11" s="28">
        <v>0.30499999999999999</v>
      </c>
      <c r="BP11" s="28">
        <f t="shared" si="19"/>
        <v>3.0499999999999998E-3</v>
      </c>
      <c r="BT11" s="47">
        <v>0</v>
      </c>
      <c r="BU11" s="56">
        <v>12.462</v>
      </c>
    </row>
    <row r="12" spans="1:73" x14ac:dyDescent="0.25">
      <c r="A12" s="21">
        <v>0.30499999999999999</v>
      </c>
      <c r="B12" s="1">
        <v>7</v>
      </c>
      <c r="C12" s="1">
        <v>7</v>
      </c>
      <c r="D12" s="1"/>
      <c r="E12" s="1"/>
      <c r="F12" s="1"/>
      <c r="G12" s="1">
        <v>39.445</v>
      </c>
      <c r="H12" s="1">
        <v>5.1929999999999996</v>
      </c>
      <c r="I12" s="1">
        <v>11.917</v>
      </c>
      <c r="J12" s="1">
        <v>5.71</v>
      </c>
      <c r="K12" s="1">
        <v>0.47499999999999998</v>
      </c>
      <c r="L12" s="1"/>
      <c r="M12" s="1">
        <v>-5.72</v>
      </c>
      <c r="N12" s="1">
        <v>0.95099999999999996</v>
      </c>
      <c r="O12" s="1">
        <v>-0.47699999999999998</v>
      </c>
      <c r="P12" s="1">
        <v>-5.0000000000000001E-3</v>
      </c>
      <c r="Q12" s="1">
        <v>5.0000000000000001E-3</v>
      </c>
      <c r="R12" s="1">
        <v>5.0000000000000001E-3</v>
      </c>
      <c r="S12" s="1">
        <v>3.9E-2</v>
      </c>
      <c r="T12" s="1">
        <v>0</v>
      </c>
      <c r="U12" s="1">
        <v>0</v>
      </c>
      <c r="V12" s="1">
        <v>0.01</v>
      </c>
      <c r="W12" s="1">
        <v>7.0000000000000001E-3</v>
      </c>
      <c r="X12" s="1">
        <v>1249.7650000000001</v>
      </c>
      <c r="Y12" s="1">
        <v>14.552</v>
      </c>
      <c r="Z12" s="1">
        <v>2.3490000000000002</v>
      </c>
      <c r="AA12" s="1">
        <v>4.6870000000000003</v>
      </c>
      <c r="AB12" s="1">
        <v>20.64</v>
      </c>
      <c r="AC12" s="1">
        <f t="shared" si="1"/>
        <v>16.7650000000001</v>
      </c>
      <c r="AD12" s="19">
        <v>0.30499999999999999</v>
      </c>
      <c r="AE12" s="1">
        <v>0.30499999999999999</v>
      </c>
      <c r="AF12" s="1">
        <v>0.30499999999999999</v>
      </c>
      <c r="AG12" s="1">
        <v>0.30499999999999999</v>
      </c>
      <c r="AK12" s="1">
        <f t="shared" si="2"/>
        <v>5.0000000000000001E-3</v>
      </c>
      <c r="AL12" s="1">
        <f t="shared" si="3"/>
        <v>-5.0000000000000001E-3</v>
      </c>
      <c r="AM12" s="1">
        <f t="shared" si="4"/>
        <v>-5.0000000000000001E-3</v>
      </c>
      <c r="AN12" s="1">
        <f t="shared" si="5"/>
        <v>-3.9E-2</v>
      </c>
      <c r="AO12" s="1">
        <f t="shared" si="6"/>
        <v>0</v>
      </c>
      <c r="AP12" s="1">
        <f t="shared" si="7"/>
        <v>0</v>
      </c>
      <c r="AR12" s="1">
        <v>0.30499999999999999</v>
      </c>
      <c r="AS12" s="26">
        <f t="shared" si="8"/>
        <v>3.0499999999999998E-3</v>
      </c>
      <c r="AT12" s="1">
        <f t="shared" si="9"/>
        <v>3.0499999999999998E-3</v>
      </c>
      <c r="AU12" s="1">
        <f t="shared" si="10"/>
        <v>-3.0499999999999998E-3</v>
      </c>
      <c r="AX12" s="1">
        <f t="shared" si="11"/>
        <v>3.0482558139534881E-8</v>
      </c>
      <c r="AZ12" s="10">
        <f t="shared" si="12"/>
        <v>2.1323469387755103E-7</v>
      </c>
      <c r="BB12" s="1">
        <f t="shared" si="13"/>
        <v>0.5</v>
      </c>
      <c r="BC12" s="1">
        <f t="shared" si="14"/>
        <v>-0.5</v>
      </c>
      <c r="BE12" s="1">
        <f t="shared" si="15"/>
        <v>1.3419999999999999E-3</v>
      </c>
      <c r="BF12" s="1">
        <f t="shared" si="16"/>
        <v>3.6600000000000001E-4</v>
      </c>
      <c r="BH12">
        <v>0</v>
      </c>
      <c r="BI12">
        <f t="shared" si="17"/>
        <v>933.33333333333326</v>
      </c>
      <c r="BM12" s="28">
        <v>-0.61</v>
      </c>
      <c r="BN12" s="28">
        <f t="shared" si="18"/>
        <v>-6.0999999999999995E-3</v>
      </c>
      <c r="BO12" s="28">
        <v>0.30499999999999999</v>
      </c>
      <c r="BP12" s="28">
        <f t="shared" si="19"/>
        <v>3.0499999999999998E-3</v>
      </c>
      <c r="BT12" s="47">
        <v>-0.61</v>
      </c>
      <c r="BU12" s="56">
        <v>11.504</v>
      </c>
    </row>
    <row r="13" spans="1:73" x14ac:dyDescent="0.25">
      <c r="A13" s="21">
        <v>0</v>
      </c>
      <c r="B13" s="1">
        <v>8</v>
      </c>
      <c r="C13" s="1">
        <v>8</v>
      </c>
      <c r="D13" s="1"/>
      <c r="E13" s="1"/>
      <c r="F13" s="1"/>
      <c r="G13" s="1">
        <v>41.792999999999999</v>
      </c>
      <c r="H13" s="1">
        <v>7.0819999999999999</v>
      </c>
      <c r="I13" s="1">
        <v>10.964</v>
      </c>
      <c r="J13" s="1">
        <v>3.8069999999999999</v>
      </c>
      <c r="K13" s="1">
        <v>0.47499999999999998</v>
      </c>
      <c r="L13" s="1"/>
      <c r="M13" s="1">
        <v>-5.2430000000000003</v>
      </c>
      <c r="N13" s="1">
        <v>0.47599999999999998</v>
      </c>
      <c r="O13" s="1">
        <v>-0.47699999999999998</v>
      </c>
      <c r="P13" s="1">
        <v>0</v>
      </c>
      <c r="Q13" s="1">
        <v>5.0000000000000001E-3</v>
      </c>
      <c r="R13" s="1">
        <v>5.0000000000000001E-3</v>
      </c>
      <c r="S13" s="1">
        <v>3.4000000000000002E-2</v>
      </c>
      <c r="T13" s="1">
        <v>5.0000000000000001E-3</v>
      </c>
      <c r="U13" s="1">
        <v>1.0999999999999999E-2</v>
      </c>
      <c r="V13" s="1">
        <v>7.0000000000000001E-3</v>
      </c>
      <c r="W13" s="1">
        <v>4.0000000000000001E-3</v>
      </c>
      <c r="X13" s="1">
        <v>1242.3219999999999</v>
      </c>
      <c r="Y13" s="1">
        <v>15.021000000000001</v>
      </c>
      <c r="Z13" s="1">
        <v>1.41</v>
      </c>
      <c r="AA13" s="1">
        <v>4.218</v>
      </c>
      <c r="AB13" s="1">
        <v>21.577999999999999</v>
      </c>
      <c r="AC13" s="1">
        <f t="shared" si="1"/>
        <v>9.321999999999889</v>
      </c>
      <c r="AD13" s="19">
        <v>0</v>
      </c>
      <c r="AE13" s="1">
        <v>0.30499999999999999</v>
      </c>
      <c r="AF13" s="1">
        <v>0</v>
      </c>
      <c r="AG13" s="1">
        <v>0</v>
      </c>
      <c r="AK13" s="1">
        <f t="shared" si="2"/>
        <v>0</v>
      </c>
      <c r="AL13" s="1">
        <f t="shared" si="3"/>
        <v>-5.0000000000000001E-3</v>
      </c>
      <c r="AM13" s="1">
        <f t="shared" si="4"/>
        <v>-5.0000000000000001E-3</v>
      </c>
      <c r="AN13" s="1">
        <f t="shared" si="5"/>
        <v>-3.4000000000000002E-2</v>
      </c>
      <c r="AO13" s="1">
        <f t="shared" si="6"/>
        <v>-5.0000000000000001E-3</v>
      </c>
      <c r="AP13" s="1">
        <f t="shared" si="7"/>
        <v>-1.0999999999999999E-2</v>
      </c>
      <c r="AR13" s="1">
        <v>0.30499999999999999</v>
      </c>
      <c r="AS13" s="26">
        <f t="shared" si="8"/>
        <v>0</v>
      </c>
      <c r="AT13" s="1">
        <f t="shared" si="9"/>
        <v>3.0499999999999998E-3</v>
      </c>
      <c r="AU13" s="1">
        <f t="shared" si="10"/>
        <v>-6.0999999999999995E-3</v>
      </c>
      <c r="AX13" s="1">
        <f t="shared" si="11"/>
        <v>2.7709302325581393E-8</v>
      </c>
      <c r="AZ13" s="10">
        <f t="shared" si="12"/>
        <v>2.2042346938775506E-7</v>
      </c>
      <c r="BB13" s="1" t="e">
        <f t="shared" si="13"/>
        <v>#DIV/0!</v>
      </c>
      <c r="BC13" s="1" t="e">
        <f t="shared" si="14"/>
        <v>#DIV/0!</v>
      </c>
      <c r="BE13" s="1">
        <f t="shared" si="15"/>
        <v>0</v>
      </c>
      <c r="BF13" s="1">
        <f t="shared" si="16"/>
        <v>0</v>
      </c>
      <c r="BH13">
        <v>0</v>
      </c>
      <c r="BI13" t="e">
        <f t="shared" si="17"/>
        <v>#DIV/0!</v>
      </c>
      <c r="BM13" s="28">
        <v>0</v>
      </c>
      <c r="BN13" s="28">
        <f t="shared" si="18"/>
        <v>0</v>
      </c>
      <c r="BO13" s="28">
        <v>0</v>
      </c>
      <c r="BP13" s="28">
        <f t="shared" si="19"/>
        <v>0</v>
      </c>
      <c r="BT13" s="47">
        <v>0</v>
      </c>
      <c r="BU13" s="56">
        <v>11.504</v>
      </c>
    </row>
    <row r="14" spans="1:73" x14ac:dyDescent="0.25">
      <c r="A14" s="21">
        <v>0</v>
      </c>
      <c r="B14" s="1">
        <v>9</v>
      </c>
      <c r="C14" s="1">
        <v>9</v>
      </c>
      <c r="D14" s="1"/>
      <c r="E14" s="1"/>
      <c r="F14" s="1"/>
      <c r="G14" s="1">
        <v>41.792999999999999</v>
      </c>
      <c r="H14" s="1">
        <v>7.0819999999999999</v>
      </c>
      <c r="I14" s="1">
        <v>11.917</v>
      </c>
      <c r="J14" s="1">
        <v>4.2830000000000004</v>
      </c>
      <c r="K14" s="1">
        <v>-0.47499999999999998</v>
      </c>
      <c r="L14" s="1"/>
      <c r="M14" s="1">
        <v>-5.72</v>
      </c>
      <c r="N14" s="1">
        <v>0</v>
      </c>
      <c r="O14" s="1">
        <v>-0.47699999999999998</v>
      </c>
      <c r="P14" s="1">
        <v>0</v>
      </c>
      <c r="Q14" s="1">
        <v>0</v>
      </c>
      <c r="R14" s="1">
        <v>0.01</v>
      </c>
      <c r="S14" s="1">
        <v>3.9E-2</v>
      </c>
      <c r="T14" s="1">
        <v>0.01</v>
      </c>
      <c r="U14" s="1">
        <v>0</v>
      </c>
      <c r="V14" s="1">
        <v>0.01</v>
      </c>
      <c r="W14" s="1">
        <v>4.0000000000000001E-3</v>
      </c>
      <c r="X14" s="1">
        <v>1243.252</v>
      </c>
      <c r="Y14" s="1">
        <v>14.552</v>
      </c>
      <c r="Z14" s="1">
        <v>1.41</v>
      </c>
      <c r="AA14" s="1">
        <v>4.6870000000000003</v>
      </c>
      <c r="AB14" s="1">
        <v>21.577999999999999</v>
      </c>
      <c r="AC14" s="1">
        <f t="shared" si="1"/>
        <v>10.251999999999953</v>
      </c>
      <c r="AD14" s="19">
        <v>0</v>
      </c>
      <c r="AE14" s="1">
        <v>0</v>
      </c>
      <c r="AF14" s="1">
        <v>0</v>
      </c>
      <c r="AG14" s="1">
        <v>-0.30499999999999999</v>
      </c>
      <c r="AK14" s="1">
        <f t="shared" si="2"/>
        <v>0</v>
      </c>
      <c r="AL14" s="1">
        <f t="shared" si="3"/>
        <v>0</v>
      </c>
      <c r="AM14" s="1">
        <f t="shared" si="4"/>
        <v>-0.01</v>
      </c>
      <c r="AN14" s="1">
        <f t="shared" si="5"/>
        <v>-3.9E-2</v>
      </c>
      <c r="AO14" s="1">
        <f t="shared" si="6"/>
        <v>-0.01</v>
      </c>
      <c r="AP14" s="1">
        <f t="shared" si="7"/>
        <v>0</v>
      </c>
      <c r="AR14" s="1">
        <v>0</v>
      </c>
      <c r="AS14" s="26">
        <f t="shared" si="8"/>
        <v>0</v>
      </c>
      <c r="AT14" s="1">
        <f t="shared" si="9"/>
        <v>0</v>
      </c>
      <c r="AU14" s="1">
        <f t="shared" si="10"/>
        <v>0</v>
      </c>
      <c r="AX14" s="1">
        <f t="shared" si="11"/>
        <v>3.0482558139534881E-8</v>
      </c>
      <c r="AZ14" s="10">
        <f t="shared" si="12"/>
        <v>2.2042346938775506E-7</v>
      </c>
      <c r="BB14" s="1" t="e">
        <f t="shared" si="13"/>
        <v>#DIV/0!</v>
      </c>
      <c r="BC14" s="1" t="e">
        <f t="shared" si="14"/>
        <v>#DIV/0!</v>
      </c>
      <c r="BE14" s="1">
        <f t="shared" si="15"/>
        <v>0</v>
      </c>
      <c r="BF14" s="1">
        <f t="shared" si="16"/>
        <v>0</v>
      </c>
      <c r="BH14">
        <v>0</v>
      </c>
      <c r="BI14" t="e">
        <f t="shared" si="17"/>
        <v>#DIV/0!</v>
      </c>
      <c r="BM14" s="28">
        <v>-0.30499999999999999</v>
      </c>
      <c r="BN14" s="28">
        <f t="shared" si="18"/>
        <v>-3.0499999999999998E-3</v>
      </c>
      <c r="BO14" s="28">
        <v>0</v>
      </c>
      <c r="BP14" s="28">
        <f t="shared" si="19"/>
        <v>0</v>
      </c>
      <c r="BT14" s="47">
        <v>-0.30499999999999999</v>
      </c>
      <c r="BU14" s="56">
        <v>10.545</v>
      </c>
    </row>
    <row r="15" spans="1:73" x14ac:dyDescent="0.25">
      <c r="A15" s="21">
        <v>0</v>
      </c>
      <c r="B15" s="1">
        <v>10</v>
      </c>
      <c r="C15" s="1">
        <v>10</v>
      </c>
      <c r="D15" s="1"/>
      <c r="E15" s="1"/>
      <c r="F15" s="1"/>
      <c r="G15" s="1">
        <v>43.670999999999999</v>
      </c>
      <c r="H15" s="1">
        <v>6.1379999999999999</v>
      </c>
      <c r="I15" s="1">
        <v>10.964</v>
      </c>
      <c r="J15" s="1">
        <v>4.758</v>
      </c>
      <c r="K15" s="1">
        <v>-0.47499999999999998</v>
      </c>
      <c r="L15" s="1"/>
      <c r="M15" s="1">
        <v>-6.1959999999999997</v>
      </c>
      <c r="N15" s="1">
        <v>1.427</v>
      </c>
      <c r="O15" s="1">
        <v>0</v>
      </c>
      <c r="P15" s="1">
        <v>5.0000000000000001E-3</v>
      </c>
      <c r="Q15" s="1">
        <v>8.9999999999999993E-3</v>
      </c>
      <c r="R15" s="1">
        <v>5.0000000000000001E-3</v>
      </c>
      <c r="S15" s="1">
        <v>3.4000000000000002E-2</v>
      </c>
      <c r="T15" s="1">
        <v>0</v>
      </c>
      <c r="U15" s="1">
        <v>5.0000000000000001E-3</v>
      </c>
      <c r="V15" s="1">
        <v>1.4E-2</v>
      </c>
      <c r="W15" s="1">
        <v>0</v>
      </c>
      <c r="X15" s="1">
        <v>1246.508</v>
      </c>
      <c r="Y15" s="1">
        <v>15.96</v>
      </c>
      <c r="Z15" s="1">
        <v>1.88</v>
      </c>
      <c r="AA15" s="1">
        <v>4.218</v>
      </c>
      <c r="AB15" s="1">
        <v>21.577999999999999</v>
      </c>
      <c r="AC15" s="1">
        <f t="shared" si="1"/>
        <v>13.508000000000038</v>
      </c>
      <c r="AD15" s="19">
        <v>0</v>
      </c>
      <c r="AE15" s="1">
        <v>0</v>
      </c>
      <c r="AF15" s="1">
        <v>0.30499999999999999</v>
      </c>
      <c r="AG15" s="1">
        <v>0</v>
      </c>
      <c r="AK15" s="1">
        <f t="shared" si="2"/>
        <v>-5.0000000000000001E-3</v>
      </c>
      <c r="AL15" s="1">
        <f t="shared" si="3"/>
        <v>-8.9999999999999993E-3</v>
      </c>
      <c r="AM15" s="1">
        <f t="shared" si="4"/>
        <v>-5.0000000000000001E-3</v>
      </c>
      <c r="AN15" s="1">
        <f t="shared" si="5"/>
        <v>-3.4000000000000002E-2</v>
      </c>
      <c r="AO15" s="1">
        <f t="shared" si="6"/>
        <v>0</v>
      </c>
      <c r="AP15" s="1">
        <f t="shared" si="7"/>
        <v>-5.0000000000000001E-3</v>
      </c>
      <c r="AR15" s="1">
        <v>0</v>
      </c>
      <c r="AS15" s="26">
        <f t="shared" si="8"/>
        <v>0</v>
      </c>
      <c r="AT15" s="1">
        <f t="shared" si="9"/>
        <v>0</v>
      </c>
      <c r="AU15" s="1">
        <f t="shared" si="10"/>
        <v>0</v>
      </c>
      <c r="AX15" s="1">
        <f t="shared" si="11"/>
        <v>3.6023255813953488E-8</v>
      </c>
      <c r="AZ15" s="10">
        <f t="shared" si="12"/>
        <v>2.3240306122448983E-7</v>
      </c>
      <c r="BB15" s="1" t="e">
        <f t="shared" si="13"/>
        <v>#DIV/0!</v>
      </c>
      <c r="BC15" s="1" t="e">
        <f t="shared" si="14"/>
        <v>#DIV/0!</v>
      </c>
      <c r="BE15" s="1">
        <f t="shared" si="15"/>
        <v>0</v>
      </c>
      <c r="BF15" s="1">
        <f t="shared" si="16"/>
        <v>0</v>
      </c>
      <c r="BH15">
        <v>0</v>
      </c>
      <c r="BI15" t="e">
        <f t="shared" si="17"/>
        <v>#DIV/0!</v>
      </c>
      <c r="BM15" s="28">
        <v>0</v>
      </c>
      <c r="BN15" s="28">
        <f t="shared" si="18"/>
        <v>0</v>
      </c>
      <c r="BO15" s="28">
        <v>-0.30499999999999999</v>
      </c>
      <c r="BP15" s="28">
        <f t="shared" si="19"/>
        <v>-3.0499999999999998E-3</v>
      </c>
      <c r="BT15" s="47">
        <v>0</v>
      </c>
      <c r="BU15" s="56">
        <v>8.6280000000000001</v>
      </c>
    </row>
    <row r="16" spans="1:73" x14ac:dyDescent="0.25">
      <c r="A16" s="21">
        <v>0</v>
      </c>
      <c r="B16" s="1">
        <v>11</v>
      </c>
      <c r="C16" s="1">
        <v>11</v>
      </c>
      <c r="D16" s="1"/>
      <c r="E16" s="1"/>
      <c r="F16" s="1"/>
      <c r="G16" s="1">
        <v>42.262</v>
      </c>
      <c r="H16" s="1">
        <v>6.1379999999999999</v>
      </c>
      <c r="I16" s="1">
        <v>11.917</v>
      </c>
      <c r="J16" s="1">
        <v>3.8069999999999999</v>
      </c>
      <c r="K16" s="1">
        <v>-0.47499999999999998</v>
      </c>
      <c r="L16" s="1"/>
      <c r="M16" s="1">
        <v>-6.1959999999999997</v>
      </c>
      <c r="N16" s="1">
        <v>0.47599999999999998</v>
      </c>
      <c r="O16" s="1">
        <v>0</v>
      </c>
      <c r="P16" s="1">
        <v>5.0000000000000001E-3</v>
      </c>
      <c r="Q16" s="1">
        <v>8.9999999999999993E-3</v>
      </c>
      <c r="R16" s="1">
        <v>0.01</v>
      </c>
      <c r="S16" s="1">
        <v>3.9E-2</v>
      </c>
      <c r="T16" s="1">
        <v>5.0000000000000001E-3</v>
      </c>
      <c r="U16" s="1">
        <v>1.0999999999999999E-2</v>
      </c>
      <c r="V16" s="1">
        <v>3.0000000000000001E-3</v>
      </c>
      <c r="W16" s="1">
        <v>4.0000000000000001E-3</v>
      </c>
      <c r="X16" s="1">
        <v>1252.556</v>
      </c>
      <c r="Y16" s="1">
        <v>14.552</v>
      </c>
      <c r="Z16" s="1">
        <v>2.3490000000000002</v>
      </c>
      <c r="AA16" s="1">
        <v>3.75</v>
      </c>
      <c r="AB16" s="1">
        <v>21.577999999999999</v>
      </c>
      <c r="AC16" s="1">
        <f t="shared" si="1"/>
        <v>19.55600000000004</v>
      </c>
      <c r="AD16" s="19">
        <v>0</v>
      </c>
      <c r="AE16" s="1">
        <v>-0.30499999999999999</v>
      </c>
      <c r="AF16" s="1">
        <v>0.30499999999999999</v>
      </c>
      <c r="AG16" s="1">
        <v>-0.61</v>
      </c>
      <c r="AK16" s="1">
        <f t="shared" si="2"/>
        <v>-5.0000000000000001E-3</v>
      </c>
      <c r="AL16" s="1">
        <f t="shared" si="3"/>
        <v>-8.9999999999999993E-3</v>
      </c>
      <c r="AM16" s="1">
        <f t="shared" si="4"/>
        <v>-0.01</v>
      </c>
      <c r="AN16" s="1">
        <f t="shared" si="5"/>
        <v>-3.9E-2</v>
      </c>
      <c r="AO16" s="1">
        <f t="shared" si="6"/>
        <v>-5.0000000000000001E-3</v>
      </c>
      <c r="AP16" s="1">
        <f t="shared" si="7"/>
        <v>-1.0999999999999999E-2</v>
      </c>
      <c r="AR16" s="1">
        <v>-0.30499999999999999</v>
      </c>
      <c r="AS16" s="26">
        <f t="shared" si="8"/>
        <v>0</v>
      </c>
      <c r="AT16" s="1">
        <f t="shared" si="9"/>
        <v>-3.0499999999999998E-3</v>
      </c>
      <c r="AU16" s="1">
        <f t="shared" si="10"/>
        <v>6.0999999999999995E-3</v>
      </c>
      <c r="AX16" s="1">
        <f t="shared" si="11"/>
        <v>3.6023255813953488E-8</v>
      </c>
      <c r="AZ16" s="10">
        <f t="shared" si="12"/>
        <v>2.2760714285714289E-7</v>
      </c>
      <c r="BB16" s="1" t="e">
        <f t="shared" si="13"/>
        <v>#DIV/0!</v>
      </c>
      <c r="BC16" s="1" t="e">
        <f t="shared" si="14"/>
        <v>#DIV/0!</v>
      </c>
      <c r="BE16" s="1">
        <f t="shared" si="15"/>
        <v>0</v>
      </c>
      <c r="BF16" s="1">
        <f t="shared" si="16"/>
        <v>0</v>
      </c>
      <c r="BH16">
        <v>0</v>
      </c>
      <c r="BI16" t="e">
        <f t="shared" si="17"/>
        <v>#DIV/0!</v>
      </c>
      <c r="BM16" s="28">
        <v>-0.30499999999999999</v>
      </c>
      <c r="BN16" s="28">
        <f t="shared" si="18"/>
        <v>-3.0499999999999998E-3</v>
      </c>
      <c r="BO16" s="28">
        <v>0</v>
      </c>
      <c r="BP16" s="28">
        <f t="shared" si="19"/>
        <v>0</v>
      </c>
      <c r="BT16" s="47">
        <v>-0.30499999999999999</v>
      </c>
      <c r="BU16" s="56">
        <v>9.5860000000000003</v>
      </c>
    </row>
    <row r="17" spans="1:73" x14ac:dyDescent="0.25">
      <c r="A17" s="21">
        <v>-0.30499999999999999</v>
      </c>
      <c r="B17" s="1">
        <v>12</v>
      </c>
      <c r="C17" s="1">
        <v>12</v>
      </c>
      <c r="D17" s="1"/>
      <c r="E17" s="1"/>
      <c r="F17" s="1"/>
      <c r="G17" s="1">
        <v>43.201999999999998</v>
      </c>
      <c r="H17" s="1">
        <v>6.61</v>
      </c>
      <c r="I17" s="1">
        <v>12.871</v>
      </c>
      <c r="J17" s="1">
        <v>4.758</v>
      </c>
      <c r="K17" s="1">
        <v>0</v>
      </c>
      <c r="L17" s="1"/>
      <c r="M17" s="1">
        <v>-6.1959999999999997</v>
      </c>
      <c r="N17" s="1">
        <v>0.47599999999999998</v>
      </c>
      <c r="O17" s="1">
        <v>0</v>
      </c>
      <c r="P17" s="1">
        <v>5.0000000000000001E-3</v>
      </c>
      <c r="Q17" s="1">
        <v>5.0000000000000001E-3</v>
      </c>
      <c r="R17" s="1">
        <v>0</v>
      </c>
      <c r="S17" s="1">
        <v>3.4000000000000002E-2</v>
      </c>
      <c r="T17" s="1">
        <v>-5.0000000000000001E-3</v>
      </c>
      <c r="U17" s="1">
        <v>0</v>
      </c>
      <c r="V17" s="1">
        <v>0.01</v>
      </c>
      <c r="W17" s="1">
        <v>0</v>
      </c>
      <c r="X17" s="1">
        <v>1256.277</v>
      </c>
      <c r="Y17" s="1">
        <v>14.082000000000001</v>
      </c>
      <c r="Z17" s="1">
        <v>1.41</v>
      </c>
      <c r="AA17" s="1">
        <v>3.2810000000000001</v>
      </c>
      <c r="AB17" s="1">
        <v>21.577999999999999</v>
      </c>
      <c r="AC17" s="1">
        <f t="shared" si="1"/>
        <v>23.277000000000044</v>
      </c>
      <c r="AD17" s="19">
        <v>-0.30499999999999999</v>
      </c>
      <c r="AE17" s="1">
        <v>0.30499999999999999</v>
      </c>
      <c r="AF17" s="1">
        <v>0.30499999999999999</v>
      </c>
      <c r="AG17" s="1">
        <v>0</v>
      </c>
      <c r="AK17" s="1">
        <f t="shared" si="2"/>
        <v>-5.0000000000000001E-3</v>
      </c>
      <c r="AL17" s="1">
        <f t="shared" si="3"/>
        <v>-5.0000000000000001E-3</v>
      </c>
      <c r="AM17" s="1">
        <f t="shared" si="4"/>
        <v>0</v>
      </c>
      <c r="AN17" s="1">
        <f t="shared" si="5"/>
        <v>-3.4000000000000002E-2</v>
      </c>
      <c r="AO17" s="1">
        <f t="shared" si="6"/>
        <v>5.0000000000000001E-3</v>
      </c>
      <c r="AP17" s="1">
        <f t="shared" si="7"/>
        <v>0</v>
      </c>
      <c r="AR17" s="1">
        <v>0.30499999999999999</v>
      </c>
      <c r="AS17" s="26">
        <f t="shared" si="8"/>
        <v>-3.0499999999999998E-3</v>
      </c>
      <c r="AT17" s="1">
        <f t="shared" si="9"/>
        <v>3.0499999999999998E-3</v>
      </c>
      <c r="AU17" s="1">
        <f t="shared" si="10"/>
        <v>-9.1500000000000001E-3</v>
      </c>
      <c r="AX17" s="1">
        <f t="shared" si="11"/>
        <v>3.6023255813953488E-8</v>
      </c>
      <c r="AZ17" s="10">
        <f t="shared" si="12"/>
        <v>2.2761224489795913E-7</v>
      </c>
      <c r="BB17" s="1">
        <f t="shared" si="13"/>
        <v>-0.5</v>
      </c>
      <c r="BC17" s="1">
        <f t="shared" si="14"/>
        <v>1.5</v>
      </c>
      <c r="BE17" s="1">
        <f t="shared" si="15"/>
        <v>-1.3419999999999999E-3</v>
      </c>
      <c r="BF17" s="1">
        <f t="shared" si="16"/>
        <v>-3.6600000000000001E-4</v>
      </c>
      <c r="BH17">
        <v>0</v>
      </c>
      <c r="BI17">
        <f t="shared" si="17"/>
        <v>-2400</v>
      </c>
      <c r="BM17" s="28">
        <v>-0.30499999999999999</v>
      </c>
      <c r="BN17" s="28">
        <f t="shared" si="18"/>
        <v>-3.0499999999999998E-3</v>
      </c>
      <c r="BO17" s="28">
        <v>0</v>
      </c>
      <c r="BP17" s="28">
        <f t="shared" si="19"/>
        <v>0</v>
      </c>
      <c r="BT17" s="47">
        <v>-0.30499999999999999</v>
      </c>
      <c r="BU17" s="56">
        <v>10.066000000000001</v>
      </c>
    </row>
    <row r="18" spans="1:73" x14ac:dyDescent="0.25">
      <c r="A18" s="21">
        <v>0.30499999999999999</v>
      </c>
      <c r="B18" s="1">
        <v>13</v>
      </c>
      <c r="C18" s="1">
        <v>13</v>
      </c>
      <c r="D18" s="1"/>
      <c r="E18" s="1"/>
      <c r="F18" s="1"/>
      <c r="G18" s="1">
        <v>43.201999999999998</v>
      </c>
      <c r="H18" s="1">
        <v>6.1379999999999999</v>
      </c>
      <c r="I18" s="1">
        <v>12.871</v>
      </c>
      <c r="J18" s="1">
        <v>4.2830000000000004</v>
      </c>
      <c r="K18" s="1">
        <v>-0.47499999999999998</v>
      </c>
      <c r="L18" s="1"/>
      <c r="M18" s="1">
        <v>-6.1959999999999997</v>
      </c>
      <c r="N18" s="1">
        <v>0</v>
      </c>
      <c r="O18" s="1">
        <v>-0.95399999999999996</v>
      </c>
      <c r="P18" s="1">
        <v>5.0000000000000001E-3</v>
      </c>
      <c r="Q18" s="1">
        <v>0</v>
      </c>
      <c r="R18" s="1">
        <v>0</v>
      </c>
      <c r="S18" s="1">
        <v>4.3999999999999997E-2</v>
      </c>
      <c r="T18" s="1">
        <v>5.0000000000000001E-3</v>
      </c>
      <c r="U18" s="1">
        <v>0</v>
      </c>
      <c r="V18" s="1">
        <v>7.0000000000000001E-3</v>
      </c>
      <c r="W18" s="1">
        <v>4.0000000000000001E-3</v>
      </c>
      <c r="X18" s="1">
        <v>1257.2080000000001</v>
      </c>
      <c r="Y18" s="1">
        <v>14.082000000000001</v>
      </c>
      <c r="Z18" s="1">
        <v>1.88</v>
      </c>
      <c r="AA18" s="1">
        <v>3.2810000000000001</v>
      </c>
      <c r="AB18" s="1">
        <v>21.109000000000002</v>
      </c>
      <c r="AC18" s="1">
        <f t="shared" si="1"/>
        <v>24.208000000000084</v>
      </c>
      <c r="AD18" s="19">
        <v>0.30499999999999999</v>
      </c>
      <c r="AE18" s="1">
        <v>0.30499999999999999</v>
      </c>
      <c r="AF18" s="1">
        <v>0.61</v>
      </c>
      <c r="AG18" s="1">
        <v>0</v>
      </c>
      <c r="AK18" s="1">
        <f t="shared" si="2"/>
        <v>-5.0000000000000001E-3</v>
      </c>
      <c r="AL18" s="1">
        <f t="shared" si="3"/>
        <v>0</v>
      </c>
      <c r="AM18" s="1">
        <f t="shared" si="4"/>
        <v>0</v>
      </c>
      <c r="AN18" s="1">
        <f t="shared" si="5"/>
        <v>-4.3999999999999997E-2</v>
      </c>
      <c r="AO18" s="1">
        <f t="shared" si="6"/>
        <v>-5.0000000000000001E-3</v>
      </c>
      <c r="AP18" s="1">
        <f t="shared" si="7"/>
        <v>0</v>
      </c>
      <c r="AR18" s="1">
        <v>0.30499999999999999</v>
      </c>
      <c r="AS18" s="26">
        <f t="shared" si="8"/>
        <v>3.0499999999999998E-3</v>
      </c>
      <c r="AT18" s="1">
        <f t="shared" si="9"/>
        <v>3.0499999999999998E-3</v>
      </c>
      <c r="AU18" s="1">
        <f t="shared" si="10"/>
        <v>-3.0499999999999998E-3</v>
      </c>
      <c r="AX18" s="1">
        <f t="shared" si="11"/>
        <v>3.0476744186046512E-8</v>
      </c>
      <c r="AZ18" s="10">
        <f t="shared" si="12"/>
        <v>2.3001020408163265E-7</v>
      </c>
      <c r="BB18" s="1">
        <f t="shared" si="13"/>
        <v>0.5</v>
      </c>
      <c r="BC18" s="1">
        <f t="shared" si="14"/>
        <v>-0.5</v>
      </c>
      <c r="BE18" s="1">
        <f t="shared" si="15"/>
        <v>1.3419999999999999E-3</v>
      </c>
      <c r="BF18" s="1">
        <f t="shared" si="16"/>
        <v>3.6600000000000001E-4</v>
      </c>
      <c r="BH18">
        <v>0</v>
      </c>
      <c r="BI18">
        <f t="shared" si="17"/>
        <v>933.33333333333326</v>
      </c>
      <c r="BM18" s="28">
        <v>-0.30499999999999999</v>
      </c>
      <c r="BN18" s="28">
        <f t="shared" si="18"/>
        <v>-3.0499999999999998E-3</v>
      </c>
      <c r="BO18" s="28">
        <v>0</v>
      </c>
      <c r="BP18" s="28">
        <f t="shared" si="19"/>
        <v>0</v>
      </c>
      <c r="BT18" s="47">
        <v>-0.30499999999999999</v>
      </c>
      <c r="BU18" s="56">
        <v>11.504</v>
      </c>
    </row>
    <row r="19" spans="1:73" x14ac:dyDescent="0.25">
      <c r="A19" s="21">
        <v>0</v>
      </c>
      <c r="B19" s="1">
        <v>14</v>
      </c>
      <c r="C19" s="1">
        <v>14</v>
      </c>
      <c r="D19" s="1"/>
      <c r="E19" s="1"/>
      <c r="F19" s="1"/>
      <c r="G19" s="1">
        <v>43.670999999999999</v>
      </c>
      <c r="H19" s="1">
        <v>6.1379999999999999</v>
      </c>
      <c r="I19" s="1">
        <v>12.871</v>
      </c>
      <c r="J19" s="1">
        <v>4.758</v>
      </c>
      <c r="K19" s="1">
        <v>-0.95</v>
      </c>
      <c r="L19" s="1"/>
      <c r="M19" s="1">
        <v>-6.1959999999999997</v>
      </c>
      <c r="N19" s="1">
        <v>0.95099999999999996</v>
      </c>
      <c r="O19" s="1">
        <v>0</v>
      </c>
      <c r="P19" s="1">
        <v>5.0000000000000001E-3</v>
      </c>
      <c r="Q19" s="1">
        <v>8.9999999999999993E-3</v>
      </c>
      <c r="R19" s="1">
        <v>0</v>
      </c>
      <c r="S19" s="1">
        <v>3.4000000000000002E-2</v>
      </c>
      <c r="T19" s="1">
        <v>5.0000000000000001E-3</v>
      </c>
      <c r="U19" s="1">
        <v>0</v>
      </c>
      <c r="V19" s="1">
        <v>0.01</v>
      </c>
      <c r="W19" s="1">
        <v>0</v>
      </c>
      <c r="X19" s="1">
        <v>1243.7170000000001</v>
      </c>
      <c r="Y19" s="1">
        <v>14.552</v>
      </c>
      <c r="Z19" s="1">
        <v>1.88</v>
      </c>
      <c r="AA19" s="1">
        <v>3.75</v>
      </c>
      <c r="AB19" s="1">
        <v>20.170999999999999</v>
      </c>
      <c r="AC19" s="1">
        <f t="shared" si="1"/>
        <v>10.717000000000098</v>
      </c>
      <c r="AD19" s="19">
        <v>0</v>
      </c>
      <c r="AE19" s="1">
        <v>0</v>
      </c>
      <c r="AF19" s="1">
        <v>0</v>
      </c>
      <c r="AG19" s="1">
        <v>0.30499999999999999</v>
      </c>
      <c r="AK19" s="1">
        <f t="shared" si="2"/>
        <v>-5.0000000000000001E-3</v>
      </c>
      <c r="AL19" s="1">
        <f t="shared" si="3"/>
        <v>-8.9999999999999993E-3</v>
      </c>
      <c r="AM19" s="1">
        <f t="shared" si="4"/>
        <v>0</v>
      </c>
      <c r="AN19" s="1">
        <f t="shared" si="5"/>
        <v>-3.4000000000000002E-2</v>
      </c>
      <c r="AO19" s="1">
        <f t="shared" si="6"/>
        <v>-5.0000000000000001E-3</v>
      </c>
      <c r="AP19" s="1">
        <f t="shared" si="7"/>
        <v>0</v>
      </c>
      <c r="AR19" s="1">
        <v>0</v>
      </c>
      <c r="AS19" s="26">
        <f t="shared" si="8"/>
        <v>0</v>
      </c>
      <c r="AT19" s="1">
        <f t="shared" si="9"/>
        <v>0</v>
      </c>
      <c r="AU19" s="1">
        <f t="shared" si="10"/>
        <v>0</v>
      </c>
      <c r="AX19" s="1">
        <f t="shared" si="11"/>
        <v>3.6023255813953488E-8</v>
      </c>
      <c r="AZ19" s="10">
        <f t="shared" si="12"/>
        <v>2.3240306122448983E-7</v>
      </c>
      <c r="BB19" s="1" t="e">
        <f t="shared" si="13"/>
        <v>#DIV/0!</v>
      </c>
      <c r="BC19" s="1" t="e">
        <f t="shared" si="14"/>
        <v>#DIV/0!</v>
      </c>
      <c r="BE19" s="1">
        <f t="shared" si="15"/>
        <v>0</v>
      </c>
      <c r="BF19" s="1">
        <f t="shared" si="16"/>
        <v>0</v>
      </c>
      <c r="BH19">
        <v>0</v>
      </c>
      <c r="BI19" t="e">
        <f t="shared" si="17"/>
        <v>#DIV/0!</v>
      </c>
      <c r="BM19" s="28">
        <v>-0.30499999999999999</v>
      </c>
      <c r="BN19" s="28">
        <f t="shared" si="18"/>
        <v>-3.0499999999999998E-3</v>
      </c>
      <c r="BO19" s="28">
        <v>0.30499999999999999</v>
      </c>
      <c r="BP19" s="28">
        <f t="shared" si="19"/>
        <v>3.0499999999999998E-3</v>
      </c>
      <c r="BT19" s="47">
        <v>-0.30499999999999999</v>
      </c>
      <c r="BU19" s="56">
        <v>12.462</v>
      </c>
    </row>
    <row r="20" spans="1:73" x14ac:dyDescent="0.25">
      <c r="A20" s="21">
        <v>-0.30499999999999999</v>
      </c>
      <c r="B20" s="1">
        <v>15</v>
      </c>
      <c r="C20" s="1">
        <v>15</v>
      </c>
      <c r="D20" s="1"/>
      <c r="E20" s="1"/>
      <c r="F20" s="1"/>
      <c r="G20" s="1">
        <v>45.08</v>
      </c>
      <c r="H20" s="1">
        <v>6.1379999999999999</v>
      </c>
      <c r="I20" s="1">
        <v>13.347</v>
      </c>
      <c r="J20" s="1">
        <v>4.758</v>
      </c>
      <c r="K20" s="1">
        <v>0</v>
      </c>
      <c r="L20" s="1"/>
      <c r="M20" s="1">
        <v>-5.72</v>
      </c>
      <c r="N20" s="1">
        <v>0.47599999999999998</v>
      </c>
      <c r="O20" s="1">
        <v>0.47699999999999998</v>
      </c>
      <c r="P20" s="1">
        <v>5.0000000000000001E-3</v>
      </c>
      <c r="Q20" s="1">
        <v>0</v>
      </c>
      <c r="R20" s="1">
        <v>0</v>
      </c>
      <c r="S20" s="1">
        <v>3.9E-2</v>
      </c>
      <c r="T20" s="1">
        <v>5.0000000000000001E-3</v>
      </c>
      <c r="U20" s="1">
        <v>0</v>
      </c>
      <c r="V20" s="1">
        <v>7.0000000000000001E-3</v>
      </c>
      <c r="W20" s="1">
        <v>7.0000000000000001E-3</v>
      </c>
      <c r="X20" s="1">
        <v>1246.0429999999999</v>
      </c>
      <c r="Y20" s="1">
        <v>14.082000000000001</v>
      </c>
      <c r="Z20" s="1">
        <v>1.88</v>
      </c>
      <c r="AA20" s="1">
        <v>3.75</v>
      </c>
      <c r="AB20" s="1">
        <v>20.170999999999999</v>
      </c>
      <c r="AC20" s="1">
        <f t="shared" si="1"/>
        <v>13.042999999999893</v>
      </c>
      <c r="AD20" s="19">
        <v>-0.30499999999999999</v>
      </c>
      <c r="AE20" s="1">
        <v>0.30499999999999999</v>
      </c>
      <c r="AF20" s="1">
        <v>0.30499999999999999</v>
      </c>
      <c r="AG20" s="1">
        <v>0</v>
      </c>
      <c r="AK20" s="1">
        <f t="shared" si="2"/>
        <v>-5.0000000000000001E-3</v>
      </c>
      <c r="AL20" s="1">
        <f t="shared" si="3"/>
        <v>0</v>
      </c>
      <c r="AM20" s="1">
        <f t="shared" si="4"/>
        <v>0</v>
      </c>
      <c r="AN20" s="1">
        <f t="shared" si="5"/>
        <v>-3.9E-2</v>
      </c>
      <c r="AO20" s="1">
        <f t="shared" si="6"/>
        <v>-5.0000000000000001E-3</v>
      </c>
      <c r="AP20" s="1">
        <f t="shared" si="7"/>
        <v>0</v>
      </c>
      <c r="AR20" s="1">
        <v>0.30499999999999999</v>
      </c>
      <c r="AS20" s="26">
        <f t="shared" si="8"/>
        <v>-3.0499999999999998E-3</v>
      </c>
      <c r="AT20" s="1">
        <f t="shared" si="9"/>
        <v>3.0499999999999998E-3</v>
      </c>
      <c r="AU20" s="1">
        <f t="shared" si="10"/>
        <v>-9.1500000000000001E-3</v>
      </c>
      <c r="AX20" s="1">
        <f t="shared" si="11"/>
        <v>3.6029069767441864E-8</v>
      </c>
      <c r="AZ20" s="10">
        <f t="shared" si="12"/>
        <v>2.3959183673469386E-7</v>
      </c>
      <c r="BB20" s="1">
        <f t="shared" si="13"/>
        <v>-0.5</v>
      </c>
      <c r="BC20" s="1">
        <f t="shared" si="14"/>
        <v>1.5</v>
      </c>
      <c r="BE20" s="1">
        <f t="shared" si="15"/>
        <v>-1.3419999999999999E-3</v>
      </c>
      <c r="BF20" s="1">
        <f t="shared" si="16"/>
        <v>-3.6600000000000001E-4</v>
      </c>
      <c r="BH20">
        <v>0</v>
      </c>
      <c r="BI20">
        <f t="shared" si="17"/>
        <v>-2400</v>
      </c>
      <c r="BM20" s="28">
        <v>18.007999999999999</v>
      </c>
      <c r="BN20" s="28">
        <f t="shared" si="18"/>
        <v>0.18007999999999999</v>
      </c>
      <c r="BO20" s="28">
        <v>0</v>
      </c>
      <c r="BP20" s="28">
        <f t="shared" si="19"/>
        <v>0</v>
      </c>
      <c r="BT20" s="47">
        <v>18.007999999999999</v>
      </c>
      <c r="BU20" s="56">
        <v>12.942</v>
      </c>
    </row>
    <row r="21" spans="1:73" x14ac:dyDescent="0.25">
      <c r="A21" s="21">
        <v>0.61</v>
      </c>
      <c r="B21" s="1">
        <v>16</v>
      </c>
      <c r="C21" s="1">
        <v>16</v>
      </c>
      <c r="D21" s="1"/>
      <c r="E21" s="1"/>
      <c r="F21" s="1"/>
      <c r="G21" s="1">
        <v>46.488999999999997</v>
      </c>
      <c r="H21" s="1">
        <v>6.1379999999999999</v>
      </c>
      <c r="I21" s="1">
        <v>12.871</v>
      </c>
      <c r="J21" s="1">
        <v>5.234</v>
      </c>
      <c r="K21" s="1">
        <v>0.47499999999999998</v>
      </c>
      <c r="L21" s="1"/>
      <c r="M21" s="1">
        <v>-6.1959999999999997</v>
      </c>
      <c r="N21" s="1">
        <v>0.95099999999999996</v>
      </c>
      <c r="O21" s="1">
        <v>0.47699999999999998</v>
      </c>
      <c r="P21" s="1">
        <v>5.0000000000000001E-3</v>
      </c>
      <c r="Q21" s="1">
        <v>5.0000000000000001E-3</v>
      </c>
      <c r="R21" s="1">
        <v>0</v>
      </c>
      <c r="S21" s="1">
        <v>3.4000000000000002E-2</v>
      </c>
      <c r="T21" s="1">
        <v>5.0000000000000001E-3</v>
      </c>
      <c r="U21" s="1">
        <v>0</v>
      </c>
      <c r="V21" s="1">
        <v>7.0000000000000001E-3</v>
      </c>
      <c r="W21" s="1">
        <v>4.0000000000000001E-3</v>
      </c>
      <c r="X21" s="1">
        <v>1248.3689999999999</v>
      </c>
      <c r="Y21" s="1">
        <v>15.96</v>
      </c>
      <c r="Z21" s="1">
        <v>1.41</v>
      </c>
      <c r="AA21" s="1">
        <v>4.6870000000000003</v>
      </c>
      <c r="AB21" s="1">
        <v>18.294</v>
      </c>
      <c r="AC21" s="1">
        <f t="shared" si="1"/>
        <v>15.368999999999915</v>
      </c>
      <c r="AD21" s="19">
        <v>0.61</v>
      </c>
      <c r="AE21" s="1">
        <v>0</v>
      </c>
      <c r="AF21" s="1">
        <v>0.30499999999999999</v>
      </c>
      <c r="AG21" s="1">
        <v>0</v>
      </c>
      <c r="AK21" s="1">
        <f t="shared" si="2"/>
        <v>-5.0000000000000001E-3</v>
      </c>
      <c r="AL21" s="1">
        <f t="shared" si="3"/>
        <v>-5.0000000000000001E-3</v>
      </c>
      <c r="AM21" s="1">
        <f t="shared" si="4"/>
        <v>0</v>
      </c>
      <c r="AN21" s="1">
        <f t="shared" si="5"/>
        <v>-3.4000000000000002E-2</v>
      </c>
      <c r="AO21" s="1">
        <f t="shared" si="6"/>
        <v>-5.0000000000000001E-3</v>
      </c>
      <c r="AP21" s="1">
        <f t="shared" si="7"/>
        <v>0</v>
      </c>
      <c r="AR21" s="1">
        <v>0</v>
      </c>
      <c r="AS21" s="26">
        <f t="shared" si="8"/>
        <v>6.0999999999999995E-3</v>
      </c>
      <c r="AT21" s="1">
        <f t="shared" si="9"/>
        <v>0</v>
      </c>
      <c r="AU21" s="1">
        <f t="shared" si="10"/>
        <v>6.0999999999999995E-3</v>
      </c>
      <c r="AX21" s="1">
        <f t="shared" si="11"/>
        <v>3.8796511627906979E-8</v>
      </c>
      <c r="AZ21" s="10">
        <f t="shared" si="12"/>
        <v>2.4438265306122445E-7</v>
      </c>
      <c r="BB21" s="1">
        <f t="shared" si="13"/>
        <v>0</v>
      </c>
      <c r="BC21" s="1">
        <f t="shared" si="14"/>
        <v>0.5</v>
      </c>
      <c r="BE21" s="1">
        <f t="shared" si="15"/>
        <v>2.6839999999999998E-3</v>
      </c>
      <c r="BF21" s="1">
        <f t="shared" si="16"/>
        <v>7.3200000000000001E-4</v>
      </c>
      <c r="BH21">
        <v>0</v>
      </c>
      <c r="BI21">
        <f t="shared" si="17"/>
        <v>-733.33333333333326</v>
      </c>
      <c r="BM21" s="28">
        <v>47.308</v>
      </c>
      <c r="BN21" s="28">
        <f t="shared" si="18"/>
        <v>0.47308</v>
      </c>
      <c r="BO21" s="28">
        <v>11.903</v>
      </c>
      <c r="BP21" s="28">
        <f t="shared" si="19"/>
        <v>0.11903000000000001</v>
      </c>
      <c r="BT21" s="47">
        <v>47.308</v>
      </c>
      <c r="BU21" s="56">
        <v>13.420999999999999</v>
      </c>
    </row>
    <row r="22" spans="1:73" x14ac:dyDescent="0.25">
      <c r="A22" s="21">
        <v>0.30499999999999999</v>
      </c>
      <c r="B22" s="1">
        <v>17</v>
      </c>
      <c r="C22" s="1">
        <v>17</v>
      </c>
      <c r="D22" s="1"/>
      <c r="E22" s="1"/>
      <c r="F22" s="1"/>
      <c r="G22" s="1">
        <v>47.427999999999997</v>
      </c>
      <c r="H22" s="1">
        <v>5.6660000000000004</v>
      </c>
      <c r="I22" s="1">
        <v>13.824</v>
      </c>
      <c r="J22" s="1">
        <v>4.2830000000000004</v>
      </c>
      <c r="K22" s="1">
        <v>0.47499999999999998</v>
      </c>
      <c r="L22" s="1"/>
      <c r="M22" s="1">
        <v>-6.673</v>
      </c>
      <c r="N22" s="1">
        <v>0.47599999999999998</v>
      </c>
      <c r="O22" s="1">
        <v>0.47699999999999998</v>
      </c>
      <c r="P22" s="1">
        <v>-5.0000000000000001E-3</v>
      </c>
      <c r="Q22" s="1">
        <v>5.0000000000000001E-3</v>
      </c>
      <c r="R22" s="1">
        <v>0</v>
      </c>
      <c r="S22" s="1">
        <v>4.3999999999999997E-2</v>
      </c>
      <c r="T22" s="1">
        <v>-5.0000000000000001E-3</v>
      </c>
      <c r="U22" s="1">
        <v>5.0000000000000001E-3</v>
      </c>
      <c r="V22" s="1">
        <v>7.0000000000000001E-3</v>
      </c>
      <c r="W22" s="1">
        <v>4.0000000000000001E-3</v>
      </c>
      <c r="X22" s="1">
        <v>1251.625</v>
      </c>
      <c r="Y22" s="1">
        <v>16.428999999999998</v>
      </c>
      <c r="Z22" s="1">
        <v>1.88</v>
      </c>
      <c r="AA22" s="1">
        <v>4.6870000000000003</v>
      </c>
      <c r="AB22" s="1">
        <v>17.824999999999999</v>
      </c>
      <c r="AC22" s="1">
        <f t="shared" si="1"/>
        <v>18.625</v>
      </c>
      <c r="AD22" s="19">
        <v>0.30499999999999999</v>
      </c>
      <c r="AE22" s="1">
        <v>0</v>
      </c>
      <c r="AF22" s="1">
        <v>0</v>
      </c>
      <c r="AG22" s="1">
        <v>0</v>
      </c>
      <c r="AK22" s="1">
        <f t="shared" si="2"/>
        <v>5.0000000000000001E-3</v>
      </c>
      <c r="AL22" s="1">
        <f t="shared" si="3"/>
        <v>-5.0000000000000001E-3</v>
      </c>
      <c r="AM22" s="1">
        <f t="shared" si="4"/>
        <v>0</v>
      </c>
      <c r="AN22" s="1">
        <f t="shared" si="5"/>
        <v>-4.3999999999999997E-2</v>
      </c>
      <c r="AO22" s="1">
        <f t="shared" si="6"/>
        <v>5.0000000000000001E-3</v>
      </c>
      <c r="AP22" s="1">
        <f t="shared" si="7"/>
        <v>-5.0000000000000001E-3</v>
      </c>
      <c r="AR22" s="1">
        <v>0</v>
      </c>
      <c r="AS22" s="26">
        <f t="shared" si="8"/>
        <v>3.0499999999999998E-3</v>
      </c>
      <c r="AT22" s="1">
        <f t="shared" si="9"/>
        <v>0</v>
      </c>
      <c r="AU22" s="1">
        <f t="shared" si="10"/>
        <v>3.0499999999999998E-3</v>
      </c>
      <c r="AX22" s="1">
        <f t="shared" si="11"/>
        <v>4.1569767441860464E-8</v>
      </c>
      <c r="AZ22" s="10">
        <f t="shared" si="12"/>
        <v>2.5157142857142861E-7</v>
      </c>
      <c r="BB22" s="1">
        <f t="shared" si="13"/>
        <v>0</v>
      </c>
      <c r="BC22" s="1">
        <f t="shared" si="14"/>
        <v>0.5</v>
      </c>
      <c r="BE22" s="1">
        <f t="shared" si="15"/>
        <v>1.3419999999999999E-3</v>
      </c>
      <c r="BF22" s="1">
        <f t="shared" si="16"/>
        <v>3.6600000000000001E-4</v>
      </c>
      <c r="BH22">
        <v>0</v>
      </c>
      <c r="BI22">
        <f t="shared" si="17"/>
        <v>-733.33333333333326</v>
      </c>
      <c r="BM22" s="28">
        <v>60.737000000000002</v>
      </c>
      <c r="BN22" s="28">
        <f t="shared" si="18"/>
        <v>0.60736999999999997</v>
      </c>
      <c r="BO22" s="28">
        <v>19.838999999999999</v>
      </c>
      <c r="BP22" s="28">
        <f t="shared" si="19"/>
        <v>0.19838999999999998</v>
      </c>
      <c r="BT22" s="47">
        <v>60.737000000000002</v>
      </c>
      <c r="BU22" s="56">
        <v>15.337999999999999</v>
      </c>
    </row>
    <row r="23" spans="1:73" x14ac:dyDescent="0.25">
      <c r="A23" s="21">
        <v>0</v>
      </c>
      <c r="B23" s="1">
        <v>18</v>
      </c>
      <c r="C23" s="1">
        <v>18</v>
      </c>
      <c r="D23" s="1"/>
      <c r="E23" s="1"/>
      <c r="F23" s="1"/>
      <c r="G23" s="1">
        <v>47.898000000000003</v>
      </c>
      <c r="H23" s="1">
        <v>5.6660000000000004</v>
      </c>
      <c r="I23" s="1">
        <v>14.776999999999999</v>
      </c>
      <c r="J23" s="1">
        <v>4.2830000000000004</v>
      </c>
      <c r="K23" s="1">
        <v>0.47499999999999998</v>
      </c>
      <c r="L23" s="1"/>
      <c r="M23" s="1">
        <v>-6.1959999999999997</v>
      </c>
      <c r="N23" s="1">
        <v>0</v>
      </c>
      <c r="O23" s="1">
        <v>0</v>
      </c>
      <c r="P23" s="1">
        <v>-5.0000000000000001E-3</v>
      </c>
      <c r="Q23" s="1">
        <v>5.0000000000000001E-3</v>
      </c>
      <c r="R23" s="1">
        <v>0</v>
      </c>
      <c r="S23" s="1">
        <v>3.4000000000000002E-2</v>
      </c>
      <c r="T23" s="1">
        <v>5.0000000000000001E-3</v>
      </c>
      <c r="U23" s="1">
        <v>0</v>
      </c>
      <c r="V23" s="1">
        <v>0.01</v>
      </c>
      <c r="W23" s="1">
        <v>7.0000000000000001E-3</v>
      </c>
      <c r="X23" s="1">
        <v>1256.277</v>
      </c>
      <c r="Y23" s="1">
        <v>15.49</v>
      </c>
      <c r="Z23" s="1">
        <v>1.41</v>
      </c>
      <c r="AA23" s="1">
        <v>4.6870000000000003</v>
      </c>
      <c r="AB23" s="1">
        <v>17.356000000000002</v>
      </c>
      <c r="AC23" s="1">
        <f t="shared" si="1"/>
        <v>23.277000000000044</v>
      </c>
      <c r="AD23" s="19">
        <v>0</v>
      </c>
      <c r="AE23" s="1">
        <v>0.30499999999999999</v>
      </c>
      <c r="AF23" s="1">
        <v>0</v>
      </c>
      <c r="AG23" s="1">
        <v>-0.30499999999999999</v>
      </c>
      <c r="AK23" s="1">
        <f t="shared" si="2"/>
        <v>5.0000000000000001E-3</v>
      </c>
      <c r="AL23" s="1">
        <f t="shared" si="3"/>
        <v>-5.0000000000000001E-3</v>
      </c>
      <c r="AM23" s="1">
        <f t="shared" si="4"/>
        <v>0</v>
      </c>
      <c r="AN23" s="1">
        <f t="shared" si="5"/>
        <v>-3.4000000000000002E-2</v>
      </c>
      <c r="AO23" s="1">
        <f t="shared" si="6"/>
        <v>-5.0000000000000001E-3</v>
      </c>
      <c r="AP23" s="1">
        <f t="shared" si="7"/>
        <v>0</v>
      </c>
      <c r="AR23" s="1">
        <v>0.30499999999999999</v>
      </c>
      <c r="AS23" s="26">
        <f t="shared" si="8"/>
        <v>0</v>
      </c>
      <c r="AT23" s="1">
        <f t="shared" si="9"/>
        <v>3.0499999999999998E-3</v>
      </c>
      <c r="AU23" s="1">
        <f t="shared" si="10"/>
        <v>-6.0999999999999995E-3</v>
      </c>
      <c r="AX23" s="1">
        <f t="shared" si="11"/>
        <v>3.6023255813953488E-8</v>
      </c>
      <c r="AZ23" s="10">
        <f t="shared" si="12"/>
        <v>2.5157142857142861E-7</v>
      </c>
      <c r="BB23" s="1" t="e">
        <f t="shared" si="13"/>
        <v>#DIV/0!</v>
      </c>
      <c r="BC23" s="1" t="e">
        <f t="shared" si="14"/>
        <v>#DIV/0!</v>
      </c>
      <c r="BE23" s="1">
        <f t="shared" si="15"/>
        <v>0</v>
      </c>
      <c r="BF23" s="1">
        <f t="shared" si="16"/>
        <v>0</v>
      </c>
      <c r="BH23">
        <v>0</v>
      </c>
      <c r="BI23" t="e">
        <f t="shared" si="17"/>
        <v>#DIV/0!</v>
      </c>
      <c r="BM23" s="28">
        <v>92.174000000000007</v>
      </c>
      <c r="BN23" s="28">
        <f t="shared" si="18"/>
        <v>0.92174000000000011</v>
      </c>
      <c r="BO23" s="28">
        <v>25.332999999999998</v>
      </c>
      <c r="BP23" s="28">
        <f t="shared" si="19"/>
        <v>0.25333</v>
      </c>
      <c r="BT23" s="47">
        <v>92.174000000000007</v>
      </c>
      <c r="BU23" s="56">
        <v>16.297000000000001</v>
      </c>
    </row>
    <row r="24" spans="1:73" x14ac:dyDescent="0.25">
      <c r="A24" s="21">
        <v>0</v>
      </c>
      <c r="B24" s="1">
        <v>19</v>
      </c>
      <c r="C24" s="1">
        <v>19</v>
      </c>
      <c r="D24" s="1"/>
      <c r="E24" s="1"/>
      <c r="F24" s="1"/>
      <c r="G24" s="1">
        <v>50.246000000000002</v>
      </c>
      <c r="H24" s="1">
        <v>6.61</v>
      </c>
      <c r="I24" s="1">
        <v>16.207999999999998</v>
      </c>
      <c r="J24" s="1">
        <v>5.234</v>
      </c>
      <c r="K24" s="1">
        <v>-1.4259999999999999</v>
      </c>
      <c r="L24" s="1"/>
      <c r="M24" s="1">
        <v>-6.1959999999999997</v>
      </c>
      <c r="N24" s="1">
        <v>0</v>
      </c>
      <c r="O24" s="1">
        <v>0.47699999999999998</v>
      </c>
      <c r="P24" s="1">
        <v>0</v>
      </c>
      <c r="Q24" s="1">
        <v>5.0000000000000001E-3</v>
      </c>
      <c r="R24" s="1">
        <v>5.0000000000000001E-3</v>
      </c>
      <c r="S24" s="1">
        <v>3.4000000000000002E-2</v>
      </c>
      <c r="T24" s="1">
        <v>5.0000000000000001E-3</v>
      </c>
      <c r="U24" s="1">
        <v>0</v>
      </c>
      <c r="V24" s="1">
        <v>0.01</v>
      </c>
      <c r="W24" s="1">
        <v>4.0000000000000001E-3</v>
      </c>
      <c r="X24" s="1">
        <v>1257.673</v>
      </c>
      <c r="Y24" s="1">
        <v>16.899000000000001</v>
      </c>
      <c r="Z24" s="1">
        <v>1.88</v>
      </c>
      <c r="AA24" s="1">
        <v>4.6870000000000003</v>
      </c>
      <c r="AB24" s="1">
        <v>18.763000000000002</v>
      </c>
      <c r="AC24" s="1">
        <f t="shared" si="1"/>
        <v>24.673000000000002</v>
      </c>
      <c r="AD24" s="19">
        <v>0</v>
      </c>
      <c r="AE24" s="1">
        <v>0.30499999999999999</v>
      </c>
      <c r="AF24" s="1">
        <v>-0.30499999999999999</v>
      </c>
      <c r="AG24" s="1">
        <v>-0.30499999999999999</v>
      </c>
      <c r="AK24" s="1">
        <f t="shared" si="2"/>
        <v>0</v>
      </c>
      <c r="AL24" s="1">
        <f t="shared" si="3"/>
        <v>-5.0000000000000001E-3</v>
      </c>
      <c r="AM24" s="1">
        <f t="shared" si="4"/>
        <v>-5.0000000000000001E-3</v>
      </c>
      <c r="AN24" s="1">
        <f t="shared" si="5"/>
        <v>-3.4000000000000002E-2</v>
      </c>
      <c r="AO24" s="1">
        <f t="shared" si="6"/>
        <v>-5.0000000000000001E-3</v>
      </c>
      <c r="AP24" s="1">
        <f t="shared" si="7"/>
        <v>0</v>
      </c>
      <c r="AR24" s="1">
        <v>0.30499999999999999</v>
      </c>
      <c r="AS24" s="26">
        <f t="shared" si="8"/>
        <v>0</v>
      </c>
      <c r="AT24" s="1">
        <f t="shared" si="9"/>
        <v>3.0499999999999998E-3</v>
      </c>
      <c r="AU24" s="1">
        <f t="shared" si="10"/>
        <v>-6.0999999999999995E-3</v>
      </c>
      <c r="AX24" s="1">
        <f t="shared" si="11"/>
        <v>3.8796511627906979E-8</v>
      </c>
      <c r="AZ24" s="10">
        <f t="shared" si="12"/>
        <v>2.6594897959183677E-7</v>
      </c>
      <c r="BB24" s="1" t="e">
        <f t="shared" si="13"/>
        <v>#DIV/0!</v>
      </c>
      <c r="BC24" s="1" t="e">
        <f t="shared" si="14"/>
        <v>#DIV/0!</v>
      </c>
      <c r="BE24" s="1">
        <f t="shared" si="15"/>
        <v>0</v>
      </c>
      <c r="BF24" s="1">
        <f t="shared" si="16"/>
        <v>0</v>
      </c>
      <c r="BH24">
        <v>0</v>
      </c>
      <c r="BI24" t="e">
        <f t="shared" si="17"/>
        <v>#DIV/0!</v>
      </c>
      <c r="BM24" s="28">
        <v>108.351</v>
      </c>
      <c r="BN24" s="28">
        <f t="shared" si="18"/>
        <v>1.08351</v>
      </c>
      <c r="BO24" s="28">
        <v>33.878999999999998</v>
      </c>
      <c r="BP24" s="28">
        <f t="shared" si="19"/>
        <v>0.33878999999999998</v>
      </c>
      <c r="BT24" s="47">
        <v>108.351</v>
      </c>
      <c r="BU24" s="56">
        <v>17.256</v>
      </c>
    </row>
    <row r="25" spans="1:73" x14ac:dyDescent="0.25">
      <c r="A25" s="21">
        <v>-0.30499999999999999</v>
      </c>
      <c r="B25" s="1">
        <v>20</v>
      </c>
      <c r="C25" s="1">
        <v>20</v>
      </c>
      <c r="D25" s="1"/>
      <c r="E25" s="1"/>
      <c r="F25" s="1"/>
      <c r="G25" s="1">
        <v>51.185000000000002</v>
      </c>
      <c r="H25" s="1">
        <v>5.1929999999999996</v>
      </c>
      <c r="I25" s="1">
        <v>16.684000000000001</v>
      </c>
      <c r="J25" s="1">
        <v>5.234</v>
      </c>
      <c r="K25" s="1">
        <v>-0.47499999999999998</v>
      </c>
      <c r="L25" s="1"/>
      <c r="M25" s="1">
        <v>-6.1959999999999997</v>
      </c>
      <c r="N25" s="1">
        <v>0.47599999999999998</v>
      </c>
      <c r="O25" s="1">
        <v>0</v>
      </c>
      <c r="P25" s="1">
        <v>-5.0000000000000001E-3</v>
      </c>
      <c r="Q25" s="1">
        <v>5.0000000000000001E-3</v>
      </c>
      <c r="R25" s="1">
        <v>0.01</v>
      </c>
      <c r="S25" s="1">
        <v>3.9E-2</v>
      </c>
      <c r="T25" s="1">
        <v>5.0000000000000001E-3</v>
      </c>
      <c r="U25" s="1">
        <v>5.0000000000000001E-3</v>
      </c>
      <c r="V25" s="1">
        <v>3.0000000000000001E-3</v>
      </c>
      <c r="W25" s="1">
        <v>4.0000000000000001E-3</v>
      </c>
      <c r="X25" s="1">
        <v>1259.068</v>
      </c>
      <c r="Y25" s="1">
        <v>15.021000000000001</v>
      </c>
      <c r="Z25" s="1">
        <v>1.88</v>
      </c>
      <c r="AA25" s="1">
        <v>5.1559999999999997</v>
      </c>
      <c r="AB25" s="1">
        <v>20.170999999999999</v>
      </c>
      <c r="AC25" s="1">
        <f t="shared" si="1"/>
        <v>26.067999999999984</v>
      </c>
      <c r="AD25" s="19">
        <v>-0.30499999999999999</v>
      </c>
      <c r="AE25" s="1">
        <v>0</v>
      </c>
      <c r="AF25" s="1">
        <v>0.30499999999999999</v>
      </c>
      <c r="AG25" s="1">
        <v>0.30499999999999999</v>
      </c>
      <c r="AK25" s="1">
        <f t="shared" si="2"/>
        <v>5.0000000000000001E-3</v>
      </c>
      <c r="AL25" s="1">
        <f t="shared" si="3"/>
        <v>-5.0000000000000001E-3</v>
      </c>
      <c r="AM25" s="1">
        <f t="shared" si="4"/>
        <v>-0.01</v>
      </c>
      <c r="AN25" s="1">
        <f t="shared" si="5"/>
        <v>-3.9E-2</v>
      </c>
      <c r="AO25" s="1">
        <f t="shared" si="6"/>
        <v>-5.0000000000000001E-3</v>
      </c>
      <c r="AP25" s="1">
        <f t="shared" si="7"/>
        <v>-5.0000000000000001E-3</v>
      </c>
      <c r="AR25" s="1">
        <v>0</v>
      </c>
      <c r="AS25" s="26">
        <f t="shared" si="8"/>
        <v>-3.0499999999999998E-3</v>
      </c>
      <c r="AT25" s="1">
        <f t="shared" si="9"/>
        <v>0</v>
      </c>
      <c r="AU25" s="1">
        <f t="shared" si="10"/>
        <v>-3.0499999999999998E-3</v>
      </c>
      <c r="AX25" s="1">
        <f t="shared" si="11"/>
        <v>3.6023255813953488E-8</v>
      </c>
      <c r="AZ25" s="10">
        <f t="shared" si="12"/>
        <v>2.7073979591836736E-7</v>
      </c>
      <c r="BB25" s="1">
        <f t="shared" si="13"/>
        <v>0</v>
      </c>
      <c r="BC25" s="1">
        <f t="shared" si="14"/>
        <v>0.5</v>
      </c>
      <c r="BE25" s="1">
        <f t="shared" si="15"/>
        <v>-1.3419999999999999E-3</v>
      </c>
      <c r="BF25" s="1">
        <f t="shared" si="16"/>
        <v>-3.6600000000000001E-4</v>
      </c>
      <c r="BH25">
        <v>0</v>
      </c>
      <c r="BI25">
        <f t="shared" si="17"/>
        <v>-733.33333333333326</v>
      </c>
      <c r="BM25" s="28">
        <v>125.748</v>
      </c>
      <c r="BN25" s="28">
        <f t="shared" si="18"/>
        <v>1.2574800000000002</v>
      </c>
      <c r="BO25" s="28">
        <v>47.917999999999999</v>
      </c>
      <c r="BP25" s="28">
        <f t="shared" si="19"/>
        <v>0.47917999999999999</v>
      </c>
      <c r="BT25" s="47">
        <v>125.748</v>
      </c>
      <c r="BU25" s="56">
        <v>17.734999999999999</v>
      </c>
    </row>
    <row r="26" spans="1:73" x14ac:dyDescent="0.25">
      <c r="A26" s="21">
        <v>0</v>
      </c>
      <c r="B26" s="1">
        <v>21</v>
      </c>
      <c r="C26" s="1">
        <v>21</v>
      </c>
      <c r="D26" s="1"/>
      <c r="E26" s="1"/>
      <c r="F26" s="1"/>
      <c r="G26" s="1">
        <v>51.655000000000001</v>
      </c>
      <c r="H26" s="1">
        <v>6.61</v>
      </c>
      <c r="I26" s="1">
        <v>16.207999999999998</v>
      </c>
      <c r="J26" s="1">
        <v>4.2830000000000004</v>
      </c>
      <c r="K26" s="1">
        <v>0</v>
      </c>
      <c r="L26" s="1"/>
      <c r="M26" s="1">
        <v>-5.72</v>
      </c>
      <c r="N26" s="1">
        <v>0</v>
      </c>
      <c r="O26" s="1">
        <v>0</v>
      </c>
      <c r="P26" s="1">
        <v>5.0000000000000001E-3</v>
      </c>
      <c r="Q26" s="1">
        <v>0</v>
      </c>
      <c r="R26" s="1">
        <v>5.0000000000000001E-3</v>
      </c>
      <c r="S26" s="1">
        <v>3.4000000000000002E-2</v>
      </c>
      <c r="T26" s="1">
        <v>5.0000000000000001E-3</v>
      </c>
      <c r="U26" s="1">
        <v>-5.0000000000000001E-3</v>
      </c>
      <c r="V26" s="1">
        <v>3.0000000000000001E-3</v>
      </c>
      <c r="W26" s="1">
        <v>7.0000000000000001E-3</v>
      </c>
      <c r="X26" s="1">
        <v>1258.1379999999999</v>
      </c>
      <c r="Y26" s="1">
        <v>18.306999999999999</v>
      </c>
      <c r="Z26" s="1">
        <v>1.41</v>
      </c>
      <c r="AA26" s="1">
        <v>4.218</v>
      </c>
      <c r="AB26" s="1">
        <v>20.64</v>
      </c>
      <c r="AC26" s="1">
        <f t="shared" si="1"/>
        <v>25.13799999999992</v>
      </c>
      <c r="AD26" s="19">
        <v>0</v>
      </c>
      <c r="AE26" s="1">
        <v>0</v>
      </c>
      <c r="AF26" s="1">
        <v>0</v>
      </c>
      <c r="AG26" s="1">
        <v>0.61</v>
      </c>
      <c r="AK26" s="1">
        <f t="shared" si="2"/>
        <v>-5.0000000000000001E-3</v>
      </c>
      <c r="AL26" s="1">
        <f t="shared" si="3"/>
        <v>0</v>
      </c>
      <c r="AM26" s="1">
        <f t="shared" si="4"/>
        <v>-5.0000000000000001E-3</v>
      </c>
      <c r="AN26" s="1">
        <f t="shared" si="5"/>
        <v>-3.4000000000000002E-2</v>
      </c>
      <c r="AO26" s="1">
        <f t="shared" si="6"/>
        <v>-5.0000000000000001E-3</v>
      </c>
      <c r="AP26" s="1">
        <f t="shared" si="7"/>
        <v>5.0000000000000001E-3</v>
      </c>
      <c r="AR26" s="1">
        <v>0</v>
      </c>
      <c r="AS26" s="26">
        <f t="shared" si="8"/>
        <v>0</v>
      </c>
      <c r="AT26" s="1">
        <f t="shared" si="9"/>
        <v>0</v>
      </c>
      <c r="AU26" s="1">
        <f t="shared" si="10"/>
        <v>0</v>
      </c>
      <c r="AX26" s="1">
        <f t="shared" si="11"/>
        <v>3.3255813953488366E-8</v>
      </c>
      <c r="AZ26" s="10">
        <f t="shared" si="12"/>
        <v>2.7073979591836736E-7</v>
      </c>
      <c r="BB26" s="1" t="e">
        <f t="shared" si="13"/>
        <v>#DIV/0!</v>
      </c>
      <c r="BC26" s="1" t="e">
        <f t="shared" si="14"/>
        <v>#DIV/0!</v>
      </c>
      <c r="BE26" s="1">
        <f t="shared" si="15"/>
        <v>0</v>
      </c>
      <c r="BF26" s="1">
        <f t="shared" si="16"/>
        <v>0</v>
      </c>
      <c r="BH26">
        <v>0</v>
      </c>
      <c r="BI26" t="e">
        <f t="shared" si="17"/>
        <v>#DIV/0!</v>
      </c>
      <c r="BM26" s="28">
        <v>133.37799999999999</v>
      </c>
      <c r="BN26" s="28">
        <f t="shared" si="18"/>
        <v>1.33378</v>
      </c>
      <c r="BO26" s="28">
        <v>49.75</v>
      </c>
      <c r="BP26" s="28">
        <f t="shared" si="19"/>
        <v>0.4975</v>
      </c>
      <c r="BT26" s="47">
        <v>133.37799999999999</v>
      </c>
      <c r="BU26" s="56">
        <v>19.172999999999998</v>
      </c>
    </row>
    <row r="27" spans="1:73" x14ac:dyDescent="0.25">
      <c r="A27" s="21">
        <v>0</v>
      </c>
      <c r="B27" s="1">
        <v>22</v>
      </c>
      <c r="C27" s="1">
        <v>22</v>
      </c>
      <c r="D27" s="1"/>
      <c r="E27" s="1"/>
      <c r="F27" s="1"/>
      <c r="G27" s="1">
        <v>50.715000000000003</v>
      </c>
      <c r="H27" s="1">
        <v>7.0819999999999999</v>
      </c>
      <c r="I27" s="1">
        <v>16.684000000000001</v>
      </c>
      <c r="J27" s="1">
        <v>4.758</v>
      </c>
      <c r="K27" s="1">
        <v>-0.95</v>
      </c>
      <c r="L27" s="1"/>
      <c r="M27" s="1">
        <v>-6.1959999999999997</v>
      </c>
      <c r="N27" s="1">
        <v>0.95099999999999996</v>
      </c>
      <c r="O27" s="1">
        <v>0.47699999999999998</v>
      </c>
      <c r="P27" s="1">
        <v>5.0000000000000001E-3</v>
      </c>
      <c r="Q27" s="1">
        <v>5.0000000000000001E-3</v>
      </c>
      <c r="R27" s="1">
        <v>5.0000000000000001E-3</v>
      </c>
      <c r="S27" s="1">
        <v>3.4000000000000002E-2</v>
      </c>
      <c r="T27" s="1">
        <v>5.0000000000000001E-3</v>
      </c>
      <c r="U27" s="1">
        <v>0</v>
      </c>
      <c r="V27" s="1">
        <v>0.01</v>
      </c>
      <c r="W27" s="1">
        <v>0</v>
      </c>
      <c r="X27" s="1">
        <v>1259.068</v>
      </c>
      <c r="Y27" s="1">
        <v>15.021000000000001</v>
      </c>
      <c r="Z27" s="1">
        <v>1.88</v>
      </c>
      <c r="AA27" s="1">
        <v>3.75</v>
      </c>
      <c r="AB27" s="1">
        <v>20.64</v>
      </c>
      <c r="AC27" s="1">
        <f t="shared" si="1"/>
        <v>26.067999999999984</v>
      </c>
      <c r="AD27" s="19">
        <v>0</v>
      </c>
      <c r="AE27" s="1">
        <v>0</v>
      </c>
      <c r="AF27" s="1">
        <v>0.30499999999999999</v>
      </c>
      <c r="AG27" s="1">
        <v>0</v>
      </c>
      <c r="AK27" s="1">
        <f t="shared" si="2"/>
        <v>-5.0000000000000001E-3</v>
      </c>
      <c r="AL27" s="1">
        <f t="shared" si="3"/>
        <v>-5.0000000000000001E-3</v>
      </c>
      <c r="AM27" s="1">
        <f t="shared" si="4"/>
        <v>-5.0000000000000001E-3</v>
      </c>
      <c r="AN27" s="1">
        <f t="shared" si="5"/>
        <v>-3.4000000000000002E-2</v>
      </c>
      <c r="AO27" s="1">
        <f t="shared" si="6"/>
        <v>-5.0000000000000001E-3</v>
      </c>
      <c r="AP27" s="1">
        <f t="shared" si="7"/>
        <v>0</v>
      </c>
      <c r="AR27" s="1">
        <v>0</v>
      </c>
      <c r="AS27" s="26">
        <f t="shared" si="8"/>
        <v>0</v>
      </c>
      <c r="AT27" s="1">
        <f t="shared" si="9"/>
        <v>0</v>
      </c>
      <c r="AU27" s="1">
        <f t="shared" si="10"/>
        <v>0</v>
      </c>
      <c r="AX27" s="1">
        <f t="shared" si="11"/>
        <v>3.8796511627906979E-8</v>
      </c>
      <c r="AZ27" s="10">
        <f t="shared" si="12"/>
        <v>2.683418367346939E-7</v>
      </c>
      <c r="BB27" s="1" t="e">
        <f t="shared" si="13"/>
        <v>#DIV/0!</v>
      </c>
      <c r="BC27" s="1" t="e">
        <f t="shared" si="14"/>
        <v>#DIV/0!</v>
      </c>
      <c r="BE27" s="1">
        <f t="shared" si="15"/>
        <v>0</v>
      </c>
      <c r="BF27" s="1">
        <f t="shared" si="16"/>
        <v>0</v>
      </c>
      <c r="BH27">
        <v>0</v>
      </c>
      <c r="BI27" t="e">
        <f t="shared" si="17"/>
        <v>#DIV/0!</v>
      </c>
      <c r="BM27" s="28">
        <v>140.09299999999999</v>
      </c>
      <c r="BN27" s="28">
        <f t="shared" si="18"/>
        <v>1.4009299999999998</v>
      </c>
      <c r="BO27" s="28">
        <v>49.445</v>
      </c>
      <c r="BP27" s="28">
        <f t="shared" si="19"/>
        <v>0.49445</v>
      </c>
      <c r="BT27" s="47">
        <v>140.09299999999999</v>
      </c>
      <c r="BU27" s="56">
        <v>19.172999999999998</v>
      </c>
    </row>
    <row r="28" spans="1:73" x14ac:dyDescent="0.25">
      <c r="A28" s="21">
        <v>0.30499999999999999</v>
      </c>
      <c r="B28" s="1">
        <v>23</v>
      </c>
      <c r="C28" s="1">
        <v>23</v>
      </c>
      <c r="D28" s="1"/>
      <c r="E28" s="1"/>
      <c r="F28" s="1"/>
      <c r="G28" s="1">
        <v>51.655000000000001</v>
      </c>
      <c r="H28" s="1">
        <v>6.1379999999999999</v>
      </c>
      <c r="I28" s="1">
        <v>16.207999999999998</v>
      </c>
      <c r="J28" s="1">
        <v>5.234</v>
      </c>
      <c r="K28" s="1">
        <v>-0.47499999999999998</v>
      </c>
      <c r="L28" s="1"/>
      <c r="M28" s="1">
        <v>-5.72</v>
      </c>
      <c r="N28" s="1">
        <v>0.95099999999999996</v>
      </c>
      <c r="O28" s="1">
        <v>0.47699999999999998</v>
      </c>
      <c r="P28" s="1">
        <v>0</v>
      </c>
      <c r="Q28" s="1">
        <v>8.9999999999999993E-3</v>
      </c>
      <c r="R28" s="1">
        <v>0</v>
      </c>
      <c r="S28" s="1">
        <v>3.9E-2</v>
      </c>
      <c r="T28" s="1">
        <v>5.0000000000000001E-3</v>
      </c>
      <c r="U28" s="1">
        <v>-5.0000000000000001E-3</v>
      </c>
      <c r="V28" s="1">
        <v>7.0000000000000001E-3</v>
      </c>
      <c r="W28" s="1">
        <v>0</v>
      </c>
      <c r="X28" s="1">
        <v>1261.394</v>
      </c>
      <c r="Y28" s="1">
        <v>17.837</v>
      </c>
      <c r="Z28" s="1">
        <v>1.41</v>
      </c>
      <c r="AA28" s="1">
        <v>3.75</v>
      </c>
      <c r="AB28" s="1">
        <v>19.702000000000002</v>
      </c>
      <c r="AC28" s="1">
        <f t="shared" si="1"/>
        <v>28.394000000000005</v>
      </c>
      <c r="AD28" s="19">
        <v>0.30499999999999999</v>
      </c>
      <c r="AE28" s="1">
        <v>0</v>
      </c>
      <c r="AF28" s="1">
        <v>0.30499999999999999</v>
      </c>
      <c r="AG28" s="1">
        <v>0</v>
      </c>
      <c r="AK28" s="1">
        <f t="shared" si="2"/>
        <v>0</v>
      </c>
      <c r="AL28" s="1">
        <f t="shared" si="3"/>
        <v>-8.9999999999999993E-3</v>
      </c>
      <c r="AM28" s="1">
        <f t="shared" si="4"/>
        <v>0</v>
      </c>
      <c r="AN28" s="1">
        <f t="shared" si="5"/>
        <v>-3.9E-2</v>
      </c>
      <c r="AO28" s="1">
        <f t="shared" si="6"/>
        <v>-5.0000000000000001E-3</v>
      </c>
      <c r="AP28" s="1">
        <f t="shared" si="7"/>
        <v>5.0000000000000001E-3</v>
      </c>
      <c r="AR28" s="1">
        <v>0</v>
      </c>
      <c r="AS28" s="26">
        <f t="shared" si="8"/>
        <v>3.0499999999999998E-3</v>
      </c>
      <c r="AT28" s="1">
        <f t="shared" si="9"/>
        <v>0</v>
      </c>
      <c r="AU28" s="1">
        <f t="shared" si="10"/>
        <v>3.0499999999999998E-3</v>
      </c>
      <c r="AX28" s="1">
        <f t="shared" si="11"/>
        <v>3.6029069767441864E-8</v>
      </c>
      <c r="AZ28" s="10">
        <f t="shared" si="12"/>
        <v>2.7073979591836736E-7</v>
      </c>
      <c r="BB28" s="1">
        <f t="shared" si="13"/>
        <v>0</v>
      </c>
      <c r="BC28" s="1">
        <f t="shared" si="14"/>
        <v>0.5</v>
      </c>
      <c r="BE28" s="1">
        <f t="shared" si="15"/>
        <v>1.3419999999999999E-3</v>
      </c>
      <c r="BF28" s="1">
        <f t="shared" si="16"/>
        <v>3.6600000000000001E-4</v>
      </c>
      <c r="BH28">
        <v>0</v>
      </c>
      <c r="BI28">
        <f t="shared" si="17"/>
        <v>-733.33333333333326</v>
      </c>
      <c r="BM28" s="28">
        <v>149.554</v>
      </c>
      <c r="BN28" s="28">
        <f t="shared" si="18"/>
        <v>1.4955400000000001</v>
      </c>
      <c r="BO28" s="28">
        <v>49.75</v>
      </c>
      <c r="BP28" s="28">
        <f t="shared" si="19"/>
        <v>0.4975</v>
      </c>
      <c r="BT28" s="47">
        <v>149.554</v>
      </c>
      <c r="BU28" s="56">
        <v>18.693999999999999</v>
      </c>
    </row>
    <row r="29" spans="1:73" x14ac:dyDescent="0.25">
      <c r="A29" s="21">
        <v>0</v>
      </c>
      <c r="B29" s="1">
        <v>24</v>
      </c>
      <c r="C29" s="1">
        <v>24</v>
      </c>
      <c r="D29" s="1"/>
      <c r="E29" s="1"/>
      <c r="F29" s="1"/>
      <c r="G29" s="1">
        <v>50.246000000000002</v>
      </c>
      <c r="H29" s="1">
        <v>7.0819999999999999</v>
      </c>
      <c r="I29" s="1">
        <v>19.068000000000001</v>
      </c>
      <c r="J29" s="1">
        <v>4.758</v>
      </c>
      <c r="K29" s="1">
        <v>0</v>
      </c>
      <c r="L29" s="1"/>
      <c r="M29" s="1">
        <v>-5.72</v>
      </c>
      <c r="N29" s="1">
        <v>0.47599999999999998</v>
      </c>
      <c r="O29" s="1">
        <v>0</v>
      </c>
      <c r="P29" s="1">
        <v>0</v>
      </c>
      <c r="Q29" s="1">
        <v>5.0000000000000001E-3</v>
      </c>
      <c r="R29" s="1">
        <v>5.0000000000000001E-3</v>
      </c>
      <c r="S29" s="1">
        <v>3.9E-2</v>
      </c>
      <c r="T29" s="1">
        <v>5.0000000000000001E-3</v>
      </c>
      <c r="U29" s="1">
        <v>0</v>
      </c>
      <c r="V29" s="1">
        <v>7.0000000000000001E-3</v>
      </c>
      <c r="W29" s="1">
        <v>4.0000000000000001E-3</v>
      </c>
      <c r="X29" s="1">
        <v>1263.72</v>
      </c>
      <c r="Y29" s="1">
        <v>17.367999999999999</v>
      </c>
      <c r="Z29" s="1">
        <v>1.88</v>
      </c>
      <c r="AA29" s="1">
        <v>4.218</v>
      </c>
      <c r="AB29" s="1">
        <v>19.231999999999999</v>
      </c>
      <c r="AC29" s="1">
        <f t="shared" si="1"/>
        <v>30.720000000000027</v>
      </c>
      <c r="AD29" s="19">
        <v>0</v>
      </c>
      <c r="AE29" s="1">
        <v>0.30499999999999999</v>
      </c>
      <c r="AF29" s="1">
        <v>-0.30499999999999999</v>
      </c>
      <c r="AG29" s="1">
        <v>0</v>
      </c>
      <c r="AK29" s="1">
        <f t="shared" si="2"/>
        <v>0</v>
      </c>
      <c r="AL29" s="1">
        <f t="shared" si="3"/>
        <v>-5.0000000000000001E-3</v>
      </c>
      <c r="AM29" s="1">
        <f t="shared" si="4"/>
        <v>-5.0000000000000001E-3</v>
      </c>
      <c r="AN29" s="1">
        <f t="shared" si="5"/>
        <v>-3.9E-2</v>
      </c>
      <c r="AO29" s="1">
        <f t="shared" si="6"/>
        <v>-5.0000000000000001E-3</v>
      </c>
      <c r="AP29" s="1">
        <f t="shared" si="7"/>
        <v>0</v>
      </c>
      <c r="AR29" s="1">
        <v>0.30499999999999999</v>
      </c>
      <c r="AS29" s="26">
        <f t="shared" si="8"/>
        <v>0</v>
      </c>
      <c r="AT29" s="1">
        <f t="shared" si="9"/>
        <v>3.0499999999999998E-3</v>
      </c>
      <c r="AU29" s="1">
        <f t="shared" si="10"/>
        <v>-6.0999999999999995E-3</v>
      </c>
      <c r="AX29" s="1">
        <f t="shared" si="11"/>
        <v>3.3255813953488366E-8</v>
      </c>
      <c r="AZ29" s="10">
        <f t="shared" si="12"/>
        <v>2.6594897959183677E-7</v>
      </c>
      <c r="BB29" s="1" t="e">
        <f t="shared" si="13"/>
        <v>#DIV/0!</v>
      </c>
      <c r="BC29" s="1" t="e">
        <f t="shared" si="14"/>
        <v>#DIV/0!</v>
      </c>
      <c r="BE29" s="1">
        <f t="shared" si="15"/>
        <v>0</v>
      </c>
      <c r="BF29" s="1">
        <f t="shared" si="16"/>
        <v>0</v>
      </c>
      <c r="BH29">
        <v>0</v>
      </c>
      <c r="BI29" t="e">
        <f t="shared" si="17"/>
        <v>#DIV/0!</v>
      </c>
      <c r="BM29" s="28">
        <v>157.79499999999999</v>
      </c>
      <c r="BN29" s="28">
        <f t="shared" si="18"/>
        <v>1.57795</v>
      </c>
      <c r="BO29" s="28">
        <v>57.685000000000002</v>
      </c>
      <c r="BP29" s="28">
        <f t="shared" si="19"/>
        <v>0.57684999999999997</v>
      </c>
      <c r="BT29" s="47">
        <v>157.79499999999999</v>
      </c>
      <c r="BU29" s="56">
        <v>21.09</v>
      </c>
    </row>
    <row r="30" spans="1:73" x14ac:dyDescent="0.25">
      <c r="A30" s="21">
        <v>-0.30499999999999999</v>
      </c>
      <c r="B30" s="1">
        <v>25</v>
      </c>
      <c r="C30" s="1">
        <v>25</v>
      </c>
      <c r="D30" s="1"/>
      <c r="E30" s="1"/>
      <c r="F30" s="1"/>
      <c r="G30" s="1">
        <v>50.246000000000002</v>
      </c>
      <c r="H30" s="1">
        <v>6.1379999999999999</v>
      </c>
      <c r="I30" s="1">
        <v>20.021000000000001</v>
      </c>
      <c r="J30" s="1">
        <v>4.2830000000000004</v>
      </c>
      <c r="K30" s="1">
        <v>-0.47499999999999998</v>
      </c>
      <c r="L30" s="1"/>
      <c r="M30" s="1">
        <v>-5.2430000000000003</v>
      </c>
      <c r="N30" s="1">
        <v>0</v>
      </c>
      <c r="O30" s="1">
        <v>0</v>
      </c>
      <c r="P30" s="1">
        <v>0</v>
      </c>
      <c r="Q30" s="1">
        <v>8.9999999999999993E-3</v>
      </c>
      <c r="R30" s="1">
        <v>-5.0000000000000001E-3</v>
      </c>
      <c r="S30" s="1">
        <v>3.9E-2</v>
      </c>
      <c r="T30" s="1">
        <v>0.01</v>
      </c>
      <c r="U30" s="1">
        <v>-5.0000000000000001E-3</v>
      </c>
      <c r="V30" s="1">
        <v>7.0000000000000001E-3</v>
      </c>
      <c r="W30" s="1">
        <v>4.0000000000000001E-3</v>
      </c>
      <c r="X30" s="1">
        <v>1266.9770000000001</v>
      </c>
      <c r="Y30" s="1">
        <v>17.367999999999999</v>
      </c>
      <c r="Z30" s="1">
        <v>1.41</v>
      </c>
      <c r="AA30" s="1">
        <v>4.218</v>
      </c>
      <c r="AB30" s="1">
        <v>18.763000000000002</v>
      </c>
      <c r="AC30" s="1">
        <f t="shared" si="1"/>
        <v>33.977000000000089</v>
      </c>
      <c r="AD30" s="19">
        <v>-0.30499999999999999</v>
      </c>
      <c r="AE30" s="1">
        <v>-0.30499999999999999</v>
      </c>
      <c r="AF30" s="1">
        <v>-0.30499999999999999</v>
      </c>
      <c r="AG30" s="1">
        <v>-0.30499999999999999</v>
      </c>
      <c r="AK30" s="1">
        <f t="shared" si="2"/>
        <v>0</v>
      </c>
      <c r="AL30" s="1">
        <f t="shared" si="3"/>
        <v>-8.9999999999999993E-3</v>
      </c>
      <c r="AM30" s="1">
        <f t="shared" si="4"/>
        <v>5.0000000000000001E-3</v>
      </c>
      <c r="AN30" s="1">
        <f t="shared" si="5"/>
        <v>-3.9E-2</v>
      </c>
      <c r="AO30" s="1">
        <f t="shared" si="6"/>
        <v>-0.01</v>
      </c>
      <c r="AP30" s="1">
        <f t="shared" si="7"/>
        <v>5.0000000000000001E-3</v>
      </c>
      <c r="AR30" s="1">
        <v>-0.30499999999999999</v>
      </c>
      <c r="AS30" s="26">
        <f t="shared" si="8"/>
        <v>-3.0499999999999998E-3</v>
      </c>
      <c r="AT30" s="1">
        <f t="shared" si="9"/>
        <v>-3.0499999999999998E-3</v>
      </c>
      <c r="AU30" s="1">
        <f t="shared" si="10"/>
        <v>3.0499999999999998E-3</v>
      </c>
      <c r="AX30" s="1">
        <f t="shared" si="11"/>
        <v>3.0482558139534888E-8</v>
      </c>
      <c r="AZ30" s="10">
        <f t="shared" si="12"/>
        <v>2.6355102040816326E-7</v>
      </c>
      <c r="BB30" s="1">
        <f t="shared" si="13"/>
        <v>0.5</v>
      </c>
      <c r="BC30" s="1">
        <f t="shared" si="14"/>
        <v>-0.5</v>
      </c>
      <c r="BE30" s="1">
        <f t="shared" si="15"/>
        <v>-1.3419999999999999E-3</v>
      </c>
      <c r="BF30" s="1">
        <f t="shared" si="16"/>
        <v>-3.6600000000000001E-4</v>
      </c>
      <c r="BH30">
        <v>0</v>
      </c>
      <c r="BI30">
        <f t="shared" si="17"/>
        <v>933.33333333333326</v>
      </c>
      <c r="BM30" s="28">
        <v>171.22499999999999</v>
      </c>
      <c r="BN30" s="28">
        <f t="shared" si="18"/>
        <v>1.71225</v>
      </c>
      <c r="BO30" s="28">
        <v>60.737000000000002</v>
      </c>
      <c r="BP30" s="28">
        <f t="shared" si="19"/>
        <v>0.60736999999999997</v>
      </c>
      <c r="BT30" s="47">
        <v>171.22499999999999</v>
      </c>
      <c r="BU30" s="56">
        <v>21.568999999999999</v>
      </c>
    </row>
    <row r="31" spans="1:73" x14ac:dyDescent="0.25">
      <c r="A31" s="21">
        <v>0.30499999999999999</v>
      </c>
      <c r="B31" s="1">
        <v>26</v>
      </c>
      <c r="C31" s="1">
        <v>26</v>
      </c>
      <c r="D31" s="1"/>
      <c r="E31" s="1"/>
      <c r="F31" s="1"/>
      <c r="G31" s="1">
        <v>51.185000000000002</v>
      </c>
      <c r="H31" s="1">
        <v>6.1379999999999999</v>
      </c>
      <c r="I31" s="1">
        <v>20.021000000000001</v>
      </c>
      <c r="J31" s="1">
        <v>5.71</v>
      </c>
      <c r="K31" s="1">
        <v>-0.47499999999999998</v>
      </c>
      <c r="L31" s="1"/>
      <c r="M31" s="1">
        <v>-6.1959999999999997</v>
      </c>
      <c r="N31" s="1">
        <v>0.95099999999999996</v>
      </c>
      <c r="O31" s="1">
        <v>0.47699999999999998</v>
      </c>
      <c r="P31" s="1">
        <v>0</v>
      </c>
      <c r="Q31" s="1">
        <v>8.9999999999999993E-3</v>
      </c>
      <c r="R31" s="1">
        <v>5.0000000000000001E-3</v>
      </c>
      <c r="S31" s="1">
        <v>3.9E-2</v>
      </c>
      <c r="T31" s="1">
        <v>-5.0000000000000001E-3</v>
      </c>
      <c r="U31" s="1">
        <v>5.0000000000000001E-3</v>
      </c>
      <c r="V31" s="1">
        <v>3.0000000000000001E-3</v>
      </c>
      <c r="W31" s="1">
        <v>7.0000000000000001E-3</v>
      </c>
      <c r="X31" s="1">
        <v>1270.2329999999999</v>
      </c>
      <c r="Y31" s="1">
        <v>18.776</v>
      </c>
      <c r="Z31" s="1">
        <v>1.41</v>
      </c>
      <c r="AA31" s="1">
        <v>3.75</v>
      </c>
      <c r="AB31" s="1">
        <v>19.231999999999999</v>
      </c>
      <c r="AC31" s="1">
        <f t="shared" si="1"/>
        <v>37.232999999999947</v>
      </c>
      <c r="AD31" s="19">
        <v>0.30499999999999999</v>
      </c>
      <c r="AE31" s="1">
        <v>0.30499999999999999</v>
      </c>
      <c r="AF31" s="1">
        <v>0</v>
      </c>
      <c r="AG31" s="1">
        <v>-0.30499999999999999</v>
      </c>
      <c r="AK31" s="1">
        <f t="shared" si="2"/>
        <v>0</v>
      </c>
      <c r="AL31" s="1">
        <f t="shared" si="3"/>
        <v>-8.9999999999999993E-3</v>
      </c>
      <c r="AM31" s="1">
        <f t="shared" si="4"/>
        <v>-5.0000000000000001E-3</v>
      </c>
      <c r="AN31" s="1">
        <f t="shared" si="5"/>
        <v>-3.9E-2</v>
      </c>
      <c r="AO31" s="1">
        <f t="shared" si="6"/>
        <v>5.0000000000000001E-3</v>
      </c>
      <c r="AP31" s="1">
        <f t="shared" si="7"/>
        <v>-5.0000000000000001E-3</v>
      </c>
      <c r="AR31" s="1">
        <v>0.30499999999999999</v>
      </c>
      <c r="AS31" s="26">
        <f t="shared" si="8"/>
        <v>3.0499999999999998E-3</v>
      </c>
      <c r="AT31" s="1">
        <f t="shared" si="9"/>
        <v>3.0499999999999998E-3</v>
      </c>
      <c r="AU31" s="1">
        <f t="shared" si="10"/>
        <v>-3.0499999999999998E-3</v>
      </c>
      <c r="AX31" s="1">
        <f t="shared" si="11"/>
        <v>3.8796511627906979E-8</v>
      </c>
      <c r="AZ31" s="10">
        <f t="shared" si="12"/>
        <v>2.683418367346939E-7</v>
      </c>
      <c r="BB31" s="1">
        <f t="shared" si="13"/>
        <v>0.5</v>
      </c>
      <c r="BC31" s="1">
        <f t="shared" si="14"/>
        <v>-0.5</v>
      </c>
      <c r="BE31" s="1">
        <f t="shared" si="15"/>
        <v>1.3419999999999999E-3</v>
      </c>
      <c r="BF31" s="1">
        <f t="shared" si="16"/>
        <v>3.6600000000000001E-4</v>
      </c>
      <c r="BH31">
        <v>0</v>
      </c>
      <c r="BI31">
        <f t="shared" si="17"/>
        <v>933.33333333333326</v>
      </c>
      <c r="BM31" s="28">
        <v>189.53700000000001</v>
      </c>
      <c r="BN31" s="28">
        <f t="shared" si="18"/>
        <v>1.89537</v>
      </c>
      <c r="BO31" s="28">
        <v>69.588999999999999</v>
      </c>
      <c r="BP31" s="28">
        <f t="shared" si="19"/>
        <v>0.69589000000000001</v>
      </c>
      <c r="BT31" s="47">
        <v>189.53700000000001</v>
      </c>
      <c r="BU31" s="56">
        <v>20.131</v>
      </c>
    </row>
    <row r="32" spans="1:73" x14ac:dyDescent="0.25">
      <c r="A32" s="21">
        <v>-0.30499999999999999</v>
      </c>
      <c r="B32" s="1">
        <v>27</v>
      </c>
      <c r="C32" s="1">
        <v>27</v>
      </c>
      <c r="D32" s="1"/>
      <c r="E32" s="1"/>
      <c r="F32" s="1"/>
      <c r="G32" s="1">
        <v>51.185000000000002</v>
      </c>
      <c r="H32" s="1">
        <v>6.61</v>
      </c>
      <c r="I32" s="1">
        <v>20.498000000000001</v>
      </c>
      <c r="J32" s="1">
        <v>4.2830000000000004</v>
      </c>
      <c r="K32" s="1">
        <v>0</v>
      </c>
      <c r="L32" s="1"/>
      <c r="M32" s="1">
        <v>-6.673</v>
      </c>
      <c r="N32" s="1">
        <v>0.47599999999999998</v>
      </c>
      <c r="O32" s="1">
        <v>0</v>
      </c>
      <c r="P32" s="1">
        <v>-0.01</v>
      </c>
      <c r="Q32" s="1">
        <v>0</v>
      </c>
      <c r="R32" s="1">
        <v>0.01</v>
      </c>
      <c r="S32" s="1">
        <v>4.3999999999999997E-2</v>
      </c>
      <c r="T32" s="1">
        <v>0</v>
      </c>
      <c r="U32" s="1">
        <v>-5.0000000000000001E-3</v>
      </c>
      <c r="V32" s="1">
        <v>0.01</v>
      </c>
      <c r="W32" s="1">
        <v>7.0000000000000001E-3</v>
      </c>
      <c r="X32" s="1">
        <v>1268.837</v>
      </c>
      <c r="Y32" s="1">
        <v>19.245999999999999</v>
      </c>
      <c r="Z32" s="1">
        <v>1.41</v>
      </c>
      <c r="AA32" s="1">
        <v>4.218</v>
      </c>
      <c r="AB32" s="1">
        <v>19.231999999999999</v>
      </c>
      <c r="AC32" s="1">
        <f t="shared" si="1"/>
        <v>35.836999999999989</v>
      </c>
      <c r="AD32" s="19">
        <v>-0.30499999999999999</v>
      </c>
      <c r="AE32" s="1">
        <v>-0.30499999999999999</v>
      </c>
      <c r="AF32" s="1">
        <v>0</v>
      </c>
      <c r="AG32" s="1">
        <v>0</v>
      </c>
      <c r="AK32" s="1">
        <f t="shared" si="2"/>
        <v>0.01</v>
      </c>
      <c r="AL32" s="1">
        <f t="shared" si="3"/>
        <v>0</v>
      </c>
      <c r="AM32" s="1">
        <f t="shared" si="4"/>
        <v>-0.01</v>
      </c>
      <c r="AN32" s="1">
        <f t="shared" si="5"/>
        <v>-4.3999999999999997E-2</v>
      </c>
      <c r="AO32" s="1">
        <f t="shared" si="6"/>
        <v>0</v>
      </c>
      <c r="AP32" s="1">
        <f t="shared" si="7"/>
        <v>5.0000000000000001E-3</v>
      </c>
      <c r="AR32" s="1">
        <v>-0.30499999999999999</v>
      </c>
      <c r="AS32" s="26">
        <f t="shared" si="8"/>
        <v>-3.0499999999999998E-3</v>
      </c>
      <c r="AT32" s="1">
        <f t="shared" si="9"/>
        <v>-3.0499999999999998E-3</v>
      </c>
      <c r="AU32" s="1">
        <f t="shared" si="10"/>
        <v>3.0499999999999998E-3</v>
      </c>
      <c r="AX32" s="1">
        <f t="shared" si="11"/>
        <v>3.8796511627906979E-8</v>
      </c>
      <c r="AZ32" s="10">
        <f t="shared" si="12"/>
        <v>2.683418367346939E-7</v>
      </c>
      <c r="BB32" s="1">
        <f t="shared" si="13"/>
        <v>0.5</v>
      </c>
      <c r="BC32" s="1">
        <f t="shared" si="14"/>
        <v>-0.5</v>
      </c>
      <c r="BE32" s="1">
        <f t="shared" si="15"/>
        <v>-1.3419999999999999E-3</v>
      </c>
      <c r="BF32" s="1">
        <f t="shared" si="16"/>
        <v>-3.6600000000000001E-4</v>
      </c>
      <c r="BH32">
        <v>0</v>
      </c>
      <c r="BI32">
        <f t="shared" si="17"/>
        <v>933.33333333333326</v>
      </c>
      <c r="BM32" s="28">
        <v>198.69399999999999</v>
      </c>
      <c r="BN32" s="28">
        <f t="shared" si="18"/>
        <v>1.9869399999999999</v>
      </c>
      <c r="BO32" s="28">
        <v>73.861999999999995</v>
      </c>
      <c r="BP32" s="28">
        <f t="shared" si="19"/>
        <v>0.73861999999999994</v>
      </c>
      <c r="BT32" s="47">
        <v>198.69399999999999</v>
      </c>
      <c r="BU32" s="56">
        <v>20.611000000000001</v>
      </c>
    </row>
    <row r="33" spans="1:73" x14ac:dyDescent="0.25">
      <c r="A33" s="21">
        <v>9.4619999999999997</v>
      </c>
      <c r="B33" s="1">
        <v>28</v>
      </c>
      <c r="C33" s="1">
        <v>28</v>
      </c>
      <c r="D33" s="1"/>
      <c r="E33" s="1"/>
      <c r="F33" s="1"/>
      <c r="G33" s="1">
        <v>48.366999999999997</v>
      </c>
      <c r="H33" s="1">
        <v>7.5540000000000003</v>
      </c>
      <c r="I33" s="1">
        <v>16.207999999999998</v>
      </c>
      <c r="J33" s="1">
        <v>5.234</v>
      </c>
      <c r="K33" s="1">
        <v>-0.47499999999999998</v>
      </c>
      <c r="L33" s="1"/>
      <c r="M33" s="1">
        <v>-6.1959999999999997</v>
      </c>
      <c r="N33" s="1">
        <v>0.47599999999999998</v>
      </c>
      <c r="O33" s="1">
        <v>0.47699999999999998</v>
      </c>
      <c r="P33" s="1">
        <v>-0.01</v>
      </c>
      <c r="Q33" s="1">
        <v>8.9999999999999993E-3</v>
      </c>
      <c r="R33" s="1">
        <v>5.0000000000000001E-3</v>
      </c>
      <c r="S33" s="1">
        <v>3.9E-2</v>
      </c>
      <c r="T33" s="1">
        <v>5.0000000000000001E-3</v>
      </c>
      <c r="U33" s="1">
        <v>5.0000000000000001E-3</v>
      </c>
      <c r="V33" s="1">
        <v>7.0000000000000001E-3</v>
      </c>
      <c r="W33" s="1">
        <v>0</v>
      </c>
      <c r="X33" s="1">
        <v>1273.489</v>
      </c>
      <c r="Y33" s="1">
        <v>18.306999999999999</v>
      </c>
      <c r="Z33" s="1">
        <v>1.88</v>
      </c>
      <c r="AA33" s="1">
        <v>5.1559999999999997</v>
      </c>
      <c r="AB33" s="1">
        <v>19.231999999999999</v>
      </c>
      <c r="AC33" s="1">
        <f t="shared" si="1"/>
        <v>40.489000000000033</v>
      </c>
      <c r="AD33" s="19">
        <v>9.4619999999999997</v>
      </c>
      <c r="AE33" s="1">
        <v>1.831</v>
      </c>
      <c r="AF33" s="1">
        <v>0</v>
      </c>
      <c r="AG33" s="1">
        <v>0.30499999999999999</v>
      </c>
      <c r="AK33" s="1">
        <f t="shared" si="2"/>
        <v>0.01</v>
      </c>
      <c r="AL33" s="1">
        <f t="shared" si="3"/>
        <v>-8.9999999999999993E-3</v>
      </c>
      <c r="AM33" s="1">
        <f t="shared" si="4"/>
        <v>-5.0000000000000001E-3</v>
      </c>
      <c r="AN33" s="1">
        <f t="shared" si="5"/>
        <v>-3.9E-2</v>
      </c>
      <c r="AO33" s="1">
        <f t="shared" si="6"/>
        <v>-5.0000000000000001E-3</v>
      </c>
      <c r="AP33" s="1">
        <f t="shared" si="7"/>
        <v>-5.0000000000000001E-3</v>
      </c>
      <c r="AR33" s="1">
        <v>1.831</v>
      </c>
      <c r="AS33" s="26">
        <f t="shared" si="8"/>
        <v>9.4619999999999996E-2</v>
      </c>
      <c r="AT33" s="1">
        <f t="shared" si="9"/>
        <v>1.831E-2</v>
      </c>
      <c r="AU33" s="1">
        <f t="shared" si="10"/>
        <v>5.7999999999999996E-2</v>
      </c>
      <c r="AX33" s="1">
        <f t="shared" si="11"/>
        <v>3.8796511627906979E-8</v>
      </c>
      <c r="AZ33" s="10">
        <f t="shared" si="12"/>
        <v>2.563622448979592E-7</v>
      </c>
      <c r="BB33" s="1">
        <f t="shared" si="13"/>
        <v>9.6755442823927285E-2</v>
      </c>
      <c r="BC33" s="1">
        <f t="shared" si="14"/>
        <v>0.30648911435214543</v>
      </c>
      <c r="BE33" s="1">
        <f t="shared" si="15"/>
        <v>4.1632800000000005E-2</v>
      </c>
      <c r="BF33" s="1">
        <f t="shared" si="16"/>
        <v>1.1354400000000001E-2</v>
      </c>
      <c r="BH33">
        <v>0</v>
      </c>
      <c r="BI33">
        <f t="shared" si="17"/>
        <v>-410.81519058690895</v>
      </c>
      <c r="BM33" s="28">
        <v>207.24</v>
      </c>
      <c r="BN33" s="28">
        <f t="shared" si="18"/>
        <v>2.0724</v>
      </c>
      <c r="BO33" s="28">
        <v>79.661000000000001</v>
      </c>
      <c r="BP33" s="28">
        <f t="shared" si="19"/>
        <v>0.79661000000000004</v>
      </c>
      <c r="BT33" s="47">
        <v>207.24</v>
      </c>
      <c r="BU33" s="56">
        <v>21.09</v>
      </c>
    </row>
    <row r="34" spans="1:73" x14ac:dyDescent="0.25">
      <c r="A34" s="21">
        <v>18.617999999999999</v>
      </c>
      <c r="B34" s="1">
        <v>29</v>
      </c>
      <c r="C34" s="1">
        <v>29</v>
      </c>
      <c r="D34" s="1"/>
      <c r="E34" s="1"/>
      <c r="F34" s="1"/>
      <c r="G34" s="1">
        <v>47.898000000000003</v>
      </c>
      <c r="H34" s="1">
        <v>7.0819999999999999</v>
      </c>
      <c r="I34" s="1">
        <v>18.114000000000001</v>
      </c>
      <c r="J34" s="1">
        <v>5.234</v>
      </c>
      <c r="K34" s="1">
        <v>-0.47499999999999998</v>
      </c>
      <c r="L34" s="1"/>
      <c r="M34" s="1">
        <v>-6.673</v>
      </c>
      <c r="N34" s="1">
        <v>0.95099999999999996</v>
      </c>
      <c r="O34" s="1">
        <v>0.47699999999999998</v>
      </c>
      <c r="P34" s="1">
        <v>-5.0000000000000001E-3</v>
      </c>
      <c r="Q34" s="1">
        <v>0</v>
      </c>
      <c r="R34" s="1">
        <v>5.0000000000000001E-3</v>
      </c>
      <c r="S34" s="1">
        <v>3.4000000000000002E-2</v>
      </c>
      <c r="T34" s="1">
        <v>-5.0000000000000001E-3</v>
      </c>
      <c r="U34" s="1">
        <v>-5.0000000000000001E-3</v>
      </c>
      <c r="V34" s="1">
        <v>7.0000000000000001E-3</v>
      </c>
      <c r="W34" s="1">
        <v>0</v>
      </c>
      <c r="X34" s="1">
        <v>1276.2809999999999</v>
      </c>
      <c r="Y34" s="1">
        <v>19.245999999999999</v>
      </c>
      <c r="Z34" s="1">
        <v>1.41</v>
      </c>
      <c r="AA34" s="1">
        <v>5.625</v>
      </c>
      <c r="AB34" s="1">
        <v>18.763000000000002</v>
      </c>
      <c r="AC34" s="1">
        <f t="shared" si="1"/>
        <v>43.280999999999949</v>
      </c>
      <c r="AD34" s="19">
        <v>18.617999999999999</v>
      </c>
      <c r="AE34" s="1">
        <v>10.071999999999999</v>
      </c>
      <c r="AF34" s="1">
        <v>0</v>
      </c>
      <c r="AG34" s="1">
        <v>-0.30499999999999999</v>
      </c>
      <c r="AK34" s="1">
        <f t="shared" si="2"/>
        <v>5.0000000000000001E-3</v>
      </c>
      <c r="AL34" s="1">
        <f t="shared" si="3"/>
        <v>0</v>
      </c>
      <c r="AM34" s="1">
        <f t="shared" si="4"/>
        <v>-5.0000000000000001E-3</v>
      </c>
      <c r="AN34" s="1">
        <f t="shared" si="5"/>
        <v>-3.4000000000000002E-2</v>
      </c>
      <c r="AO34" s="1">
        <f t="shared" si="6"/>
        <v>5.0000000000000001E-3</v>
      </c>
      <c r="AP34" s="1">
        <f t="shared" si="7"/>
        <v>5.0000000000000001E-3</v>
      </c>
      <c r="AR34" s="1">
        <v>10.071999999999999</v>
      </c>
      <c r="AS34" s="26">
        <f t="shared" si="8"/>
        <v>0.18617999999999998</v>
      </c>
      <c r="AT34" s="1">
        <f t="shared" si="9"/>
        <v>0.10071999999999999</v>
      </c>
      <c r="AU34" s="1">
        <f t="shared" si="10"/>
        <v>-1.5259999999999998E-2</v>
      </c>
      <c r="AX34" s="1">
        <f t="shared" si="11"/>
        <v>4.1569767441860464E-8</v>
      </c>
      <c r="AZ34" s="10">
        <f t="shared" si="12"/>
        <v>2.5157142857142861E-7</v>
      </c>
      <c r="BB34" s="1">
        <f t="shared" si="13"/>
        <v>0.27049092276291758</v>
      </c>
      <c r="BC34" s="1">
        <f t="shared" si="14"/>
        <v>-4.0981845525835212E-2</v>
      </c>
      <c r="BE34" s="1">
        <f t="shared" si="15"/>
        <v>8.1919199999999998E-2</v>
      </c>
      <c r="BF34" s="1">
        <f t="shared" si="16"/>
        <v>2.2341599999999996E-2</v>
      </c>
      <c r="BH34">
        <v>0</v>
      </c>
      <c r="BI34">
        <f t="shared" si="17"/>
        <v>168.30307587639203</v>
      </c>
      <c r="BM34" s="28">
        <v>219.143</v>
      </c>
      <c r="BN34" s="28">
        <f t="shared" si="18"/>
        <v>2.19143</v>
      </c>
      <c r="BO34" s="28">
        <v>79.661000000000001</v>
      </c>
      <c r="BP34" s="28">
        <f t="shared" si="19"/>
        <v>0.79661000000000004</v>
      </c>
      <c r="BT34" s="47">
        <v>219.143</v>
      </c>
      <c r="BU34" s="56">
        <v>21.568999999999999</v>
      </c>
    </row>
    <row r="35" spans="1:73" x14ac:dyDescent="0.25">
      <c r="A35" s="21">
        <v>37.845999999999997</v>
      </c>
      <c r="B35" s="1">
        <v>30</v>
      </c>
      <c r="C35" s="1">
        <v>30</v>
      </c>
      <c r="D35" s="1"/>
      <c r="E35" s="1"/>
      <c r="F35" s="1"/>
      <c r="G35" s="1">
        <v>40.384</v>
      </c>
      <c r="H35" s="1">
        <v>9.4429999999999996</v>
      </c>
      <c r="I35" s="1">
        <v>17.161000000000001</v>
      </c>
      <c r="J35" s="1">
        <v>3.331</v>
      </c>
      <c r="K35" s="1">
        <v>-1.901</v>
      </c>
      <c r="L35" s="1"/>
      <c r="M35" s="1">
        <v>-7.149</v>
      </c>
      <c r="N35" s="1">
        <v>1.9019999999999999</v>
      </c>
      <c r="O35" s="1">
        <v>0.47699999999999998</v>
      </c>
      <c r="P35" s="1">
        <v>-5.0000000000000001E-3</v>
      </c>
      <c r="Q35" s="1">
        <v>8.9999999999999993E-3</v>
      </c>
      <c r="R35" s="1">
        <v>1.4E-2</v>
      </c>
      <c r="S35" s="1">
        <v>2.9000000000000001E-2</v>
      </c>
      <c r="T35" s="1">
        <v>0</v>
      </c>
      <c r="U35" s="1">
        <v>0</v>
      </c>
      <c r="V35" s="1">
        <v>7.0000000000000001E-3</v>
      </c>
      <c r="W35" s="1">
        <v>-4.0000000000000001E-3</v>
      </c>
      <c r="X35" s="1">
        <v>1275.8150000000001</v>
      </c>
      <c r="Y35" s="1">
        <v>17.837</v>
      </c>
      <c r="Z35" s="1">
        <v>3.2890000000000001</v>
      </c>
      <c r="AA35" s="1">
        <v>6.093</v>
      </c>
      <c r="AB35" s="1">
        <v>19.702000000000002</v>
      </c>
      <c r="AC35" s="1">
        <f t="shared" si="1"/>
        <v>42.815000000000055</v>
      </c>
      <c r="AD35" s="19">
        <v>37.845999999999997</v>
      </c>
      <c r="AE35" s="1">
        <v>18.312999999999999</v>
      </c>
      <c r="AF35" s="1">
        <v>15.566000000000001</v>
      </c>
      <c r="AG35" s="1">
        <v>0</v>
      </c>
      <c r="AK35" s="1">
        <f t="shared" si="2"/>
        <v>5.0000000000000001E-3</v>
      </c>
      <c r="AL35" s="1">
        <f t="shared" si="3"/>
        <v>-8.9999999999999993E-3</v>
      </c>
      <c r="AM35" s="1">
        <f t="shared" si="4"/>
        <v>-1.4E-2</v>
      </c>
      <c r="AN35" s="1">
        <f t="shared" si="5"/>
        <v>-2.9000000000000001E-2</v>
      </c>
      <c r="AO35" s="1">
        <f t="shared" si="6"/>
        <v>0</v>
      </c>
      <c r="AP35" s="1">
        <f t="shared" si="7"/>
        <v>0</v>
      </c>
      <c r="AR35" s="1">
        <v>18.312999999999999</v>
      </c>
      <c r="AS35" s="26">
        <f t="shared" si="8"/>
        <v>0.37845999999999996</v>
      </c>
      <c r="AT35" s="1">
        <f t="shared" si="9"/>
        <v>0.18312999999999999</v>
      </c>
      <c r="AU35" s="1">
        <f t="shared" si="10"/>
        <v>1.2199999999999989E-2</v>
      </c>
      <c r="AX35" s="1">
        <f t="shared" si="11"/>
        <v>4.4337209302325586E-8</v>
      </c>
      <c r="AZ35" s="10">
        <f t="shared" si="12"/>
        <v>2.2282142857142857E-7</v>
      </c>
      <c r="BB35" s="1">
        <f t="shared" si="13"/>
        <v>0.2419410241505047</v>
      </c>
      <c r="BC35" s="1">
        <f t="shared" si="14"/>
        <v>1.6117951698990631E-2</v>
      </c>
      <c r="BE35" s="1">
        <f t="shared" si="15"/>
        <v>0.16652239999999999</v>
      </c>
      <c r="BF35" s="1">
        <f t="shared" si="16"/>
        <v>4.5415199999999996E-2</v>
      </c>
      <c r="BH35">
        <v>0</v>
      </c>
      <c r="BI35">
        <f t="shared" si="17"/>
        <v>73.136747168348947</v>
      </c>
      <c r="BM35" s="28">
        <v>212.12299999999999</v>
      </c>
      <c r="BN35" s="28">
        <f t="shared" si="18"/>
        <v>2.1212299999999997</v>
      </c>
      <c r="BO35" s="28">
        <v>79.965999999999994</v>
      </c>
      <c r="BP35" s="28">
        <f t="shared" si="19"/>
        <v>0.79965999999999993</v>
      </c>
      <c r="BT35" s="47">
        <v>212.12299999999999</v>
      </c>
      <c r="BU35" s="56">
        <v>23.007000000000001</v>
      </c>
    </row>
    <row r="36" spans="1:73" x14ac:dyDescent="0.25">
      <c r="A36" s="21">
        <v>65.620999999999995</v>
      </c>
      <c r="B36" s="1">
        <v>31</v>
      </c>
      <c r="C36" s="1">
        <v>31</v>
      </c>
      <c r="D36" s="1"/>
      <c r="E36" s="1"/>
      <c r="F36" s="1"/>
      <c r="G36" s="1">
        <v>37.566000000000003</v>
      </c>
      <c r="H36" s="1">
        <v>9.4429999999999996</v>
      </c>
      <c r="I36" s="1">
        <v>18.114000000000001</v>
      </c>
      <c r="J36" s="1">
        <v>2.855</v>
      </c>
      <c r="K36" s="1">
        <v>-2.851</v>
      </c>
      <c r="L36" s="1"/>
      <c r="M36" s="1">
        <v>-6.673</v>
      </c>
      <c r="N36" s="1">
        <v>1.9019999999999999</v>
      </c>
      <c r="O36" s="1">
        <v>0.95399999999999996</v>
      </c>
      <c r="P36" s="1">
        <v>-5.0000000000000001E-3</v>
      </c>
      <c r="Q36" s="1">
        <v>0</v>
      </c>
      <c r="R36" s="1">
        <v>5.0000000000000001E-3</v>
      </c>
      <c r="S36" s="1">
        <v>2.4E-2</v>
      </c>
      <c r="T36" s="1">
        <v>0.01</v>
      </c>
      <c r="U36" s="1">
        <v>1.0999999999999999E-2</v>
      </c>
      <c r="V36" s="1">
        <v>1.4E-2</v>
      </c>
      <c r="W36" s="1">
        <v>-7.0000000000000001E-3</v>
      </c>
      <c r="X36" s="1">
        <v>1275.3499999999999</v>
      </c>
      <c r="Y36" s="1">
        <v>19.715</v>
      </c>
      <c r="Z36" s="1">
        <v>3.7589999999999999</v>
      </c>
      <c r="AA36" s="1">
        <v>7.4989999999999997</v>
      </c>
      <c r="AB36" s="1">
        <v>20.170999999999999</v>
      </c>
      <c r="AC36" s="1">
        <f t="shared" si="1"/>
        <v>42.349999999999909</v>
      </c>
      <c r="AD36" s="19">
        <v>65.620999999999995</v>
      </c>
      <c r="AE36" s="1">
        <v>33.268000000000001</v>
      </c>
      <c r="AF36" s="1">
        <v>35.098999999999997</v>
      </c>
      <c r="AG36" s="1">
        <v>-0.30499999999999999</v>
      </c>
      <c r="AK36" s="1">
        <f t="shared" si="2"/>
        <v>5.0000000000000001E-3</v>
      </c>
      <c r="AL36" s="1">
        <f t="shared" si="3"/>
        <v>0</v>
      </c>
      <c r="AM36" s="1">
        <f t="shared" si="4"/>
        <v>-5.0000000000000001E-3</v>
      </c>
      <c r="AN36" s="1">
        <f t="shared" si="5"/>
        <v>-2.4E-2</v>
      </c>
      <c r="AO36" s="1">
        <f t="shared" si="6"/>
        <v>-0.01</v>
      </c>
      <c r="AP36" s="1">
        <f t="shared" si="7"/>
        <v>-1.0999999999999999E-2</v>
      </c>
      <c r="AR36" s="1">
        <v>33.268000000000001</v>
      </c>
      <c r="AS36" s="26">
        <f t="shared" si="8"/>
        <v>0.65620999999999996</v>
      </c>
      <c r="AT36" s="1">
        <f t="shared" si="9"/>
        <v>0.33268000000000003</v>
      </c>
      <c r="AU36" s="1">
        <f t="shared" si="10"/>
        <v>-9.1500000000000626E-3</v>
      </c>
      <c r="AX36" s="1">
        <f t="shared" si="11"/>
        <v>4.4343023255813955E-8</v>
      </c>
      <c r="AZ36" s="10">
        <f t="shared" si="12"/>
        <v>2.108418367346939E-7</v>
      </c>
      <c r="BB36" s="1">
        <f t="shared" si="13"/>
        <v>0.25348592676125026</v>
      </c>
      <c r="BC36" s="1">
        <f t="shared" si="14"/>
        <v>-6.9718535225004674E-3</v>
      </c>
      <c r="BE36" s="1">
        <f t="shared" si="15"/>
        <v>0.2887324</v>
      </c>
      <c r="BF36" s="1">
        <f t="shared" si="16"/>
        <v>7.8745200000000001E-2</v>
      </c>
      <c r="BH36">
        <v>0</v>
      </c>
      <c r="BI36">
        <f t="shared" si="17"/>
        <v>111.6197558708341</v>
      </c>
      <c r="BM36" s="28">
        <v>214.565</v>
      </c>
      <c r="BN36" s="28">
        <f t="shared" si="18"/>
        <v>2.1456499999999998</v>
      </c>
      <c r="BO36" s="28">
        <v>80.271000000000001</v>
      </c>
      <c r="BP36" s="28">
        <f t="shared" si="19"/>
        <v>0.80271000000000003</v>
      </c>
      <c r="BT36" s="47">
        <v>214.565</v>
      </c>
      <c r="BU36" s="56">
        <v>31.635999999999999</v>
      </c>
    </row>
    <row r="37" spans="1:73" x14ac:dyDescent="0.25">
      <c r="A37" s="21">
        <v>89.733000000000004</v>
      </c>
      <c r="B37" s="1">
        <v>32</v>
      </c>
      <c r="C37" s="1">
        <v>32</v>
      </c>
      <c r="D37" s="1"/>
      <c r="E37" s="1"/>
      <c r="F37" s="1"/>
      <c r="G37" s="1">
        <v>37.097000000000001</v>
      </c>
      <c r="H37" s="1">
        <v>9.4429999999999996</v>
      </c>
      <c r="I37" s="1">
        <v>19.068000000000001</v>
      </c>
      <c r="J37" s="1">
        <v>3.331</v>
      </c>
      <c r="K37" s="1">
        <v>-2.851</v>
      </c>
      <c r="L37" s="1"/>
      <c r="M37" s="1">
        <v>-7.149</v>
      </c>
      <c r="N37" s="1">
        <v>1.9019999999999999</v>
      </c>
      <c r="O37" s="1">
        <v>0.95399999999999996</v>
      </c>
      <c r="P37" s="1">
        <v>-0.01</v>
      </c>
      <c r="Q37" s="1">
        <v>-5.0000000000000001E-3</v>
      </c>
      <c r="R37" s="1">
        <v>0.01</v>
      </c>
      <c r="S37" s="1">
        <v>0.02</v>
      </c>
      <c r="T37" s="1">
        <v>5.0000000000000001E-3</v>
      </c>
      <c r="U37" s="1">
        <v>0</v>
      </c>
      <c r="V37" s="1">
        <v>1.7000000000000001E-2</v>
      </c>
      <c r="W37" s="1">
        <v>-7.0000000000000001E-3</v>
      </c>
      <c r="X37" s="1">
        <v>1275.8150000000001</v>
      </c>
      <c r="Y37" s="1">
        <v>19.715</v>
      </c>
      <c r="Z37" s="1">
        <v>4.6989999999999998</v>
      </c>
      <c r="AA37" s="1">
        <v>7.4989999999999997</v>
      </c>
      <c r="AB37" s="1">
        <v>20.64</v>
      </c>
      <c r="AC37" s="1">
        <f t="shared" si="1"/>
        <v>42.815000000000055</v>
      </c>
      <c r="AD37" s="19">
        <v>89.733000000000004</v>
      </c>
      <c r="AE37" s="1">
        <v>39.982999999999997</v>
      </c>
      <c r="AF37" s="1">
        <v>49.75</v>
      </c>
      <c r="AG37" s="1">
        <v>0</v>
      </c>
      <c r="AK37" s="1">
        <f t="shared" si="2"/>
        <v>0.01</v>
      </c>
      <c r="AL37" s="1">
        <f t="shared" si="3"/>
        <v>5.0000000000000001E-3</v>
      </c>
      <c r="AM37" s="1">
        <f t="shared" si="4"/>
        <v>-0.01</v>
      </c>
      <c r="AN37" s="1">
        <f t="shared" si="5"/>
        <v>-0.02</v>
      </c>
      <c r="AO37" s="1">
        <f t="shared" si="6"/>
        <v>-5.0000000000000001E-3</v>
      </c>
      <c r="AP37" s="1">
        <f t="shared" si="7"/>
        <v>0</v>
      </c>
      <c r="AR37" s="1">
        <v>39.982999999999997</v>
      </c>
      <c r="AS37" s="26">
        <f t="shared" si="8"/>
        <v>0.89733000000000007</v>
      </c>
      <c r="AT37" s="1">
        <f t="shared" si="9"/>
        <v>0.39982999999999996</v>
      </c>
      <c r="AU37" s="1">
        <f t="shared" si="10"/>
        <v>9.7670000000000104E-2</v>
      </c>
      <c r="AX37" s="1">
        <f t="shared" si="11"/>
        <v>4.7110465116279071E-8</v>
      </c>
      <c r="AZ37" s="10">
        <f t="shared" si="12"/>
        <v>2.1324489795918365E-7</v>
      </c>
      <c r="BB37" s="1">
        <f t="shared" si="13"/>
        <v>0.22278871764011007</v>
      </c>
      <c r="BC37" s="1">
        <f t="shared" si="14"/>
        <v>5.4422564719779846E-2</v>
      </c>
      <c r="BE37" s="1">
        <f t="shared" si="15"/>
        <v>0.39482519999999999</v>
      </c>
      <c r="BF37" s="1">
        <f t="shared" si="16"/>
        <v>0.1076796</v>
      </c>
      <c r="BH37">
        <f t="shared" ref="BH37:BH70" si="20">100*(1-AT37/BE37)</f>
        <v>-1.2675989273227772</v>
      </c>
      <c r="BI37">
        <f t="shared" si="17"/>
        <v>9.2957254670335878</v>
      </c>
      <c r="BM37" s="28">
        <v>302.161</v>
      </c>
      <c r="BN37" s="28">
        <f t="shared" si="18"/>
        <v>3.0216099999999999</v>
      </c>
      <c r="BO37" s="28">
        <v>103.467</v>
      </c>
      <c r="BP37" s="28">
        <f t="shared" si="19"/>
        <v>1.03467</v>
      </c>
      <c r="BT37" s="47">
        <v>302.161</v>
      </c>
      <c r="BU37" s="56">
        <v>31.635999999999999</v>
      </c>
    </row>
    <row r="38" spans="1:73" x14ac:dyDescent="0.25">
      <c r="A38" s="21">
        <v>90.037999999999997</v>
      </c>
      <c r="B38" s="1">
        <v>33</v>
      </c>
      <c r="C38" s="1">
        <v>33</v>
      </c>
      <c r="D38" s="1"/>
      <c r="E38" s="1"/>
      <c r="F38" s="1"/>
      <c r="G38" s="1">
        <v>39.914000000000001</v>
      </c>
      <c r="H38" s="1">
        <v>9.9149999999999991</v>
      </c>
      <c r="I38" s="1">
        <v>20.021000000000001</v>
      </c>
      <c r="J38" s="1">
        <v>3.331</v>
      </c>
      <c r="K38" s="1">
        <v>-2.3759999999999999</v>
      </c>
      <c r="L38" s="1"/>
      <c r="M38" s="1">
        <v>-7.149</v>
      </c>
      <c r="N38" s="1">
        <v>1.9019999999999999</v>
      </c>
      <c r="O38" s="1">
        <v>0</v>
      </c>
      <c r="P38" s="1">
        <v>-0.01</v>
      </c>
      <c r="Q38" s="1">
        <v>5.0000000000000001E-3</v>
      </c>
      <c r="R38" s="1">
        <v>0.01</v>
      </c>
      <c r="S38" s="1">
        <v>2.4E-2</v>
      </c>
      <c r="T38" s="1">
        <v>-5.0000000000000001E-3</v>
      </c>
      <c r="U38" s="1">
        <v>1.0999999999999999E-2</v>
      </c>
      <c r="V38" s="1">
        <v>0.01</v>
      </c>
      <c r="W38" s="1">
        <v>-1.0999999999999999E-2</v>
      </c>
      <c r="X38" s="1">
        <v>1277.211</v>
      </c>
      <c r="Y38" s="1">
        <v>19.245999999999999</v>
      </c>
      <c r="Z38" s="1">
        <v>3.7589999999999999</v>
      </c>
      <c r="AA38" s="1">
        <v>7.4989999999999997</v>
      </c>
      <c r="AB38" s="1">
        <v>19.702000000000002</v>
      </c>
      <c r="AC38" s="1">
        <f t="shared" si="1"/>
        <v>44.211000000000013</v>
      </c>
      <c r="AD38" s="19">
        <v>90.037999999999997</v>
      </c>
      <c r="AE38" s="1">
        <v>40.287999999999997</v>
      </c>
      <c r="AF38" s="1">
        <v>50.664999999999999</v>
      </c>
      <c r="AG38" s="1">
        <v>-0.30499999999999999</v>
      </c>
      <c r="AK38" s="1">
        <f t="shared" si="2"/>
        <v>0.01</v>
      </c>
      <c r="AL38" s="1">
        <f t="shared" si="3"/>
        <v>-5.0000000000000001E-3</v>
      </c>
      <c r="AM38" s="1">
        <f t="shared" si="4"/>
        <v>-0.01</v>
      </c>
      <c r="AN38" s="1">
        <f t="shared" si="5"/>
        <v>-2.4E-2</v>
      </c>
      <c r="AO38" s="1">
        <f t="shared" si="6"/>
        <v>5.0000000000000001E-3</v>
      </c>
      <c r="AP38" s="1">
        <f t="shared" si="7"/>
        <v>-1.0999999999999999E-2</v>
      </c>
      <c r="AR38" s="1">
        <v>40.287999999999997</v>
      </c>
      <c r="AS38" s="26">
        <f t="shared" si="8"/>
        <v>0.90037999999999996</v>
      </c>
      <c r="AT38" s="1">
        <f t="shared" si="9"/>
        <v>0.40287999999999996</v>
      </c>
      <c r="AU38" s="1">
        <f t="shared" si="10"/>
        <v>9.4620000000000037E-2</v>
      </c>
      <c r="AX38" s="1">
        <f t="shared" si="11"/>
        <v>4.1563953488372088E-8</v>
      </c>
      <c r="AZ38" s="10">
        <f t="shared" si="12"/>
        <v>2.2282142857142857E-7</v>
      </c>
      <c r="BB38" s="1">
        <f t="shared" si="13"/>
        <v>0.22372775939047956</v>
      </c>
      <c r="BC38" s="1">
        <f t="shared" si="14"/>
        <v>5.2544481219040873E-2</v>
      </c>
      <c r="BE38" s="1">
        <f t="shared" si="15"/>
        <v>0.3961672</v>
      </c>
      <c r="BF38" s="1">
        <f t="shared" si="16"/>
        <v>0.10804559999999999</v>
      </c>
      <c r="BH38">
        <f t="shared" si="20"/>
        <v>-1.6944360865816188</v>
      </c>
      <c r="BI38">
        <f t="shared" si="17"/>
        <v>12.425864634931871</v>
      </c>
      <c r="BM38" s="28">
        <v>364.42399999999998</v>
      </c>
      <c r="BN38" s="28">
        <f t="shared" si="18"/>
        <v>3.6442399999999999</v>
      </c>
      <c r="BO38" s="28">
        <v>137.346</v>
      </c>
      <c r="BP38" s="28">
        <f t="shared" si="19"/>
        <v>1.3734600000000001</v>
      </c>
      <c r="BT38" s="47">
        <v>364.42399999999998</v>
      </c>
      <c r="BU38" s="56">
        <v>35.47</v>
      </c>
    </row>
    <row r="39" spans="1:73" x14ac:dyDescent="0.25">
      <c r="A39" s="21">
        <v>90.037999999999997</v>
      </c>
      <c r="B39" s="1">
        <v>34</v>
      </c>
      <c r="C39" s="1">
        <v>34</v>
      </c>
      <c r="D39" s="1"/>
      <c r="E39" s="1"/>
      <c r="F39" s="1"/>
      <c r="G39" s="1">
        <v>39.445</v>
      </c>
      <c r="H39" s="1">
        <v>9.9149999999999991</v>
      </c>
      <c r="I39" s="1">
        <v>20.498000000000001</v>
      </c>
      <c r="J39" s="1">
        <v>3.8069999999999999</v>
      </c>
      <c r="K39" s="1">
        <v>-2.3759999999999999</v>
      </c>
      <c r="L39" s="1"/>
      <c r="M39" s="1">
        <v>-7.6260000000000003</v>
      </c>
      <c r="N39" s="1">
        <v>2.3780000000000001</v>
      </c>
      <c r="O39" s="1">
        <v>0</v>
      </c>
      <c r="P39" s="1">
        <v>-5.0000000000000001E-3</v>
      </c>
      <c r="Q39" s="1">
        <v>-5.0000000000000001E-3</v>
      </c>
      <c r="R39" s="1">
        <v>0.01</v>
      </c>
      <c r="S39" s="1">
        <v>2.4E-2</v>
      </c>
      <c r="T39" s="1">
        <v>0</v>
      </c>
      <c r="U39" s="1">
        <v>0</v>
      </c>
      <c r="V39" s="1">
        <v>1.4E-2</v>
      </c>
      <c r="W39" s="1">
        <v>-4.0000000000000001E-3</v>
      </c>
      <c r="X39" s="1">
        <v>1278.607</v>
      </c>
      <c r="Y39" s="1">
        <v>18.306999999999999</v>
      </c>
      <c r="Z39" s="1">
        <v>4.2290000000000001</v>
      </c>
      <c r="AA39" s="1">
        <v>7.4989999999999997</v>
      </c>
      <c r="AB39" s="1">
        <v>18.763000000000002</v>
      </c>
      <c r="AC39" s="1">
        <f t="shared" si="1"/>
        <v>45.606999999999971</v>
      </c>
      <c r="AD39" s="19">
        <v>90.037999999999997</v>
      </c>
      <c r="AE39" s="1">
        <v>40.287999999999997</v>
      </c>
      <c r="AF39" s="1">
        <v>50.055</v>
      </c>
      <c r="AG39" s="1">
        <v>0</v>
      </c>
      <c r="AK39" s="1">
        <f t="shared" si="2"/>
        <v>5.0000000000000001E-3</v>
      </c>
      <c r="AL39" s="1">
        <f t="shared" si="3"/>
        <v>5.0000000000000001E-3</v>
      </c>
      <c r="AM39" s="1">
        <f t="shared" si="4"/>
        <v>-0.01</v>
      </c>
      <c r="AN39" s="1">
        <f t="shared" si="5"/>
        <v>-2.4E-2</v>
      </c>
      <c r="AO39" s="1">
        <f t="shared" si="6"/>
        <v>0</v>
      </c>
      <c r="AP39" s="1">
        <f t="shared" si="7"/>
        <v>0</v>
      </c>
      <c r="AR39" s="1">
        <v>40.287999999999997</v>
      </c>
      <c r="AS39" s="26">
        <f t="shared" si="8"/>
        <v>0.90037999999999996</v>
      </c>
      <c r="AT39" s="1">
        <f t="shared" si="9"/>
        <v>0.40287999999999996</v>
      </c>
      <c r="AU39" s="1">
        <f t="shared" si="10"/>
        <v>9.4620000000000037E-2</v>
      </c>
      <c r="AX39" s="1">
        <f t="shared" si="11"/>
        <v>4.4337209302325586E-8</v>
      </c>
      <c r="AZ39" s="10">
        <f t="shared" si="12"/>
        <v>2.2282653061224492E-7</v>
      </c>
      <c r="BB39" s="1">
        <f t="shared" si="13"/>
        <v>0.22372775939047956</v>
      </c>
      <c r="BC39" s="1">
        <f t="shared" si="14"/>
        <v>5.2544481219040873E-2</v>
      </c>
      <c r="BE39" s="1">
        <f t="shared" si="15"/>
        <v>0.3961672</v>
      </c>
      <c r="BF39" s="1">
        <f t="shared" si="16"/>
        <v>0.10804559999999999</v>
      </c>
      <c r="BH39">
        <f t="shared" si="20"/>
        <v>-1.6944360865816188</v>
      </c>
      <c r="BI39">
        <f t="shared" si="17"/>
        <v>12.425864634931871</v>
      </c>
      <c r="BM39" s="28">
        <v>394.94600000000003</v>
      </c>
      <c r="BN39" s="28">
        <f t="shared" si="18"/>
        <v>3.9494600000000002</v>
      </c>
      <c r="BO39" s="28">
        <v>148.334</v>
      </c>
      <c r="BP39" s="28">
        <f t="shared" si="19"/>
        <v>1.4833400000000001</v>
      </c>
      <c r="BT39" s="47">
        <v>394.94600000000003</v>
      </c>
      <c r="BU39" s="56">
        <v>36.429000000000002</v>
      </c>
    </row>
    <row r="40" spans="1:73" x14ac:dyDescent="0.25">
      <c r="A40" s="21">
        <v>89.733000000000004</v>
      </c>
      <c r="B40" s="1">
        <v>35</v>
      </c>
      <c r="C40" s="1">
        <v>35</v>
      </c>
      <c r="D40" s="1"/>
      <c r="E40" s="1"/>
      <c r="F40" s="1"/>
      <c r="G40" s="1">
        <v>40.853999999999999</v>
      </c>
      <c r="H40" s="1">
        <v>9.4429999999999996</v>
      </c>
      <c r="I40" s="1">
        <v>21.451000000000001</v>
      </c>
      <c r="J40" s="1">
        <v>2.855</v>
      </c>
      <c r="K40" s="1">
        <v>-2.3759999999999999</v>
      </c>
      <c r="L40" s="1"/>
      <c r="M40" s="1">
        <v>-6.673</v>
      </c>
      <c r="N40" s="1">
        <v>2.8540000000000001</v>
      </c>
      <c r="O40" s="1">
        <v>-0.47699999999999998</v>
      </c>
      <c r="P40" s="1">
        <v>0</v>
      </c>
      <c r="Q40" s="1">
        <v>-8.9999999999999993E-3</v>
      </c>
      <c r="R40" s="1">
        <v>5.0000000000000001E-3</v>
      </c>
      <c r="S40" s="1">
        <v>2.4E-2</v>
      </c>
      <c r="T40" s="1">
        <v>0.01</v>
      </c>
      <c r="U40" s="1">
        <v>0</v>
      </c>
      <c r="V40" s="1">
        <v>1.7000000000000001E-2</v>
      </c>
      <c r="W40" s="1">
        <v>-7.0000000000000001E-3</v>
      </c>
      <c r="X40" s="1">
        <v>1280.4680000000001</v>
      </c>
      <c r="Y40" s="1">
        <v>20.184999999999999</v>
      </c>
      <c r="Z40" s="1">
        <v>4.2290000000000001</v>
      </c>
      <c r="AA40" s="1">
        <v>7.4989999999999997</v>
      </c>
      <c r="AB40" s="1">
        <v>19.702000000000002</v>
      </c>
      <c r="AC40" s="1">
        <f t="shared" si="1"/>
        <v>47.468000000000075</v>
      </c>
      <c r="AD40" s="19">
        <v>89.733000000000004</v>
      </c>
      <c r="AE40" s="1">
        <v>40.287999999999997</v>
      </c>
      <c r="AF40" s="1">
        <v>50.36</v>
      </c>
      <c r="AG40" s="1">
        <v>-0.61</v>
      </c>
      <c r="AK40" s="1">
        <f t="shared" si="2"/>
        <v>0</v>
      </c>
      <c r="AL40" s="1">
        <f t="shared" si="3"/>
        <v>8.9999999999999993E-3</v>
      </c>
      <c r="AM40" s="1">
        <f t="shared" si="4"/>
        <v>-5.0000000000000001E-3</v>
      </c>
      <c r="AN40" s="1">
        <f t="shared" si="5"/>
        <v>-2.4E-2</v>
      </c>
      <c r="AO40" s="1">
        <f t="shared" si="6"/>
        <v>-0.01</v>
      </c>
      <c r="AP40" s="1">
        <f t="shared" si="7"/>
        <v>0</v>
      </c>
      <c r="AR40" s="1">
        <v>40.287999999999997</v>
      </c>
      <c r="AS40" s="26">
        <f t="shared" si="8"/>
        <v>0.89733000000000007</v>
      </c>
      <c r="AT40" s="1">
        <f t="shared" si="9"/>
        <v>0.40287999999999996</v>
      </c>
      <c r="AU40" s="1">
        <f t="shared" si="10"/>
        <v>9.157000000000011E-2</v>
      </c>
      <c r="AX40" s="1">
        <f t="shared" si="11"/>
        <v>3.6023255813953488E-8</v>
      </c>
      <c r="AZ40" s="10">
        <f t="shared" si="12"/>
        <v>2.3001530612244895E-7</v>
      </c>
      <c r="BB40" s="1">
        <f t="shared" si="13"/>
        <v>0.22448820389377372</v>
      </c>
      <c r="BC40" s="1">
        <f t="shared" si="14"/>
        <v>5.1023592212452555E-2</v>
      </c>
      <c r="BE40" s="1">
        <f t="shared" si="15"/>
        <v>0.39482519999999999</v>
      </c>
      <c r="BF40" s="1">
        <f t="shared" si="16"/>
        <v>0.1076796</v>
      </c>
      <c r="BH40">
        <f t="shared" si="20"/>
        <v>-2.0400926789880591</v>
      </c>
      <c r="BI40">
        <f t="shared" si="17"/>
        <v>14.9606796459124</v>
      </c>
      <c r="BM40" s="28">
        <v>419.97300000000001</v>
      </c>
      <c r="BN40" s="28">
        <f t="shared" si="18"/>
        <v>4.1997299999999997</v>
      </c>
      <c r="BO40" s="28">
        <v>157.79499999999999</v>
      </c>
      <c r="BP40" s="28">
        <f t="shared" si="19"/>
        <v>1.57795</v>
      </c>
      <c r="BT40" s="47">
        <v>419.97300000000001</v>
      </c>
      <c r="BU40" s="56">
        <v>38.345999999999997</v>
      </c>
    </row>
    <row r="41" spans="1:73" x14ac:dyDescent="0.25">
      <c r="A41" s="21">
        <v>108.351</v>
      </c>
      <c r="B41" s="1">
        <v>36</v>
      </c>
      <c r="C41" s="1">
        <v>36</v>
      </c>
      <c r="D41" s="1"/>
      <c r="E41" s="1"/>
      <c r="F41" s="1"/>
      <c r="G41" s="1">
        <v>33.81</v>
      </c>
      <c r="H41" s="1">
        <v>9.9149999999999991</v>
      </c>
      <c r="I41" s="1">
        <v>25.742000000000001</v>
      </c>
      <c r="J41" s="1">
        <v>2.379</v>
      </c>
      <c r="K41" s="1">
        <v>-3.802</v>
      </c>
      <c r="L41" s="1"/>
      <c r="M41" s="1">
        <v>-8.1029999999999998</v>
      </c>
      <c r="N41" s="1">
        <v>2.8540000000000001</v>
      </c>
      <c r="O41" s="1">
        <v>0</v>
      </c>
      <c r="P41" s="1">
        <v>-1.4999999999999999E-2</v>
      </c>
      <c r="Q41" s="1">
        <v>-2.4E-2</v>
      </c>
      <c r="R41" s="1">
        <v>5.0000000000000001E-3</v>
      </c>
      <c r="S41" s="1">
        <v>0.02</v>
      </c>
      <c r="T41" s="1">
        <v>1.4999999999999999E-2</v>
      </c>
      <c r="U41" s="1">
        <v>5.0000000000000001E-3</v>
      </c>
      <c r="V41" s="1">
        <v>2.1000000000000001E-2</v>
      </c>
      <c r="W41" s="1">
        <v>-4.0000000000000001E-3</v>
      </c>
      <c r="X41" s="1">
        <v>1281.3979999999999</v>
      </c>
      <c r="Y41" s="1">
        <v>19.245999999999999</v>
      </c>
      <c r="Z41" s="1">
        <v>5.6390000000000002</v>
      </c>
      <c r="AA41" s="1">
        <v>8.9060000000000006</v>
      </c>
      <c r="AB41" s="1">
        <v>20.64</v>
      </c>
      <c r="AC41" s="1">
        <f t="shared" si="1"/>
        <v>48.397999999999911</v>
      </c>
      <c r="AD41" s="19">
        <v>108.351</v>
      </c>
      <c r="AE41" s="1">
        <v>47.308</v>
      </c>
      <c r="AF41" s="1">
        <v>53.716999999999999</v>
      </c>
      <c r="AG41" s="1">
        <v>0</v>
      </c>
      <c r="AK41" s="1">
        <f t="shared" si="2"/>
        <v>1.4999999999999999E-2</v>
      </c>
      <c r="AL41" s="1">
        <f t="shared" si="3"/>
        <v>2.4E-2</v>
      </c>
      <c r="AM41" s="1">
        <f t="shared" si="4"/>
        <v>-5.0000000000000001E-3</v>
      </c>
      <c r="AN41" s="1">
        <f t="shared" si="5"/>
        <v>-0.02</v>
      </c>
      <c r="AO41" s="1">
        <f t="shared" si="6"/>
        <v>-1.4999999999999999E-2</v>
      </c>
      <c r="AP41" s="1">
        <f t="shared" si="7"/>
        <v>-5.0000000000000001E-3</v>
      </c>
      <c r="AR41" s="1">
        <v>47.308</v>
      </c>
      <c r="AS41" s="26">
        <f t="shared" si="8"/>
        <v>1.08351</v>
      </c>
      <c r="AT41" s="1">
        <f t="shared" si="9"/>
        <v>0.47308</v>
      </c>
      <c r="AU41" s="1">
        <f t="shared" si="10"/>
        <v>0.13735</v>
      </c>
      <c r="AX41" s="1">
        <f t="shared" si="11"/>
        <v>4.7110465116279071E-8</v>
      </c>
      <c r="AZ41" s="10">
        <f t="shared" si="12"/>
        <v>2.0127040816326534E-7</v>
      </c>
      <c r="BB41" s="1">
        <f t="shared" si="13"/>
        <v>0.21830901422229607</v>
      </c>
      <c r="BC41" s="1">
        <f t="shared" si="14"/>
        <v>6.3381971555407882E-2</v>
      </c>
      <c r="BE41" s="1">
        <f t="shared" si="15"/>
        <v>0.47674439999999996</v>
      </c>
      <c r="BF41" s="1">
        <f t="shared" si="16"/>
        <v>0.1300212</v>
      </c>
      <c r="BH41">
        <f t="shared" si="20"/>
        <v>0.76862989895633005</v>
      </c>
      <c r="BI41">
        <f t="shared" si="17"/>
        <v>-5.6366192590131536</v>
      </c>
      <c r="BM41" s="28">
        <v>439.81200000000001</v>
      </c>
      <c r="BN41" s="28">
        <f t="shared" si="18"/>
        <v>4.3981200000000005</v>
      </c>
      <c r="BO41" s="28">
        <v>166.952</v>
      </c>
      <c r="BP41" s="28">
        <f t="shared" si="19"/>
        <v>1.6695199999999999</v>
      </c>
      <c r="BT41" s="47">
        <v>439.81200000000001</v>
      </c>
      <c r="BU41" s="56">
        <v>38.345999999999997</v>
      </c>
    </row>
    <row r="42" spans="1:73" x14ac:dyDescent="0.25">
      <c r="A42" s="21">
        <v>143.14500000000001</v>
      </c>
      <c r="B42" s="1">
        <v>37</v>
      </c>
      <c r="C42" s="1">
        <v>37</v>
      </c>
      <c r="D42" s="1"/>
      <c r="E42" s="1"/>
      <c r="F42" s="1"/>
      <c r="G42" s="1">
        <v>30.992000000000001</v>
      </c>
      <c r="H42" s="1">
        <v>10.387</v>
      </c>
      <c r="I42" s="1">
        <v>27.648</v>
      </c>
      <c r="J42" s="1">
        <v>0.47599999999999998</v>
      </c>
      <c r="K42" s="1">
        <v>-5.2279999999999998</v>
      </c>
      <c r="L42" s="1"/>
      <c r="M42" s="1">
        <v>-8.5790000000000006</v>
      </c>
      <c r="N42" s="1">
        <v>3.8050000000000002</v>
      </c>
      <c r="O42" s="1">
        <v>1.431</v>
      </c>
      <c r="P42" s="1">
        <v>-2.4E-2</v>
      </c>
      <c r="Q42" s="1">
        <v>-3.7999999999999999E-2</v>
      </c>
      <c r="R42" s="1">
        <v>0</v>
      </c>
      <c r="S42" s="1">
        <v>0.01</v>
      </c>
      <c r="T42" s="1">
        <v>5.0000000000000001E-3</v>
      </c>
      <c r="U42" s="1">
        <v>1.6E-2</v>
      </c>
      <c r="V42" s="1">
        <v>3.1E-2</v>
      </c>
      <c r="W42" s="1">
        <v>-7.0000000000000001E-3</v>
      </c>
      <c r="X42" s="1">
        <v>1282.7940000000001</v>
      </c>
      <c r="Y42" s="1">
        <v>20.184999999999999</v>
      </c>
      <c r="Z42" s="1">
        <v>6.5780000000000003</v>
      </c>
      <c r="AA42" s="1">
        <v>9.3740000000000006</v>
      </c>
      <c r="AB42" s="1">
        <v>20.64</v>
      </c>
      <c r="AC42" s="1">
        <f t="shared" si="1"/>
        <v>49.794000000000096</v>
      </c>
      <c r="AD42" s="19">
        <v>143.14500000000001</v>
      </c>
      <c r="AE42" s="1">
        <v>56.463999999999999</v>
      </c>
      <c r="AF42" s="1">
        <v>71.114999999999995</v>
      </c>
      <c r="AG42" s="1">
        <v>0</v>
      </c>
      <c r="AK42" s="1">
        <f t="shared" si="2"/>
        <v>2.4E-2</v>
      </c>
      <c r="AL42" s="1">
        <f t="shared" si="3"/>
        <v>3.7999999999999999E-2</v>
      </c>
      <c r="AM42" s="1">
        <f t="shared" si="4"/>
        <v>0</v>
      </c>
      <c r="AN42" s="1">
        <f t="shared" si="5"/>
        <v>-0.01</v>
      </c>
      <c r="AO42" s="1">
        <f t="shared" si="6"/>
        <v>-5.0000000000000001E-3</v>
      </c>
      <c r="AP42" s="1">
        <f t="shared" si="7"/>
        <v>-1.6E-2</v>
      </c>
      <c r="AR42" s="1">
        <v>56.463999999999999</v>
      </c>
      <c r="AS42" s="26">
        <f t="shared" si="8"/>
        <v>1.4314500000000001</v>
      </c>
      <c r="AT42" s="1">
        <f t="shared" si="9"/>
        <v>0.56464000000000003</v>
      </c>
      <c r="AU42" s="1">
        <f t="shared" si="10"/>
        <v>0.30217000000000011</v>
      </c>
      <c r="AX42" s="1">
        <f t="shared" si="11"/>
        <v>5.8197674418604653E-8</v>
      </c>
      <c r="AZ42" s="10">
        <f t="shared" si="12"/>
        <v>1.9168367346938777E-7</v>
      </c>
      <c r="BB42" s="1">
        <f t="shared" si="13"/>
        <v>0.197226588424325</v>
      </c>
      <c r="BC42" s="1">
        <f t="shared" si="14"/>
        <v>0.10554682315135006</v>
      </c>
      <c r="BE42" s="1">
        <f t="shared" si="15"/>
        <v>0.62983800000000001</v>
      </c>
      <c r="BF42" s="1">
        <f t="shared" si="16"/>
        <v>0.17177400000000001</v>
      </c>
      <c r="BH42">
        <f t="shared" si="20"/>
        <v>10.351550716215907</v>
      </c>
      <c r="BI42">
        <f t="shared" si="17"/>
        <v>-75.911371918916771</v>
      </c>
      <c r="BM42" s="28">
        <v>441.33800000000002</v>
      </c>
      <c r="BN42" s="28">
        <f t="shared" si="18"/>
        <v>4.4133800000000001</v>
      </c>
      <c r="BO42" s="28">
        <v>160.84700000000001</v>
      </c>
      <c r="BP42" s="28">
        <f t="shared" si="19"/>
        <v>1.6084700000000001</v>
      </c>
      <c r="BT42" s="47">
        <v>441.33800000000002</v>
      </c>
      <c r="BU42" s="56">
        <v>38.826000000000001</v>
      </c>
    </row>
    <row r="43" spans="1:73" x14ac:dyDescent="0.25">
      <c r="A43" s="21">
        <v>159.626</v>
      </c>
      <c r="B43" s="1">
        <v>38</v>
      </c>
      <c r="C43" s="1">
        <v>38</v>
      </c>
      <c r="D43" s="1"/>
      <c r="E43" s="1"/>
      <c r="F43" s="1"/>
      <c r="G43" s="1">
        <v>32.401000000000003</v>
      </c>
      <c r="H43" s="1">
        <v>11.331</v>
      </c>
      <c r="I43" s="1">
        <v>26.218</v>
      </c>
      <c r="J43" s="1">
        <v>0.95199999999999996</v>
      </c>
      <c r="K43" s="1">
        <v>-4.7519999999999998</v>
      </c>
      <c r="L43" s="1"/>
      <c r="M43" s="1">
        <v>-8.5790000000000006</v>
      </c>
      <c r="N43" s="1">
        <v>3.3290000000000002</v>
      </c>
      <c r="O43" s="1">
        <v>0.95399999999999996</v>
      </c>
      <c r="P43" s="1">
        <v>-2.9000000000000001E-2</v>
      </c>
      <c r="Q43" s="1">
        <v>-5.1999999999999998E-2</v>
      </c>
      <c r="R43" s="1">
        <v>5.0000000000000001E-3</v>
      </c>
      <c r="S43" s="1">
        <v>1.4999999999999999E-2</v>
      </c>
      <c r="T43" s="1">
        <v>0</v>
      </c>
      <c r="U43" s="1">
        <v>1.0999999999999999E-2</v>
      </c>
      <c r="V43" s="1">
        <v>3.5000000000000003E-2</v>
      </c>
      <c r="W43" s="1">
        <v>-7.0000000000000001E-3</v>
      </c>
      <c r="X43" s="1">
        <v>1283.7239999999999</v>
      </c>
      <c r="Y43" s="1">
        <v>19.245999999999999</v>
      </c>
      <c r="Z43" s="1">
        <v>6.5780000000000003</v>
      </c>
      <c r="AA43" s="1">
        <v>9.3740000000000006</v>
      </c>
      <c r="AB43" s="1">
        <v>20.64</v>
      </c>
      <c r="AC43" s="1">
        <f t="shared" si="1"/>
        <v>50.723999999999933</v>
      </c>
      <c r="AD43" s="19">
        <v>159.626</v>
      </c>
      <c r="AE43" s="1">
        <v>78.44</v>
      </c>
      <c r="AF43" s="1">
        <v>98.584000000000003</v>
      </c>
      <c r="AG43" s="1">
        <v>0</v>
      </c>
      <c r="AK43" s="1">
        <f t="shared" si="2"/>
        <v>2.9000000000000001E-2</v>
      </c>
      <c r="AL43" s="1">
        <f t="shared" si="3"/>
        <v>5.1999999999999998E-2</v>
      </c>
      <c r="AM43" s="1">
        <f t="shared" si="4"/>
        <v>-5.0000000000000001E-3</v>
      </c>
      <c r="AN43" s="1">
        <f t="shared" si="5"/>
        <v>-1.4999999999999999E-2</v>
      </c>
      <c r="AO43" s="1">
        <f t="shared" si="6"/>
        <v>0</v>
      </c>
      <c r="AP43" s="1">
        <f t="shared" si="7"/>
        <v>-1.0999999999999999E-2</v>
      </c>
      <c r="AR43" s="1">
        <v>78.44</v>
      </c>
      <c r="AS43" s="26">
        <f t="shared" si="8"/>
        <v>1.59626</v>
      </c>
      <c r="AT43" s="1">
        <f t="shared" si="9"/>
        <v>0.78439999999999999</v>
      </c>
      <c r="AU43" s="1">
        <f t="shared" si="10"/>
        <v>2.7460000000000092E-2</v>
      </c>
      <c r="AX43" s="1">
        <f t="shared" si="11"/>
        <v>5.5424418604651175E-8</v>
      </c>
      <c r="AZ43" s="10">
        <f t="shared" si="12"/>
        <v>1.9887244897959188E-7</v>
      </c>
      <c r="BB43" s="1">
        <f t="shared" si="13"/>
        <v>0.24569932216556198</v>
      </c>
      <c r="BC43" s="1">
        <f t="shared" si="14"/>
        <v>8.6013556688760272E-3</v>
      </c>
      <c r="BE43" s="1">
        <f t="shared" si="15"/>
        <v>0.70235439999999993</v>
      </c>
      <c r="BF43" s="1">
        <f t="shared" si="16"/>
        <v>0.1915512</v>
      </c>
      <c r="BH43">
        <f t="shared" si="20"/>
        <v>-11.681510075255463</v>
      </c>
      <c r="BI43">
        <f t="shared" si="17"/>
        <v>85.664407218539964</v>
      </c>
      <c r="BM43" s="28">
        <v>445.00099999999998</v>
      </c>
      <c r="BN43" s="28">
        <f t="shared" si="18"/>
        <v>4.4500099999999998</v>
      </c>
      <c r="BO43" s="28">
        <v>160.84700000000001</v>
      </c>
      <c r="BP43" s="28">
        <f t="shared" si="19"/>
        <v>1.6084700000000001</v>
      </c>
      <c r="BT43" s="47">
        <v>445.00099999999998</v>
      </c>
      <c r="BU43" s="56">
        <v>43.14</v>
      </c>
    </row>
    <row r="44" spans="1:73" x14ac:dyDescent="0.25">
      <c r="A44" s="21">
        <v>170.00399999999999</v>
      </c>
      <c r="B44" s="1">
        <v>39</v>
      </c>
      <c r="C44" s="1">
        <v>39</v>
      </c>
      <c r="D44" s="1"/>
      <c r="E44" s="1"/>
      <c r="F44" s="1"/>
      <c r="G44" s="1">
        <v>30.053000000000001</v>
      </c>
      <c r="H44" s="1">
        <v>10.859</v>
      </c>
      <c r="I44" s="1">
        <v>26.695</v>
      </c>
      <c r="J44" s="1">
        <v>1.4279999999999999</v>
      </c>
      <c r="K44" s="1">
        <v>-5.2279999999999998</v>
      </c>
      <c r="L44" s="1"/>
      <c r="M44" s="1">
        <v>-9.0559999999999992</v>
      </c>
      <c r="N44" s="1">
        <v>4.28</v>
      </c>
      <c r="O44" s="1">
        <v>2.3860000000000001</v>
      </c>
      <c r="P44" s="1">
        <v>-2.9000000000000001E-2</v>
      </c>
      <c r="Q44" s="1">
        <v>-5.7000000000000002E-2</v>
      </c>
      <c r="R44" s="1">
        <v>-0.01</v>
      </c>
      <c r="S44" s="1">
        <v>1.4999999999999999E-2</v>
      </c>
      <c r="T44" s="1">
        <v>5.0000000000000001E-3</v>
      </c>
      <c r="U44" s="1">
        <v>1.0999999999999999E-2</v>
      </c>
      <c r="V44" s="1">
        <v>3.1E-2</v>
      </c>
      <c r="W44" s="1">
        <v>-7.0000000000000001E-3</v>
      </c>
      <c r="X44" s="1">
        <v>1284.654</v>
      </c>
      <c r="Y44" s="1">
        <v>18.776</v>
      </c>
      <c r="Z44" s="1">
        <v>7.048</v>
      </c>
      <c r="AA44" s="1">
        <v>8.9060000000000006</v>
      </c>
      <c r="AB44" s="1">
        <v>21.109000000000002</v>
      </c>
      <c r="AC44" s="1">
        <f t="shared" si="1"/>
        <v>51.653999999999996</v>
      </c>
      <c r="AD44" s="19">
        <v>170.00399999999999</v>
      </c>
      <c r="AE44" s="1">
        <v>79.965999999999994</v>
      </c>
      <c r="AF44" s="1">
        <v>100.11</v>
      </c>
      <c r="AG44" s="1">
        <v>0.30499999999999999</v>
      </c>
      <c r="AK44" s="1">
        <f t="shared" si="2"/>
        <v>2.9000000000000001E-2</v>
      </c>
      <c r="AL44" s="1">
        <f t="shared" si="3"/>
        <v>5.7000000000000002E-2</v>
      </c>
      <c r="AM44" s="1">
        <f t="shared" si="4"/>
        <v>0.01</v>
      </c>
      <c r="AN44" s="1">
        <f t="shared" si="5"/>
        <v>-1.4999999999999999E-2</v>
      </c>
      <c r="AO44" s="1">
        <f t="shared" si="6"/>
        <v>-5.0000000000000001E-3</v>
      </c>
      <c r="AP44" s="1">
        <f t="shared" si="7"/>
        <v>-1.0999999999999999E-2</v>
      </c>
      <c r="AR44" s="1">
        <v>79.965999999999994</v>
      </c>
      <c r="AS44" s="26">
        <f t="shared" si="8"/>
        <v>1.70004</v>
      </c>
      <c r="AT44" s="1">
        <f t="shared" si="9"/>
        <v>0.79965999999999993</v>
      </c>
      <c r="AU44" s="1">
        <f t="shared" si="10"/>
        <v>0.10072000000000003</v>
      </c>
      <c r="AX44" s="1">
        <f t="shared" si="11"/>
        <v>6.6523255813953483E-8</v>
      </c>
      <c r="AZ44" s="10">
        <f t="shared" si="12"/>
        <v>1.8929081632653058E-7</v>
      </c>
      <c r="BB44" s="1">
        <f t="shared" si="13"/>
        <v>0.23518858379802829</v>
      </c>
      <c r="BC44" s="1">
        <f t="shared" si="14"/>
        <v>2.9622832403943446E-2</v>
      </c>
      <c r="BE44" s="1">
        <f t="shared" si="15"/>
        <v>0.74801760000000006</v>
      </c>
      <c r="BF44" s="1">
        <f t="shared" si="16"/>
        <v>0.20400479999999999</v>
      </c>
      <c r="BH44">
        <f t="shared" si="20"/>
        <v>-6.9039017263764713</v>
      </c>
      <c r="BI44">
        <f t="shared" si="17"/>
        <v>50.628612660094255</v>
      </c>
      <c r="BM44" s="28">
        <v>494.14</v>
      </c>
      <c r="BN44" s="28">
        <f t="shared" si="18"/>
        <v>4.9413999999999998</v>
      </c>
      <c r="BO44" s="28">
        <v>175.19200000000001</v>
      </c>
      <c r="BP44" s="28">
        <f t="shared" si="19"/>
        <v>1.7519200000000001</v>
      </c>
      <c r="BT44" s="47">
        <v>494.14</v>
      </c>
      <c r="BU44" s="56">
        <v>45.057000000000002</v>
      </c>
    </row>
    <row r="45" spans="1:73" x14ac:dyDescent="0.25">
      <c r="A45" s="21">
        <v>170.614</v>
      </c>
      <c r="B45" s="1">
        <v>40</v>
      </c>
      <c r="C45" s="1">
        <v>40</v>
      </c>
      <c r="D45" s="1"/>
      <c r="E45" s="1"/>
      <c r="F45" s="1"/>
      <c r="G45" s="1">
        <v>30.521999999999998</v>
      </c>
      <c r="H45" s="1">
        <v>11.331</v>
      </c>
      <c r="I45" s="1">
        <v>27.648</v>
      </c>
      <c r="J45" s="1">
        <v>0.47599999999999998</v>
      </c>
      <c r="K45" s="1">
        <v>-5.7030000000000003</v>
      </c>
      <c r="L45" s="1"/>
      <c r="M45" s="1">
        <v>-9.0559999999999992</v>
      </c>
      <c r="N45" s="1">
        <v>4.7560000000000002</v>
      </c>
      <c r="O45" s="1">
        <v>1.909</v>
      </c>
      <c r="P45" s="1">
        <v>-3.9E-2</v>
      </c>
      <c r="Q45" s="1">
        <v>-5.7000000000000002E-2</v>
      </c>
      <c r="R45" s="1">
        <v>-5.0000000000000001E-3</v>
      </c>
      <c r="S45" s="1">
        <v>0.01</v>
      </c>
      <c r="T45" s="1">
        <v>5.0000000000000001E-3</v>
      </c>
      <c r="U45" s="1">
        <v>2.7E-2</v>
      </c>
      <c r="V45" s="1">
        <v>3.7999999999999999E-2</v>
      </c>
      <c r="W45" s="1">
        <v>-4.0000000000000001E-3</v>
      </c>
      <c r="X45" s="1">
        <v>1285.585</v>
      </c>
      <c r="Y45" s="1">
        <v>20.654</v>
      </c>
      <c r="Z45" s="1">
        <v>7.048</v>
      </c>
      <c r="AA45" s="1">
        <v>9.3740000000000006</v>
      </c>
      <c r="AB45" s="1">
        <v>21.577999999999999</v>
      </c>
      <c r="AC45" s="1">
        <f t="shared" si="1"/>
        <v>52.585000000000036</v>
      </c>
      <c r="AD45" s="19">
        <v>170.614</v>
      </c>
      <c r="AE45" s="1">
        <v>80.271000000000001</v>
      </c>
      <c r="AF45" s="1">
        <v>99.805000000000007</v>
      </c>
      <c r="AG45" s="1">
        <v>0.30499999999999999</v>
      </c>
      <c r="AK45" s="1">
        <f t="shared" si="2"/>
        <v>3.9E-2</v>
      </c>
      <c r="AL45" s="1">
        <f t="shared" si="3"/>
        <v>5.7000000000000002E-2</v>
      </c>
      <c r="AM45" s="1">
        <f t="shared" si="4"/>
        <v>5.0000000000000001E-3</v>
      </c>
      <c r="AN45" s="1">
        <f t="shared" si="5"/>
        <v>-0.01</v>
      </c>
      <c r="AO45" s="1">
        <f t="shared" si="6"/>
        <v>-5.0000000000000001E-3</v>
      </c>
      <c r="AP45" s="1">
        <f t="shared" si="7"/>
        <v>-2.7E-2</v>
      </c>
      <c r="AR45" s="1">
        <v>80.271000000000001</v>
      </c>
      <c r="AS45" s="26">
        <f t="shared" si="8"/>
        <v>1.70614</v>
      </c>
      <c r="AT45" s="1">
        <f t="shared" si="9"/>
        <v>0.80271000000000003</v>
      </c>
      <c r="AU45" s="1">
        <f t="shared" si="10"/>
        <v>0.10072000000000003</v>
      </c>
      <c r="AX45" s="1">
        <f t="shared" si="11"/>
        <v>6.3749999999999998E-8</v>
      </c>
      <c r="AZ45" s="10">
        <f t="shared" si="12"/>
        <v>1.9168367346938777E-7</v>
      </c>
      <c r="BB45" s="1">
        <f t="shared" si="13"/>
        <v>0.23524153938129344</v>
      </c>
      <c r="BC45" s="1">
        <f t="shared" si="14"/>
        <v>2.9516921237413115E-2</v>
      </c>
      <c r="BE45" s="1">
        <f t="shared" si="15"/>
        <v>0.75070159999999997</v>
      </c>
      <c r="BF45" s="1">
        <f t="shared" si="16"/>
        <v>0.20473679999999997</v>
      </c>
      <c r="BH45">
        <f t="shared" si="20"/>
        <v>-6.9279724460424852</v>
      </c>
      <c r="BI45">
        <f t="shared" si="17"/>
        <v>50.80513127097813</v>
      </c>
      <c r="BM45" s="28">
        <v>519.47299999999996</v>
      </c>
      <c r="BN45" s="28">
        <f t="shared" si="18"/>
        <v>5.1947299999999998</v>
      </c>
      <c r="BO45" s="28">
        <v>196.25200000000001</v>
      </c>
      <c r="BP45" s="28">
        <f t="shared" si="19"/>
        <v>1.96252</v>
      </c>
      <c r="BT45" s="47">
        <v>519.47299999999996</v>
      </c>
      <c r="BU45" s="56">
        <v>45.536999999999999</v>
      </c>
    </row>
    <row r="46" spans="1:73" x14ac:dyDescent="0.25">
      <c r="A46" s="21">
        <v>180.381</v>
      </c>
      <c r="B46" s="1">
        <v>41</v>
      </c>
      <c r="C46" s="1">
        <v>41</v>
      </c>
      <c r="D46" s="1"/>
      <c r="E46" s="1"/>
      <c r="F46" s="1"/>
      <c r="G46" s="1">
        <v>29.582999999999998</v>
      </c>
      <c r="H46" s="1">
        <v>11.803000000000001</v>
      </c>
      <c r="I46" s="1">
        <v>28.602</v>
      </c>
      <c r="J46" s="1">
        <v>0.47599999999999998</v>
      </c>
      <c r="K46" s="1">
        <v>-5.7030000000000003</v>
      </c>
      <c r="L46" s="1"/>
      <c r="M46" s="1">
        <v>-9.0559999999999992</v>
      </c>
      <c r="N46" s="1">
        <v>5.2320000000000002</v>
      </c>
      <c r="O46" s="1">
        <v>2.3860000000000001</v>
      </c>
      <c r="P46" s="1">
        <v>-4.3999999999999997E-2</v>
      </c>
      <c r="Q46" s="1">
        <v>-6.6000000000000003E-2</v>
      </c>
      <c r="R46" s="1">
        <v>0</v>
      </c>
      <c r="S46" s="1">
        <v>5.0000000000000001E-3</v>
      </c>
      <c r="T46" s="1">
        <v>0.01</v>
      </c>
      <c r="U46" s="1">
        <v>1.6E-2</v>
      </c>
      <c r="V46" s="1">
        <v>3.7999999999999999E-2</v>
      </c>
      <c r="W46" s="1">
        <v>0</v>
      </c>
      <c r="X46" s="1">
        <v>1286.98</v>
      </c>
      <c r="Y46" s="1">
        <v>18.776</v>
      </c>
      <c r="Z46" s="1">
        <v>7.048</v>
      </c>
      <c r="AA46" s="1">
        <v>9.3740000000000006</v>
      </c>
      <c r="AB46" s="1">
        <v>21.577999999999999</v>
      </c>
      <c r="AC46" s="1">
        <f t="shared" si="1"/>
        <v>53.980000000000018</v>
      </c>
      <c r="AD46" s="19">
        <v>180.381</v>
      </c>
      <c r="AE46" s="1">
        <v>79.661000000000001</v>
      </c>
      <c r="AF46" s="1">
        <v>109.26600000000001</v>
      </c>
      <c r="AG46" s="1">
        <v>0</v>
      </c>
      <c r="AK46" s="1">
        <f t="shared" si="2"/>
        <v>4.3999999999999997E-2</v>
      </c>
      <c r="AL46" s="1">
        <f t="shared" si="3"/>
        <v>6.6000000000000003E-2</v>
      </c>
      <c r="AM46" s="1">
        <f t="shared" si="4"/>
        <v>0</v>
      </c>
      <c r="AN46" s="1">
        <f t="shared" si="5"/>
        <v>-5.0000000000000001E-3</v>
      </c>
      <c r="AO46" s="1">
        <f t="shared" si="6"/>
        <v>-0.01</v>
      </c>
      <c r="AP46" s="1">
        <f t="shared" si="7"/>
        <v>-1.6E-2</v>
      </c>
      <c r="AR46" s="1">
        <v>79.661000000000001</v>
      </c>
      <c r="AS46" s="26">
        <f t="shared" si="8"/>
        <v>1.8038099999999999</v>
      </c>
      <c r="AT46" s="1">
        <f t="shared" si="9"/>
        <v>0.79661000000000004</v>
      </c>
      <c r="AU46" s="1">
        <f t="shared" si="10"/>
        <v>0.21058999999999997</v>
      </c>
      <c r="AX46" s="1">
        <f t="shared" si="11"/>
        <v>6.6523255813953483E-8</v>
      </c>
      <c r="AZ46" s="10">
        <f t="shared" si="12"/>
        <v>1.8689285714285715E-7</v>
      </c>
      <c r="BB46" s="1">
        <f t="shared" si="13"/>
        <v>0.22081316768395784</v>
      </c>
      <c r="BC46" s="1">
        <f t="shared" si="14"/>
        <v>5.83736646320843E-2</v>
      </c>
      <c r="BE46" s="1">
        <f t="shared" si="15"/>
        <v>0.79367639999999995</v>
      </c>
      <c r="BF46" s="1">
        <f t="shared" si="16"/>
        <v>0.21645720000000002</v>
      </c>
      <c r="BH46">
        <f t="shared" si="20"/>
        <v>-0.36962167452629924</v>
      </c>
      <c r="BI46">
        <f t="shared" si="17"/>
        <v>2.7105589465261648</v>
      </c>
      <c r="BM46" s="28">
        <v>530.76499999999999</v>
      </c>
      <c r="BN46" s="28">
        <f t="shared" si="18"/>
        <v>5.3076499999999998</v>
      </c>
      <c r="BO46" s="28">
        <v>199.91499999999999</v>
      </c>
      <c r="BP46" s="28">
        <f t="shared" si="19"/>
        <v>1.99915</v>
      </c>
      <c r="BT46" s="47">
        <v>530.76499999999999</v>
      </c>
      <c r="BU46" s="56">
        <v>46.975000000000001</v>
      </c>
    </row>
    <row r="47" spans="1:73" x14ac:dyDescent="0.25">
      <c r="A47" s="21">
        <v>193.2</v>
      </c>
      <c r="B47" s="1">
        <v>42</v>
      </c>
      <c r="C47" s="1">
        <v>42</v>
      </c>
      <c r="D47" s="1"/>
      <c r="E47" s="1"/>
      <c r="F47" s="1"/>
      <c r="G47" s="1">
        <v>28.175000000000001</v>
      </c>
      <c r="H47" s="1">
        <v>12.276</v>
      </c>
      <c r="I47" s="1">
        <v>30.032</v>
      </c>
      <c r="J47" s="1">
        <v>-0.47599999999999998</v>
      </c>
      <c r="K47" s="1">
        <v>-6.1779999999999999</v>
      </c>
      <c r="L47" s="1"/>
      <c r="M47" s="1">
        <v>-9.5329999999999995</v>
      </c>
      <c r="N47" s="1">
        <v>4.7560000000000002</v>
      </c>
      <c r="O47" s="1">
        <v>2.863</v>
      </c>
      <c r="P47" s="1">
        <v>-5.8999999999999997E-2</v>
      </c>
      <c r="Q47" s="1">
        <v>-8.1000000000000003E-2</v>
      </c>
      <c r="R47" s="1">
        <v>-5.0000000000000001E-3</v>
      </c>
      <c r="S47" s="1">
        <v>1.4999999999999999E-2</v>
      </c>
      <c r="T47" s="1">
        <v>0.01</v>
      </c>
      <c r="U47" s="1">
        <v>1.6E-2</v>
      </c>
      <c r="V47" s="1">
        <v>4.9000000000000002E-2</v>
      </c>
      <c r="W47" s="1">
        <v>0</v>
      </c>
      <c r="X47" s="1">
        <v>1283.7239999999999</v>
      </c>
      <c r="Y47" s="1">
        <v>19.715</v>
      </c>
      <c r="Z47" s="1">
        <v>8.4580000000000002</v>
      </c>
      <c r="AA47" s="1">
        <v>11.249000000000001</v>
      </c>
      <c r="AB47" s="1">
        <v>21.577999999999999</v>
      </c>
      <c r="AC47" s="1">
        <f t="shared" si="1"/>
        <v>50.723999999999933</v>
      </c>
      <c r="AD47" s="19">
        <v>193.2</v>
      </c>
      <c r="AE47" s="1">
        <v>89.122</v>
      </c>
      <c r="AF47" s="1">
        <v>120.559</v>
      </c>
      <c r="AG47" s="1">
        <v>0.30499999999999999</v>
      </c>
      <c r="AK47" s="1">
        <f t="shared" si="2"/>
        <v>5.8999999999999997E-2</v>
      </c>
      <c r="AL47" s="1">
        <f t="shared" si="3"/>
        <v>8.1000000000000003E-2</v>
      </c>
      <c r="AM47" s="1">
        <f t="shared" si="4"/>
        <v>5.0000000000000001E-3</v>
      </c>
      <c r="AN47" s="1">
        <f t="shared" si="5"/>
        <v>-1.4999999999999999E-2</v>
      </c>
      <c r="AO47" s="1">
        <f t="shared" si="6"/>
        <v>-0.01</v>
      </c>
      <c r="AP47" s="1">
        <f t="shared" si="7"/>
        <v>-1.6E-2</v>
      </c>
      <c r="AR47" s="1">
        <v>89.122</v>
      </c>
      <c r="AS47" s="26">
        <f t="shared" si="8"/>
        <v>1.9319999999999999</v>
      </c>
      <c r="AT47" s="1">
        <f t="shared" si="9"/>
        <v>0.89122000000000001</v>
      </c>
      <c r="AU47" s="1">
        <f t="shared" si="10"/>
        <v>0.14955999999999989</v>
      </c>
      <c r="AX47" s="1">
        <f t="shared" si="11"/>
        <v>7.2069767441860466E-8</v>
      </c>
      <c r="AZ47" s="10">
        <f t="shared" si="12"/>
        <v>1.869030612244898E-7</v>
      </c>
      <c r="BB47" s="1">
        <f t="shared" si="13"/>
        <v>0.23064699792960663</v>
      </c>
      <c r="BC47" s="1">
        <f t="shared" si="14"/>
        <v>3.8706004140786725E-2</v>
      </c>
      <c r="BE47" s="1">
        <f t="shared" si="15"/>
        <v>0.85007999999999995</v>
      </c>
      <c r="BF47" s="1">
        <f t="shared" si="16"/>
        <v>0.23183999999999996</v>
      </c>
      <c r="BH47">
        <f t="shared" si="20"/>
        <v>-4.839544513457561</v>
      </c>
      <c r="BI47">
        <f t="shared" si="17"/>
        <v>35.489993098688785</v>
      </c>
      <c r="BM47" s="28">
        <v>540.53200000000004</v>
      </c>
      <c r="BN47" s="28">
        <f t="shared" si="18"/>
        <v>5.4053200000000006</v>
      </c>
      <c r="BO47" s="28">
        <v>200.52500000000001</v>
      </c>
      <c r="BP47" s="28">
        <f t="shared" si="19"/>
        <v>2.0052500000000002</v>
      </c>
      <c r="BT47" s="47">
        <v>540.53200000000004</v>
      </c>
      <c r="BU47" s="56">
        <v>46.975000000000001</v>
      </c>
    </row>
    <row r="48" spans="1:73" x14ac:dyDescent="0.25">
      <c r="A48" s="21">
        <v>216.39599999999999</v>
      </c>
      <c r="B48" s="1">
        <v>43</v>
      </c>
      <c r="C48" s="1">
        <v>43</v>
      </c>
      <c r="D48" s="1"/>
      <c r="E48" s="1"/>
      <c r="F48" s="1"/>
      <c r="G48" s="1">
        <v>27.704999999999998</v>
      </c>
      <c r="H48" s="1">
        <v>13.22</v>
      </c>
      <c r="I48" s="1">
        <v>30.509</v>
      </c>
      <c r="J48" s="1">
        <v>0</v>
      </c>
      <c r="K48" s="1">
        <v>-6.1779999999999999</v>
      </c>
      <c r="L48" s="1"/>
      <c r="M48" s="1">
        <v>-10.009</v>
      </c>
      <c r="N48" s="1">
        <v>4.7560000000000002</v>
      </c>
      <c r="O48" s="1">
        <v>3.34</v>
      </c>
      <c r="P48" s="1">
        <v>-4.9000000000000002E-2</v>
      </c>
      <c r="Q48" s="1">
        <v>-0.09</v>
      </c>
      <c r="R48" s="1">
        <v>-0.01</v>
      </c>
      <c r="S48" s="1">
        <v>5.0000000000000001E-3</v>
      </c>
      <c r="T48" s="1">
        <v>0</v>
      </c>
      <c r="U48" s="1">
        <v>2.1999999999999999E-2</v>
      </c>
      <c r="V48" s="1">
        <v>4.9000000000000002E-2</v>
      </c>
      <c r="W48" s="1">
        <v>7.0000000000000001E-3</v>
      </c>
      <c r="X48" s="1">
        <v>1286.5150000000001</v>
      </c>
      <c r="Y48" s="1">
        <v>20.654</v>
      </c>
      <c r="Z48" s="1">
        <v>8.9280000000000008</v>
      </c>
      <c r="AA48" s="1">
        <v>10.78</v>
      </c>
      <c r="AB48" s="1">
        <v>20.64</v>
      </c>
      <c r="AC48" s="1">
        <f t="shared" si="1"/>
        <v>53.5150000000001</v>
      </c>
      <c r="AD48" s="19">
        <v>216.39599999999999</v>
      </c>
      <c r="AE48" s="1">
        <v>99.498999999999995</v>
      </c>
      <c r="AF48" s="1">
        <v>130.02099999999999</v>
      </c>
      <c r="AG48" s="1">
        <v>0</v>
      </c>
      <c r="AK48" s="1">
        <f t="shared" si="2"/>
        <v>4.9000000000000002E-2</v>
      </c>
      <c r="AL48" s="1">
        <f t="shared" si="3"/>
        <v>0.09</v>
      </c>
      <c r="AM48" s="1">
        <f t="shared" si="4"/>
        <v>0.01</v>
      </c>
      <c r="AN48" s="1">
        <f t="shared" si="5"/>
        <v>-5.0000000000000001E-3</v>
      </c>
      <c r="AO48" s="1">
        <f t="shared" si="6"/>
        <v>0</v>
      </c>
      <c r="AP48" s="1">
        <f t="shared" si="7"/>
        <v>-2.1999999999999999E-2</v>
      </c>
      <c r="AR48" s="1">
        <v>99.498999999999995</v>
      </c>
      <c r="AS48" s="26">
        <f t="shared" si="8"/>
        <v>2.1639599999999999</v>
      </c>
      <c r="AT48" s="1">
        <f t="shared" si="9"/>
        <v>0.99498999999999993</v>
      </c>
      <c r="AU48" s="1">
        <f t="shared" si="10"/>
        <v>0.17397999999999997</v>
      </c>
      <c r="AX48" s="1">
        <f t="shared" si="11"/>
        <v>7.7610465116279066E-8</v>
      </c>
      <c r="AZ48" s="10">
        <f t="shared" si="12"/>
        <v>1.8690306122448975E-7</v>
      </c>
      <c r="BB48" s="1">
        <f t="shared" si="13"/>
        <v>0.22990027542098745</v>
      </c>
      <c r="BC48" s="1">
        <f t="shared" si="14"/>
        <v>4.0199449158025098E-2</v>
      </c>
      <c r="BE48" s="1">
        <f t="shared" si="15"/>
        <v>0.95214239999999994</v>
      </c>
      <c r="BF48" s="1">
        <f t="shared" si="16"/>
        <v>0.25967519999999999</v>
      </c>
      <c r="BH48">
        <f t="shared" si="20"/>
        <v>-4.5001251913579399</v>
      </c>
      <c r="BI48">
        <f t="shared" si="17"/>
        <v>33.000918069958175</v>
      </c>
      <c r="BM48" s="28">
        <v>550.29899999999998</v>
      </c>
      <c r="BN48" s="28">
        <f t="shared" si="18"/>
        <v>5.5029899999999996</v>
      </c>
      <c r="BO48" s="28">
        <v>205.714</v>
      </c>
      <c r="BP48" s="28">
        <f t="shared" si="19"/>
        <v>2.05714</v>
      </c>
      <c r="BT48" s="47">
        <v>550.29899999999998</v>
      </c>
      <c r="BU48" s="56">
        <v>50.33</v>
      </c>
    </row>
    <row r="49" spans="1:73" x14ac:dyDescent="0.25">
      <c r="A49" s="21">
        <v>229.52</v>
      </c>
      <c r="B49" s="1">
        <v>44</v>
      </c>
      <c r="C49" s="1">
        <v>44</v>
      </c>
      <c r="D49" s="1"/>
      <c r="E49" s="1"/>
      <c r="F49" s="1"/>
      <c r="G49" s="1">
        <v>29.114000000000001</v>
      </c>
      <c r="H49" s="1">
        <v>12.276</v>
      </c>
      <c r="I49" s="1">
        <v>31.462</v>
      </c>
      <c r="J49" s="1">
        <v>-0.47599999999999998</v>
      </c>
      <c r="K49" s="1">
        <v>-7.1280000000000001</v>
      </c>
      <c r="L49" s="1"/>
      <c r="M49" s="1">
        <v>-10.009</v>
      </c>
      <c r="N49" s="1">
        <v>5.7069999999999999</v>
      </c>
      <c r="O49" s="1">
        <v>1.909</v>
      </c>
      <c r="P49" s="1">
        <v>-6.8000000000000005E-2</v>
      </c>
      <c r="Q49" s="1">
        <v>-0.09</v>
      </c>
      <c r="R49" s="1">
        <v>-0.01</v>
      </c>
      <c r="S49" s="1">
        <v>5.0000000000000001E-3</v>
      </c>
      <c r="T49" s="1">
        <v>0</v>
      </c>
      <c r="U49" s="1">
        <v>2.7E-2</v>
      </c>
      <c r="V49" s="1">
        <v>4.9000000000000002E-2</v>
      </c>
      <c r="W49" s="1">
        <v>7.0000000000000001E-3</v>
      </c>
      <c r="X49" s="1">
        <v>1286.5150000000001</v>
      </c>
      <c r="Y49" s="1">
        <v>22.532</v>
      </c>
      <c r="Z49" s="1">
        <v>8.9280000000000008</v>
      </c>
      <c r="AA49" s="1">
        <v>10.78</v>
      </c>
      <c r="AB49" s="1">
        <v>21.577999999999999</v>
      </c>
      <c r="AC49" s="1">
        <f t="shared" si="1"/>
        <v>53.5150000000001</v>
      </c>
      <c r="AD49" s="19">
        <v>229.52</v>
      </c>
      <c r="AE49" s="1">
        <v>101.636</v>
      </c>
      <c r="AF49" s="1">
        <v>139.482</v>
      </c>
      <c r="AG49" s="1">
        <v>0.30499999999999999</v>
      </c>
      <c r="AK49" s="1">
        <f t="shared" si="2"/>
        <v>6.8000000000000005E-2</v>
      </c>
      <c r="AL49" s="1">
        <f t="shared" si="3"/>
        <v>0.09</v>
      </c>
      <c r="AM49" s="1">
        <f t="shared" si="4"/>
        <v>0.01</v>
      </c>
      <c r="AN49" s="1">
        <f t="shared" si="5"/>
        <v>-5.0000000000000001E-3</v>
      </c>
      <c r="AO49" s="1">
        <f t="shared" si="6"/>
        <v>0</v>
      </c>
      <c r="AP49" s="1">
        <f t="shared" si="7"/>
        <v>-2.7E-2</v>
      </c>
      <c r="AR49" s="1">
        <v>101.636</v>
      </c>
      <c r="AS49" s="26">
        <f t="shared" si="8"/>
        <v>2.2951999999999999</v>
      </c>
      <c r="AT49" s="1">
        <f t="shared" si="9"/>
        <v>1.0163599999999999</v>
      </c>
      <c r="AU49" s="1">
        <f t="shared" si="10"/>
        <v>0.26248000000000021</v>
      </c>
      <c r="AX49" s="1">
        <f t="shared" si="11"/>
        <v>6.9290697674418612E-8</v>
      </c>
      <c r="AZ49" s="10">
        <f t="shared" si="12"/>
        <v>1.9409183673469388E-7</v>
      </c>
      <c r="BB49" s="1">
        <f t="shared" si="13"/>
        <v>0.22140989891948412</v>
      </c>
      <c r="BC49" s="1">
        <f t="shared" si="14"/>
        <v>5.7180202161031764E-2</v>
      </c>
      <c r="BE49" s="1">
        <f t="shared" si="15"/>
        <v>1.0098880000000001</v>
      </c>
      <c r="BF49" s="1">
        <f t="shared" si="16"/>
        <v>0.275424</v>
      </c>
      <c r="BH49">
        <f t="shared" si="20"/>
        <v>-0.64086314522004972</v>
      </c>
      <c r="BI49">
        <f t="shared" si="17"/>
        <v>4.6996630649470568</v>
      </c>
      <c r="BM49" s="28">
        <v>559.76099999999997</v>
      </c>
      <c r="BN49" s="28">
        <f t="shared" si="18"/>
        <v>5.5976099999999995</v>
      </c>
      <c r="BO49" s="28">
        <v>209.98699999999999</v>
      </c>
      <c r="BP49" s="28">
        <f t="shared" si="19"/>
        <v>2.0998700000000001</v>
      </c>
      <c r="BT49" s="47">
        <v>559.76099999999997</v>
      </c>
      <c r="BU49" s="56">
        <v>47.454000000000001</v>
      </c>
    </row>
    <row r="50" spans="1:73" x14ac:dyDescent="0.25">
      <c r="A50" s="21">
        <v>230.43600000000001</v>
      </c>
      <c r="B50" s="1">
        <v>45</v>
      </c>
      <c r="C50" s="1">
        <v>45</v>
      </c>
      <c r="D50" s="1"/>
      <c r="E50" s="1"/>
      <c r="F50" s="1"/>
      <c r="G50" s="1">
        <v>29.114000000000001</v>
      </c>
      <c r="H50" s="1">
        <v>12.747999999999999</v>
      </c>
      <c r="I50" s="1">
        <v>31.462</v>
      </c>
      <c r="J50" s="1">
        <v>-0.47599999999999998</v>
      </c>
      <c r="K50" s="1">
        <v>-6.1779999999999999</v>
      </c>
      <c r="L50" s="1"/>
      <c r="M50" s="1">
        <v>-10.009</v>
      </c>
      <c r="N50" s="1">
        <v>4.7560000000000002</v>
      </c>
      <c r="O50" s="1">
        <v>2.3860000000000001</v>
      </c>
      <c r="P50" s="1">
        <v>-6.8000000000000005E-2</v>
      </c>
      <c r="Q50" s="1">
        <v>-0.1</v>
      </c>
      <c r="R50" s="1">
        <v>-1.9E-2</v>
      </c>
      <c r="S50" s="1">
        <v>5.0000000000000001E-3</v>
      </c>
      <c r="T50" s="1">
        <v>5.0000000000000001E-3</v>
      </c>
      <c r="U50" s="1">
        <v>2.1999999999999999E-2</v>
      </c>
      <c r="V50" s="1">
        <v>4.4999999999999998E-2</v>
      </c>
      <c r="W50" s="1">
        <v>7.0000000000000001E-3</v>
      </c>
      <c r="X50" s="1">
        <v>1286.98</v>
      </c>
      <c r="Y50" s="1">
        <v>23.001000000000001</v>
      </c>
      <c r="Z50" s="1">
        <v>8.9280000000000008</v>
      </c>
      <c r="AA50" s="1">
        <v>11.249000000000001</v>
      </c>
      <c r="AB50" s="1">
        <v>21.109000000000002</v>
      </c>
      <c r="AC50" s="1">
        <f t="shared" si="1"/>
        <v>53.980000000000018</v>
      </c>
      <c r="AD50" s="19">
        <v>230.43600000000001</v>
      </c>
      <c r="AE50" s="1">
        <v>103.77200000000001</v>
      </c>
      <c r="AF50" s="1">
        <v>140.09299999999999</v>
      </c>
      <c r="AG50" s="1">
        <v>0</v>
      </c>
      <c r="AK50" s="1">
        <f t="shared" si="2"/>
        <v>6.8000000000000005E-2</v>
      </c>
      <c r="AL50" s="1">
        <f t="shared" si="3"/>
        <v>0.1</v>
      </c>
      <c r="AM50" s="1">
        <f t="shared" si="4"/>
        <v>1.9E-2</v>
      </c>
      <c r="AN50" s="1">
        <f t="shared" si="5"/>
        <v>-5.0000000000000001E-3</v>
      </c>
      <c r="AO50" s="1">
        <f t="shared" si="6"/>
        <v>-5.0000000000000001E-3</v>
      </c>
      <c r="AP50" s="1">
        <f t="shared" si="7"/>
        <v>-2.1999999999999999E-2</v>
      </c>
      <c r="AR50" s="1">
        <v>103.77200000000001</v>
      </c>
      <c r="AS50" s="26">
        <f t="shared" si="8"/>
        <v>2.30436</v>
      </c>
      <c r="AT50" s="1">
        <f t="shared" si="9"/>
        <v>1.03772</v>
      </c>
      <c r="AU50" s="1">
        <f t="shared" si="10"/>
        <v>0.22891999999999996</v>
      </c>
      <c r="AX50" s="1">
        <f t="shared" si="11"/>
        <v>7.2063953488372083E-8</v>
      </c>
      <c r="AZ50" s="10">
        <f t="shared" si="12"/>
        <v>1.9409183673469388E-7</v>
      </c>
      <c r="BB50" s="1">
        <f t="shared" si="13"/>
        <v>0.22516447082921068</v>
      </c>
      <c r="BC50" s="1">
        <f t="shared" si="14"/>
        <v>4.9671058341578561E-2</v>
      </c>
      <c r="BE50" s="1">
        <f t="shared" si="15"/>
        <v>1.0139184000000001</v>
      </c>
      <c r="BF50" s="1">
        <f t="shared" si="16"/>
        <v>0.27652319999999997</v>
      </c>
      <c r="BH50">
        <f t="shared" si="20"/>
        <v>-2.3474867405503197</v>
      </c>
      <c r="BI50">
        <f t="shared" si="17"/>
        <v>17.21490276403572</v>
      </c>
      <c r="BM50" s="28">
        <v>568.30700000000002</v>
      </c>
      <c r="BN50" s="28">
        <f t="shared" si="18"/>
        <v>5.6830699999999998</v>
      </c>
      <c r="BO50" s="28">
        <v>217.31200000000001</v>
      </c>
      <c r="BP50" s="28">
        <f t="shared" si="19"/>
        <v>2.1731199999999999</v>
      </c>
      <c r="BT50" s="47">
        <v>568.30700000000002</v>
      </c>
      <c r="BU50" s="56">
        <v>47.454000000000001</v>
      </c>
    </row>
    <row r="51" spans="1:73" x14ac:dyDescent="0.25">
      <c r="A51" s="21">
        <v>230.43600000000001</v>
      </c>
      <c r="B51" s="1">
        <v>46</v>
      </c>
      <c r="C51" s="1">
        <v>46</v>
      </c>
      <c r="D51" s="1"/>
      <c r="E51" s="1"/>
      <c r="F51" s="1"/>
      <c r="G51" s="1">
        <v>30.521999999999998</v>
      </c>
      <c r="H51" s="1">
        <v>12.276</v>
      </c>
      <c r="I51" s="1">
        <v>32.415999999999997</v>
      </c>
      <c r="J51" s="1">
        <v>0.47599999999999998</v>
      </c>
      <c r="K51" s="1">
        <v>-5.7030000000000003</v>
      </c>
      <c r="L51" s="1"/>
      <c r="M51" s="1">
        <v>-10.962</v>
      </c>
      <c r="N51" s="1">
        <v>4.7560000000000002</v>
      </c>
      <c r="O51" s="1">
        <v>2.863</v>
      </c>
      <c r="P51" s="1">
        <v>-6.3E-2</v>
      </c>
      <c r="Q51" s="1">
        <v>-0.104</v>
      </c>
      <c r="R51" s="1">
        <v>-1.4E-2</v>
      </c>
      <c r="S51" s="1">
        <v>0</v>
      </c>
      <c r="T51" s="1">
        <v>0</v>
      </c>
      <c r="U51" s="1">
        <v>2.1999999999999999E-2</v>
      </c>
      <c r="V51" s="1">
        <v>4.9000000000000002E-2</v>
      </c>
      <c r="W51" s="1">
        <v>7.0000000000000001E-3</v>
      </c>
      <c r="X51" s="1">
        <v>1286.98</v>
      </c>
      <c r="Y51" s="1">
        <v>23.47</v>
      </c>
      <c r="Z51" s="1">
        <v>8.4580000000000002</v>
      </c>
      <c r="AA51" s="1">
        <v>12.186999999999999</v>
      </c>
      <c r="AB51" s="1">
        <v>20.64</v>
      </c>
      <c r="AC51" s="1">
        <f t="shared" si="1"/>
        <v>53.980000000000018</v>
      </c>
      <c r="AD51" s="19">
        <v>230.43600000000001</v>
      </c>
      <c r="AE51" s="1">
        <v>99.805000000000007</v>
      </c>
      <c r="AF51" s="1">
        <v>140.09299999999999</v>
      </c>
      <c r="AG51" s="1">
        <v>0</v>
      </c>
      <c r="AK51" s="1">
        <f t="shared" si="2"/>
        <v>6.3E-2</v>
      </c>
      <c r="AL51" s="1">
        <f t="shared" si="3"/>
        <v>0.104</v>
      </c>
      <c r="AM51" s="1">
        <f t="shared" si="4"/>
        <v>1.4E-2</v>
      </c>
      <c r="AN51" s="1">
        <f t="shared" si="5"/>
        <v>0</v>
      </c>
      <c r="AO51" s="1">
        <f t="shared" si="6"/>
        <v>0</v>
      </c>
      <c r="AP51" s="1">
        <f t="shared" si="7"/>
        <v>-2.1999999999999999E-2</v>
      </c>
      <c r="AR51" s="1">
        <v>99.805000000000007</v>
      </c>
      <c r="AS51" s="26">
        <f t="shared" si="8"/>
        <v>2.30436</v>
      </c>
      <c r="AT51" s="1">
        <f t="shared" si="9"/>
        <v>0.9980500000000001</v>
      </c>
      <c r="AU51" s="1">
        <f t="shared" si="10"/>
        <v>0.30825999999999992</v>
      </c>
      <c r="AX51" s="1">
        <f t="shared" si="11"/>
        <v>8.0377906976744181E-8</v>
      </c>
      <c r="AZ51" s="10">
        <f t="shared" si="12"/>
        <v>1.9887755102040815E-7</v>
      </c>
      <c r="BB51" s="1">
        <f t="shared" si="13"/>
        <v>0.21655687479386901</v>
      </c>
      <c r="BC51" s="1">
        <f t="shared" si="14"/>
        <v>6.6886250412261955E-2</v>
      </c>
      <c r="BE51" s="1">
        <f t="shared" si="15"/>
        <v>1.0139184000000001</v>
      </c>
      <c r="BF51" s="1">
        <f t="shared" si="16"/>
        <v>0.27652319999999997</v>
      </c>
      <c r="BH51">
        <f t="shared" si="20"/>
        <v>1.5650569118777269</v>
      </c>
      <c r="BI51">
        <f t="shared" si="17"/>
        <v>-11.477084020436612</v>
      </c>
      <c r="BM51" s="28">
        <v>571.05399999999997</v>
      </c>
      <c r="BN51" s="28">
        <f t="shared" si="18"/>
        <v>5.7105399999999999</v>
      </c>
      <c r="BO51" s="28">
        <v>220.364</v>
      </c>
      <c r="BP51" s="28">
        <f t="shared" si="19"/>
        <v>2.20364</v>
      </c>
      <c r="BT51" s="47">
        <v>571.05399999999997</v>
      </c>
      <c r="BU51" s="56">
        <v>47.933</v>
      </c>
    </row>
    <row r="52" spans="1:73" x14ac:dyDescent="0.25">
      <c r="A52" s="21">
        <v>225.24700000000001</v>
      </c>
      <c r="B52" s="1">
        <v>47</v>
      </c>
      <c r="C52" s="1">
        <v>47</v>
      </c>
      <c r="D52" s="1"/>
      <c r="E52" s="1"/>
      <c r="F52" s="1"/>
      <c r="G52" s="1">
        <v>32.401000000000003</v>
      </c>
      <c r="H52" s="1">
        <v>13.22</v>
      </c>
      <c r="I52" s="1">
        <v>34.322000000000003</v>
      </c>
      <c r="J52" s="1">
        <v>-0.47599999999999998</v>
      </c>
      <c r="K52" s="1">
        <v>-6.1779999999999999</v>
      </c>
      <c r="L52" s="1"/>
      <c r="M52" s="1">
        <v>-10.486000000000001</v>
      </c>
      <c r="N52" s="1">
        <v>5.2320000000000002</v>
      </c>
      <c r="O52" s="1">
        <v>1.909</v>
      </c>
      <c r="P52" s="1">
        <v>-6.8000000000000005E-2</v>
      </c>
      <c r="Q52" s="1">
        <v>-0.1</v>
      </c>
      <c r="R52" s="1">
        <v>-1.4E-2</v>
      </c>
      <c r="S52" s="1">
        <v>0</v>
      </c>
      <c r="T52" s="1">
        <v>0</v>
      </c>
      <c r="U52" s="1">
        <v>2.1999999999999999E-2</v>
      </c>
      <c r="V52" s="1">
        <v>4.9000000000000002E-2</v>
      </c>
      <c r="W52" s="1">
        <v>4.0000000000000001E-3</v>
      </c>
      <c r="X52" s="1">
        <v>1288.8409999999999</v>
      </c>
      <c r="Y52" s="1">
        <v>23.47</v>
      </c>
      <c r="Z52" s="1">
        <v>8.4580000000000002</v>
      </c>
      <c r="AA52" s="1">
        <v>12.186999999999999</v>
      </c>
      <c r="AB52" s="1">
        <v>20.64</v>
      </c>
      <c r="AC52" s="1">
        <f t="shared" si="1"/>
        <v>55.840999999999894</v>
      </c>
      <c r="AD52" s="19">
        <v>225.24700000000001</v>
      </c>
      <c r="AE52" s="1">
        <v>100.11</v>
      </c>
      <c r="AF52" s="1">
        <v>139.78800000000001</v>
      </c>
      <c r="AG52" s="1">
        <v>0</v>
      </c>
      <c r="AK52" s="1">
        <f t="shared" si="2"/>
        <v>6.8000000000000005E-2</v>
      </c>
      <c r="AL52" s="1">
        <f t="shared" si="3"/>
        <v>0.1</v>
      </c>
      <c r="AM52" s="1">
        <f t="shared" si="4"/>
        <v>1.4E-2</v>
      </c>
      <c r="AN52" s="1">
        <f t="shared" si="5"/>
        <v>0</v>
      </c>
      <c r="AO52" s="1">
        <f t="shared" si="6"/>
        <v>0</v>
      </c>
      <c r="AP52" s="1">
        <f t="shared" si="7"/>
        <v>-2.1999999999999999E-2</v>
      </c>
      <c r="AR52" s="1">
        <v>100.11</v>
      </c>
      <c r="AS52" s="26">
        <f t="shared" si="8"/>
        <v>2.2524700000000002</v>
      </c>
      <c r="AT52" s="1">
        <f t="shared" si="9"/>
        <v>1.0011000000000001</v>
      </c>
      <c r="AU52" s="1">
        <f t="shared" si="10"/>
        <v>0.25027000000000016</v>
      </c>
      <c r="AX52" s="1">
        <f t="shared" si="11"/>
        <v>7.2063953488372097E-8</v>
      </c>
      <c r="AZ52" s="10">
        <f t="shared" si="12"/>
        <v>2.0846428571428574E-7</v>
      </c>
      <c r="BB52" s="1">
        <f t="shared" si="13"/>
        <v>0.22222271550786471</v>
      </c>
      <c r="BC52" s="1">
        <f t="shared" si="14"/>
        <v>5.5554568984270629E-2</v>
      </c>
      <c r="BE52" s="1">
        <f t="shared" si="15"/>
        <v>0.99108680000000005</v>
      </c>
      <c r="BF52" s="1">
        <f t="shared" si="16"/>
        <v>0.27029639999999999</v>
      </c>
      <c r="BH52">
        <f t="shared" si="20"/>
        <v>-1.0103252308475863</v>
      </c>
      <c r="BI52">
        <f t="shared" si="17"/>
        <v>7.4090516928822741</v>
      </c>
      <c r="BM52" s="28">
        <v>584.178</v>
      </c>
      <c r="BN52" s="28">
        <f t="shared" si="18"/>
        <v>5.84178</v>
      </c>
      <c r="BO52" s="28">
        <v>220.364</v>
      </c>
      <c r="BP52" s="28">
        <f t="shared" si="19"/>
        <v>2.20364</v>
      </c>
      <c r="BT52" s="47">
        <v>584.178</v>
      </c>
      <c r="BU52" s="56">
        <v>48.412999999999997</v>
      </c>
    </row>
    <row r="53" spans="1:73" x14ac:dyDescent="0.25">
      <c r="A53" s="21">
        <v>220.66900000000001</v>
      </c>
      <c r="B53" s="1">
        <v>48</v>
      </c>
      <c r="C53" s="1">
        <v>48</v>
      </c>
      <c r="D53" s="1"/>
      <c r="E53" s="1"/>
      <c r="F53" s="1"/>
      <c r="G53" s="1">
        <v>33.340000000000003</v>
      </c>
      <c r="H53" s="1">
        <v>13.22</v>
      </c>
      <c r="I53" s="1">
        <v>39.090000000000003</v>
      </c>
      <c r="J53" s="1">
        <v>0</v>
      </c>
      <c r="K53" s="1">
        <v>-6.1779999999999999</v>
      </c>
      <c r="L53" s="1"/>
      <c r="M53" s="1">
        <v>-10.009</v>
      </c>
      <c r="N53" s="1">
        <v>5.7069999999999999</v>
      </c>
      <c r="O53" s="1">
        <v>2.3860000000000001</v>
      </c>
      <c r="P53" s="1">
        <v>-6.3E-2</v>
      </c>
      <c r="Q53" s="1">
        <v>-0.1</v>
      </c>
      <c r="R53" s="1">
        <v>-1.4E-2</v>
      </c>
      <c r="S53" s="1">
        <v>5.0000000000000001E-3</v>
      </c>
      <c r="T53" s="1">
        <v>0</v>
      </c>
      <c r="U53" s="1">
        <v>2.1999999999999999E-2</v>
      </c>
      <c r="V53" s="1">
        <v>5.1999999999999998E-2</v>
      </c>
      <c r="W53" s="1">
        <v>1.0999999999999999E-2</v>
      </c>
      <c r="X53" s="1">
        <v>1291.633</v>
      </c>
      <c r="Y53" s="1">
        <v>23.47</v>
      </c>
      <c r="Z53" s="1">
        <v>8.9280000000000008</v>
      </c>
      <c r="AA53" s="1">
        <v>13.124000000000001</v>
      </c>
      <c r="AB53" s="1">
        <v>19.231999999999999</v>
      </c>
      <c r="AC53" s="1">
        <f t="shared" si="1"/>
        <v>58.633000000000038</v>
      </c>
      <c r="AD53" s="19">
        <v>220.66900000000001</v>
      </c>
      <c r="AE53" s="1">
        <v>100.41500000000001</v>
      </c>
      <c r="AF53" s="1">
        <v>140.09299999999999</v>
      </c>
      <c r="AG53" s="1">
        <v>0</v>
      </c>
      <c r="AK53" s="1">
        <f t="shared" si="2"/>
        <v>6.3E-2</v>
      </c>
      <c r="AL53" s="1">
        <f t="shared" si="3"/>
        <v>0.1</v>
      </c>
      <c r="AM53" s="1">
        <f t="shared" si="4"/>
        <v>1.4E-2</v>
      </c>
      <c r="AN53" s="1">
        <f t="shared" si="5"/>
        <v>-5.0000000000000001E-3</v>
      </c>
      <c r="AO53" s="1">
        <f t="shared" si="6"/>
        <v>0</v>
      </c>
      <c r="AP53" s="1">
        <f t="shared" si="7"/>
        <v>-2.1999999999999999E-2</v>
      </c>
      <c r="AR53" s="1">
        <v>100.41500000000001</v>
      </c>
      <c r="AS53" s="26">
        <f t="shared" si="8"/>
        <v>2.20669</v>
      </c>
      <c r="AT53" s="1">
        <f t="shared" si="9"/>
        <v>1.0041500000000001</v>
      </c>
      <c r="AU53" s="1">
        <f t="shared" si="10"/>
        <v>0.19838999999999998</v>
      </c>
      <c r="AX53" s="1">
        <f t="shared" si="11"/>
        <v>7.2063953488372083E-8</v>
      </c>
      <c r="AZ53" s="10">
        <f t="shared" si="12"/>
        <v>2.1565306122448982E-7</v>
      </c>
      <c r="BB53" s="1">
        <f t="shared" si="13"/>
        <v>0.22752402920210812</v>
      </c>
      <c r="BC53" s="1">
        <f t="shared" si="14"/>
        <v>4.4951941595783723E-2</v>
      </c>
      <c r="BE53" s="1">
        <f t="shared" si="15"/>
        <v>0.97094360000000013</v>
      </c>
      <c r="BF53" s="1">
        <f t="shared" si="16"/>
        <v>0.2648028</v>
      </c>
      <c r="BH53">
        <f t="shared" si="20"/>
        <v>-3.4200132736855071</v>
      </c>
      <c r="BI53">
        <f t="shared" si="17"/>
        <v>25.080097340360453</v>
      </c>
      <c r="BM53" s="28">
        <v>591.50300000000004</v>
      </c>
      <c r="BN53" s="28">
        <f t="shared" si="18"/>
        <v>5.9150300000000007</v>
      </c>
      <c r="BO53" s="28">
        <v>223.721</v>
      </c>
      <c r="BP53" s="28">
        <f t="shared" si="19"/>
        <v>2.2372100000000001</v>
      </c>
      <c r="BT53" s="47">
        <v>591.50300000000004</v>
      </c>
      <c r="BU53" s="56">
        <v>48.892000000000003</v>
      </c>
    </row>
    <row r="54" spans="1:73" x14ac:dyDescent="0.25">
      <c r="A54" s="21">
        <v>220.364</v>
      </c>
      <c r="B54" s="1">
        <v>49</v>
      </c>
      <c r="C54" s="1">
        <v>49</v>
      </c>
      <c r="D54" s="1"/>
      <c r="E54" s="1"/>
      <c r="F54" s="1"/>
      <c r="G54" s="1">
        <v>34.749000000000002</v>
      </c>
      <c r="H54" s="1">
        <v>12.747999999999999</v>
      </c>
      <c r="I54" s="1">
        <v>46.241</v>
      </c>
      <c r="J54" s="1">
        <v>-0.47599999999999998</v>
      </c>
      <c r="K54" s="1">
        <v>-5.2279999999999998</v>
      </c>
      <c r="L54" s="1"/>
      <c r="M54" s="1">
        <v>-9.5329999999999995</v>
      </c>
      <c r="N54" s="1">
        <v>5.7069999999999999</v>
      </c>
      <c r="O54" s="1">
        <v>2.3860000000000001</v>
      </c>
      <c r="P54" s="1">
        <v>-5.8999999999999997E-2</v>
      </c>
      <c r="Q54" s="1">
        <v>-0.104</v>
      </c>
      <c r="R54" s="1">
        <v>-1.4E-2</v>
      </c>
      <c r="S54" s="1">
        <v>0</v>
      </c>
      <c r="T54" s="1">
        <v>5.0000000000000001E-3</v>
      </c>
      <c r="U54" s="1">
        <v>2.1999999999999999E-2</v>
      </c>
      <c r="V54" s="1">
        <v>5.1999999999999998E-2</v>
      </c>
      <c r="W54" s="1">
        <v>1.0999999999999999E-2</v>
      </c>
      <c r="X54" s="1">
        <v>1259.999</v>
      </c>
      <c r="Y54" s="1">
        <v>23.47</v>
      </c>
      <c r="Z54" s="1">
        <v>8.9280000000000008</v>
      </c>
      <c r="AA54" s="1">
        <v>13.124000000000001</v>
      </c>
      <c r="AB54" s="1">
        <v>20.64</v>
      </c>
      <c r="AC54" s="1">
        <f t="shared" si="1"/>
        <v>26.999000000000024</v>
      </c>
      <c r="AD54" s="19">
        <v>220.364</v>
      </c>
      <c r="AE54" s="1">
        <v>100.11</v>
      </c>
      <c r="AF54" s="1">
        <v>139.78800000000001</v>
      </c>
      <c r="AG54" s="1">
        <v>0.30499999999999999</v>
      </c>
      <c r="AK54" s="1">
        <f t="shared" si="2"/>
        <v>5.8999999999999997E-2</v>
      </c>
      <c r="AL54" s="1">
        <f t="shared" si="3"/>
        <v>0.104</v>
      </c>
      <c r="AM54" s="1">
        <f t="shared" si="4"/>
        <v>1.4E-2</v>
      </c>
      <c r="AN54" s="1">
        <f t="shared" si="5"/>
        <v>0</v>
      </c>
      <c r="AO54" s="1">
        <f t="shared" si="6"/>
        <v>-5.0000000000000001E-3</v>
      </c>
      <c r="AP54" s="1">
        <f t="shared" si="7"/>
        <v>-2.1999999999999999E-2</v>
      </c>
      <c r="AR54" s="1">
        <v>100.11</v>
      </c>
      <c r="AS54" s="26">
        <f t="shared" si="8"/>
        <v>2.20364</v>
      </c>
      <c r="AT54" s="1">
        <f t="shared" si="9"/>
        <v>1.0011000000000001</v>
      </c>
      <c r="AU54" s="1">
        <f t="shared" si="10"/>
        <v>0.20144000000000006</v>
      </c>
      <c r="AX54" s="1">
        <f t="shared" si="11"/>
        <v>6.9296511627906981E-8</v>
      </c>
      <c r="AZ54" s="10">
        <f t="shared" si="12"/>
        <v>2.2284183673469392E-7</v>
      </c>
      <c r="BB54" s="1">
        <f t="shared" si="13"/>
        <v>0.22714690239785085</v>
      </c>
      <c r="BC54" s="1">
        <f t="shared" si="14"/>
        <v>4.5706195204298354E-2</v>
      </c>
      <c r="BE54" s="1">
        <f t="shared" si="15"/>
        <v>0.96960160000000006</v>
      </c>
      <c r="BF54" s="1">
        <f t="shared" si="16"/>
        <v>0.26443680000000003</v>
      </c>
      <c r="BH54">
        <f t="shared" si="20"/>
        <v>-3.2485919990230983</v>
      </c>
      <c r="BI54">
        <f t="shared" si="17"/>
        <v>23.823007992836075</v>
      </c>
      <c r="BM54" s="28">
        <v>597.30200000000002</v>
      </c>
      <c r="BN54" s="28">
        <f t="shared" si="18"/>
        <v>5.97302</v>
      </c>
      <c r="BO54" s="28">
        <v>230.43600000000001</v>
      </c>
      <c r="BP54" s="28">
        <f t="shared" si="19"/>
        <v>2.30436</v>
      </c>
      <c r="BT54" s="47">
        <v>597.30200000000002</v>
      </c>
      <c r="BU54" s="56">
        <v>50.81</v>
      </c>
    </row>
    <row r="55" spans="1:73" x14ac:dyDescent="0.25">
      <c r="A55" s="21">
        <v>220.66900000000001</v>
      </c>
      <c r="B55" s="1">
        <v>50</v>
      </c>
      <c r="C55" s="1">
        <v>50</v>
      </c>
      <c r="D55" s="1"/>
      <c r="E55" s="1"/>
      <c r="F55" s="1"/>
      <c r="G55" s="1">
        <v>36.158000000000001</v>
      </c>
      <c r="H55" s="1">
        <v>12.276</v>
      </c>
      <c r="I55" s="1">
        <v>47.194000000000003</v>
      </c>
      <c r="J55" s="1">
        <v>0.47599999999999998</v>
      </c>
      <c r="K55" s="1">
        <v>-7.1280000000000001</v>
      </c>
      <c r="L55" s="1"/>
      <c r="M55" s="1">
        <v>-10.486000000000001</v>
      </c>
      <c r="N55" s="1">
        <v>5.2320000000000002</v>
      </c>
      <c r="O55" s="1">
        <v>2.863</v>
      </c>
      <c r="P55" s="1">
        <v>-6.3E-2</v>
      </c>
      <c r="Q55" s="1">
        <v>-0.1</v>
      </c>
      <c r="R55" s="1">
        <v>-0.01</v>
      </c>
      <c r="S55" s="1">
        <v>0</v>
      </c>
      <c r="T55" s="1">
        <v>5.0000000000000001E-3</v>
      </c>
      <c r="U55" s="1">
        <v>2.1999999999999999E-2</v>
      </c>
      <c r="V55" s="1">
        <v>4.9000000000000002E-2</v>
      </c>
      <c r="W55" s="1">
        <v>7.0000000000000001E-3</v>
      </c>
      <c r="X55" s="1">
        <v>1264.6510000000001</v>
      </c>
      <c r="Y55" s="1">
        <v>23.47</v>
      </c>
      <c r="Z55" s="1">
        <v>7.5179999999999998</v>
      </c>
      <c r="AA55" s="1">
        <v>12.654999999999999</v>
      </c>
      <c r="AB55" s="1">
        <v>19.702000000000002</v>
      </c>
      <c r="AC55" s="1">
        <f t="shared" si="1"/>
        <v>31.651000000000067</v>
      </c>
      <c r="AD55" s="19">
        <v>220.66900000000001</v>
      </c>
      <c r="AE55" s="1">
        <v>99.805000000000007</v>
      </c>
      <c r="AF55" s="1">
        <v>130.631</v>
      </c>
      <c r="AG55" s="1">
        <v>0</v>
      </c>
      <c r="AK55" s="1">
        <f t="shared" si="2"/>
        <v>6.3E-2</v>
      </c>
      <c r="AL55" s="1">
        <f t="shared" si="3"/>
        <v>0.1</v>
      </c>
      <c r="AM55" s="1">
        <f t="shared" si="4"/>
        <v>0.01</v>
      </c>
      <c r="AN55" s="1">
        <f t="shared" si="5"/>
        <v>0</v>
      </c>
      <c r="AO55" s="1">
        <f t="shared" si="6"/>
        <v>-5.0000000000000001E-3</v>
      </c>
      <c r="AP55" s="1">
        <f t="shared" si="7"/>
        <v>-2.1999999999999999E-2</v>
      </c>
      <c r="AR55" s="1">
        <v>99.805000000000007</v>
      </c>
      <c r="AS55" s="26">
        <f t="shared" si="8"/>
        <v>2.20669</v>
      </c>
      <c r="AT55" s="1">
        <f t="shared" si="9"/>
        <v>0.9980500000000001</v>
      </c>
      <c r="AU55" s="1">
        <f t="shared" si="10"/>
        <v>0.21058999999999997</v>
      </c>
      <c r="AX55" s="1">
        <f t="shared" si="11"/>
        <v>7.7610465116279066E-8</v>
      </c>
      <c r="AZ55" s="10">
        <f t="shared" si="12"/>
        <v>2.2283673469387755E-7</v>
      </c>
      <c r="BB55" s="1">
        <f t="shared" si="13"/>
        <v>0.22614186859051338</v>
      </c>
      <c r="BC55" s="1">
        <f t="shared" si="14"/>
        <v>4.7716262818973204E-2</v>
      </c>
      <c r="BE55" s="1">
        <f t="shared" si="15"/>
        <v>0.97094360000000013</v>
      </c>
      <c r="BF55" s="1">
        <f t="shared" si="16"/>
        <v>0.2648028</v>
      </c>
      <c r="BH55">
        <f t="shared" si="20"/>
        <v>-2.7917584502333614</v>
      </c>
      <c r="BI55">
        <f t="shared" si="17"/>
        <v>20.472895301711326</v>
      </c>
      <c r="BM55" s="28">
        <v>601.57500000000005</v>
      </c>
      <c r="BN55" s="28">
        <f t="shared" si="18"/>
        <v>6.0157500000000006</v>
      </c>
      <c r="BO55" s="28">
        <v>230.131</v>
      </c>
      <c r="BP55" s="28">
        <f t="shared" si="19"/>
        <v>2.30131</v>
      </c>
      <c r="BT55" s="47">
        <v>601.57500000000005</v>
      </c>
      <c r="BU55" s="56">
        <v>55.124000000000002</v>
      </c>
    </row>
    <row r="56" spans="1:73" x14ac:dyDescent="0.25">
      <c r="A56" s="21">
        <v>220.059</v>
      </c>
      <c r="B56" s="1">
        <v>51</v>
      </c>
      <c r="C56" s="1">
        <v>51</v>
      </c>
      <c r="D56" s="1"/>
      <c r="E56" s="1"/>
      <c r="F56" s="1"/>
      <c r="G56" s="1">
        <v>36.627000000000002</v>
      </c>
      <c r="H56" s="1">
        <v>13.22</v>
      </c>
      <c r="I56" s="1">
        <v>50.054000000000002</v>
      </c>
      <c r="J56" s="1">
        <v>0.95199999999999996</v>
      </c>
      <c r="K56" s="1">
        <v>-6.1779999999999999</v>
      </c>
      <c r="L56" s="1"/>
      <c r="M56" s="1">
        <v>-10.009</v>
      </c>
      <c r="N56" s="1">
        <v>5.7069999999999999</v>
      </c>
      <c r="O56" s="1">
        <v>2.3860000000000001</v>
      </c>
      <c r="P56" s="1">
        <v>-6.3E-2</v>
      </c>
      <c r="Q56" s="1">
        <v>-0.104</v>
      </c>
      <c r="R56" s="1">
        <v>-5.0000000000000001E-3</v>
      </c>
      <c r="S56" s="1">
        <v>5.0000000000000001E-3</v>
      </c>
      <c r="T56" s="1">
        <v>5.0000000000000001E-3</v>
      </c>
      <c r="U56" s="1">
        <v>1.6E-2</v>
      </c>
      <c r="V56" s="1">
        <v>4.9000000000000002E-2</v>
      </c>
      <c r="W56" s="1">
        <v>7.0000000000000001E-3</v>
      </c>
      <c r="X56" s="1">
        <v>1274.885</v>
      </c>
      <c r="Y56" s="1">
        <v>23.47</v>
      </c>
      <c r="Z56" s="1">
        <v>8.9280000000000008</v>
      </c>
      <c r="AA56" s="1">
        <v>12.654999999999999</v>
      </c>
      <c r="AB56" s="1">
        <v>21.109000000000002</v>
      </c>
      <c r="AC56" s="1">
        <f t="shared" si="1"/>
        <v>41.884999999999991</v>
      </c>
      <c r="AD56" s="19">
        <v>220.059</v>
      </c>
      <c r="AE56" s="1">
        <v>99.805000000000007</v>
      </c>
      <c r="AF56" s="1">
        <v>130.32599999999999</v>
      </c>
      <c r="AG56" s="1">
        <v>-0.30499999999999999</v>
      </c>
      <c r="AK56" s="1">
        <f t="shared" si="2"/>
        <v>6.3E-2</v>
      </c>
      <c r="AL56" s="1">
        <f t="shared" si="3"/>
        <v>0.104</v>
      </c>
      <c r="AM56" s="1">
        <f t="shared" si="4"/>
        <v>5.0000000000000001E-3</v>
      </c>
      <c r="AN56" s="1">
        <f t="shared" si="5"/>
        <v>-5.0000000000000001E-3</v>
      </c>
      <c r="AO56" s="1">
        <f t="shared" si="6"/>
        <v>-5.0000000000000001E-3</v>
      </c>
      <c r="AP56" s="1">
        <f t="shared" si="7"/>
        <v>-1.6E-2</v>
      </c>
      <c r="AR56" s="1">
        <v>99.805000000000007</v>
      </c>
      <c r="AS56" s="26">
        <f t="shared" si="8"/>
        <v>2.20059</v>
      </c>
      <c r="AT56" s="1">
        <f t="shared" si="9"/>
        <v>0.9980500000000001</v>
      </c>
      <c r="AU56" s="1">
        <f t="shared" si="10"/>
        <v>0.20448999999999984</v>
      </c>
      <c r="AX56" s="1">
        <f t="shared" si="11"/>
        <v>7.2063953488372083E-8</v>
      </c>
      <c r="AZ56" s="10">
        <f t="shared" si="12"/>
        <v>2.3242346938775514E-7</v>
      </c>
      <c r="BB56" s="1">
        <f t="shared" si="13"/>
        <v>0.22676873020417254</v>
      </c>
      <c r="BC56" s="1">
        <f t="shared" si="14"/>
        <v>4.6462539591654931E-2</v>
      </c>
      <c r="BE56" s="1">
        <f t="shared" si="15"/>
        <v>0.9682596</v>
      </c>
      <c r="BF56" s="1">
        <f t="shared" si="16"/>
        <v>0.26407079999999999</v>
      </c>
      <c r="BH56">
        <f t="shared" si="20"/>
        <v>-3.0766955473511493</v>
      </c>
      <c r="BI56">
        <f t="shared" si="17"/>
        <v>22.562434013908451</v>
      </c>
      <c r="BM56" s="28">
        <v>611.03700000000003</v>
      </c>
      <c r="BN56" s="28">
        <f t="shared" si="18"/>
        <v>6.1103700000000005</v>
      </c>
      <c r="BO56" s="28">
        <v>230.43600000000001</v>
      </c>
      <c r="BP56" s="28">
        <f t="shared" si="19"/>
        <v>2.30436</v>
      </c>
      <c r="BT56" s="47">
        <v>611.03700000000003</v>
      </c>
      <c r="BU56" s="56">
        <v>51.768000000000001</v>
      </c>
    </row>
    <row r="57" spans="1:73" x14ac:dyDescent="0.25">
      <c r="A57" s="21">
        <v>220.364</v>
      </c>
      <c r="B57" s="1">
        <v>52</v>
      </c>
      <c r="C57" s="1">
        <v>52</v>
      </c>
      <c r="D57" s="1"/>
      <c r="E57" s="1"/>
      <c r="F57" s="1"/>
      <c r="G57" s="1">
        <v>37.097000000000001</v>
      </c>
      <c r="H57" s="1">
        <v>13.22</v>
      </c>
      <c r="I57" s="1">
        <v>51.008000000000003</v>
      </c>
      <c r="J57" s="1">
        <v>0.47599999999999998</v>
      </c>
      <c r="K57" s="1">
        <v>-6.1779999999999999</v>
      </c>
      <c r="L57" s="1"/>
      <c r="M57" s="1">
        <v>-10.009</v>
      </c>
      <c r="N57" s="1">
        <v>6.1829999999999998</v>
      </c>
      <c r="O57" s="1">
        <v>1.909</v>
      </c>
      <c r="P57" s="1">
        <v>-5.3999999999999999E-2</v>
      </c>
      <c r="Q57" s="1">
        <v>-9.5000000000000001E-2</v>
      </c>
      <c r="R57" s="1">
        <v>-1.4E-2</v>
      </c>
      <c r="S57" s="1">
        <v>0</v>
      </c>
      <c r="T57" s="1">
        <v>0</v>
      </c>
      <c r="U57" s="1">
        <v>2.1999999999999999E-2</v>
      </c>
      <c r="V57" s="1">
        <v>4.9000000000000002E-2</v>
      </c>
      <c r="W57" s="1">
        <v>0</v>
      </c>
      <c r="X57" s="1">
        <v>1280.933</v>
      </c>
      <c r="Y57" s="1">
        <v>23.94</v>
      </c>
      <c r="Z57" s="1">
        <v>7.9880000000000004</v>
      </c>
      <c r="AA57" s="1">
        <v>12.654999999999999</v>
      </c>
      <c r="AB57" s="1">
        <v>20.64</v>
      </c>
      <c r="AC57" s="1">
        <f t="shared" si="1"/>
        <v>47.932999999999993</v>
      </c>
      <c r="AD57" s="19">
        <v>220.364</v>
      </c>
      <c r="AE57" s="1">
        <v>99.805000000000007</v>
      </c>
      <c r="AF57" s="1">
        <v>130.32599999999999</v>
      </c>
      <c r="AG57" s="1">
        <v>0.30499999999999999</v>
      </c>
      <c r="AK57" s="1">
        <f t="shared" si="2"/>
        <v>5.3999999999999999E-2</v>
      </c>
      <c r="AL57" s="1">
        <f t="shared" si="3"/>
        <v>9.5000000000000001E-2</v>
      </c>
      <c r="AM57" s="1">
        <f t="shared" si="4"/>
        <v>1.4E-2</v>
      </c>
      <c r="AN57" s="1">
        <f t="shared" si="5"/>
        <v>0</v>
      </c>
      <c r="AO57" s="1">
        <f t="shared" si="6"/>
        <v>0</v>
      </c>
      <c r="AP57" s="1">
        <f t="shared" si="7"/>
        <v>-2.1999999999999999E-2</v>
      </c>
      <c r="AR57" s="1">
        <v>99.805000000000007</v>
      </c>
      <c r="AS57" s="26">
        <f t="shared" si="8"/>
        <v>2.20364</v>
      </c>
      <c r="AT57" s="1">
        <f t="shared" si="9"/>
        <v>0.9980500000000001</v>
      </c>
      <c r="AU57" s="1">
        <f t="shared" si="10"/>
        <v>0.20753999999999992</v>
      </c>
      <c r="AX57" s="1">
        <f t="shared" si="11"/>
        <v>6.9290697674418612E-8</v>
      </c>
      <c r="AZ57" s="10">
        <f t="shared" si="12"/>
        <v>2.3002551020408162E-7</v>
      </c>
      <c r="BB57" s="1">
        <f t="shared" si="13"/>
        <v>0.2264548655860304</v>
      </c>
      <c r="BC57" s="1">
        <f t="shared" si="14"/>
        <v>4.7090268827939208E-2</v>
      </c>
      <c r="BE57" s="1">
        <f t="shared" si="15"/>
        <v>0.96960160000000006</v>
      </c>
      <c r="BF57" s="1">
        <f t="shared" si="16"/>
        <v>0.26443680000000003</v>
      </c>
      <c r="BH57">
        <f t="shared" si="20"/>
        <v>-2.9340298118319952</v>
      </c>
      <c r="BI57">
        <f t="shared" si="17"/>
        <v>21.516218620101323</v>
      </c>
      <c r="BM57" s="28">
        <v>611.952</v>
      </c>
      <c r="BN57" s="28">
        <f t="shared" si="18"/>
        <v>6.1195199999999996</v>
      </c>
      <c r="BO57" s="28">
        <v>230.131</v>
      </c>
      <c r="BP57" s="28">
        <f t="shared" si="19"/>
        <v>2.30131</v>
      </c>
      <c r="BT57" s="47">
        <v>611.952</v>
      </c>
      <c r="BU57" s="56">
        <v>51.289000000000001</v>
      </c>
    </row>
    <row r="58" spans="1:73" x14ac:dyDescent="0.25">
      <c r="A58" s="21">
        <v>220.66900000000001</v>
      </c>
      <c r="B58" s="1">
        <v>53</v>
      </c>
      <c r="C58" s="1">
        <v>53</v>
      </c>
      <c r="D58" s="1"/>
      <c r="E58" s="1"/>
      <c r="F58" s="1"/>
      <c r="G58" s="1">
        <v>40.384</v>
      </c>
      <c r="H58" s="1">
        <v>12.747999999999999</v>
      </c>
      <c r="I58" s="1">
        <v>47.670999999999999</v>
      </c>
      <c r="J58" s="1">
        <v>0.95199999999999996</v>
      </c>
      <c r="K58" s="1">
        <v>-6.1779999999999999</v>
      </c>
      <c r="L58" s="1"/>
      <c r="M58" s="1">
        <v>-10.009</v>
      </c>
      <c r="N58" s="1">
        <v>5.2320000000000002</v>
      </c>
      <c r="O58" s="1">
        <v>1.909</v>
      </c>
      <c r="P58" s="1">
        <v>-6.8000000000000005E-2</v>
      </c>
      <c r="Q58" s="1">
        <v>-0.1</v>
      </c>
      <c r="R58" s="1">
        <v>-1.9E-2</v>
      </c>
      <c r="S58" s="1">
        <v>5.0000000000000001E-3</v>
      </c>
      <c r="T58" s="1">
        <v>0.01</v>
      </c>
      <c r="U58" s="1">
        <v>1.6E-2</v>
      </c>
      <c r="V58" s="1">
        <v>4.9000000000000002E-2</v>
      </c>
      <c r="W58" s="1">
        <v>7.0000000000000001E-3</v>
      </c>
      <c r="X58" s="1">
        <v>1283.259</v>
      </c>
      <c r="Y58" s="1">
        <v>24.408999999999999</v>
      </c>
      <c r="Z58" s="1">
        <v>8.4580000000000002</v>
      </c>
      <c r="AA58" s="1">
        <v>13.124000000000001</v>
      </c>
      <c r="AB58" s="1">
        <v>21.109000000000002</v>
      </c>
      <c r="AC58" s="1">
        <f t="shared" si="1"/>
        <v>50.259000000000015</v>
      </c>
      <c r="AD58" s="19">
        <v>220.66900000000001</v>
      </c>
      <c r="AE58" s="1">
        <v>100.11</v>
      </c>
      <c r="AF58" s="1">
        <v>129.71600000000001</v>
      </c>
      <c r="AG58" s="1">
        <v>0</v>
      </c>
      <c r="AK58" s="1">
        <f t="shared" si="2"/>
        <v>6.8000000000000005E-2</v>
      </c>
      <c r="AL58" s="1">
        <f t="shared" si="3"/>
        <v>0.1</v>
      </c>
      <c r="AM58" s="1">
        <f t="shared" si="4"/>
        <v>1.9E-2</v>
      </c>
      <c r="AN58" s="1">
        <f t="shared" si="5"/>
        <v>-5.0000000000000001E-3</v>
      </c>
      <c r="AO58" s="1">
        <f t="shared" si="6"/>
        <v>-0.01</v>
      </c>
      <c r="AP58" s="1">
        <f t="shared" si="7"/>
        <v>-1.6E-2</v>
      </c>
      <c r="AR58" s="1">
        <v>100.11</v>
      </c>
      <c r="AS58" s="26">
        <f t="shared" si="8"/>
        <v>2.20669</v>
      </c>
      <c r="AT58" s="1">
        <f t="shared" si="9"/>
        <v>1.0011000000000001</v>
      </c>
      <c r="AU58" s="1">
        <f t="shared" si="10"/>
        <v>0.20449000000000012</v>
      </c>
      <c r="AX58" s="1">
        <f t="shared" si="11"/>
        <v>6.9290697674418612E-8</v>
      </c>
      <c r="AZ58" s="10">
        <f t="shared" si="12"/>
        <v>2.491938775510204E-7</v>
      </c>
      <c r="BB58" s="1">
        <f t="shared" si="13"/>
        <v>0.22683294889631078</v>
      </c>
      <c r="BC58" s="1">
        <f t="shared" si="14"/>
        <v>4.6334102207378498E-2</v>
      </c>
      <c r="BE58" s="1">
        <f t="shared" si="15"/>
        <v>0.97094360000000013</v>
      </c>
      <c r="BF58" s="1">
        <f t="shared" si="16"/>
        <v>0.2648028</v>
      </c>
      <c r="BH58">
        <f t="shared" si="20"/>
        <v>-3.1058858619594343</v>
      </c>
      <c r="BI58">
        <f t="shared" si="17"/>
        <v>22.776496321035832</v>
      </c>
      <c r="BM58" s="28">
        <v>651.32500000000005</v>
      </c>
      <c r="BN58" s="28">
        <f t="shared" si="18"/>
        <v>6.5132500000000002</v>
      </c>
      <c r="BO58" s="28">
        <v>236.54</v>
      </c>
      <c r="BP58" s="28">
        <f t="shared" si="19"/>
        <v>2.3653999999999997</v>
      </c>
      <c r="BT58" s="47">
        <v>651.32500000000005</v>
      </c>
      <c r="BU58" s="56">
        <v>55.603000000000002</v>
      </c>
    </row>
    <row r="59" spans="1:73" x14ac:dyDescent="0.25">
      <c r="A59" s="21">
        <v>220.364</v>
      </c>
      <c r="B59" s="1">
        <v>54</v>
      </c>
      <c r="C59" s="1">
        <v>54</v>
      </c>
      <c r="D59" s="1"/>
      <c r="E59" s="1"/>
      <c r="F59" s="1"/>
      <c r="G59" s="1">
        <v>41.323</v>
      </c>
      <c r="H59" s="1">
        <v>12.747999999999999</v>
      </c>
      <c r="I59" s="1">
        <v>46.716999999999999</v>
      </c>
      <c r="J59" s="1">
        <v>1.4279999999999999</v>
      </c>
      <c r="K59" s="1">
        <v>-5.2279999999999998</v>
      </c>
      <c r="L59" s="1"/>
      <c r="M59" s="1">
        <v>-10.486000000000001</v>
      </c>
      <c r="N59" s="1">
        <v>5.7069999999999999</v>
      </c>
      <c r="O59" s="1">
        <v>1.909</v>
      </c>
      <c r="P59" s="1">
        <v>-6.3E-2</v>
      </c>
      <c r="Q59" s="1">
        <v>-0.1</v>
      </c>
      <c r="R59" s="1">
        <v>-1.9E-2</v>
      </c>
      <c r="S59" s="1">
        <v>5.0000000000000001E-3</v>
      </c>
      <c r="T59" s="1">
        <v>5.0000000000000001E-3</v>
      </c>
      <c r="U59" s="1">
        <v>2.7E-2</v>
      </c>
      <c r="V59" s="1">
        <v>4.9000000000000002E-2</v>
      </c>
      <c r="W59" s="1">
        <v>1.0999999999999999E-2</v>
      </c>
      <c r="X59" s="1">
        <v>1286.05</v>
      </c>
      <c r="Y59" s="1">
        <v>23.94</v>
      </c>
      <c r="Z59" s="1">
        <v>8.4580000000000002</v>
      </c>
      <c r="AA59" s="1">
        <v>11.718</v>
      </c>
      <c r="AB59" s="1">
        <v>20.64</v>
      </c>
      <c r="AC59" s="1">
        <f t="shared" si="1"/>
        <v>53.049999999999955</v>
      </c>
      <c r="AD59" s="19">
        <v>220.364</v>
      </c>
      <c r="AE59" s="1">
        <v>99.805000000000007</v>
      </c>
      <c r="AF59" s="1">
        <v>130.02099999999999</v>
      </c>
      <c r="AG59" s="1">
        <v>0</v>
      </c>
      <c r="AK59" s="1">
        <f t="shared" si="2"/>
        <v>6.3E-2</v>
      </c>
      <c r="AL59" s="1">
        <f t="shared" si="3"/>
        <v>0.1</v>
      </c>
      <c r="AM59" s="1">
        <f t="shared" si="4"/>
        <v>1.9E-2</v>
      </c>
      <c r="AN59" s="1">
        <f t="shared" si="5"/>
        <v>-5.0000000000000001E-3</v>
      </c>
      <c r="AO59" s="1">
        <f t="shared" si="6"/>
        <v>-5.0000000000000001E-3</v>
      </c>
      <c r="AP59" s="1">
        <f t="shared" si="7"/>
        <v>-2.7E-2</v>
      </c>
      <c r="AR59" s="1">
        <v>99.805000000000007</v>
      </c>
      <c r="AS59" s="26">
        <f t="shared" si="8"/>
        <v>2.20364</v>
      </c>
      <c r="AT59" s="1">
        <f t="shared" si="9"/>
        <v>0.9980500000000001</v>
      </c>
      <c r="AU59" s="1">
        <f t="shared" si="10"/>
        <v>0.20753999999999992</v>
      </c>
      <c r="AX59" s="1">
        <f t="shared" si="11"/>
        <v>7.2063953488372097E-8</v>
      </c>
      <c r="AZ59" s="10">
        <f t="shared" si="12"/>
        <v>2.5398469387755099E-7</v>
      </c>
      <c r="BB59" s="1">
        <f t="shared" si="13"/>
        <v>0.2264548655860304</v>
      </c>
      <c r="BC59" s="1">
        <f t="shared" si="14"/>
        <v>4.7090268827939208E-2</v>
      </c>
      <c r="BE59" s="1">
        <f t="shared" si="15"/>
        <v>0.96960160000000006</v>
      </c>
      <c r="BF59" s="1">
        <f t="shared" si="16"/>
        <v>0.26443680000000003</v>
      </c>
      <c r="BH59">
        <f t="shared" si="20"/>
        <v>-2.9340298118319952</v>
      </c>
      <c r="BI59">
        <f t="shared" si="17"/>
        <v>21.516218620101323</v>
      </c>
      <c r="BM59" s="28">
        <v>711.75699999999995</v>
      </c>
      <c r="BN59" s="28">
        <f t="shared" si="18"/>
        <v>7.1175699999999997</v>
      </c>
      <c r="BO59" s="28">
        <v>254.24199999999999</v>
      </c>
      <c r="BP59" s="28">
        <f t="shared" si="19"/>
        <v>2.5424199999999999</v>
      </c>
      <c r="BT59" s="47">
        <v>711.75699999999995</v>
      </c>
      <c r="BU59" s="56">
        <v>57.040999999999997</v>
      </c>
    </row>
    <row r="60" spans="1:73" x14ac:dyDescent="0.25">
      <c r="A60" s="21">
        <v>220.059</v>
      </c>
      <c r="B60" s="1">
        <v>55</v>
      </c>
      <c r="C60" s="1">
        <v>55</v>
      </c>
      <c r="D60" s="1"/>
      <c r="E60" s="1"/>
      <c r="F60" s="1"/>
      <c r="G60" s="1">
        <v>42.262</v>
      </c>
      <c r="H60" s="1">
        <v>13.22</v>
      </c>
      <c r="I60" s="1">
        <v>44.81</v>
      </c>
      <c r="J60" s="1">
        <v>1.4279999999999999</v>
      </c>
      <c r="K60" s="1">
        <v>-6.1779999999999999</v>
      </c>
      <c r="L60" s="1"/>
      <c r="M60" s="1">
        <v>-10.962</v>
      </c>
      <c r="N60" s="1">
        <v>5.7069999999999999</v>
      </c>
      <c r="O60" s="1">
        <v>2.3860000000000001</v>
      </c>
      <c r="P60" s="1">
        <v>-5.3999999999999999E-2</v>
      </c>
      <c r="Q60" s="1">
        <v>-9.5000000000000001E-2</v>
      </c>
      <c r="R60" s="1">
        <v>-1.4E-2</v>
      </c>
      <c r="S60" s="1">
        <v>5.0000000000000001E-3</v>
      </c>
      <c r="T60" s="1">
        <v>0.01</v>
      </c>
      <c r="U60" s="1">
        <v>1.6E-2</v>
      </c>
      <c r="V60" s="1">
        <v>4.9000000000000002E-2</v>
      </c>
      <c r="W60" s="1">
        <v>7.0000000000000001E-3</v>
      </c>
      <c r="X60" s="1">
        <v>1290.2370000000001</v>
      </c>
      <c r="Y60" s="1">
        <v>24.408999999999999</v>
      </c>
      <c r="Z60" s="1">
        <v>7.9880000000000004</v>
      </c>
      <c r="AA60" s="1">
        <v>12.186999999999999</v>
      </c>
      <c r="AB60" s="1">
        <v>20.64</v>
      </c>
      <c r="AC60" s="1">
        <f t="shared" si="1"/>
        <v>57.23700000000008</v>
      </c>
      <c r="AD60" s="19">
        <v>220.059</v>
      </c>
      <c r="AE60" s="1">
        <v>99.805000000000007</v>
      </c>
      <c r="AF60" s="1">
        <v>130.02099999999999</v>
      </c>
      <c r="AG60" s="1">
        <v>0</v>
      </c>
      <c r="AK60" s="1">
        <f t="shared" si="2"/>
        <v>5.3999999999999999E-2</v>
      </c>
      <c r="AL60" s="1">
        <f t="shared" si="3"/>
        <v>9.5000000000000001E-2</v>
      </c>
      <c r="AM60" s="1">
        <f t="shared" si="4"/>
        <v>1.4E-2</v>
      </c>
      <c r="AN60" s="1">
        <f t="shared" si="5"/>
        <v>-5.0000000000000001E-3</v>
      </c>
      <c r="AO60" s="1">
        <f t="shared" si="6"/>
        <v>-0.01</v>
      </c>
      <c r="AP60" s="1">
        <f t="shared" si="7"/>
        <v>-1.6E-2</v>
      </c>
      <c r="AR60" s="1">
        <v>99.805000000000007</v>
      </c>
      <c r="AS60" s="26">
        <f t="shared" si="8"/>
        <v>2.20059</v>
      </c>
      <c r="AT60" s="1">
        <f t="shared" si="9"/>
        <v>0.9980500000000001</v>
      </c>
      <c r="AU60" s="1">
        <f t="shared" si="10"/>
        <v>0.20448999999999984</v>
      </c>
      <c r="AX60" s="1">
        <f t="shared" si="11"/>
        <v>7.7604651162790683E-8</v>
      </c>
      <c r="AZ60" s="10">
        <f t="shared" si="12"/>
        <v>2.5637755102040818E-7</v>
      </c>
      <c r="BB60" s="1">
        <f t="shared" si="13"/>
        <v>0.22676873020417254</v>
      </c>
      <c r="BC60" s="1">
        <f t="shared" si="14"/>
        <v>4.6462539591654931E-2</v>
      </c>
      <c r="BE60" s="1">
        <f t="shared" si="15"/>
        <v>0.9682596</v>
      </c>
      <c r="BF60" s="1">
        <f t="shared" si="16"/>
        <v>0.26407079999999999</v>
      </c>
      <c r="BH60">
        <f t="shared" si="20"/>
        <v>-3.0766955473511493</v>
      </c>
      <c r="BI60">
        <f t="shared" si="17"/>
        <v>22.562434013908451</v>
      </c>
      <c r="BM60" s="28">
        <v>745.02499999999998</v>
      </c>
      <c r="BN60" s="28">
        <f t="shared" si="18"/>
        <v>7.4502499999999996</v>
      </c>
      <c r="BO60" s="28">
        <v>287.20499999999998</v>
      </c>
      <c r="BP60" s="28">
        <f t="shared" si="19"/>
        <v>2.8720499999999998</v>
      </c>
      <c r="BT60" s="47">
        <v>745.02499999999998</v>
      </c>
      <c r="BU60" s="56">
        <v>58</v>
      </c>
    </row>
    <row r="61" spans="1:73" x14ac:dyDescent="0.25">
      <c r="A61" s="21">
        <v>220.364</v>
      </c>
      <c r="B61" s="1">
        <v>56</v>
      </c>
      <c r="C61" s="1">
        <v>56</v>
      </c>
      <c r="D61" s="1"/>
      <c r="E61" s="1"/>
      <c r="F61" s="1"/>
      <c r="G61" s="1">
        <v>43.670999999999999</v>
      </c>
      <c r="H61" s="1">
        <v>12.276</v>
      </c>
      <c r="I61" s="1">
        <v>44.81</v>
      </c>
      <c r="J61" s="1">
        <v>2.379</v>
      </c>
      <c r="K61" s="1">
        <v>-6.6529999999999996</v>
      </c>
      <c r="L61" s="1"/>
      <c r="M61" s="1">
        <v>-10.486000000000001</v>
      </c>
      <c r="N61" s="1">
        <v>5.7069999999999999</v>
      </c>
      <c r="O61" s="1">
        <v>2.3860000000000001</v>
      </c>
      <c r="P61" s="1">
        <v>-5.8999999999999997E-2</v>
      </c>
      <c r="Q61" s="1">
        <v>-0.1</v>
      </c>
      <c r="R61" s="1">
        <v>-1.9E-2</v>
      </c>
      <c r="S61" s="1">
        <v>5.0000000000000001E-3</v>
      </c>
      <c r="T61" s="1">
        <v>5.0000000000000001E-3</v>
      </c>
      <c r="U61" s="1">
        <v>2.1999999999999999E-2</v>
      </c>
      <c r="V61" s="1">
        <v>4.9000000000000002E-2</v>
      </c>
      <c r="W61" s="1">
        <v>7.0000000000000001E-3</v>
      </c>
      <c r="X61" s="1">
        <v>1295.354</v>
      </c>
      <c r="Y61" s="1">
        <v>24.879000000000001</v>
      </c>
      <c r="Z61" s="1">
        <v>7.9880000000000004</v>
      </c>
      <c r="AA61" s="1">
        <v>12.186999999999999</v>
      </c>
      <c r="AB61" s="1">
        <v>20.64</v>
      </c>
      <c r="AC61" s="1">
        <f t="shared" si="1"/>
        <v>62.354000000000042</v>
      </c>
      <c r="AD61" s="19">
        <v>220.364</v>
      </c>
      <c r="AE61" s="1">
        <v>100.11</v>
      </c>
      <c r="AF61" s="1">
        <v>130.32599999999999</v>
      </c>
      <c r="AG61" s="1">
        <v>-0.30499999999999999</v>
      </c>
      <c r="AK61" s="1">
        <f t="shared" si="2"/>
        <v>5.8999999999999997E-2</v>
      </c>
      <c r="AL61" s="1">
        <f t="shared" si="3"/>
        <v>0.1</v>
      </c>
      <c r="AM61" s="1">
        <f t="shared" si="4"/>
        <v>1.9E-2</v>
      </c>
      <c r="AN61" s="1">
        <f t="shared" si="5"/>
        <v>-5.0000000000000001E-3</v>
      </c>
      <c r="AO61" s="1">
        <f t="shared" si="6"/>
        <v>-5.0000000000000001E-3</v>
      </c>
      <c r="AP61" s="1">
        <f t="shared" si="7"/>
        <v>-2.1999999999999999E-2</v>
      </c>
      <c r="AR61" s="1">
        <v>100.11</v>
      </c>
      <c r="AS61" s="26">
        <f t="shared" si="8"/>
        <v>2.20364</v>
      </c>
      <c r="AT61" s="1">
        <f t="shared" si="9"/>
        <v>1.0011000000000001</v>
      </c>
      <c r="AU61" s="1">
        <f t="shared" si="10"/>
        <v>0.20144000000000006</v>
      </c>
      <c r="AX61" s="1">
        <f t="shared" si="11"/>
        <v>7.4837209302325581E-8</v>
      </c>
      <c r="AZ61" s="10">
        <f t="shared" si="12"/>
        <v>2.6356632653061223E-7</v>
      </c>
      <c r="BB61" s="1">
        <f t="shared" si="13"/>
        <v>0.22714690239785085</v>
      </c>
      <c r="BC61" s="1">
        <f t="shared" si="14"/>
        <v>4.5706195204298354E-2</v>
      </c>
      <c r="BE61" s="1">
        <f t="shared" si="15"/>
        <v>0.96960160000000006</v>
      </c>
      <c r="BF61" s="1">
        <f t="shared" si="16"/>
        <v>0.26443680000000003</v>
      </c>
      <c r="BH61">
        <f t="shared" si="20"/>
        <v>-3.2485919990230983</v>
      </c>
      <c r="BI61">
        <f t="shared" si="17"/>
        <v>23.823007992836075</v>
      </c>
      <c r="BM61" s="28">
        <v>767.91600000000005</v>
      </c>
      <c r="BN61" s="28">
        <f t="shared" si="18"/>
        <v>7.6791600000000004</v>
      </c>
      <c r="BO61" s="28">
        <v>297.27699999999999</v>
      </c>
      <c r="BP61" s="28">
        <f t="shared" si="19"/>
        <v>2.9727699999999997</v>
      </c>
      <c r="BT61" s="47">
        <v>767.91600000000005</v>
      </c>
      <c r="BU61" s="56">
        <v>58.478999999999999</v>
      </c>
    </row>
    <row r="62" spans="1:73" x14ac:dyDescent="0.25">
      <c r="A62" s="21">
        <v>224.33199999999999</v>
      </c>
      <c r="B62" s="1">
        <v>57</v>
      </c>
      <c r="C62" s="1">
        <v>57</v>
      </c>
      <c r="D62" s="1"/>
      <c r="E62" s="1"/>
      <c r="F62" s="1"/>
      <c r="G62" s="1">
        <v>43.670999999999999</v>
      </c>
      <c r="H62" s="1">
        <v>13.692</v>
      </c>
      <c r="I62" s="1">
        <v>45.286999999999999</v>
      </c>
      <c r="J62" s="1">
        <v>1.903</v>
      </c>
      <c r="K62" s="1">
        <v>-7.1280000000000001</v>
      </c>
      <c r="L62" s="1"/>
      <c r="M62" s="1">
        <v>-11.439</v>
      </c>
      <c r="N62" s="1">
        <v>5.7069999999999999</v>
      </c>
      <c r="O62" s="1">
        <v>2.863</v>
      </c>
      <c r="P62" s="1">
        <v>-7.2999999999999995E-2</v>
      </c>
      <c r="Q62" s="1">
        <v>-0.104</v>
      </c>
      <c r="R62" s="1">
        <v>-1.9E-2</v>
      </c>
      <c r="S62" s="1">
        <v>0</v>
      </c>
      <c r="T62" s="1">
        <v>-5.0000000000000001E-3</v>
      </c>
      <c r="U62" s="1">
        <v>2.7E-2</v>
      </c>
      <c r="V62" s="1">
        <v>5.1999999999999998E-2</v>
      </c>
      <c r="W62" s="1">
        <v>7.0000000000000001E-3</v>
      </c>
      <c r="X62" s="1">
        <v>1296.2850000000001</v>
      </c>
      <c r="Y62" s="1">
        <v>24.408999999999999</v>
      </c>
      <c r="Z62" s="1">
        <v>8.4580000000000002</v>
      </c>
      <c r="AA62" s="1">
        <v>11.718</v>
      </c>
      <c r="AB62" s="1">
        <v>20.64</v>
      </c>
      <c r="AC62" s="1">
        <f t="shared" si="1"/>
        <v>63.285000000000082</v>
      </c>
      <c r="AD62" s="19">
        <v>224.33199999999999</v>
      </c>
      <c r="AE62" s="1">
        <v>99.805000000000007</v>
      </c>
      <c r="AF62" s="1">
        <v>133.07300000000001</v>
      </c>
      <c r="AG62" s="1">
        <v>0.30499999999999999</v>
      </c>
      <c r="AK62" s="1">
        <f t="shared" si="2"/>
        <v>7.2999999999999995E-2</v>
      </c>
      <c r="AL62" s="1">
        <f t="shared" si="3"/>
        <v>0.104</v>
      </c>
      <c r="AM62" s="1">
        <f t="shared" si="4"/>
        <v>1.9E-2</v>
      </c>
      <c r="AN62" s="1">
        <f t="shared" si="5"/>
        <v>0</v>
      </c>
      <c r="AO62" s="1">
        <f t="shared" si="6"/>
        <v>5.0000000000000001E-3</v>
      </c>
      <c r="AP62" s="1">
        <f t="shared" si="7"/>
        <v>-2.7E-2</v>
      </c>
      <c r="AR62" s="1">
        <v>99.805000000000007</v>
      </c>
      <c r="AS62" s="26">
        <f t="shared" si="8"/>
        <v>2.2433199999999998</v>
      </c>
      <c r="AT62" s="1">
        <f t="shared" si="9"/>
        <v>0.9980500000000001</v>
      </c>
      <c r="AU62" s="1">
        <f t="shared" si="10"/>
        <v>0.2472199999999998</v>
      </c>
      <c r="AX62" s="1">
        <f t="shared" si="11"/>
        <v>8.3151162790697666E-8</v>
      </c>
      <c r="AZ62" s="10">
        <f t="shared" si="12"/>
        <v>2.6596428571428569E-7</v>
      </c>
      <c r="BB62" s="1">
        <f t="shared" si="13"/>
        <v>0.22244931619207248</v>
      </c>
      <c r="BC62" s="1">
        <f t="shared" si="14"/>
        <v>5.5101367615855032E-2</v>
      </c>
      <c r="BE62" s="1">
        <f t="shared" si="15"/>
        <v>0.98706079999999996</v>
      </c>
      <c r="BF62" s="1">
        <f t="shared" si="16"/>
        <v>0.26919839999999995</v>
      </c>
      <c r="BH62">
        <f t="shared" si="20"/>
        <v>-1.113325541851129</v>
      </c>
      <c r="BI62">
        <f t="shared" si="17"/>
        <v>8.1643873069082709</v>
      </c>
      <c r="BM62" s="28">
        <v>785.92399999999998</v>
      </c>
      <c r="BN62" s="28">
        <f t="shared" si="18"/>
        <v>7.8592399999999998</v>
      </c>
      <c r="BO62" s="28">
        <v>300.024</v>
      </c>
      <c r="BP62" s="28">
        <f t="shared" si="19"/>
        <v>3.0002399999999998</v>
      </c>
      <c r="BT62" s="47">
        <v>785.92399999999998</v>
      </c>
      <c r="BU62" s="56">
        <v>58.959000000000003</v>
      </c>
    </row>
    <row r="63" spans="1:73" x14ac:dyDescent="0.25">
      <c r="A63" s="21">
        <v>239.28700000000001</v>
      </c>
      <c r="B63" s="1">
        <v>58</v>
      </c>
      <c r="C63" s="1">
        <v>58</v>
      </c>
      <c r="D63" s="1"/>
      <c r="E63" s="1"/>
      <c r="F63" s="1"/>
      <c r="G63" s="1">
        <v>40.384</v>
      </c>
      <c r="H63" s="1">
        <v>12.747999999999999</v>
      </c>
      <c r="I63" s="1">
        <v>44.81</v>
      </c>
      <c r="J63" s="1">
        <v>0.95199999999999996</v>
      </c>
      <c r="K63" s="1">
        <v>-6.6529999999999996</v>
      </c>
      <c r="L63" s="1"/>
      <c r="M63" s="1">
        <v>-11.916</v>
      </c>
      <c r="N63" s="1">
        <v>7.1340000000000003</v>
      </c>
      <c r="O63" s="1">
        <v>2.863</v>
      </c>
      <c r="P63" s="1">
        <v>-7.2999999999999995E-2</v>
      </c>
      <c r="Q63" s="1">
        <v>-0.11899999999999999</v>
      </c>
      <c r="R63" s="1">
        <v>-1.4E-2</v>
      </c>
      <c r="S63" s="1">
        <v>0</v>
      </c>
      <c r="T63" s="1">
        <v>5.0000000000000001E-3</v>
      </c>
      <c r="U63" s="1">
        <v>2.1999999999999999E-2</v>
      </c>
      <c r="V63" s="1">
        <v>5.6000000000000001E-2</v>
      </c>
      <c r="W63" s="1">
        <v>1.4999999999999999E-2</v>
      </c>
      <c r="X63" s="1">
        <v>1297.2149999999999</v>
      </c>
      <c r="Y63" s="1">
        <v>23.94</v>
      </c>
      <c r="Z63" s="1">
        <v>8.9280000000000008</v>
      </c>
      <c r="AA63" s="1">
        <v>12.654999999999999</v>
      </c>
      <c r="AB63" s="1">
        <v>21.577999999999999</v>
      </c>
      <c r="AC63" s="1">
        <f t="shared" si="1"/>
        <v>64.214999999999918</v>
      </c>
      <c r="AD63" s="19">
        <v>239.28700000000001</v>
      </c>
      <c r="AE63" s="1">
        <v>104.688</v>
      </c>
      <c r="AF63" s="1">
        <v>147.72300000000001</v>
      </c>
      <c r="AG63" s="1">
        <v>0</v>
      </c>
      <c r="AK63" s="1">
        <f t="shared" si="2"/>
        <v>7.2999999999999995E-2</v>
      </c>
      <c r="AL63" s="1">
        <f t="shared" si="3"/>
        <v>0.11899999999999999</v>
      </c>
      <c r="AM63" s="1">
        <f t="shared" si="4"/>
        <v>1.4E-2</v>
      </c>
      <c r="AN63" s="1">
        <f t="shared" si="5"/>
        <v>0</v>
      </c>
      <c r="AO63" s="1">
        <f t="shared" si="6"/>
        <v>-5.0000000000000001E-3</v>
      </c>
      <c r="AP63" s="1">
        <f t="shared" si="7"/>
        <v>-2.1999999999999999E-2</v>
      </c>
      <c r="AR63" s="1">
        <v>104.688</v>
      </c>
      <c r="AS63" s="26">
        <f t="shared" si="8"/>
        <v>2.3928700000000003</v>
      </c>
      <c r="AT63" s="1">
        <f t="shared" si="9"/>
        <v>1.04688</v>
      </c>
      <c r="AU63" s="1">
        <f t="shared" si="10"/>
        <v>0.29910999999999999</v>
      </c>
      <c r="AX63" s="1">
        <f t="shared" si="11"/>
        <v>8.5924418604651164E-8</v>
      </c>
      <c r="AZ63" s="10">
        <f t="shared" si="12"/>
        <v>2.5159183673469386E-7</v>
      </c>
      <c r="BB63" s="1">
        <f t="shared" si="13"/>
        <v>0.21874986940368679</v>
      </c>
      <c r="BC63" s="1">
        <f t="shared" si="14"/>
        <v>6.2500261192626416E-2</v>
      </c>
      <c r="BE63" s="1">
        <f t="shared" si="15"/>
        <v>1.0528628</v>
      </c>
      <c r="BF63" s="1">
        <f t="shared" si="16"/>
        <v>0.28714440000000002</v>
      </c>
      <c r="BH63">
        <f t="shared" si="20"/>
        <v>0.56824118014237035</v>
      </c>
      <c r="BI63">
        <f t="shared" si="17"/>
        <v>-4.1671019877107085</v>
      </c>
      <c r="BM63" s="28">
        <v>799.35299999999995</v>
      </c>
      <c r="BN63" s="28">
        <f t="shared" si="18"/>
        <v>7.9935299999999998</v>
      </c>
      <c r="BO63" s="28">
        <v>309.48599999999999</v>
      </c>
      <c r="BP63" s="28">
        <f t="shared" si="19"/>
        <v>3.0948599999999997</v>
      </c>
      <c r="BT63" s="47">
        <v>799.35299999999995</v>
      </c>
      <c r="BU63" s="56">
        <v>60.396999999999998</v>
      </c>
    </row>
    <row r="64" spans="1:73" x14ac:dyDescent="0.25">
      <c r="A64" s="21">
        <v>259.43099999999998</v>
      </c>
      <c r="B64" s="1">
        <v>59</v>
      </c>
      <c r="C64" s="1">
        <v>59</v>
      </c>
      <c r="D64" s="1"/>
      <c r="E64" s="1"/>
      <c r="F64" s="1"/>
      <c r="G64" s="1">
        <v>37.566000000000003</v>
      </c>
      <c r="H64" s="1">
        <v>13.692</v>
      </c>
      <c r="I64" s="1">
        <v>44.81</v>
      </c>
      <c r="J64" s="1">
        <v>0.47599999999999998</v>
      </c>
      <c r="K64" s="1">
        <v>-7.6040000000000001</v>
      </c>
      <c r="L64" s="1"/>
      <c r="M64" s="1">
        <v>-11.916</v>
      </c>
      <c r="N64" s="1">
        <v>7.1340000000000003</v>
      </c>
      <c r="O64" s="1">
        <v>3.34</v>
      </c>
      <c r="P64" s="1">
        <v>-8.3000000000000004E-2</v>
      </c>
      <c r="Q64" s="1">
        <v>-0.11899999999999999</v>
      </c>
      <c r="R64" s="1">
        <v>-0.01</v>
      </c>
      <c r="S64" s="1">
        <v>-5.0000000000000001E-3</v>
      </c>
      <c r="T64" s="1">
        <v>0</v>
      </c>
      <c r="U64" s="1">
        <v>3.3000000000000002E-2</v>
      </c>
      <c r="V64" s="1">
        <v>5.8999999999999997E-2</v>
      </c>
      <c r="W64" s="1">
        <v>1.4999999999999999E-2</v>
      </c>
      <c r="X64" s="1">
        <v>1300.9369999999999</v>
      </c>
      <c r="Y64" s="1">
        <v>23.94</v>
      </c>
      <c r="Z64" s="1">
        <v>9.8680000000000003</v>
      </c>
      <c r="AA64" s="1">
        <v>13.593</v>
      </c>
      <c r="AB64" s="1">
        <v>21.109000000000002</v>
      </c>
      <c r="AC64" s="1">
        <f t="shared" si="1"/>
        <v>67.936999999999898</v>
      </c>
      <c r="AD64" s="19">
        <v>259.43099999999998</v>
      </c>
      <c r="AE64" s="1">
        <v>118.72799999999999</v>
      </c>
      <c r="AF64" s="1">
        <v>159.01599999999999</v>
      </c>
      <c r="AG64" s="1">
        <v>0</v>
      </c>
      <c r="AK64" s="1">
        <f t="shared" si="2"/>
        <v>8.3000000000000004E-2</v>
      </c>
      <c r="AL64" s="1">
        <f t="shared" si="3"/>
        <v>0.11899999999999999</v>
      </c>
      <c r="AM64" s="1">
        <f t="shared" si="4"/>
        <v>0.01</v>
      </c>
      <c r="AN64" s="1">
        <f t="shared" si="5"/>
        <v>5.0000000000000001E-3</v>
      </c>
      <c r="AO64" s="1">
        <f t="shared" si="6"/>
        <v>0</v>
      </c>
      <c r="AP64" s="1">
        <f t="shared" si="7"/>
        <v>-3.3000000000000002E-2</v>
      </c>
      <c r="AR64" s="1">
        <v>118.72799999999999</v>
      </c>
      <c r="AS64" s="26">
        <f t="shared" si="8"/>
        <v>2.5943099999999997</v>
      </c>
      <c r="AT64" s="1">
        <f t="shared" si="9"/>
        <v>1.1872799999999999</v>
      </c>
      <c r="AU64" s="1">
        <f t="shared" si="10"/>
        <v>0.21974999999999995</v>
      </c>
      <c r="AX64" s="1">
        <f t="shared" si="11"/>
        <v>8.8697674418604662E-8</v>
      </c>
      <c r="AZ64" s="10">
        <f t="shared" si="12"/>
        <v>2.4201020408163267E-7</v>
      </c>
      <c r="BB64" s="1">
        <f t="shared" si="13"/>
        <v>0.22882384911594991</v>
      </c>
      <c r="BC64" s="1">
        <f t="shared" si="14"/>
        <v>4.2352301768100183E-2</v>
      </c>
      <c r="BE64" s="1">
        <f t="shared" si="15"/>
        <v>1.1414963999999999</v>
      </c>
      <c r="BF64" s="1">
        <f t="shared" si="16"/>
        <v>0.31131719999999996</v>
      </c>
      <c r="BH64">
        <f t="shared" si="20"/>
        <v>-4.0108405072499576</v>
      </c>
      <c r="BI64">
        <f t="shared" si="17"/>
        <v>29.412830386499699</v>
      </c>
      <c r="BM64" s="28">
        <v>817.66600000000005</v>
      </c>
      <c r="BN64" s="28">
        <f t="shared" si="18"/>
        <v>8.17666</v>
      </c>
      <c r="BO64" s="28">
        <v>318.33699999999999</v>
      </c>
      <c r="BP64" s="28">
        <f t="shared" si="19"/>
        <v>3.18337</v>
      </c>
      <c r="BT64" s="47">
        <v>817.66600000000005</v>
      </c>
      <c r="BU64" s="56">
        <v>60.875999999999998</v>
      </c>
    </row>
    <row r="65" spans="1:73" x14ac:dyDescent="0.25">
      <c r="A65" s="21">
        <v>282.62700000000001</v>
      </c>
      <c r="B65" s="1">
        <v>60</v>
      </c>
      <c r="C65" s="1">
        <v>60</v>
      </c>
      <c r="D65" s="1"/>
      <c r="E65" s="1"/>
      <c r="F65" s="1"/>
      <c r="G65" s="1">
        <v>36.627000000000002</v>
      </c>
      <c r="H65" s="1">
        <v>14.164</v>
      </c>
      <c r="I65" s="1">
        <v>44.81</v>
      </c>
      <c r="J65" s="1">
        <v>0</v>
      </c>
      <c r="K65" s="1">
        <v>-7.6040000000000001</v>
      </c>
      <c r="L65" s="1"/>
      <c r="M65" s="1">
        <v>-11.916</v>
      </c>
      <c r="N65" s="1">
        <v>7.61</v>
      </c>
      <c r="O65" s="1">
        <v>3.8170000000000002</v>
      </c>
      <c r="P65" s="1">
        <v>-7.8E-2</v>
      </c>
      <c r="Q65" s="1">
        <v>-0.128</v>
      </c>
      <c r="R65" s="1">
        <v>-1.9E-2</v>
      </c>
      <c r="S65" s="1">
        <v>-5.0000000000000001E-3</v>
      </c>
      <c r="T65" s="1">
        <v>0</v>
      </c>
      <c r="U65" s="1">
        <v>3.7999999999999999E-2</v>
      </c>
      <c r="V65" s="1">
        <v>6.6000000000000003E-2</v>
      </c>
      <c r="W65" s="1">
        <v>1.7999999999999999E-2</v>
      </c>
      <c r="X65" s="1">
        <v>1303.729</v>
      </c>
      <c r="Y65" s="1">
        <v>25.818000000000001</v>
      </c>
      <c r="Z65" s="1">
        <v>10.337999999999999</v>
      </c>
      <c r="AA65" s="1">
        <v>14.061999999999999</v>
      </c>
      <c r="AB65" s="1">
        <v>22.047000000000001</v>
      </c>
      <c r="AC65" s="1">
        <f t="shared" si="1"/>
        <v>70.729000000000042</v>
      </c>
      <c r="AD65" s="19">
        <v>282.62700000000001</v>
      </c>
      <c r="AE65" s="1">
        <v>129.41</v>
      </c>
      <c r="AF65" s="1">
        <v>169.69800000000001</v>
      </c>
      <c r="AG65" s="1">
        <v>-0.30499999999999999</v>
      </c>
      <c r="AK65" s="1">
        <f t="shared" si="2"/>
        <v>7.8E-2</v>
      </c>
      <c r="AL65" s="1">
        <f t="shared" si="3"/>
        <v>0.128</v>
      </c>
      <c r="AM65" s="1">
        <f t="shared" si="4"/>
        <v>1.9E-2</v>
      </c>
      <c r="AN65" s="1">
        <f t="shared" si="5"/>
        <v>5.0000000000000001E-3</v>
      </c>
      <c r="AO65" s="1">
        <f t="shared" si="6"/>
        <v>0</v>
      </c>
      <c r="AP65" s="1">
        <f t="shared" si="7"/>
        <v>-3.7999999999999999E-2</v>
      </c>
      <c r="AR65" s="1">
        <v>129.41</v>
      </c>
      <c r="AS65" s="26">
        <f t="shared" si="8"/>
        <v>2.8262700000000001</v>
      </c>
      <c r="AT65" s="1">
        <f t="shared" si="9"/>
        <v>1.2941</v>
      </c>
      <c r="AU65" s="1">
        <f t="shared" si="10"/>
        <v>0.23807000000000017</v>
      </c>
      <c r="AX65" s="1">
        <f t="shared" si="11"/>
        <v>9.1470930232558133E-8</v>
      </c>
      <c r="AZ65" s="10">
        <f t="shared" si="12"/>
        <v>2.3961734693877554E-7</v>
      </c>
      <c r="BB65" s="1">
        <f t="shared" si="13"/>
        <v>0.2289413254926104</v>
      </c>
      <c r="BC65" s="1">
        <f t="shared" si="14"/>
        <v>4.2117349014779225E-2</v>
      </c>
      <c r="BE65" s="1">
        <f t="shared" si="15"/>
        <v>1.2435588</v>
      </c>
      <c r="BF65" s="1">
        <f t="shared" si="16"/>
        <v>0.33915239999999997</v>
      </c>
      <c r="BH65">
        <f t="shared" si="20"/>
        <v>-4.0642388602774693</v>
      </c>
      <c r="BI65">
        <f t="shared" si="17"/>
        <v>29.804418308701287</v>
      </c>
      <c r="BM65" s="28">
        <v>822.24400000000003</v>
      </c>
      <c r="BN65" s="28">
        <f t="shared" si="18"/>
        <v>8.2224400000000006</v>
      </c>
      <c r="BO65" s="28">
        <v>320.16800000000001</v>
      </c>
      <c r="BP65" s="28">
        <f t="shared" si="19"/>
        <v>3.2016800000000001</v>
      </c>
      <c r="BT65" s="47">
        <v>822.24400000000003</v>
      </c>
      <c r="BU65" s="56">
        <v>60.396999999999998</v>
      </c>
    </row>
    <row r="66" spans="1:73" x14ac:dyDescent="0.25">
      <c r="A66" s="21">
        <v>290.56299999999999</v>
      </c>
      <c r="B66" s="1">
        <v>61</v>
      </c>
      <c r="C66" s="1">
        <v>61</v>
      </c>
      <c r="D66" s="1"/>
      <c r="E66" s="1"/>
      <c r="F66" s="1"/>
      <c r="G66" s="1">
        <v>37.097000000000001</v>
      </c>
      <c r="H66" s="1">
        <v>14.635999999999999</v>
      </c>
      <c r="I66" s="1">
        <v>44.81</v>
      </c>
      <c r="J66" s="1">
        <v>-0.47599999999999998</v>
      </c>
      <c r="K66" s="1">
        <v>-8.0790000000000006</v>
      </c>
      <c r="L66" s="1"/>
      <c r="M66" s="1">
        <v>-11.439</v>
      </c>
      <c r="N66" s="1">
        <v>6.6589999999999998</v>
      </c>
      <c r="O66" s="1">
        <v>3.8170000000000002</v>
      </c>
      <c r="P66" s="1">
        <v>-8.7999999999999995E-2</v>
      </c>
      <c r="Q66" s="1">
        <v>-0.13300000000000001</v>
      </c>
      <c r="R66" s="1">
        <v>-1.9E-2</v>
      </c>
      <c r="S66" s="1">
        <v>0</v>
      </c>
      <c r="T66" s="1">
        <v>-5.0000000000000001E-3</v>
      </c>
      <c r="U66" s="1">
        <v>2.7E-2</v>
      </c>
      <c r="V66" s="1">
        <v>6.6000000000000003E-2</v>
      </c>
      <c r="W66" s="1">
        <v>2.1999999999999999E-2</v>
      </c>
      <c r="X66" s="1">
        <v>1305.5889999999999</v>
      </c>
      <c r="Y66" s="1">
        <v>25.347999999999999</v>
      </c>
      <c r="Z66" s="1">
        <v>10.337999999999999</v>
      </c>
      <c r="AA66" s="1">
        <v>14.061999999999999</v>
      </c>
      <c r="AB66" s="1">
        <v>22.047000000000001</v>
      </c>
      <c r="AC66" s="1">
        <f t="shared" si="1"/>
        <v>72.588999999999942</v>
      </c>
      <c r="AD66" s="19">
        <v>290.56299999999999</v>
      </c>
      <c r="AE66" s="1">
        <v>130.02099999999999</v>
      </c>
      <c r="AF66" s="1">
        <v>179.77</v>
      </c>
      <c r="AG66" s="1">
        <v>0</v>
      </c>
      <c r="AK66" s="1">
        <f t="shared" si="2"/>
        <v>8.7999999999999995E-2</v>
      </c>
      <c r="AL66" s="1">
        <f t="shared" si="3"/>
        <v>0.13300000000000001</v>
      </c>
      <c r="AM66" s="1">
        <f t="shared" si="4"/>
        <v>1.9E-2</v>
      </c>
      <c r="AN66" s="1">
        <f t="shared" si="5"/>
        <v>0</v>
      </c>
      <c r="AO66" s="1">
        <f t="shared" si="6"/>
        <v>5.0000000000000001E-3</v>
      </c>
      <c r="AP66" s="1">
        <f t="shared" si="7"/>
        <v>-2.7E-2</v>
      </c>
      <c r="AR66" s="1">
        <v>130.02099999999999</v>
      </c>
      <c r="AS66" s="26">
        <f t="shared" si="8"/>
        <v>2.9056299999999999</v>
      </c>
      <c r="AT66" s="1">
        <f t="shared" si="9"/>
        <v>1.3002099999999999</v>
      </c>
      <c r="AU66" s="1">
        <f t="shared" si="10"/>
        <v>0.30521000000000015</v>
      </c>
      <c r="AX66" s="1">
        <f t="shared" si="11"/>
        <v>8.8697674418604662E-8</v>
      </c>
      <c r="AZ66" s="10">
        <f t="shared" si="12"/>
        <v>2.42015306122449E-7</v>
      </c>
      <c r="BB66" s="1">
        <f t="shared" si="13"/>
        <v>0.22373977416257401</v>
      </c>
      <c r="BC66" s="1">
        <f t="shared" si="14"/>
        <v>5.2520451674851955E-2</v>
      </c>
      <c r="BE66" s="1">
        <f t="shared" si="15"/>
        <v>1.2784772</v>
      </c>
      <c r="BF66" s="1">
        <f t="shared" si="16"/>
        <v>0.34867559999999997</v>
      </c>
      <c r="BH66">
        <f t="shared" si="20"/>
        <v>-1.6998973466245459</v>
      </c>
      <c r="BI66">
        <f t="shared" si="17"/>
        <v>12.465913875246738</v>
      </c>
      <c r="BM66" s="28">
        <v>911.67100000000005</v>
      </c>
      <c r="BN66" s="28">
        <f t="shared" si="18"/>
        <v>9.1167100000000012</v>
      </c>
      <c r="BO66" s="28">
        <v>343.36500000000001</v>
      </c>
      <c r="BP66" s="28">
        <f t="shared" si="19"/>
        <v>3.4336500000000001</v>
      </c>
      <c r="BT66" s="47">
        <v>911.67100000000005</v>
      </c>
      <c r="BU66" s="56">
        <v>67.108000000000004</v>
      </c>
    </row>
    <row r="67" spans="1:73" x14ac:dyDescent="0.25">
      <c r="A67" s="21">
        <v>299.10899999999998</v>
      </c>
      <c r="B67" s="1">
        <v>62</v>
      </c>
      <c r="C67" s="1">
        <v>62</v>
      </c>
      <c r="D67" s="1"/>
      <c r="E67" s="1"/>
      <c r="F67" s="1"/>
      <c r="G67" s="1">
        <v>35.688000000000002</v>
      </c>
      <c r="H67" s="1">
        <v>15.108000000000001</v>
      </c>
      <c r="I67" s="1">
        <v>44.334000000000003</v>
      </c>
      <c r="J67" s="1">
        <v>0</v>
      </c>
      <c r="K67" s="1">
        <v>-8.0790000000000006</v>
      </c>
      <c r="L67" s="1"/>
      <c r="M67" s="1">
        <v>-12.391999999999999</v>
      </c>
      <c r="N67" s="1">
        <v>7.61</v>
      </c>
      <c r="O67" s="1">
        <v>3.8170000000000002</v>
      </c>
      <c r="P67" s="1">
        <v>-8.7999999999999995E-2</v>
      </c>
      <c r="Q67" s="1">
        <v>-0.14699999999999999</v>
      </c>
      <c r="R67" s="1">
        <v>-2.4E-2</v>
      </c>
      <c r="S67" s="1">
        <v>0</v>
      </c>
      <c r="T67" s="1">
        <v>5.0000000000000001E-3</v>
      </c>
      <c r="U67" s="1">
        <v>3.7999999999999999E-2</v>
      </c>
      <c r="V67" s="1">
        <v>6.6000000000000003E-2</v>
      </c>
      <c r="W67" s="1">
        <v>2.5999999999999999E-2</v>
      </c>
      <c r="X67" s="1">
        <v>1306.52</v>
      </c>
      <c r="Y67" s="1">
        <v>25.818000000000001</v>
      </c>
      <c r="Z67" s="1">
        <v>11.276999999999999</v>
      </c>
      <c r="AA67" s="1">
        <v>14.999000000000001</v>
      </c>
      <c r="AB67" s="1">
        <v>22.515999999999998</v>
      </c>
      <c r="AC67" s="1">
        <f t="shared" si="1"/>
        <v>73.519999999999982</v>
      </c>
      <c r="AD67" s="19">
        <v>299.10899999999998</v>
      </c>
      <c r="AE67" s="1">
        <v>130.02099999999999</v>
      </c>
      <c r="AF67" s="1">
        <v>180.68600000000001</v>
      </c>
      <c r="AG67" s="1">
        <v>0</v>
      </c>
      <c r="AK67" s="1">
        <f t="shared" si="2"/>
        <v>8.7999999999999995E-2</v>
      </c>
      <c r="AL67" s="1">
        <f t="shared" si="3"/>
        <v>0.14699999999999999</v>
      </c>
      <c r="AM67" s="1">
        <f t="shared" si="4"/>
        <v>2.4E-2</v>
      </c>
      <c r="AN67" s="1">
        <f t="shared" si="5"/>
        <v>0</v>
      </c>
      <c r="AO67" s="1">
        <f t="shared" si="6"/>
        <v>-5.0000000000000001E-3</v>
      </c>
      <c r="AP67" s="1">
        <f t="shared" si="7"/>
        <v>-3.7999999999999999E-2</v>
      </c>
      <c r="AR67" s="1">
        <v>130.02099999999999</v>
      </c>
      <c r="AS67" s="26">
        <f t="shared" si="8"/>
        <v>2.9910899999999998</v>
      </c>
      <c r="AT67" s="1">
        <f t="shared" si="9"/>
        <v>1.3002099999999999</v>
      </c>
      <c r="AU67" s="1">
        <f t="shared" si="10"/>
        <v>0.39067000000000007</v>
      </c>
      <c r="AX67" s="1">
        <f t="shared" si="11"/>
        <v>9.4238372093023262E-8</v>
      </c>
      <c r="AZ67" s="10">
        <f t="shared" si="12"/>
        <v>2.3961734693877554E-7</v>
      </c>
      <c r="BB67" s="1">
        <f t="shared" si="13"/>
        <v>0.21734718781447565</v>
      </c>
      <c r="BC67" s="1">
        <f t="shared" si="14"/>
        <v>6.5305624371048698E-2</v>
      </c>
      <c r="BE67" s="1">
        <f t="shared" si="15"/>
        <v>1.3160795999999999</v>
      </c>
      <c r="BF67" s="1">
        <f t="shared" si="16"/>
        <v>0.35893079999999999</v>
      </c>
      <c r="BH67">
        <f t="shared" si="20"/>
        <v>1.205823720692889</v>
      </c>
      <c r="BI67">
        <f t="shared" si="17"/>
        <v>-8.8427072850811648</v>
      </c>
      <c r="BM67" s="28">
        <v>982.78599999999994</v>
      </c>
      <c r="BN67" s="28">
        <f t="shared" si="18"/>
        <v>9.8278599999999994</v>
      </c>
      <c r="BO67" s="28">
        <v>380.601</v>
      </c>
      <c r="BP67" s="28">
        <f t="shared" si="19"/>
        <v>3.8060100000000001</v>
      </c>
      <c r="BT67" s="47">
        <v>982.78599999999994</v>
      </c>
      <c r="BU67" s="56">
        <v>69.983999999999995</v>
      </c>
    </row>
    <row r="68" spans="1:73" x14ac:dyDescent="0.25">
      <c r="A68" s="21">
        <v>314.06400000000002</v>
      </c>
      <c r="B68" s="1">
        <v>63</v>
      </c>
      <c r="C68" s="1">
        <v>63</v>
      </c>
      <c r="D68" s="1"/>
      <c r="E68" s="1"/>
      <c r="F68" s="1"/>
      <c r="G68" s="1">
        <v>35.218000000000004</v>
      </c>
      <c r="H68" s="1">
        <v>14.164</v>
      </c>
      <c r="I68" s="1">
        <v>43.856999999999999</v>
      </c>
      <c r="J68" s="1">
        <v>-0.95199999999999996</v>
      </c>
      <c r="K68" s="1">
        <v>-8.5540000000000003</v>
      </c>
      <c r="L68" s="1"/>
      <c r="M68" s="1">
        <v>-12.391999999999999</v>
      </c>
      <c r="N68" s="1">
        <v>8.0850000000000009</v>
      </c>
      <c r="O68" s="1">
        <v>4.7709999999999999</v>
      </c>
      <c r="P68" s="1">
        <v>-9.8000000000000004E-2</v>
      </c>
      <c r="Q68" s="1">
        <v>-0.152</v>
      </c>
      <c r="R68" s="1">
        <v>-2.4E-2</v>
      </c>
      <c r="S68" s="1">
        <v>-0.01</v>
      </c>
      <c r="T68" s="1">
        <v>5.0000000000000001E-3</v>
      </c>
      <c r="U68" s="1">
        <v>3.3000000000000002E-2</v>
      </c>
      <c r="V68" s="1">
        <v>7.0000000000000007E-2</v>
      </c>
      <c r="W68" s="1">
        <v>3.3000000000000002E-2</v>
      </c>
      <c r="X68" s="1">
        <v>1307.9159999999999</v>
      </c>
      <c r="Y68" s="1">
        <v>25.347999999999999</v>
      </c>
      <c r="Z68" s="1">
        <v>11.747</v>
      </c>
      <c r="AA68" s="1">
        <v>14.53</v>
      </c>
      <c r="AB68" s="1">
        <v>23.454000000000001</v>
      </c>
      <c r="AC68" s="1">
        <f t="shared" si="1"/>
        <v>74.91599999999994</v>
      </c>
      <c r="AD68" s="19">
        <v>314.06400000000002</v>
      </c>
      <c r="AE68" s="1">
        <v>139.78800000000001</v>
      </c>
      <c r="AF68" s="1">
        <v>186.79</v>
      </c>
      <c r="AG68" s="1">
        <v>0.30499999999999999</v>
      </c>
      <c r="AK68" s="1">
        <f t="shared" si="2"/>
        <v>9.8000000000000004E-2</v>
      </c>
      <c r="AL68" s="1">
        <f t="shared" si="3"/>
        <v>0.152</v>
      </c>
      <c r="AM68" s="1">
        <f t="shared" si="4"/>
        <v>2.4E-2</v>
      </c>
      <c r="AN68" s="1">
        <f t="shared" si="5"/>
        <v>0.01</v>
      </c>
      <c r="AO68" s="1">
        <f t="shared" si="6"/>
        <v>-5.0000000000000001E-3</v>
      </c>
      <c r="AP68" s="1">
        <f t="shared" si="7"/>
        <v>-3.3000000000000002E-2</v>
      </c>
      <c r="AR68" s="1">
        <v>139.78800000000001</v>
      </c>
      <c r="AS68" s="26">
        <f t="shared" si="8"/>
        <v>3.1406400000000003</v>
      </c>
      <c r="AT68" s="1">
        <f t="shared" si="9"/>
        <v>1.39788</v>
      </c>
      <c r="AU68" s="1">
        <f t="shared" si="10"/>
        <v>0.34488000000000002</v>
      </c>
      <c r="AX68" s="1">
        <f t="shared" si="11"/>
        <v>9.9784883720930244E-8</v>
      </c>
      <c r="AZ68" s="10">
        <f t="shared" si="12"/>
        <v>2.3961734693877554E-7</v>
      </c>
      <c r="BB68" s="1">
        <f t="shared" si="13"/>
        <v>0.22254699679046308</v>
      </c>
      <c r="BC68" s="1">
        <f t="shared" si="14"/>
        <v>5.4906006419073818E-2</v>
      </c>
      <c r="BE68" s="1">
        <f t="shared" si="15"/>
        <v>1.3818816</v>
      </c>
      <c r="BF68" s="1">
        <f t="shared" si="16"/>
        <v>0.37687680000000001</v>
      </c>
      <c r="BH68">
        <f t="shared" si="20"/>
        <v>-1.1577258138468549</v>
      </c>
      <c r="BI68">
        <f t="shared" si="17"/>
        <v>8.4899893015436323</v>
      </c>
      <c r="BM68" s="28">
        <v>1002.32</v>
      </c>
      <c r="BN68" s="28">
        <f t="shared" si="18"/>
        <v>10.023200000000001</v>
      </c>
      <c r="BO68" s="28">
        <v>390.06200000000001</v>
      </c>
      <c r="BP68" s="28">
        <f t="shared" si="19"/>
        <v>3.90062</v>
      </c>
      <c r="BT68" s="47">
        <v>1002.32</v>
      </c>
      <c r="BU68" s="56">
        <v>69.504999999999995</v>
      </c>
    </row>
    <row r="69" spans="1:73" x14ac:dyDescent="0.25">
      <c r="A69" s="21">
        <v>320.47399999999999</v>
      </c>
      <c r="B69" s="1">
        <v>64</v>
      </c>
      <c r="C69" s="1">
        <v>64</v>
      </c>
      <c r="D69" s="1"/>
      <c r="E69" s="1"/>
      <c r="F69" s="1"/>
      <c r="G69" s="1">
        <v>36.158000000000001</v>
      </c>
      <c r="H69" s="1">
        <v>15.108000000000001</v>
      </c>
      <c r="I69" s="1">
        <v>43.856999999999999</v>
      </c>
      <c r="J69" s="1">
        <v>-0.95199999999999996</v>
      </c>
      <c r="K69" s="1">
        <v>-9.0289999999999999</v>
      </c>
      <c r="L69" s="1"/>
      <c r="M69" s="1">
        <v>-11.916</v>
      </c>
      <c r="N69" s="1">
        <v>8.0850000000000009</v>
      </c>
      <c r="O69" s="1">
        <v>4.2939999999999996</v>
      </c>
      <c r="P69" s="1">
        <v>-9.8000000000000004E-2</v>
      </c>
      <c r="Q69" s="1">
        <v>-0.161</v>
      </c>
      <c r="R69" s="1">
        <v>-3.7999999999999999E-2</v>
      </c>
      <c r="S69" s="1">
        <v>-0.01</v>
      </c>
      <c r="T69" s="1">
        <v>5.0000000000000001E-3</v>
      </c>
      <c r="U69" s="1">
        <v>3.7999999999999999E-2</v>
      </c>
      <c r="V69" s="1">
        <v>7.0000000000000007E-2</v>
      </c>
      <c r="W69" s="1">
        <v>3.3000000000000002E-2</v>
      </c>
      <c r="X69" s="1">
        <v>1308.846</v>
      </c>
      <c r="Y69" s="1">
        <v>25.818000000000001</v>
      </c>
      <c r="Z69" s="1">
        <v>11.747</v>
      </c>
      <c r="AA69" s="1">
        <v>15.936</v>
      </c>
      <c r="AB69" s="1">
        <v>22.515999999999998</v>
      </c>
      <c r="AC69" s="1">
        <f t="shared" si="1"/>
        <v>75.846000000000004</v>
      </c>
      <c r="AD69" s="19">
        <v>320.47399999999999</v>
      </c>
      <c r="AE69" s="1">
        <v>148.02799999999999</v>
      </c>
      <c r="AF69" s="1">
        <v>198.999</v>
      </c>
      <c r="AG69" s="1">
        <v>0</v>
      </c>
      <c r="AK69" s="1">
        <f t="shared" si="2"/>
        <v>9.8000000000000004E-2</v>
      </c>
      <c r="AL69" s="1">
        <f t="shared" si="3"/>
        <v>0.161</v>
      </c>
      <c r="AM69" s="1">
        <f t="shared" si="4"/>
        <v>3.7999999999999999E-2</v>
      </c>
      <c r="AN69" s="1">
        <f t="shared" si="5"/>
        <v>0.01</v>
      </c>
      <c r="AO69" s="1">
        <f t="shared" si="6"/>
        <v>-5.0000000000000001E-3</v>
      </c>
      <c r="AP69" s="1">
        <f t="shared" si="7"/>
        <v>-3.7999999999999999E-2</v>
      </c>
      <c r="AR69" s="1">
        <v>148.02799999999999</v>
      </c>
      <c r="AS69" s="26">
        <f t="shared" si="8"/>
        <v>3.2047399999999997</v>
      </c>
      <c r="AT69" s="1">
        <f t="shared" si="9"/>
        <v>1.4802799999999998</v>
      </c>
      <c r="AU69" s="1">
        <f t="shared" si="10"/>
        <v>0.24418000000000006</v>
      </c>
      <c r="AX69" s="1">
        <f t="shared" si="11"/>
        <v>9.4244186046511644E-8</v>
      </c>
      <c r="AZ69" s="10">
        <f t="shared" si="12"/>
        <v>2.4441326530612246E-7</v>
      </c>
      <c r="BB69" s="1">
        <f t="shared" si="13"/>
        <v>0.23095165286419492</v>
      </c>
      <c r="BC69" s="1">
        <f t="shared" si="14"/>
        <v>3.8096694271610186E-2</v>
      </c>
      <c r="BE69" s="1">
        <f t="shared" si="15"/>
        <v>1.4100855999999999</v>
      </c>
      <c r="BF69" s="1">
        <f t="shared" si="16"/>
        <v>0.38456879999999999</v>
      </c>
      <c r="BH69">
        <f t="shared" si="20"/>
        <v>-4.9780240291795064</v>
      </c>
      <c r="BI69">
        <f t="shared" si="17"/>
        <v>36.50550954731635</v>
      </c>
      <c r="BM69" s="28">
        <v>1002.32</v>
      </c>
      <c r="BN69" s="28">
        <f t="shared" si="18"/>
        <v>10.023200000000001</v>
      </c>
      <c r="BO69" s="28">
        <v>390.06200000000001</v>
      </c>
      <c r="BP69" s="28">
        <f t="shared" si="19"/>
        <v>3.90062</v>
      </c>
      <c r="BT69" s="47">
        <v>1002.32</v>
      </c>
      <c r="BU69" s="56">
        <v>69.504999999999995</v>
      </c>
    </row>
    <row r="70" spans="1:73" x14ac:dyDescent="0.25">
      <c r="A70" s="21">
        <v>327.18799999999999</v>
      </c>
      <c r="B70" s="1">
        <v>65</v>
      </c>
      <c r="C70" s="1">
        <v>65</v>
      </c>
      <c r="D70" s="1"/>
      <c r="E70" s="1"/>
      <c r="F70" s="1"/>
      <c r="G70" s="1">
        <v>37.097000000000001</v>
      </c>
      <c r="H70" s="1">
        <v>14.635999999999999</v>
      </c>
      <c r="I70" s="1">
        <v>43.856999999999999</v>
      </c>
      <c r="J70" s="1">
        <v>0</v>
      </c>
      <c r="K70" s="1">
        <v>-9.0289999999999999</v>
      </c>
      <c r="L70" s="1"/>
      <c r="M70" s="1">
        <v>-12.869</v>
      </c>
      <c r="N70" s="1">
        <v>8.0850000000000009</v>
      </c>
      <c r="O70" s="1">
        <v>4.7709999999999999</v>
      </c>
      <c r="P70" s="1">
        <v>-9.8000000000000004E-2</v>
      </c>
      <c r="Q70" s="1">
        <v>-0.152</v>
      </c>
      <c r="R70" s="1">
        <v>-3.3000000000000002E-2</v>
      </c>
      <c r="S70" s="1">
        <v>-5.0000000000000001E-3</v>
      </c>
      <c r="T70" s="1">
        <v>-5.0000000000000001E-3</v>
      </c>
      <c r="U70" s="1">
        <v>3.7999999999999999E-2</v>
      </c>
      <c r="V70" s="1">
        <v>7.0000000000000007E-2</v>
      </c>
      <c r="W70" s="1">
        <v>3.3000000000000002E-2</v>
      </c>
      <c r="X70" s="1">
        <v>1311.172</v>
      </c>
      <c r="Y70" s="1">
        <v>25.818000000000001</v>
      </c>
      <c r="Z70" s="1">
        <v>11.747</v>
      </c>
      <c r="AA70" s="1">
        <v>14.999000000000001</v>
      </c>
      <c r="AB70" s="1">
        <v>22.515999999999998</v>
      </c>
      <c r="AC70" s="1">
        <f t="shared" si="1"/>
        <v>78.172000000000025</v>
      </c>
      <c r="AD70" s="19">
        <v>327.18799999999999</v>
      </c>
      <c r="AE70" s="1">
        <v>150.16499999999999</v>
      </c>
      <c r="AF70" s="1">
        <v>199.91499999999999</v>
      </c>
      <c r="AG70" s="1">
        <v>0.30499999999999999</v>
      </c>
      <c r="AK70" s="1">
        <f t="shared" si="2"/>
        <v>9.8000000000000004E-2</v>
      </c>
      <c r="AL70" s="1">
        <f t="shared" si="3"/>
        <v>0.152</v>
      </c>
      <c r="AM70" s="1">
        <f t="shared" si="4"/>
        <v>3.3000000000000002E-2</v>
      </c>
      <c r="AN70" s="1">
        <f t="shared" si="5"/>
        <v>5.0000000000000001E-3</v>
      </c>
      <c r="AO70" s="1">
        <f t="shared" si="6"/>
        <v>5.0000000000000001E-3</v>
      </c>
      <c r="AP70" s="1">
        <f t="shared" si="7"/>
        <v>-3.7999999999999999E-2</v>
      </c>
      <c r="AR70" s="1">
        <v>150.16499999999999</v>
      </c>
      <c r="AS70" s="26">
        <f t="shared" si="8"/>
        <v>3.2718799999999999</v>
      </c>
      <c r="AT70" s="1">
        <f t="shared" si="9"/>
        <v>1.5016499999999999</v>
      </c>
      <c r="AU70" s="1">
        <f t="shared" si="10"/>
        <v>0.26858000000000004</v>
      </c>
      <c r="AX70" s="1">
        <f t="shared" si="11"/>
        <v>1.0255813953488373E-7</v>
      </c>
      <c r="AZ70" s="10">
        <f t="shared" si="12"/>
        <v>2.4920408163265305E-7</v>
      </c>
      <c r="BB70" s="1">
        <f t="shared" si="13"/>
        <v>0.22947815934569726</v>
      </c>
      <c r="BC70" s="1">
        <f t="shared" si="14"/>
        <v>4.1043681308605459E-2</v>
      </c>
      <c r="BE70" s="1">
        <f t="shared" si="15"/>
        <v>1.4396271999999999</v>
      </c>
      <c r="BF70" s="1">
        <f t="shared" si="16"/>
        <v>0.39262560000000002</v>
      </c>
      <c r="BH70">
        <f t="shared" si="20"/>
        <v>-4.3082542480442187</v>
      </c>
      <c r="BI70">
        <f t="shared" si="17"/>
        <v>31.593864485657576</v>
      </c>
      <c r="BM70" s="28">
        <v>1015.749</v>
      </c>
      <c r="BN70" s="28">
        <f t="shared" si="18"/>
        <v>10.157490000000001</v>
      </c>
      <c r="BO70" s="28">
        <v>394.03</v>
      </c>
      <c r="BP70" s="28">
        <f t="shared" si="19"/>
        <v>3.9402999999999997</v>
      </c>
      <c r="BT70" s="47">
        <v>1015.749</v>
      </c>
      <c r="BU70" s="56">
        <v>87.721999999999994</v>
      </c>
    </row>
    <row r="71" spans="1:73" x14ac:dyDescent="0.25">
      <c r="A71" s="21">
        <v>334.81900000000002</v>
      </c>
      <c r="B71" s="1">
        <v>66</v>
      </c>
      <c r="C71" s="1">
        <v>66</v>
      </c>
      <c r="D71" s="1"/>
      <c r="E71" s="1"/>
      <c r="F71" s="1"/>
      <c r="G71" s="1">
        <v>37.097000000000001</v>
      </c>
      <c r="H71" s="1">
        <v>15.581</v>
      </c>
      <c r="I71" s="1">
        <v>42.902999999999999</v>
      </c>
      <c r="J71" s="1">
        <v>0</v>
      </c>
      <c r="K71" s="1">
        <v>-9.5050000000000008</v>
      </c>
      <c r="L71" s="1"/>
      <c r="M71" s="1">
        <v>-12.391999999999999</v>
      </c>
      <c r="N71" s="1">
        <v>8.0850000000000009</v>
      </c>
      <c r="O71" s="1">
        <v>4.2939999999999996</v>
      </c>
      <c r="P71" s="1">
        <v>-9.8000000000000004E-2</v>
      </c>
      <c r="Q71" s="1">
        <v>-0.156</v>
      </c>
      <c r="R71" s="1">
        <v>-3.3000000000000002E-2</v>
      </c>
      <c r="S71" s="1">
        <v>-5.0000000000000001E-3</v>
      </c>
      <c r="T71" s="1">
        <v>0</v>
      </c>
      <c r="U71" s="1">
        <v>3.7999999999999999E-2</v>
      </c>
      <c r="V71" s="1">
        <v>7.6999999999999999E-2</v>
      </c>
      <c r="W71" s="1">
        <v>3.6999999999999998E-2</v>
      </c>
      <c r="X71" s="1">
        <v>1312.568</v>
      </c>
      <c r="Y71" s="1">
        <v>27.225999999999999</v>
      </c>
      <c r="Z71" s="1">
        <v>11.747</v>
      </c>
      <c r="AA71" s="1">
        <v>15.468</v>
      </c>
      <c r="AB71" s="1">
        <v>22.984999999999999</v>
      </c>
      <c r="AC71" s="1">
        <f t="shared" ref="AC71:AC134" si="21">X71-1233</f>
        <v>79.567999999999984</v>
      </c>
      <c r="AD71" s="19">
        <v>334.81900000000002</v>
      </c>
      <c r="AE71" s="1">
        <v>150.16499999999999</v>
      </c>
      <c r="AF71" s="1">
        <v>200.22</v>
      </c>
      <c r="AG71" s="1">
        <v>0</v>
      </c>
      <c r="AK71" s="1">
        <f t="shared" ref="AK71:AK134" si="22">-P71</f>
        <v>9.8000000000000004E-2</v>
      </c>
      <c r="AL71" s="1">
        <f t="shared" ref="AL71:AL134" si="23">-Q71</f>
        <v>0.156</v>
      </c>
      <c r="AM71" s="1">
        <f t="shared" ref="AM71:AM134" si="24">-R71</f>
        <v>3.3000000000000002E-2</v>
      </c>
      <c r="AN71" s="1">
        <f t="shared" ref="AN71:AN134" si="25">-S71</f>
        <v>5.0000000000000001E-3</v>
      </c>
      <c r="AO71" s="1">
        <f t="shared" ref="AO71:AO134" si="26">-T71</f>
        <v>0</v>
      </c>
      <c r="AP71" s="1">
        <f t="shared" ref="AP71:AP134" si="27">-U71</f>
        <v>-3.7999999999999999E-2</v>
      </c>
      <c r="AR71" s="1">
        <v>150.16499999999999</v>
      </c>
      <c r="AS71" s="26">
        <f t="shared" ref="AS71:AS134" si="28">AD71/100</f>
        <v>3.3481900000000002</v>
      </c>
      <c r="AT71" s="1">
        <f t="shared" ref="AT71:AT134" si="29">AR71*1/100</f>
        <v>1.5016499999999999</v>
      </c>
      <c r="AU71" s="1">
        <f t="shared" ref="AU71:AU134" si="30">(AD71*1-AR71*2)/100</f>
        <v>0.34489000000000031</v>
      </c>
      <c r="AX71" s="1">
        <f t="shared" ref="AX71:AX134" si="31">(O71+ABS(M71))/1000000/172</f>
        <v>9.7011627906976733E-8</v>
      </c>
      <c r="AZ71" s="10">
        <f t="shared" ref="AZ71:AZ134" si="32">(Z71+ABS(G71))/1000000/196</f>
        <v>2.4920408163265305E-7</v>
      </c>
      <c r="BB71" s="1">
        <f t="shared" ref="BB71:BB134" si="33">AT71*100/AD71/2</f>
        <v>0.22424802654568585</v>
      </c>
      <c r="BC71" s="1">
        <f t="shared" ref="BC71:BC134" si="34">AU71*100/AD71/2</f>
        <v>5.1503946908628293E-2</v>
      </c>
      <c r="BE71" s="1">
        <f t="shared" ref="BE71:BE134" si="35">0.22*AD71*2/100</f>
        <v>1.4732036000000002</v>
      </c>
      <c r="BF71" s="1">
        <f t="shared" ref="BF71:BF134" si="36">0.06*AD71*2/100</f>
        <v>0.4017828</v>
      </c>
      <c r="BH71">
        <f t="shared" ref="BH71:BH134" si="37">100*(1-AT71/BE71)</f>
        <v>-1.9309211571299389</v>
      </c>
      <c r="BI71">
        <f t="shared" ref="BI71:BI134" si="38">100*(1-AU71/BF71)</f>
        <v>14.160088485619514</v>
      </c>
      <c r="BM71" s="28">
        <v>1040.1659999999999</v>
      </c>
      <c r="BN71" s="28">
        <f t="shared" ref="BN71:BN134" si="39">BM71/100</f>
        <v>10.40166</v>
      </c>
      <c r="BO71" s="28">
        <v>409.291</v>
      </c>
      <c r="BP71" s="28">
        <f t="shared" ref="BP71:BP134" si="40">BO71*1/100</f>
        <v>4.0929099999999998</v>
      </c>
      <c r="BT71" s="47">
        <v>1040.1659999999999</v>
      </c>
      <c r="BU71" s="56">
        <v>87.721999999999994</v>
      </c>
    </row>
    <row r="72" spans="1:73" x14ac:dyDescent="0.25">
      <c r="A72" s="21">
        <v>340.31299999999999</v>
      </c>
      <c r="B72" s="1">
        <v>67</v>
      </c>
      <c r="C72" s="1">
        <v>67</v>
      </c>
      <c r="D72" s="1"/>
      <c r="E72" s="1"/>
      <c r="F72" s="1"/>
      <c r="G72" s="1">
        <v>36.627000000000002</v>
      </c>
      <c r="H72" s="1">
        <v>15.581</v>
      </c>
      <c r="I72" s="1">
        <v>46.241</v>
      </c>
      <c r="J72" s="1">
        <v>-1.4279999999999999</v>
      </c>
      <c r="K72" s="1">
        <v>-9.98</v>
      </c>
      <c r="L72" s="1"/>
      <c r="M72" s="1">
        <v>-12.869</v>
      </c>
      <c r="N72" s="1">
        <v>8.5609999999999999</v>
      </c>
      <c r="O72" s="1">
        <v>4.2939999999999996</v>
      </c>
      <c r="P72" s="1">
        <v>-9.8000000000000004E-2</v>
      </c>
      <c r="Q72" s="1">
        <v>-0.161</v>
      </c>
      <c r="R72" s="1">
        <v>-3.7999999999999999E-2</v>
      </c>
      <c r="S72" s="1">
        <v>-1.4999999999999999E-2</v>
      </c>
      <c r="T72" s="1">
        <v>0</v>
      </c>
      <c r="U72" s="1">
        <v>4.3999999999999997E-2</v>
      </c>
      <c r="V72" s="1">
        <v>7.6999999999999999E-2</v>
      </c>
      <c r="W72" s="1">
        <v>3.6999999999999998E-2</v>
      </c>
      <c r="X72" s="1">
        <v>1313.9639999999999</v>
      </c>
      <c r="Y72" s="1">
        <v>26.756</v>
      </c>
      <c r="Z72" s="1">
        <v>12.217000000000001</v>
      </c>
      <c r="AA72" s="1">
        <v>15.936</v>
      </c>
      <c r="AB72" s="1">
        <v>22.047000000000001</v>
      </c>
      <c r="AC72" s="1">
        <f t="shared" si="21"/>
        <v>80.963999999999942</v>
      </c>
      <c r="AD72" s="19">
        <v>340.31299999999999</v>
      </c>
      <c r="AE72" s="1">
        <v>150.16499999999999</v>
      </c>
      <c r="AF72" s="1">
        <v>209.376</v>
      </c>
      <c r="AG72" s="1">
        <v>0</v>
      </c>
      <c r="AK72" s="1">
        <f t="shared" si="22"/>
        <v>9.8000000000000004E-2</v>
      </c>
      <c r="AL72" s="1">
        <f t="shared" si="23"/>
        <v>0.161</v>
      </c>
      <c r="AM72" s="1">
        <f t="shared" si="24"/>
        <v>3.7999999999999999E-2</v>
      </c>
      <c r="AN72" s="1">
        <f t="shared" si="25"/>
        <v>1.4999999999999999E-2</v>
      </c>
      <c r="AO72" s="1">
        <f t="shared" si="26"/>
        <v>0</v>
      </c>
      <c r="AP72" s="1">
        <f t="shared" si="27"/>
        <v>-4.3999999999999997E-2</v>
      </c>
      <c r="AR72" s="1">
        <v>150.16499999999999</v>
      </c>
      <c r="AS72" s="26">
        <f t="shared" si="28"/>
        <v>3.40313</v>
      </c>
      <c r="AT72" s="1">
        <f t="shared" si="29"/>
        <v>1.5016499999999999</v>
      </c>
      <c r="AU72" s="1">
        <f t="shared" si="30"/>
        <v>0.39983000000000002</v>
      </c>
      <c r="AX72" s="1">
        <f t="shared" si="31"/>
        <v>9.9784883720930244E-8</v>
      </c>
      <c r="AZ72" s="10">
        <f t="shared" si="32"/>
        <v>2.4920408163265305E-7</v>
      </c>
      <c r="BB72" s="1">
        <f t="shared" si="33"/>
        <v>0.22062777501887967</v>
      </c>
      <c r="BC72" s="1">
        <f t="shared" si="34"/>
        <v>5.8744449962240652E-2</v>
      </c>
      <c r="BE72" s="1">
        <f t="shared" si="35"/>
        <v>1.4973771999999999</v>
      </c>
      <c r="BF72" s="1">
        <f t="shared" si="36"/>
        <v>0.40837559999999995</v>
      </c>
      <c r="BH72">
        <f t="shared" si="37"/>
        <v>-0.28535228130894819</v>
      </c>
      <c r="BI72">
        <f t="shared" si="38"/>
        <v>2.0925833962655793</v>
      </c>
      <c r="BM72" s="28">
        <v>1058.7840000000001</v>
      </c>
      <c r="BN72" s="28">
        <f t="shared" si="39"/>
        <v>10.587840000000002</v>
      </c>
      <c r="BO72" s="28">
        <v>416.92099999999999</v>
      </c>
      <c r="BP72" s="28">
        <f t="shared" si="40"/>
        <v>4.1692099999999996</v>
      </c>
      <c r="BT72" s="47">
        <v>1058.7840000000001</v>
      </c>
      <c r="BU72" s="56">
        <v>89.638999999999996</v>
      </c>
    </row>
    <row r="73" spans="1:73" x14ac:dyDescent="0.25">
      <c r="A73" s="21">
        <v>350.07900000000001</v>
      </c>
      <c r="B73" s="1">
        <v>68</v>
      </c>
      <c r="C73" s="1">
        <v>68</v>
      </c>
      <c r="D73" s="1"/>
      <c r="E73" s="1"/>
      <c r="F73" s="1"/>
      <c r="G73" s="1">
        <v>34.279000000000003</v>
      </c>
      <c r="H73" s="1">
        <v>16.053000000000001</v>
      </c>
      <c r="I73" s="1">
        <v>43.856999999999999</v>
      </c>
      <c r="J73" s="1">
        <v>-0.95199999999999996</v>
      </c>
      <c r="K73" s="1">
        <v>-9.5050000000000008</v>
      </c>
      <c r="L73" s="1"/>
      <c r="M73" s="1">
        <v>-13.821999999999999</v>
      </c>
      <c r="N73" s="1">
        <v>9.5120000000000005</v>
      </c>
      <c r="O73" s="1">
        <v>5.2480000000000002</v>
      </c>
      <c r="P73" s="1">
        <v>-0.10199999999999999</v>
      </c>
      <c r="Q73" s="1">
        <v>-0.17100000000000001</v>
      </c>
      <c r="R73" s="1">
        <v>-3.7999999999999999E-2</v>
      </c>
      <c r="S73" s="1">
        <v>-0.01</v>
      </c>
      <c r="T73" s="1">
        <v>0.01</v>
      </c>
      <c r="U73" s="1">
        <v>4.3999999999999997E-2</v>
      </c>
      <c r="V73" s="1">
        <v>0.08</v>
      </c>
      <c r="W73" s="1">
        <v>4.3999999999999997E-2</v>
      </c>
      <c r="X73" s="1">
        <v>1315.825</v>
      </c>
      <c r="Y73" s="1">
        <v>27.225999999999999</v>
      </c>
      <c r="Z73" s="1">
        <v>13.627000000000001</v>
      </c>
      <c r="AA73" s="1">
        <v>17.343</v>
      </c>
      <c r="AB73" s="1">
        <v>22.984999999999999</v>
      </c>
      <c r="AC73" s="1">
        <f t="shared" si="21"/>
        <v>82.825000000000045</v>
      </c>
      <c r="AD73" s="19">
        <v>350.07900000000001</v>
      </c>
      <c r="AE73" s="1">
        <v>157.49</v>
      </c>
      <c r="AF73" s="1">
        <v>216.09100000000001</v>
      </c>
      <c r="AG73" s="1">
        <v>0.30499999999999999</v>
      </c>
      <c r="AK73" s="1">
        <f t="shared" si="22"/>
        <v>0.10199999999999999</v>
      </c>
      <c r="AL73" s="1">
        <f t="shared" si="23"/>
        <v>0.17100000000000001</v>
      </c>
      <c r="AM73" s="1">
        <f t="shared" si="24"/>
        <v>3.7999999999999999E-2</v>
      </c>
      <c r="AN73" s="1">
        <f t="shared" si="25"/>
        <v>0.01</v>
      </c>
      <c r="AO73" s="1">
        <f t="shared" si="26"/>
        <v>-0.01</v>
      </c>
      <c r="AP73" s="1">
        <f t="shared" si="27"/>
        <v>-4.3999999999999997E-2</v>
      </c>
      <c r="AR73" s="1">
        <v>157.49</v>
      </c>
      <c r="AS73" s="26">
        <f t="shared" si="28"/>
        <v>3.5007900000000003</v>
      </c>
      <c r="AT73" s="1">
        <f t="shared" si="29"/>
        <v>1.5749000000000002</v>
      </c>
      <c r="AU73" s="1">
        <f t="shared" si="30"/>
        <v>0.35098999999999991</v>
      </c>
      <c r="AX73" s="1">
        <f t="shared" si="31"/>
        <v>1.108720930232558E-7</v>
      </c>
      <c r="AZ73" s="10">
        <f t="shared" si="32"/>
        <v>2.4441836734693879E-7</v>
      </c>
      <c r="BB73" s="1">
        <f t="shared" si="33"/>
        <v>0.22493494325566515</v>
      </c>
      <c r="BC73" s="1">
        <f t="shared" si="34"/>
        <v>5.0130113488669685E-2</v>
      </c>
      <c r="BE73" s="1">
        <f t="shared" si="35"/>
        <v>1.5403476</v>
      </c>
      <c r="BF73" s="1">
        <f t="shared" si="36"/>
        <v>0.42009479999999999</v>
      </c>
      <c r="BH73">
        <f t="shared" si="37"/>
        <v>-2.2431560253023397</v>
      </c>
      <c r="BI73">
        <f t="shared" si="38"/>
        <v>16.449810852217183</v>
      </c>
      <c r="BM73" s="28">
        <v>1067.635</v>
      </c>
      <c r="BN73" s="28">
        <f t="shared" si="39"/>
        <v>10.676349999999999</v>
      </c>
      <c r="BO73" s="28">
        <v>420.584</v>
      </c>
      <c r="BP73" s="28">
        <f t="shared" si="40"/>
        <v>4.2058400000000002</v>
      </c>
      <c r="BT73" s="47">
        <v>1067.635</v>
      </c>
      <c r="BU73" s="56">
        <v>89.638999999999996</v>
      </c>
    </row>
    <row r="74" spans="1:73" x14ac:dyDescent="0.25">
      <c r="A74" s="21">
        <v>369.613</v>
      </c>
      <c r="B74" s="1">
        <v>69</v>
      </c>
      <c r="C74" s="1">
        <v>69</v>
      </c>
      <c r="D74" s="1"/>
      <c r="E74" s="1"/>
      <c r="F74" s="1"/>
      <c r="G74" s="1">
        <v>33.81</v>
      </c>
      <c r="H74" s="1">
        <v>16.053000000000001</v>
      </c>
      <c r="I74" s="1">
        <v>41.95</v>
      </c>
      <c r="J74" s="1">
        <v>-0.95199999999999996</v>
      </c>
      <c r="K74" s="1">
        <v>-10.455</v>
      </c>
      <c r="L74" s="1"/>
      <c r="M74" s="1">
        <v>-13.346</v>
      </c>
      <c r="N74" s="1">
        <v>9.9879999999999995</v>
      </c>
      <c r="O74" s="1">
        <v>5.2480000000000002</v>
      </c>
      <c r="P74" s="1">
        <v>-0.112</v>
      </c>
      <c r="Q74" s="1">
        <v>-0.17100000000000001</v>
      </c>
      <c r="R74" s="1">
        <v>-5.1999999999999998E-2</v>
      </c>
      <c r="S74" s="1">
        <v>-1.4999999999999999E-2</v>
      </c>
      <c r="T74" s="1">
        <v>0</v>
      </c>
      <c r="U74" s="1">
        <v>3.7999999999999999E-2</v>
      </c>
      <c r="V74" s="1">
        <v>0.08</v>
      </c>
      <c r="W74" s="1">
        <v>4.8000000000000001E-2</v>
      </c>
      <c r="X74" s="1">
        <v>1315.825</v>
      </c>
      <c r="Y74" s="1">
        <v>26.756</v>
      </c>
      <c r="Z74" s="1">
        <v>13.627000000000001</v>
      </c>
      <c r="AA74" s="1">
        <v>17.343</v>
      </c>
      <c r="AB74" s="1">
        <v>23.922999999999998</v>
      </c>
      <c r="AC74" s="1">
        <f t="shared" si="21"/>
        <v>82.825000000000045</v>
      </c>
      <c r="AD74" s="19">
        <v>369.613</v>
      </c>
      <c r="AE74" s="1">
        <v>166.64599999999999</v>
      </c>
      <c r="AF74" s="1">
        <v>228.29900000000001</v>
      </c>
      <c r="AG74" s="1">
        <v>0</v>
      </c>
      <c r="AK74" s="1">
        <f t="shared" si="22"/>
        <v>0.112</v>
      </c>
      <c r="AL74" s="1">
        <f t="shared" si="23"/>
        <v>0.17100000000000001</v>
      </c>
      <c r="AM74" s="1">
        <f t="shared" si="24"/>
        <v>5.1999999999999998E-2</v>
      </c>
      <c r="AN74" s="1">
        <f t="shared" si="25"/>
        <v>1.4999999999999999E-2</v>
      </c>
      <c r="AO74" s="1">
        <f t="shared" si="26"/>
        <v>0</v>
      </c>
      <c r="AP74" s="1">
        <f t="shared" si="27"/>
        <v>-3.7999999999999999E-2</v>
      </c>
      <c r="AR74" s="1">
        <v>166.64599999999999</v>
      </c>
      <c r="AS74" s="26">
        <f t="shared" si="28"/>
        <v>3.6961300000000001</v>
      </c>
      <c r="AT74" s="1">
        <f t="shared" si="29"/>
        <v>1.6664599999999998</v>
      </c>
      <c r="AU74" s="1">
        <f t="shared" si="30"/>
        <v>0.36321000000000025</v>
      </c>
      <c r="AX74" s="1">
        <f t="shared" si="31"/>
        <v>1.0810465116279071E-7</v>
      </c>
      <c r="AZ74" s="10">
        <f t="shared" si="32"/>
        <v>2.4202551020408165E-7</v>
      </c>
      <c r="BB74" s="1">
        <f t="shared" si="33"/>
        <v>0.22543308812190047</v>
      </c>
      <c r="BC74" s="1">
        <f t="shared" si="34"/>
        <v>4.913382375619909E-2</v>
      </c>
      <c r="BE74" s="1">
        <f t="shared" si="35"/>
        <v>1.6262972</v>
      </c>
      <c r="BF74" s="1">
        <f t="shared" si="36"/>
        <v>0.44353560000000003</v>
      </c>
      <c r="BH74">
        <f t="shared" si="37"/>
        <v>-2.4695855099547526</v>
      </c>
      <c r="BI74">
        <f t="shared" si="38"/>
        <v>18.110293739668194</v>
      </c>
      <c r="BM74" s="28">
        <v>1081.675</v>
      </c>
      <c r="BN74" s="28">
        <f t="shared" si="39"/>
        <v>10.816749999999999</v>
      </c>
      <c r="BO74" s="28">
        <v>429.74</v>
      </c>
      <c r="BP74" s="28">
        <f t="shared" si="40"/>
        <v>4.2973999999999997</v>
      </c>
      <c r="BT74" s="47">
        <v>1081.675</v>
      </c>
      <c r="BU74" s="56">
        <v>90.119</v>
      </c>
    </row>
    <row r="75" spans="1:73" x14ac:dyDescent="0.25">
      <c r="A75" s="21">
        <v>381.21100000000001</v>
      </c>
      <c r="B75" s="1">
        <v>70</v>
      </c>
      <c r="C75" s="1">
        <v>70</v>
      </c>
      <c r="D75" s="1"/>
      <c r="E75" s="1"/>
      <c r="F75" s="1"/>
      <c r="G75" s="1">
        <v>32.869999999999997</v>
      </c>
      <c r="H75" s="1">
        <v>16.997</v>
      </c>
      <c r="I75" s="1">
        <v>40.997</v>
      </c>
      <c r="J75" s="1">
        <v>-0.95199999999999996</v>
      </c>
      <c r="K75" s="1">
        <v>-10.93</v>
      </c>
      <c r="L75" s="1"/>
      <c r="M75" s="1">
        <v>-14.775</v>
      </c>
      <c r="N75" s="1">
        <v>10.939</v>
      </c>
      <c r="O75" s="1">
        <v>5.2480000000000002</v>
      </c>
      <c r="P75" s="1">
        <v>-0.122</v>
      </c>
      <c r="Q75" s="1">
        <v>-0.19</v>
      </c>
      <c r="R75" s="1">
        <v>-5.1999999999999998E-2</v>
      </c>
      <c r="S75" s="1">
        <v>-1.4999999999999999E-2</v>
      </c>
      <c r="T75" s="1">
        <v>5.0000000000000001E-3</v>
      </c>
      <c r="U75" s="1">
        <v>4.9000000000000002E-2</v>
      </c>
      <c r="V75" s="1">
        <v>8.4000000000000005E-2</v>
      </c>
      <c r="W75" s="1">
        <v>5.0999999999999997E-2</v>
      </c>
      <c r="X75" s="1">
        <v>1314.894</v>
      </c>
      <c r="Y75" s="1">
        <v>26.756</v>
      </c>
      <c r="Z75" s="1">
        <v>14.097</v>
      </c>
      <c r="AA75" s="1">
        <v>17.343</v>
      </c>
      <c r="AB75" s="1">
        <v>24.391999999999999</v>
      </c>
      <c r="AC75" s="1">
        <f t="shared" si="21"/>
        <v>81.894000000000005</v>
      </c>
      <c r="AD75" s="19">
        <v>381.21100000000001</v>
      </c>
      <c r="AE75" s="1">
        <v>169.69800000000001</v>
      </c>
      <c r="AF75" s="1">
        <v>237.761</v>
      </c>
      <c r="AG75" s="1">
        <v>0</v>
      </c>
      <c r="AK75" s="1">
        <f t="shared" si="22"/>
        <v>0.122</v>
      </c>
      <c r="AL75" s="1">
        <f t="shared" si="23"/>
        <v>0.19</v>
      </c>
      <c r="AM75" s="1">
        <f t="shared" si="24"/>
        <v>5.1999999999999998E-2</v>
      </c>
      <c r="AN75" s="1">
        <f t="shared" si="25"/>
        <v>1.4999999999999999E-2</v>
      </c>
      <c r="AO75" s="1">
        <f t="shared" si="26"/>
        <v>-5.0000000000000001E-3</v>
      </c>
      <c r="AP75" s="1">
        <f t="shared" si="27"/>
        <v>-4.9000000000000002E-2</v>
      </c>
      <c r="AR75" s="1">
        <v>169.69800000000001</v>
      </c>
      <c r="AS75" s="26">
        <f t="shared" si="28"/>
        <v>3.8121100000000001</v>
      </c>
      <c r="AT75" s="1">
        <f t="shared" si="29"/>
        <v>1.6969800000000002</v>
      </c>
      <c r="AU75" s="1">
        <f t="shared" si="30"/>
        <v>0.41814999999999997</v>
      </c>
      <c r="AX75" s="1">
        <f t="shared" si="31"/>
        <v>1.1641279069767443E-7</v>
      </c>
      <c r="AZ75" s="10">
        <f t="shared" si="32"/>
        <v>2.3962755102040814E-7</v>
      </c>
      <c r="BB75" s="1">
        <f t="shared" si="33"/>
        <v>0.22257752268428771</v>
      </c>
      <c r="BC75" s="1">
        <f t="shared" si="34"/>
        <v>5.4844954631424588E-2</v>
      </c>
      <c r="BE75" s="1">
        <f t="shared" si="35"/>
        <v>1.6773284000000002</v>
      </c>
      <c r="BF75" s="1">
        <f t="shared" si="36"/>
        <v>0.4574532</v>
      </c>
      <c r="BH75">
        <f t="shared" si="37"/>
        <v>-1.1716012201307802</v>
      </c>
      <c r="BI75">
        <f t="shared" si="38"/>
        <v>8.5917422809590249</v>
      </c>
      <c r="BM75" s="28">
        <v>1099.0719999999999</v>
      </c>
      <c r="BN75" s="28">
        <f t="shared" si="39"/>
        <v>10.99072</v>
      </c>
      <c r="BO75" s="28">
        <v>432.18200000000002</v>
      </c>
      <c r="BP75" s="28">
        <f t="shared" si="40"/>
        <v>4.3218199999999998</v>
      </c>
      <c r="BT75" s="47">
        <v>1099.0719999999999</v>
      </c>
      <c r="BU75" s="56">
        <v>92.036000000000001</v>
      </c>
    </row>
    <row r="76" spans="1:73" x14ac:dyDescent="0.25">
      <c r="A76" s="21">
        <v>399.82900000000001</v>
      </c>
      <c r="B76" s="1">
        <v>71</v>
      </c>
      <c r="C76" s="1">
        <v>71</v>
      </c>
      <c r="D76" s="1"/>
      <c r="E76" s="1"/>
      <c r="F76" s="1"/>
      <c r="G76" s="1">
        <v>34.279000000000003</v>
      </c>
      <c r="H76" s="1">
        <v>16.524999999999999</v>
      </c>
      <c r="I76" s="1">
        <v>41.95</v>
      </c>
      <c r="J76" s="1">
        <v>-1.903</v>
      </c>
      <c r="K76" s="1">
        <v>-10.93</v>
      </c>
      <c r="L76" s="1"/>
      <c r="M76" s="1">
        <v>-13.346</v>
      </c>
      <c r="N76" s="1">
        <v>9.9879999999999995</v>
      </c>
      <c r="O76" s="1">
        <v>5.726</v>
      </c>
      <c r="P76" s="1">
        <v>-0.127</v>
      </c>
      <c r="Q76" s="1">
        <v>-0.19</v>
      </c>
      <c r="R76" s="1">
        <v>-7.0999999999999994E-2</v>
      </c>
      <c r="S76" s="1">
        <v>-1.4999999999999999E-2</v>
      </c>
      <c r="T76" s="1">
        <v>5.0000000000000001E-3</v>
      </c>
      <c r="U76" s="1">
        <v>4.3999999999999997E-2</v>
      </c>
      <c r="V76" s="1">
        <v>8.4000000000000005E-2</v>
      </c>
      <c r="W76" s="1">
        <v>6.2E-2</v>
      </c>
      <c r="X76" s="1">
        <v>1317.22</v>
      </c>
      <c r="Y76" s="1">
        <v>27.225999999999999</v>
      </c>
      <c r="Z76" s="1">
        <v>14.567</v>
      </c>
      <c r="AA76" s="1">
        <v>16.405000000000001</v>
      </c>
      <c r="AB76" s="1">
        <v>23.922999999999998</v>
      </c>
      <c r="AC76" s="1">
        <f t="shared" si="21"/>
        <v>84.220000000000027</v>
      </c>
      <c r="AD76" s="19">
        <v>399.82900000000001</v>
      </c>
      <c r="AE76" s="1">
        <v>179.465</v>
      </c>
      <c r="AF76" s="1">
        <v>249.35900000000001</v>
      </c>
      <c r="AG76" s="1">
        <v>0</v>
      </c>
      <c r="AK76" s="1">
        <f t="shared" si="22"/>
        <v>0.127</v>
      </c>
      <c r="AL76" s="1">
        <f t="shared" si="23"/>
        <v>0.19</v>
      </c>
      <c r="AM76" s="1">
        <f t="shared" si="24"/>
        <v>7.0999999999999994E-2</v>
      </c>
      <c r="AN76" s="1">
        <f t="shared" si="25"/>
        <v>1.4999999999999999E-2</v>
      </c>
      <c r="AO76" s="1">
        <f t="shared" si="26"/>
        <v>-5.0000000000000001E-3</v>
      </c>
      <c r="AP76" s="1">
        <f t="shared" si="27"/>
        <v>-4.3999999999999997E-2</v>
      </c>
      <c r="AR76" s="1">
        <v>179.465</v>
      </c>
      <c r="AS76" s="26">
        <f t="shared" si="28"/>
        <v>3.9982899999999999</v>
      </c>
      <c r="AT76" s="1">
        <f t="shared" si="29"/>
        <v>1.7946500000000001</v>
      </c>
      <c r="AU76" s="1">
        <f t="shared" si="30"/>
        <v>0.40899000000000002</v>
      </c>
      <c r="AX76" s="1">
        <f t="shared" si="31"/>
        <v>1.1088372093023255E-7</v>
      </c>
      <c r="AZ76" s="10">
        <f t="shared" si="32"/>
        <v>2.4921428571428576E-7</v>
      </c>
      <c r="BB76" s="1">
        <f t="shared" si="33"/>
        <v>0.22442719262484712</v>
      </c>
      <c r="BC76" s="1">
        <f t="shared" si="34"/>
        <v>5.1145614750305754E-2</v>
      </c>
      <c r="BE76" s="1">
        <f t="shared" si="35"/>
        <v>1.7592475999999999</v>
      </c>
      <c r="BF76" s="1">
        <f t="shared" si="36"/>
        <v>0.47979480000000002</v>
      </c>
      <c r="BH76">
        <f t="shared" si="37"/>
        <v>-2.0123602840214305</v>
      </c>
      <c r="BI76">
        <f t="shared" si="38"/>
        <v>14.757308749490406</v>
      </c>
      <c r="BM76" s="28">
        <v>1126.847</v>
      </c>
      <c r="BN76" s="28">
        <f t="shared" si="39"/>
        <v>11.268470000000001</v>
      </c>
      <c r="BO76" s="28">
        <v>446.83199999999999</v>
      </c>
      <c r="BP76" s="28">
        <f t="shared" si="40"/>
        <v>4.4683200000000003</v>
      </c>
      <c r="BT76" s="47">
        <v>1126.847</v>
      </c>
      <c r="BU76" s="56">
        <v>93.474999999999994</v>
      </c>
    </row>
    <row r="77" spans="1:73" x14ac:dyDescent="0.25">
      <c r="A77" s="21">
        <v>401.05</v>
      </c>
      <c r="B77" s="1">
        <v>72</v>
      </c>
      <c r="C77" s="1">
        <v>72</v>
      </c>
      <c r="D77" s="1"/>
      <c r="E77" s="1"/>
      <c r="F77" s="1"/>
      <c r="G77" s="1">
        <v>34.749000000000002</v>
      </c>
      <c r="H77" s="1">
        <v>17.469000000000001</v>
      </c>
      <c r="I77" s="1">
        <v>41.95</v>
      </c>
      <c r="J77" s="1">
        <v>-1.4279999999999999</v>
      </c>
      <c r="K77" s="1">
        <v>-11.404999999999999</v>
      </c>
      <c r="L77" s="1"/>
      <c r="M77" s="1">
        <v>-13.821999999999999</v>
      </c>
      <c r="N77" s="1">
        <v>9.9879999999999995</v>
      </c>
      <c r="O77" s="1">
        <v>5.726</v>
      </c>
      <c r="P77" s="1">
        <v>-0.13200000000000001</v>
      </c>
      <c r="Q77" s="1">
        <v>-0.19</v>
      </c>
      <c r="R77" s="1">
        <v>-6.7000000000000004E-2</v>
      </c>
      <c r="S77" s="1">
        <v>-0.01</v>
      </c>
      <c r="T77" s="1">
        <v>0</v>
      </c>
      <c r="U77" s="1">
        <v>4.9000000000000002E-2</v>
      </c>
      <c r="V77" s="1">
        <v>0.08</v>
      </c>
      <c r="W77" s="1">
        <v>5.8000000000000003E-2</v>
      </c>
      <c r="X77" s="1">
        <v>1319.547</v>
      </c>
      <c r="Y77" s="1">
        <v>27.225999999999999</v>
      </c>
      <c r="Z77" s="1">
        <v>14.097</v>
      </c>
      <c r="AA77" s="1">
        <v>16.873999999999999</v>
      </c>
      <c r="AB77" s="1">
        <v>22.984999999999999</v>
      </c>
      <c r="AC77" s="1">
        <f t="shared" si="21"/>
        <v>86.547000000000025</v>
      </c>
      <c r="AD77" s="19">
        <v>401.05</v>
      </c>
      <c r="AE77" s="1">
        <v>179.77</v>
      </c>
      <c r="AF77" s="1">
        <v>249.96899999999999</v>
      </c>
      <c r="AG77" s="1">
        <v>0</v>
      </c>
      <c r="AK77" s="1">
        <f t="shared" si="22"/>
        <v>0.13200000000000001</v>
      </c>
      <c r="AL77" s="1">
        <f t="shared" si="23"/>
        <v>0.19</v>
      </c>
      <c r="AM77" s="1">
        <f t="shared" si="24"/>
        <v>6.7000000000000004E-2</v>
      </c>
      <c r="AN77" s="1">
        <f t="shared" si="25"/>
        <v>0.01</v>
      </c>
      <c r="AO77" s="1">
        <f t="shared" si="26"/>
        <v>0</v>
      </c>
      <c r="AP77" s="1">
        <f t="shared" si="27"/>
        <v>-4.9000000000000002E-2</v>
      </c>
      <c r="AR77" s="1">
        <v>179.77</v>
      </c>
      <c r="AS77" s="26">
        <f t="shared" si="28"/>
        <v>4.0105000000000004</v>
      </c>
      <c r="AT77" s="1">
        <f t="shared" si="29"/>
        <v>1.7977000000000001</v>
      </c>
      <c r="AU77" s="1">
        <f t="shared" si="30"/>
        <v>0.41509999999999991</v>
      </c>
      <c r="AX77" s="1">
        <f t="shared" si="31"/>
        <v>1.1365116279069767E-7</v>
      </c>
      <c r="AZ77" s="10">
        <f t="shared" si="32"/>
        <v>2.4921428571428576E-7</v>
      </c>
      <c r="BB77" s="1">
        <f t="shared" si="33"/>
        <v>0.22412417404313678</v>
      </c>
      <c r="BC77" s="1">
        <f t="shared" si="34"/>
        <v>5.1751651913726458E-2</v>
      </c>
      <c r="BE77" s="1">
        <f t="shared" si="35"/>
        <v>1.7646200000000001</v>
      </c>
      <c r="BF77" s="1">
        <f t="shared" si="36"/>
        <v>0.48125999999999997</v>
      </c>
      <c r="BH77">
        <f t="shared" si="37"/>
        <v>-1.8746245650621551</v>
      </c>
      <c r="BI77">
        <f t="shared" si="38"/>
        <v>13.747246810455893</v>
      </c>
      <c r="BM77" s="28">
        <v>1142.412</v>
      </c>
      <c r="BN77" s="28">
        <f t="shared" si="39"/>
        <v>11.42412</v>
      </c>
      <c r="BO77" s="28">
        <v>450.49400000000003</v>
      </c>
      <c r="BP77" s="28">
        <f t="shared" si="40"/>
        <v>4.5049400000000004</v>
      </c>
      <c r="BT77" s="47">
        <v>1142.412</v>
      </c>
      <c r="BU77" s="56">
        <v>93.474999999999994</v>
      </c>
    </row>
    <row r="78" spans="1:73" x14ac:dyDescent="0.25">
      <c r="A78" s="21">
        <v>390.97800000000001</v>
      </c>
      <c r="B78" s="1">
        <v>73</v>
      </c>
      <c r="C78" s="1">
        <v>73</v>
      </c>
      <c r="D78" s="1"/>
      <c r="E78" s="1"/>
      <c r="F78" s="1"/>
      <c r="G78" s="1">
        <v>36.627000000000002</v>
      </c>
      <c r="H78" s="1">
        <v>17.469000000000001</v>
      </c>
      <c r="I78" s="1">
        <v>38.613</v>
      </c>
      <c r="J78" s="1">
        <v>-1.903</v>
      </c>
      <c r="K78" s="1">
        <v>-10.93</v>
      </c>
      <c r="L78" s="1"/>
      <c r="M78" s="1">
        <v>-12.869</v>
      </c>
      <c r="N78" s="1">
        <v>9.9879999999999995</v>
      </c>
      <c r="O78" s="1">
        <v>5.2480000000000002</v>
      </c>
      <c r="P78" s="1">
        <v>-0.127</v>
      </c>
      <c r="Q78" s="1">
        <v>-0.19</v>
      </c>
      <c r="R78" s="1">
        <v>-6.7000000000000004E-2</v>
      </c>
      <c r="S78" s="1">
        <v>-1.4999999999999999E-2</v>
      </c>
      <c r="T78" s="1">
        <v>0</v>
      </c>
      <c r="U78" s="1">
        <v>4.9000000000000002E-2</v>
      </c>
      <c r="V78" s="1">
        <v>8.6999999999999994E-2</v>
      </c>
      <c r="W78" s="1">
        <v>5.8000000000000003E-2</v>
      </c>
      <c r="X78" s="1">
        <v>1325.13</v>
      </c>
      <c r="Y78" s="1">
        <v>27.225999999999999</v>
      </c>
      <c r="Z78" s="1">
        <v>14.567</v>
      </c>
      <c r="AA78" s="1">
        <v>17.343</v>
      </c>
      <c r="AB78" s="1">
        <v>23.454000000000001</v>
      </c>
      <c r="AC78" s="1">
        <f t="shared" si="21"/>
        <v>92.130000000000109</v>
      </c>
      <c r="AD78" s="19">
        <v>390.97800000000001</v>
      </c>
      <c r="AE78" s="1">
        <v>180.07599999999999</v>
      </c>
      <c r="AF78" s="1">
        <v>240.203</v>
      </c>
      <c r="AG78" s="1">
        <v>0</v>
      </c>
      <c r="AK78" s="1">
        <f t="shared" si="22"/>
        <v>0.127</v>
      </c>
      <c r="AL78" s="1">
        <f t="shared" si="23"/>
        <v>0.19</v>
      </c>
      <c r="AM78" s="1">
        <f t="shared" si="24"/>
        <v>6.7000000000000004E-2</v>
      </c>
      <c r="AN78" s="1">
        <f t="shared" si="25"/>
        <v>1.4999999999999999E-2</v>
      </c>
      <c r="AO78" s="1">
        <f t="shared" si="26"/>
        <v>0</v>
      </c>
      <c r="AP78" s="1">
        <f t="shared" si="27"/>
        <v>-4.9000000000000002E-2</v>
      </c>
      <c r="AR78" s="1">
        <v>180.07599999999999</v>
      </c>
      <c r="AS78" s="26">
        <f t="shared" si="28"/>
        <v>3.90978</v>
      </c>
      <c r="AT78" s="1">
        <f t="shared" si="29"/>
        <v>1.8007599999999999</v>
      </c>
      <c r="AU78" s="1">
        <f t="shared" si="30"/>
        <v>0.3082600000000002</v>
      </c>
      <c r="AX78" s="1">
        <f t="shared" si="31"/>
        <v>1.053313953488372E-7</v>
      </c>
      <c r="AZ78" s="10">
        <f t="shared" si="32"/>
        <v>2.6119387755102046E-7</v>
      </c>
      <c r="BB78" s="1">
        <f t="shared" si="33"/>
        <v>0.23028917228079329</v>
      </c>
      <c r="BC78" s="1">
        <f t="shared" si="34"/>
        <v>3.9421655438413444E-2</v>
      </c>
      <c r="BE78" s="1">
        <f t="shared" si="35"/>
        <v>1.7203032000000003</v>
      </c>
      <c r="BF78" s="1">
        <f t="shared" si="36"/>
        <v>0.46917360000000002</v>
      </c>
      <c r="BH78">
        <f t="shared" si="37"/>
        <v>-4.6768964912696553</v>
      </c>
      <c r="BI78">
        <f t="shared" si="38"/>
        <v>34.297240935977605</v>
      </c>
      <c r="BM78" s="28">
        <v>1133.2560000000001</v>
      </c>
      <c r="BN78" s="28">
        <f t="shared" si="39"/>
        <v>11.332560000000001</v>
      </c>
      <c r="BO78" s="28">
        <v>450.49400000000003</v>
      </c>
      <c r="BP78" s="28">
        <f t="shared" si="40"/>
        <v>4.5049400000000004</v>
      </c>
      <c r="BT78" s="47">
        <v>1133.2560000000001</v>
      </c>
      <c r="BU78" s="56">
        <v>94.433000000000007</v>
      </c>
    </row>
    <row r="79" spans="1:73" x14ac:dyDescent="0.25">
      <c r="A79" s="21">
        <v>390.97800000000001</v>
      </c>
      <c r="B79" s="1">
        <v>74</v>
      </c>
      <c r="C79" s="1">
        <v>74</v>
      </c>
      <c r="D79" s="1"/>
      <c r="E79" s="1"/>
      <c r="F79" s="1"/>
      <c r="G79" s="1">
        <v>37.097000000000001</v>
      </c>
      <c r="H79" s="1">
        <v>17.469000000000001</v>
      </c>
      <c r="I79" s="1">
        <v>39.090000000000003</v>
      </c>
      <c r="J79" s="1">
        <v>-1.903</v>
      </c>
      <c r="K79" s="1">
        <v>-9.98</v>
      </c>
      <c r="L79" s="1"/>
      <c r="M79" s="1">
        <v>-13.821999999999999</v>
      </c>
      <c r="N79" s="1">
        <v>9.9879999999999995</v>
      </c>
      <c r="O79" s="1">
        <v>5.2480000000000002</v>
      </c>
      <c r="P79" s="1">
        <v>-0.127</v>
      </c>
      <c r="Q79" s="1">
        <v>-0.19</v>
      </c>
      <c r="R79" s="1">
        <v>-7.0999999999999994E-2</v>
      </c>
      <c r="S79" s="1">
        <v>-0.02</v>
      </c>
      <c r="T79" s="1">
        <v>0.01</v>
      </c>
      <c r="U79" s="1">
        <v>5.3999999999999999E-2</v>
      </c>
      <c r="V79" s="1">
        <v>8.6999999999999994E-2</v>
      </c>
      <c r="W79" s="1">
        <v>5.8000000000000003E-2</v>
      </c>
      <c r="X79" s="1">
        <v>1327.4559999999999</v>
      </c>
      <c r="Y79" s="1">
        <v>28.164999999999999</v>
      </c>
      <c r="Z79" s="1">
        <v>14.097</v>
      </c>
      <c r="AA79" s="1">
        <v>17.343</v>
      </c>
      <c r="AB79" s="1">
        <v>23.454000000000001</v>
      </c>
      <c r="AC79" s="1">
        <f t="shared" si="21"/>
        <v>94.455999999999904</v>
      </c>
      <c r="AD79" s="19">
        <v>390.97800000000001</v>
      </c>
      <c r="AE79" s="1">
        <v>180.381</v>
      </c>
      <c r="AF79" s="1">
        <v>240.203</v>
      </c>
      <c r="AG79" s="1">
        <v>-0.30499999999999999</v>
      </c>
      <c r="AK79" s="1">
        <f t="shared" si="22"/>
        <v>0.127</v>
      </c>
      <c r="AL79" s="1">
        <f t="shared" si="23"/>
        <v>0.19</v>
      </c>
      <c r="AM79" s="1">
        <f t="shared" si="24"/>
        <v>7.0999999999999994E-2</v>
      </c>
      <c r="AN79" s="1">
        <f t="shared" si="25"/>
        <v>0.02</v>
      </c>
      <c r="AO79" s="1">
        <f t="shared" si="26"/>
        <v>-0.01</v>
      </c>
      <c r="AP79" s="1">
        <f t="shared" si="27"/>
        <v>-5.3999999999999999E-2</v>
      </c>
      <c r="AR79" s="1">
        <v>180.381</v>
      </c>
      <c r="AS79" s="26">
        <f t="shared" si="28"/>
        <v>3.90978</v>
      </c>
      <c r="AT79" s="1">
        <f t="shared" si="29"/>
        <v>1.8038099999999999</v>
      </c>
      <c r="AU79" s="1">
        <f t="shared" si="30"/>
        <v>0.3021600000000001</v>
      </c>
      <c r="AX79" s="1">
        <f t="shared" si="31"/>
        <v>1.108720930232558E-7</v>
      </c>
      <c r="AZ79" s="10">
        <f t="shared" si="32"/>
        <v>2.6119387755102046E-7</v>
      </c>
      <c r="BB79" s="1">
        <f t="shared" si="33"/>
        <v>0.23067921980264874</v>
      </c>
      <c r="BC79" s="1">
        <f t="shared" si="34"/>
        <v>3.8641560394702526E-2</v>
      </c>
      <c r="BE79" s="1">
        <f t="shared" si="35"/>
        <v>1.7203032000000003</v>
      </c>
      <c r="BF79" s="1">
        <f t="shared" si="36"/>
        <v>0.46917360000000002</v>
      </c>
      <c r="BH79">
        <f t="shared" si="37"/>
        <v>-4.8541908193857619</v>
      </c>
      <c r="BI79">
        <f t="shared" si="38"/>
        <v>35.597399342162461</v>
      </c>
      <c r="BM79" s="28">
        <v>1151.2639999999999</v>
      </c>
      <c r="BN79" s="28">
        <f t="shared" si="39"/>
        <v>11.512639999999999</v>
      </c>
      <c r="BO79" s="28">
        <v>452.63099999999997</v>
      </c>
      <c r="BP79" s="28">
        <f t="shared" si="40"/>
        <v>4.5263099999999996</v>
      </c>
      <c r="BT79" s="47">
        <v>1151.2639999999999</v>
      </c>
      <c r="BU79" s="56">
        <v>94.912999999999997</v>
      </c>
    </row>
    <row r="80" spans="1:73" x14ac:dyDescent="0.25">
      <c r="A80" s="21">
        <v>390.673</v>
      </c>
      <c r="B80" s="1">
        <v>75</v>
      </c>
      <c r="C80" s="1">
        <v>75</v>
      </c>
      <c r="D80" s="1"/>
      <c r="E80" s="1"/>
      <c r="F80" s="1"/>
      <c r="G80" s="1">
        <v>38.036000000000001</v>
      </c>
      <c r="H80" s="1">
        <v>16.524999999999999</v>
      </c>
      <c r="I80" s="1">
        <v>39.090000000000003</v>
      </c>
      <c r="J80" s="1">
        <v>-1.903</v>
      </c>
      <c r="K80" s="1">
        <v>-10.455</v>
      </c>
      <c r="L80" s="1"/>
      <c r="M80" s="1">
        <v>-13.821999999999999</v>
      </c>
      <c r="N80" s="1">
        <v>9.9879999999999995</v>
      </c>
      <c r="O80" s="1">
        <v>4.7709999999999999</v>
      </c>
      <c r="P80" s="1">
        <v>-0.13700000000000001</v>
      </c>
      <c r="Q80" s="1">
        <v>-0.19</v>
      </c>
      <c r="R80" s="1">
        <v>-7.0999999999999994E-2</v>
      </c>
      <c r="S80" s="1">
        <v>-1.4999999999999999E-2</v>
      </c>
      <c r="T80" s="1">
        <v>5.0000000000000001E-3</v>
      </c>
      <c r="U80" s="1">
        <v>5.3999999999999999E-2</v>
      </c>
      <c r="V80" s="1">
        <v>9.0999999999999998E-2</v>
      </c>
      <c r="W80" s="1">
        <v>5.5E-2</v>
      </c>
      <c r="X80" s="1">
        <v>1328.8520000000001</v>
      </c>
      <c r="Y80" s="1">
        <v>28.634</v>
      </c>
      <c r="Z80" s="1">
        <v>13.627000000000001</v>
      </c>
      <c r="AA80" s="1">
        <v>16.405000000000001</v>
      </c>
      <c r="AB80" s="1">
        <v>23.454000000000001</v>
      </c>
      <c r="AC80" s="1">
        <f t="shared" si="21"/>
        <v>95.852000000000089</v>
      </c>
      <c r="AD80" s="19">
        <v>390.673</v>
      </c>
      <c r="AE80" s="1">
        <v>180.381</v>
      </c>
      <c r="AF80" s="1">
        <v>239.89699999999999</v>
      </c>
      <c r="AG80" s="1">
        <v>0.30499999999999999</v>
      </c>
      <c r="AK80" s="1">
        <f t="shared" si="22"/>
        <v>0.13700000000000001</v>
      </c>
      <c r="AL80" s="1">
        <f t="shared" si="23"/>
        <v>0.19</v>
      </c>
      <c r="AM80" s="1">
        <f t="shared" si="24"/>
        <v>7.0999999999999994E-2</v>
      </c>
      <c r="AN80" s="1">
        <f t="shared" si="25"/>
        <v>1.4999999999999999E-2</v>
      </c>
      <c r="AO80" s="1">
        <f t="shared" si="26"/>
        <v>-5.0000000000000001E-3</v>
      </c>
      <c r="AP80" s="1">
        <f t="shared" si="27"/>
        <v>-5.3999999999999999E-2</v>
      </c>
      <c r="AR80" s="1">
        <v>180.381</v>
      </c>
      <c r="AS80" s="26">
        <f t="shared" si="28"/>
        <v>3.90673</v>
      </c>
      <c r="AT80" s="1">
        <f t="shared" si="29"/>
        <v>1.8038099999999999</v>
      </c>
      <c r="AU80" s="1">
        <f t="shared" si="30"/>
        <v>0.29910999999999999</v>
      </c>
      <c r="AX80" s="1">
        <f t="shared" si="31"/>
        <v>1.0809883720930233E-7</v>
      </c>
      <c r="AZ80" s="10">
        <f t="shared" si="32"/>
        <v>2.6358673469387759E-7</v>
      </c>
      <c r="BB80" s="1">
        <f t="shared" si="33"/>
        <v>0.23085931200774049</v>
      </c>
      <c r="BC80" s="1">
        <f t="shared" si="34"/>
        <v>3.8281375984519021E-2</v>
      </c>
      <c r="BE80" s="1">
        <f t="shared" si="35"/>
        <v>1.7189611999999999</v>
      </c>
      <c r="BF80" s="1">
        <f t="shared" si="36"/>
        <v>0.46880759999999994</v>
      </c>
      <c r="BH80">
        <f t="shared" si="37"/>
        <v>-4.9360509126093133</v>
      </c>
      <c r="BI80">
        <f t="shared" si="38"/>
        <v>36.197706692468287</v>
      </c>
      <c r="BM80" s="28">
        <v>1171.1020000000001</v>
      </c>
      <c r="BN80" s="28">
        <f t="shared" si="39"/>
        <v>11.711020000000001</v>
      </c>
      <c r="BO80" s="28">
        <v>460.26100000000002</v>
      </c>
      <c r="BP80" s="28">
        <f t="shared" si="40"/>
        <v>4.6026100000000003</v>
      </c>
      <c r="BT80" s="47">
        <v>1171.1020000000001</v>
      </c>
      <c r="BU80" s="56">
        <v>95.391999999999996</v>
      </c>
    </row>
    <row r="81" spans="1:73" x14ac:dyDescent="0.25">
      <c r="A81" s="21">
        <v>390.673</v>
      </c>
      <c r="B81" s="1">
        <v>76</v>
      </c>
      <c r="C81" s="1">
        <v>76</v>
      </c>
      <c r="D81" s="1"/>
      <c r="E81" s="1"/>
      <c r="F81" s="1"/>
      <c r="G81" s="1">
        <v>39.445</v>
      </c>
      <c r="H81" s="1">
        <v>16.524999999999999</v>
      </c>
      <c r="I81" s="1">
        <v>38.613</v>
      </c>
      <c r="J81" s="1">
        <v>-1.4279999999999999</v>
      </c>
      <c r="K81" s="1">
        <v>-10.93</v>
      </c>
      <c r="L81" s="1"/>
      <c r="M81" s="1">
        <v>-13.346</v>
      </c>
      <c r="N81" s="1">
        <v>9.5120000000000005</v>
      </c>
      <c r="O81" s="1">
        <v>5.2480000000000002</v>
      </c>
      <c r="P81" s="1">
        <v>-0.13200000000000001</v>
      </c>
      <c r="Q81" s="1">
        <v>-0.19</v>
      </c>
      <c r="R81" s="1">
        <v>-7.0999999999999994E-2</v>
      </c>
      <c r="S81" s="1">
        <v>-1.4999999999999999E-2</v>
      </c>
      <c r="T81" s="1">
        <v>0</v>
      </c>
      <c r="U81" s="1">
        <v>4.3999999999999997E-2</v>
      </c>
      <c r="V81" s="1">
        <v>9.0999999999999998E-2</v>
      </c>
      <c r="W81" s="1">
        <v>5.5E-2</v>
      </c>
      <c r="X81" s="1">
        <v>1327.4559999999999</v>
      </c>
      <c r="Y81" s="1">
        <v>29.103999999999999</v>
      </c>
      <c r="Z81" s="1">
        <v>14.097</v>
      </c>
      <c r="AA81" s="1">
        <v>16.873999999999999</v>
      </c>
      <c r="AB81" s="1">
        <v>23.922999999999998</v>
      </c>
      <c r="AC81" s="1">
        <f t="shared" si="21"/>
        <v>94.455999999999904</v>
      </c>
      <c r="AD81" s="19">
        <v>390.673</v>
      </c>
      <c r="AE81" s="1">
        <v>178.55</v>
      </c>
      <c r="AF81" s="1">
        <v>240.203</v>
      </c>
      <c r="AG81" s="1">
        <v>0.30499999999999999</v>
      </c>
      <c r="AK81" s="1">
        <f t="shared" si="22"/>
        <v>0.13200000000000001</v>
      </c>
      <c r="AL81" s="1">
        <f t="shared" si="23"/>
        <v>0.19</v>
      </c>
      <c r="AM81" s="1">
        <f t="shared" si="24"/>
        <v>7.0999999999999994E-2</v>
      </c>
      <c r="AN81" s="1">
        <f t="shared" si="25"/>
        <v>1.4999999999999999E-2</v>
      </c>
      <c r="AO81" s="1">
        <f t="shared" si="26"/>
        <v>0</v>
      </c>
      <c r="AP81" s="1">
        <f t="shared" si="27"/>
        <v>-4.3999999999999997E-2</v>
      </c>
      <c r="AR81" s="1">
        <v>178.55</v>
      </c>
      <c r="AS81" s="26">
        <f t="shared" si="28"/>
        <v>3.90673</v>
      </c>
      <c r="AT81" s="1">
        <f t="shared" si="29"/>
        <v>1.7855000000000001</v>
      </c>
      <c r="AU81" s="1">
        <f t="shared" si="30"/>
        <v>0.33572999999999981</v>
      </c>
      <c r="AX81" s="1">
        <f t="shared" si="31"/>
        <v>1.0810465116279071E-7</v>
      </c>
      <c r="AZ81" s="10">
        <f t="shared" si="32"/>
        <v>2.731734693877551E-7</v>
      </c>
      <c r="BB81" s="1">
        <f t="shared" si="33"/>
        <v>0.22851591996375487</v>
      </c>
      <c r="BC81" s="1">
        <f t="shared" si="34"/>
        <v>4.2968160072490262E-2</v>
      </c>
      <c r="BE81" s="1">
        <f t="shared" si="35"/>
        <v>1.7189611999999999</v>
      </c>
      <c r="BF81" s="1">
        <f t="shared" si="36"/>
        <v>0.46880759999999994</v>
      </c>
      <c r="BH81">
        <f t="shared" si="37"/>
        <v>-3.8708727107976681</v>
      </c>
      <c r="BI81">
        <f t="shared" si="38"/>
        <v>28.386399879182878</v>
      </c>
      <c r="BM81" s="28">
        <v>1190.0260000000001</v>
      </c>
      <c r="BN81" s="28">
        <f t="shared" si="39"/>
        <v>11.900260000000001</v>
      </c>
      <c r="BO81" s="28">
        <v>475.52199999999999</v>
      </c>
      <c r="BP81" s="28">
        <f t="shared" si="40"/>
        <v>4.7552199999999996</v>
      </c>
      <c r="BT81" s="47">
        <v>1190.0260000000001</v>
      </c>
      <c r="BU81" s="56">
        <v>96.83</v>
      </c>
    </row>
    <row r="82" spans="1:73" x14ac:dyDescent="0.25">
      <c r="A82" s="21">
        <v>430.04500000000002</v>
      </c>
      <c r="B82" s="1">
        <v>77</v>
      </c>
      <c r="C82" s="1">
        <v>77</v>
      </c>
      <c r="D82" s="1"/>
      <c r="E82" s="1"/>
      <c r="F82" s="1"/>
      <c r="G82" s="1">
        <v>28.643999999999998</v>
      </c>
      <c r="H82" s="1">
        <v>18.885999999999999</v>
      </c>
      <c r="I82" s="1">
        <v>40.520000000000003</v>
      </c>
      <c r="J82" s="1">
        <v>-3.331</v>
      </c>
      <c r="K82" s="1">
        <v>-12.356</v>
      </c>
      <c r="L82" s="1"/>
      <c r="M82" s="1">
        <v>-15.252000000000001</v>
      </c>
      <c r="N82" s="1">
        <v>12.366</v>
      </c>
      <c r="O82" s="1">
        <v>7.157</v>
      </c>
      <c r="P82" s="1">
        <v>-0.161</v>
      </c>
      <c r="Q82" s="1">
        <v>-0.22800000000000001</v>
      </c>
      <c r="R82" s="1">
        <v>-9.5000000000000001E-2</v>
      </c>
      <c r="S82" s="1">
        <v>-0.02</v>
      </c>
      <c r="T82" s="1">
        <v>0.01</v>
      </c>
      <c r="U82" s="1">
        <v>5.3999999999999999E-2</v>
      </c>
      <c r="V82" s="1">
        <v>9.8000000000000004E-2</v>
      </c>
      <c r="W82" s="1">
        <v>6.9000000000000006E-2</v>
      </c>
      <c r="X82" s="1">
        <v>1325.595</v>
      </c>
      <c r="Y82" s="1">
        <v>29.103999999999999</v>
      </c>
      <c r="Z82" s="1">
        <v>16.916</v>
      </c>
      <c r="AA82" s="1">
        <v>20.623999999999999</v>
      </c>
      <c r="AB82" s="1">
        <v>25.331</v>
      </c>
      <c r="AC82" s="1">
        <f t="shared" si="21"/>
        <v>92.595000000000027</v>
      </c>
      <c r="AD82" s="19">
        <v>430.04500000000002</v>
      </c>
      <c r="AE82" s="1">
        <v>177.024</v>
      </c>
      <c r="AF82" s="1">
        <v>245.08600000000001</v>
      </c>
      <c r="AG82" s="1">
        <v>0</v>
      </c>
      <c r="AK82" s="1">
        <f t="shared" si="22"/>
        <v>0.161</v>
      </c>
      <c r="AL82" s="1">
        <f t="shared" si="23"/>
        <v>0.22800000000000001</v>
      </c>
      <c r="AM82" s="1">
        <f t="shared" si="24"/>
        <v>9.5000000000000001E-2</v>
      </c>
      <c r="AN82" s="1">
        <f t="shared" si="25"/>
        <v>0.02</v>
      </c>
      <c r="AO82" s="1">
        <f t="shared" si="26"/>
        <v>-0.01</v>
      </c>
      <c r="AP82" s="1">
        <f t="shared" si="27"/>
        <v>-5.3999999999999999E-2</v>
      </c>
      <c r="AR82" s="1">
        <v>177.024</v>
      </c>
      <c r="AS82" s="26">
        <f t="shared" si="28"/>
        <v>4.3004500000000005</v>
      </c>
      <c r="AT82" s="1">
        <f t="shared" si="29"/>
        <v>1.77024</v>
      </c>
      <c r="AU82" s="1">
        <f t="shared" si="30"/>
        <v>0.75997000000000015</v>
      </c>
      <c r="AX82" s="1">
        <f t="shared" si="31"/>
        <v>1.3028488372093023E-7</v>
      </c>
      <c r="AZ82" s="10">
        <f t="shared" si="32"/>
        <v>2.3244897959183677E-7</v>
      </c>
      <c r="BB82" s="1">
        <f t="shared" si="33"/>
        <v>0.20582032112918414</v>
      </c>
      <c r="BC82" s="1">
        <f t="shared" si="34"/>
        <v>8.83593577416317E-2</v>
      </c>
      <c r="BE82" s="1">
        <f t="shared" si="35"/>
        <v>1.8921980000000003</v>
      </c>
      <c r="BF82" s="1">
        <f t="shared" si="36"/>
        <v>0.51605400000000001</v>
      </c>
      <c r="BH82">
        <f t="shared" si="37"/>
        <v>6.4453085776435826</v>
      </c>
      <c r="BI82">
        <f t="shared" si="38"/>
        <v>-47.265596236052843</v>
      </c>
      <c r="BM82" s="28">
        <v>1193.078</v>
      </c>
      <c r="BN82" s="28">
        <f t="shared" si="39"/>
        <v>11.93078</v>
      </c>
      <c r="BO82" s="28">
        <v>480.40499999999997</v>
      </c>
      <c r="BP82" s="28">
        <f t="shared" si="40"/>
        <v>4.8040500000000002</v>
      </c>
      <c r="BT82" s="47">
        <v>1193.078</v>
      </c>
      <c r="BU82" s="56">
        <v>95.872</v>
      </c>
    </row>
    <row r="83" spans="1:73" x14ac:dyDescent="0.25">
      <c r="A83" s="21">
        <v>483.76299999999998</v>
      </c>
      <c r="B83" s="1">
        <v>78</v>
      </c>
      <c r="C83" s="1">
        <v>78</v>
      </c>
      <c r="D83" s="1"/>
      <c r="E83" s="1"/>
      <c r="F83" s="1"/>
      <c r="G83" s="1">
        <v>24.887</v>
      </c>
      <c r="H83" s="1">
        <v>19.358000000000001</v>
      </c>
      <c r="I83" s="1">
        <v>43.38</v>
      </c>
      <c r="J83" s="1">
        <v>-4.2830000000000004</v>
      </c>
      <c r="K83" s="1">
        <v>-13.782</v>
      </c>
      <c r="L83" s="1"/>
      <c r="M83" s="1">
        <v>-16.204999999999998</v>
      </c>
      <c r="N83" s="1">
        <v>13.792999999999999</v>
      </c>
      <c r="O83" s="1">
        <v>8.1110000000000007</v>
      </c>
      <c r="P83" s="1">
        <v>-0.19</v>
      </c>
      <c r="Q83" s="1">
        <v>-0.247</v>
      </c>
      <c r="R83" s="1">
        <v>-0.109</v>
      </c>
      <c r="S83" s="1">
        <v>-2.4E-2</v>
      </c>
      <c r="T83" s="1">
        <v>5.0000000000000001E-3</v>
      </c>
      <c r="U83" s="1">
        <v>0.06</v>
      </c>
      <c r="V83" s="1">
        <v>0.105</v>
      </c>
      <c r="W83" s="1">
        <v>7.2999999999999995E-2</v>
      </c>
      <c r="X83" s="1">
        <v>1326.06</v>
      </c>
      <c r="Y83" s="1">
        <v>30.042000000000002</v>
      </c>
      <c r="Z83" s="1">
        <v>17.856000000000002</v>
      </c>
      <c r="AA83" s="1">
        <v>21.561</v>
      </c>
      <c r="AB83" s="1">
        <v>26.268999999999998</v>
      </c>
      <c r="AC83" s="1">
        <f t="shared" si="21"/>
        <v>93.059999999999945</v>
      </c>
      <c r="AD83" s="19">
        <v>483.76299999999998</v>
      </c>
      <c r="AE83" s="1">
        <v>195.33600000000001</v>
      </c>
      <c r="AF83" s="1">
        <v>271.029</v>
      </c>
      <c r="AG83" s="1">
        <v>0</v>
      </c>
      <c r="AK83" s="1">
        <f t="shared" si="22"/>
        <v>0.19</v>
      </c>
      <c r="AL83" s="1">
        <f t="shared" si="23"/>
        <v>0.247</v>
      </c>
      <c r="AM83" s="1">
        <f t="shared" si="24"/>
        <v>0.109</v>
      </c>
      <c r="AN83" s="1">
        <f t="shared" si="25"/>
        <v>2.4E-2</v>
      </c>
      <c r="AO83" s="1">
        <f t="shared" si="26"/>
        <v>-5.0000000000000001E-3</v>
      </c>
      <c r="AP83" s="1">
        <f t="shared" si="27"/>
        <v>-0.06</v>
      </c>
      <c r="AR83" s="1">
        <v>195.33600000000001</v>
      </c>
      <c r="AS83" s="26">
        <f t="shared" si="28"/>
        <v>4.8376299999999999</v>
      </c>
      <c r="AT83" s="1">
        <f t="shared" si="29"/>
        <v>1.9533600000000002</v>
      </c>
      <c r="AU83" s="1">
        <f t="shared" si="30"/>
        <v>0.93090999999999946</v>
      </c>
      <c r="AX83" s="1">
        <f t="shared" si="31"/>
        <v>1.4137209302325582E-7</v>
      </c>
      <c r="AZ83" s="10">
        <f t="shared" si="32"/>
        <v>2.1807653061224491E-7</v>
      </c>
      <c r="BB83" s="1">
        <f t="shared" si="33"/>
        <v>0.20189224889046911</v>
      </c>
      <c r="BC83" s="1">
        <f t="shared" si="34"/>
        <v>9.6215502219061763E-2</v>
      </c>
      <c r="BE83" s="1">
        <f t="shared" si="35"/>
        <v>2.1285571999999999</v>
      </c>
      <c r="BF83" s="1">
        <f t="shared" si="36"/>
        <v>0.58051559999999991</v>
      </c>
      <c r="BH83">
        <f t="shared" si="37"/>
        <v>8.2307959588776676</v>
      </c>
      <c r="BI83">
        <f t="shared" si="38"/>
        <v>-60.359170365102941</v>
      </c>
      <c r="BM83" s="28">
        <v>1197.3510000000001</v>
      </c>
      <c r="BN83" s="28">
        <f t="shared" si="39"/>
        <v>11.973510000000001</v>
      </c>
      <c r="BO83" s="28">
        <v>480.40499999999997</v>
      </c>
      <c r="BP83" s="28">
        <f t="shared" si="40"/>
        <v>4.8040500000000002</v>
      </c>
      <c r="BT83" s="47">
        <v>1197.3510000000001</v>
      </c>
      <c r="BU83" s="56">
        <v>97.31</v>
      </c>
    </row>
    <row r="84" spans="1:73" x14ac:dyDescent="0.25">
      <c r="A84" s="21">
        <v>528.32399999999996</v>
      </c>
      <c r="B84" s="1">
        <v>79</v>
      </c>
      <c r="C84" s="1">
        <v>79</v>
      </c>
      <c r="D84" s="1"/>
      <c r="E84" s="1"/>
      <c r="F84" s="1"/>
      <c r="G84" s="1">
        <v>22.07</v>
      </c>
      <c r="H84" s="1">
        <v>19.358000000000001</v>
      </c>
      <c r="I84" s="1">
        <v>42.902999999999999</v>
      </c>
      <c r="J84" s="1">
        <v>-5.71</v>
      </c>
      <c r="K84" s="1">
        <v>-14.731999999999999</v>
      </c>
      <c r="L84" s="1"/>
      <c r="M84" s="1">
        <v>-17.158000000000001</v>
      </c>
      <c r="N84" s="1">
        <v>14.268000000000001</v>
      </c>
      <c r="O84" s="1">
        <v>9.5429999999999993</v>
      </c>
      <c r="P84" s="1">
        <v>-0.21</v>
      </c>
      <c r="Q84" s="1">
        <v>-0.251</v>
      </c>
      <c r="R84" s="1">
        <v>-0.128</v>
      </c>
      <c r="S84" s="1">
        <v>-2.4E-2</v>
      </c>
      <c r="T84" s="1">
        <v>0</v>
      </c>
      <c r="U84" s="1">
        <v>7.0999999999999994E-2</v>
      </c>
      <c r="V84" s="1">
        <v>0.112</v>
      </c>
      <c r="W84" s="1">
        <v>8.4000000000000005E-2</v>
      </c>
      <c r="X84" s="1">
        <v>1318.1510000000001</v>
      </c>
      <c r="Y84" s="1">
        <v>30.512</v>
      </c>
      <c r="Z84" s="1">
        <v>19.734999999999999</v>
      </c>
      <c r="AA84" s="1">
        <v>22.966999999999999</v>
      </c>
      <c r="AB84" s="1">
        <v>25.331</v>
      </c>
      <c r="AC84" s="1">
        <f t="shared" si="21"/>
        <v>85.151000000000067</v>
      </c>
      <c r="AD84" s="19">
        <v>528.32399999999996</v>
      </c>
      <c r="AE84" s="1">
        <v>229.215</v>
      </c>
      <c r="AF84" s="1">
        <v>310.40199999999999</v>
      </c>
      <c r="AG84" s="1">
        <v>0</v>
      </c>
      <c r="AK84" s="1">
        <f t="shared" si="22"/>
        <v>0.21</v>
      </c>
      <c r="AL84" s="1">
        <f t="shared" si="23"/>
        <v>0.251</v>
      </c>
      <c r="AM84" s="1">
        <f t="shared" si="24"/>
        <v>0.128</v>
      </c>
      <c r="AN84" s="1">
        <f t="shared" si="25"/>
        <v>2.4E-2</v>
      </c>
      <c r="AO84" s="1">
        <f t="shared" si="26"/>
        <v>0</v>
      </c>
      <c r="AP84" s="1">
        <f t="shared" si="27"/>
        <v>-7.0999999999999994E-2</v>
      </c>
      <c r="AR84" s="1">
        <v>229.215</v>
      </c>
      <c r="AS84" s="26">
        <f t="shared" si="28"/>
        <v>5.2832399999999993</v>
      </c>
      <c r="AT84" s="1">
        <f t="shared" si="29"/>
        <v>2.2921499999999999</v>
      </c>
      <c r="AU84" s="1">
        <f t="shared" si="30"/>
        <v>0.69893999999999945</v>
      </c>
      <c r="AX84" s="1">
        <f t="shared" si="31"/>
        <v>1.5523837209302325E-7</v>
      </c>
      <c r="AZ84" s="10">
        <f t="shared" si="32"/>
        <v>2.1329081632653059E-7</v>
      </c>
      <c r="BB84" s="1">
        <f t="shared" si="33"/>
        <v>0.21692654507461331</v>
      </c>
      <c r="BC84" s="1">
        <f t="shared" si="34"/>
        <v>6.6146909850773344E-2</v>
      </c>
      <c r="BE84" s="1">
        <f t="shared" si="35"/>
        <v>2.3246255999999996</v>
      </c>
      <c r="BF84" s="1">
        <f t="shared" si="36"/>
        <v>0.63398879999999991</v>
      </c>
      <c r="BH84">
        <f t="shared" si="37"/>
        <v>1.3970249660848477</v>
      </c>
      <c r="BI84">
        <f t="shared" si="38"/>
        <v>-10.244849751288921</v>
      </c>
      <c r="BM84" s="28">
        <v>1229.703</v>
      </c>
      <c r="BN84" s="28">
        <f t="shared" si="39"/>
        <v>12.297029999999999</v>
      </c>
      <c r="BO84" s="28">
        <v>482.23700000000002</v>
      </c>
      <c r="BP84" s="28">
        <f t="shared" si="40"/>
        <v>4.8223700000000003</v>
      </c>
      <c r="BT84" s="47">
        <v>1229.703</v>
      </c>
      <c r="BU84" s="56">
        <v>95.391999999999996</v>
      </c>
    </row>
    <row r="85" spans="1:73" x14ac:dyDescent="0.25">
      <c r="A85" s="21">
        <v>557.62400000000002</v>
      </c>
      <c r="B85" s="1">
        <v>80</v>
      </c>
      <c r="C85" s="1">
        <v>80</v>
      </c>
      <c r="D85" s="1"/>
      <c r="E85" s="1"/>
      <c r="F85" s="1"/>
      <c r="G85" s="1">
        <v>22.54</v>
      </c>
      <c r="H85" s="1">
        <v>19.829999999999998</v>
      </c>
      <c r="I85" s="1">
        <v>40.997</v>
      </c>
      <c r="J85" s="1">
        <v>-5.71</v>
      </c>
      <c r="K85" s="1">
        <v>-15.207000000000001</v>
      </c>
      <c r="L85" s="1"/>
      <c r="M85" s="1">
        <v>-17.635000000000002</v>
      </c>
      <c r="N85" s="1">
        <v>14.268000000000001</v>
      </c>
      <c r="O85" s="1">
        <v>9.5429999999999993</v>
      </c>
      <c r="P85" s="1">
        <v>-0.21</v>
      </c>
      <c r="Q85" s="1">
        <v>-0.26600000000000001</v>
      </c>
      <c r="R85" s="1">
        <v>-0.13300000000000001</v>
      </c>
      <c r="S85" s="1">
        <v>-3.4000000000000002E-2</v>
      </c>
      <c r="T85" s="1">
        <v>5.0000000000000001E-3</v>
      </c>
      <c r="U85" s="1">
        <v>7.5999999999999998E-2</v>
      </c>
      <c r="V85" s="1">
        <v>0.112</v>
      </c>
      <c r="W85" s="1">
        <v>8.4000000000000005E-2</v>
      </c>
      <c r="X85" s="1">
        <v>1308.3810000000001</v>
      </c>
      <c r="Y85" s="1">
        <v>30.512</v>
      </c>
      <c r="Z85" s="1">
        <v>20.204999999999998</v>
      </c>
      <c r="AA85" s="1">
        <v>23.905000000000001</v>
      </c>
      <c r="AB85" s="1">
        <v>27.675999999999998</v>
      </c>
      <c r="AC85" s="1">
        <f t="shared" si="21"/>
        <v>75.381000000000085</v>
      </c>
      <c r="AD85" s="19">
        <v>557.62400000000002</v>
      </c>
      <c r="AE85" s="1">
        <v>247.52799999999999</v>
      </c>
      <c r="AF85" s="1">
        <v>348.85899999999998</v>
      </c>
      <c r="AG85" s="1">
        <v>0.30499999999999999</v>
      </c>
      <c r="AK85" s="1">
        <f t="shared" si="22"/>
        <v>0.21</v>
      </c>
      <c r="AL85" s="1">
        <f t="shared" si="23"/>
        <v>0.26600000000000001</v>
      </c>
      <c r="AM85" s="1">
        <f t="shared" si="24"/>
        <v>0.13300000000000001</v>
      </c>
      <c r="AN85" s="1">
        <f t="shared" si="25"/>
        <v>3.4000000000000002E-2</v>
      </c>
      <c r="AO85" s="1">
        <f t="shared" si="26"/>
        <v>-5.0000000000000001E-3</v>
      </c>
      <c r="AP85" s="1">
        <f t="shared" si="27"/>
        <v>-7.5999999999999998E-2</v>
      </c>
      <c r="AR85" s="1">
        <v>247.52799999999999</v>
      </c>
      <c r="AS85" s="26">
        <f t="shared" si="28"/>
        <v>5.5762400000000003</v>
      </c>
      <c r="AT85" s="1">
        <f t="shared" si="29"/>
        <v>2.4752799999999997</v>
      </c>
      <c r="AU85" s="1">
        <f t="shared" si="30"/>
        <v>0.62568000000000046</v>
      </c>
      <c r="AX85" s="1">
        <f t="shared" si="31"/>
        <v>1.5801162790697675E-7</v>
      </c>
      <c r="AZ85" s="10">
        <f t="shared" si="32"/>
        <v>2.1808673469387753E-7</v>
      </c>
      <c r="BB85" s="1">
        <f t="shared" si="33"/>
        <v>0.22194884007861923</v>
      </c>
      <c r="BC85" s="1">
        <f t="shared" si="34"/>
        <v>5.6102319842761469E-2</v>
      </c>
      <c r="BE85" s="1">
        <f t="shared" si="35"/>
        <v>2.4535456</v>
      </c>
      <c r="BF85" s="1">
        <f t="shared" si="36"/>
        <v>0.66914879999999999</v>
      </c>
      <c r="BH85">
        <f t="shared" si="37"/>
        <v>-0.88583639937238612</v>
      </c>
      <c r="BI85">
        <f t="shared" si="38"/>
        <v>6.4961335953975468</v>
      </c>
      <c r="BM85" s="28">
        <v>1258.088</v>
      </c>
      <c r="BN85" s="28">
        <f t="shared" si="39"/>
        <v>12.580880000000001</v>
      </c>
      <c r="BO85" s="28">
        <v>504.517</v>
      </c>
      <c r="BP85" s="28">
        <f t="shared" si="40"/>
        <v>5.0451699999999997</v>
      </c>
      <c r="BT85" s="47">
        <v>1258.088</v>
      </c>
      <c r="BU85" s="56">
        <v>95.391999999999996</v>
      </c>
    </row>
    <row r="86" spans="1:73" x14ac:dyDescent="0.25">
      <c r="A86" s="21">
        <v>566.16999999999996</v>
      </c>
      <c r="B86" s="1">
        <v>81</v>
      </c>
      <c r="C86" s="1">
        <v>81</v>
      </c>
      <c r="D86" s="1"/>
      <c r="E86" s="1"/>
      <c r="F86" s="1"/>
      <c r="G86" s="1">
        <v>23.009</v>
      </c>
      <c r="H86" s="1">
        <v>20.302</v>
      </c>
      <c r="I86" s="1">
        <v>40.520000000000003</v>
      </c>
      <c r="J86" s="1">
        <v>-6.1859999999999999</v>
      </c>
      <c r="K86" s="1">
        <v>-14.731999999999999</v>
      </c>
      <c r="L86" s="1"/>
      <c r="M86" s="1">
        <v>-18.111999999999998</v>
      </c>
      <c r="N86" s="1">
        <v>15.22</v>
      </c>
      <c r="O86" s="1">
        <v>9.5429999999999993</v>
      </c>
      <c r="P86" s="1">
        <v>-0.224</v>
      </c>
      <c r="Q86" s="1">
        <v>-0.26600000000000001</v>
      </c>
      <c r="R86" s="1">
        <v>-0.13800000000000001</v>
      </c>
      <c r="S86" s="1">
        <v>-2.9000000000000001E-2</v>
      </c>
      <c r="T86" s="1">
        <v>0</v>
      </c>
      <c r="U86" s="1">
        <v>6.5000000000000002E-2</v>
      </c>
      <c r="V86" s="1">
        <v>0.108</v>
      </c>
      <c r="W86" s="1">
        <v>8.4000000000000005E-2</v>
      </c>
      <c r="X86" s="1">
        <v>1314.894</v>
      </c>
      <c r="Y86" s="1">
        <v>30.512</v>
      </c>
      <c r="Z86" s="1">
        <v>20.675000000000001</v>
      </c>
      <c r="AA86" s="1">
        <v>22.966999999999999</v>
      </c>
      <c r="AB86" s="1">
        <v>29.082999999999998</v>
      </c>
      <c r="AC86" s="1">
        <f t="shared" si="21"/>
        <v>81.894000000000005</v>
      </c>
      <c r="AD86" s="19">
        <v>566.16999999999996</v>
      </c>
      <c r="AE86" s="1">
        <v>249.96899999999999</v>
      </c>
      <c r="AF86" s="1">
        <v>359.23599999999999</v>
      </c>
      <c r="AG86" s="1">
        <v>-0.30499999999999999</v>
      </c>
      <c r="AK86" s="1">
        <f t="shared" si="22"/>
        <v>0.224</v>
      </c>
      <c r="AL86" s="1">
        <f t="shared" si="23"/>
        <v>0.26600000000000001</v>
      </c>
      <c r="AM86" s="1">
        <f t="shared" si="24"/>
        <v>0.13800000000000001</v>
      </c>
      <c r="AN86" s="1">
        <f t="shared" si="25"/>
        <v>2.9000000000000001E-2</v>
      </c>
      <c r="AO86" s="1">
        <f t="shared" si="26"/>
        <v>0</v>
      </c>
      <c r="AP86" s="1">
        <f t="shared" si="27"/>
        <v>-6.5000000000000002E-2</v>
      </c>
      <c r="AR86" s="1">
        <v>249.96899999999999</v>
      </c>
      <c r="AS86" s="26">
        <f t="shared" si="28"/>
        <v>5.6616999999999997</v>
      </c>
      <c r="AT86" s="1">
        <f t="shared" si="29"/>
        <v>2.4996899999999997</v>
      </c>
      <c r="AU86" s="1">
        <f t="shared" si="30"/>
        <v>0.66231999999999969</v>
      </c>
      <c r="AX86" s="1">
        <f t="shared" si="31"/>
        <v>1.6078488372093022E-7</v>
      </c>
      <c r="AZ86" s="10">
        <f t="shared" si="32"/>
        <v>2.2287755102040815E-7</v>
      </c>
      <c r="BB86" s="1">
        <f t="shared" si="33"/>
        <v>0.22075436706289628</v>
      </c>
      <c r="BC86" s="1">
        <f t="shared" si="34"/>
        <v>5.8491265874207374E-2</v>
      </c>
      <c r="BE86" s="1">
        <f t="shared" si="35"/>
        <v>2.4911479999999999</v>
      </c>
      <c r="BF86" s="1">
        <f t="shared" si="36"/>
        <v>0.67940400000000001</v>
      </c>
      <c r="BH86">
        <f t="shared" si="37"/>
        <v>-0.34289411949830484</v>
      </c>
      <c r="BI86">
        <f t="shared" si="38"/>
        <v>2.5145568763210613</v>
      </c>
      <c r="BM86" s="28">
        <v>1262.3610000000001</v>
      </c>
      <c r="BN86" s="28">
        <f t="shared" si="39"/>
        <v>12.623610000000001</v>
      </c>
      <c r="BO86" s="28">
        <v>510.01100000000002</v>
      </c>
      <c r="BP86" s="28">
        <f t="shared" si="40"/>
        <v>5.1001099999999999</v>
      </c>
      <c r="BT86" s="47">
        <v>1262.3610000000001</v>
      </c>
      <c r="BU86" s="56">
        <v>96.83</v>
      </c>
    </row>
    <row r="87" spans="1:73" x14ac:dyDescent="0.25">
      <c r="A87" s="21">
        <v>578.98900000000003</v>
      </c>
      <c r="B87" s="1">
        <v>82</v>
      </c>
      <c r="C87" s="1">
        <v>82</v>
      </c>
      <c r="D87" s="1"/>
      <c r="E87" s="1"/>
      <c r="F87" s="1"/>
      <c r="G87" s="1">
        <v>23.948</v>
      </c>
      <c r="H87" s="1">
        <v>20.774000000000001</v>
      </c>
      <c r="I87" s="1">
        <v>36.706000000000003</v>
      </c>
      <c r="J87" s="1">
        <v>-6.6619999999999999</v>
      </c>
      <c r="K87" s="1">
        <v>-15.207000000000001</v>
      </c>
      <c r="L87" s="1"/>
      <c r="M87" s="1">
        <v>-18.588000000000001</v>
      </c>
      <c r="N87" s="1">
        <v>15.22</v>
      </c>
      <c r="O87" s="1">
        <v>9.5429999999999993</v>
      </c>
      <c r="P87" s="1">
        <v>-0.215</v>
      </c>
      <c r="Q87" s="1">
        <v>-0.27500000000000002</v>
      </c>
      <c r="R87" s="1">
        <v>-0.13800000000000001</v>
      </c>
      <c r="S87" s="1">
        <v>-2.9000000000000001E-2</v>
      </c>
      <c r="T87" s="1">
        <v>5.0000000000000001E-3</v>
      </c>
      <c r="U87" s="1">
        <v>6.5000000000000002E-2</v>
      </c>
      <c r="V87" s="1">
        <v>0.115</v>
      </c>
      <c r="W87" s="1">
        <v>8.7999999999999995E-2</v>
      </c>
      <c r="X87" s="1">
        <v>1314.894</v>
      </c>
      <c r="Y87" s="1">
        <v>31.92</v>
      </c>
      <c r="Z87" s="1">
        <v>20.204999999999998</v>
      </c>
      <c r="AA87" s="1">
        <v>23.905000000000001</v>
      </c>
      <c r="AB87" s="1">
        <v>30.021999999999998</v>
      </c>
      <c r="AC87" s="1">
        <f t="shared" si="21"/>
        <v>81.894000000000005</v>
      </c>
      <c r="AD87" s="19">
        <v>578.98900000000003</v>
      </c>
      <c r="AE87" s="1">
        <v>250.58</v>
      </c>
      <c r="AF87" s="1">
        <v>360.45699999999999</v>
      </c>
      <c r="AG87" s="1">
        <v>0</v>
      </c>
      <c r="AK87" s="1">
        <f t="shared" si="22"/>
        <v>0.215</v>
      </c>
      <c r="AL87" s="1">
        <f t="shared" si="23"/>
        <v>0.27500000000000002</v>
      </c>
      <c r="AM87" s="1">
        <f t="shared" si="24"/>
        <v>0.13800000000000001</v>
      </c>
      <c r="AN87" s="1">
        <f t="shared" si="25"/>
        <v>2.9000000000000001E-2</v>
      </c>
      <c r="AO87" s="1">
        <f t="shared" si="26"/>
        <v>-5.0000000000000001E-3</v>
      </c>
      <c r="AP87" s="1">
        <f t="shared" si="27"/>
        <v>-6.5000000000000002E-2</v>
      </c>
      <c r="AR87" s="1">
        <v>250.58</v>
      </c>
      <c r="AS87" s="26">
        <f t="shared" si="28"/>
        <v>5.7898900000000006</v>
      </c>
      <c r="AT87" s="1">
        <f t="shared" si="29"/>
        <v>2.5058000000000002</v>
      </c>
      <c r="AU87" s="1">
        <f t="shared" si="30"/>
        <v>0.77829000000000004</v>
      </c>
      <c r="AX87" s="1">
        <f t="shared" si="31"/>
        <v>1.6355232558139534E-7</v>
      </c>
      <c r="AZ87" s="10">
        <f t="shared" si="32"/>
        <v>2.2527040816326529E-7</v>
      </c>
      <c r="BB87" s="1">
        <f t="shared" si="33"/>
        <v>0.21639443927259414</v>
      </c>
      <c r="BC87" s="1">
        <f t="shared" si="34"/>
        <v>6.7211121454811756E-2</v>
      </c>
      <c r="BE87" s="1">
        <f t="shared" si="35"/>
        <v>2.5475516000000002</v>
      </c>
      <c r="BF87" s="1">
        <f t="shared" si="36"/>
        <v>0.69478679999999993</v>
      </c>
      <c r="BH87">
        <f t="shared" si="37"/>
        <v>1.6388912397299449</v>
      </c>
      <c r="BI87">
        <f t="shared" si="38"/>
        <v>-12.01853575801961</v>
      </c>
      <c r="BM87" s="28">
        <v>1262.6659999999999</v>
      </c>
      <c r="BN87" s="28">
        <f t="shared" si="39"/>
        <v>12.626659999999999</v>
      </c>
      <c r="BO87" s="28">
        <v>510.01100000000002</v>
      </c>
      <c r="BP87" s="28">
        <f t="shared" si="40"/>
        <v>5.1001099999999999</v>
      </c>
      <c r="BT87" s="47">
        <v>1262.6659999999999</v>
      </c>
      <c r="BU87" s="56">
        <v>97.789000000000001</v>
      </c>
    </row>
    <row r="88" spans="1:73" x14ac:dyDescent="0.25">
      <c r="A88" s="21">
        <v>581.12599999999998</v>
      </c>
      <c r="B88" s="1">
        <v>83</v>
      </c>
      <c r="C88" s="1">
        <v>83</v>
      </c>
      <c r="D88" s="1"/>
      <c r="E88" s="1"/>
      <c r="F88" s="1"/>
      <c r="G88" s="1">
        <v>22.07</v>
      </c>
      <c r="H88" s="1">
        <v>21.245999999999999</v>
      </c>
      <c r="I88" s="1">
        <v>33.369</v>
      </c>
      <c r="J88" s="1">
        <v>-5.234</v>
      </c>
      <c r="K88" s="1">
        <v>-15.682</v>
      </c>
      <c r="L88" s="1"/>
      <c r="M88" s="1">
        <v>-17.635000000000002</v>
      </c>
      <c r="N88" s="1">
        <v>15.22</v>
      </c>
      <c r="O88" s="1">
        <v>9.5429999999999993</v>
      </c>
      <c r="P88" s="1">
        <v>-0.219</v>
      </c>
      <c r="Q88" s="1">
        <v>-0.27500000000000002</v>
      </c>
      <c r="R88" s="1">
        <v>-0.14299999999999999</v>
      </c>
      <c r="S88" s="1">
        <v>-2.9000000000000001E-2</v>
      </c>
      <c r="T88" s="1">
        <v>0.01</v>
      </c>
      <c r="U88" s="1">
        <v>8.2000000000000003E-2</v>
      </c>
      <c r="V88" s="1">
        <v>0.115</v>
      </c>
      <c r="W88" s="1">
        <v>9.0999999999999998E-2</v>
      </c>
      <c r="X88" s="1">
        <v>1318.616</v>
      </c>
      <c r="Y88" s="1">
        <v>31.92</v>
      </c>
      <c r="Z88" s="1">
        <v>20.675000000000001</v>
      </c>
      <c r="AA88" s="1">
        <v>23.436</v>
      </c>
      <c r="AB88" s="1">
        <v>31.898</v>
      </c>
      <c r="AC88" s="1">
        <f t="shared" si="21"/>
        <v>85.615999999999985</v>
      </c>
      <c r="AD88" s="19">
        <v>581.12599999999998</v>
      </c>
      <c r="AE88" s="1">
        <v>254.24199999999999</v>
      </c>
      <c r="AF88" s="1">
        <v>360.15100000000001</v>
      </c>
      <c r="AG88" s="1">
        <v>0</v>
      </c>
      <c r="AK88" s="1">
        <f t="shared" si="22"/>
        <v>0.219</v>
      </c>
      <c r="AL88" s="1">
        <f t="shared" si="23"/>
        <v>0.27500000000000002</v>
      </c>
      <c r="AM88" s="1">
        <f t="shared" si="24"/>
        <v>0.14299999999999999</v>
      </c>
      <c r="AN88" s="1">
        <f t="shared" si="25"/>
        <v>2.9000000000000001E-2</v>
      </c>
      <c r="AO88" s="1">
        <f t="shared" si="26"/>
        <v>-0.01</v>
      </c>
      <c r="AP88" s="1">
        <f t="shared" si="27"/>
        <v>-8.2000000000000003E-2</v>
      </c>
      <c r="AR88" s="1">
        <v>254.24199999999999</v>
      </c>
      <c r="AS88" s="26">
        <f t="shared" si="28"/>
        <v>5.8112599999999999</v>
      </c>
      <c r="AT88" s="1">
        <f t="shared" si="29"/>
        <v>2.5424199999999999</v>
      </c>
      <c r="AU88" s="1">
        <f t="shared" si="30"/>
        <v>0.72641999999999995</v>
      </c>
      <c r="AX88" s="1">
        <f t="shared" si="31"/>
        <v>1.5801162790697675E-7</v>
      </c>
      <c r="AZ88" s="10">
        <f t="shared" si="32"/>
        <v>2.1808673469387759E-7</v>
      </c>
      <c r="BB88" s="1">
        <f t="shared" si="33"/>
        <v>0.21874946225087158</v>
      </c>
      <c r="BC88" s="1">
        <f t="shared" si="34"/>
        <v>6.2501075498256828E-2</v>
      </c>
      <c r="BE88" s="1">
        <f t="shared" si="35"/>
        <v>2.5569544</v>
      </c>
      <c r="BF88" s="1">
        <f t="shared" si="36"/>
        <v>0.69735119999999995</v>
      </c>
      <c r="BH88">
        <f t="shared" si="37"/>
        <v>0.56842624960382615</v>
      </c>
      <c r="BI88">
        <f t="shared" si="38"/>
        <v>-4.1684591637613844</v>
      </c>
      <c r="BM88" s="28">
        <v>1256.2570000000001</v>
      </c>
      <c r="BN88" s="28">
        <f t="shared" si="39"/>
        <v>12.562570000000001</v>
      </c>
      <c r="BO88" s="28">
        <v>510.31599999999997</v>
      </c>
      <c r="BP88" s="28">
        <f t="shared" si="40"/>
        <v>5.1031599999999999</v>
      </c>
      <c r="BT88" s="47">
        <v>1256.2570000000001</v>
      </c>
      <c r="BU88" s="56">
        <v>96.83</v>
      </c>
    </row>
    <row r="89" spans="1:73" x14ac:dyDescent="0.25">
      <c r="A89" s="21">
        <v>581.12599999999998</v>
      </c>
      <c r="B89" s="1">
        <v>84</v>
      </c>
      <c r="C89" s="1">
        <v>84</v>
      </c>
      <c r="D89" s="1"/>
      <c r="E89" s="1"/>
      <c r="F89" s="1"/>
      <c r="G89" s="1">
        <v>21.131</v>
      </c>
      <c r="H89" s="1">
        <v>19.829999999999998</v>
      </c>
      <c r="I89" s="1">
        <v>34.798999999999999</v>
      </c>
      <c r="J89" s="1">
        <v>-5.71</v>
      </c>
      <c r="K89" s="1">
        <v>-15.682</v>
      </c>
      <c r="L89" s="1"/>
      <c r="M89" s="1">
        <v>-18.588000000000001</v>
      </c>
      <c r="N89" s="1">
        <v>15.22</v>
      </c>
      <c r="O89" s="1">
        <v>8.5879999999999992</v>
      </c>
      <c r="P89" s="1">
        <v>-0.224</v>
      </c>
      <c r="Q89" s="1">
        <v>-0.27500000000000002</v>
      </c>
      <c r="R89" s="1">
        <v>-0.14299999999999999</v>
      </c>
      <c r="S89" s="1">
        <v>-2.4E-2</v>
      </c>
      <c r="T89" s="1">
        <v>5.0000000000000001E-3</v>
      </c>
      <c r="U89" s="1">
        <v>8.2000000000000003E-2</v>
      </c>
      <c r="V89" s="1">
        <v>0.11799999999999999</v>
      </c>
      <c r="W89" s="1">
        <v>8.7999999999999995E-2</v>
      </c>
      <c r="X89" s="1">
        <v>1322.8030000000001</v>
      </c>
      <c r="Y89" s="1">
        <v>32.39</v>
      </c>
      <c r="Z89" s="1">
        <v>21.614999999999998</v>
      </c>
      <c r="AA89" s="1">
        <v>22.966999999999999</v>
      </c>
      <c r="AB89" s="1">
        <v>32.366999999999997</v>
      </c>
      <c r="AC89" s="1">
        <f t="shared" si="21"/>
        <v>89.803000000000111</v>
      </c>
      <c r="AD89" s="19">
        <v>581.12599999999998</v>
      </c>
      <c r="AE89" s="1">
        <v>258.20999999999998</v>
      </c>
      <c r="AF89" s="1">
        <v>360.762</v>
      </c>
      <c r="AG89" s="1">
        <v>-0.30499999999999999</v>
      </c>
      <c r="AK89" s="1">
        <f t="shared" si="22"/>
        <v>0.224</v>
      </c>
      <c r="AL89" s="1">
        <f t="shared" si="23"/>
        <v>0.27500000000000002</v>
      </c>
      <c r="AM89" s="1">
        <f t="shared" si="24"/>
        <v>0.14299999999999999</v>
      </c>
      <c r="AN89" s="1">
        <f t="shared" si="25"/>
        <v>2.4E-2</v>
      </c>
      <c r="AO89" s="1">
        <f t="shared" si="26"/>
        <v>-5.0000000000000001E-3</v>
      </c>
      <c r="AP89" s="1">
        <f t="shared" si="27"/>
        <v>-8.2000000000000003E-2</v>
      </c>
      <c r="AR89" s="1">
        <v>258.20999999999998</v>
      </c>
      <c r="AS89" s="26">
        <f t="shared" si="28"/>
        <v>5.8112599999999999</v>
      </c>
      <c r="AT89" s="1">
        <f t="shared" si="29"/>
        <v>2.5820999999999996</v>
      </c>
      <c r="AU89" s="1">
        <f t="shared" si="30"/>
        <v>0.64706000000000019</v>
      </c>
      <c r="AX89" s="1">
        <f t="shared" si="31"/>
        <v>1.5800000000000001E-7</v>
      </c>
      <c r="AZ89" s="10">
        <f t="shared" si="32"/>
        <v>2.1809183673469383E-7</v>
      </c>
      <c r="BB89" s="1">
        <f t="shared" si="33"/>
        <v>0.22216352391736044</v>
      </c>
      <c r="BC89" s="1">
        <f t="shared" si="34"/>
        <v>5.5672952165279149E-2</v>
      </c>
      <c r="BE89" s="1">
        <f t="shared" si="35"/>
        <v>2.5569544</v>
      </c>
      <c r="BF89" s="1">
        <f t="shared" si="36"/>
        <v>0.69735119999999995</v>
      </c>
      <c r="BH89">
        <f t="shared" si="37"/>
        <v>-0.98341996243653806</v>
      </c>
      <c r="BI89">
        <f t="shared" si="38"/>
        <v>7.2117463912014124</v>
      </c>
      <c r="BM89" s="28">
        <v>1252.9000000000001</v>
      </c>
      <c r="BN89" s="28">
        <f t="shared" si="39"/>
        <v>12.529000000000002</v>
      </c>
      <c r="BO89" s="28">
        <v>510.01100000000002</v>
      </c>
      <c r="BP89" s="28">
        <f t="shared" si="40"/>
        <v>5.1001099999999999</v>
      </c>
      <c r="BT89" s="47">
        <v>1252.9000000000001</v>
      </c>
      <c r="BU89" s="56">
        <v>97.789000000000001</v>
      </c>
    </row>
    <row r="90" spans="1:73" x14ac:dyDescent="0.25">
      <c r="A90" s="21">
        <v>599.43799999999999</v>
      </c>
      <c r="B90" s="1">
        <v>85</v>
      </c>
      <c r="C90" s="1">
        <v>85</v>
      </c>
      <c r="D90" s="1"/>
      <c r="E90" s="1"/>
      <c r="F90" s="1"/>
      <c r="G90" s="1">
        <v>21.6</v>
      </c>
      <c r="H90" s="1">
        <v>21.245999999999999</v>
      </c>
      <c r="I90" s="1">
        <v>33.369</v>
      </c>
      <c r="J90" s="1">
        <v>-6.6619999999999999</v>
      </c>
      <c r="K90" s="1">
        <v>-15.682</v>
      </c>
      <c r="L90" s="1"/>
      <c r="M90" s="1">
        <v>-18.588000000000001</v>
      </c>
      <c r="N90" s="1">
        <v>15.695</v>
      </c>
      <c r="O90" s="1">
        <v>8.5879999999999992</v>
      </c>
      <c r="P90" s="1">
        <v>-0.224</v>
      </c>
      <c r="Q90" s="1">
        <v>-0.28000000000000003</v>
      </c>
      <c r="R90" s="1">
        <v>-0.152</v>
      </c>
      <c r="S90" s="1">
        <v>-3.4000000000000002E-2</v>
      </c>
      <c r="T90" s="1">
        <v>0</v>
      </c>
      <c r="U90" s="1">
        <v>7.5999999999999998E-2</v>
      </c>
      <c r="V90" s="1">
        <v>0.122</v>
      </c>
      <c r="W90" s="1">
        <v>9.0999999999999998E-2</v>
      </c>
      <c r="X90" s="1">
        <v>1322.8030000000001</v>
      </c>
      <c r="Y90" s="1">
        <v>32.39</v>
      </c>
      <c r="Z90" s="1">
        <v>21.614999999999998</v>
      </c>
      <c r="AA90" s="1">
        <v>22.966999999999999</v>
      </c>
      <c r="AB90" s="1">
        <v>33.305</v>
      </c>
      <c r="AC90" s="1">
        <f t="shared" si="21"/>
        <v>89.803000000000111</v>
      </c>
      <c r="AD90" s="19">
        <v>599.43799999999999</v>
      </c>
      <c r="AE90" s="1">
        <v>260.65199999999999</v>
      </c>
      <c r="AF90" s="1">
        <v>369.00299999999999</v>
      </c>
      <c r="AG90" s="1">
        <v>0</v>
      </c>
      <c r="AK90" s="1">
        <f t="shared" si="22"/>
        <v>0.224</v>
      </c>
      <c r="AL90" s="1">
        <f t="shared" si="23"/>
        <v>0.28000000000000003</v>
      </c>
      <c r="AM90" s="1">
        <f t="shared" si="24"/>
        <v>0.152</v>
      </c>
      <c r="AN90" s="1">
        <f t="shared" si="25"/>
        <v>3.4000000000000002E-2</v>
      </c>
      <c r="AO90" s="1">
        <f t="shared" si="26"/>
        <v>0</v>
      </c>
      <c r="AP90" s="1">
        <f t="shared" si="27"/>
        <v>-7.5999999999999998E-2</v>
      </c>
      <c r="AR90" s="1">
        <v>260.65199999999999</v>
      </c>
      <c r="AS90" s="26">
        <f t="shared" si="28"/>
        <v>5.9943799999999996</v>
      </c>
      <c r="AT90" s="1">
        <f t="shared" si="29"/>
        <v>2.6065199999999997</v>
      </c>
      <c r="AU90" s="1">
        <f t="shared" si="30"/>
        <v>0.78134000000000015</v>
      </c>
      <c r="AX90" s="1">
        <f t="shared" si="31"/>
        <v>1.5800000000000001E-7</v>
      </c>
      <c r="AZ90" s="10">
        <f t="shared" si="32"/>
        <v>2.2048469387755104E-7</v>
      </c>
      <c r="BB90" s="1">
        <f t="shared" si="33"/>
        <v>0.21741364411331948</v>
      </c>
      <c r="BC90" s="1">
        <f t="shared" si="34"/>
        <v>6.5172711773361064E-2</v>
      </c>
      <c r="BE90" s="1">
        <f t="shared" si="35"/>
        <v>2.6375272000000001</v>
      </c>
      <c r="BF90" s="1">
        <f t="shared" si="36"/>
        <v>0.7193255999999999</v>
      </c>
      <c r="BH90">
        <f t="shared" si="37"/>
        <v>1.1756163121275254</v>
      </c>
      <c r="BI90">
        <f t="shared" si="38"/>
        <v>-8.6211862889351121</v>
      </c>
      <c r="BM90" s="28">
        <v>1249.5419999999999</v>
      </c>
      <c r="BN90" s="28">
        <f t="shared" si="39"/>
        <v>12.495419999999999</v>
      </c>
      <c r="BO90" s="28">
        <v>502.38099999999997</v>
      </c>
      <c r="BP90" s="28">
        <f t="shared" si="40"/>
        <v>5.0238100000000001</v>
      </c>
      <c r="BT90" s="47">
        <v>1249.5419999999999</v>
      </c>
      <c r="BU90" s="56">
        <v>100.18600000000001</v>
      </c>
    </row>
    <row r="91" spans="1:73" x14ac:dyDescent="0.25">
      <c r="A91" s="21">
        <v>600.96400000000006</v>
      </c>
      <c r="B91" s="1">
        <v>86</v>
      </c>
      <c r="C91" s="1">
        <v>86</v>
      </c>
      <c r="D91" s="1"/>
      <c r="E91" s="1"/>
      <c r="F91" s="1"/>
      <c r="G91" s="1">
        <v>21.6</v>
      </c>
      <c r="H91" s="1">
        <v>21.245999999999999</v>
      </c>
      <c r="I91" s="1">
        <v>29.079000000000001</v>
      </c>
      <c r="J91" s="1">
        <v>-6.6619999999999999</v>
      </c>
      <c r="K91" s="1">
        <v>-16.158000000000001</v>
      </c>
      <c r="L91" s="1"/>
      <c r="M91" s="1">
        <v>-18.111999999999998</v>
      </c>
      <c r="N91" s="1">
        <v>15.695</v>
      </c>
      <c r="O91" s="1">
        <v>8.5879999999999992</v>
      </c>
      <c r="P91" s="1">
        <v>-0.219</v>
      </c>
      <c r="Q91" s="1">
        <v>-0.28899999999999998</v>
      </c>
      <c r="R91" s="1">
        <v>-0.14699999999999999</v>
      </c>
      <c r="S91" s="1">
        <v>-3.4000000000000002E-2</v>
      </c>
      <c r="T91" s="1">
        <v>0.01</v>
      </c>
      <c r="U91" s="1">
        <v>7.5999999999999998E-2</v>
      </c>
      <c r="V91" s="1">
        <v>0.11799999999999999</v>
      </c>
      <c r="W91" s="1">
        <v>9.5000000000000001E-2</v>
      </c>
      <c r="X91" s="1">
        <v>1325.595</v>
      </c>
      <c r="Y91" s="1">
        <v>33.328000000000003</v>
      </c>
      <c r="Z91" s="1">
        <v>21.614999999999998</v>
      </c>
      <c r="AA91" s="1">
        <v>23.436</v>
      </c>
      <c r="AB91" s="1">
        <v>33.774000000000001</v>
      </c>
      <c r="AC91" s="1">
        <f t="shared" si="21"/>
        <v>92.595000000000027</v>
      </c>
      <c r="AD91" s="19">
        <v>600.96400000000006</v>
      </c>
      <c r="AE91" s="1">
        <v>265.53500000000003</v>
      </c>
      <c r="AF91" s="1">
        <v>374.19099999999997</v>
      </c>
      <c r="AG91" s="1">
        <v>0</v>
      </c>
      <c r="AK91" s="1">
        <f t="shared" si="22"/>
        <v>0.219</v>
      </c>
      <c r="AL91" s="1">
        <f t="shared" si="23"/>
        <v>0.28899999999999998</v>
      </c>
      <c r="AM91" s="1">
        <f t="shared" si="24"/>
        <v>0.14699999999999999</v>
      </c>
      <c r="AN91" s="1">
        <f t="shared" si="25"/>
        <v>3.4000000000000002E-2</v>
      </c>
      <c r="AO91" s="1">
        <f t="shared" si="26"/>
        <v>-0.01</v>
      </c>
      <c r="AP91" s="1">
        <f t="shared" si="27"/>
        <v>-7.5999999999999998E-2</v>
      </c>
      <c r="AR91" s="1">
        <v>265.53500000000003</v>
      </c>
      <c r="AS91" s="26">
        <f t="shared" si="28"/>
        <v>6.009640000000001</v>
      </c>
      <c r="AT91" s="1">
        <f t="shared" si="29"/>
        <v>2.6553500000000003</v>
      </c>
      <c r="AU91" s="1">
        <f t="shared" si="30"/>
        <v>0.69894000000000001</v>
      </c>
      <c r="AX91" s="1">
        <f t="shared" si="31"/>
        <v>1.5523255813953484E-7</v>
      </c>
      <c r="AZ91" s="10">
        <f t="shared" si="32"/>
        <v>2.2048469387755104E-7</v>
      </c>
      <c r="BB91" s="1">
        <f t="shared" si="33"/>
        <v>0.22092421509441498</v>
      </c>
      <c r="BC91" s="1">
        <f t="shared" si="34"/>
        <v>5.8151569811170055E-2</v>
      </c>
      <c r="BE91" s="1">
        <f t="shared" si="35"/>
        <v>2.6442416000000004</v>
      </c>
      <c r="BF91" s="1">
        <f t="shared" si="36"/>
        <v>0.72115679999999993</v>
      </c>
      <c r="BH91">
        <f t="shared" si="37"/>
        <v>-0.42009777018860994</v>
      </c>
      <c r="BI91">
        <f t="shared" si="38"/>
        <v>3.0807169813832358</v>
      </c>
      <c r="BM91" s="28">
        <v>1243.4380000000001</v>
      </c>
      <c r="BN91" s="28">
        <f t="shared" si="39"/>
        <v>12.434380000000001</v>
      </c>
      <c r="BO91" s="28">
        <v>500.54899999999998</v>
      </c>
      <c r="BP91" s="28">
        <f t="shared" si="40"/>
        <v>5.00549</v>
      </c>
      <c r="BT91" s="47">
        <v>1243.4380000000001</v>
      </c>
      <c r="BU91" s="56">
        <v>102.104</v>
      </c>
    </row>
    <row r="92" spans="1:73" x14ac:dyDescent="0.25">
      <c r="A92" s="21">
        <v>601.57500000000005</v>
      </c>
      <c r="B92" s="1">
        <v>87</v>
      </c>
      <c r="C92" s="1">
        <v>87</v>
      </c>
      <c r="D92" s="1"/>
      <c r="E92" s="1"/>
      <c r="F92" s="1"/>
      <c r="G92" s="1">
        <v>22.54</v>
      </c>
      <c r="H92" s="1">
        <v>21.719000000000001</v>
      </c>
      <c r="I92" s="1">
        <v>28.125</v>
      </c>
      <c r="J92" s="1">
        <v>-7.1379999999999999</v>
      </c>
      <c r="K92" s="1">
        <v>-16.158000000000001</v>
      </c>
      <c r="L92" s="1"/>
      <c r="M92" s="1">
        <v>-17.635000000000002</v>
      </c>
      <c r="N92" s="1">
        <v>16.170999999999999</v>
      </c>
      <c r="O92" s="1">
        <v>8.1110000000000007</v>
      </c>
      <c r="P92" s="1">
        <v>-0.23400000000000001</v>
      </c>
      <c r="Q92" s="1">
        <v>-0.28399999999999997</v>
      </c>
      <c r="R92" s="1">
        <v>-0.152</v>
      </c>
      <c r="S92" s="1">
        <v>-3.4000000000000002E-2</v>
      </c>
      <c r="T92" s="1">
        <v>0</v>
      </c>
      <c r="U92" s="1">
        <v>8.2000000000000003E-2</v>
      </c>
      <c r="V92" s="1">
        <v>0.122</v>
      </c>
      <c r="W92" s="1">
        <v>9.5000000000000001E-2</v>
      </c>
      <c r="X92" s="1">
        <v>1328.386</v>
      </c>
      <c r="Y92" s="1">
        <v>32.859000000000002</v>
      </c>
      <c r="Z92" s="1">
        <v>20.675000000000001</v>
      </c>
      <c r="AA92" s="1">
        <v>25.311</v>
      </c>
      <c r="AB92" s="1">
        <v>34.244</v>
      </c>
      <c r="AC92" s="1">
        <f t="shared" si="21"/>
        <v>95.385999999999967</v>
      </c>
      <c r="AD92" s="19">
        <v>601.57500000000005</v>
      </c>
      <c r="AE92" s="1">
        <v>270.11399999999998</v>
      </c>
      <c r="AF92" s="1">
        <v>380.29500000000002</v>
      </c>
      <c r="AG92" s="1">
        <v>0.30499999999999999</v>
      </c>
      <c r="AK92" s="1">
        <f t="shared" si="22"/>
        <v>0.23400000000000001</v>
      </c>
      <c r="AL92" s="1">
        <f t="shared" si="23"/>
        <v>0.28399999999999997</v>
      </c>
      <c r="AM92" s="1">
        <f t="shared" si="24"/>
        <v>0.152</v>
      </c>
      <c r="AN92" s="1">
        <f t="shared" si="25"/>
        <v>3.4000000000000002E-2</v>
      </c>
      <c r="AO92" s="1">
        <f t="shared" si="26"/>
        <v>0</v>
      </c>
      <c r="AP92" s="1">
        <f t="shared" si="27"/>
        <v>-8.2000000000000003E-2</v>
      </c>
      <c r="AR92" s="1">
        <v>270.11399999999998</v>
      </c>
      <c r="AS92" s="26">
        <f t="shared" si="28"/>
        <v>6.0157500000000006</v>
      </c>
      <c r="AT92" s="1">
        <f t="shared" si="29"/>
        <v>2.7011399999999997</v>
      </c>
      <c r="AU92" s="1">
        <f t="shared" si="30"/>
        <v>0.61347000000000096</v>
      </c>
      <c r="AX92" s="1">
        <f t="shared" si="31"/>
        <v>1.4968604651162793E-7</v>
      </c>
      <c r="AZ92" s="10">
        <f t="shared" si="32"/>
        <v>2.2048469387755104E-7</v>
      </c>
      <c r="BB92" s="1">
        <f t="shared" si="33"/>
        <v>0.2245056726094003</v>
      </c>
      <c r="BC92" s="1">
        <f t="shared" si="34"/>
        <v>5.0988654781199426E-2</v>
      </c>
      <c r="BE92" s="1">
        <f t="shared" si="35"/>
        <v>2.6469300000000002</v>
      </c>
      <c r="BF92" s="1">
        <f t="shared" si="36"/>
        <v>0.72189000000000003</v>
      </c>
      <c r="BH92">
        <f t="shared" si="37"/>
        <v>-2.0480330042728534</v>
      </c>
      <c r="BI92">
        <f t="shared" si="38"/>
        <v>15.018908698000955</v>
      </c>
      <c r="BM92" s="28">
        <v>1247.711</v>
      </c>
      <c r="BN92" s="28">
        <f t="shared" si="39"/>
        <v>12.47711</v>
      </c>
      <c r="BO92" s="28">
        <v>501.16</v>
      </c>
      <c r="BP92" s="28">
        <f t="shared" si="40"/>
        <v>5.0116000000000005</v>
      </c>
      <c r="BT92" s="47">
        <v>1247.711</v>
      </c>
      <c r="BU92" s="56">
        <v>103.542</v>
      </c>
    </row>
    <row r="93" spans="1:73" x14ac:dyDescent="0.25">
      <c r="A93" s="21">
        <v>601.57500000000005</v>
      </c>
      <c r="B93" s="1">
        <v>88</v>
      </c>
      <c r="C93" s="1">
        <v>88</v>
      </c>
      <c r="D93" s="1"/>
      <c r="E93" s="1"/>
      <c r="F93" s="1"/>
      <c r="G93" s="1">
        <v>24.417999999999999</v>
      </c>
      <c r="H93" s="1">
        <v>20.774000000000001</v>
      </c>
      <c r="I93" s="1">
        <v>26.218</v>
      </c>
      <c r="J93" s="1">
        <v>-7.1379999999999999</v>
      </c>
      <c r="K93" s="1">
        <v>-15.682</v>
      </c>
      <c r="L93" s="1"/>
      <c r="M93" s="1">
        <v>-18.111999999999998</v>
      </c>
      <c r="N93" s="1">
        <v>15.695</v>
      </c>
      <c r="O93" s="1">
        <v>8.1110000000000007</v>
      </c>
      <c r="P93" s="1">
        <v>-0.219</v>
      </c>
      <c r="Q93" s="1">
        <v>-0.28000000000000003</v>
      </c>
      <c r="R93" s="1">
        <v>-0.152</v>
      </c>
      <c r="S93" s="1">
        <v>-2.9000000000000001E-2</v>
      </c>
      <c r="T93" s="1">
        <v>-5.0000000000000001E-3</v>
      </c>
      <c r="U93" s="1">
        <v>7.0999999999999994E-2</v>
      </c>
      <c r="V93" s="1">
        <v>0.122</v>
      </c>
      <c r="W93" s="1">
        <v>9.0999999999999998E-2</v>
      </c>
      <c r="X93" s="1">
        <v>1332.1079999999999</v>
      </c>
      <c r="Y93" s="1">
        <v>33.328000000000003</v>
      </c>
      <c r="Z93" s="1">
        <v>21.614999999999998</v>
      </c>
      <c r="AA93" s="1">
        <v>25.311</v>
      </c>
      <c r="AB93" s="1">
        <v>34.713000000000001</v>
      </c>
      <c r="AC93" s="1">
        <f t="shared" si="21"/>
        <v>99.107999999999947</v>
      </c>
      <c r="AD93" s="19">
        <v>601.57500000000005</v>
      </c>
      <c r="AE93" s="1">
        <v>270.11399999999998</v>
      </c>
      <c r="AF93" s="1">
        <v>380.29500000000002</v>
      </c>
      <c r="AG93" s="1">
        <v>0</v>
      </c>
      <c r="AK93" s="1">
        <f t="shared" si="22"/>
        <v>0.219</v>
      </c>
      <c r="AL93" s="1">
        <f t="shared" si="23"/>
        <v>0.28000000000000003</v>
      </c>
      <c r="AM93" s="1">
        <f t="shared" si="24"/>
        <v>0.152</v>
      </c>
      <c r="AN93" s="1">
        <f t="shared" si="25"/>
        <v>2.9000000000000001E-2</v>
      </c>
      <c r="AO93" s="1">
        <f t="shared" si="26"/>
        <v>5.0000000000000001E-3</v>
      </c>
      <c r="AP93" s="1">
        <f t="shared" si="27"/>
        <v>-7.0999999999999994E-2</v>
      </c>
      <c r="AR93" s="1">
        <v>270.11399999999998</v>
      </c>
      <c r="AS93" s="26">
        <f t="shared" si="28"/>
        <v>6.0157500000000006</v>
      </c>
      <c r="AT93" s="1">
        <f t="shared" si="29"/>
        <v>2.7011399999999997</v>
      </c>
      <c r="AU93" s="1">
        <f t="shared" si="30"/>
        <v>0.61347000000000096</v>
      </c>
      <c r="AX93" s="1">
        <f t="shared" si="31"/>
        <v>1.524593023255814E-7</v>
      </c>
      <c r="AZ93" s="10">
        <f t="shared" si="32"/>
        <v>2.348622448979592E-7</v>
      </c>
      <c r="BB93" s="1">
        <f t="shared" si="33"/>
        <v>0.2245056726094003</v>
      </c>
      <c r="BC93" s="1">
        <f t="shared" si="34"/>
        <v>5.0988654781199426E-2</v>
      </c>
      <c r="BE93" s="1">
        <f t="shared" si="35"/>
        <v>2.6469300000000002</v>
      </c>
      <c r="BF93" s="1">
        <f t="shared" si="36"/>
        <v>0.72189000000000003</v>
      </c>
      <c r="BH93">
        <f t="shared" si="37"/>
        <v>-2.0480330042728534</v>
      </c>
      <c r="BI93">
        <f t="shared" si="38"/>
        <v>15.018908698000955</v>
      </c>
      <c r="BM93" s="28">
        <v>1296.8499999999999</v>
      </c>
      <c r="BN93" s="28">
        <f t="shared" si="39"/>
        <v>12.968499999999999</v>
      </c>
      <c r="BO93" s="28">
        <v>516.726</v>
      </c>
      <c r="BP93" s="28">
        <f t="shared" si="40"/>
        <v>5.1672599999999997</v>
      </c>
      <c r="BT93" s="47">
        <v>1296.8499999999999</v>
      </c>
      <c r="BU93" s="56">
        <v>105.46</v>
      </c>
    </row>
    <row r="94" spans="1:73" x14ac:dyDescent="0.25">
      <c r="A94" s="21">
        <v>601.27</v>
      </c>
      <c r="B94" s="1">
        <v>89</v>
      </c>
      <c r="C94" s="1">
        <v>89</v>
      </c>
      <c r="D94" s="1"/>
      <c r="E94" s="1"/>
      <c r="F94" s="1"/>
      <c r="G94" s="1">
        <v>25.356999999999999</v>
      </c>
      <c r="H94" s="1">
        <v>20.774000000000001</v>
      </c>
      <c r="I94" s="1">
        <v>28.125</v>
      </c>
      <c r="J94" s="1">
        <v>-7.1379999999999999</v>
      </c>
      <c r="K94" s="1">
        <v>-16.632999999999999</v>
      </c>
      <c r="L94" s="1"/>
      <c r="M94" s="1">
        <v>-18.588000000000001</v>
      </c>
      <c r="N94" s="1">
        <v>16.170999999999999</v>
      </c>
      <c r="O94" s="1">
        <v>8.1110000000000007</v>
      </c>
      <c r="P94" s="1">
        <v>-0.224</v>
      </c>
      <c r="Q94" s="1">
        <v>-0.28399999999999997</v>
      </c>
      <c r="R94" s="1">
        <v>-0.152</v>
      </c>
      <c r="S94" s="1">
        <v>-3.4000000000000002E-2</v>
      </c>
      <c r="T94" s="1">
        <v>0</v>
      </c>
      <c r="U94" s="1">
        <v>8.2000000000000003E-2</v>
      </c>
      <c r="V94" s="1">
        <v>0.122</v>
      </c>
      <c r="W94" s="1">
        <v>8.7999999999999995E-2</v>
      </c>
      <c r="X94" s="1">
        <v>1335.8309999999999</v>
      </c>
      <c r="Y94" s="1">
        <v>32.859000000000002</v>
      </c>
      <c r="Z94" s="1">
        <v>22.085000000000001</v>
      </c>
      <c r="AA94" s="1">
        <v>25.78</v>
      </c>
      <c r="AB94" s="1">
        <v>35.182000000000002</v>
      </c>
      <c r="AC94" s="1">
        <f t="shared" si="21"/>
        <v>102.8309999999999</v>
      </c>
      <c r="AD94" s="19">
        <v>601.27</v>
      </c>
      <c r="AE94" s="1">
        <v>270.11399999999998</v>
      </c>
      <c r="AF94" s="1">
        <v>380.29500000000002</v>
      </c>
      <c r="AG94" s="1">
        <v>0</v>
      </c>
      <c r="AK94" s="1">
        <f t="shared" si="22"/>
        <v>0.224</v>
      </c>
      <c r="AL94" s="1">
        <f t="shared" si="23"/>
        <v>0.28399999999999997</v>
      </c>
      <c r="AM94" s="1">
        <f t="shared" si="24"/>
        <v>0.152</v>
      </c>
      <c r="AN94" s="1">
        <f t="shared" si="25"/>
        <v>3.4000000000000002E-2</v>
      </c>
      <c r="AO94" s="1">
        <f t="shared" si="26"/>
        <v>0</v>
      </c>
      <c r="AP94" s="1">
        <f t="shared" si="27"/>
        <v>-8.2000000000000003E-2</v>
      </c>
      <c r="AR94" s="1">
        <v>270.11399999999998</v>
      </c>
      <c r="AS94" s="26">
        <f t="shared" si="28"/>
        <v>6.0126999999999997</v>
      </c>
      <c r="AT94" s="1">
        <f t="shared" si="29"/>
        <v>2.7011399999999997</v>
      </c>
      <c r="AU94" s="1">
        <f t="shared" si="30"/>
        <v>0.6104200000000003</v>
      </c>
      <c r="AX94" s="1">
        <f t="shared" si="31"/>
        <v>1.5522674418604654E-7</v>
      </c>
      <c r="AZ94" s="10">
        <f t="shared" si="32"/>
        <v>2.4205102040816323E-7</v>
      </c>
      <c r="BB94" s="1">
        <f t="shared" si="33"/>
        <v>0.22461955527466859</v>
      </c>
      <c r="BC94" s="1">
        <f t="shared" si="34"/>
        <v>5.0760889450662788E-2</v>
      </c>
      <c r="BE94" s="1">
        <f t="shared" si="35"/>
        <v>2.6455880000000001</v>
      </c>
      <c r="BF94" s="1">
        <f t="shared" si="36"/>
        <v>0.72152400000000005</v>
      </c>
      <c r="BH94">
        <f t="shared" si="37"/>
        <v>-2.0997978521220872</v>
      </c>
      <c r="BI94">
        <f t="shared" si="38"/>
        <v>15.398517582228688</v>
      </c>
      <c r="BM94" s="28">
        <v>1341.106</v>
      </c>
      <c r="BN94" s="28">
        <f t="shared" si="39"/>
        <v>13.411059999999999</v>
      </c>
      <c r="BO94" s="28">
        <v>543.58399999999995</v>
      </c>
      <c r="BP94" s="28">
        <f t="shared" si="40"/>
        <v>5.4358399999999998</v>
      </c>
      <c r="BT94" s="47">
        <v>1341.106</v>
      </c>
      <c r="BU94" s="56">
        <v>107.377</v>
      </c>
    </row>
    <row r="95" spans="1:73" x14ac:dyDescent="0.25">
      <c r="A95" s="21">
        <v>625.07600000000002</v>
      </c>
      <c r="B95" s="1">
        <v>90</v>
      </c>
      <c r="C95" s="1">
        <v>90</v>
      </c>
      <c r="D95" s="1"/>
      <c r="E95" s="1"/>
      <c r="F95" s="1"/>
      <c r="G95" s="1">
        <v>22.07</v>
      </c>
      <c r="H95" s="1">
        <v>22.190999999999999</v>
      </c>
      <c r="I95" s="1">
        <v>28.125</v>
      </c>
      <c r="J95" s="1">
        <v>-8.5649999999999995</v>
      </c>
      <c r="K95" s="1">
        <v>-17.582999999999998</v>
      </c>
      <c r="L95" s="1"/>
      <c r="M95" s="1">
        <v>-18.588000000000001</v>
      </c>
      <c r="N95" s="1">
        <v>17.122</v>
      </c>
      <c r="O95" s="1">
        <v>8.5879999999999992</v>
      </c>
      <c r="P95" s="1">
        <v>-0.23899999999999999</v>
      </c>
      <c r="Q95" s="1">
        <v>-0.30299999999999999</v>
      </c>
      <c r="R95" s="1">
        <v>-0.16200000000000001</v>
      </c>
      <c r="S95" s="1">
        <v>-3.9E-2</v>
      </c>
      <c r="T95" s="1">
        <v>5.0000000000000001E-3</v>
      </c>
      <c r="U95" s="1">
        <v>8.2000000000000003E-2</v>
      </c>
      <c r="V95" s="1">
        <v>0.11799999999999999</v>
      </c>
      <c r="W95" s="1">
        <v>9.5000000000000001E-2</v>
      </c>
      <c r="X95" s="1">
        <v>1331.643</v>
      </c>
      <c r="Y95" s="1">
        <v>33.328000000000003</v>
      </c>
      <c r="Z95" s="1">
        <v>23.495000000000001</v>
      </c>
      <c r="AA95" s="1">
        <v>28.123000000000001</v>
      </c>
      <c r="AB95" s="1">
        <v>36.119999999999997</v>
      </c>
      <c r="AC95" s="1">
        <f t="shared" si="21"/>
        <v>98.643000000000029</v>
      </c>
      <c r="AD95" s="19">
        <v>625.07600000000002</v>
      </c>
      <c r="AE95" s="1">
        <v>269.50299999999999</v>
      </c>
      <c r="AF95" s="1">
        <v>379.99</v>
      </c>
      <c r="AG95" s="1">
        <v>0.30499999999999999</v>
      </c>
      <c r="AK95" s="1">
        <f t="shared" si="22"/>
        <v>0.23899999999999999</v>
      </c>
      <c r="AL95" s="1">
        <f t="shared" si="23"/>
        <v>0.30299999999999999</v>
      </c>
      <c r="AM95" s="1">
        <f t="shared" si="24"/>
        <v>0.16200000000000001</v>
      </c>
      <c r="AN95" s="1">
        <f t="shared" si="25"/>
        <v>3.9E-2</v>
      </c>
      <c r="AO95" s="1">
        <f t="shared" si="26"/>
        <v>-5.0000000000000001E-3</v>
      </c>
      <c r="AP95" s="1">
        <f t="shared" si="27"/>
        <v>-8.2000000000000003E-2</v>
      </c>
      <c r="AR95" s="1">
        <v>269.50299999999999</v>
      </c>
      <c r="AS95" s="26">
        <f t="shared" si="28"/>
        <v>6.2507600000000005</v>
      </c>
      <c r="AT95" s="1">
        <f t="shared" si="29"/>
        <v>2.69503</v>
      </c>
      <c r="AU95" s="1">
        <f t="shared" si="30"/>
        <v>0.86070000000000046</v>
      </c>
      <c r="AX95" s="1">
        <f t="shared" si="31"/>
        <v>1.5800000000000001E-7</v>
      </c>
      <c r="AZ95" s="10">
        <f t="shared" si="32"/>
        <v>2.3247448979591834E-7</v>
      </c>
      <c r="BB95" s="1">
        <f t="shared" si="33"/>
        <v>0.2155761859357902</v>
      </c>
      <c r="BC95" s="1">
        <f t="shared" si="34"/>
        <v>6.8847628128419616E-2</v>
      </c>
      <c r="BE95" s="1">
        <f t="shared" si="35"/>
        <v>2.7503343999999998</v>
      </c>
      <c r="BF95" s="1">
        <f t="shared" si="36"/>
        <v>0.75009119999999996</v>
      </c>
      <c r="BH95">
        <f t="shared" si="37"/>
        <v>2.0108245746408127</v>
      </c>
      <c r="BI95">
        <f t="shared" si="38"/>
        <v>-14.746046880699382</v>
      </c>
      <c r="BM95" s="28">
        <v>1377.732</v>
      </c>
      <c r="BN95" s="28">
        <f t="shared" si="39"/>
        <v>13.77732</v>
      </c>
      <c r="BO95" s="28">
        <v>560.06600000000003</v>
      </c>
      <c r="BP95" s="28">
        <f t="shared" si="40"/>
        <v>5.6006600000000004</v>
      </c>
      <c r="BT95" s="47">
        <v>1377.732</v>
      </c>
      <c r="BU95" s="56">
        <v>106.41800000000001</v>
      </c>
    </row>
    <row r="96" spans="1:73" x14ac:dyDescent="0.25">
      <c r="A96" s="21">
        <v>666.58500000000004</v>
      </c>
      <c r="B96" s="1">
        <v>91</v>
      </c>
      <c r="C96" s="1">
        <v>91</v>
      </c>
      <c r="D96" s="1"/>
      <c r="E96" s="1"/>
      <c r="F96" s="1"/>
      <c r="G96" s="1">
        <v>15.026</v>
      </c>
      <c r="H96" s="1">
        <v>24.079000000000001</v>
      </c>
      <c r="I96" s="1">
        <v>27.648</v>
      </c>
      <c r="J96" s="1">
        <v>-9.5169999999999995</v>
      </c>
      <c r="K96" s="1">
        <v>-18.533999999999999</v>
      </c>
      <c r="L96" s="1"/>
      <c r="M96" s="1">
        <v>-20.018000000000001</v>
      </c>
      <c r="N96" s="1">
        <v>17.597999999999999</v>
      </c>
      <c r="O96" s="1">
        <v>10.02</v>
      </c>
      <c r="P96" s="1">
        <v>-0.26300000000000001</v>
      </c>
      <c r="Q96" s="1">
        <v>-0.34599999999999997</v>
      </c>
      <c r="R96" s="1">
        <v>-0.18099999999999999</v>
      </c>
      <c r="S96" s="1">
        <v>-3.4000000000000002E-2</v>
      </c>
      <c r="T96" s="1">
        <v>5.0000000000000001E-3</v>
      </c>
      <c r="U96" s="1">
        <v>8.6999999999999994E-2</v>
      </c>
      <c r="V96" s="1">
        <v>0.13200000000000001</v>
      </c>
      <c r="W96" s="1">
        <v>9.9000000000000005E-2</v>
      </c>
      <c r="X96" s="1">
        <v>1329.7819999999999</v>
      </c>
      <c r="Y96" s="1">
        <v>33.798000000000002</v>
      </c>
      <c r="Z96" s="1">
        <v>24.904</v>
      </c>
      <c r="AA96" s="1">
        <v>28.591999999999999</v>
      </c>
      <c r="AB96" s="1">
        <v>36.588999999999999</v>
      </c>
      <c r="AC96" s="1">
        <f t="shared" si="21"/>
        <v>96.781999999999925</v>
      </c>
      <c r="AD96" s="19">
        <v>666.58500000000004</v>
      </c>
      <c r="AE96" s="1">
        <v>285.37400000000002</v>
      </c>
      <c r="AF96" s="1">
        <v>400.44</v>
      </c>
      <c r="AG96" s="1">
        <v>0</v>
      </c>
      <c r="AK96" s="1">
        <f t="shared" si="22"/>
        <v>0.26300000000000001</v>
      </c>
      <c r="AL96" s="1">
        <f t="shared" si="23"/>
        <v>0.34599999999999997</v>
      </c>
      <c r="AM96" s="1">
        <f t="shared" si="24"/>
        <v>0.18099999999999999</v>
      </c>
      <c r="AN96" s="1">
        <f t="shared" si="25"/>
        <v>3.4000000000000002E-2</v>
      </c>
      <c r="AO96" s="1">
        <f t="shared" si="26"/>
        <v>-5.0000000000000001E-3</v>
      </c>
      <c r="AP96" s="1">
        <f t="shared" si="27"/>
        <v>-8.6999999999999994E-2</v>
      </c>
      <c r="AR96" s="1">
        <v>285.37400000000002</v>
      </c>
      <c r="AS96" s="26">
        <f t="shared" si="28"/>
        <v>6.6658500000000007</v>
      </c>
      <c r="AT96" s="1">
        <f t="shared" si="29"/>
        <v>2.8537400000000002</v>
      </c>
      <c r="AU96" s="1">
        <f t="shared" si="30"/>
        <v>0.95836999999999994</v>
      </c>
      <c r="AX96" s="1">
        <f t="shared" si="31"/>
        <v>1.7463953488372092E-7</v>
      </c>
      <c r="AZ96" s="10">
        <f t="shared" si="32"/>
        <v>2.0372448979591835E-7</v>
      </c>
      <c r="BB96" s="1">
        <f t="shared" si="33"/>
        <v>0.21405672194843869</v>
      </c>
      <c r="BC96" s="1">
        <f t="shared" si="34"/>
        <v>7.1886556103122626E-2</v>
      </c>
      <c r="BE96" s="1">
        <f t="shared" si="35"/>
        <v>2.9329740000000002</v>
      </c>
      <c r="BF96" s="1">
        <f t="shared" si="36"/>
        <v>0.799902</v>
      </c>
      <c r="BH96">
        <f t="shared" si="37"/>
        <v>2.7014900234369588</v>
      </c>
      <c r="BI96">
        <f t="shared" si="38"/>
        <v>-19.810926838537711</v>
      </c>
      <c r="BM96" s="28">
        <v>1404.896</v>
      </c>
      <c r="BN96" s="28">
        <f t="shared" si="39"/>
        <v>14.048959999999999</v>
      </c>
      <c r="BO96" s="28">
        <v>569.52800000000002</v>
      </c>
      <c r="BP96" s="28">
        <f t="shared" si="40"/>
        <v>5.6952800000000003</v>
      </c>
      <c r="BT96" s="47">
        <v>1404.896</v>
      </c>
      <c r="BU96" s="56">
        <v>107.857</v>
      </c>
    </row>
    <row r="97" spans="1:73" x14ac:dyDescent="0.25">
      <c r="A97" s="21">
        <v>716.03</v>
      </c>
      <c r="B97" s="1">
        <v>92</v>
      </c>
      <c r="C97" s="1">
        <v>92</v>
      </c>
      <c r="D97" s="1"/>
      <c r="E97" s="1"/>
      <c r="F97" s="1"/>
      <c r="G97" s="1">
        <v>12.678000000000001</v>
      </c>
      <c r="H97" s="1">
        <v>23.606999999999999</v>
      </c>
      <c r="I97" s="1">
        <v>26.218</v>
      </c>
      <c r="J97" s="1">
        <v>-10.468</v>
      </c>
      <c r="K97" s="1">
        <v>-19.484000000000002</v>
      </c>
      <c r="L97" s="1"/>
      <c r="M97" s="1">
        <v>-20.971</v>
      </c>
      <c r="N97" s="1">
        <v>19.024999999999999</v>
      </c>
      <c r="O97" s="1">
        <v>11.451000000000001</v>
      </c>
      <c r="P97" s="1">
        <v>-0.27800000000000002</v>
      </c>
      <c r="Q97" s="1">
        <v>-0.40300000000000002</v>
      </c>
      <c r="R97" s="1">
        <v>-0.19</v>
      </c>
      <c r="S97" s="1">
        <v>-4.3999999999999997E-2</v>
      </c>
      <c r="T97" s="1">
        <v>0.01</v>
      </c>
      <c r="U97" s="1">
        <v>0.109</v>
      </c>
      <c r="V97" s="1">
        <v>0.13900000000000001</v>
      </c>
      <c r="W97" s="1">
        <v>0.106</v>
      </c>
      <c r="X97" s="1">
        <v>1329.7819999999999</v>
      </c>
      <c r="Y97" s="1">
        <v>33.328000000000003</v>
      </c>
      <c r="Z97" s="1">
        <v>25.844000000000001</v>
      </c>
      <c r="AA97" s="1">
        <v>30.466999999999999</v>
      </c>
      <c r="AB97" s="1">
        <v>37.996000000000002</v>
      </c>
      <c r="AC97" s="1">
        <f t="shared" si="21"/>
        <v>96.781999999999925</v>
      </c>
      <c r="AD97" s="19">
        <v>716.03</v>
      </c>
      <c r="AE97" s="1">
        <v>316.81099999999998</v>
      </c>
      <c r="AF97" s="1">
        <v>447.137</v>
      </c>
      <c r="AG97" s="1">
        <v>-0.30499999999999999</v>
      </c>
      <c r="AK97" s="1">
        <f t="shared" si="22"/>
        <v>0.27800000000000002</v>
      </c>
      <c r="AL97" s="1">
        <f t="shared" si="23"/>
        <v>0.40300000000000002</v>
      </c>
      <c r="AM97" s="1">
        <f t="shared" si="24"/>
        <v>0.19</v>
      </c>
      <c r="AN97" s="1">
        <f t="shared" si="25"/>
        <v>4.3999999999999997E-2</v>
      </c>
      <c r="AO97" s="1">
        <f t="shared" si="26"/>
        <v>-0.01</v>
      </c>
      <c r="AP97" s="1">
        <f t="shared" si="27"/>
        <v>-0.109</v>
      </c>
      <c r="AR97" s="1">
        <v>316.81099999999998</v>
      </c>
      <c r="AS97" s="26">
        <f t="shared" si="28"/>
        <v>7.1602999999999994</v>
      </c>
      <c r="AT97" s="1">
        <f t="shared" si="29"/>
        <v>3.16811</v>
      </c>
      <c r="AU97" s="1">
        <f t="shared" si="30"/>
        <v>0.82408000000000015</v>
      </c>
      <c r="AX97" s="1">
        <f t="shared" si="31"/>
        <v>1.8849999999999997E-7</v>
      </c>
      <c r="AZ97" s="10">
        <f t="shared" si="32"/>
        <v>1.9654081632653065E-7</v>
      </c>
      <c r="BB97" s="1">
        <f t="shared" si="33"/>
        <v>0.2212274625364859</v>
      </c>
      <c r="BC97" s="1">
        <f t="shared" si="34"/>
        <v>5.7545074927028213E-2</v>
      </c>
      <c r="BE97" s="1">
        <f t="shared" si="35"/>
        <v>3.1505320000000001</v>
      </c>
      <c r="BF97" s="1">
        <f t="shared" si="36"/>
        <v>0.85923599999999989</v>
      </c>
      <c r="BH97">
        <f t="shared" si="37"/>
        <v>-0.55793751658450574</v>
      </c>
      <c r="BI97">
        <f t="shared" si="38"/>
        <v>4.0915417882863121</v>
      </c>
      <c r="BM97" s="28">
        <v>1420.7670000000001</v>
      </c>
      <c r="BN97" s="28">
        <f t="shared" si="39"/>
        <v>14.20767</v>
      </c>
      <c r="BO97" s="28">
        <v>579.29399999999998</v>
      </c>
      <c r="BP97" s="28">
        <f t="shared" si="40"/>
        <v>5.7929399999999998</v>
      </c>
      <c r="BT97" s="47">
        <v>1420.7670000000001</v>
      </c>
      <c r="BU97" s="56">
        <v>108.816</v>
      </c>
    </row>
    <row r="98" spans="1:73" x14ac:dyDescent="0.25">
      <c r="A98" s="21">
        <v>746.24599999999998</v>
      </c>
      <c r="B98" s="1">
        <v>93</v>
      </c>
      <c r="C98" s="1">
        <v>93</v>
      </c>
      <c r="D98" s="1"/>
      <c r="E98" s="1"/>
      <c r="F98" s="1"/>
      <c r="G98" s="1">
        <v>11.739000000000001</v>
      </c>
      <c r="H98" s="1">
        <v>24.079000000000001</v>
      </c>
      <c r="I98" s="1">
        <v>24.312000000000001</v>
      </c>
      <c r="J98" s="1">
        <v>-9.5169999999999995</v>
      </c>
      <c r="K98" s="1">
        <v>-19.959</v>
      </c>
      <c r="L98" s="1"/>
      <c r="M98" s="1">
        <v>-21.448</v>
      </c>
      <c r="N98" s="1">
        <v>18.548999999999999</v>
      </c>
      <c r="O98" s="1">
        <v>11.928000000000001</v>
      </c>
      <c r="P98" s="1">
        <v>-0.27800000000000002</v>
      </c>
      <c r="Q98" s="1">
        <v>-0.42699999999999999</v>
      </c>
      <c r="R98" s="1">
        <v>-0.2</v>
      </c>
      <c r="S98" s="1">
        <v>-4.3999999999999997E-2</v>
      </c>
      <c r="T98" s="1">
        <v>0</v>
      </c>
      <c r="U98" s="1">
        <v>0.10299999999999999</v>
      </c>
      <c r="V98" s="1">
        <v>0.14299999999999999</v>
      </c>
      <c r="W98" s="1">
        <v>0.11</v>
      </c>
      <c r="X98" s="1">
        <v>1333.039</v>
      </c>
      <c r="Y98" s="1">
        <v>33.798000000000002</v>
      </c>
      <c r="Z98" s="1">
        <v>26.314</v>
      </c>
      <c r="AA98" s="1">
        <v>29.998000000000001</v>
      </c>
      <c r="AB98" s="1">
        <v>38.466000000000001</v>
      </c>
      <c r="AC98" s="1">
        <f t="shared" si="21"/>
        <v>100.03899999999999</v>
      </c>
      <c r="AD98" s="19">
        <v>746.24599999999998</v>
      </c>
      <c r="AE98" s="1">
        <v>329.32499999999999</v>
      </c>
      <c r="AF98" s="1">
        <v>468.197</v>
      </c>
      <c r="AG98" s="1">
        <v>0.30499999999999999</v>
      </c>
      <c r="AK98" s="1">
        <f t="shared" si="22"/>
        <v>0.27800000000000002</v>
      </c>
      <c r="AL98" s="1">
        <f t="shared" si="23"/>
        <v>0.42699999999999999</v>
      </c>
      <c r="AM98" s="1">
        <f t="shared" si="24"/>
        <v>0.2</v>
      </c>
      <c r="AN98" s="1">
        <f t="shared" si="25"/>
        <v>4.3999999999999997E-2</v>
      </c>
      <c r="AO98" s="1">
        <f t="shared" si="26"/>
        <v>0</v>
      </c>
      <c r="AP98" s="1">
        <f t="shared" si="27"/>
        <v>-0.10299999999999999</v>
      </c>
      <c r="AR98" s="1">
        <v>329.32499999999999</v>
      </c>
      <c r="AS98" s="26">
        <f t="shared" si="28"/>
        <v>7.4624600000000001</v>
      </c>
      <c r="AT98" s="1">
        <f t="shared" si="29"/>
        <v>3.29325</v>
      </c>
      <c r="AU98" s="1">
        <f t="shared" si="30"/>
        <v>0.87596000000000007</v>
      </c>
      <c r="AX98" s="1">
        <f t="shared" si="31"/>
        <v>1.9404651162790702E-7</v>
      </c>
      <c r="AZ98" s="10">
        <f t="shared" si="32"/>
        <v>1.9414795918367344E-7</v>
      </c>
      <c r="BB98" s="1">
        <f t="shared" si="33"/>
        <v>0.22065444906907372</v>
      </c>
      <c r="BC98" s="1">
        <f t="shared" si="34"/>
        <v>5.8691101861852529E-2</v>
      </c>
      <c r="BE98" s="1">
        <f t="shared" si="35"/>
        <v>3.2834823999999996</v>
      </c>
      <c r="BF98" s="1">
        <f t="shared" si="36"/>
        <v>0.89549520000000005</v>
      </c>
      <c r="BH98">
        <f t="shared" si="37"/>
        <v>-0.29747684957899256</v>
      </c>
      <c r="BI98">
        <f t="shared" si="38"/>
        <v>2.1814968969124493</v>
      </c>
      <c r="BM98" s="28">
        <v>1417.104</v>
      </c>
      <c r="BN98" s="28">
        <f t="shared" si="39"/>
        <v>14.17104</v>
      </c>
      <c r="BO98" s="28">
        <v>580.51499999999999</v>
      </c>
      <c r="BP98" s="28">
        <f t="shared" si="40"/>
        <v>5.8051500000000003</v>
      </c>
      <c r="BT98" s="47">
        <v>1417.104</v>
      </c>
      <c r="BU98" s="56">
        <v>109.774</v>
      </c>
    </row>
    <row r="99" spans="1:73" x14ac:dyDescent="0.25">
      <c r="A99" s="21">
        <v>751.74</v>
      </c>
      <c r="B99" s="1">
        <v>94</v>
      </c>
      <c r="C99" s="1">
        <v>94</v>
      </c>
      <c r="D99" s="1"/>
      <c r="E99" s="1"/>
      <c r="F99" s="1"/>
      <c r="G99" s="1">
        <v>13.617000000000001</v>
      </c>
      <c r="H99" s="1">
        <v>24.550999999999998</v>
      </c>
      <c r="I99" s="1">
        <v>25.742000000000001</v>
      </c>
      <c r="J99" s="1">
        <v>-10.468</v>
      </c>
      <c r="K99" s="1">
        <v>-21.385000000000002</v>
      </c>
      <c r="L99" s="1"/>
      <c r="M99" s="1">
        <v>-21.448</v>
      </c>
      <c r="N99" s="1">
        <v>19.024999999999999</v>
      </c>
      <c r="O99" s="1">
        <v>11.928000000000001</v>
      </c>
      <c r="P99" s="1">
        <v>-0.28299999999999997</v>
      </c>
      <c r="Q99" s="1">
        <v>-0.43099999999999999</v>
      </c>
      <c r="R99" s="1">
        <v>-0.2</v>
      </c>
      <c r="S99" s="1">
        <v>-4.9000000000000002E-2</v>
      </c>
      <c r="T99" s="1">
        <v>5.0000000000000001E-3</v>
      </c>
      <c r="U99" s="1">
        <v>0.109</v>
      </c>
      <c r="V99" s="1">
        <v>0.14599999999999999</v>
      </c>
      <c r="W99" s="1">
        <v>0.11</v>
      </c>
      <c r="X99" s="1">
        <v>1335.365</v>
      </c>
      <c r="Y99" s="1">
        <v>34.267000000000003</v>
      </c>
      <c r="Z99" s="1">
        <v>26.783999999999999</v>
      </c>
      <c r="AA99" s="1">
        <v>29.061</v>
      </c>
      <c r="AB99" s="1">
        <v>38.935000000000002</v>
      </c>
      <c r="AC99" s="1">
        <f t="shared" si="21"/>
        <v>102.36500000000001</v>
      </c>
      <c r="AD99" s="19">
        <v>751.74</v>
      </c>
      <c r="AE99" s="1">
        <v>330.24099999999999</v>
      </c>
      <c r="AF99" s="1">
        <v>479.49</v>
      </c>
      <c r="AG99" s="1">
        <v>0</v>
      </c>
      <c r="AK99" s="1">
        <f t="shared" si="22"/>
        <v>0.28299999999999997</v>
      </c>
      <c r="AL99" s="1">
        <f t="shared" si="23"/>
        <v>0.43099999999999999</v>
      </c>
      <c r="AM99" s="1">
        <f t="shared" si="24"/>
        <v>0.2</v>
      </c>
      <c r="AN99" s="1">
        <f t="shared" si="25"/>
        <v>4.9000000000000002E-2</v>
      </c>
      <c r="AO99" s="1">
        <f t="shared" si="26"/>
        <v>-5.0000000000000001E-3</v>
      </c>
      <c r="AP99" s="1">
        <f t="shared" si="27"/>
        <v>-0.109</v>
      </c>
      <c r="AR99" s="1">
        <v>330.24099999999999</v>
      </c>
      <c r="AS99" s="26">
        <f t="shared" si="28"/>
        <v>7.5174000000000003</v>
      </c>
      <c r="AT99" s="1">
        <f t="shared" si="29"/>
        <v>3.3024100000000001</v>
      </c>
      <c r="AU99" s="1">
        <f t="shared" si="30"/>
        <v>0.91258000000000039</v>
      </c>
      <c r="AX99" s="1">
        <f t="shared" si="31"/>
        <v>1.9404651162790702E-7</v>
      </c>
      <c r="AZ99" s="10">
        <f t="shared" si="32"/>
        <v>2.0612755102040814E-7</v>
      </c>
      <c r="BB99" s="1">
        <f t="shared" si="33"/>
        <v>0.21965107616995236</v>
      </c>
      <c r="BC99" s="1">
        <f t="shared" si="34"/>
        <v>6.0697847660095269E-2</v>
      </c>
      <c r="BE99" s="1">
        <f t="shared" si="35"/>
        <v>3.3076560000000002</v>
      </c>
      <c r="BF99" s="1">
        <f t="shared" si="36"/>
        <v>0.902088</v>
      </c>
      <c r="BH99">
        <f t="shared" si="37"/>
        <v>0.15860174093074164</v>
      </c>
      <c r="BI99">
        <f t="shared" si="38"/>
        <v>-1.1630794334921202</v>
      </c>
      <c r="BM99" s="28">
        <v>1483.335</v>
      </c>
      <c r="BN99" s="28">
        <f t="shared" si="39"/>
        <v>14.833350000000001</v>
      </c>
      <c r="BO99" s="28">
        <v>574.71600000000001</v>
      </c>
      <c r="BP99" s="28">
        <f t="shared" si="40"/>
        <v>5.74716</v>
      </c>
      <c r="BT99" s="47">
        <v>1483.335</v>
      </c>
      <c r="BU99" s="56">
        <v>120.801</v>
      </c>
    </row>
    <row r="100" spans="1:73" x14ac:dyDescent="0.25">
      <c r="A100" s="21">
        <v>768.221</v>
      </c>
      <c r="B100" s="1">
        <v>95</v>
      </c>
      <c r="C100" s="1">
        <v>95</v>
      </c>
      <c r="D100" s="1"/>
      <c r="E100" s="1"/>
      <c r="F100" s="1"/>
      <c r="G100" s="1">
        <v>13.617000000000001</v>
      </c>
      <c r="H100" s="1">
        <v>25.024000000000001</v>
      </c>
      <c r="I100" s="1">
        <v>26.695</v>
      </c>
      <c r="J100" s="1">
        <v>-11.42</v>
      </c>
      <c r="K100" s="1">
        <v>-21.86</v>
      </c>
      <c r="L100" s="1"/>
      <c r="M100" s="1">
        <v>-21.925000000000001</v>
      </c>
      <c r="N100" s="1">
        <v>19.5</v>
      </c>
      <c r="O100" s="1">
        <v>11.451000000000001</v>
      </c>
      <c r="P100" s="1">
        <v>-0.29699999999999999</v>
      </c>
      <c r="Q100" s="1">
        <v>-0.44600000000000001</v>
      </c>
      <c r="R100" s="1">
        <v>-0.223</v>
      </c>
      <c r="S100" s="1">
        <v>-4.3999999999999997E-2</v>
      </c>
      <c r="T100" s="1">
        <v>5.0000000000000001E-3</v>
      </c>
      <c r="U100" s="1">
        <v>0.10299999999999999</v>
      </c>
      <c r="V100" s="1">
        <v>0.13900000000000001</v>
      </c>
      <c r="W100" s="1">
        <v>0.11</v>
      </c>
      <c r="X100" s="1">
        <v>1326.991</v>
      </c>
      <c r="Y100" s="1">
        <v>35.206000000000003</v>
      </c>
      <c r="Z100" s="1">
        <v>27.724</v>
      </c>
      <c r="AA100" s="1">
        <v>29.53</v>
      </c>
      <c r="AB100" s="1">
        <v>38.466000000000001</v>
      </c>
      <c r="AC100" s="1">
        <f t="shared" si="21"/>
        <v>93.990999999999985</v>
      </c>
      <c r="AD100" s="19">
        <v>768.221</v>
      </c>
      <c r="AE100" s="1">
        <v>333.59800000000001</v>
      </c>
      <c r="AF100" s="1">
        <v>480.40499999999997</v>
      </c>
      <c r="AG100" s="1">
        <v>0</v>
      </c>
      <c r="AK100" s="1">
        <f t="shared" si="22"/>
        <v>0.29699999999999999</v>
      </c>
      <c r="AL100" s="1">
        <f t="shared" si="23"/>
        <v>0.44600000000000001</v>
      </c>
      <c r="AM100" s="1">
        <f t="shared" si="24"/>
        <v>0.223</v>
      </c>
      <c r="AN100" s="1">
        <f t="shared" si="25"/>
        <v>4.3999999999999997E-2</v>
      </c>
      <c r="AO100" s="1">
        <f t="shared" si="26"/>
        <v>-5.0000000000000001E-3</v>
      </c>
      <c r="AP100" s="1">
        <f t="shared" si="27"/>
        <v>-0.10299999999999999</v>
      </c>
      <c r="AR100" s="1">
        <v>333.59800000000001</v>
      </c>
      <c r="AS100" s="26">
        <f t="shared" si="28"/>
        <v>7.6822100000000004</v>
      </c>
      <c r="AT100" s="1">
        <f t="shared" si="29"/>
        <v>3.3359800000000002</v>
      </c>
      <c r="AU100" s="1">
        <f t="shared" si="30"/>
        <v>1.0102499999999999</v>
      </c>
      <c r="AX100" s="1">
        <f t="shared" si="31"/>
        <v>1.9404651162790702E-7</v>
      </c>
      <c r="AZ100" s="10">
        <f t="shared" si="32"/>
        <v>2.1092346938775511E-7</v>
      </c>
      <c r="BB100" s="1">
        <f t="shared" si="33"/>
        <v>0.217123718305019</v>
      </c>
      <c r="BC100" s="1">
        <f t="shared" si="34"/>
        <v>6.5752563389961993E-2</v>
      </c>
      <c r="BE100" s="1">
        <f t="shared" si="35"/>
        <v>3.3801724000000002</v>
      </c>
      <c r="BF100" s="1">
        <f t="shared" si="36"/>
        <v>0.92186520000000005</v>
      </c>
      <c r="BH100">
        <f t="shared" si="37"/>
        <v>1.3074007704459101</v>
      </c>
      <c r="BI100">
        <f t="shared" si="38"/>
        <v>-9.5876056499366591</v>
      </c>
      <c r="BM100" s="28">
        <v>1538.579</v>
      </c>
      <c r="BN100" s="28">
        <f t="shared" si="39"/>
        <v>15.38579</v>
      </c>
      <c r="BO100" s="28">
        <v>634.53800000000001</v>
      </c>
      <c r="BP100" s="28">
        <f t="shared" si="40"/>
        <v>6.3453800000000005</v>
      </c>
      <c r="BT100" s="47">
        <v>1538.579</v>
      </c>
      <c r="BU100" s="56">
        <v>122.71899999999999</v>
      </c>
    </row>
    <row r="101" spans="1:73" x14ac:dyDescent="0.25">
      <c r="A101" s="21">
        <v>781.34500000000003</v>
      </c>
      <c r="B101" s="1">
        <v>96</v>
      </c>
      <c r="C101" s="1">
        <v>96</v>
      </c>
      <c r="D101" s="1"/>
      <c r="E101" s="1"/>
      <c r="F101" s="1"/>
      <c r="G101" s="1">
        <v>13.148</v>
      </c>
      <c r="H101" s="1">
        <v>25.495999999999999</v>
      </c>
      <c r="I101" s="1">
        <v>29.079000000000001</v>
      </c>
      <c r="J101" s="1">
        <v>-11.896000000000001</v>
      </c>
      <c r="K101" s="1">
        <v>-21.385000000000002</v>
      </c>
      <c r="L101" s="1"/>
      <c r="M101" s="1">
        <v>-21.448</v>
      </c>
      <c r="N101" s="1">
        <v>19.5</v>
      </c>
      <c r="O101" s="1">
        <v>11.928000000000001</v>
      </c>
      <c r="P101" s="1">
        <v>-0.30199999999999999</v>
      </c>
      <c r="Q101" s="1">
        <v>-0.45500000000000002</v>
      </c>
      <c r="R101" s="1">
        <v>-0.214</v>
      </c>
      <c r="S101" s="1">
        <v>-4.3999999999999997E-2</v>
      </c>
      <c r="T101" s="1">
        <v>5.0000000000000001E-3</v>
      </c>
      <c r="U101" s="1">
        <v>0.12</v>
      </c>
      <c r="V101" s="1">
        <v>0.14599999999999999</v>
      </c>
      <c r="W101" s="1">
        <v>0.113</v>
      </c>
      <c r="X101" s="1">
        <v>1373.0530000000001</v>
      </c>
      <c r="Y101" s="1">
        <v>35.206000000000003</v>
      </c>
      <c r="Z101" s="1">
        <v>27.254000000000001</v>
      </c>
      <c r="AA101" s="1">
        <v>31.405000000000001</v>
      </c>
      <c r="AB101" s="1">
        <v>39.404000000000003</v>
      </c>
      <c r="AC101" s="1">
        <f t="shared" si="21"/>
        <v>140.05300000000011</v>
      </c>
      <c r="AD101" s="19">
        <v>781.34500000000003</v>
      </c>
      <c r="AE101" s="1">
        <v>340.31299999999999</v>
      </c>
      <c r="AF101" s="1">
        <v>482.54199999999997</v>
      </c>
      <c r="AG101" s="1">
        <v>0.30499999999999999</v>
      </c>
      <c r="AK101" s="1">
        <f t="shared" si="22"/>
        <v>0.30199999999999999</v>
      </c>
      <c r="AL101" s="1">
        <f t="shared" si="23"/>
        <v>0.45500000000000002</v>
      </c>
      <c r="AM101" s="1">
        <f t="shared" si="24"/>
        <v>0.214</v>
      </c>
      <c r="AN101" s="1">
        <f t="shared" si="25"/>
        <v>4.3999999999999997E-2</v>
      </c>
      <c r="AO101" s="1">
        <f t="shared" si="26"/>
        <v>-5.0000000000000001E-3</v>
      </c>
      <c r="AP101" s="1">
        <f t="shared" si="27"/>
        <v>-0.12</v>
      </c>
      <c r="AR101" s="1">
        <v>340.31299999999999</v>
      </c>
      <c r="AS101" s="26">
        <f t="shared" si="28"/>
        <v>7.8134500000000005</v>
      </c>
      <c r="AT101" s="1">
        <f t="shared" si="29"/>
        <v>3.40313</v>
      </c>
      <c r="AU101" s="1">
        <f t="shared" si="30"/>
        <v>1.0071900000000005</v>
      </c>
      <c r="AX101" s="1">
        <f t="shared" si="31"/>
        <v>1.9404651162790702E-7</v>
      </c>
      <c r="AZ101" s="10">
        <f t="shared" si="32"/>
        <v>2.0613265306122452E-7</v>
      </c>
      <c r="BB101" s="1">
        <f t="shared" si="33"/>
        <v>0.21777383870121392</v>
      </c>
      <c r="BC101" s="1">
        <f t="shared" si="34"/>
        <v>6.4452322597572165E-2</v>
      </c>
      <c r="BE101" s="1">
        <f t="shared" si="35"/>
        <v>3.4379180000000003</v>
      </c>
      <c r="BF101" s="1">
        <f t="shared" si="36"/>
        <v>0.93761399999999995</v>
      </c>
      <c r="BH101">
        <f t="shared" si="37"/>
        <v>1.0118914994482253</v>
      </c>
      <c r="BI101">
        <f t="shared" si="38"/>
        <v>-7.4205376626202746</v>
      </c>
      <c r="BM101" s="28">
        <v>1538.2739999999999</v>
      </c>
      <c r="BN101" s="28">
        <f t="shared" si="39"/>
        <v>15.382739999999998</v>
      </c>
      <c r="BO101" s="28">
        <v>633.31700000000001</v>
      </c>
      <c r="BP101" s="28">
        <f t="shared" si="40"/>
        <v>6.33317</v>
      </c>
      <c r="BT101" s="47">
        <v>1538.2739999999999</v>
      </c>
      <c r="BU101" s="56">
        <v>121.28100000000001</v>
      </c>
    </row>
    <row r="102" spans="1:73" x14ac:dyDescent="0.25">
      <c r="A102" s="21">
        <v>795.99599999999998</v>
      </c>
      <c r="B102" s="1">
        <v>97</v>
      </c>
      <c r="C102" s="1">
        <v>97</v>
      </c>
      <c r="D102" s="1"/>
      <c r="E102" s="1"/>
      <c r="F102" s="1"/>
      <c r="G102" s="1">
        <v>13.617000000000001</v>
      </c>
      <c r="H102" s="1">
        <v>25.495999999999999</v>
      </c>
      <c r="I102" s="1">
        <v>27.648</v>
      </c>
      <c r="J102" s="1">
        <v>-11.42</v>
      </c>
      <c r="K102" s="1">
        <v>-21.385000000000002</v>
      </c>
      <c r="L102" s="1"/>
      <c r="M102" s="1">
        <v>-22.401</v>
      </c>
      <c r="N102" s="1">
        <v>19.975999999999999</v>
      </c>
      <c r="O102" s="1">
        <v>13.36</v>
      </c>
      <c r="P102" s="1">
        <v>-0.307</v>
      </c>
      <c r="Q102" s="1">
        <v>-0.46</v>
      </c>
      <c r="R102" s="1">
        <v>-0.219</v>
      </c>
      <c r="S102" s="1">
        <v>-4.3999999999999997E-2</v>
      </c>
      <c r="T102" s="1">
        <v>0</v>
      </c>
      <c r="U102" s="1">
        <v>0.114</v>
      </c>
      <c r="V102" s="1">
        <v>0.14599999999999999</v>
      </c>
      <c r="W102" s="1">
        <v>0.11700000000000001</v>
      </c>
      <c r="X102" s="1">
        <v>1397.7139999999999</v>
      </c>
      <c r="Y102" s="1">
        <v>34.737000000000002</v>
      </c>
      <c r="Z102" s="1">
        <v>27.254000000000001</v>
      </c>
      <c r="AA102" s="1">
        <v>31.873000000000001</v>
      </c>
      <c r="AB102" s="1">
        <v>39.404000000000003</v>
      </c>
      <c r="AC102" s="1">
        <f t="shared" si="21"/>
        <v>164.71399999999994</v>
      </c>
      <c r="AD102" s="19">
        <v>795.99599999999998</v>
      </c>
      <c r="AE102" s="1">
        <v>349.46899999999999</v>
      </c>
      <c r="AF102" s="1">
        <v>499.32900000000001</v>
      </c>
      <c r="AG102" s="1">
        <v>-0.30499999999999999</v>
      </c>
      <c r="AK102" s="1">
        <f t="shared" si="22"/>
        <v>0.307</v>
      </c>
      <c r="AL102" s="1">
        <f t="shared" si="23"/>
        <v>0.46</v>
      </c>
      <c r="AM102" s="1">
        <f t="shared" si="24"/>
        <v>0.219</v>
      </c>
      <c r="AN102" s="1">
        <f t="shared" si="25"/>
        <v>4.3999999999999997E-2</v>
      </c>
      <c r="AO102" s="1">
        <f t="shared" si="26"/>
        <v>0</v>
      </c>
      <c r="AP102" s="1">
        <f t="shared" si="27"/>
        <v>-0.114</v>
      </c>
      <c r="AR102" s="1">
        <v>349.46899999999999</v>
      </c>
      <c r="AS102" s="26">
        <f t="shared" si="28"/>
        <v>7.9599599999999997</v>
      </c>
      <c r="AT102" s="1">
        <f t="shared" si="29"/>
        <v>3.4946899999999999</v>
      </c>
      <c r="AU102" s="1">
        <f t="shared" si="30"/>
        <v>0.97057999999999989</v>
      </c>
      <c r="AX102" s="1">
        <f t="shared" si="31"/>
        <v>2.0791279069767441E-7</v>
      </c>
      <c r="AZ102" s="10">
        <f t="shared" si="32"/>
        <v>2.0852551020408165E-7</v>
      </c>
      <c r="BB102" s="1">
        <f t="shared" si="33"/>
        <v>0.21951680661711867</v>
      </c>
      <c r="BC102" s="1">
        <f t="shared" si="34"/>
        <v>6.0966386765762638E-2</v>
      </c>
      <c r="BE102" s="1">
        <f t="shared" si="35"/>
        <v>3.5023824000000001</v>
      </c>
      <c r="BF102" s="1">
        <f t="shared" si="36"/>
        <v>0.95519520000000002</v>
      </c>
      <c r="BH102">
        <f t="shared" si="37"/>
        <v>0.21963335585515331</v>
      </c>
      <c r="BI102">
        <f t="shared" si="38"/>
        <v>-1.6106446096043836</v>
      </c>
      <c r="BM102" s="28">
        <v>1540.105</v>
      </c>
      <c r="BN102" s="28">
        <f t="shared" si="39"/>
        <v>15.40105</v>
      </c>
      <c r="BO102" s="28">
        <v>631.48599999999999</v>
      </c>
      <c r="BP102" s="28">
        <f t="shared" si="40"/>
        <v>6.3148599999999995</v>
      </c>
      <c r="BT102" s="47">
        <v>1540.105</v>
      </c>
      <c r="BU102" s="56">
        <v>123.19799999999999</v>
      </c>
    </row>
    <row r="103" spans="1:73" x14ac:dyDescent="0.25">
      <c r="A103" s="21">
        <v>801.79499999999996</v>
      </c>
      <c r="B103" s="1">
        <v>98</v>
      </c>
      <c r="C103" s="1">
        <v>98</v>
      </c>
      <c r="D103" s="1"/>
      <c r="E103" s="1"/>
      <c r="F103" s="1"/>
      <c r="G103" s="1">
        <v>14.087</v>
      </c>
      <c r="H103" s="1">
        <v>25.024000000000001</v>
      </c>
      <c r="I103" s="1">
        <v>26.695</v>
      </c>
      <c r="J103" s="1">
        <v>-11.42</v>
      </c>
      <c r="K103" s="1">
        <v>-21.385000000000002</v>
      </c>
      <c r="L103" s="1"/>
      <c r="M103" s="1">
        <v>-21.448</v>
      </c>
      <c r="N103" s="1">
        <v>20.452000000000002</v>
      </c>
      <c r="O103" s="1">
        <v>11.928000000000001</v>
      </c>
      <c r="P103" s="1">
        <v>-0.30199999999999999</v>
      </c>
      <c r="Q103" s="1">
        <v>-0.46899999999999997</v>
      </c>
      <c r="R103" s="1">
        <v>-0.219</v>
      </c>
      <c r="S103" s="1">
        <v>-3.4000000000000002E-2</v>
      </c>
      <c r="T103" s="1">
        <v>5.0000000000000001E-3</v>
      </c>
      <c r="U103" s="1">
        <v>0.12</v>
      </c>
      <c r="V103" s="1">
        <v>0.14599999999999999</v>
      </c>
      <c r="W103" s="1">
        <v>0.121</v>
      </c>
      <c r="X103" s="1">
        <v>1400.0409999999999</v>
      </c>
      <c r="Y103" s="1">
        <v>36.145000000000003</v>
      </c>
      <c r="Z103" s="1">
        <v>27.724</v>
      </c>
      <c r="AA103" s="1">
        <v>31.873000000000001</v>
      </c>
      <c r="AB103" s="1">
        <v>39.404000000000003</v>
      </c>
      <c r="AC103" s="1">
        <f t="shared" si="21"/>
        <v>167.04099999999994</v>
      </c>
      <c r="AD103" s="19">
        <v>801.79499999999996</v>
      </c>
      <c r="AE103" s="1">
        <v>350.38499999999999</v>
      </c>
      <c r="AF103" s="1">
        <v>500.24400000000003</v>
      </c>
      <c r="AG103" s="1">
        <v>0</v>
      </c>
      <c r="AK103" s="1">
        <f t="shared" si="22"/>
        <v>0.30199999999999999</v>
      </c>
      <c r="AL103" s="1">
        <f t="shared" si="23"/>
        <v>0.46899999999999997</v>
      </c>
      <c r="AM103" s="1">
        <f t="shared" si="24"/>
        <v>0.219</v>
      </c>
      <c r="AN103" s="1">
        <f t="shared" si="25"/>
        <v>3.4000000000000002E-2</v>
      </c>
      <c r="AO103" s="1">
        <f t="shared" si="26"/>
        <v>-5.0000000000000001E-3</v>
      </c>
      <c r="AP103" s="1">
        <f t="shared" si="27"/>
        <v>-0.12</v>
      </c>
      <c r="AR103" s="1">
        <v>350.38499999999999</v>
      </c>
      <c r="AS103" s="26">
        <f t="shared" si="28"/>
        <v>8.017949999999999</v>
      </c>
      <c r="AT103" s="1">
        <f t="shared" si="29"/>
        <v>3.5038499999999999</v>
      </c>
      <c r="AU103" s="1">
        <f t="shared" si="30"/>
        <v>1.0102499999999999</v>
      </c>
      <c r="AX103" s="1">
        <f t="shared" si="31"/>
        <v>1.9404651162790702E-7</v>
      </c>
      <c r="AZ103" s="10">
        <f t="shared" si="32"/>
        <v>2.1332142857142854E-7</v>
      </c>
      <c r="BB103" s="1">
        <f t="shared" si="33"/>
        <v>0.21850036480646551</v>
      </c>
      <c r="BC103" s="1">
        <f t="shared" si="34"/>
        <v>6.2999270387069012E-2</v>
      </c>
      <c r="BE103" s="1">
        <f t="shared" si="35"/>
        <v>3.5278979999999995</v>
      </c>
      <c r="BF103" s="1">
        <f t="shared" si="36"/>
        <v>0.96215399999999984</v>
      </c>
      <c r="BH103">
        <f t="shared" si="37"/>
        <v>0.68165236069749335</v>
      </c>
      <c r="BI103">
        <f t="shared" si="38"/>
        <v>-4.9987839784483512</v>
      </c>
      <c r="BM103" s="28">
        <v>1579.172</v>
      </c>
      <c r="BN103" s="28">
        <f t="shared" si="39"/>
        <v>15.79172</v>
      </c>
      <c r="BO103" s="28">
        <v>640.64200000000005</v>
      </c>
      <c r="BP103" s="28">
        <f t="shared" si="40"/>
        <v>6.4064200000000007</v>
      </c>
      <c r="BT103" s="47">
        <v>1579.172</v>
      </c>
      <c r="BU103" s="56">
        <v>126.075</v>
      </c>
    </row>
    <row r="104" spans="1:73" x14ac:dyDescent="0.25">
      <c r="A104" s="21">
        <v>801.48900000000003</v>
      </c>
      <c r="B104" s="1">
        <v>99</v>
      </c>
      <c r="C104" s="1">
        <v>99</v>
      </c>
      <c r="D104" s="1"/>
      <c r="E104" s="1"/>
      <c r="F104" s="1"/>
      <c r="G104" s="1">
        <v>16.434999999999999</v>
      </c>
      <c r="H104" s="1">
        <v>25.968</v>
      </c>
      <c r="I104" s="1">
        <v>20.498000000000001</v>
      </c>
      <c r="J104" s="1">
        <v>-12.372</v>
      </c>
      <c r="K104" s="1">
        <v>-20.91</v>
      </c>
      <c r="L104" s="1"/>
      <c r="M104" s="1">
        <v>-21.925000000000001</v>
      </c>
      <c r="N104" s="1">
        <v>19.5</v>
      </c>
      <c r="O104" s="1">
        <v>11.451000000000001</v>
      </c>
      <c r="P104" s="1">
        <v>-0.307</v>
      </c>
      <c r="Q104" s="1">
        <v>-0.46899999999999997</v>
      </c>
      <c r="R104" s="1">
        <v>-0.219</v>
      </c>
      <c r="S104" s="1">
        <v>-4.3999999999999997E-2</v>
      </c>
      <c r="T104" s="1">
        <v>5.0000000000000001E-3</v>
      </c>
      <c r="U104" s="1">
        <v>0.12</v>
      </c>
      <c r="V104" s="1">
        <v>0.14299999999999999</v>
      </c>
      <c r="W104" s="1">
        <v>0.11700000000000001</v>
      </c>
      <c r="X104" s="1">
        <v>1399.575</v>
      </c>
      <c r="Y104" s="1">
        <v>35.676000000000002</v>
      </c>
      <c r="Z104" s="1">
        <v>27.724</v>
      </c>
      <c r="AA104" s="1">
        <v>31.873000000000001</v>
      </c>
      <c r="AB104" s="1">
        <v>39.404000000000003</v>
      </c>
      <c r="AC104" s="1">
        <f t="shared" si="21"/>
        <v>166.57500000000005</v>
      </c>
      <c r="AD104" s="19">
        <v>801.48900000000003</v>
      </c>
      <c r="AE104" s="1">
        <v>350.38499999999999</v>
      </c>
      <c r="AF104" s="1">
        <v>508.79</v>
      </c>
      <c r="AG104" s="1">
        <v>0.30499999999999999</v>
      </c>
      <c r="AK104" s="1">
        <f t="shared" si="22"/>
        <v>0.307</v>
      </c>
      <c r="AL104" s="1">
        <f t="shared" si="23"/>
        <v>0.46899999999999997</v>
      </c>
      <c r="AM104" s="1">
        <f t="shared" si="24"/>
        <v>0.219</v>
      </c>
      <c r="AN104" s="1">
        <f t="shared" si="25"/>
        <v>4.3999999999999997E-2</v>
      </c>
      <c r="AO104" s="1">
        <f t="shared" si="26"/>
        <v>-5.0000000000000001E-3</v>
      </c>
      <c r="AP104" s="1">
        <f t="shared" si="27"/>
        <v>-0.12</v>
      </c>
      <c r="AR104" s="1">
        <v>350.38499999999999</v>
      </c>
      <c r="AS104" s="26">
        <f t="shared" si="28"/>
        <v>8.0148900000000012</v>
      </c>
      <c r="AT104" s="1">
        <f t="shared" si="29"/>
        <v>3.5038499999999999</v>
      </c>
      <c r="AU104" s="1">
        <f t="shared" si="30"/>
        <v>1.0071900000000005</v>
      </c>
      <c r="AX104" s="1">
        <f t="shared" si="31"/>
        <v>1.9404651162790702E-7</v>
      </c>
      <c r="AZ104" s="10">
        <f t="shared" si="32"/>
        <v>2.2530102040816327E-7</v>
      </c>
      <c r="BB104" s="1">
        <f t="shared" si="33"/>
        <v>0.21858378592844069</v>
      </c>
      <c r="BC104" s="1">
        <f t="shared" si="34"/>
        <v>6.2832428143118652E-2</v>
      </c>
      <c r="BE104" s="1">
        <f t="shared" si="35"/>
        <v>3.5265516000000003</v>
      </c>
      <c r="BF104" s="1">
        <f t="shared" si="36"/>
        <v>0.96178680000000005</v>
      </c>
      <c r="BH104">
        <f t="shared" si="37"/>
        <v>0.64373366889061145</v>
      </c>
      <c r="BI104">
        <f t="shared" si="38"/>
        <v>-4.72071357186441</v>
      </c>
      <c r="BM104" s="28">
        <v>1592.6020000000001</v>
      </c>
      <c r="BN104" s="28">
        <f t="shared" si="39"/>
        <v>15.926020000000001</v>
      </c>
      <c r="BO104" s="28">
        <v>654.68200000000002</v>
      </c>
      <c r="BP104" s="28">
        <f t="shared" si="40"/>
        <v>6.5468200000000003</v>
      </c>
      <c r="BT104" s="47">
        <v>1592.6020000000001</v>
      </c>
      <c r="BU104" s="56">
        <v>127.99299999999999</v>
      </c>
    </row>
    <row r="105" spans="1:73" x14ac:dyDescent="0.25">
      <c r="A105" s="21">
        <v>801.18399999999997</v>
      </c>
      <c r="B105" s="1">
        <v>100</v>
      </c>
      <c r="C105" s="1">
        <v>100</v>
      </c>
      <c r="D105" s="1"/>
      <c r="E105" s="1"/>
      <c r="F105" s="1"/>
      <c r="G105" s="1">
        <v>14.087</v>
      </c>
      <c r="H105" s="1">
        <v>25.495999999999999</v>
      </c>
      <c r="I105" s="1">
        <v>20.498000000000001</v>
      </c>
      <c r="J105" s="1">
        <v>-10.944000000000001</v>
      </c>
      <c r="K105" s="1">
        <v>-22.335000000000001</v>
      </c>
      <c r="L105" s="1"/>
      <c r="M105" s="1">
        <v>-21.925000000000001</v>
      </c>
      <c r="N105" s="1">
        <v>20.452000000000002</v>
      </c>
      <c r="O105" s="1">
        <v>12.406000000000001</v>
      </c>
      <c r="P105" s="1">
        <v>-0.29699999999999999</v>
      </c>
      <c r="Q105" s="1">
        <v>-0.47399999999999998</v>
      </c>
      <c r="R105" s="1">
        <v>-0.223</v>
      </c>
      <c r="S105" s="1">
        <v>-4.9000000000000002E-2</v>
      </c>
      <c r="T105" s="1">
        <v>0.01</v>
      </c>
      <c r="U105" s="1">
        <v>0.114</v>
      </c>
      <c r="V105" s="1">
        <v>0.14599999999999999</v>
      </c>
      <c r="W105" s="1">
        <v>0.11700000000000001</v>
      </c>
      <c r="X105" s="1">
        <v>1401.902</v>
      </c>
      <c r="Y105" s="1">
        <v>35.676000000000002</v>
      </c>
      <c r="Z105" s="1">
        <v>28.664000000000001</v>
      </c>
      <c r="AA105" s="1">
        <v>31.873000000000001</v>
      </c>
      <c r="AB105" s="1">
        <v>38.466000000000001</v>
      </c>
      <c r="AC105" s="1">
        <f t="shared" si="21"/>
        <v>168.90200000000004</v>
      </c>
      <c r="AD105" s="19">
        <v>801.18399999999997</v>
      </c>
      <c r="AE105" s="1">
        <v>350.69</v>
      </c>
      <c r="AF105" s="1">
        <v>510.01100000000002</v>
      </c>
      <c r="AG105" s="1">
        <v>0</v>
      </c>
      <c r="AK105" s="1">
        <f t="shared" si="22"/>
        <v>0.29699999999999999</v>
      </c>
      <c r="AL105" s="1">
        <f t="shared" si="23"/>
        <v>0.47399999999999998</v>
      </c>
      <c r="AM105" s="1">
        <f t="shared" si="24"/>
        <v>0.223</v>
      </c>
      <c r="AN105" s="1">
        <f t="shared" si="25"/>
        <v>4.9000000000000002E-2</v>
      </c>
      <c r="AO105" s="1">
        <f t="shared" si="26"/>
        <v>-0.01</v>
      </c>
      <c r="AP105" s="1">
        <f t="shared" si="27"/>
        <v>-0.114</v>
      </c>
      <c r="AR105" s="1">
        <v>350.69</v>
      </c>
      <c r="AS105" s="26">
        <f t="shared" si="28"/>
        <v>8.0118399999999994</v>
      </c>
      <c r="AT105" s="1">
        <f t="shared" si="29"/>
        <v>3.5068999999999999</v>
      </c>
      <c r="AU105" s="1">
        <f t="shared" si="30"/>
        <v>0.99803999999999971</v>
      </c>
      <c r="AX105" s="1">
        <f t="shared" si="31"/>
        <v>1.9959883720930232E-7</v>
      </c>
      <c r="AZ105" s="10">
        <f t="shared" si="32"/>
        <v>2.1811734693877554E-7</v>
      </c>
      <c r="BB105" s="1">
        <f t="shared" si="33"/>
        <v>0.21885734113512004</v>
      </c>
      <c r="BC105" s="1">
        <f t="shared" si="34"/>
        <v>6.228531772975994E-2</v>
      </c>
      <c r="BE105" s="1">
        <f t="shared" si="35"/>
        <v>3.5252096000000002</v>
      </c>
      <c r="BF105" s="1">
        <f t="shared" si="36"/>
        <v>0.96142079999999996</v>
      </c>
      <c r="BH105">
        <f t="shared" si="37"/>
        <v>0.51939039312727253</v>
      </c>
      <c r="BI105">
        <f t="shared" si="38"/>
        <v>-3.8088628829332283</v>
      </c>
      <c r="BM105" s="28">
        <v>1602.979</v>
      </c>
      <c r="BN105" s="28">
        <f t="shared" si="39"/>
        <v>16.029790000000002</v>
      </c>
      <c r="BO105" s="28">
        <v>668.72199999999998</v>
      </c>
      <c r="BP105" s="28">
        <f t="shared" si="40"/>
        <v>6.6872199999999999</v>
      </c>
      <c r="BT105" s="47">
        <v>1602.979</v>
      </c>
      <c r="BU105" s="56">
        <v>130.38999999999999</v>
      </c>
    </row>
    <row r="106" spans="1:73" x14ac:dyDescent="0.25">
      <c r="A106" s="21">
        <v>801.79499999999996</v>
      </c>
      <c r="B106" s="1">
        <v>101</v>
      </c>
      <c r="C106" s="1">
        <v>101</v>
      </c>
      <c r="D106" s="1"/>
      <c r="E106" s="1"/>
      <c r="F106" s="1"/>
      <c r="G106" s="1">
        <v>16.434999999999999</v>
      </c>
      <c r="H106" s="1">
        <v>26.44</v>
      </c>
      <c r="I106" s="1">
        <v>29.079000000000001</v>
      </c>
      <c r="J106" s="1">
        <v>-11.42</v>
      </c>
      <c r="K106" s="1">
        <v>-21.86</v>
      </c>
      <c r="L106" s="1"/>
      <c r="M106" s="1">
        <v>-22.401</v>
      </c>
      <c r="N106" s="1">
        <v>20.452000000000002</v>
      </c>
      <c r="O106" s="1">
        <v>12.882999999999999</v>
      </c>
      <c r="P106" s="1">
        <v>-0.307</v>
      </c>
      <c r="Q106" s="1">
        <v>-0.47399999999999998</v>
      </c>
      <c r="R106" s="1">
        <v>-0.22800000000000001</v>
      </c>
      <c r="S106" s="1">
        <v>-4.3999999999999997E-2</v>
      </c>
      <c r="T106" s="1">
        <v>0.01</v>
      </c>
      <c r="U106" s="1">
        <v>0.114</v>
      </c>
      <c r="V106" s="1">
        <v>0.14599999999999999</v>
      </c>
      <c r="W106" s="1">
        <v>0.11700000000000001</v>
      </c>
      <c r="X106" s="1">
        <v>1396.318</v>
      </c>
      <c r="Y106" s="1">
        <v>35.676000000000002</v>
      </c>
      <c r="Z106" s="1">
        <v>29.134</v>
      </c>
      <c r="AA106" s="1">
        <v>31.873000000000001</v>
      </c>
      <c r="AB106" s="1">
        <v>39.872999999999998</v>
      </c>
      <c r="AC106" s="1">
        <f t="shared" si="21"/>
        <v>163.31799999999998</v>
      </c>
      <c r="AD106" s="19">
        <v>801.79499999999996</v>
      </c>
      <c r="AE106" s="1">
        <v>350.69</v>
      </c>
      <c r="AF106" s="1">
        <v>510.62099999999998</v>
      </c>
      <c r="AG106" s="1">
        <v>0</v>
      </c>
      <c r="AK106" s="1">
        <f t="shared" si="22"/>
        <v>0.307</v>
      </c>
      <c r="AL106" s="1">
        <f t="shared" si="23"/>
        <v>0.47399999999999998</v>
      </c>
      <c r="AM106" s="1">
        <f t="shared" si="24"/>
        <v>0.22800000000000001</v>
      </c>
      <c r="AN106" s="1">
        <f t="shared" si="25"/>
        <v>4.3999999999999997E-2</v>
      </c>
      <c r="AO106" s="1">
        <f t="shared" si="26"/>
        <v>-0.01</v>
      </c>
      <c r="AP106" s="1">
        <f t="shared" si="27"/>
        <v>-0.114</v>
      </c>
      <c r="AR106" s="1">
        <v>350.69</v>
      </c>
      <c r="AS106" s="26">
        <f t="shared" si="28"/>
        <v>8.017949999999999</v>
      </c>
      <c r="AT106" s="1">
        <f t="shared" si="29"/>
        <v>3.5068999999999999</v>
      </c>
      <c r="AU106" s="1">
        <f t="shared" si="30"/>
        <v>1.0041499999999997</v>
      </c>
      <c r="AX106" s="1">
        <f t="shared" si="31"/>
        <v>2.0513953488372091E-7</v>
      </c>
      <c r="AZ106" s="10">
        <f t="shared" si="32"/>
        <v>2.324948979591837E-7</v>
      </c>
      <c r="BB106" s="1">
        <f t="shared" si="33"/>
        <v>0.21869056304915846</v>
      </c>
      <c r="BC106" s="1">
        <f t="shared" si="34"/>
        <v>6.2618873901683081E-2</v>
      </c>
      <c r="BE106" s="1">
        <f t="shared" si="35"/>
        <v>3.5278979999999995</v>
      </c>
      <c r="BF106" s="1">
        <f t="shared" si="36"/>
        <v>0.96215399999999984</v>
      </c>
      <c r="BH106">
        <f t="shared" si="37"/>
        <v>0.59519861401887697</v>
      </c>
      <c r="BI106">
        <f t="shared" si="38"/>
        <v>-4.3647898361384829</v>
      </c>
      <c r="BM106" s="28">
        <v>1612.7460000000001</v>
      </c>
      <c r="BN106" s="28">
        <f t="shared" si="39"/>
        <v>16.127459999999999</v>
      </c>
      <c r="BO106" s="28">
        <v>671.16300000000001</v>
      </c>
      <c r="BP106" s="28">
        <f t="shared" si="40"/>
        <v>6.7116300000000004</v>
      </c>
      <c r="BT106" s="47">
        <v>1612.7460000000001</v>
      </c>
      <c r="BU106" s="56">
        <v>132.78700000000001</v>
      </c>
    </row>
    <row r="107" spans="1:73" x14ac:dyDescent="0.25">
      <c r="A107" s="21">
        <v>801.79499999999996</v>
      </c>
      <c r="B107" s="1">
        <v>102</v>
      </c>
      <c r="C107" s="1">
        <v>102</v>
      </c>
      <c r="D107" s="1"/>
      <c r="E107" s="1"/>
      <c r="F107" s="1"/>
      <c r="G107" s="1">
        <v>15.965</v>
      </c>
      <c r="H107" s="1">
        <v>26.911999999999999</v>
      </c>
      <c r="I107" s="1">
        <v>31.462</v>
      </c>
      <c r="J107" s="1">
        <v>-10.944000000000001</v>
      </c>
      <c r="K107" s="1">
        <v>-22.335000000000001</v>
      </c>
      <c r="L107" s="1"/>
      <c r="M107" s="1">
        <v>-22.878</v>
      </c>
      <c r="N107" s="1">
        <v>20.927</v>
      </c>
      <c r="O107" s="1">
        <v>12.406000000000001</v>
      </c>
      <c r="P107" s="1">
        <v>-0.307</v>
      </c>
      <c r="Q107" s="1">
        <v>-0.47399999999999998</v>
      </c>
      <c r="R107" s="1">
        <v>-0.219</v>
      </c>
      <c r="S107" s="1">
        <v>-4.3999999999999997E-2</v>
      </c>
      <c r="T107" s="1">
        <v>-5.0000000000000001E-3</v>
      </c>
      <c r="U107" s="1">
        <v>0.114</v>
      </c>
      <c r="V107" s="1">
        <v>0.14599999999999999</v>
      </c>
      <c r="W107" s="1">
        <v>0.121</v>
      </c>
      <c r="X107" s="1">
        <v>1400.971</v>
      </c>
      <c r="Y107" s="1">
        <v>36.145000000000003</v>
      </c>
      <c r="Z107" s="1">
        <v>28.664000000000001</v>
      </c>
      <c r="AA107" s="1">
        <v>30.936</v>
      </c>
      <c r="AB107" s="1">
        <v>39.404000000000003</v>
      </c>
      <c r="AC107" s="1">
        <f t="shared" si="21"/>
        <v>167.971</v>
      </c>
      <c r="AD107" s="19">
        <v>801.79499999999996</v>
      </c>
      <c r="AE107" s="1">
        <v>360.15100000000001</v>
      </c>
      <c r="AF107" s="1">
        <v>510.01100000000002</v>
      </c>
      <c r="AG107" s="1">
        <v>0.30499999999999999</v>
      </c>
      <c r="AK107" s="1">
        <f t="shared" si="22"/>
        <v>0.307</v>
      </c>
      <c r="AL107" s="1">
        <f t="shared" si="23"/>
        <v>0.47399999999999998</v>
      </c>
      <c r="AM107" s="1">
        <f t="shared" si="24"/>
        <v>0.219</v>
      </c>
      <c r="AN107" s="1">
        <f t="shared" si="25"/>
        <v>4.3999999999999997E-2</v>
      </c>
      <c r="AO107" s="1">
        <f t="shared" si="26"/>
        <v>5.0000000000000001E-3</v>
      </c>
      <c r="AP107" s="1">
        <f t="shared" si="27"/>
        <v>-0.114</v>
      </c>
      <c r="AR107" s="1">
        <v>360.15100000000001</v>
      </c>
      <c r="AS107" s="26">
        <f t="shared" si="28"/>
        <v>8.017949999999999</v>
      </c>
      <c r="AT107" s="1">
        <f t="shared" si="29"/>
        <v>3.6015100000000002</v>
      </c>
      <c r="AU107" s="1">
        <f t="shared" si="30"/>
        <v>0.81492999999999938</v>
      </c>
      <c r="AX107" s="1">
        <f t="shared" si="31"/>
        <v>2.0513953488372091E-7</v>
      </c>
      <c r="AZ107" s="10">
        <f t="shared" si="32"/>
        <v>2.2769897959183675E-7</v>
      </c>
      <c r="BB107" s="1">
        <f t="shared" si="33"/>
        <v>0.22459045017741444</v>
      </c>
      <c r="BC107" s="1">
        <f t="shared" si="34"/>
        <v>5.0819099645171111E-2</v>
      </c>
      <c r="BE107" s="1">
        <f t="shared" si="35"/>
        <v>3.5278979999999995</v>
      </c>
      <c r="BF107" s="1">
        <f t="shared" si="36"/>
        <v>0.96215399999999984</v>
      </c>
      <c r="BH107">
        <f t="shared" si="37"/>
        <v>-2.0865682624611193</v>
      </c>
      <c r="BI107">
        <f t="shared" si="38"/>
        <v>15.301500591381467</v>
      </c>
      <c r="BM107" s="28">
        <v>1613.356</v>
      </c>
      <c r="BN107" s="28">
        <f t="shared" si="39"/>
        <v>16.133559999999999</v>
      </c>
      <c r="BO107" s="28">
        <v>670.85799999999995</v>
      </c>
      <c r="BP107" s="28">
        <f t="shared" si="40"/>
        <v>6.7085799999999995</v>
      </c>
      <c r="BT107" s="47">
        <v>1613.356</v>
      </c>
      <c r="BU107" s="56">
        <v>136.143</v>
      </c>
    </row>
    <row r="108" spans="1:73" x14ac:dyDescent="0.25">
      <c r="A108" s="21">
        <v>825.29600000000005</v>
      </c>
      <c r="B108" s="1">
        <v>103</v>
      </c>
      <c r="C108" s="1">
        <v>103</v>
      </c>
      <c r="D108" s="1"/>
      <c r="E108" s="1"/>
      <c r="F108" s="1"/>
      <c r="G108" s="1">
        <v>13.148</v>
      </c>
      <c r="H108" s="1">
        <v>27.856999999999999</v>
      </c>
      <c r="I108" s="1">
        <v>31.462</v>
      </c>
      <c r="J108" s="1">
        <v>-13.323</v>
      </c>
      <c r="K108" s="1">
        <v>-22.811</v>
      </c>
      <c r="L108" s="1"/>
      <c r="M108" s="1">
        <v>-22.401</v>
      </c>
      <c r="N108" s="1">
        <v>20.927</v>
      </c>
      <c r="O108" s="1">
        <v>13.837</v>
      </c>
      <c r="P108" s="1">
        <v>-0.312</v>
      </c>
      <c r="Q108" s="1">
        <v>-0.48799999999999999</v>
      </c>
      <c r="R108" s="1">
        <v>-0.23300000000000001</v>
      </c>
      <c r="S108" s="1">
        <v>-4.3999999999999997E-2</v>
      </c>
      <c r="T108" s="1">
        <v>5.0000000000000001E-3</v>
      </c>
      <c r="U108" s="1">
        <v>0.12</v>
      </c>
      <c r="V108" s="1">
        <v>0.157</v>
      </c>
      <c r="W108" s="1">
        <v>0.124</v>
      </c>
      <c r="X108" s="1">
        <v>1404.229</v>
      </c>
      <c r="Y108" s="1">
        <v>36.613999999999997</v>
      </c>
      <c r="Z108" s="1">
        <v>29.134</v>
      </c>
      <c r="AA108" s="1">
        <v>32.341999999999999</v>
      </c>
      <c r="AB108" s="1">
        <v>39.872999999999998</v>
      </c>
      <c r="AC108" s="1">
        <f t="shared" si="21"/>
        <v>171.22900000000004</v>
      </c>
      <c r="AD108" s="19">
        <v>825.29600000000005</v>
      </c>
      <c r="AE108" s="1">
        <v>360.762</v>
      </c>
      <c r="AF108" s="1">
        <v>523.44000000000005</v>
      </c>
      <c r="AG108" s="1">
        <v>0.30499999999999999</v>
      </c>
      <c r="AK108" s="1">
        <f t="shared" si="22"/>
        <v>0.312</v>
      </c>
      <c r="AL108" s="1">
        <f t="shared" si="23"/>
        <v>0.48799999999999999</v>
      </c>
      <c r="AM108" s="1">
        <f t="shared" si="24"/>
        <v>0.23300000000000001</v>
      </c>
      <c r="AN108" s="1">
        <f t="shared" si="25"/>
        <v>4.3999999999999997E-2</v>
      </c>
      <c r="AO108" s="1">
        <f t="shared" si="26"/>
        <v>-5.0000000000000001E-3</v>
      </c>
      <c r="AP108" s="1">
        <f t="shared" si="27"/>
        <v>-0.12</v>
      </c>
      <c r="AR108" s="1">
        <v>360.762</v>
      </c>
      <c r="AS108" s="26">
        <f t="shared" si="28"/>
        <v>8.2529599999999999</v>
      </c>
      <c r="AT108" s="1">
        <f t="shared" si="29"/>
        <v>3.6076199999999998</v>
      </c>
      <c r="AU108" s="1">
        <f t="shared" si="30"/>
        <v>1.0377200000000004</v>
      </c>
      <c r="AX108" s="1">
        <f t="shared" si="31"/>
        <v>2.106860465116279E-7</v>
      </c>
      <c r="AZ108" s="10">
        <f t="shared" si="32"/>
        <v>2.1572448979591835E-7</v>
      </c>
      <c r="BB108" s="1">
        <f t="shared" si="33"/>
        <v>0.2185652178127605</v>
      </c>
      <c r="BC108" s="1">
        <f t="shared" si="34"/>
        <v>6.2869564374479006E-2</v>
      </c>
      <c r="BE108" s="1">
        <f t="shared" si="35"/>
        <v>3.6313024</v>
      </c>
      <c r="BF108" s="1">
        <f t="shared" si="36"/>
        <v>0.9903552000000001</v>
      </c>
      <c r="BH108">
        <f t="shared" si="37"/>
        <v>0.6521737214725043</v>
      </c>
      <c r="BI108">
        <f t="shared" si="38"/>
        <v>-4.782607290798313</v>
      </c>
      <c r="BM108" s="28">
        <v>1657.002</v>
      </c>
      <c r="BN108" s="28">
        <f t="shared" si="39"/>
        <v>16.57002</v>
      </c>
      <c r="BO108" s="28">
        <v>672.995</v>
      </c>
      <c r="BP108" s="28">
        <f t="shared" si="40"/>
        <v>6.7299499999999997</v>
      </c>
      <c r="BT108" s="47">
        <v>1657.002</v>
      </c>
      <c r="BU108" s="56">
        <v>155.80099999999999</v>
      </c>
    </row>
    <row r="109" spans="1:73" x14ac:dyDescent="0.25">
      <c r="A109" s="21">
        <v>861.61599999999999</v>
      </c>
      <c r="B109" s="1">
        <v>104</v>
      </c>
      <c r="C109" s="1">
        <v>104</v>
      </c>
      <c r="D109" s="1"/>
      <c r="E109" s="1"/>
      <c r="F109" s="1"/>
      <c r="G109" s="1">
        <v>8.452</v>
      </c>
      <c r="H109" s="1">
        <v>28.800999999999998</v>
      </c>
      <c r="I109" s="1">
        <v>37.659999999999997</v>
      </c>
      <c r="J109" s="1">
        <v>-13.323</v>
      </c>
      <c r="K109" s="1">
        <v>-24.236000000000001</v>
      </c>
      <c r="L109" s="1"/>
      <c r="M109" s="1">
        <v>-23.831</v>
      </c>
      <c r="N109" s="1">
        <v>22.353999999999999</v>
      </c>
      <c r="O109" s="1">
        <v>14.314</v>
      </c>
      <c r="P109" s="1">
        <v>-0.32200000000000001</v>
      </c>
      <c r="Q109" s="1">
        <v>-0.50700000000000001</v>
      </c>
      <c r="R109" s="1">
        <v>-0.24199999999999999</v>
      </c>
      <c r="S109" s="1">
        <v>-4.9000000000000002E-2</v>
      </c>
      <c r="T109" s="1">
        <v>5.0000000000000001E-3</v>
      </c>
      <c r="U109" s="1">
        <v>0.125</v>
      </c>
      <c r="V109" s="1">
        <v>0.157</v>
      </c>
      <c r="W109" s="1">
        <v>0.13200000000000001</v>
      </c>
      <c r="X109" s="1">
        <v>1407.021</v>
      </c>
      <c r="Y109" s="1">
        <v>37.084000000000003</v>
      </c>
      <c r="Z109" s="1">
        <v>30.542999999999999</v>
      </c>
      <c r="AA109" s="1">
        <v>33.747999999999998</v>
      </c>
      <c r="AB109" s="1">
        <v>40.811</v>
      </c>
      <c r="AC109" s="1">
        <f t="shared" si="21"/>
        <v>174.02099999999996</v>
      </c>
      <c r="AD109" s="19">
        <v>861.61599999999999</v>
      </c>
      <c r="AE109" s="1">
        <v>372.66500000000002</v>
      </c>
      <c r="AF109" s="1">
        <v>540.83799999999997</v>
      </c>
      <c r="AG109" s="1">
        <v>0</v>
      </c>
      <c r="AK109" s="1">
        <f t="shared" si="22"/>
        <v>0.32200000000000001</v>
      </c>
      <c r="AL109" s="1">
        <f t="shared" si="23"/>
        <v>0.50700000000000001</v>
      </c>
      <c r="AM109" s="1">
        <f t="shared" si="24"/>
        <v>0.24199999999999999</v>
      </c>
      <c r="AN109" s="1">
        <f t="shared" si="25"/>
        <v>4.9000000000000002E-2</v>
      </c>
      <c r="AO109" s="1">
        <f t="shared" si="26"/>
        <v>-5.0000000000000001E-3</v>
      </c>
      <c r="AP109" s="1">
        <f t="shared" si="27"/>
        <v>-0.125</v>
      </c>
      <c r="AR109" s="1">
        <v>372.66500000000002</v>
      </c>
      <c r="AS109" s="26">
        <f t="shared" si="28"/>
        <v>8.6161600000000007</v>
      </c>
      <c r="AT109" s="1">
        <f t="shared" si="29"/>
        <v>3.7266500000000002</v>
      </c>
      <c r="AU109" s="1">
        <f t="shared" si="30"/>
        <v>1.1628599999999993</v>
      </c>
      <c r="AX109" s="1">
        <f t="shared" si="31"/>
        <v>2.2177325581395346E-7</v>
      </c>
      <c r="AZ109" s="10">
        <f t="shared" si="32"/>
        <v>1.9895408163265304E-7</v>
      </c>
      <c r="BB109" s="1">
        <f t="shared" si="33"/>
        <v>0.2162593313030399</v>
      </c>
      <c r="BC109" s="1">
        <f t="shared" si="34"/>
        <v>6.7481337393920218E-2</v>
      </c>
      <c r="BE109" s="1">
        <f t="shared" si="35"/>
        <v>3.7911104</v>
      </c>
      <c r="BF109" s="1">
        <f t="shared" si="36"/>
        <v>1.0339391999999998</v>
      </c>
      <c r="BH109">
        <f t="shared" si="37"/>
        <v>1.7003039531636843</v>
      </c>
      <c r="BI109">
        <f t="shared" si="38"/>
        <v>-12.468895656533729</v>
      </c>
      <c r="BM109" s="28">
        <v>1759.8579999999999</v>
      </c>
      <c r="BN109" s="28">
        <f t="shared" si="39"/>
        <v>17.598579999999998</v>
      </c>
      <c r="BO109" s="28">
        <v>709.92600000000004</v>
      </c>
      <c r="BP109" s="28">
        <f t="shared" si="40"/>
        <v>7.0992600000000001</v>
      </c>
      <c r="BT109" s="47">
        <v>1759.8579999999999</v>
      </c>
      <c r="BU109" s="56">
        <v>187.446</v>
      </c>
    </row>
    <row r="110" spans="1:73" x14ac:dyDescent="0.25">
      <c r="A110" s="21">
        <v>887.86500000000001</v>
      </c>
      <c r="B110" s="1">
        <v>105</v>
      </c>
      <c r="C110" s="1">
        <v>105</v>
      </c>
      <c r="D110" s="1"/>
      <c r="E110" s="1"/>
      <c r="F110" s="1"/>
      <c r="G110" s="1">
        <v>9.391</v>
      </c>
      <c r="H110" s="1">
        <v>28.329000000000001</v>
      </c>
      <c r="I110" s="1">
        <v>46.716999999999999</v>
      </c>
      <c r="J110" s="1">
        <v>-14.275</v>
      </c>
      <c r="K110" s="1">
        <v>-24.236000000000001</v>
      </c>
      <c r="L110" s="1"/>
      <c r="M110" s="1">
        <v>-23.831</v>
      </c>
      <c r="N110" s="1">
        <v>22.83</v>
      </c>
      <c r="O110" s="1">
        <v>14.791</v>
      </c>
      <c r="P110" s="1">
        <v>-0.33600000000000002</v>
      </c>
      <c r="Q110" s="1">
        <v>-0.51700000000000002</v>
      </c>
      <c r="R110" s="1">
        <v>-0.24199999999999999</v>
      </c>
      <c r="S110" s="1">
        <v>-4.9000000000000002E-2</v>
      </c>
      <c r="T110" s="1">
        <v>5.0000000000000001E-3</v>
      </c>
      <c r="U110" s="1">
        <v>0.13100000000000001</v>
      </c>
      <c r="V110" s="1">
        <v>0.16</v>
      </c>
      <c r="W110" s="1">
        <v>0.13200000000000001</v>
      </c>
      <c r="X110" s="1">
        <v>1408.4169999999999</v>
      </c>
      <c r="Y110" s="1">
        <v>38.023000000000003</v>
      </c>
      <c r="Z110" s="1">
        <v>31.483000000000001</v>
      </c>
      <c r="AA110" s="1">
        <v>34.216999999999999</v>
      </c>
      <c r="AB110" s="1">
        <v>41.28</v>
      </c>
      <c r="AC110" s="1">
        <f t="shared" si="21"/>
        <v>175.41699999999992</v>
      </c>
      <c r="AD110" s="19">
        <v>887.86500000000001</v>
      </c>
      <c r="AE110" s="1">
        <v>390.97800000000001</v>
      </c>
      <c r="AF110" s="1">
        <v>557.01400000000001</v>
      </c>
      <c r="AG110" s="1">
        <v>0</v>
      </c>
      <c r="AK110" s="1">
        <f t="shared" si="22"/>
        <v>0.33600000000000002</v>
      </c>
      <c r="AL110" s="1">
        <f t="shared" si="23"/>
        <v>0.51700000000000002</v>
      </c>
      <c r="AM110" s="1">
        <f t="shared" si="24"/>
        <v>0.24199999999999999</v>
      </c>
      <c r="AN110" s="1">
        <f t="shared" si="25"/>
        <v>4.9000000000000002E-2</v>
      </c>
      <c r="AO110" s="1">
        <f t="shared" si="26"/>
        <v>-5.0000000000000001E-3</v>
      </c>
      <c r="AP110" s="1">
        <f t="shared" si="27"/>
        <v>-0.13100000000000001</v>
      </c>
      <c r="AR110" s="1">
        <v>390.97800000000001</v>
      </c>
      <c r="AS110" s="26">
        <f t="shared" si="28"/>
        <v>8.8786500000000004</v>
      </c>
      <c r="AT110" s="1">
        <f t="shared" si="29"/>
        <v>3.90978</v>
      </c>
      <c r="AU110" s="1">
        <f t="shared" si="30"/>
        <v>1.0590899999999999</v>
      </c>
      <c r="AX110" s="1">
        <f t="shared" si="31"/>
        <v>2.2454651162790696E-7</v>
      </c>
      <c r="AZ110" s="10">
        <f t="shared" si="32"/>
        <v>2.0854081632653063E-7</v>
      </c>
      <c r="BB110" s="1">
        <f t="shared" si="33"/>
        <v>0.2201787433900424</v>
      </c>
      <c r="BC110" s="1">
        <f t="shared" si="34"/>
        <v>5.9642513219915184E-2</v>
      </c>
      <c r="BE110" s="1">
        <f t="shared" si="35"/>
        <v>3.906606</v>
      </c>
      <c r="BF110" s="1">
        <f t="shared" si="36"/>
        <v>1.0654379999999999</v>
      </c>
      <c r="BH110">
        <f t="shared" si="37"/>
        <v>-8.1246995473827077E-2</v>
      </c>
      <c r="BI110">
        <f t="shared" si="38"/>
        <v>0.59581130014134676</v>
      </c>
      <c r="BM110" s="28">
        <v>1812.05</v>
      </c>
      <c r="BN110" s="28">
        <f t="shared" si="39"/>
        <v>18.1205</v>
      </c>
      <c r="BO110" s="28">
        <v>756.01300000000003</v>
      </c>
      <c r="BP110" s="28">
        <f t="shared" si="40"/>
        <v>7.56013</v>
      </c>
      <c r="BT110" s="47">
        <v>1812.05</v>
      </c>
      <c r="BU110" s="56">
        <v>220.53200000000001</v>
      </c>
    </row>
    <row r="111" spans="1:73" x14ac:dyDescent="0.25">
      <c r="A111" s="21">
        <v>914.72299999999996</v>
      </c>
      <c r="B111" s="1">
        <v>106</v>
      </c>
      <c r="C111" s="1">
        <v>106</v>
      </c>
      <c r="D111" s="1"/>
      <c r="E111" s="1"/>
      <c r="F111" s="1"/>
      <c r="G111" s="1">
        <v>7.9829999999999997</v>
      </c>
      <c r="H111" s="1">
        <v>29.745000000000001</v>
      </c>
      <c r="I111" s="1">
        <v>49.100999999999999</v>
      </c>
      <c r="J111" s="1">
        <v>-14.750999999999999</v>
      </c>
      <c r="K111" s="1">
        <v>-25.661999999999999</v>
      </c>
      <c r="L111" s="1"/>
      <c r="M111" s="1">
        <v>-24.783999999999999</v>
      </c>
      <c r="N111" s="1">
        <v>22.83</v>
      </c>
      <c r="O111" s="1">
        <v>15.746</v>
      </c>
      <c r="P111" s="1">
        <v>-0.33600000000000002</v>
      </c>
      <c r="Q111" s="1">
        <v>-0.55000000000000004</v>
      </c>
      <c r="R111" s="1">
        <v>-0.25700000000000001</v>
      </c>
      <c r="S111" s="1">
        <v>-5.3999999999999999E-2</v>
      </c>
      <c r="T111" s="1">
        <v>0.01</v>
      </c>
      <c r="U111" s="1">
        <v>0.13600000000000001</v>
      </c>
      <c r="V111" s="1">
        <v>0.17100000000000001</v>
      </c>
      <c r="W111" s="1">
        <v>0.13200000000000001</v>
      </c>
      <c r="X111" s="1">
        <v>1410.278</v>
      </c>
      <c r="Y111" s="1">
        <v>37.552999999999997</v>
      </c>
      <c r="Z111" s="1">
        <v>32.893000000000001</v>
      </c>
      <c r="AA111" s="1">
        <v>36.091999999999999</v>
      </c>
      <c r="AB111" s="1">
        <v>41.28</v>
      </c>
      <c r="AC111" s="1">
        <f t="shared" si="21"/>
        <v>177.27800000000002</v>
      </c>
      <c r="AD111" s="19">
        <v>914.72299999999996</v>
      </c>
      <c r="AE111" s="1">
        <v>405.01799999999997</v>
      </c>
      <c r="AF111" s="1">
        <v>575.63199999999995</v>
      </c>
      <c r="AG111" s="1">
        <v>0</v>
      </c>
      <c r="AK111" s="1">
        <f t="shared" si="22"/>
        <v>0.33600000000000002</v>
      </c>
      <c r="AL111" s="1">
        <f t="shared" si="23"/>
        <v>0.55000000000000004</v>
      </c>
      <c r="AM111" s="1">
        <f t="shared" si="24"/>
        <v>0.25700000000000001</v>
      </c>
      <c r="AN111" s="1">
        <f t="shared" si="25"/>
        <v>5.3999999999999999E-2</v>
      </c>
      <c r="AO111" s="1">
        <f t="shared" si="26"/>
        <v>-0.01</v>
      </c>
      <c r="AP111" s="1">
        <f t="shared" si="27"/>
        <v>-0.13600000000000001</v>
      </c>
      <c r="AR111" s="1">
        <v>405.01799999999997</v>
      </c>
      <c r="AS111" s="26">
        <f t="shared" si="28"/>
        <v>9.1472300000000004</v>
      </c>
      <c r="AT111" s="1">
        <f t="shared" si="29"/>
        <v>4.0501800000000001</v>
      </c>
      <c r="AU111" s="1">
        <f t="shared" si="30"/>
        <v>1.0468700000000002</v>
      </c>
      <c r="AX111" s="1">
        <f t="shared" si="31"/>
        <v>2.3563953488372092E-7</v>
      </c>
      <c r="AZ111" s="10">
        <f t="shared" si="32"/>
        <v>2.0855102040816325E-7</v>
      </c>
      <c r="BB111" s="1">
        <f t="shared" si="33"/>
        <v>0.22138833286142365</v>
      </c>
      <c r="BC111" s="1">
        <f t="shared" si="34"/>
        <v>5.7223334277152767E-2</v>
      </c>
      <c r="BE111" s="1">
        <f t="shared" si="35"/>
        <v>4.0247811999999996</v>
      </c>
      <c r="BF111" s="1">
        <f t="shared" si="36"/>
        <v>1.0976675999999999</v>
      </c>
      <c r="BH111">
        <f t="shared" si="37"/>
        <v>-0.63106039155620408</v>
      </c>
      <c r="BI111">
        <f t="shared" si="38"/>
        <v>4.6277762047453823</v>
      </c>
      <c r="BM111" s="28">
        <v>1833.415</v>
      </c>
      <c r="BN111" s="28">
        <f t="shared" si="39"/>
        <v>18.334150000000001</v>
      </c>
      <c r="BO111" s="28">
        <v>760.28599999999994</v>
      </c>
      <c r="BP111" s="28">
        <f t="shared" si="40"/>
        <v>7.6028599999999997</v>
      </c>
      <c r="BT111" s="47">
        <v>1833.415</v>
      </c>
      <c r="BU111" s="56">
        <v>248.345</v>
      </c>
    </row>
    <row r="112" spans="1:73" x14ac:dyDescent="0.25">
      <c r="A112" s="21">
        <v>951.95899999999995</v>
      </c>
      <c r="B112" s="1">
        <v>107</v>
      </c>
      <c r="C112" s="1">
        <v>107</v>
      </c>
      <c r="D112" s="1"/>
      <c r="E112" s="1"/>
      <c r="F112" s="1"/>
      <c r="G112" s="1">
        <v>6.1040000000000001</v>
      </c>
      <c r="H112" s="1">
        <v>29.745000000000001</v>
      </c>
      <c r="I112" s="1">
        <v>49.100999999999999</v>
      </c>
      <c r="J112" s="1">
        <v>-16.178000000000001</v>
      </c>
      <c r="K112" s="1">
        <v>-25.661999999999999</v>
      </c>
      <c r="L112" s="1"/>
      <c r="M112" s="1">
        <v>-25.260999999999999</v>
      </c>
      <c r="N112" s="1">
        <v>23.780999999999999</v>
      </c>
      <c r="O112" s="1">
        <v>15.746</v>
      </c>
      <c r="P112" s="1">
        <v>-0.34599999999999997</v>
      </c>
      <c r="Q112" s="1">
        <v>-0.56899999999999995</v>
      </c>
      <c r="R112" s="1">
        <v>-0.27600000000000002</v>
      </c>
      <c r="S112" s="1">
        <v>-5.3999999999999999E-2</v>
      </c>
      <c r="T112" s="1">
        <v>-5.0000000000000001E-3</v>
      </c>
      <c r="U112" s="1">
        <v>0.14099999999999999</v>
      </c>
      <c r="V112" s="1">
        <v>0.16700000000000001</v>
      </c>
      <c r="W112" s="1">
        <v>0.13200000000000001</v>
      </c>
      <c r="X112" s="1">
        <v>1412.1389999999999</v>
      </c>
      <c r="Y112" s="1">
        <v>38.023000000000003</v>
      </c>
      <c r="Z112" s="1">
        <v>32.893000000000001</v>
      </c>
      <c r="AA112" s="1">
        <v>35.622999999999998</v>
      </c>
      <c r="AB112" s="1">
        <v>42.218000000000004</v>
      </c>
      <c r="AC112" s="1">
        <f t="shared" si="21"/>
        <v>179.1389999999999</v>
      </c>
      <c r="AD112" s="19">
        <v>951.95899999999995</v>
      </c>
      <c r="AE112" s="1">
        <v>418.75200000000001</v>
      </c>
      <c r="AF112" s="1">
        <v>598.52300000000002</v>
      </c>
      <c r="AG112" s="1">
        <v>0</v>
      </c>
      <c r="AK112" s="1">
        <f t="shared" si="22"/>
        <v>0.34599999999999997</v>
      </c>
      <c r="AL112" s="1">
        <f t="shared" si="23"/>
        <v>0.56899999999999995</v>
      </c>
      <c r="AM112" s="1">
        <f t="shared" si="24"/>
        <v>0.27600000000000002</v>
      </c>
      <c r="AN112" s="1">
        <f t="shared" si="25"/>
        <v>5.3999999999999999E-2</v>
      </c>
      <c r="AO112" s="1">
        <f t="shared" si="26"/>
        <v>5.0000000000000001E-3</v>
      </c>
      <c r="AP112" s="1">
        <f t="shared" si="27"/>
        <v>-0.14099999999999999</v>
      </c>
      <c r="AR112" s="1">
        <v>418.75200000000001</v>
      </c>
      <c r="AS112" s="26">
        <f t="shared" si="28"/>
        <v>9.5195899999999991</v>
      </c>
      <c r="AT112" s="1">
        <f t="shared" si="29"/>
        <v>4.1875200000000001</v>
      </c>
      <c r="AU112" s="1">
        <f t="shared" si="30"/>
        <v>1.1445499999999993</v>
      </c>
      <c r="AX112" s="1">
        <f t="shared" si="31"/>
        <v>2.3841279069767439E-7</v>
      </c>
      <c r="AZ112" s="10">
        <f t="shared" si="32"/>
        <v>1.9896428571428571E-7</v>
      </c>
      <c r="BB112" s="1">
        <f t="shared" si="33"/>
        <v>0.21994224541182972</v>
      </c>
      <c r="BC112" s="1">
        <f t="shared" si="34"/>
        <v>6.0115509176340544E-2</v>
      </c>
      <c r="BE112" s="1">
        <f t="shared" si="35"/>
        <v>4.1886195999999991</v>
      </c>
      <c r="BF112" s="1">
        <f t="shared" si="36"/>
        <v>1.1423508</v>
      </c>
      <c r="BH112">
        <f t="shared" si="37"/>
        <v>2.6252085531930369E-2</v>
      </c>
      <c r="BI112">
        <f t="shared" si="38"/>
        <v>-0.19251529390089672</v>
      </c>
      <c r="BM112" s="28">
        <v>1878.586</v>
      </c>
      <c r="BN112" s="28">
        <f t="shared" si="39"/>
        <v>18.78586</v>
      </c>
      <c r="BO112" s="28">
        <v>709.62</v>
      </c>
      <c r="BP112" s="28">
        <f t="shared" si="40"/>
        <v>7.0961999999999996</v>
      </c>
      <c r="BT112" s="47">
        <v>1878.586</v>
      </c>
      <c r="BU112" s="56">
        <v>1994.539</v>
      </c>
    </row>
    <row r="113" spans="1:73" x14ac:dyDescent="0.25">
      <c r="A113" s="21">
        <v>969.35699999999997</v>
      </c>
      <c r="B113" s="1">
        <v>108</v>
      </c>
      <c r="C113" s="1">
        <v>108</v>
      </c>
      <c r="D113" s="1"/>
      <c r="E113" s="1"/>
      <c r="F113" s="1"/>
      <c r="G113" s="1">
        <v>5.6349999999999998</v>
      </c>
      <c r="H113" s="1">
        <v>30.689</v>
      </c>
      <c r="I113" s="1">
        <v>50.054000000000002</v>
      </c>
      <c r="J113" s="1">
        <v>-16.178000000000001</v>
      </c>
      <c r="K113" s="1">
        <v>-26.611999999999998</v>
      </c>
      <c r="L113" s="1"/>
      <c r="M113" s="1">
        <v>-25.260999999999999</v>
      </c>
      <c r="N113" s="1">
        <v>23.780999999999999</v>
      </c>
      <c r="O113" s="1">
        <v>15.746</v>
      </c>
      <c r="P113" s="1">
        <v>-0.35099999999999998</v>
      </c>
      <c r="Q113" s="1">
        <v>-0.58799999999999997</v>
      </c>
      <c r="R113" s="1">
        <v>-0.26600000000000001</v>
      </c>
      <c r="S113" s="1">
        <v>-5.3999999999999999E-2</v>
      </c>
      <c r="T113" s="1">
        <v>0.01</v>
      </c>
      <c r="U113" s="1">
        <v>0.14699999999999999</v>
      </c>
      <c r="V113" s="1">
        <v>0.17799999999999999</v>
      </c>
      <c r="W113" s="1">
        <v>0.13500000000000001</v>
      </c>
      <c r="X113" s="1">
        <v>1295.354</v>
      </c>
      <c r="Y113" s="1">
        <v>38.023000000000003</v>
      </c>
      <c r="Z113" s="1">
        <v>34.302999999999997</v>
      </c>
      <c r="AA113" s="1">
        <v>36.091999999999999</v>
      </c>
      <c r="AB113" s="1">
        <v>43.156999999999996</v>
      </c>
      <c r="AC113" s="1">
        <f t="shared" si="21"/>
        <v>62.354000000000042</v>
      </c>
      <c r="AD113" s="19">
        <v>969.35699999999997</v>
      </c>
      <c r="AE113" s="1">
        <v>427.90899999999999</v>
      </c>
      <c r="AF113" s="1">
        <v>609.81600000000003</v>
      </c>
      <c r="AG113" s="1">
        <v>0</v>
      </c>
      <c r="AK113" s="1">
        <f t="shared" si="22"/>
        <v>0.35099999999999998</v>
      </c>
      <c r="AL113" s="1">
        <f t="shared" si="23"/>
        <v>0.58799999999999997</v>
      </c>
      <c r="AM113" s="1">
        <f t="shared" si="24"/>
        <v>0.26600000000000001</v>
      </c>
      <c r="AN113" s="1">
        <f t="shared" si="25"/>
        <v>5.3999999999999999E-2</v>
      </c>
      <c r="AO113" s="1">
        <f t="shared" si="26"/>
        <v>-0.01</v>
      </c>
      <c r="AP113" s="1">
        <f t="shared" si="27"/>
        <v>-0.14699999999999999</v>
      </c>
      <c r="AR113" s="1">
        <v>427.90899999999999</v>
      </c>
      <c r="AS113" s="26">
        <f t="shared" si="28"/>
        <v>9.6935699999999994</v>
      </c>
      <c r="AT113" s="1">
        <f t="shared" si="29"/>
        <v>4.2790900000000001</v>
      </c>
      <c r="AU113" s="1">
        <f t="shared" si="30"/>
        <v>1.1353899999999999</v>
      </c>
      <c r="AX113" s="1">
        <f t="shared" si="31"/>
        <v>2.3841279069767439E-7</v>
      </c>
      <c r="AZ113" s="10">
        <f t="shared" si="32"/>
        <v>2.0376530612244896E-7</v>
      </c>
      <c r="BB113" s="1">
        <f t="shared" si="33"/>
        <v>0.22071796046245087</v>
      </c>
      <c r="BC113" s="1">
        <f t="shared" si="34"/>
        <v>5.8564079075098231E-2</v>
      </c>
      <c r="BE113" s="1">
        <f t="shared" si="35"/>
        <v>4.2651707999999999</v>
      </c>
      <c r="BF113" s="1">
        <f t="shared" si="36"/>
        <v>1.1632283999999999</v>
      </c>
      <c r="BH113">
        <f t="shared" si="37"/>
        <v>-0.32634566475040483</v>
      </c>
      <c r="BI113">
        <f t="shared" si="38"/>
        <v>2.3932015415029428</v>
      </c>
      <c r="BM113" s="28">
        <v>1943.902</v>
      </c>
      <c r="BN113" s="28">
        <f t="shared" si="39"/>
        <v>19.439019999999999</v>
      </c>
      <c r="BO113" s="28">
        <v>741.97299999999996</v>
      </c>
      <c r="BP113" s="28">
        <f t="shared" si="40"/>
        <v>7.4197299999999995</v>
      </c>
      <c r="BT113" s="47">
        <v>1943.902</v>
      </c>
      <c r="BU113" s="56">
        <v>2060.4699999999998</v>
      </c>
    </row>
    <row r="114" spans="1:73" x14ac:dyDescent="0.25">
      <c r="A114" s="21">
        <v>981.56500000000005</v>
      </c>
      <c r="B114" s="1">
        <v>109</v>
      </c>
      <c r="C114" s="1">
        <v>109</v>
      </c>
      <c r="D114" s="1"/>
      <c r="E114" s="1"/>
      <c r="F114" s="1"/>
      <c r="G114" s="1">
        <v>6.1040000000000001</v>
      </c>
      <c r="H114" s="1">
        <v>30.216999999999999</v>
      </c>
      <c r="I114" s="1">
        <v>50.054000000000002</v>
      </c>
      <c r="J114" s="1">
        <v>-16.178000000000001</v>
      </c>
      <c r="K114" s="1">
        <v>-27.562999999999999</v>
      </c>
      <c r="L114" s="1"/>
      <c r="M114" s="1">
        <v>-25.736999999999998</v>
      </c>
      <c r="N114" s="1">
        <v>23.305</v>
      </c>
      <c r="O114" s="1">
        <v>16.7</v>
      </c>
      <c r="P114" s="1">
        <v>-0.36599999999999999</v>
      </c>
      <c r="Q114" s="1">
        <v>-0.59299999999999997</v>
      </c>
      <c r="R114" s="1">
        <v>-0.27600000000000002</v>
      </c>
      <c r="S114" s="1">
        <v>-5.8999999999999997E-2</v>
      </c>
      <c r="T114" s="1">
        <v>0</v>
      </c>
      <c r="U114" s="1">
        <v>0.14699999999999999</v>
      </c>
      <c r="V114" s="1">
        <v>0.17399999999999999</v>
      </c>
      <c r="W114" s="1">
        <v>0.13900000000000001</v>
      </c>
      <c r="X114" s="1">
        <v>1313.0329999999999</v>
      </c>
      <c r="Y114" s="1">
        <v>38.491999999999997</v>
      </c>
      <c r="Z114" s="1">
        <v>33.832999999999998</v>
      </c>
      <c r="AA114" s="1">
        <v>36.091999999999999</v>
      </c>
      <c r="AB114" s="1">
        <v>42.218000000000004</v>
      </c>
      <c r="AC114" s="1">
        <f t="shared" si="21"/>
        <v>80.032999999999902</v>
      </c>
      <c r="AD114" s="19">
        <v>981.56500000000005</v>
      </c>
      <c r="AE114" s="1">
        <v>430.35</v>
      </c>
      <c r="AF114" s="1">
        <v>620.19299999999998</v>
      </c>
      <c r="AG114" s="1">
        <v>0</v>
      </c>
      <c r="AK114" s="1">
        <f t="shared" si="22"/>
        <v>0.36599999999999999</v>
      </c>
      <c r="AL114" s="1">
        <f t="shared" si="23"/>
        <v>0.59299999999999997</v>
      </c>
      <c r="AM114" s="1">
        <f t="shared" si="24"/>
        <v>0.27600000000000002</v>
      </c>
      <c r="AN114" s="1">
        <f t="shared" si="25"/>
        <v>5.8999999999999997E-2</v>
      </c>
      <c r="AO114" s="1">
        <f t="shared" si="26"/>
        <v>0</v>
      </c>
      <c r="AP114" s="1">
        <f t="shared" si="27"/>
        <v>-0.14699999999999999</v>
      </c>
      <c r="AR114" s="1">
        <v>430.35</v>
      </c>
      <c r="AS114" s="26">
        <f t="shared" si="28"/>
        <v>9.8156499999999998</v>
      </c>
      <c r="AT114" s="1">
        <f t="shared" si="29"/>
        <v>4.3035000000000005</v>
      </c>
      <c r="AU114" s="1">
        <f t="shared" si="30"/>
        <v>1.20865</v>
      </c>
      <c r="AX114" s="1">
        <f t="shared" si="31"/>
        <v>2.4672674418604653E-7</v>
      </c>
      <c r="AZ114" s="10">
        <f t="shared" si="32"/>
        <v>2.0376020408163266E-7</v>
      </c>
      <c r="BB114" s="1">
        <f t="shared" si="33"/>
        <v>0.21921625159821309</v>
      </c>
      <c r="BC114" s="1">
        <f t="shared" si="34"/>
        <v>6.156749680357388E-2</v>
      </c>
      <c r="BE114" s="1">
        <f t="shared" si="35"/>
        <v>4.3188860000000009</v>
      </c>
      <c r="BF114" s="1">
        <f t="shared" si="36"/>
        <v>1.177878</v>
      </c>
      <c r="BH114">
        <f t="shared" si="37"/>
        <v>0.35624927353952174</v>
      </c>
      <c r="BI114">
        <f t="shared" si="38"/>
        <v>-2.6124946726231446</v>
      </c>
      <c r="BM114" s="28">
        <v>1982.9690000000001</v>
      </c>
      <c r="BN114" s="28">
        <f t="shared" si="39"/>
        <v>19.829689999999999</v>
      </c>
      <c r="BO114" s="28">
        <v>771.57899999999995</v>
      </c>
      <c r="BP114" s="28">
        <f t="shared" si="40"/>
        <v>7.7157899999999993</v>
      </c>
      <c r="BT114" s="47">
        <v>1982.9690000000001</v>
      </c>
      <c r="BU114" s="56">
        <v>2108.12</v>
      </c>
    </row>
    <row r="115" spans="1:73" x14ac:dyDescent="0.25">
      <c r="A115" s="21">
        <v>985.22799999999995</v>
      </c>
      <c r="B115" s="1">
        <v>110</v>
      </c>
      <c r="C115" s="1">
        <v>110</v>
      </c>
      <c r="D115" s="1"/>
      <c r="E115" s="1"/>
      <c r="F115" s="1"/>
      <c r="G115" s="1">
        <v>5.6349999999999998</v>
      </c>
      <c r="H115" s="1">
        <v>30.216999999999999</v>
      </c>
      <c r="I115" s="1">
        <v>50.530999999999999</v>
      </c>
      <c r="J115" s="1">
        <v>-15.702</v>
      </c>
      <c r="K115" s="1">
        <v>-28.038</v>
      </c>
      <c r="L115" s="1"/>
      <c r="M115" s="1">
        <v>-25.736999999999998</v>
      </c>
      <c r="N115" s="1">
        <v>24.257000000000001</v>
      </c>
      <c r="O115" s="1">
        <v>11.928000000000001</v>
      </c>
      <c r="P115" s="1">
        <v>-0.36099999999999999</v>
      </c>
      <c r="Q115" s="1">
        <v>-0.59699999999999998</v>
      </c>
      <c r="R115" s="1">
        <v>-0.27600000000000002</v>
      </c>
      <c r="S115" s="1">
        <v>-5.3999999999999999E-2</v>
      </c>
      <c r="T115" s="1">
        <v>-5.0000000000000001E-3</v>
      </c>
      <c r="U115" s="1">
        <v>0.14699999999999999</v>
      </c>
      <c r="V115" s="1">
        <v>0.17799999999999999</v>
      </c>
      <c r="W115" s="1">
        <v>0.13900000000000001</v>
      </c>
      <c r="X115" s="1">
        <v>1327.921</v>
      </c>
      <c r="Y115" s="1">
        <v>38.962000000000003</v>
      </c>
      <c r="Z115" s="1">
        <v>33.363</v>
      </c>
      <c r="AA115" s="1">
        <v>35.155000000000001</v>
      </c>
      <c r="AB115" s="1">
        <v>43.156999999999996</v>
      </c>
      <c r="AC115" s="1">
        <f t="shared" si="21"/>
        <v>94.921000000000049</v>
      </c>
      <c r="AD115" s="19">
        <v>985.22799999999995</v>
      </c>
      <c r="AE115" s="1">
        <v>430.35</v>
      </c>
      <c r="AF115" s="1">
        <v>620.803</v>
      </c>
      <c r="AG115" s="1">
        <v>0</v>
      </c>
      <c r="AK115" s="1">
        <f t="shared" si="22"/>
        <v>0.36099999999999999</v>
      </c>
      <c r="AL115" s="1">
        <f t="shared" si="23"/>
        <v>0.59699999999999998</v>
      </c>
      <c r="AM115" s="1">
        <f t="shared" si="24"/>
        <v>0.27600000000000002</v>
      </c>
      <c r="AN115" s="1">
        <f t="shared" si="25"/>
        <v>5.3999999999999999E-2</v>
      </c>
      <c r="AO115" s="1">
        <f t="shared" si="26"/>
        <v>5.0000000000000001E-3</v>
      </c>
      <c r="AP115" s="1">
        <f t="shared" si="27"/>
        <v>-0.14699999999999999</v>
      </c>
      <c r="AR115" s="1">
        <v>430.35</v>
      </c>
      <c r="AS115" s="26">
        <f t="shared" si="28"/>
        <v>9.8522800000000004</v>
      </c>
      <c r="AT115" s="1">
        <f t="shared" si="29"/>
        <v>4.3035000000000005</v>
      </c>
      <c r="AU115" s="1">
        <f t="shared" si="30"/>
        <v>1.2452799999999991</v>
      </c>
      <c r="AX115" s="1">
        <f t="shared" si="31"/>
        <v>2.1898255813953487E-7</v>
      </c>
      <c r="AZ115" s="10">
        <f t="shared" si="32"/>
        <v>1.9896938775510201E-7</v>
      </c>
      <c r="BB115" s="1">
        <f t="shared" si="33"/>
        <v>0.21840122286414926</v>
      </c>
      <c r="BC115" s="1">
        <f t="shared" si="34"/>
        <v>6.3197554271701525E-2</v>
      </c>
      <c r="BE115" s="1">
        <f t="shared" si="35"/>
        <v>4.3350032000000001</v>
      </c>
      <c r="BF115" s="1">
        <f t="shared" si="36"/>
        <v>1.1822735999999998</v>
      </c>
      <c r="BH115">
        <f t="shared" si="37"/>
        <v>0.72671687993216549</v>
      </c>
      <c r="BI115">
        <f t="shared" si="38"/>
        <v>-5.3292571195025618</v>
      </c>
      <c r="BM115" s="28">
        <v>2004.029</v>
      </c>
      <c r="BN115" s="28">
        <f t="shared" si="39"/>
        <v>20.040289999999999</v>
      </c>
      <c r="BO115" s="28">
        <v>786.83900000000006</v>
      </c>
      <c r="BP115" s="28">
        <f t="shared" si="40"/>
        <v>7.8683900000000007</v>
      </c>
      <c r="BT115" s="47">
        <v>2004.029</v>
      </c>
      <c r="BU115" s="56">
        <v>2142.777</v>
      </c>
    </row>
    <row r="116" spans="1:73" x14ac:dyDescent="0.25">
      <c r="A116" s="21">
        <v>991.94200000000001</v>
      </c>
      <c r="B116" s="1">
        <v>111</v>
      </c>
      <c r="C116" s="1">
        <v>111</v>
      </c>
      <c r="D116" s="1"/>
      <c r="E116" s="1"/>
      <c r="F116" s="1"/>
      <c r="G116" s="1">
        <v>7.5129999999999999</v>
      </c>
      <c r="H116" s="1">
        <v>30.689</v>
      </c>
      <c r="I116" s="1">
        <v>50.054000000000002</v>
      </c>
      <c r="J116" s="1">
        <v>-15.702</v>
      </c>
      <c r="K116" s="1">
        <v>-26.611999999999998</v>
      </c>
      <c r="L116" s="1"/>
      <c r="M116" s="1">
        <v>-25.736999999999998</v>
      </c>
      <c r="N116" s="1">
        <v>23.780999999999999</v>
      </c>
      <c r="O116" s="1">
        <v>12.406000000000001</v>
      </c>
      <c r="P116" s="1">
        <v>-0.36099999999999999</v>
      </c>
      <c r="Q116" s="1">
        <v>-0.59699999999999998</v>
      </c>
      <c r="R116" s="1">
        <v>-0.28000000000000003</v>
      </c>
      <c r="S116" s="1">
        <v>-6.4000000000000001E-2</v>
      </c>
      <c r="T116" s="1">
        <v>0.01</v>
      </c>
      <c r="U116" s="1">
        <v>0.14699999999999999</v>
      </c>
      <c r="V116" s="1">
        <v>0.17399999999999999</v>
      </c>
      <c r="W116" s="1">
        <v>0.13900000000000001</v>
      </c>
      <c r="X116" s="1">
        <v>1340.4829999999999</v>
      </c>
      <c r="Y116" s="1">
        <v>38.962000000000003</v>
      </c>
      <c r="Z116" s="1">
        <v>33.832999999999998</v>
      </c>
      <c r="AA116" s="1">
        <v>34.686</v>
      </c>
      <c r="AB116" s="1">
        <v>42.218000000000004</v>
      </c>
      <c r="AC116" s="1">
        <f t="shared" si="21"/>
        <v>107.48299999999995</v>
      </c>
      <c r="AD116" s="19">
        <v>991.94200000000001</v>
      </c>
      <c r="AE116" s="1">
        <v>434.01299999999998</v>
      </c>
      <c r="AF116" s="1">
        <v>621.10900000000004</v>
      </c>
      <c r="AG116" s="1">
        <v>0</v>
      </c>
      <c r="AK116" s="1">
        <f t="shared" si="22"/>
        <v>0.36099999999999999</v>
      </c>
      <c r="AL116" s="1">
        <f t="shared" si="23"/>
        <v>0.59699999999999998</v>
      </c>
      <c r="AM116" s="1">
        <f t="shared" si="24"/>
        <v>0.28000000000000003</v>
      </c>
      <c r="AN116" s="1">
        <f t="shared" si="25"/>
        <v>6.4000000000000001E-2</v>
      </c>
      <c r="AO116" s="1">
        <f t="shared" si="26"/>
        <v>-0.01</v>
      </c>
      <c r="AP116" s="1">
        <f t="shared" si="27"/>
        <v>-0.14699999999999999</v>
      </c>
      <c r="AR116" s="1">
        <v>434.01299999999998</v>
      </c>
      <c r="AS116" s="26">
        <f t="shared" si="28"/>
        <v>9.9194200000000006</v>
      </c>
      <c r="AT116" s="1">
        <f t="shared" si="29"/>
        <v>4.3401299999999994</v>
      </c>
      <c r="AU116" s="1">
        <f t="shared" si="30"/>
        <v>1.2391600000000005</v>
      </c>
      <c r="AX116" s="1">
        <f t="shared" si="31"/>
        <v>2.2176162790697678E-7</v>
      </c>
      <c r="AZ116" s="10">
        <f t="shared" si="32"/>
        <v>2.1094897959183671E-7</v>
      </c>
      <c r="BB116" s="1">
        <f t="shared" si="33"/>
        <v>0.21876934336886628</v>
      </c>
      <c r="BC116" s="1">
        <f t="shared" si="34"/>
        <v>6.2461313262267379E-2</v>
      </c>
      <c r="BE116" s="1">
        <f t="shared" si="35"/>
        <v>4.3645448</v>
      </c>
      <c r="BF116" s="1">
        <f t="shared" si="36"/>
        <v>1.1903303999999999</v>
      </c>
      <c r="BH116">
        <f t="shared" si="37"/>
        <v>0.55938937778804432</v>
      </c>
      <c r="BI116">
        <f t="shared" si="38"/>
        <v>-4.1021887704456361</v>
      </c>
      <c r="BM116" s="28">
        <v>2022.6469999999999</v>
      </c>
      <c r="BN116" s="28">
        <f t="shared" si="39"/>
        <v>20.226469999999999</v>
      </c>
      <c r="BO116" s="28">
        <v>795.08</v>
      </c>
      <c r="BP116" s="28">
        <f t="shared" si="40"/>
        <v>7.9508000000000001</v>
      </c>
      <c r="BT116" s="47">
        <v>2022.6469999999999</v>
      </c>
      <c r="BU116" s="56">
        <v>2159.6239999999998</v>
      </c>
    </row>
    <row r="117" spans="1:73" x14ac:dyDescent="0.25">
      <c r="A117" s="21">
        <v>992.24800000000005</v>
      </c>
      <c r="B117" s="1">
        <v>112</v>
      </c>
      <c r="C117" s="1">
        <v>112</v>
      </c>
      <c r="D117" s="1"/>
      <c r="E117" s="1"/>
      <c r="F117" s="1"/>
      <c r="G117" s="1">
        <v>8.452</v>
      </c>
      <c r="H117" s="1">
        <v>31.161999999999999</v>
      </c>
      <c r="I117" s="1">
        <v>51.484999999999999</v>
      </c>
      <c r="J117" s="1">
        <v>-16.178000000000001</v>
      </c>
      <c r="K117" s="1">
        <v>-26.611999999999998</v>
      </c>
      <c r="L117" s="1"/>
      <c r="M117" s="1">
        <v>-25.736999999999998</v>
      </c>
      <c r="N117" s="1">
        <v>24.257000000000001</v>
      </c>
      <c r="O117" s="1">
        <v>16.222999999999999</v>
      </c>
      <c r="P117" s="1">
        <v>-0.36099999999999999</v>
      </c>
      <c r="Q117" s="1">
        <v>-0.59699999999999998</v>
      </c>
      <c r="R117" s="1">
        <v>-0.28000000000000003</v>
      </c>
      <c r="S117" s="1">
        <v>-5.8999999999999997E-2</v>
      </c>
      <c r="T117" s="1">
        <v>0</v>
      </c>
      <c r="U117" s="1">
        <v>0.14099999999999999</v>
      </c>
      <c r="V117" s="1">
        <v>0.17100000000000001</v>
      </c>
      <c r="W117" s="1">
        <v>0.13900000000000001</v>
      </c>
      <c r="X117" s="1">
        <v>1347.462</v>
      </c>
      <c r="Y117" s="1">
        <v>38.962000000000003</v>
      </c>
      <c r="Z117" s="1">
        <v>34.773000000000003</v>
      </c>
      <c r="AA117" s="1">
        <v>36.561</v>
      </c>
      <c r="AB117" s="1">
        <v>42.688000000000002</v>
      </c>
      <c r="AC117" s="1">
        <f t="shared" si="21"/>
        <v>114.46199999999999</v>
      </c>
      <c r="AD117" s="19">
        <v>992.24800000000005</v>
      </c>
      <c r="AE117" s="1">
        <v>440.11700000000002</v>
      </c>
      <c r="AF117" s="1">
        <v>621.10900000000004</v>
      </c>
      <c r="AG117" s="1">
        <v>-0.30499999999999999</v>
      </c>
      <c r="AK117" s="1">
        <f t="shared" si="22"/>
        <v>0.36099999999999999</v>
      </c>
      <c r="AL117" s="1">
        <f t="shared" si="23"/>
        <v>0.59699999999999998</v>
      </c>
      <c r="AM117" s="1">
        <f t="shared" si="24"/>
        <v>0.28000000000000003</v>
      </c>
      <c r="AN117" s="1">
        <f t="shared" si="25"/>
        <v>5.8999999999999997E-2</v>
      </c>
      <c r="AO117" s="1">
        <f t="shared" si="26"/>
        <v>0</v>
      </c>
      <c r="AP117" s="1">
        <f t="shared" si="27"/>
        <v>-0.14099999999999999</v>
      </c>
      <c r="AR117" s="1">
        <v>440.11700000000002</v>
      </c>
      <c r="AS117" s="26">
        <f t="shared" si="28"/>
        <v>9.9224800000000002</v>
      </c>
      <c r="AT117" s="1">
        <f t="shared" si="29"/>
        <v>4.4011700000000005</v>
      </c>
      <c r="AU117" s="1">
        <f t="shared" si="30"/>
        <v>1.1201400000000001</v>
      </c>
      <c r="AX117" s="1">
        <f t="shared" si="31"/>
        <v>2.4395348837209296E-7</v>
      </c>
      <c r="AZ117" s="10">
        <f t="shared" si="32"/>
        <v>2.2053571428571428E-7</v>
      </c>
      <c r="BB117" s="1">
        <f t="shared" si="33"/>
        <v>0.22177772089235759</v>
      </c>
      <c r="BC117" s="1">
        <f t="shared" si="34"/>
        <v>5.6444558215284893E-2</v>
      </c>
      <c r="BE117" s="1">
        <f t="shared" si="35"/>
        <v>4.3658912000000001</v>
      </c>
      <c r="BF117" s="1">
        <f t="shared" si="36"/>
        <v>1.1906976</v>
      </c>
      <c r="BH117">
        <f t="shared" si="37"/>
        <v>-0.80805495107163505</v>
      </c>
      <c r="BI117">
        <f t="shared" si="38"/>
        <v>5.925736307858509</v>
      </c>
      <c r="BM117" s="28">
        <v>2020.816</v>
      </c>
      <c r="BN117" s="28">
        <f t="shared" si="39"/>
        <v>20.208159999999999</v>
      </c>
      <c r="BO117" s="28">
        <v>790.50199999999995</v>
      </c>
      <c r="BP117" s="28">
        <f t="shared" si="40"/>
        <v>7.9050199999999995</v>
      </c>
      <c r="BT117" s="47">
        <v>2020.816</v>
      </c>
      <c r="BU117" s="56">
        <v>2236.6509999999998</v>
      </c>
    </row>
    <row r="118" spans="1:73" x14ac:dyDescent="0.25">
      <c r="A118" s="21">
        <v>992.24800000000005</v>
      </c>
      <c r="B118" s="1">
        <v>113</v>
      </c>
      <c r="C118" s="1">
        <v>113</v>
      </c>
      <c r="D118" s="1"/>
      <c r="E118" s="1"/>
      <c r="F118" s="1"/>
      <c r="G118" s="1">
        <v>8.9220000000000006</v>
      </c>
      <c r="H118" s="1">
        <v>30.689</v>
      </c>
      <c r="I118" s="1">
        <v>50.530999999999999</v>
      </c>
      <c r="J118" s="1">
        <v>-15.702</v>
      </c>
      <c r="K118" s="1">
        <v>-26.611999999999998</v>
      </c>
      <c r="L118" s="1"/>
      <c r="M118" s="1">
        <v>-25.736999999999998</v>
      </c>
      <c r="N118" s="1">
        <v>25.207999999999998</v>
      </c>
      <c r="O118" s="1">
        <v>16.222999999999999</v>
      </c>
      <c r="P118" s="1">
        <v>-0.36599999999999999</v>
      </c>
      <c r="Q118" s="1">
        <v>-0.60699999999999998</v>
      </c>
      <c r="R118" s="1">
        <v>-0.28000000000000003</v>
      </c>
      <c r="S118" s="1">
        <v>-6.4000000000000001E-2</v>
      </c>
      <c r="T118" s="1">
        <v>0.01</v>
      </c>
      <c r="U118" s="1">
        <v>0.14699999999999999</v>
      </c>
      <c r="V118" s="1">
        <v>0.17799999999999999</v>
      </c>
      <c r="W118" s="1">
        <v>0.13500000000000001</v>
      </c>
      <c r="X118" s="1">
        <v>1353.0450000000001</v>
      </c>
      <c r="Y118" s="1">
        <v>39.430999999999997</v>
      </c>
      <c r="Z118" s="1">
        <v>34.302999999999997</v>
      </c>
      <c r="AA118" s="1">
        <v>37.497999999999998</v>
      </c>
      <c r="AB118" s="1">
        <v>42.688000000000002</v>
      </c>
      <c r="AC118" s="1">
        <f t="shared" si="21"/>
        <v>120.04500000000007</v>
      </c>
      <c r="AD118" s="19">
        <v>992.24800000000005</v>
      </c>
      <c r="AE118" s="1">
        <v>440.42200000000003</v>
      </c>
      <c r="AF118" s="1">
        <v>623.245</v>
      </c>
      <c r="AG118" s="1">
        <v>0.30499999999999999</v>
      </c>
      <c r="AK118" s="1">
        <f t="shared" si="22"/>
        <v>0.36599999999999999</v>
      </c>
      <c r="AL118" s="1">
        <f t="shared" si="23"/>
        <v>0.60699999999999998</v>
      </c>
      <c r="AM118" s="1">
        <f t="shared" si="24"/>
        <v>0.28000000000000003</v>
      </c>
      <c r="AN118" s="1">
        <f t="shared" si="25"/>
        <v>6.4000000000000001E-2</v>
      </c>
      <c r="AO118" s="1">
        <f t="shared" si="26"/>
        <v>-0.01</v>
      </c>
      <c r="AP118" s="1">
        <f t="shared" si="27"/>
        <v>-0.14699999999999999</v>
      </c>
      <c r="AR118" s="1">
        <v>440.42200000000003</v>
      </c>
      <c r="AS118" s="26">
        <f t="shared" si="28"/>
        <v>9.9224800000000002</v>
      </c>
      <c r="AT118" s="1">
        <f t="shared" si="29"/>
        <v>4.4042200000000005</v>
      </c>
      <c r="AU118" s="1">
        <f t="shared" si="30"/>
        <v>1.1140399999999999</v>
      </c>
      <c r="AX118" s="1">
        <f t="shared" si="31"/>
        <v>2.4395348837209296E-7</v>
      </c>
      <c r="AZ118" s="10">
        <f t="shared" si="32"/>
        <v>2.2053571428571425E-7</v>
      </c>
      <c r="BB118" s="1">
        <f t="shared" si="33"/>
        <v>0.22193141230821328</v>
      </c>
      <c r="BC118" s="1">
        <f t="shared" si="34"/>
        <v>5.6137175383573455E-2</v>
      </c>
      <c r="BE118" s="1">
        <f t="shared" si="35"/>
        <v>4.3658912000000001</v>
      </c>
      <c r="BF118" s="1">
        <f t="shared" si="36"/>
        <v>1.1906976</v>
      </c>
      <c r="BH118">
        <f t="shared" si="37"/>
        <v>-0.87791468555149521</v>
      </c>
      <c r="BI118">
        <f t="shared" si="38"/>
        <v>6.4380410273775723</v>
      </c>
      <c r="BM118" s="28">
        <v>2080.942</v>
      </c>
      <c r="BN118" s="28">
        <f t="shared" si="39"/>
        <v>20.809419999999999</v>
      </c>
      <c r="BO118" s="28">
        <v>823.16</v>
      </c>
      <c r="BP118" s="28">
        <f t="shared" si="40"/>
        <v>8.2316000000000003</v>
      </c>
      <c r="BT118" s="47">
        <v>2080.942</v>
      </c>
      <c r="BU118" s="56">
        <v>2295.3910000000001</v>
      </c>
    </row>
    <row r="119" spans="1:73" x14ac:dyDescent="0.25">
      <c r="A119" s="21">
        <v>999.26700000000005</v>
      </c>
      <c r="B119" s="1">
        <v>114</v>
      </c>
      <c r="C119" s="1">
        <v>114</v>
      </c>
      <c r="D119" s="1"/>
      <c r="E119" s="1"/>
      <c r="F119" s="1"/>
      <c r="G119" s="1">
        <v>7.5129999999999999</v>
      </c>
      <c r="H119" s="1">
        <v>31.161999999999999</v>
      </c>
      <c r="I119" s="1">
        <v>50.530999999999999</v>
      </c>
      <c r="J119" s="1">
        <v>-16.178000000000001</v>
      </c>
      <c r="K119" s="1">
        <v>-27.088000000000001</v>
      </c>
      <c r="L119" s="1"/>
      <c r="M119" s="1">
        <v>-26.690999999999999</v>
      </c>
      <c r="N119" s="1">
        <v>24.257000000000001</v>
      </c>
      <c r="O119" s="1">
        <v>17.654</v>
      </c>
      <c r="P119" s="1">
        <v>-0.36599999999999999</v>
      </c>
      <c r="Q119" s="1">
        <v>-0.60199999999999998</v>
      </c>
      <c r="R119" s="1">
        <v>-0.29499999999999998</v>
      </c>
      <c r="S119" s="1">
        <v>-5.8999999999999997E-2</v>
      </c>
      <c r="T119" s="1">
        <v>5.0000000000000001E-3</v>
      </c>
      <c r="U119" s="1">
        <v>0.152</v>
      </c>
      <c r="V119" s="1">
        <v>0.17399999999999999</v>
      </c>
      <c r="W119" s="1">
        <v>0.14299999999999999</v>
      </c>
      <c r="X119" s="1">
        <v>1357.2329999999999</v>
      </c>
      <c r="Y119" s="1">
        <v>39.430999999999997</v>
      </c>
      <c r="Z119" s="1">
        <v>34.302999999999997</v>
      </c>
      <c r="AA119" s="1">
        <v>36.561</v>
      </c>
      <c r="AB119" s="1">
        <v>42.688000000000002</v>
      </c>
      <c r="AC119" s="1">
        <f t="shared" si="21"/>
        <v>124.23299999999995</v>
      </c>
      <c r="AD119" s="19">
        <v>999.26700000000005</v>
      </c>
      <c r="AE119" s="1">
        <v>440.42200000000003</v>
      </c>
      <c r="AF119" s="1">
        <v>630.26499999999999</v>
      </c>
      <c r="AG119" s="1">
        <v>-0.61</v>
      </c>
      <c r="AK119" s="1">
        <f t="shared" si="22"/>
        <v>0.36599999999999999</v>
      </c>
      <c r="AL119" s="1">
        <f t="shared" si="23"/>
        <v>0.60199999999999998</v>
      </c>
      <c r="AM119" s="1">
        <f t="shared" si="24"/>
        <v>0.29499999999999998</v>
      </c>
      <c r="AN119" s="1">
        <f t="shared" si="25"/>
        <v>5.8999999999999997E-2</v>
      </c>
      <c r="AO119" s="1">
        <f t="shared" si="26"/>
        <v>-5.0000000000000001E-3</v>
      </c>
      <c r="AP119" s="1">
        <f t="shared" si="27"/>
        <v>-0.152</v>
      </c>
      <c r="AR119" s="1">
        <v>440.42200000000003</v>
      </c>
      <c r="AS119" s="26">
        <f t="shared" si="28"/>
        <v>9.9926700000000004</v>
      </c>
      <c r="AT119" s="1">
        <f t="shared" si="29"/>
        <v>4.4042200000000005</v>
      </c>
      <c r="AU119" s="1">
        <f t="shared" si="30"/>
        <v>1.1842300000000001</v>
      </c>
      <c r="AX119" s="1">
        <f t="shared" si="31"/>
        <v>2.5781976744186042E-7</v>
      </c>
      <c r="AZ119" s="10">
        <f t="shared" si="32"/>
        <v>2.1334693877551017E-7</v>
      </c>
      <c r="BB119" s="1">
        <f t="shared" si="33"/>
        <v>0.22037253306673793</v>
      </c>
      <c r="BC119" s="1">
        <f t="shared" si="34"/>
        <v>5.9254933866524168E-2</v>
      </c>
      <c r="BE119" s="1">
        <f t="shared" si="35"/>
        <v>4.3967748000000002</v>
      </c>
      <c r="BF119" s="1">
        <f t="shared" si="36"/>
        <v>1.1991204</v>
      </c>
      <c r="BH119">
        <f t="shared" si="37"/>
        <v>-0.16933321215359953</v>
      </c>
      <c r="BI119">
        <f t="shared" si="38"/>
        <v>1.2417768891263892</v>
      </c>
      <c r="BM119" s="28">
        <v>2128.556</v>
      </c>
      <c r="BN119" s="28">
        <f t="shared" si="39"/>
        <v>21.28556</v>
      </c>
      <c r="BO119" s="28">
        <v>845.13499999999999</v>
      </c>
      <c r="BP119" s="28">
        <f t="shared" si="40"/>
        <v>8.4513499999999997</v>
      </c>
      <c r="BT119" s="47">
        <v>2128.556</v>
      </c>
      <c r="BU119" s="56">
        <v>2353.1750000000002</v>
      </c>
    </row>
    <row r="120" spans="1:73" x14ac:dyDescent="0.25">
      <c r="A120" s="21">
        <v>1002.32</v>
      </c>
      <c r="B120" s="1">
        <v>115</v>
      </c>
      <c r="C120" s="1">
        <v>115</v>
      </c>
      <c r="D120" s="1"/>
      <c r="E120" s="1"/>
      <c r="F120" s="1"/>
      <c r="G120" s="1">
        <v>8.9220000000000006</v>
      </c>
      <c r="H120" s="1">
        <v>32.106000000000002</v>
      </c>
      <c r="I120" s="1">
        <v>50.054000000000002</v>
      </c>
      <c r="J120" s="1">
        <v>-16.178000000000001</v>
      </c>
      <c r="K120" s="1">
        <v>-27.562999999999999</v>
      </c>
      <c r="L120" s="1"/>
      <c r="M120" s="1">
        <v>-25.260999999999999</v>
      </c>
      <c r="N120" s="1">
        <v>24.731999999999999</v>
      </c>
      <c r="O120" s="1">
        <v>15.746</v>
      </c>
      <c r="P120" s="1">
        <v>-0.36599999999999999</v>
      </c>
      <c r="Q120" s="1">
        <v>-0.60199999999999998</v>
      </c>
      <c r="R120" s="1">
        <v>-0.28499999999999998</v>
      </c>
      <c r="S120" s="1">
        <v>-5.8999999999999997E-2</v>
      </c>
      <c r="T120" s="1">
        <v>-5.0000000000000001E-3</v>
      </c>
      <c r="U120" s="1">
        <v>0.14699999999999999</v>
      </c>
      <c r="V120" s="1">
        <v>0.17399999999999999</v>
      </c>
      <c r="W120" s="1">
        <v>0.14299999999999999</v>
      </c>
      <c r="X120" s="1">
        <v>1360.9549999999999</v>
      </c>
      <c r="Y120" s="1">
        <v>39.430999999999997</v>
      </c>
      <c r="Z120" s="1">
        <v>33.832999999999998</v>
      </c>
      <c r="AA120" s="1">
        <v>37.497999999999998</v>
      </c>
      <c r="AB120" s="1">
        <v>42.688000000000002</v>
      </c>
      <c r="AC120" s="1">
        <f t="shared" si="21"/>
        <v>127.95499999999993</v>
      </c>
      <c r="AD120" s="19">
        <v>1002.32</v>
      </c>
      <c r="AE120" s="1">
        <v>440.72800000000001</v>
      </c>
      <c r="AF120" s="1">
        <v>630.26499999999999</v>
      </c>
      <c r="AG120" s="1">
        <v>-0.30499999999999999</v>
      </c>
      <c r="AK120" s="1">
        <f t="shared" si="22"/>
        <v>0.36599999999999999</v>
      </c>
      <c r="AL120" s="1">
        <f t="shared" si="23"/>
        <v>0.60199999999999998</v>
      </c>
      <c r="AM120" s="1">
        <f t="shared" si="24"/>
        <v>0.28499999999999998</v>
      </c>
      <c r="AN120" s="1">
        <f t="shared" si="25"/>
        <v>5.8999999999999997E-2</v>
      </c>
      <c r="AO120" s="1">
        <f t="shared" si="26"/>
        <v>5.0000000000000001E-3</v>
      </c>
      <c r="AP120" s="1">
        <f t="shared" si="27"/>
        <v>-0.14699999999999999</v>
      </c>
      <c r="AR120" s="1">
        <v>440.72800000000001</v>
      </c>
      <c r="AS120" s="26">
        <f t="shared" si="28"/>
        <v>10.023200000000001</v>
      </c>
      <c r="AT120" s="1">
        <f t="shared" si="29"/>
        <v>4.4072800000000001</v>
      </c>
      <c r="AU120" s="1">
        <f t="shared" si="30"/>
        <v>1.2086400000000004</v>
      </c>
      <c r="AX120" s="1">
        <f t="shared" si="31"/>
        <v>2.3841279069767439E-7</v>
      </c>
      <c r="AZ120" s="10">
        <f t="shared" si="32"/>
        <v>2.1813775510204079E-7</v>
      </c>
      <c r="BB120" s="1">
        <f t="shared" si="33"/>
        <v>0.21985393886184051</v>
      </c>
      <c r="BC120" s="1">
        <f t="shared" si="34"/>
        <v>6.029212227631895E-2</v>
      </c>
      <c r="BE120" s="1">
        <f t="shared" si="35"/>
        <v>4.4102079999999999</v>
      </c>
      <c r="BF120" s="1">
        <f t="shared" si="36"/>
        <v>1.2027840000000001</v>
      </c>
      <c r="BH120">
        <f t="shared" si="37"/>
        <v>6.6391426436118728E-2</v>
      </c>
      <c r="BI120">
        <f t="shared" si="38"/>
        <v>-0.48687046053159655</v>
      </c>
      <c r="BM120" s="28">
        <v>2175.2530000000002</v>
      </c>
      <c r="BN120" s="28">
        <f t="shared" si="39"/>
        <v>21.75253</v>
      </c>
      <c r="BO120" s="28">
        <v>863.75300000000004</v>
      </c>
      <c r="BP120" s="28">
        <f t="shared" si="40"/>
        <v>8.6375299999999999</v>
      </c>
      <c r="BT120" s="47">
        <v>2175.2530000000002</v>
      </c>
      <c r="BU120" s="56">
        <v>2398.444</v>
      </c>
    </row>
    <row r="121" spans="1:73" x14ac:dyDescent="0.25">
      <c r="A121" s="21">
        <v>1002.014</v>
      </c>
      <c r="B121" s="1">
        <v>116</v>
      </c>
      <c r="C121" s="1">
        <v>116</v>
      </c>
      <c r="D121" s="1"/>
      <c r="E121" s="1"/>
      <c r="F121" s="1"/>
      <c r="G121" s="1">
        <v>10.33</v>
      </c>
      <c r="H121" s="1">
        <v>31.634</v>
      </c>
      <c r="I121" s="1">
        <v>51.008000000000003</v>
      </c>
      <c r="J121" s="1">
        <v>-15.227</v>
      </c>
      <c r="K121" s="1">
        <v>-27.562999999999999</v>
      </c>
      <c r="L121" s="1"/>
      <c r="M121" s="1">
        <v>-26.213999999999999</v>
      </c>
      <c r="N121" s="1">
        <v>24.731999999999999</v>
      </c>
      <c r="O121" s="1">
        <v>15.746</v>
      </c>
      <c r="P121" s="1">
        <v>-0.36099999999999999</v>
      </c>
      <c r="Q121" s="1">
        <v>-0.60699999999999998</v>
      </c>
      <c r="R121" s="1">
        <v>-0.29499999999999998</v>
      </c>
      <c r="S121" s="1">
        <v>-5.8999999999999997E-2</v>
      </c>
      <c r="T121" s="1">
        <v>5.0000000000000001E-3</v>
      </c>
      <c r="U121" s="1">
        <v>0.152</v>
      </c>
      <c r="V121" s="1">
        <v>0.17799999999999999</v>
      </c>
      <c r="W121" s="1">
        <v>0.13900000000000001</v>
      </c>
      <c r="X121" s="1">
        <v>1354.9069999999999</v>
      </c>
      <c r="Y121" s="1">
        <v>39.430999999999997</v>
      </c>
      <c r="Z121" s="1">
        <v>34.302999999999997</v>
      </c>
      <c r="AA121" s="1">
        <v>37.029000000000003</v>
      </c>
      <c r="AB121" s="1">
        <v>41.749000000000002</v>
      </c>
      <c r="AC121" s="1">
        <f t="shared" si="21"/>
        <v>121.90699999999993</v>
      </c>
      <c r="AD121" s="19">
        <v>1002.014</v>
      </c>
      <c r="AE121" s="1">
        <v>440.72800000000001</v>
      </c>
      <c r="AF121" s="1">
        <v>630.26499999999999</v>
      </c>
      <c r="AG121" s="1">
        <v>0</v>
      </c>
      <c r="AK121" s="1">
        <f t="shared" si="22"/>
        <v>0.36099999999999999</v>
      </c>
      <c r="AL121" s="1">
        <f t="shared" si="23"/>
        <v>0.60699999999999998</v>
      </c>
      <c r="AM121" s="1">
        <f t="shared" si="24"/>
        <v>0.29499999999999998</v>
      </c>
      <c r="AN121" s="1">
        <f t="shared" si="25"/>
        <v>5.8999999999999997E-2</v>
      </c>
      <c r="AO121" s="1">
        <f t="shared" si="26"/>
        <v>-5.0000000000000001E-3</v>
      </c>
      <c r="AP121" s="1">
        <f t="shared" si="27"/>
        <v>-0.152</v>
      </c>
      <c r="AR121" s="1">
        <v>440.72800000000001</v>
      </c>
      <c r="AS121" s="26">
        <f t="shared" si="28"/>
        <v>10.02014</v>
      </c>
      <c r="AT121" s="1">
        <f t="shared" si="29"/>
        <v>4.4072800000000001</v>
      </c>
      <c r="AU121" s="1">
        <f t="shared" si="30"/>
        <v>1.2055799999999999</v>
      </c>
      <c r="AX121" s="1">
        <f t="shared" si="31"/>
        <v>2.4395348837209301E-7</v>
      </c>
      <c r="AZ121" s="10">
        <f t="shared" si="32"/>
        <v>2.2771938775510203E-7</v>
      </c>
      <c r="BB121" s="1">
        <f t="shared" si="33"/>
        <v>0.21992107894700075</v>
      </c>
      <c r="BC121" s="1">
        <f t="shared" si="34"/>
        <v>6.0157842105998512E-2</v>
      </c>
      <c r="BE121" s="1">
        <f t="shared" si="35"/>
        <v>4.4088615999999998</v>
      </c>
      <c r="BF121" s="1">
        <f t="shared" si="36"/>
        <v>1.2024168</v>
      </c>
      <c r="BH121">
        <f t="shared" si="37"/>
        <v>3.5873205908742989E-2</v>
      </c>
      <c r="BI121">
        <f t="shared" si="38"/>
        <v>-0.26307017666418187</v>
      </c>
      <c r="BM121" s="28">
        <v>2196.6179999999999</v>
      </c>
      <c r="BN121" s="28">
        <f t="shared" si="39"/>
        <v>21.966179999999998</v>
      </c>
      <c r="BO121" s="28">
        <v>873.21500000000003</v>
      </c>
      <c r="BP121" s="28">
        <f t="shared" si="40"/>
        <v>8.7321500000000007</v>
      </c>
      <c r="BT121" s="47">
        <v>2196.6179999999999</v>
      </c>
      <c r="BU121" s="56">
        <v>2419.154</v>
      </c>
    </row>
    <row r="122" spans="1:73" x14ac:dyDescent="0.25">
      <c r="A122" s="21">
        <v>1002.625</v>
      </c>
      <c r="B122" s="1">
        <v>117</v>
      </c>
      <c r="C122" s="1">
        <v>117</v>
      </c>
      <c r="D122" s="1"/>
      <c r="E122" s="1"/>
      <c r="F122" s="1"/>
      <c r="G122" s="1">
        <v>12.209</v>
      </c>
      <c r="H122" s="1">
        <v>31.634</v>
      </c>
      <c r="I122" s="1">
        <v>51.008000000000003</v>
      </c>
      <c r="J122" s="1">
        <v>-15.702</v>
      </c>
      <c r="K122" s="1">
        <v>-27.562999999999999</v>
      </c>
      <c r="L122" s="1"/>
      <c r="M122" s="1">
        <v>-25.260999999999999</v>
      </c>
      <c r="N122" s="1">
        <v>24.731999999999999</v>
      </c>
      <c r="O122" s="1">
        <v>16.222999999999999</v>
      </c>
      <c r="P122" s="1">
        <v>-0.371</v>
      </c>
      <c r="Q122" s="1">
        <v>-0.60199999999999998</v>
      </c>
      <c r="R122" s="1">
        <v>-0.28999999999999998</v>
      </c>
      <c r="S122" s="1">
        <v>-6.4000000000000001E-2</v>
      </c>
      <c r="T122" s="1">
        <v>5.0000000000000001E-3</v>
      </c>
      <c r="U122" s="1">
        <v>0.14699999999999999</v>
      </c>
      <c r="V122" s="1">
        <v>0.17799999999999999</v>
      </c>
      <c r="W122" s="1">
        <v>0.13900000000000001</v>
      </c>
      <c r="X122" s="1">
        <v>1358.6289999999999</v>
      </c>
      <c r="Y122" s="1">
        <v>40.369999999999997</v>
      </c>
      <c r="Z122" s="1">
        <v>34.773000000000003</v>
      </c>
      <c r="AA122" s="1">
        <v>36.561</v>
      </c>
      <c r="AB122" s="1">
        <v>42.218000000000004</v>
      </c>
      <c r="AC122" s="1">
        <f t="shared" si="21"/>
        <v>125.62899999999991</v>
      </c>
      <c r="AD122" s="19">
        <v>1002.625</v>
      </c>
      <c r="AE122" s="1">
        <v>440.42200000000003</v>
      </c>
      <c r="AF122" s="1">
        <v>630.26499999999999</v>
      </c>
      <c r="AG122" s="1">
        <v>0</v>
      </c>
      <c r="AK122" s="1">
        <f t="shared" si="22"/>
        <v>0.371</v>
      </c>
      <c r="AL122" s="1">
        <f t="shared" si="23"/>
        <v>0.60199999999999998</v>
      </c>
      <c r="AM122" s="1">
        <f t="shared" si="24"/>
        <v>0.28999999999999998</v>
      </c>
      <c r="AN122" s="1">
        <f t="shared" si="25"/>
        <v>6.4000000000000001E-2</v>
      </c>
      <c r="AO122" s="1">
        <f t="shared" si="26"/>
        <v>-5.0000000000000001E-3</v>
      </c>
      <c r="AP122" s="1">
        <f t="shared" si="27"/>
        <v>-0.14699999999999999</v>
      </c>
      <c r="AR122" s="1">
        <v>440.42200000000003</v>
      </c>
      <c r="AS122" s="26">
        <f t="shared" si="28"/>
        <v>10.026249999999999</v>
      </c>
      <c r="AT122" s="1">
        <f t="shared" si="29"/>
        <v>4.4042200000000005</v>
      </c>
      <c r="AU122" s="1">
        <f t="shared" si="30"/>
        <v>1.2178099999999994</v>
      </c>
      <c r="AX122" s="1">
        <f t="shared" si="31"/>
        <v>2.4118604651162792E-7</v>
      </c>
      <c r="AZ122" s="10">
        <f t="shared" si="32"/>
        <v>2.3970408163265303E-7</v>
      </c>
      <c r="BB122" s="1">
        <f t="shared" si="33"/>
        <v>0.21963445954369781</v>
      </c>
      <c r="BC122" s="1">
        <f t="shared" si="34"/>
        <v>6.0731080912604381E-2</v>
      </c>
      <c r="BE122" s="1">
        <f t="shared" si="35"/>
        <v>4.4115500000000001</v>
      </c>
      <c r="BF122" s="1">
        <f t="shared" si="36"/>
        <v>1.2031499999999999</v>
      </c>
      <c r="BH122">
        <f t="shared" si="37"/>
        <v>0.16615475286463344</v>
      </c>
      <c r="BI122">
        <f t="shared" si="38"/>
        <v>-1.2184681876739711</v>
      </c>
      <c r="BM122" s="28">
        <v>2211.268</v>
      </c>
      <c r="BN122" s="28">
        <f t="shared" si="39"/>
        <v>22.112680000000001</v>
      </c>
      <c r="BO122" s="28">
        <v>880.54</v>
      </c>
      <c r="BP122" s="28">
        <f t="shared" si="40"/>
        <v>8.8053999999999988</v>
      </c>
      <c r="BT122" s="47">
        <v>2211.268</v>
      </c>
      <c r="BU122" s="56">
        <v>2444.1990000000001</v>
      </c>
    </row>
    <row r="123" spans="1:73" x14ac:dyDescent="0.25">
      <c r="A123" s="21">
        <v>1032.23</v>
      </c>
      <c r="B123" s="1">
        <v>190</v>
      </c>
      <c r="C123" s="1">
        <v>190</v>
      </c>
      <c r="D123" s="1"/>
      <c r="E123" s="1"/>
      <c r="F123" s="1"/>
      <c r="G123" s="1">
        <v>71.379000000000005</v>
      </c>
      <c r="H123" s="1">
        <v>36.354999999999997</v>
      </c>
      <c r="I123" s="1">
        <v>37.183</v>
      </c>
      <c r="J123" s="1">
        <v>-15.227</v>
      </c>
      <c r="K123" s="1">
        <v>-28.513000000000002</v>
      </c>
      <c r="L123" s="1"/>
      <c r="M123" s="1">
        <v>-27.643999999999998</v>
      </c>
      <c r="N123" s="1">
        <v>26.635000000000002</v>
      </c>
      <c r="O123" s="1">
        <v>20.994</v>
      </c>
      <c r="P123" s="1">
        <v>-0.39</v>
      </c>
      <c r="Q123" s="1">
        <v>-0.63100000000000001</v>
      </c>
      <c r="R123" s="1">
        <v>-0.309</v>
      </c>
      <c r="S123" s="1">
        <v>-6.4000000000000001E-2</v>
      </c>
      <c r="T123" s="1">
        <v>-5.0000000000000001E-3</v>
      </c>
      <c r="U123" s="1">
        <v>0.158</v>
      </c>
      <c r="V123" s="1">
        <v>0.18099999999999999</v>
      </c>
      <c r="W123" s="1">
        <v>0.14599999999999999</v>
      </c>
      <c r="X123" s="1">
        <v>1539.6569999999999</v>
      </c>
      <c r="Y123" s="1">
        <v>53.045000000000002</v>
      </c>
      <c r="Z123" s="1">
        <v>36.182000000000002</v>
      </c>
      <c r="AA123" s="1">
        <v>41.716999999999999</v>
      </c>
      <c r="AB123" s="1">
        <v>38.935000000000002</v>
      </c>
      <c r="AC123" s="1">
        <f t="shared" si="21"/>
        <v>306.65699999999993</v>
      </c>
      <c r="AD123" s="19">
        <v>1032.23</v>
      </c>
      <c r="AE123" s="1">
        <v>457.209</v>
      </c>
      <c r="AF123" s="1">
        <v>651.01900000000001</v>
      </c>
      <c r="AG123" s="1">
        <v>0</v>
      </c>
      <c r="AK123" s="1">
        <f t="shared" si="22"/>
        <v>0.39</v>
      </c>
      <c r="AL123" s="1">
        <f t="shared" si="23"/>
        <v>0.63100000000000001</v>
      </c>
      <c r="AM123" s="1">
        <f t="shared" si="24"/>
        <v>0.309</v>
      </c>
      <c r="AN123" s="1">
        <f t="shared" si="25"/>
        <v>6.4000000000000001E-2</v>
      </c>
      <c r="AO123" s="1">
        <f t="shared" si="26"/>
        <v>5.0000000000000001E-3</v>
      </c>
      <c r="AP123" s="1">
        <f t="shared" si="27"/>
        <v>-0.158</v>
      </c>
      <c r="AR123" s="1">
        <v>457.209</v>
      </c>
      <c r="AS123" s="26">
        <f t="shared" si="28"/>
        <v>10.3223</v>
      </c>
      <c r="AT123" s="1">
        <f t="shared" si="29"/>
        <v>4.5720900000000002</v>
      </c>
      <c r="AU123" s="1">
        <f t="shared" si="30"/>
        <v>1.1781200000000001</v>
      </c>
      <c r="AX123" s="1">
        <f t="shared" si="31"/>
        <v>2.8277906976744182E-7</v>
      </c>
      <c r="AZ123" s="10">
        <f t="shared" si="32"/>
        <v>5.48780612244898E-7</v>
      </c>
      <c r="BB123" s="1">
        <f t="shared" si="33"/>
        <v>0.22146663049901669</v>
      </c>
      <c r="BC123" s="1">
        <f t="shared" si="34"/>
        <v>5.706673900196662E-2</v>
      </c>
      <c r="BE123" s="1">
        <f t="shared" si="35"/>
        <v>4.5418120000000002</v>
      </c>
      <c r="BF123" s="1">
        <f t="shared" si="36"/>
        <v>1.2386759999999999</v>
      </c>
      <c r="BH123">
        <f t="shared" si="37"/>
        <v>-0.66665022682577124</v>
      </c>
      <c r="BI123">
        <f t="shared" si="38"/>
        <v>4.8887683300556262</v>
      </c>
      <c r="BM123" s="28">
        <v>2227.75</v>
      </c>
      <c r="BN123" s="28">
        <f t="shared" si="39"/>
        <v>22.2775</v>
      </c>
      <c r="BO123" s="28">
        <v>889.69600000000003</v>
      </c>
      <c r="BP123" s="28">
        <f t="shared" si="40"/>
        <v>8.89696</v>
      </c>
      <c r="BT123" s="47">
        <v>2227.75</v>
      </c>
      <c r="BU123" s="56">
        <v>2446.607</v>
      </c>
    </row>
    <row r="124" spans="1:73" x14ac:dyDescent="0.25">
      <c r="A124" s="21">
        <v>1060.0050000000001</v>
      </c>
      <c r="B124" s="1">
        <v>191</v>
      </c>
      <c r="C124" s="1">
        <v>191</v>
      </c>
      <c r="D124" s="1"/>
      <c r="E124" s="1"/>
      <c r="F124" s="1"/>
      <c r="G124" s="1">
        <v>69.5</v>
      </c>
      <c r="H124" s="1">
        <v>35.883000000000003</v>
      </c>
      <c r="I124" s="1">
        <v>36.706000000000003</v>
      </c>
      <c r="J124" s="1">
        <v>-17.13</v>
      </c>
      <c r="K124" s="1">
        <v>-29.463999999999999</v>
      </c>
      <c r="L124" s="1"/>
      <c r="M124" s="1">
        <v>-27.167000000000002</v>
      </c>
      <c r="N124" s="1">
        <v>26.158999999999999</v>
      </c>
      <c r="O124" s="1">
        <v>20.516999999999999</v>
      </c>
      <c r="P124" s="1">
        <v>-0.39</v>
      </c>
      <c r="Q124" s="1">
        <v>-0.64</v>
      </c>
      <c r="R124" s="1">
        <v>-0.30399999999999999</v>
      </c>
      <c r="S124" s="1">
        <v>-6.4000000000000001E-2</v>
      </c>
      <c r="T124" s="1">
        <v>5.0000000000000001E-3</v>
      </c>
      <c r="U124" s="1">
        <v>0.158</v>
      </c>
      <c r="V124" s="1">
        <v>0.185</v>
      </c>
      <c r="W124" s="1">
        <v>0.14599999999999999</v>
      </c>
      <c r="X124" s="1">
        <v>1541.0530000000001</v>
      </c>
      <c r="Y124" s="1">
        <v>53.984000000000002</v>
      </c>
      <c r="Z124" s="1">
        <v>36.652000000000001</v>
      </c>
      <c r="AA124" s="1">
        <v>43.122999999999998</v>
      </c>
      <c r="AB124" s="1">
        <v>39.404000000000003</v>
      </c>
      <c r="AC124" s="1">
        <f t="shared" si="21"/>
        <v>308.05300000000011</v>
      </c>
      <c r="AD124" s="19">
        <v>1060.0050000000001</v>
      </c>
      <c r="AE124" s="1">
        <v>466.36599999999999</v>
      </c>
      <c r="AF124" s="1">
        <v>667.50099999999998</v>
      </c>
      <c r="AG124" s="1">
        <v>-0.30499999999999999</v>
      </c>
      <c r="AK124" s="1">
        <f t="shared" si="22"/>
        <v>0.39</v>
      </c>
      <c r="AL124" s="1">
        <f t="shared" si="23"/>
        <v>0.64</v>
      </c>
      <c r="AM124" s="1">
        <f t="shared" si="24"/>
        <v>0.30399999999999999</v>
      </c>
      <c r="AN124" s="1">
        <f t="shared" si="25"/>
        <v>6.4000000000000001E-2</v>
      </c>
      <c r="AO124" s="1">
        <f t="shared" si="26"/>
        <v>-5.0000000000000001E-3</v>
      </c>
      <c r="AP124" s="1">
        <f t="shared" si="27"/>
        <v>-0.158</v>
      </c>
      <c r="AR124" s="1">
        <v>466.36599999999999</v>
      </c>
      <c r="AS124" s="26">
        <f t="shared" si="28"/>
        <v>10.600050000000001</v>
      </c>
      <c r="AT124" s="1">
        <f t="shared" si="29"/>
        <v>4.6636600000000001</v>
      </c>
      <c r="AU124" s="1">
        <f t="shared" si="30"/>
        <v>1.2727300000000015</v>
      </c>
      <c r="AX124" s="1">
        <f t="shared" si="31"/>
        <v>2.7723255813953488E-7</v>
      </c>
      <c r="AZ124" s="10">
        <f t="shared" si="32"/>
        <v>5.4159183673469389E-7</v>
      </c>
      <c r="BB124" s="1">
        <f t="shared" si="33"/>
        <v>0.21998292460884616</v>
      </c>
      <c r="BC124" s="1">
        <f t="shared" si="34"/>
        <v>6.0034150782307699E-2</v>
      </c>
      <c r="BE124" s="1">
        <f t="shared" si="35"/>
        <v>4.6640220000000001</v>
      </c>
      <c r="BF124" s="1">
        <f t="shared" si="36"/>
        <v>1.2720060000000002</v>
      </c>
      <c r="BH124">
        <f t="shared" si="37"/>
        <v>7.7615414335485688E-3</v>
      </c>
      <c r="BI124">
        <f t="shared" si="38"/>
        <v>-5.691797051281533E-2</v>
      </c>
      <c r="BM124" s="28">
        <v>2285.4349999999999</v>
      </c>
      <c r="BN124" s="28">
        <f t="shared" si="39"/>
        <v>22.85435</v>
      </c>
      <c r="BO124" s="28">
        <v>915.94399999999996</v>
      </c>
      <c r="BP124" s="28">
        <f t="shared" si="40"/>
        <v>9.15944</v>
      </c>
      <c r="BT124" s="47">
        <v>2285.4349999999999</v>
      </c>
      <c r="BU124" s="56">
        <v>2563.181</v>
      </c>
    </row>
    <row r="125" spans="1:73" x14ac:dyDescent="0.25">
      <c r="A125" s="21">
        <v>1087.4739999999999</v>
      </c>
      <c r="B125" s="1">
        <v>192</v>
      </c>
      <c r="C125" s="1">
        <v>192</v>
      </c>
      <c r="D125" s="1"/>
      <c r="E125" s="1"/>
      <c r="F125" s="1"/>
      <c r="G125" s="1">
        <v>63.865000000000002</v>
      </c>
      <c r="H125" s="1">
        <v>37.771999999999998</v>
      </c>
      <c r="I125" s="1">
        <v>38.613</v>
      </c>
      <c r="J125" s="1">
        <v>-18.556999999999999</v>
      </c>
      <c r="K125" s="1">
        <v>-30.414000000000001</v>
      </c>
      <c r="L125" s="1"/>
      <c r="M125" s="1">
        <v>-28.120999999999999</v>
      </c>
      <c r="N125" s="1">
        <v>27.585999999999999</v>
      </c>
      <c r="O125" s="1">
        <v>20.994</v>
      </c>
      <c r="P125" s="1">
        <v>-0.4</v>
      </c>
      <c r="Q125" s="1">
        <v>-0.65900000000000003</v>
      </c>
      <c r="R125" s="1">
        <v>-0.314</v>
      </c>
      <c r="S125" s="1">
        <v>-5.8999999999999997E-2</v>
      </c>
      <c r="T125" s="1">
        <v>0</v>
      </c>
      <c r="U125" s="1">
        <v>0.17399999999999999</v>
      </c>
      <c r="V125" s="1">
        <v>0.19500000000000001</v>
      </c>
      <c r="W125" s="1">
        <v>0.14599999999999999</v>
      </c>
      <c r="X125" s="1">
        <v>1540.587</v>
      </c>
      <c r="Y125" s="1">
        <v>54.453000000000003</v>
      </c>
      <c r="Z125" s="1">
        <v>38.531999999999996</v>
      </c>
      <c r="AA125" s="1">
        <v>42.654000000000003</v>
      </c>
      <c r="AB125" s="1">
        <v>40.341999999999999</v>
      </c>
      <c r="AC125" s="1">
        <f t="shared" si="21"/>
        <v>307.58699999999999</v>
      </c>
      <c r="AD125" s="19">
        <v>1087.4739999999999</v>
      </c>
      <c r="AE125" s="1">
        <v>478.87900000000002</v>
      </c>
      <c r="AF125" s="1">
        <v>685.81399999999996</v>
      </c>
      <c r="AG125" s="1">
        <v>0</v>
      </c>
      <c r="AK125" s="1">
        <f t="shared" si="22"/>
        <v>0.4</v>
      </c>
      <c r="AL125" s="1">
        <f t="shared" si="23"/>
        <v>0.65900000000000003</v>
      </c>
      <c r="AM125" s="1">
        <f t="shared" si="24"/>
        <v>0.314</v>
      </c>
      <c r="AN125" s="1">
        <f t="shared" si="25"/>
        <v>5.8999999999999997E-2</v>
      </c>
      <c r="AO125" s="1">
        <f t="shared" si="26"/>
        <v>0</v>
      </c>
      <c r="AP125" s="1">
        <f t="shared" si="27"/>
        <v>-0.17399999999999999</v>
      </c>
      <c r="AR125" s="1">
        <v>478.87900000000002</v>
      </c>
      <c r="AS125" s="26">
        <f t="shared" si="28"/>
        <v>10.874739999999999</v>
      </c>
      <c r="AT125" s="1">
        <f t="shared" si="29"/>
        <v>4.7887900000000005</v>
      </c>
      <c r="AU125" s="1">
        <f t="shared" si="30"/>
        <v>1.297159999999999</v>
      </c>
      <c r="AX125" s="1">
        <f t="shared" si="31"/>
        <v>2.8555232558139529E-7</v>
      </c>
      <c r="AZ125" s="10">
        <f t="shared" si="32"/>
        <v>5.2243367346938768E-7</v>
      </c>
      <c r="BB125" s="1">
        <f t="shared" si="33"/>
        <v>0.22017951693557736</v>
      </c>
      <c r="BC125" s="1">
        <f t="shared" si="34"/>
        <v>5.9640966128845334E-2</v>
      </c>
      <c r="BE125" s="1">
        <f t="shared" si="35"/>
        <v>4.7848855999999991</v>
      </c>
      <c r="BF125" s="1">
        <f t="shared" si="36"/>
        <v>1.3049687999999997</v>
      </c>
      <c r="BH125">
        <f t="shared" si="37"/>
        <v>-8.1598607080635155E-2</v>
      </c>
      <c r="BI125">
        <f t="shared" si="38"/>
        <v>0.59838978525775799</v>
      </c>
      <c r="BM125" s="28">
        <v>2337.9319999999998</v>
      </c>
      <c r="BN125" s="28">
        <f t="shared" si="39"/>
        <v>23.379319999999996</v>
      </c>
      <c r="BO125" s="28">
        <v>939.44600000000003</v>
      </c>
      <c r="BP125" s="28">
        <f t="shared" si="40"/>
        <v>9.3944600000000005</v>
      </c>
      <c r="BT125" s="47">
        <v>2337.9319999999998</v>
      </c>
      <c r="BU125" s="56">
        <v>2591.6060000000002</v>
      </c>
    </row>
    <row r="126" spans="1:73" x14ac:dyDescent="0.25">
      <c r="A126" s="21">
        <v>1122.5740000000001</v>
      </c>
      <c r="B126" s="1">
        <v>193</v>
      </c>
      <c r="C126" s="1">
        <v>193</v>
      </c>
      <c r="D126" s="1"/>
      <c r="E126" s="1"/>
      <c r="F126" s="1"/>
      <c r="G126" s="1">
        <v>61.515999999999998</v>
      </c>
      <c r="H126" s="1">
        <v>38.244</v>
      </c>
      <c r="I126" s="1">
        <v>36.706000000000003</v>
      </c>
      <c r="J126" s="1">
        <v>-19.033000000000001</v>
      </c>
      <c r="K126" s="1">
        <v>-31.364000000000001</v>
      </c>
      <c r="L126" s="1"/>
      <c r="M126" s="1">
        <v>-28.120999999999999</v>
      </c>
      <c r="N126" s="1">
        <v>28.062000000000001</v>
      </c>
      <c r="O126" s="1">
        <v>20.516999999999999</v>
      </c>
      <c r="P126" s="1">
        <v>-0.41399999999999998</v>
      </c>
      <c r="Q126" s="1">
        <v>-0.66800000000000004</v>
      </c>
      <c r="R126" s="1">
        <v>-0.318</v>
      </c>
      <c r="S126" s="1">
        <v>-6.4000000000000001E-2</v>
      </c>
      <c r="T126" s="1">
        <v>0</v>
      </c>
      <c r="U126" s="1">
        <v>0.185</v>
      </c>
      <c r="V126" s="1">
        <v>0.19500000000000001</v>
      </c>
      <c r="W126" s="1">
        <v>0.15</v>
      </c>
      <c r="X126" s="1">
        <v>1539.191</v>
      </c>
      <c r="Y126" s="1">
        <v>53.984000000000002</v>
      </c>
      <c r="Z126" s="1">
        <v>39.002000000000002</v>
      </c>
      <c r="AA126" s="1">
        <v>44.529000000000003</v>
      </c>
      <c r="AB126" s="1">
        <v>40.811</v>
      </c>
      <c r="AC126" s="1">
        <f t="shared" si="21"/>
        <v>306.19100000000003</v>
      </c>
      <c r="AD126" s="19">
        <v>1122.5740000000001</v>
      </c>
      <c r="AE126" s="1">
        <v>497.80200000000002</v>
      </c>
      <c r="AF126" s="1">
        <v>704.12599999999998</v>
      </c>
      <c r="AG126" s="1">
        <v>0</v>
      </c>
      <c r="AK126" s="1">
        <f t="shared" si="22"/>
        <v>0.41399999999999998</v>
      </c>
      <c r="AL126" s="1">
        <f t="shared" si="23"/>
        <v>0.66800000000000004</v>
      </c>
      <c r="AM126" s="1">
        <f t="shared" si="24"/>
        <v>0.318</v>
      </c>
      <c r="AN126" s="1">
        <f t="shared" si="25"/>
        <v>6.4000000000000001E-2</v>
      </c>
      <c r="AO126" s="1">
        <f t="shared" si="26"/>
        <v>0</v>
      </c>
      <c r="AP126" s="1">
        <f t="shared" si="27"/>
        <v>-0.185</v>
      </c>
      <c r="AR126" s="1">
        <v>497.80200000000002</v>
      </c>
      <c r="AS126" s="26">
        <f t="shared" si="28"/>
        <v>11.22574</v>
      </c>
      <c r="AT126" s="1">
        <f t="shared" si="29"/>
        <v>4.9780199999999999</v>
      </c>
      <c r="AU126" s="1">
        <f t="shared" si="30"/>
        <v>1.2697000000000003</v>
      </c>
      <c r="AX126" s="1">
        <f t="shared" si="31"/>
        <v>2.8277906976744182E-7</v>
      </c>
      <c r="AZ126" s="10">
        <f t="shared" si="32"/>
        <v>5.1284693877551023E-7</v>
      </c>
      <c r="BB126" s="1">
        <f t="shared" si="33"/>
        <v>0.22172346767340056</v>
      </c>
      <c r="BC126" s="1">
        <f t="shared" si="34"/>
        <v>5.6553064653198815E-2</v>
      </c>
      <c r="BE126" s="1">
        <f t="shared" si="35"/>
        <v>4.9393256000000001</v>
      </c>
      <c r="BF126" s="1">
        <f t="shared" si="36"/>
        <v>1.3470887999999999</v>
      </c>
      <c r="BH126">
        <f t="shared" si="37"/>
        <v>-0.78339439700025881</v>
      </c>
      <c r="BI126">
        <f t="shared" si="38"/>
        <v>5.7448922446686197</v>
      </c>
      <c r="BM126" s="28">
        <v>2360.212</v>
      </c>
      <c r="BN126" s="28">
        <f t="shared" si="39"/>
        <v>23.602119999999999</v>
      </c>
      <c r="BO126" s="28">
        <v>945.85500000000002</v>
      </c>
      <c r="BP126" s="28">
        <f t="shared" si="40"/>
        <v>9.4585500000000007</v>
      </c>
      <c r="BT126" s="47">
        <v>2360.212</v>
      </c>
      <c r="BU126" s="56">
        <v>2581.0059999999999</v>
      </c>
    </row>
    <row r="127" spans="1:73" x14ac:dyDescent="0.25">
      <c r="A127" s="21">
        <v>1144.854</v>
      </c>
      <c r="B127" s="1">
        <v>194</v>
      </c>
      <c r="C127" s="1">
        <v>194</v>
      </c>
      <c r="D127" s="1"/>
      <c r="E127" s="1"/>
      <c r="F127" s="1"/>
      <c r="G127" s="1">
        <v>59.637999999999998</v>
      </c>
      <c r="H127" s="1">
        <v>38.244</v>
      </c>
      <c r="I127" s="1">
        <v>34.322000000000003</v>
      </c>
      <c r="J127" s="1">
        <v>-19.509</v>
      </c>
      <c r="K127" s="1">
        <v>-32.314999999999998</v>
      </c>
      <c r="L127" s="1"/>
      <c r="M127" s="1">
        <v>-29.55</v>
      </c>
      <c r="N127" s="1">
        <v>28.536999999999999</v>
      </c>
      <c r="O127" s="1">
        <v>20.994</v>
      </c>
      <c r="P127" s="1">
        <v>-0.42899999999999999</v>
      </c>
      <c r="Q127" s="1">
        <v>-0.68300000000000005</v>
      </c>
      <c r="R127" s="1">
        <v>-0.314</v>
      </c>
      <c r="S127" s="1">
        <v>-6.4000000000000001E-2</v>
      </c>
      <c r="T127" s="1">
        <v>5.0000000000000001E-3</v>
      </c>
      <c r="U127" s="1">
        <v>0.185</v>
      </c>
      <c r="V127" s="1">
        <v>0.20200000000000001</v>
      </c>
      <c r="W127" s="1">
        <v>0.153</v>
      </c>
      <c r="X127" s="1">
        <v>1539.6569999999999</v>
      </c>
      <c r="Y127" s="1">
        <v>53.045000000000002</v>
      </c>
      <c r="Z127" s="1">
        <v>39.472000000000001</v>
      </c>
      <c r="AA127" s="1">
        <v>45.466999999999999</v>
      </c>
      <c r="AB127" s="1">
        <v>41.28</v>
      </c>
      <c r="AC127" s="1">
        <f t="shared" si="21"/>
        <v>306.65699999999993</v>
      </c>
      <c r="AD127" s="19">
        <v>1144.854</v>
      </c>
      <c r="AE127" s="1">
        <v>507.26400000000001</v>
      </c>
      <c r="AF127" s="1">
        <v>718.77700000000004</v>
      </c>
      <c r="AG127" s="1">
        <v>0</v>
      </c>
      <c r="AK127" s="1">
        <f t="shared" si="22"/>
        <v>0.42899999999999999</v>
      </c>
      <c r="AL127" s="1">
        <f t="shared" si="23"/>
        <v>0.68300000000000005</v>
      </c>
      <c r="AM127" s="1">
        <f t="shared" si="24"/>
        <v>0.314</v>
      </c>
      <c r="AN127" s="1">
        <f t="shared" si="25"/>
        <v>6.4000000000000001E-2</v>
      </c>
      <c r="AO127" s="1">
        <f t="shared" si="26"/>
        <v>-5.0000000000000001E-3</v>
      </c>
      <c r="AP127" s="1">
        <f t="shared" si="27"/>
        <v>-0.185</v>
      </c>
      <c r="AR127" s="1">
        <v>507.26400000000001</v>
      </c>
      <c r="AS127" s="26">
        <f t="shared" si="28"/>
        <v>11.448540000000001</v>
      </c>
      <c r="AT127" s="1">
        <f t="shared" si="29"/>
        <v>5.0726399999999998</v>
      </c>
      <c r="AU127" s="1">
        <f t="shared" si="30"/>
        <v>1.3032600000000003</v>
      </c>
      <c r="AX127" s="1">
        <f t="shared" si="31"/>
        <v>2.9386046511627905E-7</v>
      </c>
      <c r="AZ127" s="10">
        <f t="shared" si="32"/>
        <v>5.056632653061225E-7</v>
      </c>
      <c r="BB127" s="1">
        <f t="shared" si="33"/>
        <v>0.22154091264038908</v>
      </c>
      <c r="BC127" s="1">
        <f t="shared" si="34"/>
        <v>5.6918174719221844E-2</v>
      </c>
      <c r="BE127" s="1">
        <f t="shared" si="35"/>
        <v>5.0373576</v>
      </c>
      <c r="BF127" s="1">
        <f t="shared" si="36"/>
        <v>1.3738248</v>
      </c>
      <c r="BH127">
        <f t="shared" si="37"/>
        <v>-0.70041483654048609</v>
      </c>
      <c r="BI127">
        <f t="shared" si="38"/>
        <v>5.136375467963572</v>
      </c>
      <c r="BM127" s="28">
        <v>2395.0070000000001</v>
      </c>
      <c r="BN127" s="28">
        <f t="shared" si="39"/>
        <v>23.95007</v>
      </c>
      <c r="BO127" s="28">
        <v>929.06799999999998</v>
      </c>
      <c r="BP127" s="28">
        <f t="shared" si="40"/>
        <v>9.29068</v>
      </c>
      <c r="BT127" s="47">
        <v>2395.0070000000001</v>
      </c>
      <c r="BU127" s="56">
        <v>2573.7800000000002</v>
      </c>
    </row>
    <row r="128" spans="1:73" x14ac:dyDescent="0.25">
      <c r="A128" s="21">
        <v>1163.472</v>
      </c>
      <c r="B128" s="1">
        <v>195</v>
      </c>
      <c r="C128" s="1">
        <v>195</v>
      </c>
      <c r="D128" s="1"/>
      <c r="E128" s="1"/>
      <c r="F128" s="1"/>
      <c r="G128" s="1">
        <v>58.228999999999999</v>
      </c>
      <c r="H128" s="1">
        <v>38.716000000000001</v>
      </c>
      <c r="I128" s="1">
        <v>33.369</v>
      </c>
      <c r="J128" s="1">
        <v>-19.984999999999999</v>
      </c>
      <c r="K128" s="1">
        <v>-33.265000000000001</v>
      </c>
      <c r="L128" s="1"/>
      <c r="M128" s="1">
        <v>-28.597000000000001</v>
      </c>
      <c r="N128" s="1">
        <v>28.536999999999999</v>
      </c>
      <c r="O128" s="1">
        <v>21.471</v>
      </c>
      <c r="P128" s="1">
        <v>-0.42399999999999999</v>
      </c>
      <c r="Q128" s="1">
        <v>-0.68700000000000006</v>
      </c>
      <c r="R128" s="1">
        <v>-0.32300000000000001</v>
      </c>
      <c r="S128" s="1">
        <v>-6.4000000000000001E-2</v>
      </c>
      <c r="T128" s="1">
        <v>0</v>
      </c>
      <c r="U128" s="1">
        <v>0.19</v>
      </c>
      <c r="V128" s="1">
        <v>0.20599999999999999</v>
      </c>
      <c r="W128" s="1">
        <v>0.157</v>
      </c>
      <c r="X128" s="1">
        <v>1540.587</v>
      </c>
      <c r="Y128" s="1">
        <v>53.514000000000003</v>
      </c>
      <c r="Z128" s="1">
        <v>39.472000000000001</v>
      </c>
      <c r="AA128" s="1">
        <v>45.466999999999999</v>
      </c>
      <c r="AB128" s="1">
        <v>41.28</v>
      </c>
      <c r="AC128" s="1">
        <f t="shared" si="21"/>
        <v>307.58699999999999</v>
      </c>
      <c r="AD128" s="19">
        <v>1163.472</v>
      </c>
      <c r="AE128" s="1">
        <v>515.80999999999995</v>
      </c>
      <c r="AF128" s="1">
        <v>729.76400000000001</v>
      </c>
      <c r="AG128" s="1">
        <v>-0.30499999999999999</v>
      </c>
      <c r="AK128" s="1">
        <f t="shared" si="22"/>
        <v>0.42399999999999999</v>
      </c>
      <c r="AL128" s="1">
        <f t="shared" si="23"/>
        <v>0.68700000000000006</v>
      </c>
      <c r="AM128" s="1">
        <f t="shared" si="24"/>
        <v>0.32300000000000001</v>
      </c>
      <c r="AN128" s="1">
        <f t="shared" si="25"/>
        <v>6.4000000000000001E-2</v>
      </c>
      <c r="AO128" s="1">
        <f t="shared" si="26"/>
        <v>0</v>
      </c>
      <c r="AP128" s="1">
        <f t="shared" si="27"/>
        <v>-0.19</v>
      </c>
      <c r="AR128" s="1">
        <v>515.80999999999995</v>
      </c>
      <c r="AS128" s="26">
        <f t="shared" si="28"/>
        <v>11.63472</v>
      </c>
      <c r="AT128" s="1">
        <f t="shared" si="29"/>
        <v>5.1580999999999992</v>
      </c>
      <c r="AU128" s="1">
        <f t="shared" si="30"/>
        <v>1.3185200000000008</v>
      </c>
      <c r="AX128" s="1">
        <f t="shared" si="31"/>
        <v>2.910930232558139E-7</v>
      </c>
      <c r="AZ128" s="10">
        <f t="shared" si="32"/>
        <v>4.9847448979591829E-7</v>
      </c>
      <c r="BB128" s="1">
        <f t="shared" si="33"/>
        <v>0.22166842003933054</v>
      </c>
      <c r="BC128" s="1">
        <f t="shared" si="34"/>
        <v>5.6663159921338926E-2</v>
      </c>
      <c r="BE128" s="1">
        <f t="shared" si="35"/>
        <v>5.1192767999999997</v>
      </c>
      <c r="BF128" s="1">
        <f t="shared" si="36"/>
        <v>1.3961663999999998</v>
      </c>
      <c r="BH128">
        <f t="shared" si="37"/>
        <v>-0.75837274515024866</v>
      </c>
      <c r="BI128">
        <f t="shared" si="38"/>
        <v>5.5614001311017791</v>
      </c>
      <c r="BM128" s="28">
        <v>2415.1509999999998</v>
      </c>
      <c r="BN128" s="28">
        <f t="shared" si="39"/>
        <v>24.151509999999998</v>
      </c>
      <c r="BO128" s="28">
        <v>939.14099999999996</v>
      </c>
      <c r="BP128" s="28">
        <f t="shared" si="40"/>
        <v>9.3914100000000005</v>
      </c>
      <c r="BT128" s="47">
        <v>2415.1509999999998</v>
      </c>
      <c r="BU128" s="56">
        <v>2576.67</v>
      </c>
    </row>
    <row r="129" spans="1:73" x14ac:dyDescent="0.25">
      <c r="A129" s="21">
        <v>1178.7329999999999</v>
      </c>
      <c r="B129" s="1">
        <v>196</v>
      </c>
      <c r="C129" s="1">
        <v>196</v>
      </c>
      <c r="D129" s="1"/>
      <c r="E129" s="1"/>
      <c r="F129" s="1"/>
      <c r="G129" s="1">
        <v>59.637999999999998</v>
      </c>
      <c r="H129" s="1">
        <v>39.188000000000002</v>
      </c>
      <c r="I129" s="1">
        <v>29.555</v>
      </c>
      <c r="J129" s="1">
        <v>-20.460999999999999</v>
      </c>
      <c r="K129" s="1">
        <v>-32.79</v>
      </c>
      <c r="L129" s="1"/>
      <c r="M129" s="1">
        <v>-29.55</v>
      </c>
      <c r="N129" s="1">
        <v>29.013000000000002</v>
      </c>
      <c r="O129" s="1">
        <v>21.471</v>
      </c>
      <c r="P129" s="1">
        <v>-0.434</v>
      </c>
      <c r="Q129" s="1">
        <v>-0.69199999999999995</v>
      </c>
      <c r="R129" s="1">
        <v>-0.318</v>
      </c>
      <c r="S129" s="1">
        <v>-6.4000000000000001E-2</v>
      </c>
      <c r="T129" s="1">
        <v>5.0000000000000001E-3</v>
      </c>
      <c r="U129" s="1">
        <v>0.19</v>
      </c>
      <c r="V129" s="1">
        <v>0.20599999999999999</v>
      </c>
      <c r="W129" s="1">
        <v>0.157</v>
      </c>
      <c r="X129" s="1">
        <v>1541.518</v>
      </c>
      <c r="Y129" s="1">
        <v>53.045000000000002</v>
      </c>
      <c r="Z129" s="1">
        <v>40.411999999999999</v>
      </c>
      <c r="AA129" s="1">
        <v>46.404000000000003</v>
      </c>
      <c r="AB129" s="1">
        <v>41.28</v>
      </c>
      <c r="AC129" s="1">
        <f t="shared" si="21"/>
        <v>308.51800000000003</v>
      </c>
      <c r="AD129" s="19">
        <v>1178.7329999999999</v>
      </c>
      <c r="AE129" s="1">
        <v>520.69299999999998</v>
      </c>
      <c r="AF129" s="1">
        <v>739.83600000000001</v>
      </c>
      <c r="AG129" s="1">
        <v>0</v>
      </c>
      <c r="AK129" s="1">
        <f t="shared" si="22"/>
        <v>0.434</v>
      </c>
      <c r="AL129" s="1">
        <f t="shared" si="23"/>
        <v>0.69199999999999995</v>
      </c>
      <c r="AM129" s="1">
        <f t="shared" si="24"/>
        <v>0.318</v>
      </c>
      <c r="AN129" s="1">
        <f t="shared" si="25"/>
        <v>6.4000000000000001E-2</v>
      </c>
      <c r="AO129" s="1">
        <f t="shared" si="26"/>
        <v>-5.0000000000000001E-3</v>
      </c>
      <c r="AP129" s="1">
        <f t="shared" si="27"/>
        <v>-0.19</v>
      </c>
      <c r="AR129" s="1">
        <v>520.69299999999998</v>
      </c>
      <c r="AS129" s="26">
        <f t="shared" si="28"/>
        <v>11.787329999999999</v>
      </c>
      <c r="AT129" s="1">
        <f t="shared" si="29"/>
        <v>5.2069299999999998</v>
      </c>
      <c r="AU129" s="1">
        <f t="shared" si="30"/>
        <v>1.3734699999999997</v>
      </c>
      <c r="AX129" s="1">
        <f t="shared" si="31"/>
        <v>2.9663372093023257E-7</v>
      </c>
      <c r="AZ129" s="10">
        <f t="shared" si="32"/>
        <v>5.1045918367346931E-7</v>
      </c>
      <c r="BB129" s="1">
        <f t="shared" si="33"/>
        <v>0.2208697813669423</v>
      </c>
      <c r="BC129" s="1">
        <f t="shared" si="34"/>
        <v>5.8260437266115392E-2</v>
      </c>
      <c r="BE129" s="1">
        <f t="shared" si="35"/>
        <v>5.1864251999999995</v>
      </c>
      <c r="BF129" s="1">
        <f t="shared" si="36"/>
        <v>1.4144795999999999</v>
      </c>
      <c r="BH129">
        <f t="shared" si="37"/>
        <v>-0.39535516679196636</v>
      </c>
      <c r="BI129">
        <f t="shared" si="38"/>
        <v>2.89927122314102</v>
      </c>
      <c r="BM129" s="28">
        <v>2491.4540000000002</v>
      </c>
      <c r="BN129" s="28">
        <f t="shared" si="39"/>
        <v>24.914540000000002</v>
      </c>
      <c r="BO129" s="28">
        <v>947.07600000000002</v>
      </c>
      <c r="BP129" s="28">
        <f t="shared" si="40"/>
        <v>9.4707600000000003</v>
      </c>
      <c r="BT129" s="47">
        <v>2491.4540000000002</v>
      </c>
      <c r="BU129" s="56">
        <v>2700.502</v>
      </c>
    </row>
    <row r="130" spans="1:73" x14ac:dyDescent="0.25">
      <c r="A130" s="21">
        <v>1186.6679999999999</v>
      </c>
      <c r="B130" s="1">
        <v>197</v>
      </c>
      <c r="C130" s="1">
        <v>197</v>
      </c>
      <c r="D130" s="1"/>
      <c r="E130" s="1"/>
      <c r="F130" s="1"/>
      <c r="G130" s="1">
        <v>58.698999999999998</v>
      </c>
      <c r="H130" s="1">
        <v>39.661000000000001</v>
      </c>
      <c r="I130" s="1">
        <v>24.788</v>
      </c>
      <c r="J130" s="1">
        <v>-20.460999999999999</v>
      </c>
      <c r="K130" s="1">
        <v>-32.79</v>
      </c>
      <c r="L130" s="1"/>
      <c r="M130" s="1">
        <v>-29.55</v>
      </c>
      <c r="N130" s="1">
        <v>29.013000000000002</v>
      </c>
      <c r="O130" s="1">
        <v>20.994</v>
      </c>
      <c r="P130" s="1">
        <v>-0.439</v>
      </c>
      <c r="Q130" s="1">
        <v>-0.70199999999999996</v>
      </c>
      <c r="R130" s="1">
        <v>-0.318</v>
      </c>
      <c r="S130" s="1">
        <v>-7.2999999999999995E-2</v>
      </c>
      <c r="T130" s="1">
        <v>0.01</v>
      </c>
      <c r="U130" s="1">
        <v>0.20100000000000001</v>
      </c>
      <c r="V130" s="1">
        <v>0.20599999999999999</v>
      </c>
      <c r="W130" s="1">
        <v>0.157</v>
      </c>
      <c r="X130" s="1">
        <v>1542.915</v>
      </c>
      <c r="Y130" s="1">
        <v>49.289000000000001</v>
      </c>
      <c r="Z130" s="1">
        <v>40.411999999999999</v>
      </c>
      <c r="AA130" s="1">
        <v>46.404000000000003</v>
      </c>
      <c r="AB130" s="1">
        <v>41.749000000000002</v>
      </c>
      <c r="AC130" s="1">
        <f t="shared" si="21"/>
        <v>309.91499999999996</v>
      </c>
      <c r="AD130" s="19">
        <v>1186.6679999999999</v>
      </c>
      <c r="AE130" s="1">
        <v>523.44000000000005</v>
      </c>
      <c r="AF130" s="1">
        <v>746.24599999999998</v>
      </c>
      <c r="AG130" s="1">
        <v>0</v>
      </c>
      <c r="AK130" s="1">
        <f t="shared" si="22"/>
        <v>0.439</v>
      </c>
      <c r="AL130" s="1">
        <f t="shared" si="23"/>
        <v>0.70199999999999996</v>
      </c>
      <c r="AM130" s="1">
        <f t="shared" si="24"/>
        <v>0.318</v>
      </c>
      <c r="AN130" s="1">
        <f t="shared" si="25"/>
        <v>7.2999999999999995E-2</v>
      </c>
      <c r="AO130" s="1">
        <f t="shared" si="26"/>
        <v>-0.01</v>
      </c>
      <c r="AP130" s="1">
        <f t="shared" si="27"/>
        <v>-0.20100000000000001</v>
      </c>
      <c r="AR130" s="1">
        <v>523.44000000000005</v>
      </c>
      <c r="AS130" s="26">
        <f t="shared" si="28"/>
        <v>11.866679999999999</v>
      </c>
      <c r="AT130" s="1">
        <f t="shared" si="29"/>
        <v>5.2344000000000008</v>
      </c>
      <c r="AU130" s="1">
        <f t="shared" si="30"/>
        <v>1.3978799999999978</v>
      </c>
      <c r="AX130" s="1">
        <f t="shared" si="31"/>
        <v>2.9386046511627905E-7</v>
      </c>
      <c r="AZ130" s="10">
        <f t="shared" si="32"/>
        <v>5.0566836734693877E-7</v>
      </c>
      <c r="BB130" s="1">
        <f t="shared" si="33"/>
        <v>0.2205503139884113</v>
      </c>
      <c r="BC130" s="1">
        <f t="shared" si="34"/>
        <v>5.8899372023177417E-2</v>
      </c>
      <c r="BE130" s="1">
        <f t="shared" si="35"/>
        <v>5.2213392000000001</v>
      </c>
      <c r="BF130" s="1">
        <f t="shared" si="36"/>
        <v>1.4240015999999998</v>
      </c>
      <c r="BH130">
        <f t="shared" si="37"/>
        <v>-0.25014272200512</v>
      </c>
      <c r="BI130">
        <f t="shared" si="38"/>
        <v>1.8343799613709688</v>
      </c>
      <c r="BM130" s="28">
        <v>2546.6979999999999</v>
      </c>
      <c r="BN130" s="28">
        <f t="shared" si="39"/>
        <v>25.46698</v>
      </c>
      <c r="BO130" s="28">
        <v>992.24800000000005</v>
      </c>
      <c r="BP130" s="28">
        <f t="shared" si="40"/>
        <v>9.9224800000000002</v>
      </c>
      <c r="BT130" s="47">
        <v>2546.6979999999999</v>
      </c>
      <c r="BU130" s="56">
        <v>2733.2719999999999</v>
      </c>
    </row>
    <row r="131" spans="1:73" x14ac:dyDescent="0.25">
      <c r="A131" s="21">
        <v>1194.604</v>
      </c>
      <c r="B131" s="1">
        <v>198</v>
      </c>
      <c r="C131" s="1">
        <v>198</v>
      </c>
      <c r="D131" s="1"/>
      <c r="E131" s="1"/>
      <c r="F131" s="1"/>
      <c r="G131" s="1">
        <v>59.167999999999999</v>
      </c>
      <c r="H131" s="1">
        <v>40.133000000000003</v>
      </c>
      <c r="I131" s="1">
        <v>21.928000000000001</v>
      </c>
      <c r="J131" s="1">
        <v>-19.984999999999999</v>
      </c>
      <c r="K131" s="1">
        <v>-33.74</v>
      </c>
      <c r="L131" s="1"/>
      <c r="M131" s="1">
        <v>-29.55</v>
      </c>
      <c r="N131" s="1">
        <v>28.536999999999999</v>
      </c>
      <c r="O131" s="1">
        <v>21.948</v>
      </c>
      <c r="P131" s="1">
        <v>-0.44400000000000001</v>
      </c>
      <c r="Q131" s="1">
        <v>-0.70199999999999996</v>
      </c>
      <c r="R131" s="1">
        <v>-0.33300000000000002</v>
      </c>
      <c r="S131" s="1">
        <v>-6.8000000000000005E-2</v>
      </c>
      <c r="T131" s="1">
        <v>0</v>
      </c>
      <c r="U131" s="1">
        <v>0.20100000000000001</v>
      </c>
      <c r="V131" s="1">
        <v>0.20599999999999999</v>
      </c>
      <c r="W131" s="1">
        <v>0.161</v>
      </c>
      <c r="X131" s="1">
        <v>1543.38</v>
      </c>
      <c r="Y131" s="1">
        <v>51.167000000000002</v>
      </c>
      <c r="Z131" s="1">
        <v>39.942</v>
      </c>
      <c r="AA131" s="1">
        <v>46.872999999999998</v>
      </c>
      <c r="AB131" s="1">
        <v>41.749000000000002</v>
      </c>
      <c r="AC131" s="1">
        <f t="shared" si="21"/>
        <v>310.38000000000011</v>
      </c>
      <c r="AD131" s="19">
        <v>1194.604</v>
      </c>
      <c r="AE131" s="1">
        <v>530.46</v>
      </c>
      <c r="AF131" s="1">
        <v>750.82399999999996</v>
      </c>
      <c r="AG131" s="1">
        <v>-0.30499999999999999</v>
      </c>
      <c r="AK131" s="1">
        <f t="shared" si="22"/>
        <v>0.44400000000000001</v>
      </c>
      <c r="AL131" s="1">
        <f t="shared" si="23"/>
        <v>0.70199999999999996</v>
      </c>
      <c r="AM131" s="1">
        <f t="shared" si="24"/>
        <v>0.33300000000000002</v>
      </c>
      <c r="AN131" s="1">
        <f t="shared" si="25"/>
        <v>6.8000000000000005E-2</v>
      </c>
      <c r="AO131" s="1">
        <f t="shared" si="26"/>
        <v>0</v>
      </c>
      <c r="AP131" s="1">
        <f t="shared" si="27"/>
        <v>-0.20100000000000001</v>
      </c>
      <c r="AR131" s="1">
        <v>530.46</v>
      </c>
      <c r="AS131" s="26">
        <f t="shared" si="28"/>
        <v>11.94604</v>
      </c>
      <c r="AT131" s="1">
        <f t="shared" si="29"/>
        <v>5.3046000000000006</v>
      </c>
      <c r="AU131" s="1">
        <f t="shared" si="30"/>
        <v>1.3368399999999996</v>
      </c>
      <c r="AX131" s="1">
        <f t="shared" si="31"/>
        <v>2.994069767441861E-7</v>
      </c>
      <c r="AZ131" s="10">
        <f t="shared" si="32"/>
        <v>5.056632653061225E-7</v>
      </c>
      <c r="BB131" s="1">
        <f t="shared" si="33"/>
        <v>0.22202336506490855</v>
      </c>
      <c r="BC131" s="1">
        <f t="shared" si="34"/>
        <v>5.5953269870182905E-2</v>
      </c>
      <c r="BE131" s="1">
        <f t="shared" si="35"/>
        <v>5.2562576000000005</v>
      </c>
      <c r="BF131" s="1">
        <f t="shared" si="36"/>
        <v>1.4335247999999998</v>
      </c>
      <c r="BH131">
        <f t="shared" si="37"/>
        <v>-0.91971139314024342</v>
      </c>
      <c r="BI131">
        <f t="shared" si="38"/>
        <v>6.7445502163618105</v>
      </c>
      <c r="BM131" s="28">
        <v>2580.8809999999999</v>
      </c>
      <c r="BN131" s="28">
        <f t="shared" si="39"/>
        <v>25.808809999999998</v>
      </c>
      <c r="BO131" s="28">
        <v>1009.034</v>
      </c>
      <c r="BP131" s="28">
        <f t="shared" si="40"/>
        <v>10.090339999999999</v>
      </c>
      <c r="BT131" s="47">
        <v>2580.8809999999999</v>
      </c>
      <c r="BU131" s="56">
        <v>2756.4050000000002</v>
      </c>
    </row>
    <row r="132" spans="1:73" x14ac:dyDescent="0.25">
      <c r="A132" s="21">
        <v>1202.845</v>
      </c>
      <c r="B132" s="1">
        <v>199</v>
      </c>
      <c r="C132" s="1">
        <v>199</v>
      </c>
      <c r="D132" s="1"/>
      <c r="E132" s="1"/>
      <c r="F132" s="1"/>
      <c r="G132" s="1">
        <v>60.107999999999997</v>
      </c>
      <c r="H132" s="1">
        <v>40.133000000000003</v>
      </c>
      <c r="I132" s="1">
        <v>23.358000000000001</v>
      </c>
      <c r="J132" s="1">
        <v>-19.033000000000001</v>
      </c>
      <c r="K132" s="1">
        <v>-33.265000000000001</v>
      </c>
      <c r="L132" s="1"/>
      <c r="M132" s="1">
        <v>-29.55</v>
      </c>
      <c r="N132" s="1">
        <v>29.013000000000002</v>
      </c>
      <c r="O132" s="1">
        <v>21.948</v>
      </c>
      <c r="P132" s="1">
        <v>-0.44900000000000001</v>
      </c>
      <c r="Q132" s="1">
        <v>-0.70599999999999996</v>
      </c>
      <c r="R132" s="1">
        <v>-0.32300000000000001</v>
      </c>
      <c r="S132" s="1">
        <v>-6.4000000000000001E-2</v>
      </c>
      <c r="T132" s="1">
        <v>0.01</v>
      </c>
      <c r="U132" s="1">
        <v>0.20699999999999999</v>
      </c>
      <c r="V132" s="1">
        <v>0.20599999999999999</v>
      </c>
      <c r="W132" s="1">
        <v>0.157</v>
      </c>
      <c r="X132" s="1">
        <v>1544.3109999999999</v>
      </c>
      <c r="Y132" s="1">
        <v>51.167000000000002</v>
      </c>
      <c r="Z132" s="1">
        <v>40.411999999999999</v>
      </c>
      <c r="AA132" s="1">
        <v>46.404000000000003</v>
      </c>
      <c r="AB132" s="1">
        <v>42.218000000000004</v>
      </c>
      <c r="AC132" s="1">
        <f t="shared" si="21"/>
        <v>311.31099999999992</v>
      </c>
      <c r="AD132" s="19">
        <v>1202.845</v>
      </c>
      <c r="AE132" s="1">
        <v>530.46</v>
      </c>
      <c r="AF132" s="1">
        <v>751.12900000000002</v>
      </c>
      <c r="AG132" s="1">
        <v>0.30499999999999999</v>
      </c>
      <c r="AK132" s="1">
        <f t="shared" si="22"/>
        <v>0.44900000000000001</v>
      </c>
      <c r="AL132" s="1">
        <f t="shared" si="23"/>
        <v>0.70599999999999996</v>
      </c>
      <c r="AM132" s="1">
        <f t="shared" si="24"/>
        <v>0.32300000000000001</v>
      </c>
      <c r="AN132" s="1">
        <f t="shared" si="25"/>
        <v>6.4000000000000001E-2</v>
      </c>
      <c r="AO132" s="1">
        <f t="shared" si="26"/>
        <v>-0.01</v>
      </c>
      <c r="AP132" s="1">
        <f t="shared" si="27"/>
        <v>-0.20699999999999999</v>
      </c>
      <c r="AR132" s="1">
        <v>530.46</v>
      </c>
      <c r="AS132" s="26">
        <f t="shared" si="28"/>
        <v>12.028449999999999</v>
      </c>
      <c r="AT132" s="1">
        <f t="shared" si="29"/>
        <v>5.3046000000000006</v>
      </c>
      <c r="AU132" s="1">
        <f t="shared" si="30"/>
        <v>1.4192499999999995</v>
      </c>
      <c r="AX132" s="1">
        <f t="shared" si="31"/>
        <v>2.994069767441861E-7</v>
      </c>
      <c r="AZ132" s="10">
        <f t="shared" si="32"/>
        <v>5.1285714285714277E-7</v>
      </c>
      <c r="BB132" s="1">
        <f t="shared" si="33"/>
        <v>0.22050222597259</v>
      </c>
      <c r="BC132" s="1">
        <f t="shared" si="34"/>
        <v>5.8995548054820011E-2</v>
      </c>
      <c r="BE132" s="1">
        <f t="shared" si="35"/>
        <v>5.2925180000000003</v>
      </c>
      <c r="BF132" s="1">
        <f t="shared" si="36"/>
        <v>1.443414</v>
      </c>
      <c r="BH132">
        <f t="shared" si="37"/>
        <v>-0.2282845329954597</v>
      </c>
      <c r="BI132">
        <f t="shared" si="38"/>
        <v>1.6740865752999823</v>
      </c>
      <c r="BM132" s="28">
        <v>2592.48</v>
      </c>
      <c r="BN132" s="28">
        <f t="shared" si="39"/>
        <v>25.924800000000001</v>
      </c>
      <c r="BO132" s="28">
        <v>1013.307</v>
      </c>
      <c r="BP132" s="28">
        <f t="shared" si="40"/>
        <v>10.13307</v>
      </c>
      <c r="BT132" s="47">
        <v>2592.48</v>
      </c>
      <c r="BU132" s="56">
        <v>2770.3820000000001</v>
      </c>
    </row>
    <row r="133" spans="1:73" x14ac:dyDescent="0.25">
      <c r="A133" s="21">
        <v>1237.3340000000001</v>
      </c>
      <c r="B133" s="1">
        <v>204</v>
      </c>
      <c r="C133" s="1">
        <v>204</v>
      </c>
      <c r="D133" s="1"/>
      <c r="E133" s="1"/>
      <c r="F133" s="1"/>
      <c r="G133" s="1">
        <v>55.881</v>
      </c>
      <c r="H133" s="1">
        <v>41.548999999999999</v>
      </c>
      <c r="I133" s="1">
        <v>37.659999999999997</v>
      </c>
      <c r="J133" s="1">
        <v>-24.266999999999999</v>
      </c>
      <c r="K133" s="1">
        <v>-35.640999999999998</v>
      </c>
      <c r="L133" s="1"/>
      <c r="M133" s="1">
        <v>-30.98</v>
      </c>
      <c r="N133" s="1">
        <v>29.963999999999999</v>
      </c>
      <c r="O133" s="1">
        <v>20.994</v>
      </c>
      <c r="P133" s="1">
        <v>-0.45300000000000001</v>
      </c>
      <c r="Q133" s="1">
        <v>-0.73499999999999999</v>
      </c>
      <c r="R133" s="1">
        <v>-0.32300000000000001</v>
      </c>
      <c r="S133" s="1">
        <v>-6.8000000000000005E-2</v>
      </c>
      <c r="T133" s="1">
        <v>5.0000000000000001E-3</v>
      </c>
      <c r="U133" s="1">
        <v>0.218</v>
      </c>
      <c r="V133" s="1">
        <v>0.21299999999999999</v>
      </c>
      <c r="W133" s="1">
        <v>0.153</v>
      </c>
      <c r="X133" s="1">
        <v>1544.3109999999999</v>
      </c>
      <c r="Y133" s="1">
        <v>50.698</v>
      </c>
      <c r="Z133" s="1">
        <v>41.350999999999999</v>
      </c>
      <c r="AA133" s="1">
        <v>46.872999999999998</v>
      </c>
      <c r="AB133" s="1">
        <v>42.218000000000004</v>
      </c>
      <c r="AC133" s="1">
        <f t="shared" si="21"/>
        <v>311.31099999999992</v>
      </c>
      <c r="AD133" s="19">
        <v>1237.3340000000001</v>
      </c>
      <c r="AE133" s="1">
        <v>535.03800000000001</v>
      </c>
      <c r="AF133" s="1">
        <v>757.53899999999999</v>
      </c>
      <c r="AG133" s="1">
        <v>0</v>
      </c>
      <c r="AK133" s="1">
        <f t="shared" si="22"/>
        <v>0.45300000000000001</v>
      </c>
      <c r="AL133" s="1">
        <f t="shared" si="23"/>
        <v>0.73499999999999999</v>
      </c>
      <c r="AM133" s="1">
        <f t="shared" si="24"/>
        <v>0.32300000000000001</v>
      </c>
      <c r="AN133" s="1">
        <f t="shared" si="25"/>
        <v>6.8000000000000005E-2</v>
      </c>
      <c r="AO133" s="1">
        <f t="shared" si="26"/>
        <v>-5.0000000000000001E-3</v>
      </c>
      <c r="AP133" s="1">
        <f t="shared" si="27"/>
        <v>-0.218</v>
      </c>
      <c r="AR133" s="1">
        <v>535.03800000000001</v>
      </c>
      <c r="AS133" s="26">
        <f t="shared" si="28"/>
        <v>12.373340000000001</v>
      </c>
      <c r="AT133" s="1">
        <f t="shared" si="29"/>
        <v>5.3503800000000004</v>
      </c>
      <c r="AU133" s="1">
        <f t="shared" si="30"/>
        <v>1.6725800000000004</v>
      </c>
      <c r="AX133" s="1">
        <f t="shared" si="31"/>
        <v>3.0217441860465118E-7</v>
      </c>
      <c r="AZ133" s="10">
        <f t="shared" si="32"/>
        <v>4.9608163265306121E-7</v>
      </c>
      <c r="BB133" s="1">
        <f t="shared" si="33"/>
        <v>0.21620597187178239</v>
      </c>
      <c r="BC133" s="1">
        <f t="shared" si="34"/>
        <v>6.7588056256435214E-2</v>
      </c>
      <c r="BE133" s="1">
        <f t="shared" si="35"/>
        <v>5.4442696000000002</v>
      </c>
      <c r="BF133" s="1">
        <f t="shared" si="36"/>
        <v>1.4848008000000001</v>
      </c>
      <c r="BH133">
        <f t="shared" si="37"/>
        <v>1.7245582400989057</v>
      </c>
      <c r="BI133">
        <f t="shared" si="38"/>
        <v>-12.646760427392035</v>
      </c>
      <c r="BM133" s="28">
        <v>2604.6880000000001</v>
      </c>
      <c r="BN133" s="28">
        <f t="shared" si="39"/>
        <v>26.046880000000002</v>
      </c>
      <c r="BO133" s="28">
        <v>1020.6319999999999</v>
      </c>
      <c r="BP133" s="28">
        <f t="shared" si="40"/>
        <v>10.20632</v>
      </c>
      <c r="BT133" s="47">
        <v>2604.6880000000001</v>
      </c>
      <c r="BU133" s="56">
        <v>2781.4670000000001</v>
      </c>
    </row>
    <row r="134" spans="1:73" x14ac:dyDescent="0.25">
      <c r="A134" s="21">
        <v>1275.18</v>
      </c>
      <c r="B134" s="1">
        <v>205</v>
      </c>
      <c r="C134" s="1">
        <v>205</v>
      </c>
      <c r="D134" s="1"/>
      <c r="E134" s="1"/>
      <c r="F134" s="1"/>
      <c r="G134" s="1">
        <v>50.715000000000003</v>
      </c>
      <c r="H134" s="1">
        <v>42.494</v>
      </c>
      <c r="I134" s="1">
        <v>39.566000000000003</v>
      </c>
      <c r="J134" s="1">
        <v>-25.695</v>
      </c>
      <c r="K134" s="1">
        <v>-37.067</v>
      </c>
      <c r="L134" s="1"/>
      <c r="M134" s="1">
        <v>-30.98</v>
      </c>
      <c r="N134" s="1">
        <v>30.914999999999999</v>
      </c>
      <c r="O134" s="1">
        <v>21.471</v>
      </c>
      <c r="P134" s="1">
        <v>-0.47299999999999998</v>
      </c>
      <c r="Q134" s="1">
        <v>-0.74399999999999999</v>
      </c>
      <c r="R134" s="1">
        <v>-0.33700000000000002</v>
      </c>
      <c r="S134" s="1">
        <v>-6.4000000000000001E-2</v>
      </c>
      <c r="T134" s="1">
        <v>0</v>
      </c>
      <c r="U134" s="1">
        <v>0.23400000000000001</v>
      </c>
      <c r="V134" s="1">
        <v>0.22700000000000001</v>
      </c>
      <c r="W134" s="1">
        <v>0.153</v>
      </c>
      <c r="X134" s="1">
        <v>1539.191</v>
      </c>
      <c r="Y134" s="1">
        <v>53.045000000000002</v>
      </c>
      <c r="Z134" s="1">
        <v>42.290999999999997</v>
      </c>
      <c r="AA134" s="1">
        <v>50.155000000000001</v>
      </c>
      <c r="AB134" s="1">
        <v>42.218000000000004</v>
      </c>
      <c r="AC134" s="1">
        <f t="shared" si="21"/>
        <v>306.19100000000003</v>
      </c>
      <c r="AD134" s="19">
        <v>1275.18</v>
      </c>
      <c r="AE134" s="1">
        <v>551.82500000000005</v>
      </c>
      <c r="AF134" s="1">
        <v>776.15700000000004</v>
      </c>
      <c r="AG134" s="1">
        <v>0</v>
      </c>
      <c r="AK134" s="1">
        <f t="shared" si="22"/>
        <v>0.47299999999999998</v>
      </c>
      <c r="AL134" s="1">
        <f t="shared" si="23"/>
        <v>0.74399999999999999</v>
      </c>
      <c r="AM134" s="1">
        <f t="shared" si="24"/>
        <v>0.33700000000000002</v>
      </c>
      <c r="AN134" s="1">
        <f t="shared" si="25"/>
        <v>6.4000000000000001E-2</v>
      </c>
      <c r="AO134" s="1">
        <f t="shared" si="26"/>
        <v>0</v>
      </c>
      <c r="AP134" s="1">
        <f t="shared" si="27"/>
        <v>-0.23400000000000001</v>
      </c>
      <c r="AR134" s="1">
        <v>551.82500000000005</v>
      </c>
      <c r="AS134" s="26">
        <f t="shared" si="28"/>
        <v>12.751800000000001</v>
      </c>
      <c r="AT134" s="1">
        <f t="shared" si="29"/>
        <v>5.5182500000000001</v>
      </c>
      <c r="AU134" s="1">
        <f t="shared" si="30"/>
        <v>1.7152999999999998</v>
      </c>
      <c r="AX134" s="1">
        <f t="shared" si="31"/>
        <v>3.0494767441860466E-7</v>
      </c>
      <c r="AZ134" s="10">
        <f t="shared" si="32"/>
        <v>4.7452040816326527E-7</v>
      </c>
      <c r="BB134" s="1">
        <f t="shared" si="33"/>
        <v>0.21637141423171632</v>
      </c>
      <c r="BC134" s="1">
        <f t="shared" si="34"/>
        <v>6.7257171536567378E-2</v>
      </c>
      <c r="BE134" s="1">
        <f t="shared" si="35"/>
        <v>5.610792</v>
      </c>
      <c r="BF134" s="1">
        <f t="shared" si="36"/>
        <v>1.530216</v>
      </c>
      <c r="BH134">
        <f t="shared" si="37"/>
        <v>1.6493571674016771</v>
      </c>
      <c r="BI134">
        <f t="shared" si="38"/>
        <v>-12.095285894278973</v>
      </c>
      <c r="BM134" s="28">
        <v>2610.7919999999999</v>
      </c>
      <c r="BN134" s="28">
        <f t="shared" si="39"/>
        <v>26.10792</v>
      </c>
      <c r="BO134" s="28">
        <v>1020.938</v>
      </c>
      <c r="BP134" s="28">
        <f t="shared" si="40"/>
        <v>10.209379999999999</v>
      </c>
      <c r="BT134" s="47">
        <v>2610.7919999999999</v>
      </c>
      <c r="BU134" s="56">
        <v>2779.0569999999998</v>
      </c>
    </row>
    <row r="135" spans="1:73" x14ac:dyDescent="0.25">
      <c r="A135" s="21">
        <v>1319.4359999999999</v>
      </c>
      <c r="B135" s="1">
        <v>206</v>
      </c>
      <c r="C135" s="1">
        <v>206</v>
      </c>
      <c r="D135" s="1"/>
      <c r="E135" s="1"/>
      <c r="F135" s="1"/>
      <c r="G135" s="1">
        <v>42.731999999999999</v>
      </c>
      <c r="H135" s="1">
        <v>43.91</v>
      </c>
      <c r="I135" s="1">
        <v>43.856999999999999</v>
      </c>
      <c r="J135" s="1">
        <v>-24.266999999999999</v>
      </c>
      <c r="K135" s="1">
        <v>-38.968000000000004</v>
      </c>
      <c r="L135" s="1"/>
      <c r="M135" s="1">
        <v>-30.98</v>
      </c>
      <c r="N135" s="1">
        <v>31.390999999999998</v>
      </c>
      <c r="O135" s="1">
        <v>20.994</v>
      </c>
      <c r="P135" s="1">
        <v>-0.48799999999999999</v>
      </c>
      <c r="Q135" s="1">
        <v>-0.76800000000000002</v>
      </c>
      <c r="R135" s="1">
        <v>-0.34200000000000003</v>
      </c>
      <c r="S135" s="1">
        <v>-6.8000000000000005E-2</v>
      </c>
      <c r="T135" s="1">
        <v>0</v>
      </c>
      <c r="U135" s="1">
        <v>0.26100000000000001</v>
      </c>
      <c r="V135" s="1">
        <v>0.23</v>
      </c>
      <c r="W135" s="1">
        <v>0.157</v>
      </c>
      <c r="X135" s="1">
        <v>1534.0709999999999</v>
      </c>
      <c r="Y135" s="1">
        <v>50.228000000000002</v>
      </c>
      <c r="Z135" s="1">
        <v>42.290999999999997</v>
      </c>
      <c r="AA135" s="1">
        <v>51.091999999999999</v>
      </c>
      <c r="AB135" s="1">
        <v>43.625999999999998</v>
      </c>
      <c r="AC135" s="1">
        <f t="shared" ref="AC135:AC198" si="41">X135-1233</f>
        <v>301.07099999999991</v>
      </c>
      <c r="AD135" s="19">
        <v>1319.4359999999999</v>
      </c>
      <c r="AE135" s="1">
        <v>586.31399999999996</v>
      </c>
      <c r="AF135" s="1">
        <v>821.93899999999996</v>
      </c>
      <c r="AG135" s="1">
        <v>0</v>
      </c>
      <c r="AK135" s="1">
        <f t="shared" ref="AK135:AK198" si="42">-P135</f>
        <v>0.48799999999999999</v>
      </c>
      <c r="AL135" s="1">
        <f t="shared" ref="AL135:AL198" si="43">-Q135</f>
        <v>0.76800000000000002</v>
      </c>
      <c r="AM135" s="1">
        <f t="shared" ref="AM135:AM198" si="44">-R135</f>
        <v>0.34200000000000003</v>
      </c>
      <c r="AN135" s="1">
        <f t="shared" ref="AN135:AN198" si="45">-S135</f>
        <v>6.8000000000000005E-2</v>
      </c>
      <c r="AO135" s="1">
        <f t="shared" ref="AO135:AO198" si="46">-T135</f>
        <v>0</v>
      </c>
      <c r="AP135" s="1">
        <f t="shared" ref="AP135:AP198" si="47">-U135</f>
        <v>-0.26100000000000001</v>
      </c>
      <c r="AR135" s="1">
        <v>586.31399999999996</v>
      </c>
      <c r="AS135" s="26">
        <f t="shared" ref="AS135:AS198" si="48">AD135/100</f>
        <v>13.19436</v>
      </c>
      <c r="AT135" s="1">
        <f t="shared" ref="AT135:AT198" si="49">AR135*1/100</f>
        <v>5.8631399999999996</v>
      </c>
      <c r="AU135" s="1">
        <f t="shared" ref="AU135:AU198" si="50">(AD135*1-AR135*2)/100</f>
        <v>1.4680799999999998</v>
      </c>
      <c r="AX135" s="1">
        <f t="shared" ref="AX135:AX198" si="51">(O135+ABS(M135))/1000000/172</f>
        <v>3.0217441860465118E-7</v>
      </c>
      <c r="AZ135" s="10">
        <f t="shared" ref="AZ135:AZ198" si="52">(Z135+ABS(G135))/1000000/196</f>
        <v>4.3379081632653064E-7</v>
      </c>
      <c r="BB135" s="1">
        <f t="shared" ref="BB135:BB198" si="53">AT135*100/AD135/2</f>
        <v>0.22218356934326486</v>
      </c>
      <c r="BC135" s="1">
        <f t="shared" ref="BC135:BC198" si="54">AU135*100/AD135/2</f>
        <v>5.5632861313470304E-2</v>
      </c>
      <c r="BE135" s="1">
        <f t="shared" ref="BE135:BE198" si="55">0.22*AD135*2/100</f>
        <v>5.8055183999999995</v>
      </c>
      <c r="BF135" s="1">
        <f t="shared" ref="BF135:BF198" si="56">0.06*AD135*2/100</f>
        <v>1.5833231999999997</v>
      </c>
      <c r="BH135">
        <f t="shared" ref="BH135:BH198" si="57">100*(1-AT135/BE135)</f>
        <v>-0.99253151966585129</v>
      </c>
      <c r="BI135">
        <f t="shared" ref="BI135:BI198" si="58">100*(1-AU135/BF135)</f>
        <v>7.2785644775494873</v>
      </c>
      <c r="BM135" s="28">
        <v>2621.17</v>
      </c>
      <c r="BN135" s="28">
        <f t="shared" ref="BN135:BN198" si="59">BM135/100</f>
        <v>26.2117</v>
      </c>
      <c r="BO135" s="28">
        <v>1027.9580000000001</v>
      </c>
      <c r="BP135" s="28">
        <f t="shared" ref="BP135:BP198" si="60">BO135*1/100</f>
        <v>10.279580000000001</v>
      </c>
      <c r="BT135" s="47">
        <v>2621.17</v>
      </c>
      <c r="BU135" s="56">
        <v>2810.8679999999999</v>
      </c>
    </row>
    <row r="136" spans="1:73" x14ac:dyDescent="0.25">
      <c r="A136" s="21">
        <v>1357.893</v>
      </c>
      <c r="B136" s="1">
        <v>207</v>
      </c>
      <c r="C136" s="1">
        <v>207</v>
      </c>
      <c r="D136" s="1"/>
      <c r="E136" s="1"/>
      <c r="F136" s="1"/>
      <c r="G136" s="1">
        <v>34.279000000000003</v>
      </c>
      <c r="H136" s="1">
        <v>44.381999999999998</v>
      </c>
      <c r="I136" s="1">
        <v>42.902999999999999</v>
      </c>
      <c r="J136" s="1">
        <v>-25.219000000000001</v>
      </c>
      <c r="K136" s="1">
        <v>-38.968000000000004</v>
      </c>
      <c r="L136" s="1"/>
      <c r="M136" s="1">
        <v>-31.933</v>
      </c>
      <c r="N136" s="1">
        <v>30.914999999999999</v>
      </c>
      <c r="O136" s="1">
        <v>21.948</v>
      </c>
      <c r="P136" s="1">
        <v>-0.51200000000000001</v>
      </c>
      <c r="Q136" s="1">
        <v>-0.80600000000000005</v>
      </c>
      <c r="R136" s="1">
        <v>-0.35599999999999998</v>
      </c>
      <c r="S136" s="1">
        <v>-7.2999999999999995E-2</v>
      </c>
      <c r="T136" s="1">
        <v>0</v>
      </c>
      <c r="U136" s="1">
        <v>0.28799999999999998</v>
      </c>
      <c r="V136" s="1">
        <v>0.23699999999999999</v>
      </c>
      <c r="W136" s="1">
        <v>0.16400000000000001</v>
      </c>
      <c r="X136" s="1">
        <v>1529.4169999999999</v>
      </c>
      <c r="Y136" s="1">
        <v>51.167000000000002</v>
      </c>
      <c r="Z136" s="1">
        <v>43.231000000000002</v>
      </c>
      <c r="AA136" s="1">
        <v>51.091999999999999</v>
      </c>
      <c r="AB136" s="1">
        <v>43.625999999999998</v>
      </c>
      <c r="AC136" s="1">
        <f t="shared" si="41"/>
        <v>296.41699999999992</v>
      </c>
      <c r="AD136" s="19">
        <v>1357.893</v>
      </c>
      <c r="AE136" s="1">
        <v>605.54300000000001</v>
      </c>
      <c r="AF136" s="1">
        <v>844.21900000000005</v>
      </c>
      <c r="AG136" s="1">
        <v>0</v>
      </c>
      <c r="AK136" s="1">
        <f t="shared" si="42"/>
        <v>0.51200000000000001</v>
      </c>
      <c r="AL136" s="1">
        <f t="shared" si="43"/>
        <v>0.80600000000000005</v>
      </c>
      <c r="AM136" s="1">
        <f t="shared" si="44"/>
        <v>0.35599999999999998</v>
      </c>
      <c r="AN136" s="1">
        <f t="shared" si="45"/>
        <v>7.2999999999999995E-2</v>
      </c>
      <c r="AO136" s="1">
        <f t="shared" si="46"/>
        <v>0</v>
      </c>
      <c r="AP136" s="1">
        <f t="shared" si="47"/>
        <v>-0.28799999999999998</v>
      </c>
      <c r="AR136" s="1">
        <v>605.54300000000001</v>
      </c>
      <c r="AS136" s="26">
        <f t="shared" si="48"/>
        <v>13.57893</v>
      </c>
      <c r="AT136" s="1">
        <f t="shared" si="49"/>
        <v>6.0554300000000003</v>
      </c>
      <c r="AU136" s="1">
        <f t="shared" si="50"/>
        <v>1.4680700000000002</v>
      </c>
      <c r="AX136" s="1">
        <f t="shared" si="51"/>
        <v>3.1326162790697674E-7</v>
      </c>
      <c r="AZ136" s="10">
        <f t="shared" si="52"/>
        <v>3.9545918367346941E-7</v>
      </c>
      <c r="BB136" s="1">
        <f t="shared" si="53"/>
        <v>0.22297154488608453</v>
      </c>
      <c r="BC136" s="1">
        <f t="shared" si="54"/>
        <v>5.4056910227830914E-2</v>
      </c>
      <c r="BE136" s="1">
        <f t="shared" si="55"/>
        <v>5.9747292000000005</v>
      </c>
      <c r="BF136" s="1">
        <f t="shared" si="56"/>
        <v>1.6294716</v>
      </c>
      <c r="BH136">
        <f t="shared" si="57"/>
        <v>-1.3507022209475084</v>
      </c>
      <c r="BI136">
        <f t="shared" si="58"/>
        <v>9.9051496202818061</v>
      </c>
      <c r="BM136" s="28">
        <v>2629.105</v>
      </c>
      <c r="BN136" s="28">
        <f t="shared" si="59"/>
        <v>26.291049999999998</v>
      </c>
      <c r="BO136" s="28">
        <v>1035.2829999999999</v>
      </c>
      <c r="BP136" s="28">
        <f t="shared" si="60"/>
        <v>10.352829999999999</v>
      </c>
      <c r="BT136" s="47">
        <v>2629.105</v>
      </c>
      <c r="BU136" s="56">
        <v>2807.4940000000001</v>
      </c>
    </row>
    <row r="137" spans="1:73" x14ac:dyDescent="0.25">
      <c r="A137" s="21">
        <v>1360.9449999999999</v>
      </c>
      <c r="B137" s="1">
        <v>223</v>
      </c>
      <c r="C137" s="1">
        <v>223</v>
      </c>
      <c r="D137" s="1"/>
      <c r="E137" s="1"/>
      <c r="F137" s="1"/>
      <c r="G137" s="1">
        <v>9.8610000000000007</v>
      </c>
      <c r="H137" s="1">
        <v>38.244</v>
      </c>
      <c r="I137" s="1">
        <v>55.774999999999999</v>
      </c>
      <c r="J137" s="1">
        <v>-12.847</v>
      </c>
      <c r="K137" s="1">
        <v>-26.611999999999998</v>
      </c>
      <c r="L137" s="1"/>
      <c r="M137" s="1">
        <v>-42.895000000000003</v>
      </c>
      <c r="N137" s="1">
        <v>47.563000000000002</v>
      </c>
      <c r="O137" s="1">
        <v>34.832000000000001</v>
      </c>
      <c r="P137" s="1">
        <v>-0.77</v>
      </c>
      <c r="Q137" s="1">
        <v>-1.3280000000000001</v>
      </c>
      <c r="R137" s="1">
        <v>-0.57499999999999996</v>
      </c>
      <c r="S137" s="1">
        <v>-7.2999999999999995E-2</v>
      </c>
      <c r="T137" s="1">
        <v>0</v>
      </c>
      <c r="U137" s="1">
        <v>0.62</v>
      </c>
      <c r="V137" s="1">
        <v>0.46300000000000002</v>
      </c>
      <c r="W137" s="1">
        <v>0.29599999999999999</v>
      </c>
      <c r="X137" s="1">
        <v>1448.902</v>
      </c>
      <c r="Y137" s="1">
        <v>72.762</v>
      </c>
      <c r="Z137" s="1">
        <v>63.908000000000001</v>
      </c>
      <c r="AA137" s="1">
        <v>67.498999999999995</v>
      </c>
      <c r="AB137" s="1">
        <v>57.23</v>
      </c>
      <c r="AC137" s="1">
        <f t="shared" si="41"/>
        <v>215.90200000000004</v>
      </c>
      <c r="AD137" s="19">
        <v>1360.9449999999999</v>
      </c>
      <c r="AE137" s="1">
        <v>559.45600000000002</v>
      </c>
      <c r="AF137" s="1">
        <v>930.59500000000003</v>
      </c>
      <c r="AG137" s="1">
        <v>39.982999999999997</v>
      </c>
      <c r="AK137" s="1">
        <f t="shared" si="42"/>
        <v>0.77</v>
      </c>
      <c r="AL137" s="1">
        <f t="shared" si="43"/>
        <v>1.3280000000000001</v>
      </c>
      <c r="AM137" s="1">
        <f t="shared" si="44"/>
        <v>0.57499999999999996</v>
      </c>
      <c r="AN137" s="1">
        <f t="shared" si="45"/>
        <v>7.2999999999999995E-2</v>
      </c>
      <c r="AO137" s="1">
        <f t="shared" si="46"/>
        <v>0</v>
      </c>
      <c r="AP137" s="1">
        <f t="shared" si="47"/>
        <v>-0.62</v>
      </c>
      <c r="AR137" s="1">
        <v>559.45600000000002</v>
      </c>
      <c r="AS137" s="26">
        <f t="shared" si="48"/>
        <v>13.609449999999999</v>
      </c>
      <c r="AT137" s="1">
        <f t="shared" si="49"/>
        <v>5.5945600000000004</v>
      </c>
      <c r="AU137" s="1">
        <f t="shared" si="50"/>
        <v>2.420329999999999</v>
      </c>
      <c r="AX137" s="1">
        <f t="shared" si="51"/>
        <v>4.5190116279069774E-7</v>
      </c>
      <c r="AZ137" s="10">
        <f t="shared" si="52"/>
        <v>3.7637244897959187E-7</v>
      </c>
      <c r="BB137" s="1">
        <f t="shared" si="53"/>
        <v>0.20553953319200999</v>
      </c>
      <c r="BC137" s="1">
        <f t="shared" si="54"/>
        <v>8.8920933615980038E-2</v>
      </c>
      <c r="BE137" s="1">
        <f t="shared" si="55"/>
        <v>5.9881579999999994</v>
      </c>
      <c r="BF137" s="1">
        <f t="shared" si="56"/>
        <v>1.6331339999999996</v>
      </c>
      <c r="BH137">
        <f t="shared" si="57"/>
        <v>6.5729394581772738</v>
      </c>
      <c r="BI137">
        <f t="shared" si="58"/>
        <v>-48.201556026633426</v>
      </c>
      <c r="BM137" s="28">
        <v>2626.0529999999999</v>
      </c>
      <c r="BN137" s="28">
        <f t="shared" si="59"/>
        <v>26.260529999999999</v>
      </c>
      <c r="BO137" s="28">
        <v>1031.3150000000001</v>
      </c>
      <c r="BP137" s="28">
        <f t="shared" si="60"/>
        <v>10.31315</v>
      </c>
      <c r="BT137" s="47">
        <v>2626.0529999999999</v>
      </c>
      <c r="BU137" s="56">
        <v>2839.7890000000002</v>
      </c>
    </row>
    <row r="138" spans="1:73" x14ac:dyDescent="0.25">
      <c r="A138" s="21">
        <v>1353.925</v>
      </c>
      <c r="B138" s="1">
        <v>224</v>
      </c>
      <c r="C138" s="1">
        <v>224</v>
      </c>
      <c r="D138" s="1"/>
      <c r="E138" s="1"/>
      <c r="F138" s="1"/>
      <c r="G138" s="1">
        <v>11.739000000000001</v>
      </c>
      <c r="H138" s="1">
        <v>38.244</v>
      </c>
      <c r="I138" s="1">
        <v>53.868000000000002</v>
      </c>
      <c r="J138" s="1">
        <v>-12.847</v>
      </c>
      <c r="K138" s="1">
        <v>-26.137</v>
      </c>
      <c r="L138" s="1"/>
      <c r="M138" s="1">
        <v>-43.847999999999999</v>
      </c>
      <c r="N138" s="1">
        <v>47.563000000000002</v>
      </c>
      <c r="O138" s="1">
        <v>35.308999999999997</v>
      </c>
      <c r="P138" s="1">
        <v>-0.77500000000000002</v>
      </c>
      <c r="Q138" s="1">
        <v>-1.3320000000000001</v>
      </c>
      <c r="R138" s="1">
        <v>-0.57499999999999996</v>
      </c>
      <c r="S138" s="1">
        <v>-7.8E-2</v>
      </c>
      <c r="T138" s="1">
        <v>0</v>
      </c>
      <c r="U138" s="1">
        <v>0.62</v>
      </c>
      <c r="V138" s="1">
        <v>0.46300000000000002</v>
      </c>
      <c r="W138" s="1">
        <v>0.29599999999999999</v>
      </c>
      <c r="X138" s="1">
        <v>1448.4359999999999</v>
      </c>
      <c r="Y138" s="1">
        <v>73.230999999999995</v>
      </c>
      <c r="Z138" s="1">
        <v>63.908000000000001</v>
      </c>
      <c r="AA138" s="1">
        <v>67.498999999999995</v>
      </c>
      <c r="AB138" s="1">
        <v>58.637999999999998</v>
      </c>
      <c r="AC138" s="1">
        <f t="shared" si="41"/>
        <v>215.43599999999992</v>
      </c>
      <c r="AD138" s="19">
        <v>1353.925</v>
      </c>
      <c r="AE138" s="1">
        <v>560.98199999999997</v>
      </c>
      <c r="AF138" s="1">
        <v>930.9</v>
      </c>
      <c r="AG138" s="1">
        <v>40.287999999999997</v>
      </c>
      <c r="AK138" s="1">
        <f t="shared" si="42"/>
        <v>0.77500000000000002</v>
      </c>
      <c r="AL138" s="1">
        <f t="shared" si="43"/>
        <v>1.3320000000000001</v>
      </c>
      <c r="AM138" s="1">
        <f t="shared" si="44"/>
        <v>0.57499999999999996</v>
      </c>
      <c r="AN138" s="1">
        <f t="shared" si="45"/>
        <v>7.8E-2</v>
      </c>
      <c r="AO138" s="1">
        <f t="shared" si="46"/>
        <v>0</v>
      </c>
      <c r="AP138" s="1">
        <f t="shared" si="47"/>
        <v>-0.62</v>
      </c>
      <c r="AR138" s="1">
        <v>560.98199999999997</v>
      </c>
      <c r="AS138" s="26">
        <f t="shared" si="48"/>
        <v>13.539249999999999</v>
      </c>
      <c r="AT138" s="1">
        <f t="shared" si="49"/>
        <v>5.60982</v>
      </c>
      <c r="AU138" s="1">
        <f t="shared" si="50"/>
        <v>2.3196099999999999</v>
      </c>
      <c r="AX138" s="1">
        <f t="shared" si="51"/>
        <v>4.6021511627906977E-7</v>
      </c>
      <c r="AZ138" s="10">
        <f t="shared" si="52"/>
        <v>3.8595408163265306E-7</v>
      </c>
      <c r="BB138" s="1">
        <f t="shared" si="53"/>
        <v>0.20716878704507266</v>
      </c>
      <c r="BC138" s="1">
        <f t="shared" si="54"/>
        <v>8.5662425909854678E-2</v>
      </c>
      <c r="BE138" s="1">
        <f t="shared" si="55"/>
        <v>5.9572699999999994</v>
      </c>
      <c r="BF138" s="1">
        <f t="shared" si="56"/>
        <v>1.6247099999999997</v>
      </c>
      <c r="BH138">
        <f t="shared" si="57"/>
        <v>5.8323695249669623</v>
      </c>
      <c r="BI138">
        <f t="shared" si="58"/>
        <v>-42.770709849757836</v>
      </c>
      <c r="BM138" s="28">
        <v>2693.2</v>
      </c>
      <c r="BN138" s="28">
        <f t="shared" si="59"/>
        <v>26.931999999999999</v>
      </c>
      <c r="BO138" s="28">
        <v>1042.3030000000001</v>
      </c>
      <c r="BP138" s="28">
        <f t="shared" si="60"/>
        <v>10.423030000000001</v>
      </c>
      <c r="BT138" s="47">
        <v>2693.2</v>
      </c>
      <c r="BU138" s="56">
        <v>2925.598</v>
      </c>
    </row>
    <row r="139" spans="1:73" x14ac:dyDescent="0.25">
      <c r="A139" s="21">
        <v>1371.0170000000001</v>
      </c>
      <c r="B139" s="1">
        <v>225</v>
      </c>
      <c r="C139" s="1">
        <v>225</v>
      </c>
      <c r="D139" s="1"/>
      <c r="E139" s="1"/>
      <c r="F139" s="1"/>
      <c r="G139" s="1">
        <v>7.5129999999999999</v>
      </c>
      <c r="H139" s="1">
        <v>39.661000000000001</v>
      </c>
      <c r="I139" s="1">
        <v>55.774999999999999</v>
      </c>
      <c r="J139" s="1">
        <v>-13.798999999999999</v>
      </c>
      <c r="K139" s="1">
        <v>-27.088000000000001</v>
      </c>
      <c r="L139" s="1"/>
      <c r="M139" s="1">
        <v>-45.277999999999999</v>
      </c>
      <c r="N139" s="1">
        <v>49.941000000000003</v>
      </c>
      <c r="O139" s="1">
        <v>36.262999999999998</v>
      </c>
      <c r="P139" s="1">
        <v>-0.79</v>
      </c>
      <c r="Q139" s="1">
        <v>-1.3560000000000001</v>
      </c>
      <c r="R139" s="1">
        <v>-0.59399999999999997</v>
      </c>
      <c r="S139" s="1">
        <v>-8.7999999999999995E-2</v>
      </c>
      <c r="T139" s="1">
        <v>0</v>
      </c>
      <c r="U139" s="1">
        <v>0.63100000000000001</v>
      </c>
      <c r="V139" s="1">
        <v>0.47699999999999998</v>
      </c>
      <c r="W139" s="1">
        <v>0.307</v>
      </c>
      <c r="X139" s="1">
        <v>1450.298</v>
      </c>
      <c r="Y139" s="1">
        <v>73.700999999999993</v>
      </c>
      <c r="Z139" s="1">
        <v>66.257999999999996</v>
      </c>
      <c r="AA139" s="1">
        <v>69.843000000000004</v>
      </c>
      <c r="AB139" s="1">
        <v>60.982999999999997</v>
      </c>
      <c r="AC139" s="1">
        <f t="shared" si="41"/>
        <v>217.298</v>
      </c>
      <c r="AD139" s="19">
        <v>1371.0170000000001</v>
      </c>
      <c r="AE139" s="1">
        <v>560.67600000000004</v>
      </c>
      <c r="AF139" s="1">
        <v>933.952</v>
      </c>
      <c r="AG139" s="1">
        <v>40.287999999999997</v>
      </c>
      <c r="AK139" s="1">
        <f t="shared" si="42"/>
        <v>0.79</v>
      </c>
      <c r="AL139" s="1">
        <f t="shared" si="43"/>
        <v>1.3560000000000001</v>
      </c>
      <c r="AM139" s="1">
        <f t="shared" si="44"/>
        <v>0.59399999999999997</v>
      </c>
      <c r="AN139" s="1">
        <f t="shared" si="45"/>
        <v>8.7999999999999995E-2</v>
      </c>
      <c r="AO139" s="1">
        <f t="shared" si="46"/>
        <v>0</v>
      </c>
      <c r="AP139" s="1">
        <f t="shared" si="47"/>
        <v>-0.63100000000000001</v>
      </c>
      <c r="AR139" s="1">
        <v>560.67600000000004</v>
      </c>
      <c r="AS139" s="26">
        <f t="shared" si="48"/>
        <v>13.71017</v>
      </c>
      <c r="AT139" s="1">
        <f t="shared" si="49"/>
        <v>5.6067600000000004</v>
      </c>
      <c r="AU139" s="1">
        <f t="shared" si="50"/>
        <v>2.4966499999999998</v>
      </c>
      <c r="AX139" s="1">
        <f t="shared" si="51"/>
        <v>4.7407558139534885E-7</v>
      </c>
      <c r="AZ139" s="10">
        <f t="shared" si="52"/>
        <v>3.7638265306122447E-7</v>
      </c>
      <c r="BB139" s="1">
        <f t="shared" si="53"/>
        <v>0.20447448864601972</v>
      </c>
      <c r="BC139" s="1">
        <f t="shared" si="54"/>
        <v>9.1051022707960574E-2</v>
      </c>
      <c r="BE139" s="1">
        <f t="shared" si="55"/>
        <v>6.0324748000000001</v>
      </c>
      <c r="BF139" s="1">
        <f t="shared" si="56"/>
        <v>1.6452204000000001</v>
      </c>
      <c r="BH139">
        <f t="shared" si="57"/>
        <v>7.057050615445581</v>
      </c>
      <c r="BI139">
        <f t="shared" si="58"/>
        <v>-51.751704513267626</v>
      </c>
      <c r="BM139" s="28">
        <v>2774.0810000000001</v>
      </c>
      <c r="BN139" s="28">
        <f t="shared" si="59"/>
        <v>27.74081</v>
      </c>
      <c r="BO139" s="28">
        <v>1067.94</v>
      </c>
      <c r="BP139" s="28">
        <f t="shared" si="60"/>
        <v>10.679400000000001</v>
      </c>
      <c r="BT139" s="47">
        <v>2774.0810000000001</v>
      </c>
      <c r="BU139" s="56">
        <v>2989.241</v>
      </c>
    </row>
    <row r="140" spans="1:73" x14ac:dyDescent="0.25">
      <c r="A140" s="21">
        <v>1410.6949999999999</v>
      </c>
      <c r="B140" s="1">
        <v>226</v>
      </c>
      <c r="C140" s="1">
        <v>226</v>
      </c>
      <c r="D140" s="1"/>
      <c r="E140" s="1"/>
      <c r="F140" s="1"/>
      <c r="G140" s="1">
        <v>7.5129999999999999</v>
      </c>
      <c r="H140" s="1">
        <v>38.716000000000001</v>
      </c>
      <c r="I140" s="1">
        <v>55.774999999999999</v>
      </c>
      <c r="J140" s="1">
        <v>-12.847</v>
      </c>
      <c r="K140" s="1">
        <v>-27.088000000000001</v>
      </c>
      <c r="L140" s="1"/>
      <c r="M140" s="1">
        <v>-45.277999999999999</v>
      </c>
      <c r="N140" s="1">
        <v>49.941000000000003</v>
      </c>
      <c r="O140" s="1">
        <v>36.74</v>
      </c>
      <c r="P140" s="1">
        <v>-0.80900000000000005</v>
      </c>
      <c r="Q140" s="1">
        <v>-1.37</v>
      </c>
      <c r="R140" s="1">
        <v>-0.59899999999999998</v>
      </c>
      <c r="S140" s="1">
        <v>-0.108</v>
      </c>
      <c r="T140" s="1">
        <v>5.0000000000000001E-3</v>
      </c>
      <c r="U140" s="1">
        <v>0.64200000000000002</v>
      </c>
      <c r="V140" s="1">
        <v>0.48099999999999998</v>
      </c>
      <c r="W140" s="1">
        <v>0.307</v>
      </c>
      <c r="X140" s="1">
        <v>1451.229</v>
      </c>
      <c r="Y140" s="1">
        <v>73.700999999999993</v>
      </c>
      <c r="Z140" s="1">
        <v>66.727999999999994</v>
      </c>
      <c r="AA140" s="1">
        <v>69.843000000000004</v>
      </c>
      <c r="AB140" s="1">
        <v>62.86</v>
      </c>
      <c r="AC140" s="1">
        <f t="shared" si="41"/>
        <v>218.22900000000004</v>
      </c>
      <c r="AD140" s="19">
        <v>1410.6949999999999</v>
      </c>
      <c r="AE140" s="1">
        <v>569.83299999999997</v>
      </c>
      <c r="AF140" s="1">
        <v>949.51800000000003</v>
      </c>
      <c r="AG140" s="1">
        <v>39.982999999999997</v>
      </c>
      <c r="AK140" s="1">
        <f t="shared" si="42"/>
        <v>0.80900000000000005</v>
      </c>
      <c r="AL140" s="1">
        <f t="shared" si="43"/>
        <v>1.37</v>
      </c>
      <c r="AM140" s="1">
        <f t="shared" si="44"/>
        <v>0.59899999999999998</v>
      </c>
      <c r="AN140" s="1">
        <f t="shared" si="45"/>
        <v>0.108</v>
      </c>
      <c r="AO140" s="1">
        <f t="shared" si="46"/>
        <v>-5.0000000000000001E-3</v>
      </c>
      <c r="AP140" s="1">
        <f t="shared" si="47"/>
        <v>-0.64200000000000002</v>
      </c>
      <c r="AR140" s="1">
        <v>569.83299999999997</v>
      </c>
      <c r="AS140" s="26">
        <f t="shared" si="48"/>
        <v>14.106949999999999</v>
      </c>
      <c r="AT140" s="1">
        <f t="shared" si="49"/>
        <v>5.6983299999999995</v>
      </c>
      <c r="AU140" s="1">
        <f t="shared" si="50"/>
        <v>2.7102900000000001</v>
      </c>
      <c r="AX140" s="1">
        <f t="shared" si="51"/>
        <v>4.7684883720930232E-7</v>
      </c>
      <c r="AZ140" s="10">
        <f t="shared" si="52"/>
        <v>3.7878061224489793E-7</v>
      </c>
      <c r="BB140" s="1">
        <f t="shared" si="53"/>
        <v>0.2019688876759328</v>
      </c>
      <c r="BC140" s="1">
        <f t="shared" si="54"/>
        <v>9.6062224648134437E-2</v>
      </c>
      <c r="BE140" s="1">
        <f t="shared" si="55"/>
        <v>6.207058</v>
      </c>
      <c r="BF140" s="1">
        <f t="shared" si="56"/>
        <v>1.6928339999999997</v>
      </c>
      <c r="BH140">
        <f t="shared" si="57"/>
        <v>8.1959601473032819</v>
      </c>
      <c r="BI140">
        <f t="shared" si="58"/>
        <v>-60.103707746890755</v>
      </c>
      <c r="BM140" s="28">
        <v>2828.7139999999999</v>
      </c>
      <c r="BN140" s="28">
        <f t="shared" si="59"/>
        <v>28.287140000000001</v>
      </c>
      <c r="BO140" s="28">
        <v>1107.008</v>
      </c>
      <c r="BP140" s="28">
        <f t="shared" si="60"/>
        <v>11.070080000000001</v>
      </c>
      <c r="BT140" s="47">
        <v>2828.7139999999999</v>
      </c>
      <c r="BU140" s="56">
        <v>3026.8510000000001</v>
      </c>
    </row>
    <row r="141" spans="1:73" x14ac:dyDescent="0.25">
      <c r="A141" s="21">
        <v>1427.1759999999999</v>
      </c>
      <c r="B141" s="1">
        <v>319</v>
      </c>
      <c r="C141" s="1">
        <v>319</v>
      </c>
      <c r="D141" s="1"/>
      <c r="E141" s="1"/>
      <c r="F141" s="1"/>
      <c r="G141" s="1">
        <v>54.472000000000001</v>
      </c>
      <c r="H141" s="1">
        <v>44.854999999999997</v>
      </c>
      <c r="I141" s="1">
        <v>33.845999999999997</v>
      </c>
      <c r="J141" s="1">
        <v>-9.5169999999999995</v>
      </c>
      <c r="K141" s="1">
        <v>-28.513000000000002</v>
      </c>
      <c r="L141" s="1"/>
      <c r="M141" s="1">
        <v>-46.707999999999998</v>
      </c>
      <c r="N141" s="1">
        <v>50.893000000000001</v>
      </c>
      <c r="O141" s="1">
        <v>38.171999999999997</v>
      </c>
      <c r="P141" s="1">
        <v>-0.83399999999999996</v>
      </c>
      <c r="Q141" s="1">
        <v>-1.427</v>
      </c>
      <c r="R141" s="1">
        <v>-0.627</v>
      </c>
      <c r="S141" s="1">
        <v>-0.108</v>
      </c>
      <c r="T141" s="1">
        <v>5.0000000000000001E-3</v>
      </c>
      <c r="U141" s="1">
        <v>0.65300000000000002</v>
      </c>
      <c r="V141" s="1">
        <v>0.502</v>
      </c>
      <c r="W141" s="1">
        <v>0.32500000000000001</v>
      </c>
      <c r="X141" s="1">
        <v>1546.6379999999999</v>
      </c>
      <c r="Y141" s="1">
        <v>87.316000000000003</v>
      </c>
      <c r="Z141" s="1">
        <v>69.546999999999997</v>
      </c>
      <c r="AA141" s="1">
        <v>75.936999999999998</v>
      </c>
      <c r="AB141" s="1">
        <v>63.798000000000002</v>
      </c>
      <c r="AC141" s="1">
        <f t="shared" si="41"/>
        <v>313.63799999999992</v>
      </c>
      <c r="AD141" s="19">
        <v>1427.1759999999999</v>
      </c>
      <c r="AE141" s="1">
        <v>585.09299999999996</v>
      </c>
      <c r="AF141" s="1">
        <v>980.03899999999999</v>
      </c>
      <c r="AG141" s="1">
        <v>48.529000000000003</v>
      </c>
      <c r="AK141" s="1">
        <f t="shared" si="42"/>
        <v>0.83399999999999996</v>
      </c>
      <c r="AL141" s="1">
        <f t="shared" si="43"/>
        <v>1.427</v>
      </c>
      <c r="AM141" s="1">
        <f t="shared" si="44"/>
        <v>0.627</v>
      </c>
      <c r="AN141" s="1">
        <f t="shared" si="45"/>
        <v>0.108</v>
      </c>
      <c r="AO141" s="1">
        <f t="shared" si="46"/>
        <v>-5.0000000000000001E-3</v>
      </c>
      <c r="AP141" s="1">
        <f t="shared" si="47"/>
        <v>-0.65300000000000002</v>
      </c>
      <c r="AR141" s="1">
        <v>585.09299999999996</v>
      </c>
      <c r="AS141" s="26">
        <f t="shared" si="48"/>
        <v>14.271759999999999</v>
      </c>
      <c r="AT141" s="1">
        <f t="shared" si="49"/>
        <v>5.85093</v>
      </c>
      <c r="AU141" s="1">
        <f t="shared" si="50"/>
        <v>2.5699000000000001</v>
      </c>
      <c r="AX141" s="1">
        <f t="shared" si="51"/>
        <v>4.9348837209302325E-7</v>
      </c>
      <c r="AZ141" s="10">
        <f t="shared" si="52"/>
        <v>6.3275E-7</v>
      </c>
      <c r="BB141" s="1">
        <f t="shared" si="53"/>
        <v>0.20498277717674623</v>
      </c>
      <c r="BC141" s="1">
        <f t="shared" si="54"/>
        <v>9.0034445646507519E-2</v>
      </c>
      <c r="BE141" s="1">
        <f t="shared" si="55"/>
        <v>6.2795744000000004</v>
      </c>
      <c r="BF141" s="1">
        <f t="shared" si="56"/>
        <v>1.7126111999999998</v>
      </c>
      <c r="BH141">
        <f t="shared" si="57"/>
        <v>6.826010374206259</v>
      </c>
      <c r="BI141">
        <f t="shared" si="58"/>
        <v>-50.057409410845864</v>
      </c>
      <c r="BM141" s="28">
        <v>2846.1120000000001</v>
      </c>
      <c r="BN141" s="28">
        <f t="shared" si="59"/>
        <v>28.461120000000001</v>
      </c>
      <c r="BO141" s="28">
        <v>1120.4369999999999</v>
      </c>
      <c r="BP141" s="28">
        <f t="shared" si="60"/>
        <v>11.204369999999999</v>
      </c>
      <c r="BT141" s="47">
        <v>2846.1120000000001</v>
      </c>
      <c r="BU141" s="56">
        <v>3029.7449999999999</v>
      </c>
    </row>
    <row r="142" spans="1:73" x14ac:dyDescent="0.25">
      <c r="A142" s="21">
        <v>1423.5139999999999</v>
      </c>
      <c r="B142" s="1">
        <v>320</v>
      </c>
      <c r="C142" s="1">
        <v>320</v>
      </c>
      <c r="D142" s="1"/>
      <c r="E142" s="1"/>
      <c r="F142" s="1"/>
      <c r="G142" s="1">
        <v>54.942</v>
      </c>
      <c r="H142" s="1">
        <v>44.854999999999997</v>
      </c>
      <c r="I142" s="1">
        <v>33.369</v>
      </c>
      <c r="J142" s="1">
        <v>-10.468</v>
      </c>
      <c r="K142" s="1">
        <v>-27.088000000000001</v>
      </c>
      <c r="L142" s="1"/>
      <c r="M142" s="1">
        <v>-47.183999999999997</v>
      </c>
      <c r="N142" s="1">
        <v>51.368000000000002</v>
      </c>
      <c r="O142" s="1">
        <v>36.74</v>
      </c>
      <c r="P142" s="1">
        <v>-0.83399999999999996</v>
      </c>
      <c r="Q142" s="1">
        <v>-1.4319999999999999</v>
      </c>
      <c r="R142" s="1">
        <v>-0.623</v>
      </c>
      <c r="S142" s="1">
        <v>-0.113</v>
      </c>
      <c r="T142" s="1">
        <v>-5.0000000000000001E-3</v>
      </c>
      <c r="U142" s="1">
        <v>0.65800000000000003</v>
      </c>
      <c r="V142" s="1">
        <v>0.505</v>
      </c>
      <c r="W142" s="1">
        <v>0.32500000000000001</v>
      </c>
      <c r="X142" s="1">
        <v>1548.5</v>
      </c>
      <c r="Y142" s="1">
        <v>87.784999999999997</v>
      </c>
      <c r="Z142" s="1">
        <v>69.078000000000003</v>
      </c>
      <c r="AA142" s="1">
        <v>76.406000000000006</v>
      </c>
      <c r="AB142" s="1">
        <v>64.266999999999996</v>
      </c>
      <c r="AC142" s="1">
        <f t="shared" si="41"/>
        <v>315.5</v>
      </c>
      <c r="AD142" s="19">
        <v>1423.5139999999999</v>
      </c>
      <c r="AE142" s="1">
        <v>580.82000000000005</v>
      </c>
      <c r="AF142" s="1">
        <v>980.649</v>
      </c>
      <c r="AG142" s="1">
        <v>50.664999999999999</v>
      </c>
      <c r="AK142" s="1">
        <f t="shared" si="42"/>
        <v>0.83399999999999996</v>
      </c>
      <c r="AL142" s="1">
        <f t="shared" si="43"/>
        <v>1.4319999999999999</v>
      </c>
      <c r="AM142" s="1">
        <f t="shared" si="44"/>
        <v>0.623</v>
      </c>
      <c r="AN142" s="1">
        <f t="shared" si="45"/>
        <v>0.113</v>
      </c>
      <c r="AO142" s="1">
        <f t="shared" si="46"/>
        <v>5.0000000000000001E-3</v>
      </c>
      <c r="AP142" s="1">
        <f t="shared" si="47"/>
        <v>-0.65800000000000003</v>
      </c>
      <c r="AR142" s="1">
        <v>580.82000000000005</v>
      </c>
      <c r="AS142" s="26">
        <f t="shared" si="48"/>
        <v>14.235139999999999</v>
      </c>
      <c r="AT142" s="1">
        <f t="shared" si="49"/>
        <v>5.8082000000000003</v>
      </c>
      <c r="AU142" s="1">
        <f t="shared" si="50"/>
        <v>2.6187399999999981</v>
      </c>
      <c r="AX142" s="1">
        <f t="shared" si="51"/>
        <v>4.8793023255813955E-7</v>
      </c>
      <c r="AZ142" s="10">
        <f t="shared" si="52"/>
        <v>6.3275510204081648E-7</v>
      </c>
      <c r="BB142" s="1">
        <f t="shared" si="53"/>
        <v>0.20400923348839564</v>
      </c>
      <c r="BC142" s="1">
        <f t="shared" si="54"/>
        <v>9.1981533023208703E-2</v>
      </c>
      <c r="BE142" s="1">
        <f t="shared" si="55"/>
        <v>6.2634615999999994</v>
      </c>
      <c r="BF142" s="1">
        <f t="shared" si="56"/>
        <v>1.7082167999999998</v>
      </c>
      <c r="BH142">
        <f t="shared" si="57"/>
        <v>7.2685302325474321</v>
      </c>
      <c r="BI142">
        <f t="shared" si="58"/>
        <v>-53.302555038681177</v>
      </c>
      <c r="BM142" s="28">
        <v>2836.04</v>
      </c>
      <c r="BN142" s="28">
        <f t="shared" si="59"/>
        <v>28.360399999999998</v>
      </c>
      <c r="BO142" s="28">
        <v>1120.742</v>
      </c>
      <c r="BP142" s="28">
        <f t="shared" si="60"/>
        <v>11.207419999999999</v>
      </c>
      <c r="BT142" s="47">
        <v>2836.04</v>
      </c>
      <c r="BU142" s="56">
        <v>3022.029</v>
      </c>
    </row>
    <row r="143" spans="1:73" x14ac:dyDescent="0.25">
      <c r="A143" s="21">
        <v>1440.3</v>
      </c>
      <c r="B143" s="1">
        <v>321</v>
      </c>
      <c r="C143" s="1">
        <v>321</v>
      </c>
      <c r="D143" s="1"/>
      <c r="E143" s="1"/>
      <c r="F143" s="1"/>
      <c r="G143" s="1">
        <v>48.837000000000003</v>
      </c>
      <c r="H143" s="1">
        <v>44.854999999999997</v>
      </c>
      <c r="I143" s="1">
        <v>34.322000000000003</v>
      </c>
      <c r="J143" s="1">
        <v>-12.847</v>
      </c>
      <c r="K143" s="1">
        <v>-28.513000000000002</v>
      </c>
      <c r="L143" s="1"/>
      <c r="M143" s="1">
        <v>-48.137999999999998</v>
      </c>
      <c r="N143" s="1">
        <v>53.271000000000001</v>
      </c>
      <c r="O143" s="1">
        <v>40.081000000000003</v>
      </c>
      <c r="P143" s="1">
        <v>-0.86299999999999999</v>
      </c>
      <c r="Q143" s="1">
        <v>-1.46</v>
      </c>
      <c r="R143" s="1">
        <v>-0.64200000000000002</v>
      </c>
      <c r="S143" s="1">
        <v>-0.108</v>
      </c>
      <c r="T143" s="1">
        <v>-5.0000000000000001E-3</v>
      </c>
      <c r="U143" s="1">
        <v>0.68</v>
      </c>
      <c r="V143" s="1">
        <v>0.51900000000000002</v>
      </c>
      <c r="W143" s="1">
        <v>0.32900000000000001</v>
      </c>
      <c r="X143" s="1">
        <v>1548.5</v>
      </c>
      <c r="Y143" s="1">
        <v>88.724000000000004</v>
      </c>
      <c r="Z143" s="1">
        <v>72.367000000000004</v>
      </c>
      <c r="AA143" s="1">
        <v>78.75</v>
      </c>
      <c r="AB143" s="1">
        <v>64.736000000000004</v>
      </c>
      <c r="AC143" s="1">
        <f t="shared" si="41"/>
        <v>315.5</v>
      </c>
      <c r="AD143" s="19">
        <v>1440.3</v>
      </c>
      <c r="AE143" s="1">
        <v>587.53499999999997</v>
      </c>
      <c r="AF143" s="1">
        <v>985.53300000000002</v>
      </c>
      <c r="AG143" s="1">
        <v>50.055</v>
      </c>
      <c r="AK143" s="1">
        <f t="shared" si="42"/>
        <v>0.86299999999999999</v>
      </c>
      <c r="AL143" s="1">
        <f t="shared" si="43"/>
        <v>1.46</v>
      </c>
      <c r="AM143" s="1">
        <f t="shared" si="44"/>
        <v>0.64200000000000002</v>
      </c>
      <c r="AN143" s="1">
        <f t="shared" si="45"/>
        <v>0.108</v>
      </c>
      <c r="AO143" s="1">
        <f t="shared" si="46"/>
        <v>5.0000000000000001E-3</v>
      </c>
      <c r="AP143" s="1">
        <f t="shared" si="47"/>
        <v>-0.68</v>
      </c>
      <c r="AR143" s="1">
        <v>587.53499999999997</v>
      </c>
      <c r="AS143" s="26">
        <f t="shared" si="48"/>
        <v>14.402999999999999</v>
      </c>
      <c r="AT143" s="1">
        <f t="shared" si="49"/>
        <v>5.8753500000000001</v>
      </c>
      <c r="AU143" s="1">
        <f t="shared" si="50"/>
        <v>2.6523000000000003</v>
      </c>
      <c r="AX143" s="1">
        <f t="shared" si="51"/>
        <v>5.1290116279069761E-7</v>
      </c>
      <c r="AZ143" s="10">
        <f t="shared" si="52"/>
        <v>6.1838775510204092E-7</v>
      </c>
      <c r="BB143" s="1">
        <f t="shared" si="53"/>
        <v>0.20396271610081232</v>
      </c>
      <c r="BC143" s="1">
        <f t="shared" si="54"/>
        <v>9.2074567798375348E-2</v>
      </c>
      <c r="BE143" s="1">
        <f t="shared" si="55"/>
        <v>6.3373200000000001</v>
      </c>
      <c r="BF143" s="1">
        <f t="shared" si="56"/>
        <v>1.7283599999999999</v>
      </c>
      <c r="BH143">
        <f t="shared" si="57"/>
        <v>7.2896744996307605</v>
      </c>
      <c r="BI143">
        <f t="shared" si="58"/>
        <v>-53.457612997292259</v>
      </c>
      <c r="BM143" s="28">
        <v>2826.8829999999998</v>
      </c>
      <c r="BN143" s="28">
        <f t="shared" si="59"/>
        <v>28.268829999999998</v>
      </c>
      <c r="BO143" s="28">
        <v>1120.4369999999999</v>
      </c>
      <c r="BP143" s="28">
        <f t="shared" si="60"/>
        <v>11.204369999999999</v>
      </c>
      <c r="BT143" s="47">
        <v>2826.8829999999998</v>
      </c>
      <c r="BU143" s="56">
        <v>3015.761</v>
      </c>
    </row>
    <row r="144" spans="1:73" x14ac:dyDescent="0.25">
      <c r="A144" s="21">
        <v>1511.11</v>
      </c>
      <c r="B144" s="1">
        <v>322</v>
      </c>
      <c r="C144" s="1">
        <v>322</v>
      </c>
      <c r="D144" s="1"/>
      <c r="E144" s="1"/>
      <c r="F144" s="1"/>
      <c r="G144" s="1">
        <v>43.670999999999999</v>
      </c>
      <c r="H144" s="1">
        <v>46.271000000000001</v>
      </c>
      <c r="I144" s="1">
        <v>33.845999999999997</v>
      </c>
      <c r="J144" s="1">
        <v>-12.372</v>
      </c>
      <c r="K144" s="1">
        <v>-29.463999999999999</v>
      </c>
      <c r="L144" s="1"/>
      <c r="M144" s="1">
        <v>-50.52</v>
      </c>
      <c r="N144" s="1">
        <v>55.649000000000001</v>
      </c>
      <c r="O144" s="1">
        <v>41.988999999999997</v>
      </c>
      <c r="P144" s="1">
        <v>-0.88700000000000001</v>
      </c>
      <c r="Q144" s="1">
        <v>-1.508</v>
      </c>
      <c r="R144" s="1">
        <v>-0.67</v>
      </c>
      <c r="S144" s="1">
        <v>-0.10299999999999999</v>
      </c>
      <c r="T144" s="1">
        <v>5.0000000000000001E-3</v>
      </c>
      <c r="U144" s="1">
        <v>0.70199999999999996</v>
      </c>
      <c r="V144" s="1">
        <v>0.53700000000000003</v>
      </c>
      <c r="W144" s="1">
        <v>0.34699999999999998</v>
      </c>
      <c r="X144" s="1">
        <v>1550.828</v>
      </c>
      <c r="Y144" s="1">
        <v>90.132999999999996</v>
      </c>
      <c r="Z144" s="1">
        <v>75.656999999999996</v>
      </c>
      <c r="AA144" s="1">
        <v>81.561999999999998</v>
      </c>
      <c r="AB144" s="1">
        <v>67.551000000000002</v>
      </c>
      <c r="AC144" s="1">
        <f t="shared" si="41"/>
        <v>317.82799999999997</v>
      </c>
      <c r="AD144" s="19">
        <v>1511.11</v>
      </c>
      <c r="AE144" s="1">
        <v>599.43799999999999</v>
      </c>
      <c r="AF144" s="1">
        <v>1010.866</v>
      </c>
      <c r="AG144" s="1">
        <v>58.905999999999999</v>
      </c>
      <c r="AK144" s="1">
        <f t="shared" si="42"/>
        <v>0.88700000000000001</v>
      </c>
      <c r="AL144" s="1">
        <f t="shared" si="43"/>
        <v>1.508</v>
      </c>
      <c r="AM144" s="1">
        <f t="shared" si="44"/>
        <v>0.67</v>
      </c>
      <c r="AN144" s="1">
        <f t="shared" si="45"/>
        <v>0.10299999999999999</v>
      </c>
      <c r="AO144" s="1">
        <f t="shared" si="46"/>
        <v>-5.0000000000000001E-3</v>
      </c>
      <c r="AP144" s="1">
        <f t="shared" si="47"/>
        <v>-0.70199999999999996</v>
      </c>
      <c r="AR144" s="1">
        <v>599.43799999999999</v>
      </c>
      <c r="AS144" s="26">
        <f t="shared" si="48"/>
        <v>15.111099999999999</v>
      </c>
      <c r="AT144" s="1">
        <f t="shared" si="49"/>
        <v>5.9943799999999996</v>
      </c>
      <c r="AU144" s="1">
        <f t="shared" si="50"/>
        <v>3.1223399999999994</v>
      </c>
      <c r="AX144" s="1">
        <f t="shared" si="51"/>
        <v>5.3784302325581397E-7</v>
      </c>
      <c r="AZ144" s="10">
        <f t="shared" si="52"/>
        <v>6.0881632653061228E-7</v>
      </c>
      <c r="BB144" s="1">
        <f t="shared" si="53"/>
        <v>0.19834360172323656</v>
      </c>
      <c r="BC144" s="1">
        <f t="shared" si="54"/>
        <v>0.10331279655352686</v>
      </c>
      <c r="BE144" s="1">
        <f t="shared" si="55"/>
        <v>6.6488839999999989</v>
      </c>
      <c r="BF144" s="1">
        <f t="shared" si="56"/>
        <v>1.8133319999999997</v>
      </c>
      <c r="BH144">
        <f t="shared" si="57"/>
        <v>9.8438173985288309</v>
      </c>
      <c r="BI144">
        <f t="shared" si="58"/>
        <v>-72.187994255878124</v>
      </c>
      <c r="BM144" s="28">
        <v>2816.5059999999999</v>
      </c>
      <c r="BN144" s="28">
        <f t="shared" si="59"/>
        <v>28.165059999999997</v>
      </c>
      <c r="BO144" s="28">
        <v>1111.8910000000001</v>
      </c>
      <c r="BP144" s="28">
        <f t="shared" si="60"/>
        <v>11.118910000000001</v>
      </c>
      <c r="BT144" s="47">
        <v>2816.5059999999999</v>
      </c>
      <c r="BU144" s="56">
        <v>3010.9389999999999</v>
      </c>
    </row>
    <row r="145" spans="1:73" x14ac:dyDescent="0.25">
      <c r="A145" s="21">
        <v>1558.723</v>
      </c>
      <c r="B145" s="1">
        <v>323</v>
      </c>
      <c r="C145" s="1">
        <v>323</v>
      </c>
      <c r="D145" s="1"/>
      <c r="E145" s="1"/>
      <c r="F145" s="1"/>
      <c r="G145" s="1">
        <v>40.853999999999999</v>
      </c>
      <c r="H145" s="1">
        <v>46.743000000000002</v>
      </c>
      <c r="I145" s="1">
        <v>33.369</v>
      </c>
      <c r="J145" s="1">
        <v>-12.372</v>
      </c>
      <c r="K145" s="1">
        <v>-30.414000000000001</v>
      </c>
      <c r="L145" s="1"/>
      <c r="M145" s="1">
        <v>-50.997</v>
      </c>
      <c r="N145" s="1">
        <v>57.076000000000001</v>
      </c>
      <c r="O145" s="1">
        <v>43.420999999999999</v>
      </c>
      <c r="P145" s="1">
        <v>-0.90200000000000002</v>
      </c>
      <c r="Q145" s="1">
        <v>-1.5409999999999999</v>
      </c>
      <c r="R145" s="1">
        <v>-0.69899999999999995</v>
      </c>
      <c r="S145" s="1">
        <v>-0.108</v>
      </c>
      <c r="T145" s="1">
        <v>0</v>
      </c>
      <c r="U145" s="1">
        <v>0.71799999999999997</v>
      </c>
      <c r="V145" s="1">
        <v>0.54700000000000004</v>
      </c>
      <c r="W145" s="1">
        <v>0.35399999999999998</v>
      </c>
      <c r="X145" s="1">
        <v>1552.6890000000001</v>
      </c>
      <c r="Y145" s="1">
        <v>91.540999999999997</v>
      </c>
      <c r="Z145" s="1">
        <v>76.596999999999994</v>
      </c>
      <c r="AA145" s="1">
        <v>83.436999999999998</v>
      </c>
      <c r="AB145" s="1">
        <v>68.489999999999995</v>
      </c>
      <c r="AC145" s="1">
        <f t="shared" si="41"/>
        <v>319.68900000000008</v>
      </c>
      <c r="AD145" s="19">
        <v>1558.723</v>
      </c>
      <c r="AE145" s="1">
        <v>636.98</v>
      </c>
      <c r="AF145" s="1">
        <v>1069.4659999999999</v>
      </c>
      <c r="AG145" s="1">
        <v>60.127000000000002</v>
      </c>
      <c r="AK145" s="1">
        <f t="shared" si="42"/>
        <v>0.90200000000000002</v>
      </c>
      <c r="AL145" s="1">
        <f t="shared" si="43"/>
        <v>1.5409999999999999</v>
      </c>
      <c r="AM145" s="1">
        <f t="shared" si="44"/>
        <v>0.69899999999999995</v>
      </c>
      <c r="AN145" s="1">
        <f t="shared" si="45"/>
        <v>0.108</v>
      </c>
      <c r="AO145" s="1">
        <f t="shared" si="46"/>
        <v>0</v>
      </c>
      <c r="AP145" s="1">
        <f t="shared" si="47"/>
        <v>-0.71799999999999997</v>
      </c>
      <c r="AR145" s="1">
        <v>636.98</v>
      </c>
      <c r="AS145" s="26">
        <f t="shared" si="48"/>
        <v>15.58723</v>
      </c>
      <c r="AT145" s="1">
        <f t="shared" si="49"/>
        <v>6.3698000000000006</v>
      </c>
      <c r="AU145" s="1">
        <f t="shared" si="50"/>
        <v>2.8476299999999992</v>
      </c>
      <c r="AX145" s="1">
        <f t="shared" si="51"/>
        <v>5.4894186046511634E-7</v>
      </c>
      <c r="AZ145" s="10">
        <f t="shared" si="52"/>
        <v>5.9923979591836737E-7</v>
      </c>
      <c r="BB145" s="1">
        <f t="shared" si="53"/>
        <v>0.20432751681985831</v>
      </c>
      <c r="BC145" s="1">
        <f t="shared" si="54"/>
        <v>9.1344966360283358E-2</v>
      </c>
      <c r="BE145" s="1">
        <f t="shared" si="55"/>
        <v>6.8583812000000002</v>
      </c>
      <c r="BF145" s="1">
        <f t="shared" si="56"/>
        <v>1.8704675999999998</v>
      </c>
      <c r="BH145">
        <f t="shared" si="57"/>
        <v>7.1238559909734933</v>
      </c>
      <c r="BI145">
        <f t="shared" si="58"/>
        <v>-52.241610600472278</v>
      </c>
      <c r="BM145" s="28">
        <v>2809.181</v>
      </c>
      <c r="BN145" s="28">
        <f t="shared" si="59"/>
        <v>28.091809999999999</v>
      </c>
      <c r="BO145" s="28">
        <v>1110.9749999999999</v>
      </c>
      <c r="BP145" s="28">
        <f t="shared" si="60"/>
        <v>11.109749999999998</v>
      </c>
      <c r="BT145" s="47">
        <v>2809.181</v>
      </c>
      <c r="BU145" s="56">
        <v>3007.5630000000001</v>
      </c>
    </row>
    <row r="146" spans="1:73" x14ac:dyDescent="0.25">
      <c r="A146" s="21">
        <v>1590.4649999999999</v>
      </c>
      <c r="B146" s="1">
        <v>324</v>
      </c>
      <c r="C146" s="1">
        <v>324</v>
      </c>
      <c r="D146" s="1"/>
      <c r="E146" s="1"/>
      <c r="F146" s="1"/>
      <c r="G146" s="1">
        <v>42.262</v>
      </c>
      <c r="H146" s="1">
        <v>47.215000000000003</v>
      </c>
      <c r="I146" s="1">
        <v>32.415999999999997</v>
      </c>
      <c r="J146" s="1">
        <v>-12.847</v>
      </c>
      <c r="K146" s="1">
        <v>-29.463999999999999</v>
      </c>
      <c r="L146" s="1"/>
      <c r="M146" s="1">
        <v>-52.427</v>
      </c>
      <c r="N146" s="1">
        <v>58.027999999999999</v>
      </c>
      <c r="O146" s="1">
        <v>44.375</v>
      </c>
      <c r="P146" s="1">
        <v>-0.91200000000000003</v>
      </c>
      <c r="Q146" s="1">
        <v>-1.55</v>
      </c>
      <c r="R146" s="1">
        <v>-0.70299999999999996</v>
      </c>
      <c r="S146" s="1">
        <v>-0.113</v>
      </c>
      <c r="T146" s="1">
        <v>0</v>
      </c>
      <c r="U146" s="1">
        <v>0.72899999999999998</v>
      </c>
      <c r="V146" s="1">
        <v>0.55400000000000005</v>
      </c>
      <c r="W146" s="1">
        <v>0.35799999999999998</v>
      </c>
      <c r="X146" s="1">
        <v>1553.62</v>
      </c>
      <c r="Y146" s="1">
        <v>91.072000000000003</v>
      </c>
      <c r="Z146" s="1">
        <v>78.477000000000004</v>
      </c>
      <c r="AA146" s="1">
        <v>83.906000000000006</v>
      </c>
      <c r="AB146" s="1">
        <v>69.427999999999997</v>
      </c>
      <c r="AC146" s="1">
        <f t="shared" si="41"/>
        <v>320.61999999999989</v>
      </c>
      <c r="AD146" s="19">
        <v>1590.4649999999999</v>
      </c>
      <c r="AE146" s="1">
        <v>649.49300000000005</v>
      </c>
      <c r="AF146" s="1">
        <v>1099.683</v>
      </c>
      <c r="AG146" s="1">
        <v>67.451999999999998</v>
      </c>
      <c r="AK146" s="1">
        <f t="shared" si="42"/>
        <v>0.91200000000000003</v>
      </c>
      <c r="AL146" s="1">
        <f t="shared" si="43"/>
        <v>1.55</v>
      </c>
      <c r="AM146" s="1">
        <f t="shared" si="44"/>
        <v>0.70299999999999996</v>
      </c>
      <c r="AN146" s="1">
        <f t="shared" si="45"/>
        <v>0.113</v>
      </c>
      <c r="AO146" s="1">
        <f t="shared" si="46"/>
        <v>0</v>
      </c>
      <c r="AP146" s="1">
        <f t="shared" si="47"/>
        <v>-0.72899999999999998</v>
      </c>
      <c r="AR146" s="1">
        <v>649.49300000000005</v>
      </c>
      <c r="AS146" s="26">
        <f t="shared" si="48"/>
        <v>15.904649999999998</v>
      </c>
      <c r="AT146" s="1">
        <f t="shared" si="49"/>
        <v>6.4949300000000001</v>
      </c>
      <c r="AU146" s="1">
        <f t="shared" si="50"/>
        <v>2.9147899999999982</v>
      </c>
      <c r="AX146" s="1">
        <f t="shared" si="51"/>
        <v>5.6280232558139537E-7</v>
      </c>
      <c r="AZ146" s="10">
        <f t="shared" si="52"/>
        <v>6.1601530612244904E-7</v>
      </c>
      <c r="BB146" s="1">
        <f t="shared" si="53"/>
        <v>0.20418336775722826</v>
      </c>
      <c r="BC146" s="1">
        <f t="shared" si="54"/>
        <v>9.1633264485543486E-2</v>
      </c>
      <c r="BE146" s="1">
        <f t="shared" si="55"/>
        <v>6.9980459999999995</v>
      </c>
      <c r="BF146" s="1">
        <f t="shared" si="56"/>
        <v>1.908558</v>
      </c>
      <c r="BH146">
        <f t="shared" si="57"/>
        <v>7.1893782921689802</v>
      </c>
      <c r="BI146">
        <f t="shared" si="58"/>
        <v>-52.722107475905801</v>
      </c>
      <c r="BM146" s="28">
        <v>2806.1289999999999</v>
      </c>
      <c r="BN146" s="28">
        <f t="shared" si="59"/>
        <v>28.06129</v>
      </c>
      <c r="BO146" s="28">
        <v>1111.586</v>
      </c>
      <c r="BP146" s="28">
        <f t="shared" si="60"/>
        <v>11.11586</v>
      </c>
      <c r="BT146" s="47">
        <v>2806.1289999999999</v>
      </c>
      <c r="BU146" s="56">
        <v>3004.67</v>
      </c>
    </row>
    <row r="147" spans="1:73" x14ac:dyDescent="0.25">
      <c r="A147" s="21">
        <v>1594.1279999999999</v>
      </c>
      <c r="B147" s="1">
        <v>325</v>
      </c>
      <c r="C147" s="1">
        <v>325</v>
      </c>
      <c r="D147" s="1"/>
      <c r="E147" s="1"/>
      <c r="F147" s="1"/>
      <c r="G147" s="1">
        <v>42.731999999999999</v>
      </c>
      <c r="H147" s="1">
        <v>46.743000000000002</v>
      </c>
      <c r="I147" s="1">
        <v>31.462</v>
      </c>
      <c r="J147" s="1">
        <v>-12.372</v>
      </c>
      <c r="K147" s="1">
        <v>-28.988</v>
      </c>
      <c r="L147" s="1"/>
      <c r="M147" s="1">
        <v>-51.95</v>
      </c>
      <c r="N147" s="1">
        <v>58.978999999999999</v>
      </c>
      <c r="O147" s="1">
        <v>44.375</v>
      </c>
      <c r="P147" s="1">
        <v>-0.92600000000000005</v>
      </c>
      <c r="Q147" s="1">
        <v>-1.5649999999999999</v>
      </c>
      <c r="R147" s="1">
        <v>-0.71299999999999997</v>
      </c>
      <c r="S147" s="1">
        <v>-0.113</v>
      </c>
      <c r="T147" s="1">
        <v>5.0000000000000001E-3</v>
      </c>
      <c r="U147" s="1">
        <v>0.73399999999999999</v>
      </c>
      <c r="V147" s="1">
        <v>0.55800000000000005</v>
      </c>
      <c r="W147" s="1">
        <v>0.36199999999999999</v>
      </c>
      <c r="X147" s="1">
        <v>1555.0170000000001</v>
      </c>
      <c r="Y147" s="1">
        <v>91.072000000000003</v>
      </c>
      <c r="Z147" s="1">
        <v>78.947000000000003</v>
      </c>
      <c r="AA147" s="1">
        <v>84.375</v>
      </c>
      <c r="AB147" s="1">
        <v>69.427999999999997</v>
      </c>
      <c r="AC147" s="1">
        <f t="shared" si="41"/>
        <v>322.01700000000005</v>
      </c>
      <c r="AD147" s="19">
        <v>1594.1279999999999</v>
      </c>
      <c r="AE147" s="1">
        <v>650.71400000000006</v>
      </c>
      <c r="AF147" s="1">
        <v>1109.4490000000001</v>
      </c>
      <c r="AG147" s="1">
        <v>70.504000000000005</v>
      </c>
      <c r="AK147" s="1">
        <f t="shared" si="42"/>
        <v>0.92600000000000005</v>
      </c>
      <c r="AL147" s="1">
        <f t="shared" si="43"/>
        <v>1.5649999999999999</v>
      </c>
      <c r="AM147" s="1">
        <f t="shared" si="44"/>
        <v>0.71299999999999997</v>
      </c>
      <c r="AN147" s="1">
        <f t="shared" si="45"/>
        <v>0.113</v>
      </c>
      <c r="AO147" s="1">
        <f t="shared" si="46"/>
        <v>-5.0000000000000001E-3</v>
      </c>
      <c r="AP147" s="1">
        <f t="shared" si="47"/>
        <v>-0.73399999999999999</v>
      </c>
      <c r="AR147" s="1">
        <v>650.71400000000006</v>
      </c>
      <c r="AS147" s="26">
        <f t="shared" si="48"/>
        <v>15.941279999999999</v>
      </c>
      <c r="AT147" s="1">
        <f t="shared" si="49"/>
        <v>6.5071400000000006</v>
      </c>
      <c r="AU147" s="1">
        <f t="shared" si="50"/>
        <v>2.9269999999999983</v>
      </c>
      <c r="AX147" s="1">
        <f t="shared" si="51"/>
        <v>5.6002906976744184E-7</v>
      </c>
      <c r="AZ147" s="10">
        <f t="shared" si="52"/>
        <v>6.2081122448979596E-7</v>
      </c>
      <c r="BB147" s="1">
        <f t="shared" si="53"/>
        <v>0.20409716158300967</v>
      </c>
      <c r="BC147" s="1">
        <f t="shared" si="54"/>
        <v>9.1805676833980651E-2</v>
      </c>
      <c r="BE147" s="1">
        <f t="shared" si="55"/>
        <v>7.0141631999999996</v>
      </c>
      <c r="BF147" s="1">
        <f t="shared" si="56"/>
        <v>1.9129535999999998</v>
      </c>
      <c r="BH147">
        <f t="shared" si="57"/>
        <v>7.2285629168137859</v>
      </c>
      <c r="BI147">
        <f t="shared" si="58"/>
        <v>-53.009461389967782</v>
      </c>
      <c r="BM147" s="28">
        <v>2819.2530000000002</v>
      </c>
      <c r="BN147" s="28">
        <f t="shared" si="59"/>
        <v>28.192530000000001</v>
      </c>
      <c r="BO147" s="28">
        <v>1111.586</v>
      </c>
      <c r="BP147" s="28">
        <f t="shared" si="60"/>
        <v>11.11586</v>
      </c>
      <c r="BT147" s="47">
        <v>2819.2530000000002</v>
      </c>
      <c r="BU147" s="56">
        <v>3075.0740000000001</v>
      </c>
    </row>
    <row r="148" spans="1:73" x14ac:dyDescent="0.25">
      <c r="A148" s="21">
        <v>1603.5889999999999</v>
      </c>
      <c r="B148" s="1">
        <v>326</v>
      </c>
      <c r="C148" s="1">
        <v>326</v>
      </c>
      <c r="D148" s="1"/>
      <c r="E148" s="1"/>
      <c r="F148" s="1"/>
      <c r="G148" s="1">
        <v>45.55</v>
      </c>
      <c r="H148" s="1">
        <v>46.743000000000002</v>
      </c>
      <c r="I148" s="1">
        <v>30.984999999999999</v>
      </c>
      <c r="J148" s="1">
        <v>-12.372</v>
      </c>
      <c r="K148" s="1">
        <v>-28.513000000000002</v>
      </c>
      <c r="L148" s="1"/>
      <c r="M148" s="1">
        <v>-52.427</v>
      </c>
      <c r="N148" s="1">
        <v>58.027999999999999</v>
      </c>
      <c r="O148" s="1">
        <v>43.898000000000003</v>
      </c>
      <c r="P148" s="1">
        <v>-0.92100000000000004</v>
      </c>
      <c r="Q148" s="1">
        <v>-1.5649999999999999</v>
      </c>
      <c r="R148" s="1">
        <v>-0.70799999999999996</v>
      </c>
      <c r="S148" s="1">
        <v>-0.113</v>
      </c>
      <c r="T148" s="1">
        <v>5.0000000000000001E-3</v>
      </c>
      <c r="U148" s="1">
        <v>0.72899999999999998</v>
      </c>
      <c r="V148" s="1">
        <v>0.55800000000000005</v>
      </c>
      <c r="W148" s="1">
        <v>0.36199999999999999</v>
      </c>
      <c r="X148" s="1">
        <v>1556.413</v>
      </c>
      <c r="Y148" s="1">
        <v>91.540999999999997</v>
      </c>
      <c r="Z148" s="1">
        <v>78.947000000000003</v>
      </c>
      <c r="AA148" s="1">
        <v>85.313000000000002</v>
      </c>
      <c r="AB148" s="1">
        <v>69.427999999999997</v>
      </c>
      <c r="AC148" s="1">
        <f t="shared" si="41"/>
        <v>323.41300000000001</v>
      </c>
      <c r="AD148" s="19">
        <v>1603.5889999999999</v>
      </c>
      <c r="AE148" s="1">
        <v>650.71400000000006</v>
      </c>
      <c r="AF148" s="1">
        <v>1110.9749999999999</v>
      </c>
      <c r="AG148" s="1">
        <v>70.504000000000005</v>
      </c>
      <c r="AK148" s="1">
        <f t="shared" si="42"/>
        <v>0.92100000000000004</v>
      </c>
      <c r="AL148" s="1">
        <f t="shared" si="43"/>
        <v>1.5649999999999999</v>
      </c>
      <c r="AM148" s="1">
        <f t="shared" si="44"/>
        <v>0.70799999999999996</v>
      </c>
      <c r="AN148" s="1">
        <f t="shared" si="45"/>
        <v>0.113</v>
      </c>
      <c r="AO148" s="1">
        <f t="shared" si="46"/>
        <v>-5.0000000000000001E-3</v>
      </c>
      <c r="AP148" s="1">
        <f t="shared" si="47"/>
        <v>-0.72899999999999998</v>
      </c>
      <c r="AR148" s="1">
        <v>650.71400000000006</v>
      </c>
      <c r="AS148" s="26">
        <f t="shared" si="48"/>
        <v>16.035889999999998</v>
      </c>
      <c r="AT148" s="1">
        <f t="shared" si="49"/>
        <v>6.5071400000000006</v>
      </c>
      <c r="AU148" s="1">
        <f t="shared" si="50"/>
        <v>3.0216099999999981</v>
      </c>
      <c r="AX148" s="1">
        <f t="shared" si="51"/>
        <v>5.6002906976744184E-7</v>
      </c>
      <c r="AZ148" s="10">
        <f t="shared" si="52"/>
        <v>6.3518877551020406E-7</v>
      </c>
      <c r="BB148" s="1">
        <f t="shared" si="53"/>
        <v>0.202893010615563</v>
      </c>
      <c r="BC148" s="1">
        <f t="shared" si="54"/>
        <v>9.4213978768874024E-2</v>
      </c>
      <c r="BE148" s="1">
        <f t="shared" si="55"/>
        <v>7.0557916000000001</v>
      </c>
      <c r="BF148" s="1">
        <f t="shared" si="56"/>
        <v>1.9243067999999999</v>
      </c>
      <c r="BH148">
        <f t="shared" si="57"/>
        <v>7.7759042656531889</v>
      </c>
      <c r="BI148">
        <f t="shared" si="58"/>
        <v>-57.02329794812335</v>
      </c>
      <c r="BM148" s="28">
        <v>2912.038</v>
      </c>
      <c r="BN148" s="28">
        <f t="shared" si="59"/>
        <v>29.120380000000001</v>
      </c>
      <c r="BO148" s="28">
        <v>1126.5409999999999</v>
      </c>
      <c r="BP148" s="28">
        <f t="shared" si="60"/>
        <v>11.265409999999999</v>
      </c>
      <c r="BT148" s="47">
        <v>2912.038</v>
      </c>
      <c r="BU148" s="56">
        <v>3177.3229999999999</v>
      </c>
    </row>
    <row r="149" spans="1:73" x14ac:dyDescent="0.25">
      <c r="A149" s="21">
        <v>1602.0630000000001</v>
      </c>
      <c r="B149" s="1">
        <v>332</v>
      </c>
      <c r="C149" s="1">
        <v>332</v>
      </c>
      <c r="D149" s="1"/>
      <c r="E149" s="1"/>
      <c r="F149" s="1"/>
      <c r="G149" s="1">
        <v>46.488999999999997</v>
      </c>
      <c r="H149" s="1">
        <v>48.631999999999998</v>
      </c>
      <c r="I149" s="1">
        <v>23.835000000000001</v>
      </c>
      <c r="J149" s="1">
        <v>-12.847</v>
      </c>
      <c r="K149" s="1">
        <v>-31.364000000000001</v>
      </c>
      <c r="L149" s="1"/>
      <c r="M149" s="1">
        <v>-55.286000000000001</v>
      </c>
      <c r="N149" s="1">
        <v>62.308999999999997</v>
      </c>
      <c r="O149" s="1">
        <v>47.715000000000003</v>
      </c>
      <c r="P149" s="1">
        <v>-0.94599999999999995</v>
      </c>
      <c r="Q149" s="1">
        <v>-1.631</v>
      </c>
      <c r="R149" s="1">
        <v>-0.73699999999999999</v>
      </c>
      <c r="S149" s="1">
        <v>-0.122</v>
      </c>
      <c r="T149" s="1">
        <v>5.0000000000000001E-3</v>
      </c>
      <c r="U149" s="1">
        <v>0.75600000000000001</v>
      </c>
      <c r="V149" s="1">
        <v>0.58199999999999996</v>
      </c>
      <c r="W149" s="1">
        <v>0.36899999999999999</v>
      </c>
      <c r="X149" s="1">
        <v>1561.068</v>
      </c>
      <c r="Y149" s="1">
        <v>93.888000000000005</v>
      </c>
      <c r="Z149" s="1">
        <v>83.176000000000002</v>
      </c>
      <c r="AA149" s="1">
        <v>89.531999999999996</v>
      </c>
      <c r="AB149" s="1">
        <v>72.242999999999995</v>
      </c>
      <c r="AC149" s="1">
        <f t="shared" si="41"/>
        <v>328.06799999999998</v>
      </c>
      <c r="AD149" s="19">
        <v>1602.0630000000001</v>
      </c>
      <c r="AE149" s="1">
        <v>644.61</v>
      </c>
      <c r="AF149" s="1">
        <v>1110.9749999999999</v>
      </c>
      <c r="AG149" s="1">
        <v>70.504000000000005</v>
      </c>
      <c r="AK149" s="1">
        <f t="shared" si="42"/>
        <v>0.94599999999999995</v>
      </c>
      <c r="AL149" s="1">
        <f t="shared" si="43"/>
        <v>1.631</v>
      </c>
      <c r="AM149" s="1">
        <f t="shared" si="44"/>
        <v>0.73699999999999999</v>
      </c>
      <c r="AN149" s="1">
        <f t="shared" si="45"/>
        <v>0.122</v>
      </c>
      <c r="AO149" s="1">
        <f t="shared" si="46"/>
        <v>-5.0000000000000001E-3</v>
      </c>
      <c r="AP149" s="1">
        <f t="shared" si="47"/>
        <v>-0.75600000000000001</v>
      </c>
      <c r="AR149" s="1">
        <v>644.61</v>
      </c>
      <c r="AS149" s="26">
        <f t="shared" si="48"/>
        <v>16.020630000000001</v>
      </c>
      <c r="AT149" s="1">
        <f t="shared" si="49"/>
        <v>6.4461000000000004</v>
      </c>
      <c r="AU149" s="1">
        <f t="shared" si="50"/>
        <v>3.1284300000000007</v>
      </c>
      <c r="AX149" s="1">
        <f t="shared" si="51"/>
        <v>5.98843023255814E-7</v>
      </c>
      <c r="AZ149" s="10">
        <f t="shared" si="52"/>
        <v>6.6155612244897957E-7</v>
      </c>
      <c r="BB149" s="1">
        <f t="shared" si="53"/>
        <v>0.20118122695549426</v>
      </c>
      <c r="BC149" s="1">
        <f t="shared" si="54"/>
        <v>9.7637546089011498E-2</v>
      </c>
      <c r="BE149" s="1">
        <f t="shared" si="55"/>
        <v>7.0490772000000002</v>
      </c>
      <c r="BF149" s="1">
        <f t="shared" si="56"/>
        <v>1.9224755999999998</v>
      </c>
      <c r="BH149">
        <f t="shared" si="57"/>
        <v>8.5539877475025996</v>
      </c>
      <c r="BI149">
        <f t="shared" si="58"/>
        <v>-62.729243481685849</v>
      </c>
      <c r="BM149" s="28">
        <v>3002.991</v>
      </c>
      <c r="BN149" s="28">
        <f t="shared" si="59"/>
        <v>30.029910000000001</v>
      </c>
      <c r="BO149" s="28">
        <v>1173.239</v>
      </c>
      <c r="BP149" s="28">
        <f t="shared" si="60"/>
        <v>11.732390000000001</v>
      </c>
      <c r="BT149" s="47">
        <v>3002.991</v>
      </c>
      <c r="BU149" s="56">
        <v>2985.3829999999998</v>
      </c>
    </row>
    <row r="150" spans="1:73" x14ac:dyDescent="0.25">
      <c r="A150" s="21">
        <v>1702.7840000000001</v>
      </c>
      <c r="B150" s="1">
        <v>333</v>
      </c>
      <c r="C150" s="1">
        <v>333</v>
      </c>
      <c r="D150" s="1"/>
      <c r="E150" s="1"/>
      <c r="F150" s="1"/>
      <c r="G150" s="1">
        <v>40.384</v>
      </c>
      <c r="H150" s="1">
        <v>49.103999999999999</v>
      </c>
      <c r="I150" s="1">
        <v>26.218</v>
      </c>
      <c r="J150" s="1">
        <v>-13.323</v>
      </c>
      <c r="K150" s="1">
        <v>-29.939</v>
      </c>
      <c r="L150" s="1"/>
      <c r="M150" s="1">
        <v>-59.098999999999997</v>
      </c>
      <c r="N150" s="1">
        <v>66.59</v>
      </c>
      <c r="O150" s="1">
        <v>50.578000000000003</v>
      </c>
      <c r="P150" s="1">
        <v>-0.98499999999999999</v>
      </c>
      <c r="Q150" s="1">
        <v>-1.702</v>
      </c>
      <c r="R150" s="1">
        <v>-0.78400000000000003</v>
      </c>
      <c r="S150" s="1">
        <v>-0.113</v>
      </c>
      <c r="T150" s="1">
        <v>5.0000000000000001E-3</v>
      </c>
      <c r="U150" s="1">
        <v>0.78900000000000003</v>
      </c>
      <c r="V150" s="1">
        <v>0.60599999999999998</v>
      </c>
      <c r="W150" s="1">
        <v>0.38700000000000001</v>
      </c>
      <c r="X150" s="1">
        <v>1561.068</v>
      </c>
      <c r="Y150" s="1">
        <v>96.236000000000004</v>
      </c>
      <c r="Z150" s="1">
        <v>89.756</v>
      </c>
      <c r="AA150" s="1">
        <v>94.688000000000002</v>
      </c>
      <c r="AB150" s="1">
        <v>75.995999999999995</v>
      </c>
      <c r="AC150" s="1">
        <f t="shared" si="41"/>
        <v>328.06799999999998</v>
      </c>
      <c r="AD150" s="19">
        <v>1702.7840000000001</v>
      </c>
      <c r="AE150" s="1">
        <v>669.33199999999999</v>
      </c>
      <c r="AF150" s="1">
        <v>1161.6410000000001</v>
      </c>
      <c r="AG150" s="1">
        <v>79.661000000000001</v>
      </c>
      <c r="AK150" s="1">
        <f t="shared" si="42"/>
        <v>0.98499999999999999</v>
      </c>
      <c r="AL150" s="1">
        <f t="shared" si="43"/>
        <v>1.702</v>
      </c>
      <c r="AM150" s="1">
        <f t="shared" si="44"/>
        <v>0.78400000000000003</v>
      </c>
      <c r="AN150" s="1">
        <f t="shared" si="45"/>
        <v>0.113</v>
      </c>
      <c r="AO150" s="1">
        <f t="shared" si="46"/>
        <v>-5.0000000000000001E-3</v>
      </c>
      <c r="AP150" s="1">
        <f t="shared" si="47"/>
        <v>-0.78900000000000003</v>
      </c>
      <c r="AR150" s="1">
        <v>669.33199999999999</v>
      </c>
      <c r="AS150" s="26">
        <f t="shared" si="48"/>
        <v>17.027840000000001</v>
      </c>
      <c r="AT150" s="1">
        <f t="shared" si="49"/>
        <v>6.6933199999999999</v>
      </c>
      <c r="AU150" s="1">
        <f t="shared" si="50"/>
        <v>3.6412000000000013</v>
      </c>
      <c r="AX150" s="1">
        <f t="shared" si="51"/>
        <v>6.3765697674418594E-7</v>
      </c>
      <c r="AZ150" s="10">
        <f t="shared" si="52"/>
        <v>6.6397959183673471E-7</v>
      </c>
      <c r="BB150" s="1">
        <f t="shared" si="53"/>
        <v>0.19654048898744642</v>
      </c>
      <c r="BC150" s="1">
        <f t="shared" si="54"/>
        <v>0.10691902202510714</v>
      </c>
      <c r="BE150" s="1">
        <f t="shared" si="55"/>
        <v>7.4922496000000001</v>
      </c>
      <c r="BF150" s="1">
        <f t="shared" si="56"/>
        <v>2.0433408000000002</v>
      </c>
      <c r="BH150">
        <f t="shared" si="57"/>
        <v>10.663414096615254</v>
      </c>
      <c r="BI150">
        <f t="shared" si="58"/>
        <v>-78.198370041845237</v>
      </c>
      <c r="BM150" s="28">
        <v>3025.2719999999999</v>
      </c>
      <c r="BN150" s="28">
        <f t="shared" si="59"/>
        <v>30.25272</v>
      </c>
      <c r="BO150" s="28">
        <v>1135.6980000000001</v>
      </c>
      <c r="BP150" s="28">
        <f t="shared" si="60"/>
        <v>11.35698</v>
      </c>
      <c r="BT150" s="47">
        <v>3025.2719999999999</v>
      </c>
      <c r="BU150" s="56">
        <v>3130.0549999999998</v>
      </c>
    </row>
    <row r="151" spans="1:73" x14ac:dyDescent="0.25">
      <c r="A151" s="21">
        <v>1793.127</v>
      </c>
      <c r="B151" s="1">
        <v>334</v>
      </c>
      <c r="C151" s="1">
        <v>334</v>
      </c>
      <c r="D151" s="1"/>
      <c r="E151" s="1"/>
      <c r="F151" s="1"/>
      <c r="G151" s="1">
        <v>38.975000000000001</v>
      </c>
      <c r="H151" s="1">
        <v>49.576000000000001</v>
      </c>
      <c r="I151" s="1">
        <v>26.218</v>
      </c>
      <c r="J151" s="1">
        <v>-12.847</v>
      </c>
      <c r="K151" s="1">
        <v>-30.414000000000001</v>
      </c>
      <c r="L151" s="1"/>
      <c r="M151" s="1">
        <v>-62.435000000000002</v>
      </c>
      <c r="N151" s="1">
        <v>70.394999999999996</v>
      </c>
      <c r="O151" s="1">
        <v>53.918999999999997</v>
      </c>
      <c r="P151" s="1">
        <v>-1.034</v>
      </c>
      <c r="Q151" s="1">
        <v>-1.7869999999999999</v>
      </c>
      <c r="R151" s="1">
        <v>-0.81699999999999995</v>
      </c>
      <c r="S151" s="1">
        <v>-0.127</v>
      </c>
      <c r="T151" s="1">
        <v>0</v>
      </c>
      <c r="U151" s="1">
        <v>0.82699999999999996</v>
      </c>
      <c r="V151" s="1">
        <v>0.63100000000000001</v>
      </c>
      <c r="W151" s="1">
        <v>0.40200000000000002</v>
      </c>
      <c r="X151" s="1">
        <v>1562.4639999999999</v>
      </c>
      <c r="Y151" s="1">
        <v>100.461</v>
      </c>
      <c r="Z151" s="1">
        <v>94.454999999999998</v>
      </c>
      <c r="AA151" s="1">
        <v>100.783</v>
      </c>
      <c r="AB151" s="1">
        <v>78.341999999999999</v>
      </c>
      <c r="AC151" s="1">
        <f t="shared" si="41"/>
        <v>329.46399999999994</v>
      </c>
      <c r="AD151" s="19">
        <v>1793.127</v>
      </c>
      <c r="AE151" s="1">
        <v>717.55600000000004</v>
      </c>
      <c r="AF151" s="1">
        <v>1254.1199999999999</v>
      </c>
      <c r="AG151" s="1">
        <v>94.616</v>
      </c>
      <c r="AK151" s="1">
        <f t="shared" si="42"/>
        <v>1.034</v>
      </c>
      <c r="AL151" s="1">
        <f t="shared" si="43"/>
        <v>1.7869999999999999</v>
      </c>
      <c r="AM151" s="1">
        <f t="shared" si="44"/>
        <v>0.81699999999999995</v>
      </c>
      <c r="AN151" s="1">
        <f t="shared" si="45"/>
        <v>0.127</v>
      </c>
      <c r="AO151" s="1">
        <f t="shared" si="46"/>
        <v>0</v>
      </c>
      <c r="AP151" s="1">
        <f t="shared" si="47"/>
        <v>-0.82699999999999996</v>
      </c>
      <c r="AR151" s="1">
        <v>717.55600000000004</v>
      </c>
      <c r="AS151" s="26">
        <f t="shared" si="48"/>
        <v>17.931269999999998</v>
      </c>
      <c r="AT151" s="1">
        <f t="shared" si="49"/>
        <v>7.1755600000000008</v>
      </c>
      <c r="AU151" s="1">
        <f t="shared" si="50"/>
        <v>3.5801499999999988</v>
      </c>
      <c r="AX151" s="1">
        <f t="shared" si="51"/>
        <v>6.7647674418604658E-7</v>
      </c>
      <c r="AZ151" s="10">
        <f t="shared" si="52"/>
        <v>6.8076530612244903E-7</v>
      </c>
      <c r="BB151" s="1">
        <f t="shared" si="53"/>
        <v>0.20008510272836225</v>
      </c>
      <c r="BC151" s="1">
        <f t="shared" si="54"/>
        <v>9.982979454327548E-2</v>
      </c>
      <c r="BE151" s="1">
        <f t="shared" si="55"/>
        <v>7.8897587999999992</v>
      </c>
      <c r="BF151" s="1">
        <f t="shared" si="56"/>
        <v>2.1517523999999999</v>
      </c>
      <c r="BH151">
        <f t="shared" si="57"/>
        <v>9.0522260325625936</v>
      </c>
      <c r="BI151">
        <f t="shared" si="58"/>
        <v>-66.382990905459167</v>
      </c>
      <c r="BM151" s="28">
        <v>3012.1469999999999</v>
      </c>
      <c r="BN151" s="28">
        <f t="shared" si="59"/>
        <v>30.121469999999999</v>
      </c>
      <c r="BO151" s="28">
        <v>1140.886</v>
      </c>
      <c r="BP151" s="28">
        <f t="shared" si="60"/>
        <v>11.408859999999999</v>
      </c>
      <c r="BT151" s="47">
        <v>3012.1469999999999</v>
      </c>
      <c r="BU151" s="56">
        <v>3121.855</v>
      </c>
    </row>
    <row r="152" spans="1:73" x14ac:dyDescent="0.25">
      <c r="A152" s="21">
        <v>1824.258</v>
      </c>
      <c r="B152" s="1">
        <v>335</v>
      </c>
      <c r="C152" s="1">
        <v>335</v>
      </c>
      <c r="D152" s="1"/>
      <c r="E152" s="1"/>
      <c r="F152" s="1"/>
      <c r="G152" s="1">
        <v>46.957999999999998</v>
      </c>
      <c r="H152" s="1">
        <v>47.688000000000002</v>
      </c>
      <c r="I152" s="1">
        <v>26.218</v>
      </c>
      <c r="J152" s="1">
        <v>-11.42</v>
      </c>
      <c r="K152" s="1">
        <v>-29.939</v>
      </c>
      <c r="L152" s="1"/>
      <c r="M152" s="1">
        <v>-61.957999999999998</v>
      </c>
      <c r="N152" s="1">
        <v>70.394999999999996</v>
      </c>
      <c r="O152" s="1">
        <v>54.396000000000001</v>
      </c>
      <c r="P152" s="1">
        <v>-1.0429999999999999</v>
      </c>
      <c r="Q152" s="1">
        <v>-1.792</v>
      </c>
      <c r="R152" s="1">
        <v>-0.81699999999999995</v>
      </c>
      <c r="S152" s="1">
        <v>-0.127</v>
      </c>
      <c r="T152" s="1">
        <v>0</v>
      </c>
      <c r="U152" s="1">
        <v>0.82699999999999996</v>
      </c>
      <c r="V152" s="1">
        <v>0.63100000000000001</v>
      </c>
      <c r="W152" s="1">
        <v>0.40899999999999997</v>
      </c>
      <c r="X152" s="1">
        <v>1563.395</v>
      </c>
      <c r="Y152" s="1">
        <v>99.992000000000004</v>
      </c>
      <c r="Z152" s="1">
        <v>94.924999999999997</v>
      </c>
      <c r="AA152" s="1">
        <v>101.252</v>
      </c>
      <c r="AB152" s="1">
        <v>79.28</v>
      </c>
      <c r="AC152" s="1">
        <f t="shared" si="41"/>
        <v>330.39499999999998</v>
      </c>
      <c r="AD152" s="19">
        <v>1824.258</v>
      </c>
      <c r="AE152" s="1">
        <v>735.25800000000004</v>
      </c>
      <c r="AF152" s="1">
        <v>1289.83</v>
      </c>
      <c r="AG152" s="1">
        <v>100.11</v>
      </c>
      <c r="AK152" s="1">
        <f t="shared" si="42"/>
        <v>1.0429999999999999</v>
      </c>
      <c r="AL152" s="1">
        <f t="shared" si="43"/>
        <v>1.792</v>
      </c>
      <c r="AM152" s="1">
        <f t="shared" si="44"/>
        <v>0.81699999999999995</v>
      </c>
      <c r="AN152" s="1">
        <f t="shared" si="45"/>
        <v>0.127</v>
      </c>
      <c r="AO152" s="1">
        <f t="shared" si="46"/>
        <v>0</v>
      </c>
      <c r="AP152" s="1">
        <f t="shared" si="47"/>
        <v>-0.82699999999999996</v>
      </c>
      <c r="AR152" s="1">
        <v>735.25800000000004</v>
      </c>
      <c r="AS152" s="26">
        <f t="shared" si="48"/>
        <v>18.24258</v>
      </c>
      <c r="AT152" s="1">
        <f t="shared" si="49"/>
        <v>7.3525800000000006</v>
      </c>
      <c r="AU152" s="1">
        <f t="shared" si="50"/>
        <v>3.5374199999999996</v>
      </c>
      <c r="AX152" s="1">
        <f t="shared" si="51"/>
        <v>6.7647674418604658E-7</v>
      </c>
      <c r="AZ152" s="10">
        <f t="shared" si="52"/>
        <v>7.2389285714285708E-7</v>
      </c>
      <c r="BB152" s="1">
        <f t="shared" si="53"/>
        <v>0.20152248201734624</v>
      </c>
      <c r="BC152" s="1">
        <f t="shared" si="54"/>
        <v>9.6955035965307523E-2</v>
      </c>
      <c r="BE152" s="1">
        <f t="shared" si="55"/>
        <v>8.026735200000001</v>
      </c>
      <c r="BF152" s="1">
        <f t="shared" si="56"/>
        <v>2.1891096000000001</v>
      </c>
      <c r="BH152">
        <f t="shared" si="57"/>
        <v>8.3988718102971696</v>
      </c>
      <c r="BI152">
        <f t="shared" si="58"/>
        <v>-61.591726608845867</v>
      </c>
      <c r="BM152" s="28">
        <v>3012.1469999999999</v>
      </c>
      <c r="BN152" s="28">
        <f t="shared" si="59"/>
        <v>30.121469999999999</v>
      </c>
      <c r="BO152" s="28">
        <v>1141.192</v>
      </c>
      <c r="BP152" s="28">
        <f t="shared" si="60"/>
        <v>11.41192</v>
      </c>
      <c r="BT152" s="47">
        <v>3012.1469999999999</v>
      </c>
      <c r="BU152" s="56">
        <v>3170.57</v>
      </c>
    </row>
    <row r="153" spans="1:73" x14ac:dyDescent="0.25">
      <c r="A153" s="21">
        <v>1833.415</v>
      </c>
      <c r="B153" s="1">
        <v>442</v>
      </c>
      <c r="C153" s="1">
        <v>442</v>
      </c>
      <c r="D153" s="1"/>
      <c r="E153" s="1"/>
      <c r="F153" s="1"/>
      <c r="G153" s="1">
        <v>110.82899999999999</v>
      </c>
      <c r="H153" s="1">
        <v>46.743000000000002</v>
      </c>
      <c r="I153" s="1">
        <v>53.392000000000003</v>
      </c>
      <c r="J153" s="1">
        <v>3.8069999999999999</v>
      </c>
      <c r="K153" s="1">
        <v>-16.632999999999999</v>
      </c>
      <c r="L153" s="1"/>
      <c r="M153" s="1">
        <v>-79.590999999999994</v>
      </c>
      <c r="N153" s="1">
        <v>97.984999999999999</v>
      </c>
      <c r="O153" s="1">
        <v>79.686999999999998</v>
      </c>
      <c r="P153" s="1">
        <v>-1.3109999999999999</v>
      </c>
      <c r="Q153" s="1">
        <v>-2.157</v>
      </c>
      <c r="R153" s="1">
        <v>-1.0309999999999999</v>
      </c>
      <c r="S153" s="1">
        <v>-0.186</v>
      </c>
      <c r="T153" s="1">
        <v>0</v>
      </c>
      <c r="U153" s="1">
        <v>0.95699999999999996</v>
      </c>
      <c r="V153" s="1">
        <v>0.81499999999999995</v>
      </c>
      <c r="W153" s="1">
        <v>0.47099999999999997</v>
      </c>
      <c r="X153" s="1">
        <v>1565.2570000000001</v>
      </c>
      <c r="Y153" s="1">
        <v>124.40600000000001</v>
      </c>
      <c r="Z153" s="1">
        <v>127.354</v>
      </c>
      <c r="AA153" s="1">
        <v>128.44300000000001</v>
      </c>
      <c r="AB153" s="1">
        <v>94.293000000000006</v>
      </c>
      <c r="AC153" s="1">
        <f t="shared" si="41"/>
        <v>332.25700000000006</v>
      </c>
      <c r="AD153" s="19">
        <v>1833.415</v>
      </c>
      <c r="AE153" s="1">
        <v>676.65700000000004</v>
      </c>
      <c r="AF153" s="1">
        <v>1379.258</v>
      </c>
      <c r="AG153" s="1">
        <v>150.47</v>
      </c>
      <c r="AK153" s="1">
        <f t="shared" si="42"/>
        <v>1.3109999999999999</v>
      </c>
      <c r="AL153" s="1">
        <f t="shared" si="43"/>
        <v>2.157</v>
      </c>
      <c r="AM153" s="1">
        <f t="shared" si="44"/>
        <v>1.0309999999999999</v>
      </c>
      <c r="AN153" s="1">
        <f t="shared" si="45"/>
        <v>0.186</v>
      </c>
      <c r="AO153" s="1">
        <f t="shared" si="46"/>
        <v>0</v>
      </c>
      <c r="AP153" s="1">
        <f t="shared" si="47"/>
        <v>-0.95699999999999996</v>
      </c>
      <c r="AR153" s="1">
        <v>676.65700000000004</v>
      </c>
      <c r="AS153" s="26">
        <f t="shared" si="48"/>
        <v>18.334150000000001</v>
      </c>
      <c r="AT153" s="1">
        <f t="shared" si="49"/>
        <v>6.7665700000000006</v>
      </c>
      <c r="AU153" s="1">
        <f t="shared" si="50"/>
        <v>4.8010099999999989</v>
      </c>
      <c r="AX153" s="1">
        <f t="shared" si="51"/>
        <v>9.260348837209302E-7</v>
      </c>
      <c r="AZ153" s="10">
        <f t="shared" si="52"/>
        <v>1.2152193877551021E-6</v>
      </c>
      <c r="BB153" s="1">
        <f t="shared" si="53"/>
        <v>0.18453459800427074</v>
      </c>
      <c r="BC153" s="1">
        <f t="shared" si="54"/>
        <v>0.13093080399145854</v>
      </c>
      <c r="BE153" s="1">
        <f t="shared" si="55"/>
        <v>8.0670260000000003</v>
      </c>
      <c r="BF153" s="1">
        <f t="shared" si="56"/>
        <v>2.2000979999999997</v>
      </c>
      <c r="BH153">
        <f t="shared" si="57"/>
        <v>16.12063727078603</v>
      </c>
      <c r="BI153">
        <f t="shared" si="58"/>
        <v>-118.21800665243094</v>
      </c>
      <c r="BM153" s="28">
        <v>3087.23</v>
      </c>
      <c r="BN153" s="28">
        <f t="shared" si="59"/>
        <v>30.872299999999999</v>
      </c>
      <c r="BO153" s="28">
        <v>1157.0630000000001</v>
      </c>
      <c r="BP153" s="28">
        <f t="shared" si="60"/>
        <v>11.570630000000001</v>
      </c>
      <c r="BT153" s="47">
        <v>3087.23</v>
      </c>
      <c r="BU153" s="56">
        <v>3236.1729999999998</v>
      </c>
    </row>
    <row r="154" spans="1:73" x14ac:dyDescent="0.25">
      <c r="A154" s="21">
        <v>1896.8989999999999</v>
      </c>
      <c r="B154" s="1">
        <v>443</v>
      </c>
      <c r="C154" s="1">
        <v>443</v>
      </c>
      <c r="D154" s="1"/>
      <c r="E154" s="1"/>
      <c r="F154" s="1"/>
      <c r="G154" s="1">
        <v>103.78400000000001</v>
      </c>
      <c r="H154" s="1">
        <v>47.215000000000003</v>
      </c>
      <c r="I154" s="1">
        <v>51.484999999999999</v>
      </c>
      <c r="J154" s="1">
        <v>3.8069999999999999</v>
      </c>
      <c r="K154" s="1">
        <v>-17.108000000000001</v>
      </c>
      <c r="L154" s="1"/>
      <c r="M154" s="1">
        <v>-79.114999999999995</v>
      </c>
      <c r="N154" s="1">
        <v>100.839</v>
      </c>
      <c r="O154" s="1">
        <v>85.891000000000005</v>
      </c>
      <c r="P154" s="1">
        <v>-1.341</v>
      </c>
      <c r="Q154" s="1">
        <v>-2.19</v>
      </c>
      <c r="R154" s="1">
        <v>-1.0449999999999999</v>
      </c>
      <c r="S154" s="1">
        <v>-0.191</v>
      </c>
      <c r="T154" s="1">
        <v>0</v>
      </c>
      <c r="U154" s="1">
        <v>0.96299999999999997</v>
      </c>
      <c r="V154" s="1">
        <v>0.82599999999999996</v>
      </c>
      <c r="W154" s="1">
        <v>0.47899999999999998</v>
      </c>
      <c r="X154" s="1">
        <v>1565.723</v>
      </c>
      <c r="Y154" s="1">
        <v>125.345</v>
      </c>
      <c r="Z154" s="1">
        <v>130.17400000000001</v>
      </c>
      <c r="AA154" s="1">
        <v>130.78700000000001</v>
      </c>
      <c r="AB154" s="1">
        <v>95.7</v>
      </c>
      <c r="AC154" s="1">
        <f t="shared" si="41"/>
        <v>332.72299999999996</v>
      </c>
      <c r="AD154" s="19">
        <v>1896.8989999999999</v>
      </c>
      <c r="AE154" s="1">
        <v>706.87300000000005</v>
      </c>
      <c r="AF154" s="1">
        <v>1439.079</v>
      </c>
      <c r="AG154" s="1">
        <v>159.626</v>
      </c>
      <c r="AK154" s="1">
        <f t="shared" si="42"/>
        <v>1.341</v>
      </c>
      <c r="AL154" s="1">
        <f t="shared" si="43"/>
        <v>2.19</v>
      </c>
      <c r="AM154" s="1">
        <f t="shared" si="44"/>
        <v>1.0449999999999999</v>
      </c>
      <c r="AN154" s="1">
        <f t="shared" si="45"/>
        <v>0.191</v>
      </c>
      <c r="AO154" s="1">
        <f t="shared" si="46"/>
        <v>0</v>
      </c>
      <c r="AP154" s="1">
        <f t="shared" si="47"/>
        <v>-0.96299999999999997</v>
      </c>
      <c r="AR154" s="1">
        <v>706.87300000000005</v>
      </c>
      <c r="AS154" s="26">
        <f t="shared" si="48"/>
        <v>18.968989999999998</v>
      </c>
      <c r="AT154" s="1">
        <f t="shared" si="49"/>
        <v>7.0687300000000004</v>
      </c>
      <c r="AU154" s="1">
        <f t="shared" si="50"/>
        <v>4.8315299999999981</v>
      </c>
      <c r="AX154" s="1">
        <f t="shared" si="51"/>
        <v>9.5933720930232559E-7</v>
      </c>
      <c r="AZ154" s="10">
        <f t="shared" si="52"/>
        <v>1.1936632653061227E-6</v>
      </c>
      <c r="BB154" s="1">
        <f t="shared" si="53"/>
        <v>0.18632330978085815</v>
      </c>
      <c r="BC154" s="1">
        <f t="shared" si="54"/>
        <v>0.1273533804382837</v>
      </c>
      <c r="BE154" s="1">
        <f t="shared" si="55"/>
        <v>8.346355599999999</v>
      </c>
      <c r="BF154" s="1">
        <f t="shared" si="56"/>
        <v>2.2762787999999996</v>
      </c>
      <c r="BH154">
        <f t="shared" si="57"/>
        <v>15.307586463246292</v>
      </c>
      <c r="BI154">
        <f t="shared" si="58"/>
        <v>-112.25563406380621</v>
      </c>
      <c r="BM154" s="28">
        <v>3157.1239999999998</v>
      </c>
      <c r="BN154" s="28">
        <f t="shared" si="59"/>
        <v>31.57124</v>
      </c>
      <c r="BO154" s="28">
        <v>1181.7850000000001</v>
      </c>
      <c r="BP154" s="28">
        <f t="shared" si="60"/>
        <v>11.81785</v>
      </c>
      <c r="BT154" s="47">
        <v>3157.1239999999998</v>
      </c>
      <c r="BU154" s="56">
        <v>3290.6880000000001</v>
      </c>
    </row>
    <row r="155" spans="1:73" x14ac:dyDescent="0.25">
      <c r="A155" s="21">
        <v>1917.654</v>
      </c>
      <c r="B155" s="1">
        <v>444</v>
      </c>
      <c r="C155" s="1">
        <v>444</v>
      </c>
      <c r="D155" s="1"/>
      <c r="E155" s="1"/>
      <c r="F155" s="1"/>
      <c r="G155" s="1">
        <v>104.254</v>
      </c>
      <c r="H155" s="1">
        <v>46.271000000000001</v>
      </c>
      <c r="I155" s="1">
        <v>47.670999999999999</v>
      </c>
      <c r="J155" s="1">
        <v>3.8069999999999999</v>
      </c>
      <c r="K155" s="1">
        <v>-17.108000000000001</v>
      </c>
      <c r="L155" s="1"/>
      <c r="M155" s="1">
        <v>-79.590999999999994</v>
      </c>
      <c r="N155" s="1">
        <v>104.645</v>
      </c>
      <c r="O155" s="1">
        <v>86.367999999999995</v>
      </c>
      <c r="P155" s="1">
        <v>-1.3460000000000001</v>
      </c>
      <c r="Q155" s="1">
        <v>-2.19</v>
      </c>
      <c r="R155" s="1">
        <v>-1.0549999999999999</v>
      </c>
      <c r="S155" s="1">
        <v>-0.186</v>
      </c>
      <c r="T155" s="1">
        <v>0</v>
      </c>
      <c r="U155" s="1">
        <v>0.96799999999999997</v>
      </c>
      <c r="V155" s="1">
        <v>0.83299999999999996</v>
      </c>
      <c r="W155" s="1">
        <v>0.48599999999999999</v>
      </c>
      <c r="X155" s="1">
        <v>1566.653</v>
      </c>
      <c r="Y155" s="1">
        <v>125.345</v>
      </c>
      <c r="Z155" s="1">
        <v>132.054</v>
      </c>
      <c r="AA155" s="1">
        <v>130.78700000000001</v>
      </c>
      <c r="AB155" s="1">
        <v>96.168999999999997</v>
      </c>
      <c r="AC155" s="1">
        <f t="shared" si="41"/>
        <v>333.65300000000002</v>
      </c>
      <c r="AD155" s="19">
        <v>1917.654</v>
      </c>
      <c r="AE155" s="1">
        <v>712.97799999999995</v>
      </c>
      <c r="AF155" s="1">
        <v>1451.5930000000001</v>
      </c>
      <c r="AG155" s="1">
        <v>160.23699999999999</v>
      </c>
      <c r="AK155" s="1">
        <f t="shared" si="42"/>
        <v>1.3460000000000001</v>
      </c>
      <c r="AL155" s="1">
        <f t="shared" si="43"/>
        <v>2.19</v>
      </c>
      <c r="AM155" s="1">
        <f t="shared" si="44"/>
        <v>1.0549999999999999</v>
      </c>
      <c r="AN155" s="1">
        <f t="shared" si="45"/>
        <v>0.186</v>
      </c>
      <c r="AO155" s="1">
        <f t="shared" si="46"/>
        <v>0</v>
      </c>
      <c r="AP155" s="1">
        <f t="shared" si="47"/>
        <v>-0.96799999999999997</v>
      </c>
      <c r="AR155" s="1">
        <v>712.97799999999995</v>
      </c>
      <c r="AS155" s="26">
        <f t="shared" si="48"/>
        <v>19.176539999999999</v>
      </c>
      <c r="AT155" s="1">
        <f t="shared" si="49"/>
        <v>7.1297799999999993</v>
      </c>
      <c r="AU155" s="1">
        <f t="shared" si="50"/>
        <v>4.9169800000000006</v>
      </c>
      <c r="AX155" s="1">
        <f t="shared" si="51"/>
        <v>9.6487790697674415E-7</v>
      </c>
      <c r="AZ155" s="10">
        <f t="shared" si="52"/>
        <v>1.2056530612244898E-6</v>
      </c>
      <c r="BB155" s="1">
        <f t="shared" si="53"/>
        <v>0.18589849889500398</v>
      </c>
      <c r="BC155" s="1">
        <f t="shared" si="54"/>
        <v>0.12820300220999201</v>
      </c>
      <c r="BE155" s="1">
        <f t="shared" si="55"/>
        <v>8.4376775999999989</v>
      </c>
      <c r="BF155" s="1">
        <f t="shared" si="56"/>
        <v>2.3011848000000001</v>
      </c>
      <c r="BH155">
        <f t="shared" si="57"/>
        <v>15.500682320452718</v>
      </c>
      <c r="BI155">
        <f t="shared" si="58"/>
        <v>-113.67167034998667</v>
      </c>
      <c r="BM155" s="28">
        <v>3200.7689999999998</v>
      </c>
      <c r="BN155" s="28">
        <f t="shared" si="59"/>
        <v>32.007689999999997</v>
      </c>
      <c r="BO155" s="28">
        <v>1219.9369999999999</v>
      </c>
      <c r="BP155" s="28">
        <f t="shared" si="60"/>
        <v>12.199369999999998</v>
      </c>
      <c r="BT155" s="47">
        <v>3200.7689999999998</v>
      </c>
      <c r="BU155" s="56">
        <v>3295.9960000000001</v>
      </c>
    </row>
    <row r="156" spans="1:73" x14ac:dyDescent="0.25">
      <c r="A156" s="21">
        <v>1923.758</v>
      </c>
      <c r="B156" s="1">
        <v>445</v>
      </c>
      <c r="C156" s="1">
        <v>445</v>
      </c>
      <c r="D156" s="1"/>
      <c r="E156" s="1"/>
      <c r="F156" s="1"/>
      <c r="G156" s="1">
        <v>105.193</v>
      </c>
      <c r="H156" s="1">
        <v>46.743000000000002</v>
      </c>
      <c r="I156" s="1">
        <v>43.856999999999999</v>
      </c>
      <c r="J156" s="1">
        <v>3.8069999999999999</v>
      </c>
      <c r="K156" s="1">
        <v>-17.108000000000001</v>
      </c>
      <c r="L156" s="1"/>
      <c r="M156" s="1">
        <v>-80.543999999999997</v>
      </c>
      <c r="N156" s="1">
        <v>105.12</v>
      </c>
      <c r="O156" s="1">
        <v>86.844999999999999</v>
      </c>
      <c r="P156" s="1">
        <v>-1.3460000000000001</v>
      </c>
      <c r="Q156" s="1">
        <v>-2.2000000000000002</v>
      </c>
      <c r="R156" s="1">
        <v>-1.05</v>
      </c>
      <c r="S156" s="1">
        <v>-0.18099999999999999</v>
      </c>
      <c r="T156" s="1">
        <v>-5.0000000000000001E-3</v>
      </c>
      <c r="U156" s="1">
        <v>0.97299999999999998</v>
      </c>
      <c r="V156" s="1">
        <v>0.83299999999999996</v>
      </c>
      <c r="W156" s="1">
        <v>0.48599999999999999</v>
      </c>
      <c r="X156" s="1">
        <v>1567.1189999999999</v>
      </c>
      <c r="Y156" s="1">
        <v>124.875</v>
      </c>
      <c r="Z156" s="1">
        <v>131.584</v>
      </c>
      <c r="AA156" s="1">
        <v>134.06899999999999</v>
      </c>
      <c r="AB156" s="1">
        <v>95.7</v>
      </c>
      <c r="AC156" s="1">
        <f t="shared" si="41"/>
        <v>334.11899999999991</v>
      </c>
      <c r="AD156" s="19">
        <v>1923.758</v>
      </c>
      <c r="AE156" s="1">
        <v>720.91300000000001</v>
      </c>
      <c r="AF156" s="1">
        <v>1460.1389999999999</v>
      </c>
      <c r="AG156" s="1">
        <v>160.23699999999999</v>
      </c>
      <c r="AK156" s="1">
        <f t="shared" si="42"/>
        <v>1.3460000000000001</v>
      </c>
      <c r="AL156" s="1">
        <f t="shared" si="43"/>
        <v>2.2000000000000002</v>
      </c>
      <c r="AM156" s="1">
        <f t="shared" si="44"/>
        <v>1.05</v>
      </c>
      <c r="AN156" s="1">
        <f t="shared" si="45"/>
        <v>0.18099999999999999</v>
      </c>
      <c r="AO156" s="1">
        <f t="shared" si="46"/>
        <v>5.0000000000000001E-3</v>
      </c>
      <c r="AP156" s="1">
        <f t="shared" si="47"/>
        <v>-0.97299999999999998</v>
      </c>
      <c r="AR156" s="1">
        <v>720.91300000000001</v>
      </c>
      <c r="AS156" s="26">
        <f t="shared" si="48"/>
        <v>19.237580000000001</v>
      </c>
      <c r="AT156" s="1">
        <f t="shared" si="49"/>
        <v>7.20913</v>
      </c>
      <c r="AU156" s="1">
        <f t="shared" si="50"/>
        <v>4.8193200000000003</v>
      </c>
      <c r="AX156" s="1">
        <f t="shared" si="51"/>
        <v>9.7319186046511634E-7</v>
      </c>
      <c r="AZ156" s="10">
        <f t="shared" si="52"/>
        <v>1.208045918367347E-6</v>
      </c>
      <c r="BB156" s="1">
        <f t="shared" si="53"/>
        <v>0.18737102067931621</v>
      </c>
      <c r="BC156" s="1">
        <f t="shared" si="54"/>
        <v>0.12525795864136757</v>
      </c>
      <c r="BE156" s="1">
        <f t="shared" si="55"/>
        <v>8.4645352000000003</v>
      </c>
      <c r="BF156" s="1">
        <f t="shared" si="56"/>
        <v>2.3085095999999998</v>
      </c>
      <c r="BH156">
        <f t="shared" si="57"/>
        <v>14.831354236674454</v>
      </c>
      <c r="BI156">
        <f t="shared" si="58"/>
        <v>-108.7632644022793</v>
      </c>
      <c r="BM156" s="28">
        <v>3314.0030000000002</v>
      </c>
      <c r="BN156" s="28">
        <f t="shared" si="59"/>
        <v>33.140030000000003</v>
      </c>
      <c r="BO156" s="28">
        <v>1222.989</v>
      </c>
      <c r="BP156" s="28">
        <f t="shared" si="60"/>
        <v>12.229890000000001</v>
      </c>
      <c r="BT156" s="47">
        <v>3314.0030000000002</v>
      </c>
      <c r="BU156" s="56">
        <v>5269.768</v>
      </c>
    </row>
    <row r="157" spans="1:73" x14ac:dyDescent="0.25">
      <c r="A157" s="21">
        <v>1914.9069999999999</v>
      </c>
      <c r="B157" s="1">
        <v>446</v>
      </c>
      <c r="C157" s="1">
        <v>446</v>
      </c>
      <c r="D157" s="1"/>
      <c r="E157" s="1"/>
      <c r="F157" s="1"/>
      <c r="G157" s="1">
        <v>101.905</v>
      </c>
      <c r="H157" s="1">
        <v>47.688000000000002</v>
      </c>
      <c r="I157" s="1">
        <v>41.472999999999999</v>
      </c>
      <c r="J157" s="1">
        <v>-0.47599999999999998</v>
      </c>
      <c r="K157" s="1">
        <v>-17.582999999999998</v>
      </c>
      <c r="L157" s="1"/>
      <c r="M157" s="1">
        <v>-81.498000000000005</v>
      </c>
      <c r="N157" s="1">
        <v>107.023</v>
      </c>
      <c r="O157" s="1">
        <v>87.322000000000003</v>
      </c>
      <c r="P157" s="1">
        <v>-1.35</v>
      </c>
      <c r="Q157" s="1">
        <v>-2.214</v>
      </c>
      <c r="R157" s="1">
        <v>-1.0549999999999999</v>
      </c>
      <c r="S157" s="1">
        <v>-0.186</v>
      </c>
      <c r="T157" s="1">
        <v>0</v>
      </c>
      <c r="U157" s="1">
        <v>0.96299999999999997</v>
      </c>
      <c r="V157" s="1">
        <v>0.84</v>
      </c>
      <c r="W157" s="1">
        <v>0.48199999999999998</v>
      </c>
      <c r="X157" s="1">
        <v>1613.6690000000001</v>
      </c>
      <c r="Y157" s="1">
        <v>124.40600000000001</v>
      </c>
      <c r="Z157" s="1">
        <v>133.464</v>
      </c>
      <c r="AA157" s="1">
        <v>136.88200000000001</v>
      </c>
      <c r="AB157" s="1">
        <v>96.638999999999996</v>
      </c>
      <c r="AC157" s="1">
        <f t="shared" si="41"/>
        <v>380.6690000000001</v>
      </c>
      <c r="AD157" s="19">
        <v>1914.9069999999999</v>
      </c>
      <c r="AE157" s="1">
        <v>720.91300000000001</v>
      </c>
      <c r="AF157" s="1">
        <v>1461.36</v>
      </c>
      <c r="AG157" s="1">
        <v>160.23699999999999</v>
      </c>
      <c r="AK157" s="1">
        <f t="shared" si="42"/>
        <v>1.35</v>
      </c>
      <c r="AL157" s="1">
        <f t="shared" si="43"/>
        <v>2.214</v>
      </c>
      <c r="AM157" s="1">
        <f t="shared" si="44"/>
        <v>1.0549999999999999</v>
      </c>
      <c r="AN157" s="1">
        <f t="shared" si="45"/>
        <v>0.186</v>
      </c>
      <c r="AO157" s="1">
        <f t="shared" si="46"/>
        <v>0</v>
      </c>
      <c r="AP157" s="1">
        <f t="shared" si="47"/>
        <v>-0.96299999999999997</v>
      </c>
      <c r="AR157" s="1">
        <v>720.91300000000001</v>
      </c>
      <c r="AS157" s="26">
        <f t="shared" si="48"/>
        <v>19.149069999999998</v>
      </c>
      <c r="AT157" s="1">
        <f t="shared" si="49"/>
        <v>7.20913</v>
      </c>
      <c r="AU157" s="1">
        <f t="shared" si="50"/>
        <v>4.7308099999999991</v>
      </c>
      <c r="AX157" s="1">
        <f t="shared" si="51"/>
        <v>9.8151162790697681E-7</v>
      </c>
      <c r="AZ157" s="10">
        <f t="shared" si="52"/>
        <v>1.2008622448979592E-6</v>
      </c>
      <c r="BB157" s="1">
        <f t="shared" si="53"/>
        <v>0.18823707887641541</v>
      </c>
      <c r="BC157" s="1">
        <f t="shared" si="54"/>
        <v>0.12352584224716916</v>
      </c>
      <c r="BE157" s="1">
        <f t="shared" si="55"/>
        <v>8.4255908000000002</v>
      </c>
      <c r="BF157" s="1">
        <f t="shared" si="56"/>
        <v>2.2978883999999997</v>
      </c>
      <c r="BH157">
        <f t="shared" si="57"/>
        <v>14.437691419811182</v>
      </c>
      <c r="BI157">
        <f t="shared" si="58"/>
        <v>-105.87640374528195</v>
      </c>
      <c r="BM157" s="28">
        <v>3389.6959999999999</v>
      </c>
      <c r="BN157" s="28">
        <f t="shared" si="59"/>
        <v>33.89696</v>
      </c>
      <c r="BO157" s="28">
        <v>1258.393</v>
      </c>
      <c r="BP157" s="28">
        <f t="shared" si="60"/>
        <v>12.583930000000001</v>
      </c>
      <c r="BT157" s="47">
        <v>3389.6959999999999</v>
      </c>
      <c r="BU157" s="56">
        <v>14617.056</v>
      </c>
    </row>
    <row r="158" spans="1:73" x14ac:dyDescent="0.25">
      <c r="A158" s="21">
        <v>1962.52</v>
      </c>
      <c r="B158" s="1">
        <v>447</v>
      </c>
      <c r="C158" s="1">
        <v>447</v>
      </c>
      <c r="D158" s="1"/>
      <c r="E158" s="1"/>
      <c r="F158" s="1"/>
      <c r="G158" s="1">
        <v>96.27</v>
      </c>
      <c r="H158" s="1">
        <v>48.16</v>
      </c>
      <c r="I158" s="1">
        <v>40.997</v>
      </c>
      <c r="J158" s="1">
        <v>0.95199999999999996</v>
      </c>
      <c r="K158" s="1">
        <v>-18.533999999999999</v>
      </c>
      <c r="L158" s="1"/>
      <c r="M158" s="1">
        <v>-83.88</v>
      </c>
      <c r="N158" s="1">
        <v>110.82899999999999</v>
      </c>
      <c r="O158" s="1">
        <v>90.186000000000007</v>
      </c>
      <c r="P158" s="1">
        <v>-1.375</v>
      </c>
      <c r="Q158" s="1">
        <v>-2.2519999999999998</v>
      </c>
      <c r="R158" s="1">
        <v>-1.079</v>
      </c>
      <c r="S158" s="1">
        <v>-0.18099999999999999</v>
      </c>
      <c r="T158" s="1">
        <v>0</v>
      </c>
      <c r="U158" s="1">
        <v>0.98399999999999999</v>
      </c>
      <c r="V158" s="1">
        <v>0.85699999999999998</v>
      </c>
      <c r="W158" s="1">
        <v>0.49299999999999999</v>
      </c>
      <c r="X158" s="1">
        <v>1613.203</v>
      </c>
      <c r="Y158" s="1">
        <v>127.693</v>
      </c>
      <c r="Z158" s="1">
        <v>138.16499999999999</v>
      </c>
      <c r="AA158" s="1">
        <v>141.102</v>
      </c>
      <c r="AB158" s="1">
        <v>98.983999999999995</v>
      </c>
      <c r="AC158" s="1">
        <f t="shared" si="41"/>
        <v>380.20299999999997</v>
      </c>
      <c r="AD158" s="19">
        <v>1962.52</v>
      </c>
      <c r="AE158" s="1">
        <v>725.79700000000003</v>
      </c>
      <c r="AF158" s="1">
        <v>1465.9380000000001</v>
      </c>
      <c r="AG158" s="1">
        <v>168.78299999999999</v>
      </c>
      <c r="AK158" s="1">
        <f t="shared" si="42"/>
        <v>1.375</v>
      </c>
      <c r="AL158" s="1">
        <f t="shared" si="43"/>
        <v>2.2519999999999998</v>
      </c>
      <c r="AM158" s="1">
        <f t="shared" si="44"/>
        <v>1.079</v>
      </c>
      <c r="AN158" s="1">
        <f t="shared" si="45"/>
        <v>0.18099999999999999</v>
      </c>
      <c r="AO158" s="1">
        <f t="shared" si="46"/>
        <v>0</v>
      </c>
      <c r="AP158" s="1">
        <f t="shared" si="47"/>
        <v>-0.98399999999999999</v>
      </c>
      <c r="AR158" s="1">
        <v>725.79700000000003</v>
      </c>
      <c r="AS158" s="26">
        <f t="shared" si="48"/>
        <v>19.6252</v>
      </c>
      <c r="AT158" s="1">
        <f t="shared" si="49"/>
        <v>7.2579700000000003</v>
      </c>
      <c r="AU158" s="1">
        <f t="shared" si="50"/>
        <v>5.109259999999999</v>
      </c>
      <c r="AX158" s="1">
        <f t="shared" si="51"/>
        <v>1.0120116279069768E-6</v>
      </c>
      <c r="AZ158" s="10">
        <f t="shared" si="52"/>
        <v>1.1960969387755103E-6</v>
      </c>
      <c r="BB158" s="1">
        <f t="shared" si="53"/>
        <v>0.18491454864154253</v>
      </c>
      <c r="BC158" s="1">
        <f t="shared" si="54"/>
        <v>0.13017090271691498</v>
      </c>
      <c r="BE158" s="1">
        <f t="shared" si="55"/>
        <v>8.6350879999999997</v>
      </c>
      <c r="BF158" s="1">
        <f t="shared" si="56"/>
        <v>2.3550239999999998</v>
      </c>
      <c r="BH158">
        <f t="shared" si="57"/>
        <v>15.947932435662493</v>
      </c>
      <c r="BI158">
        <f t="shared" si="58"/>
        <v>-116.95150452819161</v>
      </c>
      <c r="BM158" s="28">
        <v>3321.328</v>
      </c>
      <c r="BN158" s="28">
        <f t="shared" si="59"/>
        <v>33.213279999999997</v>
      </c>
      <c r="BO158" s="28">
        <v>1259.614</v>
      </c>
      <c r="BP158" s="28">
        <f t="shared" si="60"/>
        <v>12.59614</v>
      </c>
      <c r="BT158" s="47">
        <v>3321.328</v>
      </c>
      <c r="BU158" s="56">
        <v>14965.008</v>
      </c>
    </row>
    <row r="159" spans="1:73" x14ac:dyDescent="0.25">
      <c r="A159" s="21">
        <v>2019.9</v>
      </c>
      <c r="B159" s="1">
        <v>448</v>
      </c>
      <c r="C159" s="1">
        <v>448</v>
      </c>
      <c r="D159" s="1"/>
      <c r="E159" s="1"/>
      <c r="F159" s="1"/>
      <c r="G159" s="1">
        <v>95.33</v>
      </c>
      <c r="H159" s="1">
        <v>47.688000000000002</v>
      </c>
      <c r="I159" s="1">
        <v>40.042999999999999</v>
      </c>
      <c r="J159" s="1">
        <v>1.4279999999999999</v>
      </c>
      <c r="K159" s="1">
        <v>-18.059000000000001</v>
      </c>
      <c r="L159" s="1"/>
      <c r="M159" s="1">
        <v>-84.356999999999999</v>
      </c>
      <c r="N159" s="1">
        <v>113.20699999999999</v>
      </c>
      <c r="O159" s="1">
        <v>90.186000000000007</v>
      </c>
      <c r="P159" s="1">
        <v>-1.38</v>
      </c>
      <c r="Q159" s="1">
        <v>-2.2709999999999999</v>
      </c>
      <c r="R159" s="1">
        <v>-1.0880000000000001</v>
      </c>
      <c r="S159" s="1">
        <v>-0.191</v>
      </c>
      <c r="T159" s="1">
        <v>0</v>
      </c>
      <c r="U159" s="1">
        <v>1.0009999999999999</v>
      </c>
      <c r="V159" s="1">
        <v>0.86799999999999999</v>
      </c>
      <c r="W159" s="1">
        <v>0.504</v>
      </c>
      <c r="X159" s="1">
        <v>1614.6</v>
      </c>
      <c r="Y159" s="1">
        <v>128.16200000000001</v>
      </c>
      <c r="Z159" s="1">
        <v>139.57499999999999</v>
      </c>
      <c r="AA159" s="1">
        <v>142.03899999999999</v>
      </c>
      <c r="AB159" s="1">
        <v>98.515000000000001</v>
      </c>
      <c r="AC159" s="1">
        <f t="shared" si="41"/>
        <v>381.59999999999991</v>
      </c>
      <c r="AD159" s="19">
        <v>2019.9</v>
      </c>
      <c r="AE159" s="1">
        <v>741.97299999999996</v>
      </c>
      <c r="AF159" s="1">
        <v>1503.7850000000001</v>
      </c>
      <c r="AG159" s="1">
        <v>177.93899999999999</v>
      </c>
      <c r="AK159" s="1">
        <f t="shared" si="42"/>
        <v>1.38</v>
      </c>
      <c r="AL159" s="1">
        <f t="shared" si="43"/>
        <v>2.2709999999999999</v>
      </c>
      <c r="AM159" s="1">
        <f t="shared" si="44"/>
        <v>1.0880000000000001</v>
      </c>
      <c r="AN159" s="1">
        <f t="shared" si="45"/>
        <v>0.191</v>
      </c>
      <c r="AO159" s="1">
        <f t="shared" si="46"/>
        <v>0</v>
      </c>
      <c r="AP159" s="1">
        <f t="shared" si="47"/>
        <v>-1.0009999999999999</v>
      </c>
      <c r="AR159" s="1">
        <v>741.97299999999996</v>
      </c>
      <c r="AS159" s="26">
        <f t="shared" si="48"/>
        <v>20.199000000000002</v>
      </c>
      <c r="AT159" s="1">
        <f t="shared" si="49"/>
        <v>7.4197299999999995</v>
      </c>
      <c r="AU159" s="1">
        <f t="shared" si="50"/>
        <v>5.3595400000000017</v>
      </c>
      <c r="AX159" s="1">
        <f t="shared" si="51"/>
        <v>1.0147848837209304E-6</v>
      </c>
      <c r="AZ159" s="10">
        <f t="shared" si="52"/>
        <v>1.1984948979591836E-6</v>
      </c>
      <c r="BB159" s="1">
        <f t="shared" si="53"/>
        <v>0.18366577553344224</v>
      </c>
      <c r="BC159" s="1">
        <f t="shared" si="54"/>
        <v>0.13266844893311555</v>
      </c>
      <c r="BE159" s="1">
        <f t="shared" si="55"/>
        <v>8.8875600000000006</v>
      </c>
      <c r="BF159" s="1">
        <f t="shared" si="56"/>
        <v>2.42388</v>
      </c>
      <c r="BH159">
        <f t="shared" si="57"/>
        <v>16.515556575708079</v>
      </c>
      <c r="BI159">
        <f t="shared" si="58"/>
        <v>-121.11408155519258</v>
      </c>
      <c r="BM159" s="28">
        <v>3301.489</v>
      </c>
      <c r="BN159" s="28">
        <f t="shared" si="59"/>
        <v>33.014890000000001</v>
      </c>
      <c r="BO159" s="28">
        <v>1251.6790000000001</v>
      </c>
      <c r="BP159" s="28">
        <f t="shared" si="60"/>
        <v>12.51679</v>
      </c>
      <c r="BT159" s="47">
        <v>3301.489</v>
      </c>
      <c r="BU159" s="56">
        <v>15533.1</v>
      </c>
    </row>
    <row r="160" spans="1:73" x14ac:dyDescent="0.25">
      <c r="A160" s="21">
        <v>2074.8380000000002</v>
      </c>
      <c r="B160" s="1">
        <v>455</v>
      </c>
      <c r="C160" s="1">
        <v>455</v>
      </c>
      <c r="D160" s="1"/>
      <c r="E160" s="1"/>
      <c r="F160" s="1"/>
      <c r="G160" s="1">
        <v>87.816000000000003</v>
      </c>
      <c r="H160" s="1">
        <v>48.631999999999998</v>
      </c>
      <c r="I160" s="1">
        <v>36.228999999999999</v>
      </c>
      <c r="J160" s="1">
        <v>0</v>
      </c>
      <c r="K160" s="1">
        <v>-18.533999999999999</v>
      </c>
      <c r="L160" s="1"/>
      <c r="M160" s="1">
        <v>-88.646000000000001</v>
      </c>
      <c r="N160" s="1">
        <v>121.295</v>
      </c>
      <c r="O160" s="1">
        <v>96.867000000000004</v>
      </c>
      <c r="P160" s="1">
        <v>-1.4530000000000001</v>
      </c>
      <c r="Q160" s="1">
        <v>-2.3940000000000001</v>
      </c>
      <c r="R160" s="1">
        <v>-1.1259999999999999</v>
      </c>
      <c r="S160" s="1">
        <v>-0.191</v>
      </c>
      <c r="T160" s="1">
        <v>0</v>
      </c>
      <c r="U160" s="1">
        <v>1.0329999999999999</v>
      </c>
      <c r="V160" s="1">
        <v>0.90300000000000002</v>
      </c>
      <c r="W160" s="1">
        <v>0.51500000000000001</v>
      </c>
      <c r="X160" s="1">
        <v>1621.5830000000001</v>
      </c>
      <c r="Y160" s="1">
        <v>130.51</v>
      </c>
      <c r="Z160" s="1">
        <v>148.97499999999999</v>
      </c>
      <c r="AA160" s="1">
        <v>149.072</v>
      </c>
      <c r="AB160" s="1">
        <v>101.79900000000001</v>
      </c>
      <c r="AC160" s="1">
        <f t="shared" si="41"/>
        <v>388.58300000000008</v>
      </c>
      <c r="AD160" s="19">
        <v>2074.8380000000002</v>
      </c>
      <c r="AE160" s="1">
        <v>765.47400000000005</v>
      </c>
      <c r="AF160" s="1">
        <v>1544.0730000000001</v>
      </c>
      <c r="AG160" s="1">
        <v>184.04300000000001</v>
      </c>
      <c r="AK160" s="1">
        <f t="shared" si="42"/>
        <v>1.4530000000000001</v>
      </c>
      <c r="AL160" s="1">
        <f t="shared" si="43"/>
        <v>2.3940000000000001</v>
      </c>
      <c r="AM160" s="1">
        <f t="shared" si="44"/>
        <v>1.1259999999999999</v>
      </c>
      <c r="AN160" s="1">
        <f t="shared" si="45"/>
        <v>0.191</v>
      </c>
      <c r="AO160" s="1">
        <f t="shared" si="46"/>
        <v>0</v>
      </c>
      <c r="AP160" s="1">
        <f t="shared" si="47"/>
        <v>-1.0329999999999999</v>
      </c>
      <c r="AR160" s="1">
        <v>765.47400000000005</v>
      </c>
      <c r="AS160" s="26">
        <f t="shared" si="48"/>
        <v>20.748380000000001</v>
      </c>
      <c r="AT160" s="1">
        <f t="shared" si="49"/>
        <v>7.6547400000000003</v>
      </c>
      <c r="AU160" s="1">
        <f t="shared" si="50"/>
        <v>5.4389000000000012</v>
      </c>
      <c r="AX160" s="1">
        <f t="shared" si="51"/>
        <v>1.078563953488372E-6</v>
      </c>
      <c r="AZ160" s="10">
        <f t="shared" si="52"/>
        <v>1.2081173469387755E-6</v>
      </c>
      <c r="BB160" s="1">
        <f t="shared" si="53"/>
        <v>0.18446596794544923</v>
      </c>
      <c r="BC160" s="1">
        <f t="shared" si="54"/>
        <v>0.13106806410910155</v>
      </c>
      <c r="BE160" s="1">
        <f t="shared" si="55"/>
        <v>9.1292872000000003</v>
      </c>
      <c r="BF160" s="1">
        <f t="shared" si="56"/>
        <v>2.4898056000000004</v>
      </c>
      <c r="BH160">
        <f t="shared" si="57"/>
        <v>16.151832752068529</v>
      </c>
      <c r="BI160">
        <f t="shared" si="58"/>
        <v>-118.44677351516921</v>
      </c>
      <c r="BM160" s="28">
        <v>3370.7730000000001</v>
      </c>
      <c r="BN160" s="28">
        <f t="shared" si="59"/>
        <v>33.707729999999998</v>
      </c>
      <c r="BO160" s="28">
        <v>1256.867</v>
      </c>
      <c r="BP160" s="28">
        <f t="shared" si="60"/>
        <v>12.568669999999999</v>
      </c>
      <c r="BT160" s="47">
        <v>3370.7730000000001</v>
      </c>
      <c r="BU160" s="56"/>
    </row>
    <row r="161" spans="1:73" x14ac:dyDescent="0.25">
      <c r="A161" s="21">
        <v>2127.64</v>
      </c>
      <c r="B161" s="1">
        <v>456</v>
      </c>
      <c r="C161" s="1">
        <v>456</v>
      </c>
      <c r="D161" s="1"/>
      <c r="E161" s="1"/>
      <c r="F161" s="1"/>
      <c r="G161" s="1">
        <v>84.058999999999997</v>
      </c>
      <c r="H161" s="1">
        <v>48.631999999999998</v>
      </c>
      <c r="I161" s="1">
        <v>34.798999999999999</v>
      </c>
      <c r="J161" s="1">
        <v>0.47599999999999998</v>
      </c>
      <c r="K161" s="1">
        <v>-19.009</v>
      </c>
      <c r="L161" s="1"/>
      <c r="M161" s="1">
        <v>-90.075000000000003</v>
      </c>
      <c r="N161" s="1">
        <v>126.05200000000001</v>
      </c>
      <c r="O161" s="1">
        <v>100.685</v>
      </c>
      <c r="P161" s="1">
        <v>-1.492</v>
      </c>
      <c r="Q161" s="1">
        <v>-2.423</v>
      </c>
      <c r="R161" s="1">
        <v>-1.1499999999999999</v>
      </c>
      <c r="S161" s="1">
        <v>-0.186</v>
      </c>
      <c r="T161" s="1">
        <v>0</v>
      </c>
      <c r="U161" s="1">
        <v>1.0389999999999999</v>
      </c>
      <c r="V161" s="1">
        <v>0.91700000000000004</v>
      </c>
      <c r="W161" s="1">
        <v>0.53</v>
      </c>
      <c r="X161" s="1">
        <v>1616.9280000000001</v>
      </c>
      <c r="Y161" s="1">
        <v>132.38800000000001</v>
      </c>
      <c r="Z161" s="1">
        <v>153.67500000000001</v>
      </c>
      <c r="AA161" s="1">
        <v>152.82300000000001</v>
      </c>
      <c r="AB161" s="1">
        <v>104.145</v>
      </c>
      <c r="AC161" s="1">
        <f t="shared" si="41"/>
        <v>383.92800000000011</v>
      </c>
      <c r="AD161" s="19">
        <v>2127.64</v>
      </c>
      <c r="AE161" s="1">
        <v>796.91099999999994</v>
      </c>
      <c r="AF161" s="1">
        <v>1602.674</v>
      </c>
      <c r="AG161" s="1">
        <v>190.453</v>
      </c>
      <c r="AK161" s="1">
        <f t="shared" si="42"/>
        <v>1.492</v>
      </c>
      <c r="AL161" s="1">
        <f t="shared" si="43"/>
        <v>2.423</v>
      </c>
      <c r="AM161" s="1">
        <f t="shared" si="44"/>
        <v>1.1499999999999999</v>
      </c>
      <c r="AN161" s="1">
        <f t="shared" si="45"/>
        <v>0.186</v>
      </c>
      <c r="AO161" s="1">
        <f t="shared" si="46"/>
        <v>0</v>
      </c>
      <c r="AP161" s="1">
        <f t="shared" si="47"/>
        <v>-1.0389999999999999</v>
      </c>
      <c r="AR161" s="1">
        <v>796.91099999999994</v>
      </c>
      <c r="AS161" s="26">
        <f t="shared" si="48"/>
        <v>21.276399999999999</v>
      </c>
      <c r="AT161" s="1">
        <f t="shared" si="49"/>
        <v>7.9691099999999997</v>
      </c>
      <c r="AU161" s="1">
        <f t="shared" si="50"/>
        <v>5.3381799999999995</v>
      </c>
      <c r="AX161" s="1">
        <f t="shared" si="51"/>
        <v>1.1090697674418605E-6</v>
      </c>
      <c r="AZ161" s="10">
        <f t="shared" si="52"/>
        <v>1.2129285714285714E-6</v>
      </c>
      <c r="BB161" s="1">
        <f t="shared" si="53"/>
        <v>0.18727580793743301</v>
      </c>
      <c r="BC161" s="1">
        <f t="shared" si="54"/>
        <v>0.12544838412513395</v>
      </c>
      <c r="BE161" s="1">
        <f t="shared" si="55"/>
        <v>9.3616159999999997</v>
      </c>
      <c r="BF161" s="1">
        <f t="shared" si="56"/>
        <v>2.5531679999999999</v>
      </c>
      <c r="BH161">
        <f t="shared" si="57"/>
        <v>14.874632755712259</v>
      </c>
      <c r="BI161">
        <f t="shared" si="58"/>
        <v>-109.08064020855659</v>
      </c>
      <c r="BM161" s="28">
        <v>3357.038</v>
      </c>
      <c r="BN161" s="28">
        <f t="shared" si="59"/>
        <v>33.57038</v>
      </c>
      <c r="BO161" s="28">
        <v>1252.5940000000001</v>
      </c>
      <c r="BP161" s="28">
        <f t="shared" si="60"/>
        <v>12.52594</v>
      </c>
      <c r="BT161" s="47">
        <v>3357.038</v>
      </c>
      <c r="BU161" s="56"/>
    </row>
    <row r="162" spans="1:73" x14ac:dyDescent="0.25">
      <c r="A162" s="21">
        <v>2161.8240000000001</v>
      </c>
      <c r="B162" s="1">
        <v>457</v>
      </c>
      <c r="C162" s="1">
        <v>457</v>
      </c>
      <c r="D162" s="1"/>
      <c r="E162" s="1"/>
      <c r="F162" s="1"/>
      <c r="G162" s="1">
        <v>80.771000000000001</v>
      </c>
      <c r="H162" s="1">
        <v>49.103999999999999</v>
      </c>
      <c r="I162" s="1">
        <v>34.322000000000003</v>
      </c>
      <c r="J162" s="1">
        <v>0</v>
      </c>
      <c r="K162" s="1">
        <v>-18.533999999999999</v>
      </c>
      <c r="L162" s="1"/>
      <c r="M162" s="1">
        <v>-91.981999999999999</v>
      </c>
      <c r="N162" s="1">
        <v>131.285</v>
      </c>
      <c r="O162" s="1">
        <v>112.13800000000001</v>
      </c>
      <c r="P162" s="1">
        <v>-1.506</v>
      </c>
      <c r="Q162" s="1">
        <v>-2.4460000000000002</v>
      </c>
      <c r="R162" s="1">
        <v>-1.159</v>
      </c>
      <c r="S162" s="1">
        <v>-0.186</v>
      </c>
      <c r="T162" s="1">
        <v>-5.0000000000000001E-3</v>
      </c>
      <c r="U162" s="1">
        <v>1.044</v>
      </c>
      <c r="V162" s="1">
        <v>0.93400000000000005</v>
      </c>
      <c r="W162" s="1">
        <v>0.53700000000000003</v>
      </c>
      <c r="X162" s="1">
        <v>1477.29</v>
      </c>
      <c r="Y162" s="1">
        <v>133.79599999999999</v>
      </c>
      <c r="Z162" s="1">
        <v>162.136</v>
      </c>
      <c r="AA162" s="1">
        <v>156.57400000000001</v>
      </c>
      <c r="AB162" s="1">
        <v>104.61499999999999</v>
      </c>
      <c r="AC162" s="1">
        <f t="shared" si="41"/>
        <v>244.28999999999996</v>
      </c>
      <c r="AD162" s="19">
        <v>2161.8240000000001</v>
      </c>
      <c r="AE162" s="1">
        <v>810.03499999999997</v>
      </c>
      <c r="AF162" s="1">
        <v>1642.6569999999999</v>
      </c>
      <c r="AG162" s="1">
        <v>199.60900000000001</v>
      </c>
      <c r="AK162" s="1">
        <f t="shared" si="42"/>
        <v>1.506</v>
      </c>
      <c r="AL162" s="1">
        <f t="shared" si="43"/>
        <v>2.4460000000000002</v>
      </c>
      <c r="AM162" s="1">
        <f t="shared" si="44"/>
        <v>1.159</v>
      </c>
      <c r="AN162" s="1">
        <f t="shared" si="45"/>
        <v>0.186</v>
      </c>
      <c r="AO162" s="1">
        <f t="shared" si="46"/>
        <v>5.0000000000000001E-3</v>
      </c>
      <c r="AP162" s="1">
        <f t="shared" si="47"/>
        <v>-1.044</v>
      </c>
      <c r="AR162" s="1">
        <v>810.03499999999997</v>
      </c>
      <c r="AS162" s="26">
        <f t="shared" si="48"/>
        <v>21.61824</v>
      </c>
      <c r="AT162" s="1">
        <f t="shared" si="49"/>
        <v>8.1003499999999988</v>
      </c>
      <c r="AU162" s="1">
        <f t="shared" si="50"/>
        <v>5.4175400000000016</v>
      </c>
      <c r="AX162" s="1">
        <f t="shared" si="51"/>
        <v>1.1867441860465116E-6</v>
      </c>
      <c r="AZ162" s="10">
        <f t="shared" si="52"/>
        <v>1.2393214285714285E-6</v>
      </c>
      <c r="BB162" s="1">
        <f t="shared" si="53"/>
        <v>0.18734989527362075</v>
      </c>
      <c r="BC162" s="1">
        <f t="shared" si="54"/>
        <v>0.12530020945275844</v>
      </c>
      <c r="BE162" s="1">
        <f t="shared" si="55"/>
        <v>9.5120256000000012</v>
      </c>
      <c r="BF162" s="1">
        <f t="shared" si="56"/>
        <v>2.5941888</v>
      </c>
      <c r="BH162">
        <f t="shared" si="57"/>
        <v>14.840956693808749</v>
      </c>
      <c r="BI162">
        <f t="shared" si="58"/>
        <v>-108.83368242126407</v>
      </c>
      <c r="BM162" s="28">
        <v>3307.8989999999999</v>
      </c>
      <c r="BN162" s="28">
        <f t="shared" si="59"/>
        <v>33.078989999999997</v>
      </c>
      <c r="BO162" s="28">
        <v>1249.2370000000001</v>
      </c>
      <c r="BP162" s="28">
        <f t="shared" si="60"/>
        <v>12.492370000000001</v>
      </c>
      <c r="BT162" s="47">
        <v>3307.8989999999999</v>
      </c>
      <c r="BU162" s="56"/>
    </row>
    <row r="163" spans="1:73" x14ac:dyDescent="0.25">
      <c r="A163" s="21">
        <v>2199.9760000000001</v>
      </c>
      <c r="B163" s="1">
        <v>458</v>
      </c>
      <c r="C163" s="1">
        <v>458</v>
      </c>
      <c r="D163" s="1"/>
      <c r="E163" s="1"/>
      <c r="F163" s="1"/>
      <c r="G163" s="1">
        <v>107.541</v>
      </c>
      <c r="H163" s="1">
        <v>36.354999999999997</v>
      </c>
      <c r="I163" s="1">
        <v>21.928000000000001</v>
      </c>
      <c r="J163" s="1">
        <v>17.606000000000002</v>
      </c>
      <c r="K163" s="1">
        <v>0</v>
      </c>
      <c r="L163" s="1"/>
      <c r="M163" s="1">
        <v>-101.512</v>
      </c>
      <c r="N163" s="1">
        <v>168.869</v>
      </c>
      <c r="O163" s="1">
        <v>155.09100000000001</v>
      </c>
      <c r="P163" s="1">
        <v>-1.58</v>
      </c>
      <c r="Q163" s="1">
        <v>-2.6269999999999998</v>
      </c>
      <c r="R163" s="1">
        <v>-1.2689999999999999</v>
      </c>
      <c r="S163" s="1">
        <v>-0.249</v>
      </c>
      <c r="T163" s="1">
        <v>5.0000000000000001E-3</v>
      </c>
      <c r="U163" s="1">
        <v>1.1259999999999999</v>
      </c>
      <c r="V163" s="1">
        <v>1.028</v>
      </c>
      <c r="W163" s="1">
        <v>0.58499999999999996</v>
      </c>
      <c r="X163" s="1">
        <v>1545.7070000000001</v>
      </c>
      <c r="Y163" s="1">
        <v>154.92500000000001</v>
      </c>
      <c r="Z163" s="1">
        <v>200.21</v>
      </c>
      <c r="AA163" s="1">
        <v>174.85900000000001</v>
      </c>
      <c r="AB163" s="1">
        <v>113.529</v>
      </c>
      <c r="AC163" s="1">
        <f t="shared" si="41"/>
        <v>312.70700000000011</v>
      </c>
      <c r="AD163" s="19">
        <v>2199.9760000000001</v>
      </c>
      <c r="AE163" s="1">
        <v>820.41300000000001</v>
      </c>
      <c r="AF163" s="1">
        <v>1675.925</v>
      </c>
      <c r="AG163" s="1">
        <v>200.52500000000001</v>
      </c>
      <c r="AK163" s="1">
        <f t="shared" si="42"/>
        <v>1.58</v>
      </c>
      <c r="AL163" s="1">
        <f t="shared" si="43"/>
        <v>2.6269999999999998</v>
      </c>
      <c r="AM163" s="1">
        <f t="shared" si="44"/>
        <v>1.2689999999999999</v>
      </c>
      <c r="AN163" s="1">
        <f t="shared" si="45"/>
        <v>0.249</v>
      </c>
      <c r="AO163" s="1">
        <f t="shared" si="46"/>
        <v>-5.0000000000000001E-3</v>
      </c>
      <c r="AP163" s="1">
        <f t="shared" si="47"/>
        <v>-1.1259999999999999</v>
      </c>
      <c r="AR163" s="1">
        <v>820.41300000000001</v>
      </c>
      <c r="AS163" s="26">
        <f t="shared" si="48"/>
        <v>21.999760000000002</v>
      </c>
      <c r="AT163" s="1">
        <f t="shared" si="49"/>
        <v>8.2041299999999993</v>
      </c>
      <c r="AU163" s="1">
        <f t="shared" si="50"/>
        <v>5.5915000000000008</v>
      </c>
      <c r="AX163" s="1">
        <f t="shared" si="51"/>
        <v>1.4918779069767441E-6</v>
      </c>
      <c r="AZ163" s="10">
        <f t="shared" si="52"/>
        <v>1.5701581632653062E-6</v>
      </c>
      <c r="BB163" s="1">
        <f t="shared" si="53"/>
        <v>0.18645953410400837</v>
      </c>
      <c r="BC163" s="1">
        <f t="shared" si="54"/>
        <v>0.12708093179198321</v>
      </c>
      <c r="BE163" s="1">
        <f t="shared" si="55"/>
        <v>9.6798944000000002</v>
      </c>
      <c r="BF163" s="1">
        <f t="shared" si="56"/>
        <v>2.6399711999999997</v>
      </c>
      <c r="BH163">
        <f t="shared" si="57"/>
        <v>15.245666316359829</v>
      </c>
      <c r="BI163">
        <f t="shared" si="58"/>
        <v>-111.8015529866387</v>
      </c>
      <c r="BM163" s="28">
        <v>3303.3209999999999</v>
      </c>
      <c r="BN163" s="28">
        <f t="shared" si="59"/>
        <v>33.033209999999997</v>
      </c>
      <c r="BO163" s="28">
        <v>1241.912</v>
      </c>
      <c r="BP163" s="28">
        <f t="shared" si="60"/>
        <v>12.419119999999999</v>
      </c>
      <c r="BT163" s="47">
        <v>3303.3209999999999</v>
      </c>
      <c r="BU163" s="56"/>
    </row>
    <row r="164" spans="1:73" x14ac:dyDescent="0.25">
      <c r="A164" s="21">
        <v>2297.3389999999999</v>
      </c>
      <c r="B164" s="1">
        <v>551</v>
      </c>
      <c r="C164" s="1">
        <v>551</v>
      </c>
      <c r="D164" s="1"/>
      <c r="E164" s="1"/>
      <c r="F164" s="1"/>
      <c r="G164" s="1">
        <v>79.361999999999995</v>
      </c>
      <c r="H164" s="1">
        <v>45.326999999999998</v>
      </c>
      <c r="I164" s="1">
        <v>44.334000000000003</v>
      </c>
      <c r="J164" s="1">
        <v>12.372</v>
      </c>
      <c r="K164" s="1">
        <v>-6.6529999999999996</v>
      </c>
      <c r="L164" s="1"/>
      <c r="M164" s="1">
        <v>-119.62</v>
      </c>
      <c r="N164" s="1">
        <v>354.92899999999997</v>
      </c>
      <c r="O164" s="1">
        <v>427.214</v>
      </c>
      <c r="P164" s="1">
        <v>-1.843</v>
      </c>
      <c r="Q164" s="1">
        <v>-3.077</v>
      </c>
      <c r="R164" s="1">
        <v>-1.5109999999999999</v>
      </c>
      <c r="S164" s="1">
        <v>-0.254</v>
      </c>
      <c r="T164" s="1">
        <v>-0.01</v>
      </c>
      <c r="U164" s="1">
        <v>1.1910000000000001</v>
      </c>
      <c r="V164" s="1">
        <v>1.1919999999999999</v>
      </c>
      <c r="W164" s="1">
        <v>0.67200000000000004</v>
      </c>
      <c r="X164" s="1">
        <v>1712.3689999999999</v>
      </c>
      <c r="Y164" s="1">
        <v>178.40299999999999</v>
      </c>
      <c r="Z164" s="1">
        <v>445.64699999999999</v>
      </c>
      <c r="AA164" s="1">
        <v>209.08799999999999</v>
      </c>
      <c r="AB164" s="1">
        <v>120.56699999999999</v>
      </c>
      <c r="AC164" s="1">
        <f t="shared" si="41"/>
        <v>479.36899999999991</v>
      </c>
      <c r="AD164" s="19">
        <v>2297.3389999999999</v>
      </c>
      <c r="AE164" s="1">
        <v>776.15700000000004</v>
      </c>
      <c r="AF164" s="1">
        <v>1784.5809999999999</v>
      </c>
      <c r="AG164" s="1">
        <v>260.65199999999999</v>
      </c>
      <c r="AK164" s="1">
        <f t="shared" si="42"/>
        <v>1.843</v>
      </c>
      <c r="AL164" s="1">
        <f t="shared" si="43"/>
        <v>3.077</v>
      </c>
      <c r="AM164" s="1">
        <f t="shared" si="44"/>
        <v>1.5109999999999999</v>
      </c>
      <c r="AN164" s="1">
        <f t="shared" si="45"/>
        <v>0.254</v>
      </c>
      <c r="AO164" s="1">
        <f t="shared" si="46"/>
        <v>0.01</v>
      </c>
      <c r="AP164" s="1">
        <f t="shared" si="47"/>
        <v>-1.1910000000000001</v>
      </c>
      <c r="AR164" s="1">
        <v>776.15700000000004</v>
      </c>
      <c r="AS164" s="26">
        <f t="shared" si="48"/>
        <v>22.973389999999998</v>
      </c>
      <c r="AT164" s="1">
        <f t="shared" si="49"/>
        <v>7.7615700000000007</v>
      </c>
      <c r="AU164" s="1">
        <f t="shared" si="50"/>
        <v>7.4502499999999987</v>
      </c>
      <c r="AX164" s="1">
        <f t="shared" si="51"/>
        <v>3.1792674418604653E-6</v>
      </c>
      <c r="AZ164" s="10">
        <f t="shared" si="52"/>
        <v>2.6786173469387756E-6</v>
      </c>
      <c r="BB164" s="1">
        <f t="shared" si="53"/>
        <v>0.16892522174568056</v>
      </c>
      <c r="BC164" s="1">
        <f t="shared" si="54"/>
        <v>0.16214955650863888</v>
      </c>
      <c r="BE164" s="1">
        <f t="shared" si="55"/>
        <v>10.108291599999999</v>
      </c>
      <c r="BF164" s="1">
        <f t="shared" si="56"/>
        <v>2.7568068000000001</v>
      </c>
      <c r="BH164">
        <f t="shared" si="57"/>
        <v>23.215808297417915</v>
      </c>
      <c r="BI164">
        <f t="shared" si="58"/>
        <v>-170.24926084773148</v>
      </c>
      <c r="BM164" s="28">
        <v>3365.5839999999998</v>
      </c>
      <c r="BN164" s="28">
        <f t="shared" si="59"/>
        <v>33.655839999999998</v>
      </c>
      <c r="BO164" s="28">
        <v>1259.614</v>
      </c>
      <c r="BP164" s="28">
        <f t="shared" si="60"/>
        <v>12.59614</v>
      </c>
      <c r="BT164" s="47">
        <v>3365.5839999999998</v>
      </c>
      <c r="BU164" s="56"/>
    </row>
    <row r="165" spans="1:73" x14ac:dyDescent="0.25">
      <c r="A165" s="21">
        <v>2310.1570000000002</v>
      </c>
      <c r="B165" s="1">
        <v>552</v>
      </c>
      <c r="C165" s="1">
        <v>552</v>
      </c>
      <c r="D165" s="1"/>
      <c r="E165" s="1"/>
      <c r="F165" s="1"/>
      <c r="G165" s="1">
        <v>82.18</v>
      </c>
      <c r="H165" s="1">
        <v>45.798999999999999</v>
      </c>
      <c r="I165" s="1">
        <v>43.856999999999999</v>
      </c>
      <c r="J165" s="1">
        <v>11.896000000000001</v>
      </c>
      <c r="K165" s="1">
        <v>-7.1280000000000001</v>
      </c>
      <c r="L165" s="1"/>
      <c r="M165" s="1">
        <v>-119.62</v>
      </c>
      <c r="N165" s="1">
        <v>361.11700000000002</v>
      </c>
      <c r="O165" s="1">
        <v>432.46699999999998</v>
      </c>
      <c r="P165" s="1">
        <v>-1.857</v>
      </c>
      <c r="Q165" s="1">
        <v>-3.11</v>
      </c>
      <c r="R165" s="1">
        <v>-1.516</v>
      </c>
      <c r="S165" s="1">
        <v>-0.245</v>
      </c>
      <c r="T165" s="1">
        <v>-1.4999999999999999E-2</v>
      </c>
      <c r="U165" s="1">
        <v>1.202</v>
      </c>
      <c r="V165" s="1">
        <v>1.206</v>
      </c>
      <c r="W165" s="1">
        <v>0.68</v>
      </c>
      <c r="X165" s="1">
        <v>1712.835</v>
      </c>
      <c r="Y165" s="1">
        <v>178.40299999999999</v>
      </c>
      <c r="Z165" s="1">
        <v>453.17200000000003</v>
      </c>
      <c r="AA165" s="1">
        <v>212.37100000000001</v>
      </c>
      <c r="AB165" s="1">
        <v>120.56699999999999</v>
      </c>
      <c r="AC165" s="1">
        <f t="shared" si="41"/>
        <v>479.83500000000004</v>
      </c>
      <c r="AD165" s="19">
        <v>2310.1570000000002</v>
      </c>
      <c r="AE165" s="1">
        <v>811.56100000000004</v>
      </c>
      <c r="AF165" s="1">
        <v>1848.0650000000001</v>
      </c>
      <c r="AG165" s="1">
        <v>260.95699999999999</v>
      </c>
      <c r="AK165" s="1">
        <f t="shared" si="42"/>
        <v>1.857</v>
      </c>
      <c r="AL165" s="1">
        <f t="shared" si="43"/>
        <v>3.11</v>
      </c>
      <c r="AM165" s="1">
        <f t="shared" si="44"/>
        <v>1.516</v>
      </c>
      <c r="AN165" s="1">
        <f t="shared" si="45"/>
        <v>0.245</v>
      </c>
      <c r="AO165" s="1">
        <f t="shared" si="46"/>
        <v>1.4999999999999999E-2</v>
      </c>
      <c r="AP165" s="1">
        <f t="shared" si="47"/>
        <v>-1.202</v>
      </c>
      <c r="AR165" s="1">
        <v>811.56100000000004</v>
      </c>
      <c r="AS165" s="26">
        <f t="shared" si="48"/>
        <v>23.101570000000002</v>
      </c>
      <c r="AT165" s="1">
        <f t="shared" si="49"/>
        <v>8.1156100000000002</v>
      </c>
      <c r="AU165" s="1">
        <f t="shared" si="50"/>
        <v>6.8703500000000011</v>
      </c>
      <c r="AX165" s="1">
        <f t="shared" si="51"/>
        <v>3.2098081395348841E-6</v>
      </c>
      <c r="AZ165" s="10">
        <f t="shared" si="52"/>
        <v>2.7313877551020416E-6</v>
      </c>
      <c r="BB165" s="1">
        <f t="shared" si="53"/>
        <v>0.17565061595380746</v>
      </c>
      <c r="BC165" s="1">
        <f t="shared" si="54"/>
        <v>0.14869876809238508</v>
      </c>
      <c r="BE165" s="1">
        <f t="shared" si="55"/>
        <v>10.164690800000001</v>
      </c>
      <c r="BF165" s="1">
        <f t="shared" si="56"/>
        <v>2.7721884000000001</v>
      </c>
      <c r="BH165">
        <f t="shared" si="57"/>
        <v>20.158810930087522</v>
      </c>
      <c r="BI165">
        <f t="shared" si="58"/>
        <v>-147.83128015397514</v>
      </c>
      <c r="BM165" s="28">
        <v>3339.9459999999999</v>
      </c>
      <c r="BN165" s="28">
        <f t="shared" si="59"/>
        <v>33.399459999999998</v>
      </c>
      <c r="BO165" s="28">
        <v>1251.6790000000001</v>
      </c>
      <c r="BP165" s="28">
        <f t="shared" si="60"/>
        <v>12.51679</v>
      </c>
      <c r="BT165" s="47">
        <v>3339.9459999999999</v>
      </c>
      <c r="BU165" s="56"/>
    </row>
    <row r="166" spans="1:73" x14ac:dyDescent="0.25">
      <c r="A166" s="21">
        <v>2333.6590000000001</v>
      </c>
      <c r="B166" s="1">
        <v>553</v>
      </c>
      <c r="C166" s="1">
        <v>553</v>
      </c>
      <c r="D166" s="1"/>
      <c r="E166" s="1"/>
      <c r="F166" s="1"/>
      <c r="G166" s="1">
        <v>75.605000000000004</v>
      </c>
      <c r="H166" s="1">
        <v>45.798999999999999</v>
      </c>
      <c r="I166" s="1">
        <v>45.764000000000003</v>
      </c>
      <c r="J166" s="1">
        <v>12.372</v>
      </c>
      <c r="K166" s="1">
        <v>-7.1280000000000001</v>
      </c>
      <c r="L166" s="1"/>
      <c r="M166" s="1">
        <v>-121.05</v>
      </c>
      <c r="N166" s="1">
        <v>367.78</v>
      </c>
      <c r="O166" s="1">
        <v>438.67500000000001</v>
      </c>
      <c r="P166" s="1">
        <v>-1.8919999999999999</v>
      </c>
      <c r="Q166" s="1">
        <v>-3.1389999999999998</v>
      </c>
      <c r="R166" s="1">
        <v>-1.5349999999999999</v>
      </c>
      <c r="S166" s="1">
        <v>-0.254</v>
      </c>
      <c r="T166" s="1">
        <v>-1.4999999999999999E-2</v>
      </c>
      <c r="U166" s="1">
        <v>1.2070000000000001</v>
      </c>
      <c r="V166" s="1">
        <v>1.2230000000000001</v>
      </c>
      <c r="W166" s="1">
        <v>0.68300000000000005</v>
      </c>
      <c r="X166" s="1">
        <v>1714.231</v>
      </c>
      <c r="Y166" s="1">
        <v>178.40299999999999</v>
      </c>
      <c r="Z166" s="1">
        <v>460.697</v>
      </c>
      <c r="AA166" s="1">
        <v>216.59100000000001</v>
      </c>
      <c r="AB166" s="1">
        <v>121.036</v>
      </c>
      <c r="AC166" s="1">
        <f t="shared" si="41"/>
        <v>481.23099999999999</v>
      </c>
      <c r="AD166" s="19">
        <v>2333.6590000000001</v>
      </c>
      <c r="AE166" s="1">
        <v>827.43299999999999</v>
      </c>
      <c r="AF166" s="1">
        <v>1865.1569999999999</v>
      </c>
      <c r="AG166" s="1">
        <v>266.14600000000002</v>
      </c>
      <c r="AK166" s="1">
        <f t="shared" si="42"/>
        <v>1.8919999999999999</v>
      </c>
      <c r="AL166" s="1">
        <f t="shared" si="43"/>
        <v>3.1389999999999998</v>
      </c>
      <c r="AM166" s="1">
        <f t="shared" si="44"/>
        <v>1.5349999999999999</v>
      </c>
      <c r="AN166" s="1">
        <f t="shared" si="45"/>
        <v>0.254</v>
      </c>
      <c r="AO166" s="1">
        <f t="shared" si="46"/>
        <v>1.4999999999999999E-2</v>
      </c>
      <c r="AP166" s="1">
        <f t="shared" si="47"/>
        <v>-1.2070000000000001</v>
      </c>
      <c r="AR166" s="1">
        <v>827.43299999999999</v>
      </c>
      <c r="AS166" s="26">
        <f t="shared" si="48"/>
        <v>23.336590000000001</v>
      </c>
      <c r="AT166" s="1">
        <f t="shared" si="49"/>
        <v>8.2743299999999991</v>
      </c>
      <c r="AU166" s="1">
        <f t="shared" si="50"/>
        <v>6.7879300000000011</v>
      </c>
      <c r="AX166" s="1">
        <f t="shared" si="51"/>
        <v>3.2542151162790701E-6</v>
      </c>
      <c r="AZ166" s="10">
        <f t="shared" si="52"/>
        <v>2.7362346938775512E-6</v>
      </c>
      <c r="BB166" s="1">
        <f t="shared" si="53"/>
        <v>0.17728232788080861</v>
      </c>
      <c r="BC166" s="1">
        <f t="shared" si="54"/>
        <v>0.14543534423838275</v>
      </c>
      <c r="BE166" s="1">
        <f t="shared" si="55"/>
        <v>10.268099600000001</v>
      </c>
      <c r="BF166" s="1">
        <f t="shared" si="56"/>
        <v>2.8003908000000002</v>
      </c>
      <c r="BH166">
        <f t="shared" si="57"/>
        <v>19.417123690541548</v>
      </c>
      <c r="BI166">
        <f t="shared" si="58"/>
        <v>-142.39224039730459</v>
      </c>
      <c r="BM166" s="28">
        <v>3326.5169999999998</v>
      </c>
      <c r="BN166" s="28">
        <f t="shared" si="59"/>
        <v>33.265169999999998</v>
      </c>
      <c r="BO166" s="28">
        <v>1243.133</v>
      </c>
      <c r="BP166" s="28">
        <f t="shared" si="60"/>
        <v>12.431330000000001</v>
      </c>
      <c r="BT166" s="47">
        <v>3326.5169999999998</v>
      </c>
      <c r="BU166" s="56"/>
    </row>
    <row r="167" spans="1:73" x14ac:dyDescent="0.25">
      <c r="A167" s="21">
        <v>2339.1529999999998</v>
      </c>
      <c r="B167" s="1">
        <v>554</v>
      </c>
      <c r="C167" s="1">
        <v>554</v>
      </c>
      <c r="D167" s="1"/>
      <c r="E167" s="1"/>
      <c r="F167" s="1"/>
      <c r="G167" s="1">
        <v>76.545000000000002</v>
      </c>
      <c r="H167" s="1">
        <v>46.271000000000001</v>
      </c>
      <c r="I167" s="1">
        <v>46.241</v>
      </c>
      <c r="J167" s="1">
        <v>11.42</v>
      </c>
      <c r="K167" s="1">
        <v>-8.0790000000000006</v>
      </c>
      <c r="L167" s="1"/>
      <c r="M167" s="1">
        <v>-119.14400000000001</v>
      </c>
      <c r="N167" s="1">
        <v>368.73200000000003</v>
      </c>
      <c r="O167" s="1">
        <v>434.85399999999998</v>
      </c>
      <c r="P167" s="1">
        <v>-1.8919999999999999</v>
      </c>
      <c r="Q167" s="1">
        <v>-3.153</v>
      </c>
      <c r="R167" s="1">
        <v>-1.5489999999999999</v>
      </c>
      <c r="S167" s="1">
        <v>-0.254</v>
      </c>
      <c r="T167" s="1">
        <v>-1.4999999999999999E-2</v>
      </c>
      <c r="U167" s="1">
        <v>1.2130000000000001</v>
      </c>
      <c r="V167" s="1">
        <v>1.22</v>
      </c>
      <c r="W167" s="1">
        <v>0.68300000000000005</v>
      </c>
      <c r="X167" s="1">
        <v>1715.163</v>
      </c>
      <c r="Y167" s="1">
        <v>176.05500000000001</v>
      </c>
      <c r="Z167" s="1">
        <v>460.22699999999998</v>
      </c>
      <c r="AA167" s="1">
        <v>216.12200000000001</v>
      </c>
      <c r="AB167" s="1">
        <v>120.09699999999999</v>
      </c>
      <c r="AC167" s="1">
        <f t="shared" si="41"/>
        <v>482.16300000000001</v>
      </c>
      <c r="AD167" s="19">
        <v>2339.1529999999998</v>
      </c>
      <c r="AE167" s="1">
        <v>831.09500000000003</v>
      </c>
      <c r="AF167" s="1">
        <v>1872.482</v>
      </c>
      <c r="AG167" s="1">
        <v>263.09399999999999</v>
      </c>
      <c r="AK167" s="1">
        <f t="shared" si="42"/>
        <v>1.8919999999999999</v>
      </c>
      <c r="AL167" s="1">
        <f t="shared" si="43"/>
        <v>3.153</v>
      </c>
      <c r="AM167" s="1">
        <f t="shared" si="44"/>
        <v>1.5489999999999999</v>
      </c>
      <c r="AN167" s="1">
        <f t="shared" si="45"/>
        <v>0.254</v>
      </c>
      <c r="AO167" s="1">
        <f t="shared" si="46"/>
        <v>1.4999999999999999E-2</v>
      </c>
      <c r="AP167" s="1">
        <f t="shared" si="47"/>
        <v>-1.2130000000000001</v>
      </c>
      <c r="AR167" s="1">
        <v>831.09500000000003</v>
      </c>
      <c r="AS167" s="26">
        <f t="shared" si="48"/>
        <v>23.391529999999999</v>
      </c>
      <c r="AT167" s="1">
        <f t="shared" si="49"/>
        <v>8.3109500000000001</v>
      </c>
      <c r="AU167" s="1">
        <f t="shared" si="50"/>
        <v>6.7696299999999976</v>
      </c>
      <c r="AX167" s="1">
        <f t="shared" si="51"/>
        <v>3.2209186046511634E-6</v>
      </c>
      <c r="AZ167" s="10">
        <f t="shared" si="52"/>
        <v>2.7386326530612241E-6</v>
      </c>
      <c r="BB167" s="1">
        <f t="shared" si="53"/>
        <v>0.1776487044669588</v>
      </c>
      <c r="BC167" s="1">
        <f t="shared" si="54"/>
        <v>0.14470259106608244</v>
      </c>
      <c r="BE167" s="1">
        <f t="shared" si="55"/>
        <v>10.2922732</v>
      </c>
      <c r="BF167" s="1">
        <f t="shared" si="56"/>
        <v>2.8069835999999997</v>
      </c>
      <c r="BH167">
        <f t="shared" si="57"/>
        <v>19.250588878655105</v>
      </c>
      <c r="BI167">
        <f t="shared" si="58"/>
        <v>-141.17098511013739</v>
      </c>
      <c r="BM167" s="28">
        <v>3331.7060000000001</v>
      </c>
      <c r="BN167" s="28">
        <f t="shared" si="59"/>
        <v>33.317059999999998</v>
      </c>
      <c r="BO167" s="28">
        <v>1242.5219999999999</v>
      </c>
      <c r="BP167" s="28">
        <f t="shared" si="60"/>
        <v>12.425219999999999</v>
      </c>
      <c r="BT167" s="47">
        <v>3331.7060000000001</v>
      </c>
      <c r="BU167" s="56"/>
    </row>
    <row r="168" spans="1:73" x14ac:dyDescent="0.25">
      <c r="A168" s="21">
        <v>2337.627</v>
      </c>
      <c r="B168" s="1">
        <v>555</v>
      </c>
      <c r="C168" s="1">
        <v>555</v>
      </c>
      <c r="D168" s="1"/>
      <c r="E168" s="1"/>
      <c r="F168" s="1"/>
      <c r="G168" s="1">
        <v>71.847999999999999</v>
      </c>
      <c r="H168" s="1">
        <v>45.798999999999999</v>
      </c>
      <c r="I168" s="1">
        <v>47.670999999999999</v>
      </c>
      <c r="J168" s="1">
        <v>11.42</v>
      </c>
      <c r="K168" s="1">
        <v>-8.5540000000000003</v>
      </c>
      <c r="L168" s="1"/>
      <c r="M168" s="1">
        <v>-121.527</v>
      </c>
      <c r="N168" s="1">
        <v>376.82299999999998</v>
      </c>
      <c r="O168" s="1">
        <v>441.06200000000001</v>
      </c>
      <c r="P168" s="1">
        <v>-1.9259999999999999</v>
      </c>
      <c r="Q168" s="1">
        <v>-3.1960000000000002</v>
      </c>
      <c r="R168" s="1">
        <v>-1.573</v>
      </c>
      <c r="S168" s="1">
        <v>-0.254</v>
      </c>
      <c r="T168" s="1">
        <v>-0.01</v>
      </c>
      <c r="U168" s="1">
        <v>1.218</v>
      </c>
      <c r="V168" s="1">
        <v>1.2410000000000001</v>
      </c>
      <c r="W168" s="1">
        <v>0.70199999999999996</v>
      </c>
      <c r="X168" s="1">
        <v>1714.231</v>
      </c>
      <c r="Y168" s="1">
        <v>177.464</v>
      </c>
      <c r="Z168" s="1">
        <v>467.28199999999998</v>
      </c>
      <c r="AA168" s="1">
        <v>220.81100000000001</v>
      </c>
      <c r="AB168" s="1">
        <v>121.036</v>
      </c>
      <c r="AC168" s="1">
        <f t="shared" si="41"/>
        <v>481.23099999999999</v>
      </c>
      <c r="AD168" s="19">
        <v>2337.627</v>
      </c>
      <c r="AE168" s="1">
        <v>830.48500000000001</v>
      </c>
      <c r="AF168" s="1">
        <v>1865.7670000000001</v>
      </c>
      <c r="AG168" s="1">
        <v>260.95699999999999</v>
      </c>
      <c r="AK168" s="1">
        <f t="shared" si="42"/>
        <v>1.9259999999999999</v>
      </c>
      <c r="AL168" s="1">
        <f t="shared" si="43"/>
        <v>3.1960000000000002</v>
      </c>
      <c r="AM168" s="1">
        <f t="shared" si="44"/>
        <v>1.573</v>
      </c>
      <c r="AN168" s="1">
        <f t="shared" si="45"/>
        <v>0.254</v>
      </c>
      <c r="AO168" s="1">
        <f t="shared" si="46"/>
        <v>0.01</v>
      </c>
      <c r="AP168" s="1">
        <f t="shared" si="47"/>
        <v>-1.218</v>
      </c>
      <c r="AR168" s="1">
        <v>830.48500000000001</v>
      </c>
      <c r="AS168" s="26">
        <f t="shared" si="48"/>
        <v>23.376269999999998</v>
      </c>
      <c r="AT168" s="1">
        <f t="shared" si="49"/>
        <v>8.3048500000000001</v>
      </c>
      <c r="AU168" s="1">
        <f t="shared" si="50"/>
        <v>6.7665699999999989</v>
      </c>
      <c r="AX168" s="1">
        <f t="shared" si="51"/>
        <v>3.2708662790697676E-6</v>
      </c>
      <c r="AZ168" s="10">
        <f t="shared" si="52"/>
        <v>2.7506632653061222E-6</v>
      </c>
      <c r="BB168" s="1">
        <f t="shared" si="53"/>
        <v>0.17763419912586567</v>
      </c>
      <c r="BC168" s="1">
        <f t="shared" si="54"/>
        <v>0.14473160174826863</v>
      </c>
      <c r="BE168" s="1">
        <f t="shared" si="55"/>
        <v>10.285558799999999</v>
      </c>
      <c r="BF168" s="1">
        <f t="shared" si="56"/>
        <v>2.8051523999999999</v>
      </c>
      <c r="BH168">
        <f t="shared" si="57"/>
        <v>19.257182215515588</v>
      </c>
      <c r="BI168">
        <f t="shared" si="58"/>
        <v>-141.2193362471144</v>
      </c>
      <c r="BM168" s="28">
        <v>3370.7730000000001</v>
      </c>
      <c r="BN168" s="28">
        <f t="shared" si="59"/>
        <v>33.707729999999998</v>
      </c>
      <c r="BO168" s="28">
        <v>1257.173</v>
      </c>
      <c r="BP168" s="28">
        <f t="shared" si="60"/>
        <v>12.571730000000001</v>
      </c>
      <c r="BT168" s="47">
        <v>3370.7730000000001</v>
      </c>
      <c r="BU168" s="56"/>
    </row>
    <row r="169" spans="1:73" x14ac:dyDescent="0.25">
      <c r="A169" s="21">
        <v>2393.1750000000002</v>
      </c>
      <c r="B169" s="1">
        <v>556</v>
      </c>
      <c r="C169" s="1">
        <v>556</v>
      </c>
      <c r="D169" s="1"/>
      <c r="E169" s="1"/>
      <c r="F169" s="1"/>
      <c r="G169" s="1">
        <v>69.5</v>
      </c>
      <c r="H169" s="1">
        <v>46.743000000000002</v>
      </c>
      <c r="I169" s="1">
        <v>49.100999999999999</v>
      </c>
      <c r="J169" s="1">
        <v>10.468999999999999</v>
      </c>
      <c r="K169" s="1">
        <v>-9.0289999999999999</v>
      </c>
      <c r="L169" s="1"/>
      <c r="M169" s="1">
        <v>-122.003</v>
      </c>
      <c r="N169" s="1">
        <v>381.10700000000003</v>
      </c>
      <c r="O169" s="1">
        <v>445.36</v>
      </c>
      <c r="P169" s="1">
        <v>-1.95</v>
      </c>
      <c r="Q169" s="1">
        <v>-3.2519999999999998</v>
      </c>
      <c r="R169" s="1">
        <v>-1.597</v>
      </c>
      <c r="S169" s="1">
        <v>-0.254</v>
      </c>
      <c r="T169" s="1">
        <v>-5.0000000000000001E-3</v>
      </c>
      <c r="U169" s="1">
        <v>1.224</v>
      </c>
      <c r="V169" s="1">
        <v>1.2549999999999999</v>
      </c>
      <c r="W169" s="1">
        <v>0.70899999999999996</v>
      </c>
      <c r="X169" s="1">
        <v>1716.0940000000001</v>
      </c>
      <c r="Y169" s="1">
        <v>178.40299999999999</v>
      </c>
      <c r="Z169" s="1">
        <v>472.92500000000001</v>
      </c>
      <c r="AA169" s="1">
        <v>223.15600000000001</v>
      </c>
      <c r="AB169" s="1">
        <v>122.443</v>
      </c>
      <c r="AC169" s="1">
        <f t="shared" si="41"/>
        <v>483.09400000000005</v>
      </c>
      <c r="AD169" s="19">
        <v>2393.1750000000002</v>
      </c>
      <c r="AE169" s="1">
        <v>838.42</v>
      </c>
      <c r="AF169" s="1">
        <v>1879.1969999999999</v>
      </c>
      <c r="AG169" s="1">
        <v>270.72399999999999</v>
      </c>
      <c r="AK169" s="1">
        <f t="shared" si="42"/>
        <v>1.95</v>
      </c>
      <c r="AL169" s="1">
        <f t="shared" si="43"/>
        <v>3.2519999999999998</v>
      </c>
      <c r="AM169" s="1">
        <f t="shared" si="44"/>
        <v>1.597</v>
      </c>
      <c r="AN169" s="1">
        <f t="shared" si="45"/>
        <v>0.254</v>
      </c>
      <c r="AO169" s="1">
        <f t="shared" si="46"/>
        <v>5.0000000000000001E-3</v>
      </c>
      <c r="AP169" s="1">
        <f t="shared" si="47"/>
        <v>-1.224</v>
      </c>
      <c r="AR169" s="1">
        <v>838.42</v>
      </c>
      <c r="AS169" s="26">
        <f t="shared" si="48"/>
        <v>23.931750000000001</v>
      </c>
      <c r="AT169" s="1">
        <f t="shared" si="49"/>
        <v>8.3841999999999999</v>
      </c>
      <c r="AU169" s="1">
        <f t="shared" si="50"/>
        <v>7.163350000000003</v>
      </c>
      <c r="AX169" s="1">
        <f t="shared" si="51"/>
        <v>3.2986220930232562E-6</v>
      </c>
      <c r="AZ169" s="10">
        <f t="shared" si="52"/>
        <v>2.7674744897959178E-6</v>
      </c>
      <c r="BB169" s="1">
        <f t="shared" si="53"/>
        <v>0.17516897009203253</v>
      </c>
      <c r="BC169" s="1">
        <f t="shared" si="54"/>
        <v>0.14966205981593494</v>
      </c>
      <c r="BE169" s="1">
        <f t="shared" si="55"/>
        <v>10.52997</v>
      </c>
      <c r="BF169" s="1">
        <f t="shared" si="56"/>
        <v>2.87181</v>
      </c>
      <c r="BH169">
        <f t="shared" si="57"/>
        <v>20.377740867257931</v>
      </c>
      <c r="BI169">
        <f t="shared" si="58"/>
        <v>-149.43676635989158</v>
      </c>
      <c r="BM169" s="28">
        <v>3388.4749999999999</v>
      </c>
      <c r="BN169" s="28">
        <f t="shared" si="59"/>
        <v>33.884749999999997</v>
      </c>
      <c r="BO169" s="28">
        <v>1261.4449999999999</v>
      </c>
      <c r="BP169" s="28">
        <f t="shared" si="60"/>
        <v>12.61445</v>
      </c>
      <c r="BT169" s="47">
        <v>3388.4749999999999</v>
      </c>
      <c r="BU169" s="56"/>
    </row>
    <row r="170" spans="1:73" x14ac:dyDescent="0.25">
      <c r="A170" s="21">
        <v>2408.4360000000001</v>
      </c>
      <c r="B170" s="1">
        <v>557</v>
      </c>
      <c r="C170" s="1">
        <v>557</v>
      </c>
      <c r="D170" s="1"/>
      <c r="E170" s="1"/>
      <c r="F170" s="1"/>
      <c r="G170" s="1">
        <v>71.379000000000005</v>
      </c>
      <c r="H170" s="1">
        <v>45.326999999999998</v>
      </c>
      <c r="I170" s="1">
        <v>50.054000000000002</v>
      </c>
      <c r="J170" s="1">
        <v>10.468999999999999</v>
      </c>
      <c r="K170" s="1">
        <v>-8.5540000000000003</v>
      </c>
      <c r="L170" s="1"/>
      <c r="M170" s="1">
        <v>-121.527</v>
      </c>
      <c r="N170" s="1">
        <v>381.10700000000003</v>
      </c>
      <c r="O170" s="1">
        <v>446.315</v>
      </c>
      <c r="P170" s="1">
        <v>-1.9550000000000001</v>
      </c>
      <c r="Q170" s="1">
        <v>-3.2669999999999999</v>
      </c>
      <c r="R170" s="1">
        <v>-1.597</v>
      </c>
      <c r="S170" s="1">
        <v>-0.254</v>
      </c>
      <c r="T170" s="1">
        <v>-5.0000000000000001E-3</v>
      </c>
      <c r="U170" s="1">
        <v>1.224</v>
      </c>
      <c r="V170" s="1">
        <v>1.258</v>
      </c>
      <c r="W170" s="1">
        <v>0.70899999999999996</v>
      </c>
      <c r="X170" s="1">
        <v>1709.11</v>
      </c>
      <c r="Y170" s="1">
        <v>177.464</v>
      </c>
      <c r="Z170" s="1">
        <v>473.86599999999999</v>
      </c>
      <c r="AA170" s="1">
        <v>224.09399999999999</v>
      </c>
      <c r="AB170" s="1">
        <v>121.974</v>
      </c>
      <c r="AC170" s="1">
        <f t="shared" si="41"/>
        <v>476.1099999999999</v>
      </c>
      <c r="AD170" s="19">
        <v>2408.4360000000001</v>
      </c>
      <c r="AE170" s="1">
        <v>850.01800000000003</v>
      </c>
      <c r="AF170" s="1">
        <v>1900.5619999999999</v>
      </c>
      <c r="AG170" s="1">
        <v>271.029</v>
      </c>
      <c r="AK170" s="1">
        <f t="shared" si="42"/>
        <v>1.9550000000000001</v>
      </c>
      <c r="AL170" s="1">
        <f t="shared" si="43"/>
        <v>3.2669999999999999</v>
      </c>
      <c r="AM170" s="1">
        <f t="shared" si="44"/>
        <v>1.597</v>
      </c>
      <c r="AN170" s="1">
        <f t="shared" si="45"/>
        <v>0.254</v>
      </c>
      <c r="AO170" s="1">
        <f t="shared" si="46"/>
        <v>5.0000000000000001E-3</v>
      </c>
      <c r="AP170" s="1">
        <f t="shared" si="47"/>
        <v>-1.224</v>
      </c>
      <c r="AR170" s="1">
        <v>850.01800000000003</v>
      </c>
      <c r="AS170" s="26">
        <f t="shared" si="48"/>
        <v>24.08436</v>
      </c>
      <c r="AT170" s="1">
        <f t="shared" si="49"/>
        <v>8.5001800000000003</v>
      </c>
      <c r="AU170" s="1">
        <f t="shared" si="50"/>
        <v>7.0840000000000005</v>
      </c>
      <c r="AX170" s="1">
        <f t="shared" si="51"/>
        <v>3.3014069767441855E-6</v>
      </c>
      <c r="AZ170" s="10">
        <f t="shared" si="52"/>
        <v>2.7818622448979589E-6</v>
      </c>
      <c r="BB170" s="1">
        <f t="shared" si="53"/>
        <v>0.17646680252246685</v>
      </c>
      <c r="BC170" s="1">
        <f t="shared" si="54"/>
        <v>0.14706639495506629</v>
      </c>
      <c r="BE170" s="1">
        <f t="shared" si="55"/>
        <v>10.597118400000001</v>
      </c>
      <c r="BF170" s="1">
        <f t="shared" si="56"/>
        <v>2.8901231999999997</v>
      </c>
      <c r="BH170">
        <f t="shared" si="57"/>
        <v>19.787817035242337</v>
      </c>
      <c r="BI170">
        <f t="shared" si="58"/>
        <v>-145.11065825844383</v>
      </c>
      <c r="BM170" s="28">
        <v>3404.6509999999998</v>
      </c>
      <c r="BN170" s="28">
        <f t="shared" si="59"/>
        <v>34.046509999999998</v>
      </c>
      <c r="BO170" s="28">
        <v>1270.9069999999999</v>
      </c>
      <c r="BP170" s="28">
        <f t="shared" si="60"/>
        <v>12.709069999999999</v>
      </c>
      <c r="BT170" s="47">
        <v>3404.6509999999998</v>
      </c>
      <c r="BU170" s="56"/>
    </row>
    <row r="171" spans="1:73" x14ac:dyDescent="0.25">
      <c r="A171" s="21">
        <v>2505.799</v>
      </c>
      <c r="B171" s="1">
        <v>562</v>
      </c>
      <c r="C171" s="1">
        <v>562</v>
      </c>
      <c r="D171" s="1"/>
      <c r="E171" s="1"/>
      <c r="F171" s="1"/>
      <c r="G171" s="1">
        <v>32.869999999999997</v>
      </c>
      <c r="H171" s="1">
        <v>47.215000000000003</v>
      </c>
      <c r="I171" s="1">
        <v>64.832999999999998</v>
      </c>
      <c r="J171" s="1">
        <v>8.5649999999999995</v>
      </c>
      <c r="K171" s="1">
        <v>-10.93</v>
      </c>
      <c r="L171" s="1"/>
      <c r="M171" s="1">
        <v>-133.916</v>
      </c>
      <c r="N171" s="1">
        <v>431.08699999999999</v>
      </c>
      <c r="O171" s="1">
        <v>511.267</v>
      </c>
      <c r="P171" s="1">
        <v>-2.145</v>
      </c>
      <c r="Q171" s="1">
        <v>-3.5939999999999999</v>
      </c>
      <c r="R171" s="1">
        <v>-1.734</v>
      </c>
      <c r="S171" s="1">
        <v>-0.254</v>
      </c>
      <c r="T171" s="1">
        <v>-1.9E-2</v>
      </c>
      <c r="U171" s="1">
        <v>1.294</v>
      </c>
      <c r="V171" s="1">
        <v>1.3660000000000001</v>
      </c>
      <c r="W171" s="1">
        <v>0.73799999999999999</v>
      </c>
      <c r="X171" s="1">
        <v>1707.2470000000001</v>
      </c>
      <c r="Y171" s="1">
        <v>186.386</v>
      </c>
      <c r="Z171" s="1">
        <v>534.072</v>
      </c>
      <c r="AA171" s="1">
        <v>257.85700000000003</v>
      </c>
      <c r="AB171" s="1">
        <v>131.827</v>
      </c>
      <c r="AC171" s="1">
        <f t="shared" si="41"/>
        <v>474.24700000000007</v>
      </c>
      <c r="AD171" s="19">
        <v>2505.799</v>
      </c>
      <c r="AE171" s="1">
        <v>865.88900000000001</v>
      </c>
      <c r="AF171" s="1">
        <v>1950.3109999999999</v>
      </c>
      <c r="AG171" s="1">
        <v>280.49099999999999</v>
      </c>
      <c r="AK171" s="1">
        <f t="shared" si="42"/>
        <v>2.145</v>
      </c>
      <c r="AL171" s="1">
        <f t="shared" si="43"/>
        <v>3.5939999999999999</v>
      </c>
      <c r="AM171" s="1">
        <f t="shared" si="44"/>
        <v>1.734</v>
      </c>
      <c r="AN171" s="1">
        <f t="shared" si="45"/>
        <v>0.254</v>
      </c>
      <c r="AO171" s="1">
        <f t="shared" si="46"/>
        <v>1.9E-2</v>
      </c>
      <c r="AP171" s="1">
        <f t="shared" si="47"/>
        <v>-1.294</v>
      </c>
      <c r="AR171" s="1">
        <v>865.88900000000001</v>
      </c>
      <c r="AS171" s="26">
        <f t="shared" si="48"/>
        <v>25.05799</v>
      </c>
      <c r="AT171" s="1">
        <f t="shared" si="49"/>
        <v>8.6588899999999995</v>
      </c>
      <c r="AU171" s="1">
        <f t="shared" si="50"/>
        <v>7.7402099999999994</v>
      </c>
      <c r="AX171" s="1">
        <f t="shared" si="51"/>
        <v>3.7510639534883721E-6</v>
      </c>
      <c r="AZ171" s="10">
        <f t="shared" si="52"/>
        <v>2.892561224489796E-6</v>
      </c>
      <c r="BB171" s="1">
        <f t="shared" si="53"/>
        <v>0.1727770264095404</v>
      </c>
      <c r="BC171" s="1">
        <f t="shared" si="54"/>
        <v>0.15444594718091914</v>
      </c>
      <c r="BE171" s="1">
        <f t="shared" si="55"/>
        <v>11.0255156</v>
      </c>
      <c r="BF171" s="1">
        <f t="shared" si="56"/>
        <v>3.0069588</v>
      </c>
      <c r="BH171">
        <f t="shared" si="57"/>
        <v>21.464987995663442</v>
      </c>
      <c r="BI171">
        <f t="shared" si="58"/>
        <v>-157.40991196819857</v>
      </c>
      <c r="BM171" s="28">
        <v>3417.47</v>
      </c>
      <c r="BN171" s="28">
        <f t="shared" si="59"/>
        <v>34.174700000000001</v>
      </c>
      <c r="BO171" s="28">
        <v>1271.212</v>
      </c>
      <c r="BP171" s="28">
        <f t="shared" si="60"/>
        <v>12.712120000000001</v>
      </c>
      <c r="BT171" s="47">
        <v>3417.47</v>
      </c>
      <c r="BU171" s="56"/>
    </row>
    <row r="172" spans="1:73" x14ac:dyDescent="0.25">
      <c r="A172" s="21">
        <v>2671.2249999999999</v>
      </c>
      <c r="B172" s="1">
        <v>563</v>
      </c>
      <c r="C172" s="1">
        <v>563</v>
      </c>
      <c r="D172" s="1"/>
      <c r="E172" s="1"/>
      <c r="F172" s="1"/>
      <c r="G172" s="1">
        <v>25.356999999999999</v>
      </c>
      <c r="H172" s="1">
        <v>47.215000000000003</v>
      </c>
      <c r="I172" s="1">
        <v>64.832999999999998</v>
      </c>
      <c r="J172" s="1">
        <v>8.5649999999999995</v>
      </c>
      <c r="K172" s="1">
        <v>-10.93</v>
      </c>
      <c r="L172" s="1"/>
      <c r="M172" s="1">
        <v>-134.392</v>
      </c>
      <c r="N172" s="1">
        <v>450.12799999999999</v>
      </c>
      <c r="O172" s="1">
        <v>538.01499999999999</v>
      </c>
      <c r="P172" s="1">
        <v>-2.1840000000000002</v>
      </c>
      <c r="Q172" s="1">
        <v>-3.6890000000000001</v>
      </c>
      <c r="R172" s="1">
        <v>-1.796</v>
      </c>
      <c r="S172" s="1">
        <v>-0.26400000000000001</v>
      </c>
      <c r="T172" s="1">
        <v>-1.9E-2</v>
      </c>
      <c r="U172" s="1">
        <v>1.3109999999999999</v>
      </c>
      <c r="V172" s="1">
        <v>1.397</v>
      </c>
      <c r="W172" s="1">
        <v>0.75600000000000001</v>
      </c>
      <c r="X172" s="1">
        <v>1706.316</v>
      </c>
      <c r="Y172" s="1">
        <v>186.386</v>
      </c>
      <c r="Z172" s="1">
        <v>559.94399999999996</v>
      </c>
      <c r="AA172" s="1">
        <v>281.774</v>
      </c>
      <c r="AB172" s="1">
        <v>131.827</v>
      </c>
      <c r="AC172" s="1">
        <f t="shared" si="41"/>
        <v>473.31600000000003</v>
      </c>
      <c r="AD172" s="19">
        <v>2671.2249999999999</v>
      </c>
      <c r="AE172" s="1">
        <v>910.75599999999997</v>
      </c>
      <c r="AF172" s="1">
        <v>2088.8780000000002</v>
      </c>
      <c r="AG172" s="1">
        <v>309.791</v>
      </c>
      <c r="AK172" s="1">
        <f t="shared" si="42"/>
        <v>2.1840000000000002</v>
      </c>
      <c r="AL172" s="1">
        <f t="shared" si="43"/>
        <v>3.6890000000000001</v>
      </c>
      <c r="AM172" s="1">
        <f t="shared" si="44"/>
        <v>1.796</v>
      </c>
      <c r="AN172" s="1">
        <f t="shared" si="45"/>
        <v>0.26400000000000001</v>
      </c>
      <c r="AO172" s="1">
        <f t="shared" si="46"/>
        <v>1.9E-2</v>
      </c>
      <c r="AP172" s="1">
        <f t="shared" si="47"/>
        <v>-1.3109999999999999</v>
      </c>
      <c r="AR172" s="1">
        <v>910.75599999999997</v>
      </c>
      <c r="AS172" s="26">
        <f t="shared" si="48"/>
        <v>26.712249999999997</v>
      </c>
      <c r="AT172" s="1">
        <f t="shared" si="49"/>
        <v>9.1075599999999994</v>
      </c>
      <c r="AU172" s="1">
        <f t="shared" si="50"/>
        <v>8.4971300000000003</v>
      </c>
      <c r="AX172" s="1">
        <f t="shared" si="51"/>
        <v>3.909343023255814E-6</v>
      </c>
      <c r="AZ172" s="10">
        <f t="shared" si="52"/>
        <v>2.9862295918367341E-6</v>
      </c>
      <c r="BB172" s="1">
        <f t="shared" si="53"/>
        <v>0.17047534370934683</v>
      </c>
      <c r="BC172" s="1">
        <f t="shared" si="54"/>
        <v>0.15904931258130636</v>
      </c>
      <c r="BE172" s="1">
        <f t="shared" si="55"/>
        <v>11.75339</v>
      </c>
      <c r="BF172" s="1">
        <f t="shared" si="56"/>
        <v>3.2054699999999996</v>
      </c>
      <c r="BH172">
        <f t="shared" si="57"/>
        <v>22.511207404842349</v>
      </c>
      <c r="BI172">
        <f t="shared" si="58"/>
        <v>-165.08218763551059</v>
      </c>
      <c r="BM172" s="28">
        <v>3426.9319999999998</v>
      </c>
      <c r="BN172" s="28">
        <f t="shared" si="59"/>
        <v>34.26932</v>
      </c>
      <c r="BO172" s="28">
        <v>1238.5550000000001</v>
      </c>
      <c r="BP172" s="28">
        <f t="shared" si="60"/>
        <v>12.38555</v>
      </c>
      <c r="BT172" s="47">
        <v>3426.9319999999998</v>
      </c>
      <c r="BU172" s="56"/>
    </row>
    <row r="173" spans="1:73" x14ac:dyDescent="0.25">
      <c r="A173" s="21">
        <v>2694.7260000000001</v>
      </c>
      <c r="B173" s="1">
        <v>663</v>
      </c>
      <c r="C173" s="1">
        <v>663</v>
      </c>
      <c r="D173" s="1"/>
      <c r="E173" s="1"/>
      <c r="F173" s="1"/>
      <c r="G173" s="1">
        <v>39.445</v>
      </c>
      <c r="H173" s="1">
        <v>57.131</v>
      </c>
      <c r="I173" s="1">
        <v>46.241</v>
      </c>
      <c r="J173" s="1">
        <v>7.6130000000000004</v>
      </c>
      <c r="K173" s="1">
        <v>-12.831</v>
      </c>
      <c r="L173" s="1"/>
      <c r="M173" s="1">
        <v>-136.298</v>
      </c>
      <c r="N173" s="1">
        <v>470.59800000000001</v>
      </c>
      <c r="O173" s="1">
        <v>541.83600000000001</v>
      </c>
      <c r="P173" s="1">
        <v>-2.262</v>
      </c>
      <c r="Q173" s="1">
        <v>-3.84</v>
      </c>
      <c r="R173" s="1">
        <v>-1.887</v>
      </c>
      <c r="S173" s="1">
        <v>-0.28399999999999997</v>
      </c>
      <c r="T173" s="1">
        <v>-1.4999999999999999E-2</v>
      </c>
      <c r="U173" s="1">
        <v>1.343</v>
      </c>
      <c r="V173" s="1">
        <v>1.464</v>
      </c>
      <c r="W173" s="1">
        <v>0.79300000000000004</v>
      </c>
      <c r="X173" s="1">
        <v>1694.21</v>
      </c>
      <c r="Y173" s="1">
        <v>182.16</v>
      </c>
      <c r="Z173" s="1">
        <v>586.75800000000004</v>
      </c>
      <c r="AA173" s="1">
        <v>341.33800000000002</v>
      </c>
      <c r="AB173" s="1">
        <v>122.443</v>
      </c>
      <c r="AC173" s="1">
        <f t="shared" si="41"/>
        <v>461.21000000000004</v>
      </c>
      <c r="AD173" s="19">
        <v>2694.7260000000001</v>
      </c>
      <c r="AE173" s="1">
        <v>955.92700000000002</v>
      </c>
      <c r="AF173" s="1">
        <v>2111.1590000000001</v>
      </c>
      <c r="AG173" s="1">
        <v>310.096</v>
      </c>
      <c r="AK173" s="1">
        <f t="shared" si="42"/>
        <v>2.262</v>
      </c>
      <c r="AL173" s="1">
        <f t="shared" si="43"/>
        <v>3.84</v>
      </c>
      <c r="AM173" s="1">
        <f t="shared" si="44"/>
        <v>1.887</v>
      </c>
      <c r="AN173" s="1">
        <f t="shared" si="45"/>
        <v>0.28399999999999997</v>
      </c>
      <c r="AO173" s="1">
        <f t="shared" si="46"/>
        <v>1.4999999999999999E-2</v>
      </c>
      <c r="AP173" s="1">
        <f t="shared" si="47"/>
        <v>-1.343</v>
      </c>
      <c r="AR173" s="1">
        <v>955.92700000000002</v>
      </c>
      <c r="AS173" s="26">
        <f t="shared" si="48"/>
        <v>26.94726</v>
      </c>
      <c r="AT173" s="1">
        <f t="shared" si="49"/>
        <v>9.5592699999999997</v>
      </c>
      <c r="AU173" s="1">
        <f t="shared" si="50"/>
        <v>7.8287200000000006</v>
      </c>
      <c r="AX173" s="1">
        <f t="shared" si="51"/>
        <v>3.9426395348837211E-6</v>
      </c>
      <c r="AZ173" s="10">
        <f t="shared" si="52"/>
        <v>3.1949132653061231E-6</v>
      </c>
      <c r="BB173" s="1">
        <f t="shared" si="53"/>
        <v>0.17736998121515879</v>
      </c>
      <c r="BC173" s="1">
        <f t="shared" si="54"/>
        <v>0.14526003756968242</v>
      </c>
      <c r="BE173" s="1">
        <f t="shared" si="55"/>
        <v>11.856794400000002</v>
      </c>
      <c r="BF173" s="1">
        <f t="shared" si="56"/>
        <v>3.2336711999999999</v>
      </c>
      <c r="BH173">
        <f t="shared" si="57"/>
        <v>19.37728126583692</v>
      </c>
      <c r="BI173">
        <f t="shared" si="58"/>
        <v>-142.10006261613736</v>
      </c>
      <c r="BM173" s="28">
        <v>3467.22</v>
      </c>
      <c r="BN173" s="28">
        <f t="shared" si="59"/>
        <v>34.672199999999997</v>
      </c>
      <c r="BO173" s="28">
        <v>1283.7260000000001</v>
      </c>
      <c r="BP173" s="28">
        <f t="shared" si="60"/>
        <v>12.837260000000001</v>
      </c>
      <c r="BT173" s="47">
        <v>3467.22</v>
      </c>
      <c r="BU173" s="56"/>
    </row>
    <row r="174" spans="1:73" x14ac:dyDescent="0.25">
      <c r="A174" s="21">
        <v>2714.26</v>
      </c>
      <c r="B174" s="1">
        <v>664</v>
      </c>
      <c r="C174" s="1">
        <v>664</v>
      </c>
      <c r="D174" s="1"/>
      <c r="E174" s="1"/>
      <c r="F174" s="1"/>
      <c r="G174" s="1">
        <v>38.036000000000001</v>
      </c>
      <c r="H174" s="1">
        <v>57.131</v>
      </c>
      <c r="I174" s="1">
        <v>48.146999999999998</v>
      </c>
      <c r="J174" s="1">
        <v>7.6130000000000004</v>
      </c>
      <c r="K174" s="1">
        <v>-13.305999999999999</v>
      </c>
      <c r="L174" s="1"/>
      <c r="M174" s="1">
        <v>-136.77500000000001</v>
      </c>
      <c r="N174" s="1">
        <v>474.40600000000001</v>
      </c>
      <c r="O174" s="1">
        <v>546.13499999999999</v>
      </c>
      <c r="P174" s="1">
        <v>-2.2719999999999998</v>
      </c>
      <c r="Q174" s="1">
        <v>-3.85</v>
      </c>
      <c r="R174" s="1">
        <v>-1.887</v>
      </c>
      <c r="S174" s="1">
        <v>-0.27900000000000003</v>
      </c>
      <c r="T174" s="1">
        <v>-0.01</v>
      </c>
      <c r="U174" s="1">
        <v>1.343</v>
      </c>
      <c r="V174" s="1">
        <v>1.4670000000000001</v>
      </c>
      <c r="W174" s="1">
        <v>0.79700000000000004</v>
      </c>
      <c r="X174" s="1">
        <v>1695.607</v>
      </c>
      <c r="Y174" s="1">
        <v>182.16</v>
      </c>
      <c r="Z174" s="1">
        <v>590.05100000000004</v>
      </c>
      <c r="AA174" s="1">
        <v>345.09</v>
      </c>
      <c r="AB174" s="1">
        <v>122.443</v>
      </c>
      <c r="AC174" s="1">
        <f t="shared" si="41"/>
        <v>462.60699999999997</v>
      </c>
      <c r="AD174" s="19">
        <v>2714.26</v>
      </c>
      <c r="AE174" s="1">
        <v>980.649</v>
      </c>
      <c r="AF174" s="1">
        <v>2134.9650000000001</v>
      </c>
      <c r="AG174" s="1">
        <v>311.012</v>
      </c>
      <c r="AK174" s="1">
        <f t="shared" si="42"/>
        <v>2.2719999999999998</v>
      </c>
      <c r="AL174" s="1">
        <f t="shared" si="43"/>
        <v>3.85</v>
      </c>
      <c r="AM174" s="1">
        <f t="shared" si="44"/>
        <v>1.887</v>
      </c>
      <c r="AN174" s="1">
        <f t="shared" si="45"/>
        <v>0.27900000000000003</v>
      </c>
      <c r="AO174" s="1">
        <f t="shared" si="46"/>
        <v>0.01</v>
      </c>
      <c r="AP174" s="1">
        <f t="shared" si="47"/>
        <v>-1.343</v>
      </c>
      <c r="AR174" s="1">
        <v>980.649</v>
      </c>
      <c r="AS174" s="26">
        <f t="shared" si="48"/>
        <v>27.142600000000002</v>
      </c>
      <c r="AT174" s="1">
        <f t="shared" si="49"/>
        <v>9.8064900000000002</v>
      </c>
      <c r="AU174" s="1">
        <f t="shared" si="50"/>
        <v>7.5296200000000022</v>
      </c>
      <c r="AX174" s="1">
        <f t="shared" si="51"/>
        <v>3.9704069767441862E-6</v>
      </c>
      <c r="AZ174" s="10">
        <f t="shared" si="52"/>
        <v>3.2045255102040811E-6</v>
      </c>
      <c r="BB174" s="1">
        <f t="shared" si="53"/>
        <v>0.18064757981917723</v>
      </c>
      <c r="BC174" s="1">
        <f t="shared" si="54"/>
        <v>0.13870484036164557</v>
      </c>
      <c r="BE174" s="1">
        <f t="shared" si="55"/>
        <v>11.942743999999999</v>
      </c>
      <c r="BF174" s="1">
        <f t="shared" si="56"/>
        <v>3.2571120000000002</v>
      </c>
      <c r="BH174">
        <f t="shared" si="57"/>
        <v>17.887463718555797</v>
      </c>
      <c r="BI174">
        <f t="shared" si="58"/>
        <v>-131.17473393607594</v>
      </c>
      <c r="BM174" s="28">
        <v>3445.855</v>
      </c>
      <c r="BN174" s="28">
        <f t="shared" si="59"/>
        <v>34.458550000000002</v>
      </c>
      <c r="BO174" s="28">
        <v>1272.7380000000001</v>
      </c>
      <c r="BP174" s="28">
        <f t="shared" si="60"/>
        <v>12.72738</v>
      </c>
      <c r="BT174" s="47">
        <v>3445.855</v>
      </c>
      <c r="BU174" s="56"/>
    </row>
    <row r="175" spans="1:73" x14ac:dyDescent="0.25">
      <c r="A175" s="21">
        <v>2725.8580000000002</v>
      </c>
      <c r="B175" s="1">
        <v>665</v>
      </c>
      <c r="C175" s="1">
        <v>665</v>
      </c>
      <c r="D175" s="1"/>
      <c r="E175" s="1"/>
      <c r="F175" s="1"/>
      <c r="G175" s="1">
        <v>39.914000000000001</v>
      </c>
      <c r="H175" s="1">
        <v>57.603000000000002</v>
      </c>
      <c r="I175" s="1">
        <v>48.624000000000002</v>
      </c>
      <c r="J175" s="1">
        <v>7.1379999999999999</v>
      </c>
      <c r="K175" s="1">
        <v>-12.831</v>
      </c>
      <c r="L175" s="1"/>
      <c r="M175" s="1">
        <v>-137.251</v>
      </c>
      <c r="N175" s="1">
        <v>474.40600000000001</v>
      </c>
      <c r="O175" s="1">
        <v>547.56700000000001</v>
      </c>
      <c r="P175" s="1">
        <v>-2.2669999999999999</v>
      </c>
      <c r="Q175" s="1">
        <v>-3.855</v>
      </c>
      <c r="R175" s="1">
        <v>-1.901</v>
      </c>
      <c r="S175" s="1">
        <v>-0.27400000000000002</v>
      </c>
      <c r="T175" s="1">
        <v>-0.01</v>
      </c>
      <c r="U175" s="1">
        <v>1.343</v>
      </c>
      <c r="V175" s="1">
        <v>1.464</v>
      </c>
      <c r="W175" s="1">
        <v>0.79300000000000004</v>
      </c>
      <c r="X175" s="1">
        <v>1487.529</v>
      </c>
      <c r="Y175" s="1">
        <v>182.62899999999999</v>
      </c>
      <c r="Z175" s="1">
        <v>590.99099999999999</v>
      </c>
      <c r="AA175" s="1">
        <v>346.49700000000001</v>
      </c>
      <c r="AB175" s="1">
        <v>121.974</v>
      </c>
      <c r="AC175" s="1">
        <f t="shared" si="41"/>
        <v>254.529</v>
      </c>
      <c r="AD175" s="19">
        <v>2725.8580000000002</v>
      </c>
      <c r="AE175" s="1">
        <v>980.649</v>
      </c>
      <c r="AF175" s="1">
        <v>2141.9850000000001</v>
      </c>
      <c r="AG175" s="1">
        <v>310.70699999999999</v>
      </c>
      <c r="AK175" s="1">
        <f t="shared" si="42"/>
        <v>2.2669999999999999</v>
      </c>
      <c r="AL175" s="1">
        <f t="shared" si="43"/>
        <v>3.855</v>
      </c>
      <c r="AM175" s="1">
        <f t="shared" si="44"/>
        <v>1.901</v>
      </c>
      <c r="AN175" s="1">
        <f t="shared" si="45"/>
        <v>0.27400000000000002</v>
      </c>
      <c r="AO175" s="1">
        <f t="shared" si="46"/>
        <v>0.01</v>
      </c>
      <c r="AP175" s="1">
        <f t="shared" si="47"/>
        <v>-1.343</v>
      </c>
      <c r="AR175" s="1">
        <v>980.649</v>
      </c>
      <c r="AS175" s="26">
        <f t="shared" si="48"/>
        <v>27.258580000000002</v>
      </c>
      <c r="AT175" s="1">
        <f t="shared" si="49"/>
        <v>9.8064900000000002</v>
      </c>
      <c r="AU175" s="1">
        <f t="shared" si="50"/>
        <v>7.6456000000000017</v>
      </c>
      <c r="AX175" s="1">
        <f t="shared" si="51"/>
        <v>3.9814999999999999E-6</v>
      </c>
      <c r="AZ175" s="10">
        <f t="shared" si="52"/>
        <v>3.2189030612244898E-6</v>
      </c>
      <c r="BB175" s="1">
        <f t="shared" si="53"/>
        <v>0.17987895921210861</v>
      </c>
      <c r="BC175" s="1">
        <f t="shared" si="54"/>
        <v>0.14024208157578277</v>
      </c>
      <c r="BE175" s="1">
        <f t="shared" si="55"/>
        <v>11.9937752</v>
      </c>
      <c r="BF175" s="1">
        <f t="shared" si="56"/>
        <v>3.2710295999999999</v>
      </c>
      <c r="BH175">
        <f t="shared" si="57"/>
        <v>18.2368367217688</v>
      </c>
      <c r="BI175">
        <f t="shared" si="58"/>
        <v>-133.73680262630467</v>
      </c>
      <c r="BM175" s="28">
        <v>3493.163</v>
      </c>
      <c r="BN175" s="28">
        <f t="shared" si="59"/>
        <v>34.931629999999998</v>
      </c>
      <c r="BO175" s="28">
        <v>1282.2</v>
      </c>
      <c r="BP175" s="28">
        <f t="shared" si="60"/>
        <v>12.822000000000001</v>
      </c>
      <c r="BT175" s="47">
        <v>3493.163</v>
      </c>
      <c r="BU175" s="56"/>
    </row>
    <row r="176" spans="1:73" x14ac:dyDescent="0.25">
      <c r="A176" s="21">
        <v>2717.0059999999999</v>
      </c>
      <c r="B176" s="1">
        <v>666</v>
      </c>
      <c r="C176" s="1">
        <v>666</v>
      </c>
      <c r="D176" s="1"/>
      <c r="E176" s="1"/>
      <c r="F176" s="1"/>
      <c r="G176" s="1">
        <v>37.566000000000003</v>
      </c>
      <c r="H176" s="1">
        <v>57.131</v>
      </c>
      <c r="I176" s="1">
        <v>48.624000000000002</v>
      </c>
      <c r="J176" s="1">
        <v>6.6619999999999999</v>
      </c>
      <c r="K176" s="1">
        <v>-13.782</v>
      </c>
      <c r="L176" s="1"/>
      <c r="M176" s="1">
        <v>-137.72800000000001</v>
      </c>
      <c r="N176" s="1">
        <v>477.738</v>
      </c>
      <c r="O176" s="1">
        <v>549.47799999999995</v>
      </c>
      <c r="P176" s="1">
        <v>-2.2719999999999998</v>
      </c>
      <c r="Q176" s="1">
        <v>-3.8780000000000001</v>
      </c>
      <c r="R176" s="1">
        <v>-1.8959999999999999</v>
      </c>
      <c r="S176" s="1">
        <v>-0.27400000000000002</v>
      </c>
      <c r="T176" s="1">
        <v>-1.4999999999999999E-2</v>
      </c>
      <c r="U176" s="1">
        <v>1.3540000000000001</v>
      </c>
      <c r="V176" s="1">
        <v>1.474</v>
      </c>
      <c r="W176" s="1">
        <v>0.79700000000000004</v>
      </c>
      <c r="X176" s="1">
        <v>1504.749</v>
      </c>
      <c r="Y176" s="1">
        <v>183.09899999999999</v>
      </c>
      <c r="Z176" s="1">
        <v>595.22500000000002</v>
      </c>
      <c r="AA176" s="1">
        <v>350.71800000000002</v>
      </c>
      <c r="AB176" s="1">
        <v>122.443</v>
      </c>
      <c r="AC176" s="1">
        <f t="shared" si="41"/>
        <v>271.74900000000002</v>
      </c>
      <c r="AD176" s="19">
        <v>2717.0059999999999</v>
      </c>
      <c r="AE176" s="1">
        <v>980.649</v>
      </c>
      <c r="AF176" s="1">
        <v>2141.6799999999998</v>
      </c>
      <c r="AG176" s="1">
        <v>311.31700000000001</v>
      </c>
      <c r="AK176" s="1">
        <f t="shared" si="42"/>
        <v>2.2719999999999998</v>
      </c>
      <c r="AL176" s="1">
        <f t="shared" si="43"/>
        <v>3.8780000000000001</v>
      </c>
      <c r="AM176" s="1">
        <f t="shared" si="44"/>
        <v>1.8959999999999999</v>
      </c>
      <c r="AN176" s="1">
        <f t="shared" si="45"/>
        <v>0.27400000000000002</v>
      </c>
      <c r="AO176" s="1">
        <f t="shared" si="46"/>
        <v>1.4999999999999999E-2</v>
      </c>
      <c r="AP176" s="1">
        <f t="shared" si="47"/>
        <v>-1.3540000000000001</v>
      </c>
      <c r="AR176" s="1">
        <v>980.649</v>
      </c>
      <c r="AS176" s="26">
        <f t="shared" si="48"/>
        <v>27.170059999999999</v>
      </c>
      <c r="AT176" s="1">
        <f t="shared" si="49"/>
        <v>9.8064900000000002</v>
      </c>
      <c r="AU176" s="1">
        <f t="shared" si="50"/>
        <v>7.5570799999999982</v>
      </c>
      <c r="AX176" s="1">
        <f t="shared" si="51"/>
        <v>3.995383720930232E-6</v>
      </c>
      <c r="AZ176" s="10">
        <f t="shared" si="52"/>
        <v>3.2285255102040821E-6</v>
      </c>
      <c r="BB176" s="1">
        <f t="shared" si="53"/>
        <v>0.18046500449391722</v>
      </c>
      <c r="BC176" s="1">
        <f t="shared" si="54"/>
        <v>0.13906999101216558</v>
      </c>
      <c r="BE176" s="1">
        <f t="shared" si="55"/>
        <v>11.9548264</v>
      </c>
      <c r="BF176" s="1">
        <f t="shared" si="56"/>
        <v>3.2604071999999995</v>
      </c>
      <c r="BH176">
        <f t="shared" si="57"/>
        <v>17.97045250276491</v>
      </c>
      <c r="BI176">
        <f t="shared" si="58"/>
        <v>-131.78331835360933</v>
      </c>
      <c r="BM176" s="28">
        <v>3526.7370000000001</v>
      </c>
      <c r="BN176" s="28">
        <f t="shared" si="59"/>
        <v>35.26737</v>
      </c>
      <c r="BO176" s="28">
        <v>1292.2719999999999</v>
      </c>
      <c r="BP176" s="28">
        <f t="shared" si="60"/>
        <v>12.92272</v>
      </c>
      <c r="BT176" s="47">
        <v>3526.7370000000001</v>
      </c>
      <c r="BU176" s="56"/>
    </row>
    <row r="177" spans="1:73" x14ac:dyDescent="0.25">
      <c r="A177" s="21">
        <v>2761.2620000000002</v>
      </c>
      <c r="B177" s="1">
        <v>667</v>
      </c>
      <c r="C177" s="1">
        <v>667</v>
      </c>
      <c r="D177" s="1"/>
      <c r="E177" s="1"/>
      <c r="F177" s="1"/>
      <c r="G177" s="1">
        <v>34.749000000000002</v>
      </c>
      <c r="H177" s="1">
        <v>58.076000000000001</v>
      </c>
      <c r="I177" s="1">
        <v>48.624000000000002</v>
      </c>
      <c r="J177" s="1">
        <v>6.1859999999999999</v>
      </c>
      <c r="K177" s="1">
        <v>-14.257</v>
      </c>
      <c r="L177" s="1"/>
      <c r="M177" s="1">
        <v>-139.15700000000001</v>
      </c>
      <c r="N177" s="1">
        <v>482.97500000000002</v>
      </c>
      <c r="O177" s="1">
        <v>555.68799999999999</v>
      </c>
      <c r="P177" s="1">
        <v>-2.3010000000000002</v>
      </c>
      <c r="Q177" s="1">
        <v>-3.9260000000000002</v>
      </c>
      <c r="R177" s="1">
        <v>-1.929</v>
      </c>
      <c r="S177" s="1">
        <v>-0.27400000000000002</v>
      </c>
      <c r="T177" s="1">
        <v>-0.01</v>
      </c>
      <c r="U177" s="1">
        <v>1.365</v>
      </c>
      <c r="V177" s="1">
        <v>1.4910000000000001</v>
      </c>
      <c r="W177" s="1">
        <v>0.80400000000000005</v>
      </c>
      <c r="X177" s="1">
        <v>1519.643</v>
      </c>
      <c r="Y177" s="1">
        <v>184.03800000000001</v>
      </c>
      <c r="Z177" s="1">
        <v>602.28200000000004</v>
      </c>
      <c r="AA177" s="1">
        <v>358.22300000000001</v>
      </c>
      <c r="AB177" s="1">
        <v>125.72799999999999</v>
      </c>
      <c r="AC177" s="1">
        <f t="shared" si="41"/>
        <v>286.64300000000003</v>
      </c>
      <c r="AD177" s="19">
        <v>2761.2620000000002</v>
      </c>
      <c r="AE177" s="1">
        <v>986.75400000000002</v>
      </c>
      <c r="AF177" s="1">
        <v>2157.2460000000001</v>
      </c>
      <c r="AG177" s="1">
        <v>319.25299999999999</v>
      </c>
      <c r="AK177" s="1">
        <f t="shared" si="42"/>
        <v>2.3010000000000002</v>
      </c>
      <c r="AL177" s="1">
        <f t="shared" si="43"/>
        <v>3.9260000000000002</v>
      </c>
      <c r="AM177" s="1">
        <f t="shared" si="44"/>
        <v>1.929</v>
      </c>
      <c r="AN177" s="1">
        <f t="shared" si="45"/>
        <v>0.27400000000000002</v>
      </c>
      <c r="AO177" s="1">
        <f t="shared" si="46"/>
        <v>0.01</v>
      </c>
      <c r="AP177" s="1">
        <f t="shared" si="47"/>
        <v>-1.365</v>
      </c>
      <c r="AR177" s="1">
        <v>986.75400000000002</v>
      </c>
      <c r="AS177" s="26">
        <f t="shared" si="48"/>
        <v>27.612620000000003</v>
      </c>
      <c r="AT177" s="1">
        <f t="shared" si="49"/>
        <v>9.86754</v>
      </c>
      <c r="AU177" s="1">
        <f t="shared" si="50"/>
        <v>7.8775400000000015</v>
      </c>
      <c r="AX177" s="1">
        <f t="shared" si="51"/>
        <v>4.0397965116279068E-6</v>
      </c>
      <c r="AZ177" s="10">
        <f t="shared" si="52"/>
        <v>3.2501581632653062E-6</v>
      </c>
      <c r="BB177" s="1">
        <f t="shared" si="53"/>
        <v>0.17867808270276417</v>
      </c>
      <c r="BC177" s="1">
        <f t="shared" si="54"/>
        <v>0.14264383459447166</v>
      </c>
      <c r="BE177" s="1">
        <f t="shared" si="55"/>
        <v>12.149552800000002</v>
      </c>
      <c r="BF177" s="1">
        <f t="shared" si="56"/>
        <v>3.3135144000000003</v>
      </c>
      <c r="BH177">
        <f t="shared" si="57"/>
        <v>18.782689680561759</v>
      </c>
      <c r="BI177">
        <f t="shared" si="58"/>
        <v>-137.73972432411944</v>
      </c>
      <c r="BM177" s="28">
        <v>3545.9650000000001</v>
      </c>
      <c r="BN177" s="28">
        <f t="shared" si="59"/>
        <v>35.459650000000003</v>
      </c>
      <c r="BO177" s="28">
        <v>1301.123</v>
      </c>
      <c r="BP177" s="28">
        <f t="shared" si="60"/>
        <v>13.011230000000001</v>
      </c>
      <c r="BT177" s="47">
        <v>3545.9650000000001</v>
      </c>
      <c r="BU177" s="56"/>
    </row>
    <row r="178" spans="1:73" x14ac:dyDescent="0.25">
      <c r="A178" s="21">
        <v>2794.2249999999999</v>
      </c>
      <c r="B178" s="1">
        <v>668</v>
      </c>
      <c r="C178" s="1">
        <v>668</v>
      </c>
      <c r="D178" s="1"/>
      <c r="E178" s="1"/>
      <c r="F178" s="1"/>
      <c r="G178" s="1">
        <v>34.279000000000003</v>
      </c>
      <c r="H178" s="1">
        <v>58.076000000000001</v>
      </c>
      <c r="I178" s="1">
        <v>49.100999999999999</v>
      </c>
      <c r="J178" s="1">
        <v>5.234</v>
      </c>
      <c r="K178" s="1">
        <v>-14.257</v>
      </c>
      <c r="L178" s="1"/>
      <c r="M178" s="1">
        <v>-141.06299999999999</v>
      </c>
      <c r="N178" s="1">
        <v>487.73599999999999</v>
      </c>
      <c r="O178" s="1">
        <v>558.55399999999997</v>
      </c>
      <c r="P178" s="1">
        <v>-2.3159999999999998</v>
      </c>
      <c r="Q178" s="1">
        <v>-3.968</v>
      </c>
      <c r="R178" s="1">
        <v>-1.944</v>
      </c>
      <c r="S178" s="1">
        <v>-0.27400000000000002</v>
      </c>
      <c r="T178" s="1">
        <v>-0.01</v>
      </c>
      <c r="U178" s="1">
        <v>1.37</v>
      </c>
      <c r="V178" s="1">
        <v>1.502</v>
      </c>
      <c r="W178" s="1">
        <v>0.80800000000000005</v>
      </c>
      <c r="X178" s="1">
        <v>1546.6379999999999</v>
      </c>
      <c r="Y178" s="1">
        <v>184.977</v>
      </c>
      <c r="Z178" s="1">
        <v>605.57500000000005</v>
      </c>
      <c r="AA178" s="1">
        <v>364.32100000000003</v>
      </c>
      <c r="AB178" s="1">
        <v>125.259</v>
      </c>
      <c r="AC178" s="1">
        <f t="shared" si="41"/>
        <v>313.63799999999992</v>
      </c>
      <c r="AD178" s="19">
        <v>2794.2249999999999</v>
      </c>
      <c r="AE178" s="1">
        <v>999.57299999999998</v>
      </c>
      <c r="AF178" s="1">
        <v>2182.2730000000001</v>
      </c>
      <c r="AG178" s="1">
        <v>321.084</v>
      </c>
      <c r="AK178" s="1">
        <f t="shared" si="42"/>
        <v>2.3159999999999998</v>
      </c>
      <c r="AL178" s="1">
        <f t="shared" si="43"/>
        <v>3.968</v>
      </c>
      <c r="AM178" s="1">
        <f t="shared" si="44"/>
        <v>1.944</v>
      </c>
      <c r="AN178" s="1">
        <f t="shared" si="45"/>
        <v>0.27400000000000002</v>
      </c>
      <c r="AO178" s="1">
        <f t="shared" si="46"/>
        <v>0.01</v>
      </c>
      <c r="AP178" s="1">
        <f t="shared" si="47"/>
        <v>-1.37</v>
      </c>
      <c r="AR178" s="1">
        <v>999.57299999999998</v>
      </c>
      <c r="AS178" s="26">
        <f t="shared" si="48"/>
        <v>27.942249999999998</v>
      </c>
      <c r="AT178" s="1">
        <f t="shared" si="49"/>
        <v>9.99573</v>
      </c>
      <c r="AU178" s="1">
        <f t="shared" si="50"/>
        <v>7.9507899999999996</v>
      </c>
      <c r="AX178" s="1">
        <f t="shared" si="51"/>
        <v>4.067540697674418E-6</v>
      </c>
      <c r="AZ178" s="10">
        <f t="shared" si="52"/>
        <v>3.264561224489796E-6</v>
      </c>
      <c r="BB178" s="1">
        <f t="shared" si="53"/>
        <v>0.17886408574828441</v>
      </c>
      <c r="BC178" s="1">
        <f t="shared" si="54"/>
        <v>0.14227182850343117</v>
      </c>
      <c r="BE178" s="1">
        <f t="shared" si="55"/>
        <v>12.294590000000001</v>
      </c>
      <c r="BF178" s="1">
        <f t="shared" si="56"/>
        <v>3.3530699999999998</v>
      </c>
      <c r="BH178">
        <f t="shared" si="57"/>
        <v>18.698142841688913</v>
      </c>
      <c r="BI178">
        <f t="shared" si="58"/>
        <v>-137.1197141723853</v>
      </c>
      <c r="BM178" s="28">
        <v>3549.6280000000002</v>
      </c>
      <c r="BN178" s="28">
        <f t="shared" si="59"/>
        <v>35.496279999999999</v>
      </c>
      <c r="BO178" s="28">
        <v>1301.123</v>
      </c>
      <c r="BP178" s="28">
        <f t="shared" si="60"/>
        <v>13.011230000000001</v>
      </c>
      <c r="BT178" s="47">
        <v>3549.6280000000002</v>
      </c>
      <c r="BU178" s="56"/>
    </row>
    <row r="179" spans="1:73" x14ac:dyDescent="0.25">
      <c r="A179" s="21">
        <v>2806.4340000000002</v>
      </c>
      <c r="B179" s="1">
        <v>669</v>
      </c>
      <c r="C179" s="1">
        <v>669</v>
      </c>
      <c r="D179" s="1"/>
      <c r="E179" s="1"/>
      <c r="F179" s="1"/>
      <c r="G179" s="1">
        <v>34.279000000000003</v>
      </c>
      <c r="H179" s="1">
        <v>57.131</v>
      </c>
      <c r="I179" s="1">
        <v>48.624000000000002</v>
      </c>
      <c r="J179" s="1">
        <v>6.1859999999999999</v>
      </c>
      <c r="K179" s="1">
        <v>-13.782</v>
      </c>
      <c r="L179" s="1"/>
      <c r="M179" s="1">
        <v>-140.11000000000001</v>
      </c>
      <c r="N179" s="1">
        <v>488.68799999999999</v>
      </c>
      <c r="O179" s="1">
        <v>557.59799999999996</v>
      </c>
      <c r="P179" s="1">
        <v>-2.3210000000000002</v>
      </c>
      <c r="Q179" s="1">
        <v>-3.9729999999999999</v>
      </c>
      <c r="R179" s="1">
        <v>-1.944</v>
      </c>
      <c r="S179" s="1">
        <v>-0.27400000000000002</v>
      </c>
      <c r="T179" s="1">
        <v>-5.0000000000000001E-3</v>
      </c>
      <c r="U179" s="1">
        <v>1.37</v>
      </c>
      <c r="V179" s="1">
        <v>1.5049999999999999</v>
      </c>
      <c r="W179" s="1">
        <v>0.81100000000000005</v>
      </c>
      <c r="X179" s="1">
        <v>1569.4459999999999</v>
      </c>
      <c r="Y179" s="1">
        <v>184.50800000000001</v>
      </c>
      <c r="Z179" s="1">
        <v>606.51599999999996</v>
      </c>
      <c r="AA179" s="1">
        <v>368.54199999999997</v>
      </c>
      <c r="AB179" s="1">
        <v>125.72799999999999</v>
      </c>
      <c r="AC179" s="1">
        <f t="shared" si="41"/>
        <v>336.44599999999991</v>
      </c>
      <c r="AD179" s="19">
        <v>2806.4340000000002</v>
      </c>
      <c r="AE179" s="1">
        <v>1010.866</v>
      </c>
      <c r="AF179" s="1">
        <v>2210.9630000000002</v>
      </c>
      <c r="AG179" s="1">
        <v>321.084</v>
      </c>
      <c r="AK179" s="1">
        <f t="shared" si="42"/>
        <v>2.3210000000000002</v>
      </c>
      <c r="AL179" s="1">
        <f t="shared" si="43"/>
        <v>3.9729999999999999</v>
      </c>
      <c r="AM179" s="1">
        <f t="shared" si="44"/>
        <v>1.944</v>
      </c>
      <c r="AN179" s="1">
        <f t="shared" si="45"/>
        <v>0.27400000000000002</v>
      </c>
      <c r="AO179" s="1">
        <f t="shared" si="46"/>
        <v>5.0000000000000001E-3</v>
      </c>
      <c r="AP179" s="1">
        <f t="shared" si="47"/>
        <v>-1.37</v>
      </c>
      <c r="AR179" s="1">
        <v>1010.866</v>
      </c>
      <c r="AS179" s="26">
        <f t="shared" si="48"/>
        <v>28.064340000000001</v>
      </c>
      <c r="AT179" s="1">
        <f t="shared" si="49"/>
        <v>10.10866</v>
      </c>
      <c r="AU179" s="1">
        <f t="shared" si="50"/>
        <v>7.8470200000000023</v>
      </c>
      <c r="AX179" s="1">
        <f t="shared" si="51"/>
        <v>4.0564418604651164E-6</v>
      </c>
      <c r="AZ179" s="10">
        <f t="shared" si="52"/>
        <v>3.2693622448979594E-6</v>
      </c>
      <c r="BB179" s="1">
        <f t="shared" si="53"/>
        <v>0.18009794636182427</v>
      </c>
      <c r="BC179" s="1">
        <f t="shared" si="54"/>
        <v>0.13980410727635145</v>
      </c>
      <c r="BE179" s="1">
        <f t="shared" si="55"/>
        <v>12.3483096</v>
      </c>
      <c r="BF179" s="1">
        <f t="shared" si="56"/>
        <v>3.3677208000000003</v>
      </c>
      <c r="BH179">
        <f t="shared" si="57"/>
        <v>18.137297108261684</v>
      </c>
      <c r="BI179">
        <f t="shared" si="58"/>
        <v>-133.00684546058571</v>
      </c>
      <c r="BM179" s="28">
        <v>3558.174</v>
      </c>
      <c r="BN179" s="28">
        <f t="shared" si="59"/>
        <v>35.581739999999996</v>
      </c>
      <c r="BO179" s="28">
        <v>1301.7339999999999</v>
      </c>
      <c r="BP179" s="28">
        <f t="shared" si="60"/>
        <v>13.017339999999999</v>
      </c>
      <c r="BT179" s="47">
        <v>3558.174</v>
      </c>
      <c r="BU179" s="56"/>
    </row>
    <row r="180" spans="1:73" x14ac:dyDescent="0.25">
      <c r="A180" s="21">
        <v>2840.0070000000001</v>
      </c>
      <c r="B180" s="1">
        <v>675</v>
      </c>
      <c r="C180" s="1">
        <v>675</v>
      </c>
      <c r="D180" s="1"/>
      <c r="E180" s="1"/>
      <c r="F180" s="1"/>
      <c r="G180" s="1">
        <v>38.975000000000001</v>
      </c>
      <c r="H180" s="1">
        <v>58.076000000000001</v>
      </c>
      <c r="I180" s="1">
        <v>52.438000000000002</v>
      </c>
      <c r="J180" s="1">
        <v>4.2830000000000004</v>
      </c>
      <c r="K180" s="1">
        <v>-14.731999999999999</v>
      </c>
      <c r="L180" s="1"/>
      <c r="M180" s="1">
        <v>-142.49299999999999</v>
      </c>
      <c r="N180" s="1">
        <v>496.30500000000001</v>
      </c>
      <c r="O180" s="1">
        <v>566.19600000000003</v>
      </c>
      <c r="P180" s="1">
        <v>-2.3639999999999999</v>
      </c>
      <c r="Q180" s="1">
        <v>-4.0350000000000001</v>
      </c>
      <c r="R180" s="1">
        <v>-1.986</v>
      </c>
      <c r="S180" s="1">
        <v>-0.27400000000000002</v>
      </c>
      <c r="T180" s="1">
        <v>-0.01</v>
      </c>
      <c r="U180" s="1">
        <v>1.381</v>
      </c>
      <c r="V180" s="1">
        <v>1.5329999999999999</v>
      </c>
      <c r="W180" s="1">
        <v>0.81799999999999995</v>
      </c>
      <c r="X180" s="1">
        <v>1628.566</v>
      </c>
      <c r="Y180" s="1">
        <v>186.386</v>
      </c>
      <c r="Z180" s="1">
        <v>614.98400000000004</v>
      </c>
      <c r="AA180" s="1">
        <v>396.68599999999998</v>
      </c>
      <c r="AB180" s="1">
        <v>129.012</v>
      </c>
      <c r="AC180" s="1">
        <f t="shared" si="41"/>
        <v>395.56600000000003</v>
      </c>
      <c r="AD180" s="19">
        <v>2840.0070000000001</v>
      </c>
      <c r="AE180" s="1">
        <v>1017.885</v>
      </c>
      <c r="AF180" s="1">
        <v>2221.34</v>
      </c>
      <c r="AG180" s="1">
        <v>330.54599999999999</v>
      </c>
      <c r="AK180" s="1">
        <f t="shared" si="42"/>
        <v>2.3639999999999999</v>
      </c>
      <c r="AL180" s="1">
        <f t="shared" si="43"/>
        <v>4.0350000000000001</v>
      </c>
      <c r="AM180" s="1">
        <f t="shared" si="44"/>
        <v>1.986</v>
      </c>
      <c r="AN180" s="1">
        <f t="shared" si="45"/>
        <v>0.27400000000000002</v>
      </c>
      <c r="AO180" s="1">
        <f t="shared" si="46"/>
        <v>0.01</v>
      </c>
      <c r="AP180" s="1">
        <f t="shared" si="47"/>
        <v>-1.381</v>
      </c>
      <c r="AR180" s="1">
        <v>1017.885</v>
      </c>
      <c r="AS180" s="26">
        <f t="shared" si="48"/>
        <v>28.400069999999999</v>
      </c>
      <c r="AT180" s="1">
        <f t="shared" si="49"/>
        <v>10.178850000000001</v>
      </c>
      <c r="AU180" s="1">
        <f t="shared" si="50"/>
        <v>8.04237</v>
      </c>
      <c r="AX180" s="1">
        <f t="shared" si="51"/>
        <v>4.1202848837209306E-6</v>
      </c>
      <c r="AZ180" s="10">
        <f t="shared" si="52"/>
        <v>3.3365255102040822E-6</v>
      </c>
      <c r="BB180" s="1">
        <f t="shared" si="53"/>
        <v>0.17920466393216639</v>
      </c>
      <c r="BC180" s="1">
        <f t="shared" si="54"/>
        <v>0.14159067213566726</v>
      </c>
      <c r="BE180" s="1">
        <f t="shared" si="55"/>
        <v>12.496030800000002</v>
      </c>
      <c r="BF180" s="1">
        <f t="shared" si="56"/>
        <v>3.4080083999999999</v>
      </c>
      <c r="BH180">
        <f t="shared" si="57"/>
        <v>18.543334576288018</v>
      </c>
      <c r="BI180">
        <f t="shared" si="58"/>
        <v>-135.98445355944543</v>
      </c>
      <c r="BM180" s="28">
        <v>3567.0250000000001</v>
      </c>
      <c r="BN180" s="28">
        <f t="shared" si="59"/>
        <v>35.670250000000003</v>
      </c>
      <c r="BO180" s="28">
        <v>1301.4280000000001</v>
      </c>
      <c r="BP180" s="28">
        <f t="shared" si="60"/>
        <v>13.014280000000001</v>
      </c>
      <c r="BT180" s="47">
        <v>3567.0250000000001</v>
      </c>
      <c r="BU180" s="56"/>
    </row>
    <row r="181" spans="1:73" x14ac:dyDescent="0.25">
      <c r="A181" s="21">
        <v>2849.4690000000001</v>
      </c>
      <c r="B181" s="1">
        <v>676</v>
      </c>
      <c r="C181" s="1">
        <v>676</v>
      </c>
      <c r="D181" s="1"/>
      <c r="E181" s="1"/>
      <c r="F181" s="1"/>
      <c r="G181" s="1">
        <v>37.566000000000003</v>
      </c>
      <c r="H181" s="1">
        <v>58.548000000000002</v>
      </c>
      <c r="I181" s="1">
        <v>53.392000000000003</v>
      </c>
      <c r="J181" s="1">
        <v>4.758</v>
      </c>
      <c r="K181" s="1">
        <v>-14.731999999999999</v>
      </c>
      <c r="L181" s="1"/>
      <c r="M181" s="1">
        <v>-142.01599999999999</v>
      </c>
      <c r="N181" s="1">
        <v>498.21</v>
      </c>
      <c r="O181" s="1">
        <v>567.62900000000002</v>
      </c>
      <c r="P181" s="1">
        <v>-2.3690000000000002</v>
      </c>
      <c r="Q181" s="1">
        <v>-4.0490000000000004</v>
      </c>
      <c r="R181" s="1">
        <v>-1.986</v>
      </c>
      <c r="S181" s="1">
        <v>-0.27400000000000002</v>
      </c>
      <c r="T181" s="1">
        <v>-0.01</v>
      </c>
      <c r="U181" s="1">
        <v>1.387</v>
      </c>
      <c r="V181" s="1">
        <v>1.5369999999999999</v>
      </c>
      <c r="W181" s="1">
        <v>0.82599999999999996</v>
      </c>
      <c r="X181" s="1">
        <v>1631.3589999999999</v>
      </c>
      <c r="Y181" s="1">
        <v>186.386</v>
      </c>
      <c r="Z181" s="1">
        <v>616.86599999999999</v>
      </c>
      <c r="AA181" s="1">
        <v>404.661</v>
      </c>
      <c r="AB181" s="1">
        <v>128.07400000000001</v>
      </c>
      <c r="AC181" s="1">
        <f t="shared" si="41"/>
        <v>398.35899999999992</v>
      </c>
      <c r="AD181" s="19">
        <v>2849.4690000000001</v>
      </c>
      <c r="AE181" s="1">
        <v>1029.789</v>
      </c>
      <c r="AF181" s="1">
        <v>2240.8739999999998</v>
      </c>
      <c r="AG181" s="1">
        <v>330.851</v>
      </c>
      <c r="AK181" s="1">
        <f t="shared" si="42"/>
        <v>2.3690000000000002</v>
      </c>
      <c r="AL181" s="1">
        <f t="shared" si="43"/>
        <v>4.0490000000000004</v>
      </c>
      <c r="AM181" s="1">
        <f t="shared" si="44"/>
        <v>1.986</v>
      </c>
      <c r="AN181" s="1">
        <f t="shared" si="45"/>
        <v>0.27400000000000002</v>
      </c>
      <c r="AO181" s="1">
        <f t="shared" si="46"/>
        <v>0.01</v>
      </c>
      <c r="AP181" s="1">
        <f t="shared" si="47"/>
        <v>-1.387</v>
      </c>
      <c r="AR181" s="1">
        <v>1029.789</v>
      </c>
      <c r="AS181" s="26">
        <f t="shared" si="48"/>
        <v>28.494690000000002</v>
      </c>
      <c r="AT181" s="1">
        <f t="shared" si="49"/>
        <v>10.297890000000001</v>
      </c>
      <c r="AU181" s="1">
        <f t="shared" si="50"/>
        <v>7.8989100000000008</v>
      </c>
      <c r="AX181" s="1">
        <f t="shared" si="51"/>
        <v>4.1258430232558135E-6</v>
      </c>
      <c r="AZ181" s="10">
        <f t="shared" si="52"/>
        <v>3.3389387755102044E-6</v>
      </c>
      <c r="BB181" s="1">
        <f t="shared" si="53"/>
        <v>0.18069840380786736</v>
      </c>
      <c r="BC181" s="1">
        <f t="shared" si="54"/>
        <v>0.1386031923842653</v>
      </c>
      <c r="BE181" s="1">
        <f t="shared" si="55"/>
        <v>12.5376636</v>
      </c>
      <c r="BF181" s="1">
        <f t="shared" si="56"/>
        <v>3.4193628</v>
      </c>
      <c r="BH181">
        <f t="shared" si="57"/>
        <v>17.864361905514837</v>
      </c>
      <c r="BI181">
        <f t="shared" si="58"/>
        <v>-131.00532064044214</v>
      </c>
      <c r="BM181" s="28">
        <v>3551.154</v>
      </c>
      <c r="BN181" s="28">
        <f t="shared" si="59"/>
        <v>35.511539999999997</v>
      </c>
      <c r="BO181" s="28">
        <v>1300.818</v>
      </c>
      <c r="BP181" s="28">
        <f t="shared" si="60"/>
        <v>13.008179999999999</v>
      </c>
      <c r="BT181" s="47">
        <v>3551.154</v>
      </c>
      <c r="BU181" s="56"/>
    </row>
    <row r="182" spans="1:73" x14ac:dyDescent="0.25">
      <c r="A182" s="21">
        <v>2857.71</v>
      </c>
      <c r="B182" s="1">
        <v>677</v>
      </c>
      <c r="C182" s="1">
        <v>677</v>
      </c>
      <c r="D182" s="1"/>
      <c r="E182" s="1"/>
      <c r="F182" s="1"/>
      <c r="G182" s="1">
        <v>36.627000000000002</v>
      </c>
      <c r="H182" s="1">
        <v>58.548000000000002</v>
      </c>
      <c r="I182" s="1">
        <v>56.252000000000002</v>
      </c>
      <c r="J182" s="1">
        <v>4.758</v>
      </c>
      <c r="K182" s="1">
        <v>-15.682</v>
      </c>
      <c r="L182" s="1"/>
      <c r="M182" s="1">
        <v>-142.96899999999999</v>
      </c>
      <c r="N182" s="1">
        <v>500.11399999999998</v>
      </c>
      <c r="O182" s="1">
        <v>570.01800000000003</v>
      </c>
      <c r="P182" s="1">
        <v>-2.3889999999999998</v>
      </c>
      <c r="Q182" s="1">
        <v>-4.0679999999999996</v>
      </c>
      <c r="R182" s="1">
        <v>-1.9910000000000001</v>
      </c>
      <c r="S182" s="1">
        <v>-0.27400000000000002</v>
      </c>
      <c r="T182" s="1">
        <v>-1.9E-2</v>
      </c>
      <c r="U182" s="1">
        <v>1.381</v>
      </c>
      <c r="V182" s="1">
        <v>1.5469999999999999</v>
      </c>
      <c r="W182" s="1">
        <v>0.83299999999999996</v>
      </c>
      <c r="X182" s="1">
        <v>1637.4110000000001</v>
      </c>
      <c r="Y182" s="1">
        <v>186.386</v>
      </c>
      <c r="Z182" s="1">
        <v>621.1</v>
      </c>
      <c r="AA182" s="1">
        <v>411.697</v>
      </c>
      <c r="AB182" s="1">
        <v>129.48099999999999</v>
      </c>
      <c r="AC182" s="1">
        <f t="shared" si="41"/>
        <v>404.41100000000006</v>
      </c>
      <c r="AD182" s="19">
        <v>2857.71</v>
      </c>
      <c r="AE182" s="1">
        <v>1031.01</v>
      </c>
      <c r="AF182" s="1">
        <v>2242.0949999999998</v>
      </c>
      <c r="AG182" s="1">
        <v>331.46100000000001</v>
      </c>
      <c r="AK182" s="1">
        <f t="shared" si="42"/>
        <v>2.3889999999999998</v>
      </c>
      <c r="AL182" s="1">
        <f t="shared" si="43"/>
        <v>4.0679999999999996</v>
      </c>
      <c r="AM182" s="1">
        <f t="shared" si="44"/>
        <v>1.9910000000000001</v>
      </c>
      <c r="AN182" s="1">
        <f t="shared" si="45"/>
        <v>0.27400000000000002</v>
      </c>
      <c r="AO182" s="1">
        <f t="shared" si="46"/>
        <v>1.9E-2</v>
      </c>
      <c r="AP182" s="1">
        <f t="shared" si="47"/>
        <v>-1.381</v>
      </c>
      <c r="AR182" s="1">
        <v>1031.01</v>
      </c>
      <c r="AS182" s="26">
        <f t="shared" si="48"/>
        <v>28.577100000000002</v>
      </c>
      <c r="AT182" s="1">
        <f t="shared" si="49"/>
        <v>10.3101</v>
      </c>
      <c r="AU182" s="1">
        <f t="shared" si="50"/>
        <v>7.956900000000001</v>
      </c>
      <c r="AX182" s="1">
        <f t="shared" si="51"/>
        <v>4.1452732558139538E-6</v>
      </c>
      <c r="AZ182" s="10">
        <f t="shared" si="52"/>
        <v>3.35575E-6</v>
      </c>
      <c r="BB182" s="1">
        <f t="shared" si="53"/>
        <v>0.18039094239793402</v>
      </c>
      <c r="BC182" s="1">
        <f t="shared" si="54"/>
        <v>0.13921811520413199</v>
      </c>
      <c r="BE182" s="1">
        <f t="shared" si="55"/>
        <v>12.573924</v>
      </c>
      <c r="BF182" s="1">
        <f t="shared" si="56"/>
        <v>3.429252</v>
      </c>
      <c r="BH182">
        <f t="shared" si="57"/>
        <v>18.004117091848173</v>
      </c>
      <c r="BI182">
        <f t="shared" si="58"/>
        <v>-132.03019200688667</v>
      </c>
      <c r="BM182" s="28">
        <v>3584.422</v>
      </c>
      <c r="BN182" s="28">
        <f t="shared" si="59"/>
        <v>35.84422</v>
      </c>
      <c r="BO182" s="28">
        <v>1297.155</v>
      </c>
      <c r="BP182" s="28">
        <f t="shared" si="60"/>
        <v>12.971550000000001</v>
      </c>
      <c r="BT182" s="47">
        <v>3584.422</v>
      </c>
      <c r="BU182" s="56"/>
    </row>
    <row r="183" spans="1:73" x14ac:dyDescent="0.25">
      <c r="A183" s="21">
        <v>2881.2109999999998</v>
      </c>
      <c r="B183" s="1">
        <v>678</v>
      </c>
      <c r="C183" s="1">
        <v>678</v>
      </c>
      <c r="D183" s="1"/>
      <c r="E183" s="1"/>
      <c r="F183" s="1"/>
      <c r="G183" s="1">
        <v>34.749000000000002</v>
      </c>
      <c r="H183" s="1">
        <v>59.963999999999999</v>
      </c>
      <c r="I183" s="1">
        <v>58.636000000000003</v>
      </c>
      <c r="J183" s="1">
        <v>3.8069999999999999</v>
      </c>
      <c r="K183" s="1">
        <v>-15.207000000000001</v>
      </c>
      <c r="L183" s="1"/>
      <c r="M183" s="1">
        <v>-144.399</v>
      </c>
      <c r="N183" s="1">
        <v>504.399</v>
      </c>
      <c r="O183" s="1">
        <v>575.75</v>
      </c>
      <c r="P183" s="1">
        <v>-2.4180000000000001</v>
      </c>
      <c r="Q183" s="1">
        <v>-4.1059999999999999</v>
      </c>
      <c r="R183" s="1">
        <v>-2.0150000000000001</v>
      </c>
      <c r="S183" s="1">
        <v>-0.29299999999999998</v>
      </c>
      <c r="T183" s="1">
        <v>-1.4999999999999999E-2</v>
      </c>
      <c r="U183" s="1">
        <v>1.3919999999999999</v>
      </c>
      <c r="V183" s="1">
        <v>1.5580000000000001</v>
      </c>
      <c r="W183" s="1">
        <v>0.83699999999999997</v>
      </c>
      <c r="X183" s="1">
        <v>1635.0830000000001</v>
      </c>
      <c r="Y183" s="1">
        <v>186.85499999999999</v>
      </c>
      <c r="Z183" s="1">
        <v>626.74599999999998</v>
      </c>
      <c r="AA183" s="1">
        <v>423.42500000000001</v>
      </c>
      <c r="AB183" s="1">
        <v>130.41999999999999</v>
      </c>
      <c r="AC183" s="1">
        <f t="shared" si="41"/>
        <v>402.08300000000008</v>
      </c>
      <c r="AD183" s="19">
        <v>2881.2109999999998</v>
      </c>
      <c r="AE183" s="1">
        <v>1038.9449999999999</v>
      </c>
      <c r="AF183" s="1">
        <v>2246.9780000000001</v>
      </c>
      <c r="AG183" s="1">
        <v>331.15600000000001</v>
      </c>
      <c r="AK183" s="1">
        <f t="shared" si="42"/>
        <v>2.4180000000000001</v>
      </c>
      <c r="AL183" s="1">
        <f t="shared" si="43"/>
        <v>4.1059999999999999</v>
      </c>
      <c r="AM183" s="1">
        <f t="shared" si="44"/>
        <v>2.0150000000000001</v>
      </c>
      <c r="AN183" s="1">
        <f t="shared" si="45"/>
        <v>0.29299999999999998</v>
      </c>
      <c r="AO183" s="1">
        <f t="shared" si="46"/>
        <v>1.4999999999999999E-2</v>
      </c>
      <c r="AP183" s="1">
        <f t="shared" si="47"/>
        <v>-1.3919999999999999</v>
      </c>
      <c r="AR183" s="1">
        <v>1038.9449999999999</v>
      </c>
      <c r="AS183" s="26">
        <f t="shared" si="48"/>
        <v>28.812109999999997</v>
      </c>
      <c r="AT183" s="1">
        <f t="shared" si="49"/>
        <v>10.38945</v>
      </c>
      <c r="AU183" s="1">
        <f t="shared" si="50"/>
        <v>8.0332099999999986</v>
      </c>
      <c r="AX183" s="1">
        <f t="shared" si="51"/>
        <v>4.1869127906976745E-6</v>
      </c>
      <c r="AZ183" s="10">
        <f t="shared" si="52"/>
        <v>3.3749744897959183E-6</v>
      </c>
      <c r="BB183" s="1">
        <f t="shared" si="53"/>
        <v>0.18029658362403864</v>
      </c>
      <c r="BC183" s="1">
        <f t="shared" si="54"/>
        <v>0.1394068327519227</v>
      </c>
      <c r="BE183" s="1">
        <f t="shared" si="55"/>
        <v>12.677328399999999</v>
      </c>
      <c r="BF183" s="1">
        <f t="shared" si="56"/>
        <v>3.4574531999999993</v>
      </c>
      <c r="BH183">
        <f t="shared" si="57"/>
        <v>18.047007443618789</v>
      </c>
      <c r="BI183">
        <f t="shared" si="58"/>
        <v>-132.34472125320451</v>
      </c>
      <c r="BM183" s="28">
        <v>3626.8470000000002</v>
      </c>
      <c r="BN183" s="28">
        <f t="shared" si="59"/>
        <v>36.268470000000001</v>
      </c>
      <c r="BO183" s="28">
        <v>1309.364</v>
      </c>
      <c r="BP183" s="28">
        <f t="shared" si="60"/>
        <v>13.093640000000001</v>
      </c>
      <c r="BT183" s="47">
        <v>3626.8470000000002</v>
      </c>
      <c r="BU183" s="56"/>
    </row>
    <row r="184" spans="1:73" x14ac:dyDescent="0.25">
      <c r="A184" s="21">
        <v>2904.4070000000002</v>
      </c>
      <c r="B184" s="1">
        <v>679</v>
      </c>
      <c r="C184" s="1">
        <v>679</v>
      </c>
      <c r="D184" s="1"/>
      <c r="E184" s="1"/>
      <c r="F184" s="1"/>
      <c r="G184" s="1">
        <v>33.81</v>
      </c>
      <c r="H184" s="1">
        <v>59.963999999999999</v>
      </c>
      <c r="I184" s="1">
        <v>59.112000000000002</v>
      </c>
      <c r="J184" s="1">
        <v>4.758</v>
      </c>
      <c r="K184" s="1">
        <v>-15.682</v>
      </c>
      <c r="L184" s="1"/>
      <c r="M184" s="1">
        <v>-144.399</v>
      </c>
      <c r="N184" s="1">
        <v>507.255</v>
      </c>
      <c r="O184" s="1">
        <v>578.13800000000003</v>
      </c>
      <c r="P184" s="1">
        <v>-2.4329999999999998</v>
      </c>
      <c r="Q184" s="1">
        <v>-4.1340000000000003</v>
      </c>
      <c r="R184" s="1">
        <v>-2.0289999999999999</v>
      </c>
      <c r="S184" s="1">
        <v>-0.28899999999999998</v>
      </c>
      <c r="T184" s="1">
        <v>-1.9E-2</v>
      </c>
      <c r="U184" s="1">
        <v>1.403</v>
      </c>
      <c r="V184" s="1">
        <v>1.5680000000000001</v>
      </c>
      <c r="W184" s="1">
        <v>0.84</v>
      </c>
      <c r="X184" s="1">
        <v>1636.0139999999999</v>
      </c>
      <c r="Y184" s="1">
        <v>186.85499999999999</v>
      </c>
      <c r="Z184" s="1">
        <v>629.56899999999996</v>
      </c>
      <c r="AA184" s="1">
        <v>431.4</v>
      </c>
      <c r="AB184" s="1">
        <v>130.41999999999999</v>
      </c>
      <c r="AC184" s="1">
        <f t="shared" si="41"/>
        <v>403.0139999999999</v>
      </c>
      <c r="AD184" s="19">
        <v>2904.4070000000002</v>
      </c>
      <c r="AE184" s="1">
        <v>1047.1859999999999</v>
      </c>
      <c r="AF184" s="1">
        <v>2277.8049999999998</v>
      </c>
      <c r="AG184" s="1">
        <v>331.15600000000001</v>
      </c>
      <c r="AK184" s="1">
        <f t="shared" si="42"/>
        <v>2.4329999999999998</v>
      </c>
      <c r="AL184" s="1">
        <f t="shared" si="43"/>
        <v>4.1340000000000003</v>
      </c>
      <c r="AM184" s="1">
        <f t="shared" si="44"/>
        <v>2.0289999999999999</v>
      </c>
      <c r="AN184" s="1">
        <f t="shared" si="45"/>
        <v>0.28899999999999998</v>
      </c>
      <c r="AO184" s="1">
        <f t="shared" si="46"/>
        <v>1.9E-2</v>
      </c>
      <c r="AP184" s="1">
        <f t="shared" si="47"/>
        <v>-1.403</v>
      </c>
      <c r="AR184" s="1">
        <v>1047.1859999999999</v>
      </c>
      <c r="AS184" s="26">
        <f t="shared" si="48"/>
        <v>29.044070000000001</v>
      </c>
      <c r="AT184" s="1">
        <f t="shared" si="49"/>
        <v>10.47186</v>
      </c>
      <c r="AU184" s="1">
        <f t="shared" si="50"/>
        <v>8.1003500000000024</v>
      </c>
      <c r="AX184" s="1">
        <f t="shared" si="51"/>
        <v>4.2007965116279066E-6</v>
      </c>
      <c r="AZ184" s="10">
        <f t="shared" si="52"/>
        <v>3.3845867346938768E-6</v>
      </c>
      <c r="BB184" s="1">
        <f t="shared" si="53"/>
        <v>0.18027535397070726</v>
      </c>
      <c r="BC184" s="1">
        <f t="shared" si="54"/>
        <v>0.13944929205858547</v>
      </c>
      <c r="BE184" s="1">
        <f t="shared" si="55"/>
        <v>12.779390800000002</v>
      </c>
      <c r="BF184" s="1">
        <f t="shared" si="56"/>
        <v>3.4852884</v>
      </c>
      <c r="BH184">
        <f t="shared" si="57"/>
        <v>18.056657286042167</v>
      </c>
      <c r="BI184">
        <f t="shared" si="58"/>
        <v>-132.41548676430915</v>
      </c>
      <c r="BM184" s="28">
        <v>3665.9140000000002</v>
      </c>
      <c r="BN184" s="28">
        <f t="shared" si="59"/>
        <v>36.659140000000001</v>
      </c>
      <c r="BO184" s="28">
        <v>1306.3119999999999</v>
      </c>
      <c r="BP184" s="28">
        <f t="shared" si="60"/>
        <v>13.06312</v>
      </c>
      <c r="BT184" s="47">
        <v>3665.9140000000002</v>
      </c>
      <c r="BU184" s="56"/>
    </row>
    <row r="185" spans="1:73" x14ac:dyDescent="0.25">
      <c r="A185" s="21">
        <v>2914.7849999999999</v>
      </c>
      <c r="B185" s="1">
        <v>680</v>
      </c>
      <c r="C185" s="1">
        <v>680</v>
      </c>
      <c r="D185" s="1"/>
      <c r="E185" s="1"/>
      <c r="F185" s="1"/>
      <c r="G185" s="1">
        <v>34.749000000000002</v>
      </c>
      <c r="H185" s="1">
        <v>60.436999999999998</v>
      </c>
      <c r="I185" s="1">
        <v>60.066000000000003</v>
      </c>
      <c r="J185" s="1">
        <v>3.331</v>
      </c>
      <c r="K185" s="1">
        <v>-16.632999999999999</v>
      </c>
      <c r="L185" s="1"/>
      <c r="M185" s="1">
        <v>-145.352</v>
      </c>
      <c r="N185" s="1">
        <v>509.63600000000002</v>
      </c>
      <c r="O185" s="1">
        <v>580.04899999999998</v>
      </c>
      <c r="P185" s="1">
        <v>-2.452</v>
      </c>
      <c r="Q185" s="1">
        <v>-4.1630000000000003</v>
      </c>
      <c r="R185" s="1">
        <v>-2.0289999999999999</v>
      </c>
      <c r="S185" s="1">
        <v>-0.28899999999999998</v>
      </c>
      <c r="T185" s="1">
        <v>-5.0000000000000001E-3</v>
      </c>
      <c r="U185" s="1">
        <v>1.3919999999999999</v>
      </c>
      <c r="V185" s="1">
        <v>1.575</v>
      </c>
      <c r="W185" s="1">
        <v>0.84</v>
      </c>
      <c r="X185" s="1">
        <v>1639.2729999999999</v>
      </c>
      <c r="Y185" s="1">
        <v>188.73400000000001</v>
      </c>
      <c r="Z185" s="1">
        <v>632.86199999999997</v>
      </c>
      <c r="AA185" s="1">
        <v>437.96699999999998</v>
      </c>
      <c r="AB185" s="1">
        <v>132.76599999999999</v>
      </c>
      <c r="AC185" s="1">
        <f t="shared" si="41"/>
        <v>406.27299999999991</v>
      </c>
      <c r="AD185" s="19">
        <v>2914.7849999999999</v>
      </c>
      <c r="AE185" s="1">
        <v>1056.3420000000001</v>
      </c>
      <c r="AF185" s="1">
        <v>2282.078</v>
      </c>
      <c r="AG185" s="1">
        <v>337.26</v>
      </c>
      <c r="AK185" s="1">
        <f t="shared" si="42"/>
        <v>2.452</v>
      </c>
      <c r="AL185" s="1">
        <f t="shared" si="43"/>
        <v>4.1630000000000003</v>
      </c>
      <c r="AM185" s="1">
        <f t="shared" si="44"/>
        <v>2.0289999999999999</v>
      </c>
      <c r="AN185" s="1">
        <f t="shared" si="45"/>
        <v>0.28899999999999998</v>
      </c>
      <c r="AO185" s="1">
        <f t="shared" si="46"/>
        <v>5.0000000000000001E-3</v>
      </c>
      <c r="AP185" s="1">
        <f t="shared" si="47"/>
        <v>-1.3919999999999999</v>
      </c>
      <c r="AR185" s="1">
        <v>1056.3420000000001</v>
      </c>
      <c r="AS185" s="26">
        <f t="shared" si="48"/>
        <v>29.147849999999998</v>
      </c>
      <c r="AT185" s="1">
        <f t="shared" si="49"/>
        <v>10.563420000000001</v>
      </c>
      <c r="AU185" s="1">
        <f t="shared" si="50"/>
        <v>8.0210099999999969</v>
      </c>
      <c r="AX185" s="1">
        <f t="shared" si="51"/>
        <v>4.2174476744186041E-6</v>
      </c>
      <c r="AZ185" s="10">
        <f t="shared" si="52"/>
        <v>3.4061785714285715E-6</v>
      </c>
      <c r="BB185" s="1">
        <f t="shared" si="53"/>
        <v>0.1812041025324338</v>
      </c>
      <c r="BC185" s="1">
        <f t="shared" si="54"/>
        <v>0.13759179493513238</v>
      </c>
      <c r="BE185" s="1">
        <f t="shared" si="55"/>
        <v>12.825054</v>
      </c>
      <c r="BF185" s="1">
        <f t="shared" si="56"/>
        <v>3.4977419999999997</v>
      </c>
      <c r="BH185">
        <f t="shared" si="57"/>
        <v>17.634498848893731</v>
      </c>
      <c r="BI185">
        <f t="shared" si="58"/>
        <v>-129.31965822522065</v>
      </c>
      <c r="BM185" s="28">
        <v>3659.1990000000001</v>
      </c>
      <c r="BN185" s="28">
        <f t="shared" si="59"/>
        <v>36.591990000000003</v>
      </c>
      <c r="BO185" s="28">
        <v>1311.5</v>
      </c>
      <c r="BP185" s="28">
        <f t="shared" si="60"/>
        <v>13.115</v>
      </c>
      <c r="BT185" s="47">
        <v>3659.1990000000001</v>
      </c>
      <c r="BU185" s="56"/>
    </row>
    <row r="186" spans="1:73" x14ac:dyDescent="0.25">
      <c r="A186" s="21">
        <v>2932.1819999999998</v>
      </c>
      <c r="B186" s="1">
        <v>681</v>
      </c>
      <c r="C186" s="1">
        <v>681</v>
      </c>
      <c r="D186" s="1"/>
      <c r="E186" s="1"/>
      <c r="F186" s="1"/>
      <c r="G186" s="1">
        <v>33.81</v>
      </c>
      <c r="H186" s="1">
        <v>59.963999999999999</v>
      </c>
      <c r="I186" s="1">
        <v>61.496000000000002</v>
      </c>
      <c r="J186" s="1">
        <v>3.331</v>
      </c>
      <c r="K186" s="1">
        <v>-16.158000000000001</v>
      </c>
      <c r="L186" s="1"/>
      <c r="M186" s="1">
        <v>-146.30500000000001</v>
      </c>
      <c r="N186" s="1">
        <v>512.49199999999996</v>
      </c>
      <c r="O186" s="1">
        <v>585.303</v>
      </c>
      <c r="P186" s="1">
        <v>-2.4569999999999999</v>
      </c>
      <c r="Q186" s="1">
        <v>-4.21</v>
      </c>
      <c r="R186" s="1">
        <v>-2.0529999999999999</v>
      </c>
      <c r="S186" s="1">
        <v>-0.28899999999999998</v>
      </c>
      <c r="T186" s="1">
        <v>-1.4999999999999999E-2</v>
      </c>
      <c r="U186" s="1">
        <v>1.419</v>
      </c>
      <c r="V186" s="1">
        <v>1.589</v>
      </c>
      <c r="W186" s="1">
        <v>0.84399999999999997</v>
      </c>
      <c r="X186" s="1">
        <v>1641.135</v>
      </c>
      <c r="Y186" s="1">
        <v>189.203</v>
      </c>
      <c r="Z186" s="1">
        <v>638.03800000000001</v>
      </c>
      <c r="AA186" s="1">
        <v>452.51</v>
      </c>
      <c r="AB186" s="1">
        <v>135.58099999999999</v>
      </c>
      <c r="AC186" s="1">
        <f t="shared" si="41"/>
        <v>408.13499999999999</v>
      </c>
      <c r="AD186" s="19">
        <v>2932.1819999999998</v>
      </c>
      <c r="AE186" s="1">
        <v>1061.2260000000001</v>
      </c>
      <c r="AF186" s="1">
        <v>2289.4029999999998</v>
      </c>
      <c r="AG186" s="1">
        <v>340.31299999999999</v>
      </c>
      <c r="AK186" s="1">
        <f t="shared" si="42"/>
        <v>2.4569999999999999</v>
      </c>
      <c r="AL186" s="1">
        <f t="shared" si="43"/>
        <v>4.21</v>
      </c>
      <c r="AM186" s="1">
        <f t="shared" si="44"/>
        <v>2.0529999999999999</v>
      </c>
      <c r="AN186" s="1">
        <f t="shared" si="45"/>
        <v>0.28899999999999998</v>
      </c>
      <c r="AO186" s="1">
        <f t="shared" si="46"/>
        <v>1.4999999999999999E-2</v>
      </c>
      <c r="AP186" s="1">
        <f t="shared" si="47"/>
        <v>-1.419</v>
      </c>
      <c r="AR186" s="1">
        <v>1061.2260000000001</v>
      </c>
      <c r="AS186" s="26">
        <f t="shared" si="48"/>
        <v>29.321819999999999</v>
      </c>
      <c r="AT186" s="1">
        <f t="shared" si="49"/>
        <v>10.612260000000001</v>
      </c>
      <c r="AU186" s="1">
        <f t="shared" si="50"/>
        <v>8.0972999999999953</v>
      </c>
      <c r="AX186" s="1">
        <f t="shared" si="51"/>
        <v>4.2535348837209297E-6</v>
      </c>
      <c r="AZ186" s="10">
        <f t="shared" si="52"/>
        <v>3.4277959183673466E-6</v>
      </c>
      <c r="BB186" s="1">
        <f t="shared" si="53"/>
        <v>0.18096182297006125</v>
      </c>
      <c r="BC186" s="1">
        <f t="shared" si="54"/>
        <v>0.13807635405987753</v>
      </c>
      <c r="BE186" s="1">
        <f t="shared" si="55"/>
        <v>12.901600799999999</v>
      </c>
      <c r="BF186" s="1">
        <f t="shared" si="56"/>
        <v>3.5186183999999998</v>
      </c>
      <c r="BH186">
        <f t="shared" si="57"/>
        <v>17.744625922699441</v>
      </c>
      <c r="BI186">
        <f t="shared" si="58"/>
        <v>-130.12725676646255</v>
      </c>
      <c r="BM186" s="28">
        <v>3643.0230000000001</v>
      </c>
      <c r="BN186" s="28">
        <f t="shared" si="59"/>
        <v>36.430230000000002</v>
      </c>
      <c r="BO186" s="28">
        <v>1311.1949999999999</v>
      </c>
      <c r="BP186" s="28">
        <f t="shared" si="60"/>
        <v>13.11195</v>
      </c>
      <c r="BT186" s="47">
        <v>3643.0230000000001</v>
      </c>
      <c r="BU186" s="56"/>
    </row>
    <row r="187" spans="1:73" x14ac:dyDescent="0.25">
      <c r="A187" s="21">
        <v>2955.3780000000002</v>
      </c>
      <c r="B187" s="1">
        <v>682</v>
      </c>
      <c r="C187" s="1">
        <v>682</v>
      </c>
      <c r="D187" s="1"/>
      <c r="E187" s="1"/>
      <c r="F187" s="1"/>
      <c r="G187" s="1">
        <v>32.869999999999997</v>
      </c>
      <c r="H187" s="1">
        <v>59.963999999999999</v>
      </c>
      <c r="I187" s="1">
        <v>59.112000000000002</v>
      </c>
      <c r="J187" s="1">
        <v>4.2830000000000004</v>
      </c>
      <c r="K187" s="1">
        <v>-17.108000000000001</v>
      </c>
      <c r="L187" s="1"/>
      <c r="M187" s="1">
        <v>-147.25800000000001</v>
      </c>
      <c r="N187" s="1">
        <v>515.82500000000005</v>
      </c>
      <c r="O187" s="1">
        <v>588.64700000000005</v>
      </c>
      <c r="P187" s="1">
        <v>-2.4809999999999999</v>
      </c>
      <c r="Q187" s="1">
        <v>-4.2480000000000002</v>
      </c>
      <c r="R187" s="1">
        <v>-2.0619999999999998</v>
      </c>
      <c r="S187" s="1">
        <v>-0.28899999999999998</v>
      </c>
      <c r="T187" s="1">
        <v>-1.4999999999999999E-2</v>
      </c>
      <c r="U187" s="1">
        <v>1.425</v>
      </c>
      <c r="V187" s="1">
        <v>1.603</v>
      </c>
      <c r="W187" s="1">
        <v>0.85499999999999998</v>
      </c>
      <c r="X187" s="1">
        <v>1642.998</v>
      </c>
      <c r="Y187" s="1">
        <v>190.142</v>
      </c>
      <c r="Z187" s="1">
        <v>642.74199999999996</v>
      </c>
      <c r="AA187" s="1">
        <v>470.33800000000002</v>
      </c>
      <c r="AB187" s="1">
        <v>136.988</v>
      </c>
      <c r="AC187" s="1">
        <f t="shared" si="41"/>
        <v>409.99800000000005</v>
      </c>
      <c r="AD187" s="19">
        <v>2955.3780000000002</v>
      </c>
      <c r="AE187" s="1">
        <v>1073.1289999999999</v>
      </c>
      <c r="AF187" s="1">
        <v>2316.567</v>
      </c>
      <c r="AG187" s="1">
        <v>341.22800000000001</v>
      </c>
      <c r="AK187" s="1">
        <f t="shared" si="42"/>
        <v>2.4809999999999999</v>
      </c>
      <c r="AL187" s="1">
        <f t="shared" si="43"/>
        <v>4.2480000000000002</v>
      </c>
      <c r="AM187" s="1">
        <f t="shared" si="44"/>
        <v>2.0619999999999998</v>
      </c>
      <c r="AN187" s="1">
        <f t="shared" si="45"/>
        <v>0.28899999999999998</v>
      </c>
      <c r="AO187" s="1">
        <f t="shared" si="46"/>
        <v>1.4999999999999999E-2</v>
      </c>
      <c r="AP187" s="1">
        <f t="shared" si="47"/>
        <v>-1.425</v>
      </c>
      <c r="AR187" s="1">
        <v>1073.1289999999999</v>
      </c>
      <c r="AS187" s="26">
        <f t="shared" si="48"/>
        <v>29.553780000000003</v>
      </c>
      <c r="AT187" s="1">
        <f t="shared" si="49"/>
        <v>10.73129</v>
      </c>
      <c r="AU187" s="1">
        <f t="shared" si="50"/>
        <v>8.0912000000000042</v>
      </c>
      <c r="AX187" s="1">
        <f t="shared" si="51"/>
        <v>4.2785174418604659E-6</v>
      </c>
      <c r="AZ187" s="10">
        <f t="shared" si="52"/>
        <v>3.4469999999999994E-6</v>
      </c>
      <c r="BB187" s="1">
        <f t="shared" si="53"/>
        <v>0.18155528666722157</v>
      </c>
      <c r="BC187" s="1">
        <f t="shared" si="54"/>
        <v>0.1368894266655569</v>
      </c>
      <c r="BE187" s="1">
        <f t="shared" si="55"/>
        <v>13.0036632</v>
      </c>
      <c r="BF187" s="1">
        <f t="shared" si="56"/>
        <v>3.5464536</v>
      </c>
      <c r="BH187">
        <f t="shared" si="57"/>
        <v>17.474869696717466</v>
      </c>
      <c r="BI187">
        <f t="shared" si="58"/>
        <v>-128.14904444259483</v>
      </c>
      <c r="BM187" s="28">
        <v>3720.547</v>
      </c>
      <c r="BN187" s="28">
        <f t="shared" si="59"/>
        <v>37.205469999999998</v>
      </c>
      <c r="BO187" s="28">
        <v>1323.404</v>
      </c>
      <c r="BP187" s="28">
        <f t="shared" si="60"/>
        <v>13.23404</v>
      </c>
      <c r="BT187" s="47">
        <v>3720.547</v>
      </c>
      <c r="BU187" s="56"/>
    </row>
    <row r="188" spans="1:73" x14ac:dyDescent="0.25">
      <c r="A188" s="21">
        <v>2969.4180000000001</v>
      </c>
      <c r="B188" s="1">
        <v>683</v>
      </c>
      <c r="C188" s="1">
        <v>683</v>
      </c>
      <c r="D188" s="1"/>
      <c r="E188" s="1"/>
      <c r="F188" s="1"/>
      <c r="G188" s="1">
        <v>33.340000000000003</v>
      </c>
      <c r="H188" s="1">
        <v>60.436999999999998</v>
      </c>
      <c r="I188" s="1">
        <v>61.018999999999998</v>
      </c>
      <c r="J188" s="1">
        <v>2.855</v>
      </c>
      <c r="K188" s="1">
        <v>-16.632999999999999</v>
      </c>
      <c r="L188" s="1"/>
      <c r="M188" s="1">
        <v>-147.25800000000001</v>
      </c>
      <c r="N188" s="1">
        <v>518.20500000000004</v>
      </c>
      <c r="O188" s="1">
        <v>589.60299999999995</v>
      </c>
      <c r="P188" s="1">
        <v>-2.496</v>
      </c>
      <c r="Q188" s="1">
        <v>-4.2670000000000003</v>
      </c>
      <c r="R188" s="1">
        <v>-2.081</v>
      </c>
      <c r="S188" s="1">
        <v>-0.28399999999999997</v>
      </c>
      <c r="T188" s="1">
        <v>-0.01</v>
      </c>
      <c r="U188" s="1">
        <v>1.43</v>
      </c>
      <c r="V188" s="1">
        <v>1.6060000000000001</v>
      </c>
      <c r="W188" s="1">
        <v>0.85499999999999998</v>
      </c>
      <c r="X188" s="1">
        <v>1645.325</v>
      </c>
      <c r="Y188" s="1">
        <v>190.61199999999999</v>
      </c>
      <c r="Z188" s="1">
        <v>646.03599999999994</v>
      </c>
      <c r="AA188" s="1">
        <v>481.59699999999998</v>
      </c>
      <c r="AB188" s="1">
        <v>137.458</v>
      </c>
      <c r="AC188" s="1">
        <f t="shared" si="41"/>
        <v>412.32500000000005</v>
      </c>
      <c r="AD188" s="19">
        <v>2969.4180000000001</v>
      </c>
      <c r="AE188" s="1">
        <v>1081.3699999999999</v>
      </c>
      <c r="AF188" s="1">
        <v>2322.0610000000001</v>
      </c>
      <c r="AG188" s="1">
        <v>341.53300000000002</v>
      </c>
      <c r="AK188" s="1">
        <f t="shared" si="42"/>
        <v>2.496</v>
      </c>
      <c r="AL188" s="1">
        <f t="shared" si="43"/>
        <v>4.2670000000000003</v>
      </c>
      <c r="AM188" s="1">
        <f t="shared" si="44"/>
        <v>2.081</v>
      </c>
      <c r="AN188" s="1">
        <f t="shared" si="45"/>
        <v>0.28399999999999997</v>
      </c>
      <c r="AO188" s="1">
        <f t="shared" si="46"/>
        <v>0.01</v>
      </c>
      <c r="AP188" s="1">
        <f t="shared" si="47"/>
        <v>-1.43</v>
      </c>
      <c r="AR188" s="1">
        <v>1081.3699999999999</v>
      </c>
      <c r="AS188" s="26">
        <f t="shared" si="48"/>
        <v>29.694180000000003</v>
      </c>
      <c r="AT188" s="1">
        <f t="shared" si="49"/>
        <v>10.813699999999999</v>
      </c>
      <c r="AU188" s="1">
        <f t="shared" si="50"/>
        <v>8.0667800000000032</v>
      </c>
      <c r="AX188" s="1">
        <f t="shared" si="51"/>
        <v>4.2840755813953488E-6</v>
      </c>
      <c r="AZ188" s="10">
        <f t="shared" si="52"/>
        <v>3.466204081632653E-6</v>
      </c>
      <c r="BB188" s="1">
        <f t="shared" si="53"/>
        <v>0.18208450275441179</v>
      </c>
      <c r="BC188" s="1">
        <f t="shared" si="54"/>
        <v>0.13583099449117644</v>
      </c>
      <c r="BE188" s="1">
        <f t="shared" si="55"/>
        <v>13.0654392</v>
      </c>
      <c r="BF188" s="1">
        <f t="shared" si="56"/>
        <v>3.5633016</v>
      </c>
      <c r="BH188">
        <f t="shared" si="57"/>
        <v>17.23431692981282</v>
      </c>
      <c r="BI188">
        <f t="shared" si="58"/>
        <v>-126.38499081862741</v>
      </c>
      <c r="BM188" s="28">
        <v>3783.4209999999998</v>
      </c>
      <c r="BN188" s="28">
        <f t="shared" si="59"/>
        <v>37.834209999999999</v>
      </c>
      <c r="BO188" s="28">
        <v>1338.0540000000001</v>
      </c>
      <c r="BP188" s="28">
        <f t="shared" si="60"/>
        <v>13.380540000000002</v>
      </c>
      <c r="BT188" s="47">
        <v>3783.4209999999998</v>
      </c>
      <c r="BU188" s="56"/>
    </row>
    <row r="189" spans="1:73" x14ac:dyDescent="0.25">
      <c r="A189" s="21">
        <v>2977.9639999999999</v>
      </c>
      <c r="B189" s="1">
        <v>684</v>
      </c>
      <c r="C189" s="1">
        <v>684</v>
      </c>
      <c r="D189" s="1"/>
      <c r="E189" s="1"/>
      <c r="F189" s="1"/>
      <c r="G189" s="1">
        <v>34.279000000000003</v>
      </c>
      <c r="H189" s="1">
        <v>60.908999999999999</v>
      </c>
      <c r="I189" s="1">
        <v>56.728999999999999</v>
      </c>
      <c r="J189" s="1">
        <v>2.379</v>
      </c>
      <c r="K189" s="1">
        <v>-17.582999999999998</v>
      </c>
      <c r="L189" s="1"/>
      <c r="M189" s="1">
        <v>-148.68700000000001</v>
      </c>
      <c r="N189" s="1">
        <v>521.53800000000001</v>
      </c>
      <c r="O189" s="1">
        <v>592.46900000000005</v>
      </c>
      <c r="P189" s="1">
        <v>-2.5110000000000001</v>
      </c>
      <c r="Q189" s="1">
        <v>-4.2910000000000004</v>
      </c>
      <c r="R189" s="1">
        <v>-2.0910000000000002</v>
      </c>
      <c r="S189" s="1">
        <v>-0.29799999999999999</v>
      </c>
      <c r="T189" s="1">
        <v>-1.4999999999999999E-2</v>
      </c>
      <c r="U189" s="1">
        <v>1.43</v>
      </c>
      <c r="V189" s="1">
        <v>1.617</v>
      </c>
      <c r="W189" s="1">
        <v>0.85899999999999999</v>
      </c>
      <c r="X189" s="1">
        <v>1647.653</v>
      </c>
      <c r="Y189" s="1">
        <v>192.02099999999999</v>
      </c>
      <c r="Z189" s="1">
        <v>648.85900000000004</v>
      </c>
      <c r="AA189" s="1">
        <v>489.57299999999998</v>
      </c>
      <c r="AB189" s="1">
        <v>139.804</v>
      </c>
      <c r="AC189" s="1">
        <f t="shared" si="41"/>
        <v>414.65300000000002</v>
      </c>
      <c r="AD189" s="19">
        <v>2977.9639999999999</v>
      </c>
      <c r="AE189" s="1">
        <v>1081.3699999999999</v>
      </c>
      <c r="AF189" s="1">
        <v>2331.5219999999999</v>
      </c>
      <c r="AG189" s="1">
        <v>341.22800000000001</v>
      </c>
      <c r="AK189" s="1">
        <f t="shared" si="42"/>
        <v>2.5110000000000001</v>
      </c>
      <c r="AL189" s="1">
        <f t="shared" si="43"/>
        <v>4.2910000000000004</v>
      </c>
      <c r="AM189" s="1">
        <f t="shared" si="44"/>
        <v>2.0910000000000002</v>
      </c>
      <c r="AN189" s="1">
        <f t="shared" si="45"/>
        <v>0.29799999999999999</v>
      </c>
      <c r="AO189" s="1">
        <f t="shared" si="46"/>
        <v>1.4999999999999999E-2</v>
      </c>
      <c r="AP189" s="1">
        <f t="shared" si="47"/>
        <v>-1.43</v>
      </c>
      <c r="AR189" s="1">
        <v>1081.3699999999999</v>
      </c>
      <c r="AS189" s="26">
        <f t="shared" si="48"/>
        <v>29.779640000000001</v>
      </c>
      <c r="AT189" s="1">
        <f t="shared" si="49"/>
        <v>10.813699999999999</v>
      </c>
      <c r="AU189" s="1">
        <f t="shared" si="50"/>
        <v>8.1522400000000008</v>
      </c>
      <c r="AX189" s="1">
        <f t="shared" si="51"/>
        <v>4.3090465116279076E-6</v>
      </c>
      <c r="AZ189" s="10">
        <f t="shared" si="52"/>
        <v>3.4853979591836736E-6</v>
      </c>
      <c r="BB189" s="1">
        <f t="shared" si="53"/>
        <v>0.18156196649791601</v>
      </c>
      <c r="BC189" s="1">
        <f t="shared" si="54"/>
        <v>0.13687606700416796</v>
      </c>
      <c r="BE189" s="1">
        <f t="shared" si="55"/>
        <v>13.103041599999999</v>
      </c>
      <c r="BF189" s="1">
        <f t="shared" si="56"/>
        <v>3.5735568</v>
      </c>
      <c r="BH189">
        <f t="shared" si="57"/>
        <v>17.471833410038172</v>
      </c>
      <c r="BI189">
        <f t="shared" si="58"/>
        <v>-128.12677834027991</v>
      </c>
      <c r="BM189" s="28">
        <v>3773.9589999999998</v>
      </c>
      <c r="BN189" s="28">
        <f t="shared" si="59"/>
        <v>37.73959</v>
      </c>
      <c r="BO189" s="28">
        <v>1345.0740000000001</v>
      </c>
      <c r="BP189" s="28">
        <f t="shared" si="60"/>
        <v>13.450740000000001</v>
      </c>
      <c r="BT189" s="47">
        <v>3773.9589999999998</v>
      </c>
      <c r="BU189" s="56"/>
    </row>
    <row r="190" spans="1:73" x14ac:dyDescent="0.25">
      <c r="A190" s="21">
        <v>2986.51</v>
      </c>
      <c r="B190" s="1">
        <v>685</v>
      </c>
      <c r="C190" s="1">
        <v>685</v>
      </c>
      <c r="D190" s="1"/>
      <c r="E190" s="1"/>
      <c r="F190" s="1"/>
      <c r="G190" s="1">
        <v>34.279000000000003</v>
      </c>
      <c r="H190" s="1">
        <v>60.436999999999998</v>
      </c>
      <c r="I190" s="1">
        <v>55.298999999999999</v>
      </c>
      <c r="J190" s="1">
        <v>2.379</v>
      </c>
      <c r="K190" s="1">
        <v>-17.108000000000001</v>
      </c>
      <c r="L190" s="1"/>
      <c r="M190" s="1">
        <v>-148.21100000000001</v>
      </c>
      <c r="N190" s="1">
        <v>524.39499999999998</v>
      </c>
      <c r="O190" s="1">
        <v>593.90200000000004</v>
      </c>
      <c r="P190" s="1">
        <v>-2.5249999999999999</v>
      </c>
      <c r="Q190" s="1">
        <v>-4.3</v>
      </c>
      <c r="R190" s="1">
        <v>-2.1</v>
      </c>
      <c r="S190" s="1">
        <v>-0.29799999999999999</v>
      </c>
      <c r="T190" s="1">
        <v>-5.0000000000000001E-3</v>
      </c>
      <c r="U190" s="1">
        <v>1.4359999999999999</v>
      </c>
      <c r="V190" s="1">
        <v>1.62</v>
      </c>
      <c r="W190" s="1">
        <v>0.86199999999999999</v>
      </c>
      <c r="X190" s="1">
        <v>1649.981</v>
      </c>
      <c r="Y190" s="1">
        <v>192.02099999999999</v>
      </c>
      <c r="Z190" s="1">
        <v>651.21100000000001</v>
      </c>
      <c r="AA190" s="1">
        <v>496.142</v>
      </c>
      <c r="AB190" s="1">
        <v>139.804</v>
      </c>
      <c r="AC190" s="1">
        <f t="shared" si="41"/>
        <v>416.98099999999999</v>
      </c>
      <c r="AD190" s="19">
        <v>2986.51</v>
      </c>
      <c r="AE190" s="1">
        <v>1085.338</v>
      </c>
      <c r="AF190" s="1">
        <v>2339.4580000000001</v>
      </c>
      <c r="AG190" s="1">
        <v>341.22800000000001</v>
      </c>
      <c r="AK190" s="1">
        <f t="shared" si="42"/>
        <v>2.5249999999999999</v>
      </c>
      <c r="AL190" s="1">
        <f t="shared" si="43"/>
        <v>4.3</v>
      </c>
      <c r="AM190" s="1">
        <f t="shared" si="44"/>
        <v>2.1</v>
      </c>
      <c r="AN190" s="1">
        <f t="shared" si="45"/>
        <v>0.29799999999999999</v>
      </c>
      <c r="AO190" s="1">
        <f t="shared" si="46"/>
        <v>5.0000000000000001E-3</v>
      </c>
      <c r="AP190" s="1">
        <f t="shared" si="47"/>
        <v>-1.4359999999999999</v>
      </c>
      <c r="AR190" s="1">
        <v>1085.338</v>
      </c>
      <c r="AS190" s="26">
        <f t="shared" si="48"/>
        <v>29.865100000000002</v>
      </c>
      <c r="AT190" s="1">
        <f t="shared" si="49"/>
        <v>10.85338</v>
      </c>
      <c r="AU190" s="1">
        <f t="shared" si="50"/>
        <v>8.1583400000000026</v>
      </c>
      <c r="AX190" s="1">
        <f t="shared" si="51"/>
        <v>4.3146104651162793E-6</v>
      </c>
      <c r="AZ190" s="10">
        <f t="shared" si="52"/>
        <v>3.4973979591836732E-6</v>
      </c>
      <c r="BB190" s="1">
        <f t="shared" si="53"/>
        <v>0.18170674131343942</v>
      </c>
      <c r="BC190" s="1">
        <f t="shared" si="54"/>
        <v>0.13658651737312116</v>
      </c>
      <c r="BE190" s="1">
        <f t="shared" si="55"/>
        <v>13.140644000000002</v>
      </c>
      <c r="BF190" s="1">
        <f t="shared" si="56"/>
        <v>3.5838120000000004</v>
      </c>
      <c r="BH190">
        <f t="shared" si="57"/>
        <v>17.406026675709363</v>
      </c>
      <c r="BI190">
        <f t="shared" si="58"/>
        <v>-127.64419562186862</v>
      </c>
      <c r="BM190" s="28">
        <v>3750.1529999999998</v>
      </c>
      <c r="BN190" s="28">
        <f t="shared" si="59"/>
        <v>37.501529999999995</v>
      </c>
      <c r="BO190" s="28">
        <v>1340.8009999999999</v>
      </c>
      <c r="BP190" s="28">
        <f t="shared" si="60"/>
        <v>13.408009999999999</v>
      </c>
      <c r="BT190" s="47">
        <v>3750.1529999999998</v>
      </c>
      <c r="BU190" s="56"/>
    </row>
    <row r="191" spans="1:73" x14ac:dyDescent="0.25">
      <c r="A191" s="21">
        <v>2986.51</v>
      </c>
      <c r="B191" s="1">
        <v>686</v>
      </c>
      <c r="C191" s="1">
        <v>686</v>
      </c>
      <c r="D191" s="1"/>
      <c r="E191" s="1"/>
      <c r="F191" s="1"/>
      <c r="G191" s="1">
        <v>36.158000000000001</v>
      </c>
      <c r="H191" s="1">
        <v>61.853000000000002</v>
      </c>
      <c r="I191" s="1">
        <v>50.530999999999999</v>
      </c>
      <c r="J191" s="1">
        <v>2.855</v>
      </c>
      <c r="K191" s="1">
        <v>-18.059000000000001</v>
      </c>
      <c r="L191" s="1"/>
      <c r="M191" s="1">
        <v>-147.73400000000001</v>
      </c>
      <c r="N191" s="1">
        <v>526.29899999999998</v>
      </c>
      <c r="O191" s="1">
        <v>593.90200000000004</v>
      </c>
      <c r="P191" s="1">
        <v>-2.5350000000000001</v>
      </c>
      <c r="Q191" s="1">
        <v>-4.3140000000000001</v>
      </c>
      <c r="R191" s="1">
        <v>-2.105</v>
      </c>
      <c r="S191" s="1">
        <v>-0.29799999999999999</v>
      </c>
      <c r="T191" s="1">
        <v>-1.9E-2</v>
      </c>
      <c r="U191" s="1">
        <v>1.43</v>
      </c>
      <c r="V191" s="1">
        <v>1.627</v>
      </c>
      <c r="W191" s="1">
        <v>0.87</v>
      </c>
      <c r="X191" s="1">
        <v>1653.24</v>
      </c>
      <c r="Y191" s="1">
        <v>192.49</v>
      </c>
      <c r="Z191" s="1">
        <v>652.62300000000005</v>
      </c>
      <c r="AA191" s="1">
        <v>499.42599999999999</v>
      </c>
      <c r="AB191" s="1">
        <v>140.74199999999999</v>
      </c>
      <c r="AC191" s="1">
        <f t="shared" si="41"/>
        <v>420.24</v>
      </c>
      <c r="AD191" s="19">
        <v>2986.51</v>
      </c>
      <c r="AE191" s="1">
        <v>1091.442</v>
      </c>
      <c r="AF191" s="1">
        <v>2341.5940000000001</v>
      </c>
      <c r="AG191" s="1">
        <v>340.923</v>
      </c>
      <c r="AK191" s="1">
        <f t="shared" si="42"/>
        <v>2.5350000000000001</v>
      </c>
      <c r="AL191" s="1">
        <f t="shared" si="43"/>
        <v>4.3140000000000001</v>
      </c>
      <c r="AM191" s="1">
        <f t="shared" si="44"/>
        <v>2.105</v>
      </c>
      <c r="AN191" s="1">
        <f t="shared" si="45"/>
        <v>0.29799999999999999</v>
      </c>
      <c r="AO191" s="1">
        <f t="shared" si="46"/>
        <v>1.9E-2</v>
      </c>
      <c r="AP191" s="1">
        <f t="shared" si="47"/>
        <v>-1.43</v>
      </c>
      <c r="AR191" s="1">
        <v>1091.442</v>
      </c>
      <c r="AS191" s="26">
        <f t="shared" si="48"/>
        <v>29.865100000000002</v>
      </c>
      <c r="AT191" s="1">
        <f t="shared" si="49"/>
        <v>10.91442</v>
      </c>
      <c r="AU191" s="1">
        <f t="shared" si="50"/>
        <v>8.0362600000000022</v>
      </c>
      <c r="AX191" s="1">
        <f t="shared" si="51"/>
        <v>4.3118372093023261E-6</v>
      </c>
      <c r="AZ191" s="10">
        <f t="shared" si="52"/>
        <v>3.5141887755102046E-6</v>
      </c>
      <c r="BB191" s="1">
        <f t="shared" si="53"/>
        <v>0.18272866991906941</v>
      </c>
      <c r="BC191" s="1">
        <f t="shared" si="54"/>
        <v>0.1345426601618612</v>
      </c>
      <c r="BE191" s="1">
        <f t="shared" si="55"/>
        <v>13.140644000000002</v>
      </c>
      <c r="BF191" s="1">
        <f t="shared" si="56"/>
        <v>3.5838120000000004</v>
      </c>
      <c r="BH191">
        <f t="shared" si="57"/>
        <v>16.941513673150276</v>
      </c>
      <c r="BI191">
        <f t="shared" si="58"/>
        <v>-124.23776693643531</v>
      </c>
      <c r="BM191" s="28">
        <v>3757.7829999999999</v>
      </c>
      <c r="BN191" s="28">
        <f t="shared" si="59"/>
        <v>37.577829999999999</v>
      </c>
      <c r="BO191" s="28">
        <v>1334.086</v>
      </c>
      <c r="BP191" s="28">
        <f t="shared" si="60"/>
        <v>13.340859999999999</v>
      </c>
      <c r="BT191" s="47">
        <v>3757.7829999999999</v>
      </c>
      <c r="BU191" s="56"/>
    </row>
    <row r="192" spans="1:73" x14ac:dyDescent="0.25">
      <c r="A192" s="21">
        <v>2996.8870000000002</v>
      </c>
      <c r="B192" s="1">
        <v>687</v>
      </c>
      <c r="C192" s="1">
        <v>687</v>
      </c>
      <c r="D192" s="1"/>
      <c r="E192" s="1"/>
      <c r="F192" s="1"/>
      <c r="G192" s="1">
        <v>37.566000000000003</v>
      </c>
      <c r="H192" s="1">
        <v>61.853000000000002</v>
      </c>
      <c r="I192" s="1">
        <v>55.298999999999999</v>
      </c>
      <c r="J192" s="1">
        <v>2.855</v>
      </c>
      <c r="K192" s="1">
        <v>-18.059000000000001</v>
      </c>
      <c r="L192" s="1"/>
      <c r="M192" s="1">
        <v>-147.73400000000001</v>
      </c>
      <c r="N192" s="1">
        <v>529.15599999999995</v>
      </c>
      <c r="O192" s="1">
        <v>596.76800000000003</v>
      </c>
      <c r="P192" s="1">
        <v>-2.5449999999999999</v>
      </c>
      <c r="Q192" s="1">
        <v>-4.3239999999999998</v>
      </c>
      <c r="R192" s="1">
        <v>-2.11</v>
      </c>
      <c r="S192" s="1">
        <v>-0.29299999999999998</v>
      </c>
      <c r="T192" s="1">
        <v>-1.4999999999999999E-2</v>
      </c>
      <c r="U192" s="1">
        <v>1.43</v>
      </c>
      <c r="V192" s="1">
        <v>1.6379999999999999</v>
      </c>
      <c r="W192" s="1">
        <v>0.87</v>
      </c>
      <c r="X192" s="1">
        <v>1655.567</v>
      </c>
      <c r="Y192" s="1">
        <v>193.429</v>
      </c>
      <c r="Z192" s="1">
        <v>654.505</v>
      </c>
      <c r="AA192" s="1">
        <v>504.11799999999999</v>
      </c>
      <c r="AB192" s="1">
        <v>141.21100000000001</v>
      </c>
      <c r="AC192" s="1">
        <f t="shared" si="41"/>
        <v>422.56700000000001</v>
      </c>
      <c r="AD192" s="19">
        <v>2996.8870000000002</v>
      </c>
      <c r="AE192" s="1">
        <v>1090.5260000000001</v>
      </c>
      <c r="AF192" s="1">
        <v>2341.9</v>
      </c>
      <c r="AG192" s="1">
        <v>341.22800000000001</v>
      </c>
      <c r="AK192" s="1">
        <f t="shared" si="42"/>
        <v>2.5449999999999999</v>
      </c>
      <c r="AL192" s="1">
        <f t="shared" si="43"/>
        <v>4.3239999999999998</v>
      </c>
      <c r="AM192" s="1">
        <f t="shared" si="44"/>
        <v>2.11</v>
      </c>
      <c r="AN192" s="1">
        <f t="shared" si="45"/>
        <v>0.29299999999999998</v>
      </c>
      <c r="AO192" s="1">
        <f t="shared" si="46"/>
        <v>1.4999999999999999E-2</v>
      </c>
      <c r="AP192" s="1">
        <f t="shared" si="47"/>
        <v>-1.43</v>
      </c>
      <c r="AR192" s="1">
        <v>1090.5260000000001</v>
      </c>
      <c r="AS192" s="26">
        <f t="shared" si="48"/>
        <v>29.968870000000003</v>
      </c>
      <c r="AT192" s="1">
        <f t="shared" si="49"/>
        <v>10.90526</v>
      </c>
      <c r="AU192" s="1">
        <f t="shared" si="50"/>
        <v>8.1583500000000004</v>
      </c>
      <c r="AX192" s="1">
        <f t="shared" si="51"/>
        <v>4.3285000000000001E-6</v>
      </c>
      <c r="AZ192" s="10">
        <f t="shared" si="52"/>
        <v>3.5309744897959186E-6</v>
      </c>
      <c r="BB192" s="1">
        <f t="shared" si="53"/>
        <v>0.18194312965420451</v>
      </c>
      <c r="BC192" s="1">
        <f t="shared" si="54"/>
        <v>0.13611374069159096</v>
      </c>
      <c r="BE192" s="1">
        <f t="shared" si="55"/>
        <v>13.1863028</v>
      </c>
      <c r="BF192" s="1">
        <f t="shared" si="56"/>
        <v>3.5962643999999999</v>
      </c>
      <c r="BH192">
        <f t="shared" si="57"/>
        <v>17.298577429907034</v>
      </c>
      <c r="BI192">
        <f t="shared" si="58"/>
        <v>-126.85623448598497</v>
      </c>
      <c r="BM192" s="28">
        <v>3814.2469999999998</v>
      </c>
      <c r="BN192" s="28">
        <f t="shared" si="59"/>
        <v>38.142469999999996</v>
      </c>
      <c r="BO192" s="28">
        <v>1348.126</v>
      </c>
      <c r="BP192" s="28">
        <f t="shared" si="60"/>
        <v>13.481259999999999</v>
      </c>
      <c r="BT192" s="47">
        <v>3814.2469999999998</v>
      </c>
      <c r="BU192" s="56"/>
    </row>
    <row r="193" spans="1:73" x14ac:dyDescent="0.25">
      <c r="A193" s="21">
        <v>2997.192</v>
      </c>
      <c r="B193" s="1">
        <v>688</v>
      </c>
      <c r="C193" s="1">
        <v>688</v>
      </c>
      <c r="D193" s="1"/>
      <c r="E193" s="1"/>
      <c r="F193" s="1"/>
      <c r="G193" s="1">
        <v>37.566000000000003</v>
      </c>
      <c r="H193" s="1">
        <v>61.381</v>
      </c>
      <c r="I193" s="1">
        <v>52.914999999999999</v>
      </c>
      <c r="J193" s="1">
        <v>3.8069999999999999</v>
      </c>
      <c r="K193" s="1">
        <v>-17.582999999999998</v>
      </c>
      <c r="L193" s="1"/>
      <c r="M193" s="1">
        <v>-148.21100000000001</v>
      </c>
      <c r="N193" s="1">
        <v>530.10799999999995</v>
      </c>
      <c r="O193" s="1">
        <v>597.24599999999998</v>
      </c>
      <c r="P193" s="1">
        <v>-2.5350000000000001</v>
      </c>
      <c r="Q193" s="1">
        <v>-4.3380000000000001</v>
      </c>
      <c r="R193" s="1">
        <v>-2.1429999999999998</v>
      </c>
      <c r="S193" s="1">
        <v>-0.29799999999999999</v>
      </c>
      <c r="T193" s="1">
        <v>-1.4999999999999999E-2</v>
      </c>
      <c r="U193" s="1">
        <v>1.4410000000000001</v>
      </c>
      <c r="V193" s="1">
        <v>1.641</v>
      </c>
      <c r="W193" s="1">
        <v>0.873</v>
      </c>
      <c r="X193" s="1">
        <v>1659.2919999999999</v>
      </c>
      <c r="Y193" s="1">
        <v>192.96</v>
      </c>
      <c r="Z193" s="1">
        <v>655.91600000000005</v>
      </c>
      <c r="AA193" s="1">
        <v>507.40199999999999</v>
      </c>
      <c r="AB193" s="1">
        <v>141.21100000000001</v>
      </c>
      <c r="AC193" s="1">
        <f t="shared" si="41"/>
        <v>426.29199999999992</v>
      </c>
      <c r="AD193" s="19">
        <v>2997.192</v>
      </c>
      <c r="AE193" s="1">
        <v>1091.1369999999999</v>
      </c>
      <c r="AF193" s="1">
        <v>2342.2049999999999</v>
      </c>
      <c r="AG193" s="1">
        <v>341.22800000000001</v>
      </c>
      <c r="AK193" s="1">
        <f t="shared" si="42"/>
        <v>2.5350000000000001</v>
      </c>
      <c r="AL193" s="1">
        <f t="shared" si="43"/>
        <v>4.3380000000000001</v>
      </c>
      <c r="AM193" s="1">
        <f t="shared" si="44"/>
        <v>2.1429999999999998</v>
      </c>
      <c r="AN193" s="1">
        <f t="shared" si="45"/>
        <v>0.29799999999999999</v>
      </c>
      <c r="AO193" s="1">
        <f t="shared" si="46"/>
        <v>1.4999999999999999E-2</v>
      </c>
      <c r="AP193" s="1">
        <f t="shared" si="47"/>
        <v>-1.4410000000000001</v>
      </c>
      <c r="AR193" s="1">
        <v>1091.1369999999999</v>
      </c>
      <c r="AS193" s="26">
        <f t="shared" si="48"/>
        <v>29.971920000000001</v>
      </c>
      <c r="AT193" s="1">
        <f t="shared" si="49"/>
        <v>10.91137</v>
      </c>
      <c r="AU193" s="1">
        <f t="shared" si="50"/>
        <v>8.1491800000000012</v>
      </c>
      <c r="AX193" s="1">
        <f t="shared" si="51"/>
        <v>4.3340523255813953E-6</v>
      </c>
      <c r="AZ193" s="10">
        <f t="shared" si="52"/>
        <v>3.5381734693877552E-6</v>
      </c>
      <c r="BB193" s="1">
        <f t="shared" si="53"/>
        <v>0.18202654351139333</v>
      </c>
      <c r="BC193" s="1">
        <f t="shared" si="54"/>
        <v>0.13594691297721337</v>
      </c>
      <c r="BE193" s="1">
        <f t="shared" si="55"/>
        <v>13.187644800000001</v>
      </c>
      <c r="BF193" s="1">
        <f t="shared" si="56"/>
        <v>3.5966303999999996</v>
      </c>
      <c r="BH193">
        <f t="shared" si="57"/>
        <v>17.260662040275765</v>
      </c>
      <c r="BI193">
        <f t="shared" si="58"/>
        <v>-126.5781882953556</v>
      </c>
      <c r="BM193" s="28">
        <v>3843.2429999999999</v>
      </c>
      <c r="BN193" s="28">
        <f t="shared" si="59"/>
        <v>38.432429999999997</v>
      </c>
      <c r="BO193" s="28">
        <v>1360.64</v>
      </c>
      <c r="BP193" s="28">
        <f t="shared" si="60"/>
        <v>13.606400000000001</v>
      </c>
      <c r="BT193" s="47">
        <v>3843.2429999999999</v>
      </c>
      <c r="BU193" s="56"/>
    </row>
    <row r="194" spans="1:73" x14ac:dyDescent="0.25">
      <c r="A194" s="21">
        <v>3000.855</v>
      </c>
      <c r="B194" s="1">
        <v>689</v>
      </c>
      <c r="C194" s="1">
        <v>689</v>
      </c>
      <c r="D194" s="1"/>
      <c r="E194" s="1"/>
      <c r="F194" s="1"/>
      <c r="G194" s="1">
        <v>36.627000000000002</v>
      </c>
      <c r="H194" s="1">
        <v>60.908999999999999</v>
      </c>
      <c r="I194" s="1">
        <v>52.914999999999999</v>
      </c>
      <c r="J194" s="1">
        <v>1.903</v>
      </c>
      <c r="K194" s="1">
        <v>-18.059000000000001</v>
      </c>
      <c r="L194" s="1"/>
      <c r="M194" s="1">
        <v>-148.68700000000001</v>
      </c>
      <c r="N194" s="1">
        <v>532.48900000000003</v>
      </c>
      <c r="O194" s="1">
        <v>598.67899999999997</v>
      </c>
      <c r="P194" s="1">
        <v>-2.5499999999999998</v>
      </c>
      <c r="Q194" s="1">
        <v>-4.3479999999999999</v>
      </c>
      <c r="R194" s="1">
        <v>-2.153</v>
      </c>
      <c r="S194" s="1">
        <v>-0.29299999999999998</v>
      </c>
      <c r="T194" s="1">
        <v>-0.01</v>
      </c>
      <c r="U194" s="1">
        <v>1.4410000000000001</v>
      </c>
      <c r="V194" s="1">
        <v>1.6479999999999999</v>
      </c>
      <c r="W194" s="1">
        <v>0.88100000000000001</v>
      </c>
      <c r="X194" s="1">
        <v>1660.223</v>
      </c>
      <c r="Y194" s="1">
        <v>193.429</v>
      </c>
      <c r="Z194" s="1">
        <v>658.73900000000003</v>
      </c>
      <c r="AA194" s="1">
        <v>512.09400000000005</v>
      </c>
      <c r="AB194" s="1">
        <v>142.15</v>
      </c>
      <c r="AC194" s="1">
        <f t="shared" si="41"/>
        <v>427.22299999999996</v>
      </c>
      <c r="AD194" s="19">
        <v>3000.855</v>
      </c>
      <c r="AE194" s="1">
        <v>1091.1369999999999</v>
      </c>
      <c r="AF194" s="1">
        <v>2345.2570000000001</v>
      </c>
      <c r="AG194" s="1">
        <v>341.22800000000001</v>
      </c>
      <c r="AK194" s="1">
        <f t="shared" si="42"/>
        <v>2.5499999999999998</v>
      </c>
      <c r="AL194" s="1">
        <f t="shared" si="43"/>
        <v>4.3479999999999999</v>
      </c>
      <c r="AM194" s="1">
        <f t="shared" si="44"/>
        <v>2.153</v>
      </c>
      <c r="AN194" s="1">
        <f t="shared" si="45"/>
        <v>0.29299999999999998</v>
      </c>
      <c r="AO194" s="1">
        <f t="shared" si="46"/>
        <v>0.01</v>
      </c>
      <c r="AP194" s="1">
        <f t="shared" si="47"/>
        <v>-1.4410000000000001</v>
      </c>
      <c r="AR194" s="1">
        <v>1091.1369999999999</v>
      </c>
      <c r="AS194" s="26">
        <f t="shared" si="48"/>
        <v>30.00855</v>
      </c>
      <c r="AT194" s="1">
        <f t="shared" si="49"/>
        <v>10.91137</v>
      </c>
      <c r="AU194" s="1">
        <f t="shared" si="50"/>
        <v>8.1858100000000018</v>
      </c>
      <c r="AX194" s="1">
        <f t="shared" si="51"/>
        <v>4.3451511627906976E-6</v>
      </c>
      <c r="AZ194" s="10">
        <f t="shared" si="52"/>
        <v>3.5477857142857142E-6</v>
      </c>
      <c r="BB194" s="1">
        <f t="shared" si="53"/>
        <v>0.18180435242622517</v>
      </c>
      <c r="BC194" s="1">
        <f t="shared" si="54"/>
        <v>0.13639129514754963</v>
      </c>
      <c r="BE194" s="1">
        <f t="shared" si="55"/>
        <v>13.203761999999999</v>
      </c>
      <c r="BF194" s="1">
        <f t="shared" si="56"/>
        <v>3.6010260000000001</v>
      </c>
      <c r="BH194">
        <f t="shared" si="57"/>
        <v>17.361657988079461</v>
      </c>
      <c r="BI194">
        <f t="shared" si="58"/>
        <v>-127.31882524591609</v>
      </c>
      <c r="BM194" s="28">
        <v>3889.33</v>
      </c>
      <c r="BN194" s="28">
        <f t="shared" si="59"/>
        <v>38.893299999999996</v>
      </c>
      <c r="BO194" s="28">
        <v>1370.1010000000001</v>
      </c>
      <c r="BP194" s="28">
        <f t="shared" si="60"/>
        <v>13.701010000000002</v>
      </c>
      <c r="BT194" s="47">
        <v>3889.33</v>
      </c>
      <c r="BU194" s="56">
        <v>13764.717000000001</v>
      </c>
    </row>
    <row r="195" spans="1:73" x14ac:dyDescent="0.25">
      <c r="A195" s="21">
        <v>3016.7260000000001</v>
      </c>
      <c r="B195" s="1">
        <v>690</v>
      </c>
      <c r="C195" s="1">
        <v>690</v>
      </c>
      <c r="D195" s="1"/>
      <c r="E195" s="1"/>
      <c r="F195" s="1"/>
      <c r="G195" s="1">
        <v>38.036000000000001</v>
      </c>
      <c r="H195" s="1">
        <v>62.325000000000003</v>
      </c>
      <c r="I195" s="1">
        <v>54.344999999999999</v>
      </c>
      <c r="J195" s="1">
        <v>2.379</v>
      </c>
      <c r="K195" s="1">
        <v>-18.533999999999999</v>
      </c>
      <c r="L195" s="1"/>
      <c r="M195" s="1">
        <v>-148.21100000000001</v>
      </c>
      <c r="N195" s="1">
        <v>533.44100000000003</v>
      </c>
      <c r="O195" s="1">
        <v>597.24599999999998</v>
      </c>
      <c r="P195" s="1">
        <v>-2.5590000000000002</v>
      </c>
      <c r="Q195" s="1">
        <v>-4.367</v>
      </c>
      <c r="R195" s="1">
        <v>-2.153</v>
      </c>
      <c r="S195" s="1">
        <v>-0.30299999999999999</v>
      </c>
      <c r="T195" s="1">
        <v>-0.01</v>
      </c>
      <c r="U195" s="1">
        <v>1.4470000000000001</v>
      </c>
      <c r="V195" s="1">
        <v>1.6519999999999999</v>
      </c>
      <c r="W195" s="1">
        <v>0.88100000000000001</v>
      </c>
      <c r="X195" s="1">
        <v>1660.6890000000001</v>
      </c>
      <c r="Y195" s="1">
        <v>194.83799999999999</v>
      </c>
      <c r="Z195" s="1">
        <v>660.15099999999995</v>
      </c>
      <c r="AA195" s="1">
        <v>515.37800000000004</v>
      </c>
      <c r="AB195" s="1">
        <v>141.68100000000001</v>
      </c>
      <c r="AC195" s="1">
        <f t="shared" si="41"/>
        <v>427.68900000000008</v>
      </c>
      <c r="AD195" s="19">
        <v>3016.7260000000001</v>
      </c>
      <c r="AE195" s="1">
        <v>1095.104</v>
      </c>
      <c r="AF195" s="1">
        <v>2358.9920000000002</v>
      </c>
      <c r="AG195" s="1">
        <v>346.72199999999998</v>
      </c>
      <c r="AK195" s="1">
        <f t="shared" si="42"/>
        <v>2.5590000000000002</v>
      </c>
      <c r="AL195" s="1">
        <f t="shared" si="43"/>
        <v>4.367</v>
      </c>
      <c r="AM195" s="1">
        <f t="shared" si="44"/>
        <v>2.153</v>
      </c>
      <c r="AN195" s="1">
        <f t="shared" si="45"/>
        <v>0.30299999999999999</v>
      </c>
      <c r="AO195" s="1">
        <f t="shared" si="46"/>
        <v>0.01</v>
      </c>
      <c r="AP195" s="1">
        <f t="shared" si="47"/>
        <v>-1.4470000000000001</v>
      </c>
      <c r="AR195" s="1">
        <v>1095.104</v>
      </c>
      <c r="AS195" s="26">
        <f t="shared" si="48"/>
        <v>30.167260000000002</v>
      </c>
      <c r="AT195" s="1">
        <f t="shared" si="49"/>
        <v>10.951040000000001</v>
      </c>
      <c r="AU195" s="1">
        <f t="shared" si="50"/>
        <v>8.2651800000000009</v>
      </c>
      <c r="AX195" s="1">
        <f t="shared" si="51"/>
        <v>4.3340523255813953E-6</v>
      </c>
      <c r="AZ195" s="10">
        <f t="shared" si="52"/>
        <v>3.5621785714285706E-6</v>
      </c>
      <c r="BB195" s="1">
        <f t="shared" si="53"/>
        <v>0.18150538033616576</v>
      </c>
      <c r="BC195" s="1">
        <f t="shared" si="54"/>
        <v>0.13698923932766846</v>
      </c>
      <c r="BE195" s="1">
        <f t="shared" si="55"/>
        <v>13.2735944</v>
      </c>
      <c r="BF195" s="1">
        <f t="shared" si="56"/>
        <v>3.6200711999999999</v>
      </c>
      <c r="BH195">
        <f t="shared" si="57"/>
        <v>17.497554392651928</v>
      </c>
      <c r="BI195">
        <f t="shared" si="58"/>
        <v>-128.31539887944749</v>
      </c>
      <c r="BM195" s="28">
        <v>3868.27</v>
      </c>
      <c r="BN195" s="28">
        <f t="shared" si="59"/>
        <v>38.682699999999997</v>
      </c>
      <c r="BO195" s="28">
        <v>1362.7760000000001</v>
      </c>
      <c r="BP195" s="28">
        <f t="shared" si="60"/>
        <v>13.62776</v>
      </c>
      <c r="BT195" s="47">
        <v>3868.27</v>
      </c>
      <c r="BU195" s="56">
        <v>13709.554</v>
      </c>
    </row>
    <row r="196" spans="1:73" x14ac:dyDescent="0.25">
      <c r="A196" s="21">
        <v>3136.3690000000001</v>
      </c>
      <c r="B196" s="1">
        <v>867</v>
      </c>
      <c r="C196" s="1">
        <v>867</v>
      </c>
      <c r="D196" s="1"/>
      <c r="E196" s="1"/>
      <c r="F196" s="1"/>
      <c r="G196" s="1">
        <v>60.107999999999997</v>
      </c>
      <c r="H196" s="1">
        <v>72.241</v>
      </c>
      <c r="I196" s="1">
        <v>39.090000000000003</v>
      </c>
      <c r="J196" s="1">
        <v>6.1859999999999999</v>
      </c>
      <c r="K196" s="1">
        <v>-19.959</v>
      </c>
      <c r="L196" s="1"/>
      <c r="M196" s="1">
        <v>-182.04</v>
      </c>
      <c r="N196" s="1">
        <v>561.53300000000002</v>
      </c>
      <c r="O196" s="1">
        <v>609.18799999999999</v>
      </c>
      <c r="P196" s="1">
        <v>-2.6720000000000002</v>
      </c>
      <c r="Q196" s="1">
        <v>-4.6269999999999998</v>
      </c>
      <c r="R196" s="1">
        <v>-2.2709999999999999</v>
      </c>
      <c r="S196" s="1">
        <v>-0.318</v>
      </c>
      <c r="T196" s="1">
        <v>-2.4E-2</v>
      </c>
      <c r="U196" s="1">
        <v>1.506</v>
      </c>
      <c r="V196" s="1">
        <v>1.742</v>
      </c>
      <c r="W196" s="1">
        <v>0.91700000000000004</v>
      </c>
      <c r="X196" s="1">
        <v>1714.6969999999999</v>
      </c>
      <c r="Y196" s="1">
        <v>194.83799999999999</v>
      </c>
      <c r="Z196" s="1">
        <v>695.44</v>
      </c>
      <c r="AA196" s="1">
        <v>645.83100000000002</v>
      </c>
      <c r="AB196" s="1">
        <v>153.411</v>
      </c>
      <c r="AC196" s="1">
        <f t="shared" si="41"/>
        <v>481.69699999999989</v>
      </c>
      <c r="AD196" s="19">
        <v>3136.3690000000001</v>
      </c>
      <c r="AE196" s="1">
        <v>1140.2760000000001</v>
      </c>
      <c r="AF196" s="1">
        <v>2446.5880000000002</v>
      </c>
      <c r="AG196" s="1">
        <v>361.37200000000001</v>
      </c>
      <c r="AK196" s="1">
        <f t="shared" si="42"/>
        <v>2.6720000000000002</v>
      </c>
      <c r="AL196" s="1">
        <f t="shared" si="43"/>
        <v>4.6269999999999998</v>
      </c>
      <c r="AM196" s="1">
        <f t="shared" si="44"/>
        <v>2.2709999999999999</v>
      </c>
      <c r="AN196" s="1">
        <f t="shared" si="45"/>
        <v>0.318</v>
      </c>
      <c r="AO196" s="1">
        <f t="shared" si="46"/>
        <v>2.4E-2</v>
      </c>
      <c r="AP196" s="1">
        <f t="shared" si="47"/>
        <v>-1.506</v>
      </c>
      <c r="AR196" s="1">
        <v>1140.2760000000001</v>
      </c>
      <c r="AS196" s="26">
        <f t="shared" si="48"/>
        <v>31.363690000000002</v>
      </c>
      <c r="AT196" s="1">
        <f t="shared" si="49"/>
        <v>11.402760000000001</v>
      </c>
      <c r="AU196" s="1">
        <f t="shared" si="50"/>
        <v>8.5581700000000005</v>
      </c>
      <c r="AX196" s="1">
        <f t="shared" si="51"/>
        <v>4.6001627906976743E-6</v>
      </c>
      <c r="AZ196" s="10">
        <f t="shared" si="52"/>
        <v>3.8548367346938771E-6</v>
      </c>
      <c r="BB196" s="1">
        <f t="shared" si="53"/>
        <v>0.18178281955981582</v>
      </c>
      <c r="BC196" s="1">
        <f t="shared" si="54"/>
        <v>0.13643436088036834</v>
      </c>
      <c r="BE196" s="1">
        <f t="shared" si="55"/>
        <v>13.800023600000001</v>
      </c>
      <c r="BF196" s="1">
        <f t="shared" si="56"/>
        <v>3.7636428</v>
      </c>
      <c r="BH196">
        <f t="shared" si="57"/>
        <v>17.37144565462917</v>
      </c>
      <c r="BI196">
        <f t="shared" si="58"/>
        <v>-127.39060146728059</v>
      </c>
      <c r="BM196" s="28">
        <v>3859.4189999999999</v>
      </c>
      <c r="BN196" s="28">
        <f t="shared" si="59"/>
        <v>38.594189999999998</v>
      </c>
      <c r="BO196" s="28">
        <v>1353.009</v>
      </c>
      <c r="BP196" s="28">
        <f t="shared" si="60"/>
        <v>13.53009</v>
      </c>
      <c r="BT196" s="47">
        <v>3859.4189999999999</v>
      </c>
      <c r="BU196" s="56">
        <v>13675.08</v>
      </c>
    </row>
    <row r="197" spans="1:73" x14ac:dyDescent="0.25">
      <c r="A197" s="21">
        <v>3132.4009999999998</v>
      </c>
      <c r="B197" s="1">
        <v>868</v>
      </c>
      <c r="C197" s="1">
        <v>868</v>
      </c>
      <c r="D197" s="1"/>
      <c r="E197" s="1"/>
      <c r="F197" s="1"/>
      <c r="G197" s="1">
        <v>61.985999999999997</v>
      </c>
      <c r="H197" s="1">
        <v>71.769000000000005</v>
      </c>
      <c r="I197" s="1">
        <v>38.613</v>
      </c>
      <c r="J197" s="1">
        <v>7.1379999999999999</v>
      </c>
      <c r="K197" s="1">
        <v>-19.484000000000002</v>
      </c>
      <c r="L197" s="1"/>
      <c r="M197" s="1">
        <v>-181.56399999999999</v>
      </c>
      <c r="N197" s="1">
        <v>562.96100000000001</v>
      </c>
      <c r="O197" s="1">
        <v>608.71100000000001</v>
      </c>
      <c r="P197" s="1">
        <v>-2.681</v>
      </c>
      <c r="Q197" s="1">
        <v>-4.6319999999999997</v>
      </c>
      <c r="R197" s="1">
        <v>-2.2709999999999999</v>
      </c>
      <c r="S197" s="1">
        <v>-0.313</v>
      </c>
      <c r="T197" s="1">
        <v>-2.4E-2</v>
      </c>
      <c r="U197" s="1">
        <v>1.506</v>
      </c>
      <c r="V197" s="1">
        <v>1.742</v>
      </c>
      <c r="W197" s="1">
        <v>0.92400000000000004</v>
      </c>
      <c r="X197" s="1">
        <v>1713.7660000000001</v>
      </c>
      <c r="Y197" s="1">
        <v>195.30799999999999</v>
      </c>
      <c r="Z197" s="1">
        <v>696.38099999999997</v>
      </c>
      <c r="AA197" s="1">
        <v>649.11599999999999</v>
      </c>
      <c r="AB197" s="1">
        <v>152.94200000000001</v>
      </c>
      <c r="AC197" s="1">
        <f t="shared" si="41"/>
        <v>480.76600000000008</v>
      </c>
      <c r="AD197" s="19">
        <v>3132.4009999999998</v>
      </c>
      <c r="AE197" s="1">
        <v>1141.192</v>
      </c>
      <c r="AF197" s="1">
        <v>2442.9250000000002</v>
      </c>
      <c r="AG197" s="1">
        <v>360.762</v>
      </c>
      <c r="AK197" s="1">
        <f t="shared" si="42"/>
        <v>2.681</v>
      </c>
      <c r="AL197" s="1">
        <f t="shared" si="43"/>
        <v>4.6319999999999997</v>
      </c>
      <c r="AM197" s="1">
        <f t="shared" si="44"/>
        <v>2.2709999999999999</v>
      </c>
      <c r="AN197" s="1">
        <f t="shared" si="45"/>
        <v>0.313</v>
      </c>
      <c r="AO197" s="1">
        <f t="shared" si="46"/>
        <v>2.4E-2</v>
      </c>
      <c r="AP197" s="1">
        <f t="shared" si="47"/>
        <v>-1.506</v>
      </c>
      <c r="AR197" s="1">
        <v>1141.192</v>
      </c>
      <c r="AS197" s="26">
        <f t="shared" si="48"/>
        <v>31.324009999999998</v>
      </c>
      <c r="AT197" s="1">
        <f t="shared" si="49"/>
        <v>11.41192</v>
      </c>
      <c r="AU197" s="1">
        <f t="shared" si="50"/>
        <v>8.5001699999999989</v>
      </c>
      <c r="AX197" s="1">
        <f t="shared" si="51"/>
        <v>4.5946220930232557E-6</v>
      </c>
      <c r="AZ197" s="10">
        <f t="shared" si="52"/>
        <v>3.8692193877551014E-6</v>
      </c>
      <c r="BB197" s="1">
        <f t="shared" si="53"/>
        <v>0.18215930846657247</v>
      </c>
      <c r="BC197" s="1">
        <f t="shared" si="54"/>
        <v>0.13568138306685509</v>
      </c>
      <c r="BE197" s="1">
        <f t="shared" si="55"/>
        <v>13.782564399999998</v>
      </c>
      <c r="BF197" s="1">
        <f t="shared" si="56"/>
        <v>3.7588811999999994</v>
      </c>
      <c r="BH197">
        <f t="shared" si="57"/>
        <v>17.200314333376141</v>
      </c>
      <c r="BI197">
        <f t="shared" si="58"/>
        <v>-126.1356384447585</v>
      </c>
      <c r="BM197" s="28">
        <v>3885.3620000000001</v>
      </c>
      <c r="BN197" s="28">
        <f t="shared" si="59"/>
        <v>38.853619999999999</v>
      </c>
      <c r="BO197" s="28">
        <v>1360.9449999999999</v>
      </c>
      <c r="BP197" s="28">
        <f t="shared" si="60"/>
        <v>13.609449999999999</v>
      </c>
      <c r="BT197" s="47">
        <v>3885.3620000000001</v>
      </c>
      <c r="BU197" s="56">
        <v>13740.582</v>
      </c>
    </row>
    <row r="198" spans="1:73" x14ac:dyDescent="0.25">
      <c r="A198" s="21">
        <v>3130.2649999999999</v>
      </c>
      <c r="B198" s="1">
        <v>869</v>
      </c>
      <c r="C198" s="1">
        <v>869</v>
      </c>
      <c r="D198" s="1"/>
      <c r="E198" s="1"/>
      <c r="F198" s="1"/>
      <c r="G198" s="1">
        <v>56.350999999999999</v>
      </c>
      <c r="H198" s="1">
        <v>72.241</v>
      </c>
      <c r="I198" s="1">
        <v>40.520000000000003</v>
      </c>
      <c r="J198" s="1">
        <v>6.6619999999999999</v>
      </c>
      <c r="K198" s="1">
        <v>-20.91</v>
      </c>
      <c r="L198" s="1"/>
      <c r="M198" s="1">
        <v>-182.517</v>
      </c>
      <c r="N198" s="1">
        <v>565.81799999999998</v>
      </c>
      <c r="O198" s="1">
        <v>613.01</v>
      </c>
      <c r="P198" s="1">
        <v>-2.6909999999999998</v>
      </c>
      <c r="Q198" s="1">
        <v>-4.6459999999999999</v>
      </c>
      <c r="R198" s="1">
        <v>-2.2810000000000001</v>
      </c>
      <c r="S198" s="1">
        <v>-0.318</v>
      </c>
      <c r="T198" s="1">
        <v>-1.4999999999999999E-2</v>
      </c>
      <c r="U198" s="1">
        <v>1.512</v>
      </c>
      <c r="V198" s="1">
        <v>1.756</v>
      </c>
      <c r="W198" s="1">
        <v>0.92100000000000004</v>
      </c>
      <c r="X198" s="1">
        <v>1714.231</v>
      </c>
      <c r="Y198" s="1">
        <v>196.24700000000001</v>
      </c>
      <c r="Z198" s="1">
        <v>702.02700000000004</v>
      </c>
      <c r="AA198" s="1">
        <v>658.97199999999998</v>
      </c>
      <c r="AB198" s="1">
        <v>153.411</v>
      </c>
      <c r="AC198" s="1">
        <f t="shared" si="41"/>
        <v>481.23099999999999</v>
      </c>
      <c r="AD198" s="19">
        <v>3130.2649999999999</v>
      </c>
      <c r="AE198" s="1">
        <v>1141.4970000000001</v>
      </c>
      <c r="AF198" s="1">
        <v>2442.0100000000002</v>
      </c>
      <c r="AG198" s="1">
        <v>361.06700000000001</v>
      </c>
      <c r="AK198" s="1">
        <f t="shared" si="42"/>
        <v>2.6909999999999998</v>
      </c>
      <c r="AL198" s="1">
        <f t="shared" si="43"/>
        <v>4.6459999999999999</v>
      </c>
      <c r="AM198" s="1">
        <f t="shared" si="44"/>
        <v>2.2810000000000001</v>
      </c>
      <c r="AN198" s="1">
        <f t="shared" si="45"/>
        <v>0.318</v>
      </c>
      <c r="AO198" s="1">
        <f t="shared" si="46"/>
        <v>1.4999999999999999E-2</v>
      </c>
      <c r="AP198" s="1">
        <f t="shared" si="47"/>
        <v>-1.512</v>
      </c>
      <c r="AR198" s="1">
        <v>1141.4970000000001</v>
      </c>
      <c r="AS198" s="26">
        <f t="shared" si="48"/>
        <v>31.30265</v>
      </c>
      <c r="AT198" s="1">
        <f t="shared" si="49"/>
        <v>11.41497</v>
      </c>
      <c r="AU198" s="1">
        <f t="shared" si="50"/>
        <v>8.4727099999999975</v>
      </c>
      <c r="AX198" s="1">
        <f t="shared" si="51"/>
        <v>4.6251569767441862E-6</v>
      </c>
      <c r="AZ198" s="10">
        <f t="shared" si="52"/>
        <v>3.8692755102040823E-6</v>
      </c>
      <c r="BB198" s="1">
        <f t="shared" si="53"/>
        <v>0.18233232649631903</v>
      </c>
      <c r="BC198" s="1">
        <f t="shared" si="54"/>
        <v>0.13533534700736197</v>
      </c>
      <c r="BE198" s="1">
        <f t="shared" si="55"/>
        <v>13.773165999999998</v>
      </c>
      <c r="BF198" s="1">
        <f t="shared" si="56"/>
        <v>3.7563179999999998</v>
      </c>
      <c r="BH198">
        <f t="shared" si="57"/>
        <v>17.121669774400438</v>
      </c>
      <c r="BI198">
        <f t="shared" si="58"/>
        <v>-125.55891167893662</v>
      </c>
      <c r="BM198" s="28">
        <v>3947.931</v>
      </c>
      <c r="BN198" s="28">
        <f t="shared" si="59"/>
        <v>39.479309999999998</v>
      </c>
      <c r="BO198" s="28">
        <v>1381.0889999999999</v>
      </c>
      <c r="BP198" s="28">
        <f t="shared" si="60"/>
        <v>13.810889999999999</v>
      </c>
      <c r="BT198" s="47">
        <v>3947.931</v>
      </c>
      <c r="BU198" s="56"/>
    </row>
    <row r="199" spans="1:73" x14ac:dyDescent="0.25">
      <c r="A199" s="21">
        <v>3170.8580000000002</v>
      </c>
      <c r="B199" s="1">
        <v>870</v>
      </c>
      <c r="C199" s="1">
        <v>870</v>
      </c>
      <c r="D199" s="1"/>
      <c r="E199" s="1"/>
      <c r="F199" s="1"/>
      <c r="G199" s="1">
        <v>50.715000000000003</v>
      </c>
      <c r="H199" s="1">
        <v>73.186000000000007</v>
      </c>
      <c r="I199" s="1">
        <v>40.520000000000003</v>
      </c>
      <c r="J199" s="1">
        <v>6.1859999999999999</v>
      </c>
      <c r="K199" s="1">
        <v>-19.959</v>
      </c>
      <c r="L199" s="1"/>
      <c r="M199" s="1">
        <v>-183.47</v>
      </c>
      <c r="N199" s="1">
        <v>570.57899999999995</v>
      </c>
      <c r="O199" s="1">
        <v>618.74300000000005</v>
      </c>
      <c r="P199" s="1">
        <v>-2.7010000000000001</v>
      </c>
      <c r="Q199" s="1">
        <v>-4.6890000000000001</v>
      </c>
      <c r="R199" s="1">
        <v>-2.3050000000000002</v>
      </c>
      <c r="S199" s="1">
        <v>-0.318</v>
      </c>
      <c r="T199" s="1">
        <v>-1.9E-2</v>
      </c>
      <c r="U199" s="1">
        <v>1.5229999999999999</v>
      </c>
      <c r="V199" s="1">
        <v>1.7669999999999999</v>
      </c>
      <c r="W199" s="1">
        <v>0.92800000000000005</v>
      </c>
      <c r="X199" s="1">
        <v>1715.6279999999999</v>
      </c>
      <c r="Y199" s="1">
        <v>197.18600000000001</v>
      </c>
      <c r="Z199" s="1">
        <v>707.67399999999998</v>
      </c>
      <c r="AA199" s="1">
        <v>668.82799999999997</v>
      </c>
      <c r="AB199" s="1">
        <v>154.34899999999999</v>
      </c>
      <c r="AC199" s="1">
        <f t="shared" ref="AC199:AC262" si="61">X199-1233</f>
        <v>482.62799999999993</v>
      </c>
      <c r="AD199" s="19">
        <v>3170.8580000000002</v>
      </c>
      <c r="AE199" s="1">
        <v>1150.653</v>
      </c>
      <c r="AF199" s="1">
        <v>2451.471</v>
      </c>
      <c r="AG199" s="1">
        <v>361.37200000000001</v>
      </c>
      <c r="AK199" s="1">
        <f t="shared" ref="AK199:AK262" si="62">-P199</f>
        <v>2.7010000000000001</v>
      </c>
      <c r="AL199" s="1">
        <f t="shared" ref="AL199:AL262" si="63">-Q199</f>
        <v>4.6890000000000001</v>
      </c>
      <c r="AM199" s="1">
        <f t="shared" ref="AM199:AM262" si="64">-R199</f>
        <v>2.3050000000000002</v>
      </c>
      <c r="AN199" s="1">
        <f t="shared" ref="AN199:AN262" si="65">-S199</f>
        <v>0.318</v>
      </c>
      <c r="AO199" s="1">
        <f t="shared" ref="AO199:AO262" si="66">-T199</f>
        <v>1.9E-2</v>
      </c>
      <c r="AP199" s="1">
        <f t="shared" ref="AP199:AP262" si="67">-U199</f>
        <v>-1.5229999999999999</v>
      </c>
      <c r="AR199" s="1">
        <v>1150.653</v>
      </c>
      <c r="AS199" s="26">
        <f t="shared" ref="AS199:AS262" si="68">AD199/100</f>
        <v>31.708580000000001</v>
      </c>
      <c r="AT199" s="1">
        <f t="shared" ref="AT199:AT262" si="69">AR199*1/100</f>
        <v>11.50653</v>
      </c>
      <c r="AU199" s="1">
        <f t="shared" ref="AU199:AU262" si="70">(AD199*1-AR199*2)/100</f>
        <v>8.6955200000000019</v>
      </c>
      <c r="AX199" s="1">
        <f t="shared" ref="AX199:AX262" si="71">(O199+ABS(M199))/1000000/172</f>
        <v>4.6640290697674424E-6</v>
      </c>
      <c r="AZ199" s="10">
        <f t="shared" ref="AZ199:AZ262" si="72">(Z199+ABS(G199))/1000000/196</f>
        <v>3.8693316326530615E-6</v>
      </c>
      <c r="BB199" s="1">
        <f t="shared" ref="BB199:BB262" si="73">AT199*100/AD199/2</f>
        <v>0.1814418999526311</v>
      </c>
      <c r="BC199" s="1">
        <f t="shared" ref="BC199:BC262" si="74">AU199*100/AD199/2</f>
        <v>0.13711620009473777</v>
      </c>
      <c r="BE199" s="1">
        <f t="shared" ref="BE199:BE262" si="75">0.22*AD199*2/100</f>
        <v>13.951775200000002</v>
      </c>
      <c r="BF199" s="1">
        <f t="shared" ref="BF199:BF262" si="76">0.06*AD199*2/100</f>
        <v>3.8050296000000001</v>
      </c>
      <c r="BH199">
        <f t="shared" ref="BH199:BH262" si="77">100*(1-AT199/BE199)</f>
        <v>17.526409112440412</v>
      </c>
      <c r="BI199">
        <f t="shared" ref="BI199:BI262" si="78">100*(1-AU199/BF199)</f>
        <v>-128.52700015789634</v>
      </c>
      <c r="BM199" s="28">
        <v>3985.777</v>
      </c>
      <c r="BN199" s="28">
        <f t="shared" ref="BN199:BN262" si="79">BM199/100</f>
        <v>39.857770000000002</v>
      </c>
      <c r="BO199" s="28">
        <v>1396.35</v>
      </c>
      <c r="BP199" s="28">
        <f t="shared" ref="BP199:BP262" si="80">BO199*1/100</f>
        <v>13.9635</v>
      </c>
      <c r="BT199" s="47">
        <v>3985.777</v>
      </c>
      <c r="BU199" s="56"/>
    </row>
    <row r="200" spans="1:73" x14ac:dyDescent="0.25">
      <c r="A200" s="21">
        <v>3192.223</v>
      </c>
      <c r="B200" s="1">
        <v>871</v>
      </c>
      <c r="C200" s="1">
        <v>871</v>
      </c>
      <c r="D200" s="1"/>
      <c r="E200" s="1"/>
      <c r="F200" s="1"/>
      <c r="G200" s="1">
        <v>41.792999999999999</v>
      </c>
      <c r="H200" s="1">
        <v>73.658000000000001</v>
      </c>
      <c r="I200" s="1">
        <v>40.520000000000003</v>
      </c>
      <c r="J200" s="1">
        <v>5.71</v>
      </c>
      <c r="K200" s="1">
        <v>-20.91</v>
      </c>
      <c r="L200" s="1"/>
      <c r="M200" s="1">
        <v>-184.423</v>
      </c>
      <c r="N200" s="1">
        <v>574.86500000000001</v>
      </c>
      <c r="O200" s="1">
        <v>623.99800000000005</v>
      </c>
      <c r="P200" s="1">
        <v>-2.7109999999999999</v>
      </c>
      <c r="Q200" s="1">
        <v>-4.7270000000000003</v>
      </c>
      <c r="R200" s="1">
        <v>-2.3279999999999998</v>
      </c>
      <c r="S200" s="1">
        <v>-0.318</v>
      </c>
      <c r="T200" s="1">
        <v>-1.9E-2</v>
      </c>
      <c r="U200" s="1">
        <v>1.5389999999999999</v>
      </c>
      <c r="V200" s="1">
        <v>1.7769999999999999</v>
      </c>
      <c r="W200" s="1">
        <v>0.93899999999999995</v>
      </c>
      <c r="X200" s="1">
        <v>1717.9559999999999</v>
      </c>
      <c r="Y200" s="1">
        <v>198.125</v>
      </c>
      <c r="Z200" s="1">
        <v>712.85</v>
      </c>
      <c r="AA200" s="1">
        <v>678.68399999999997</v>
      </c>
      <c r="AB200" s="1">
        <v>155.75700000000001</v>
      </c>
      <c r="AC200" s="1">
        <f t="shared" si="61"/>
        <v>484.9559999999999</v>
      </c>
      <c r="AD200" s="19">
        <v>3192.223</v>
      </c>
      <c r="AE200" s="1">
        <v>1165.6089999999999</v>
      </c>
      <c r="AF200" s="1">
        <v>2477.4140000000002</v>
      </c>
      <c r="AG200" s="1">
        <v>369.91800000000001</v>
      </c>
      <c r="AK200" s="1">
        <f t="shared" si="62"/>
        <v>2.7109999999999999</v>
      </c>
      <c r="AL200" s="1">
        <f t="shared" si="63"/>
        <v>4.7270000000000003</v>
      </c>
      <c r="AM200" s="1">
        <f t="shared" si="64"/>
        <v>2.3279999999999998</v>
      </c>
      <c r="AN200" s="1">
        <f t="shared" si="65"/>
        <v>0.318</v>
      </c>
      <c r="AO200" s="1">
        <f t="shared" si="66"/>
        <v>1.9E-2</v>
      </c>
      <c r="AP200" s="1">
        <f t="shared" si="67"/>
        <v>-1.5389999999999999</v>
      </c>
      <c r="AR200" s="1">
        <v>1165.6089999999999</v>
      </c>
      <c r="AS200" s="26">
        <f t="shared" si="68"/>
        <v>31.922229999999999</v>
      </c>
      <c r="AT200" s="1">
        <f t="shared" si="69"/>
        <v>11.656089999999999</v>
      </c>
      <c r="AU200" s="1">
        <f t="shared" si="70"/>
        <v>8.6100500000000011</v>
      </c>
      <c r="AX200" s="1">
        <f t="shared" si="71"/>
        <v>4.7001220930232558E-6</v>
      </c>
      <c r="AZ200" s="10">
        <f t="shared" si="72"/>
        <v>3.850219387755102E-6</v>
      </c>
      <c r="BB200" s="1">
        <f t="shared" si="73"/>
        <v>0.18257010866722029</v>
      </c>
      <c r="BC200" s="1">
        <f t="shared" si="74"/>
        <v>0.13485978266555942</v>
      </c>
      <c r="BE200" s="1">
        <f t="shared" si="75"/>
        <v>14.045781199999999</v>
      </c>
      <c r="BF200" s="1">
        <f t="shared" si="76"/>
        <v>3.8306676</v>
      </c>
      <c r="BH200">
        <f t="shared" si="77"/>
        <v>17.013586969445317</v>
      </c>
      <c r="BI200">
        <f t="shared" si="78"/>
        <v>-124.76630444259902</v>
      </c>
      <c r="BM200" s="28">
        <v>4009.2779999999998</v>
      </c>
      <c r="BN200" s="28">
        <f t="shared" si="79"/>
        <v>40.092779999999998</v>
      </c>
      <c r="BO200" s="28">
        <v>1400.9280000000001</v>
      </c>
      <c r="BP200" s="28">
        <f t="shared" si="80"/>
        <v>14.00928</v>
      </c>
      <c r="BT200" s="47">
        <v>4009.2779999999998</v>
      </c>
      <c r="BU200" s="56"/>
    </row>
    <row r="201" spans="1:73" x14ac:dyDescent="0.25">
      <c r="A201" s="21">
        <v>3215.4189999999999</v>
      </c>
      <c r="B201" s="1">
        <v>872</v>
      </c>
      <c r="C201" s="1">
        <v>872</v>
      </c>
      <c r="D201" s="1"/>
      <c r="E201" s="1"/>
      <c r="F201" s="1"/>
      <c r="G201" s="1">
        <v>32.869999999999997</v>
      </c>
      <c r="H201" s="1">
        <v>73.658000000000001</v>
      </c>
      <c r="I201" s="1">
        <v>42.427</v>
      </c>
      <c r="J201" s="1">
        <v>5.234</v>
      </c>
      <c r="K201" s="1">
        <v>-19.959</v>
      </c>
      <c r="L201" s="1"/>
      <c r="M201" s="1">
        <v>-185.852</v>
      </c>
      <c r="N201" s="1">
        <v>575.34100000000001</v>
      </c>
      <c r="O201" s="1">
        <v>625.43100000000004</v>
      </c>
      <c r="P201" s="1">
        <v>-2.7250000000000001</v>
      </c>
      <c r="Q201" s="1">
        <v>-4.7409999999999997</v>
      </c>
      <c r="R201" s="1">
        <v>-2.3330000000000002</v>
      </c>
      <c r="S201" s="1">
        <v>-0.32300000000000001</v>
      </c>
      <c r="T201" s="1">
        <v>-1.9E-2</v>
      </c>
      <c r="U201" s="1">
        <v>1.5389999999999999</v>
      </c>
      <c r="V201" s="1">
        <v>1.7809999999999999</v>
      </c>
      <c r="W201" s="1">
        <v>0.94299999999999995</v>
      </c>
      <c r="X201" s="1">
        <v>1716.56</v>
      </c>
      <c r="Y201" s="1">
        <v>198.595</v>
      </c>
      <c r="Z201" s="1">
        <v>715.673</v>
      </c>
      <c r="AA201" s="1">
        <v>684.78599999999994</v>
      </c>
      <c r="AB201" s="1">
        <v>155.28800000000001</v>
      </c>
      <c r="AC201" s="1">
        <f t="shared" si="61"/>
        <v>483.55999999999995</v>
      </c>
      <c r="AD201" s="19">
        <v>3215.4189999999999</v>
      </c>
      <c r="AE201" s="1">
        <v>1171.1020000000001</v>
      </c>
      <c r="AF201" s="1">
        <v>2501.5259999999998</v>
      </c>
      <c r="AG201" s="1">
        <v>371.44400000000002</v>
      </c>
      <c r="AK201" s="1">
        <f t="shared" si="62"/>
        <v>2.7250000000000001</v>
      </c>
      <c r="AL201" s="1">
        <f t="shared" si="63"/>
        <v>4.7409999999999997</v>
      </c>
      <c r="AM201" s="1">
        <f t="shared" si="64"/>
        <v>2.3330000000000002</v>
      </c>
      <c r="AN201" s="1">
        <f t="shared" si="65"/>
        <v>0.32300000000000001</v>
      </c>
      <c r="AO201" s="1">
        <f t="shared" si="66"/>
        <v>1.9E-2</v>
      </c>
      <c r="AP201" s="1">
        <f t="shared" si="67"/>
        <v>-1.5389999999999999</v>
      </c>
      <c r="AR201" s="1">
        <v>1171.1020000000001</v>
      </c>
      <c r="AS201" s="26">
        <f t="shared" si="68"/>
        <v>32.15419</v>
      </c>
      <c r="AT201" s="1">
        <f t="shared" si="69"/>
        <v>11.711020000000001</v>
      </c>
      <c r="AU201" s="1">
        <f t="shared" si="70"/>
        <v>8.7321499999999972</v>
      </c>
      <c r="AX201" s="1">
        <f t="shared" si="71"/>
        <v>4.7167616279069768E-6</v>
      </c>
      <c r="AZ201" s="10">
        <f t="shared" si="72"/>
        <v>3.8190969387755104E-6</v>
      </c>
      <c r="BB201" s="1">
        <f t="shared" si="73"/>
        <v>0.18210721526494683</v>
      </c>
      <c r="BC201" s="1">
        <f t="shared" si="74"/>
        <v>0.13578556947010634</v>
      </c>
      <c r="BE201" s="1">
        <f t="shared" si="75"/>
        <v>14.147843599999998</v>
      </c>
      <c r="BF201" s="1">
        <f t="shared" si="76"/>
        <v>3.8585028000000001</v>
      </c>
      <c r="BH201">
        <f t="shared" si="77"/>
        <v>17.223993061387798</v>
      </c>
      <c r="BI201">
        <f t="shared" si="78"/>
        <v>-126.30928245017721</v>
      </c>
      <c r="BM201" s="28">
        <v>4014.4670000000001</v>
      </c>
      <c r="BN201" s="28">
        <f t="shared" si="79"/>
        <v>40.144669999999998</v>
      </c>
      <c r="BO201" s="28">
        <v>1401.538</v>
      </c>
      <c r="BP201" s="28">
        <f t="shared" si="80"/>
        <v>14.01538</v>
      </c>
      <c r="BT201" s="47">
        <v>4014.4670000000001</v>
      </c>
      <c r="BU201" s="56"/>
    </row>
    <row r="202" spans="1:73" x14ac:dyDescent="0.25">
      <c r="A202" s="21">
        <v>3285.0079999999998</v>
      </c>
      <c r="B202" s="1">
        <v>879</v>
      </c>
      <c r="C202" s="1">
        <v>879</v>
      </c>
      <c r="D202" s="1"/>
      <c r="E202" s="1"/>
      <c r="F202" s="1"/>
      <c r="G202" s="1">
        <v>-68.551000000000002</v>
      </c>
      <c r="H202" s="1">
        <v>76.962999999999994</v>
      </c>
      <c r="I202" s="1">
        <v>41.95</v>
      </c>
      <c r="J202" s="1">
        <v>4.2830000000000004</v>
      </c>
      <c r="K202" s="1">
        <v>-21.385000000000002</v>
      </c>
      <c r="L202" s="1"/>
      <c r="M202" s="1">
        <v>-190.61699999999999</v>
      </c>
      <c r="N202" s="1">
        <v>595.34</v>
      </c>
      <c r="O202" s="1">
        <v>657.44</v>
      </c>
      <c r="P202" s="1">
        <v>-2.8180000000000001</v>
      </c>
      <c r="Q202" s="1">
        <v>-4.9119999999999999</v>
      </c>
      <c r="R202" s="1">
        <v>-2.4089999999999998</v>
      </c>
      <c r="S202" s="1">
        <v>-0.32300000000000001</v>
      </c>
      <c r="T202" s="1">
        <v>-1.4999999999999999E-2</v>
      </c>
      <c r="U202" s="1">
        <v>1.5660000000000001</v>
      </c>
      <c r="V202" s="1">
        <v>1.843</v>
      </c>
      <c r="W202" s="1">
        <v>0.96799999999999997</v>
      </c>
      <c r="X202" s="1">
        <v>1742.1690000000001</v>
      </c>
      <c r="Y202" s="1">
        <v>202.821</v>
      </c>
      <c r="Z202" s="1">
        <v>743.43700000000001</v>
      </c>
      <c r="AA202" s="1">
        <v>713.88699999999994</v>
      </c>
      <c r="AB202" s="1">
        <v>159.041</v>
      </c>
      <c r="AC202" s="1">
        <f t="shared" si="61"/>
        <v>509.1690000000001</v>
      </c>
      <c r="AD202" s="19">
        <v>3285.0079999999998</v>
      </c>
      <c r="AE202" s="1">
        <v>1176.596</v>
      </c>
      <c r="AF202" s="1">
        <v>2534.7939999999999</v>
      </c>
      <c r="AG202" s="1">
        <v>379.99</v>
      </c>
      <c r="AK202" s="1">
        <f t="shared" si="62"/>
        <v>2.8180000000000001</v>
      </c>
      <c r="AL202" s="1">
        <f t="shared" si="63"/>
        <v>4.9119999999999999</v>
      </c>
      <c r="AM202" s="1">
        <f t="shared" si="64"/>
        <v>2.4089999999999998</v>
      </c>
      <c r="AN202" s="1">
        <f t="shared" si="65"/>
        <v>0.32300000000000001</v>
      </c>
      <c r="AO202" s="1">
        <f t="shared" si="66"/>
        <v>1.4999999999999999E-2</v>
      </c>
      <c r="AP202" s="1">
        <f t="shared" si="67"/>
        <v>-1.5660000000000001</v>
      </c>
      <c r="AR202" s="1">
        <v>1176.596</v>
      </c>
      <c r="AS202" s="26">
        <f t="shared" si="68"/>
        <v>32.850079999999998</v>
      </c>
      <c r="AT202" s="1">
        <f t="shared" si="69"/>
        <v>11.76596</v>
      </c>
      <c r="AU202" s="1">
        <f t="shared" si="70"/>
        <v>9.3181599999999989</v>
      </c>
      <c r="AX202" s="1">
        <f t="shared" si="71"/>
        <v>4.9305639534883719E-6</v>
      </c>
      <c r="AZ202" s="10">
        <f t="shared" si="72"/>
        <v>4.1427959183673474E-6</v>
      </c>
      <c r="BB202" s="1">
        <f t="shared" si="73"/>
        <v>0.17908571303327117</v>
      </c>
      <c r="BC202" s="1">
        <f t="shared" si="74"/>
        <v>0.14182857393345769</v>
      </c>
      <c r="BE202" s="1">
        <f t="shared" si="75"/>
        <v>14.454035199999998</v>
      </c>
      <c r="BF202" s="1">
        <f t="shared" si="76"/>
        <v>3.9420095999999996</v>
      </c>
      <c r="BH202">
        <f t="shared" si="77"/>
        <v>18.597403166694924</v>
      </c>
      <c r="BI202">
        <f t="shared" si="78"/>
        <v>-136.38095655576282</v>
      </c>
      <c r="BM202" s="28">
        <v>4047.7350000000001</v>
      </c>
      <c r="BN202" s="28">
        <f t="shared" si="79"/>
        <v>40.477350000000001</v>
      </c>
      <c r="BO202" s="28">
        <v>1397.5709999999999</v>
      </c>
      <c r="BP202" s="28">
        <f t="shared" si="80"/>
        <v>13.975709999999999</v>
      </c>
      <c r="BT202" s="47">
        <v>4047.7350000000001</v>
      </c>
      <c r="BU202" s="56"/>
    </row>
    <row r="203" spans="1:73" x14ac:dyDescent="0.25">
      <c r="A203" s="21">
        <v>3340.5569999999998</v>
      </c>
      <c r="B203" s="1">
        <v>880</v>
      </c>
      <c r="C203" s="1">
        <v>880</v>
      </c>
      <c r="D203" s="1"/>
      <c r="E203" s="1"/>
      <c r="F203" s="1"/>
      <c r="G203" s="1">
        <v>-72.307000000000002</v>
      </c>
      <c r="H203" s="1">
        <v>76.491</v>
      </c>
      <c r="I203" s="1">
        <v>41.472999999999999</v>
      </c>
      <c r="J203" s="1">
        <v>3.8069999999999999</v>
      </c>
      <c r="K203" s="1">
        <v>-21.385000000000002</v>
      </c>
      <c r="L203" s="1"/>
      <c r="M203" s="1">
        <v>-192.04599999999999</v>
      </c>
      <c r="N203" s="1">
        <v>604.38699999999994</v>
      </c>
      <c r="O203" s="1">
        <v>667.95</v>
      </c>
      <c r="P203" s="1">
        <v>-2.8420000000000001</v>
      </c>
      <c r="Q203" s="1">
        <v>-5.0110000000000001</v>
      </c>
      <c r="R203" s="1">
        <v>-2.452</v>
      </c>
      <c r="S203" s="1">
        <v>-0.32300000000000001</v>
      </c>
      <c r="T203" s="1">
        <v>-2.4E-2</v>
      </c>
      <c r="U203" s="1">
        <v>1.593</v>
      </c>
      <c r="V203" s="1">
        <v>1.8680000000000001</v>
      </c>
      <c r="W203" s="1">
        <v>0.97899999999999998</v>
      </c>
      <c r="X203" s="1">
        <v>1743.566</v>
      </c>
      <c r="Y203" s="1">
        <v>205.16900000000001</v>
      </c>
      <c r="Z203" s="1">
        <v>756.61300000000006</v>
      </c>
      <c r="AA203" s="1">
        <v>724.68200000000002</v>
      </c>
      <c r="AB203" s="1">
        <v>161.38800000000001</v>
      </c>
      <c r="AC203" s="1">
        <f t="shared" si="61"/>
        <v>510.56600000000003</v>
      </c>
      <c r="AD203" s="19">
        <v>3340.5569999999998</v>
      </c>
      <c r="AE203" s="1">
        <v>1207.423</v>
      </c>
      <c r="AF203" s="1">
        <v>2599.8049999999998</v>
      </c>
      <c r="AG203" s="1">
        <v>389.14699999999999</v>
      </c>
      <c r="AK203" s="1">
        <f t="shared" si="62"/>
        <v>2.8420000000000001</v>
      </c>
      <c r="AL203" s="1">
        <f t="shared" si="63"/>
        <v>5.0110000000000001</v>
      </c>
      <c r="AM203" s="1">
        <f t="shared" si="64"/>
        <v>2.452</v>
      </c>
      <c r="AN203" s="1">
        <f t="shared" si="65"/>
        <v>0.32300000000000001</v>
      </c>
      <c r="AO203" s="1">
        <f t="shared" si="66"/>
        <v>2.4E-2</v>
      </c>
      <c r="AP203" s="1">
        <f t="shared" si="67"/>
        <v>-1.593</v>
      </c>
      <c r="AR203" s="1">
        <v>1207.423</v>
      </c>
      <c r="AS203" s="26">
        <f t="shared" si="68"/>
        <v>33.405569999999997</v>
      </c>
      <c r="AT203" s="1">
        <f t="shared" si="69"/>
        <v>12.07423</v>
      </c>
      <c r="AU203" s="1">
        <f t="shared" si="70"/>
        <v>9.2571099999999973</v>
      </c>
      <c r="AX203" s="1">
        <f t="shared" si="71"/>
        <v>4.9999767441860473E-6</v>
      </c>
      <c r="AZ203" s="10">
        <f t="shared" si="72"/>
        <v>4.229183673469388E-6</v>
      </c>
      <c r="BB203" s="1">
        <f t="shared" si="73"/>
        <v>0.18072180777038083</v>
      </c>
      <c r="BC203" s="1">
        <f t="shared" si="74"/>
        <v>0.13855638445923837</v>
      </c>
      <c r="BE203" s="1">
        <f t="shared" si="75"/>
        <v>14.698450799999998</v>
      </c>
      <c r="BF203" s="1">
        <f t="shared" si="76"/>
        <v>4.0086683999999995</v>
      </c>
      <c r="BH203">
        <f t="shared" si="77"/>
        <v>17.853723740735983</v>
      </c>
      <c r="BI203">
        <f t="shared" si="78"/>
        <v>-130.92730743206397</v>
      </c>
      <c r="BM203" s="28">
        <v>4130.7529999999997</v>
      </c>
      <c r="BN203" s="28">
        <f t="shared" si="79"/>
        <v>41.30753</v>
      </c>
      <c r="BO203" s="28">
        <v>1430.2280000000001</v>
      </c>
      <c r="BP203" s="28">
        <f t="shared" si="80"/>
        <v>14.302280000000001</v>
      </c>
      <c r="BT203" s="47">
        <v>4130.7529999999997</v>
      </c>
      <c r="BU203" s="56"/>
    </row>
    <row r="204" spans="1:73" x14ac:dyDescent="0.25">
      <c r="A204" s="21">
        <v>3372.299</v>
      </c>
      <c r="B204" s="1">
        <v>881</v>
      </c>
      <c r="C204" s="1">
        <v>881</v>
      </c>
      <c r="D204" s="1"/>
      <c r="E204" s="1"/>
      <c r="F204" s="1"/>
      <c r="G204" s="1">
        <v>-65.733999999999995</v>
      </c>
      <c r="H204" s="1">
        <v>76.491</v>
      </c>
      <c r="I204" s="1">
        <v>41.472999999999999</v>
      </c>
      <c r="J204" s="1">
        <v>4.2830000000000004</v>
      </c>
      <c r="K204" s="1">
        <v>-21.385000000000002</v>
      </c>
      <c r="L204" s="1"/>
      <c r="M204" s="1">
        <v>-192.04599999999999</v>
      </c>
      <c r="N204" s="1">
        <v>610.101</v>
      </c>
      <c r="O204" s="1">
        <v>675.59500000000003</v>
      </c>
      <c r="P204" s="1">
        <v>-2.871</v>
      </c>
      <c r="Q204" s="1">
        <v>-5.0730000000000004</v>
      </c>
      <c r="R204" s="1">
        <v>-2.4710000000000001</v>
      </c>
      <c r="S204" s="1">
        <v>-0.32300000000000001</v>
      </c>
      <c r="T204" s="1">
        <v>-2.4E-2</v>
      </c>
      <c r="U204" s="1">
        <v>1.6040000000000001</v>
      </c>
      <c r="V204" s="1">
        <v>1.8819999999999999</v>
      </c>
      <c r="W204" s="1">
        <v>0.98699999999999999</v>
      </c>
      <c r="X204" s="1">
        <v>1743.566</v>
      </c>
      <c r="Y204" s="1">
        <v>206.108</v>
      </c>
      <c r="Z204" s="1">
        <v>766.02499999999998</v>
      </c>
      <c r="AA204" s="1">
        <v>732.19299999999998</v>
      </c>
      <c r="AB204" s="1">
        <v>162.79499999999999</v>
      </c>
      <c r="AC204" s="1">
        <f t="shared" si="61"/>
        <v>510.56600000000003</v>
      </c>
      <c r="AD204" s="19">
        <v>3372.299</v>
      </c>
      <c r="AE204" s="1">
        <v>1230.009</v>
      </c>
      <c r="AF204" s="1">
        <v>2627.884</v>
      </c>
      <c r="AG204" s="1">
        <v>391.28300000000002</v>
      </c>
      <c r="AK204" s="1">
        <f t="shared" si="62"/>
        <v>2.871</v>
      </c>
      <c r="AL204" s="1">
        <f t="shared" si="63"/>
        <v>5.0730000000000004</v>
      </c>
      <c r="AM204" s="1">
        <f t="shared" si="64"/>
        <v>2.4710000000000001</v>
      </c>
      <c r="AN204" s="1">
        <f t="shared" si="65"/>
        <v>0.32300000000000001</v>
      </c>
      <c r="AO204" s="1">
        <f t="shared" si="66"/>
        <v>2.4E-2</v>
      </c>
      <c r="AP204" s="1">
        <f t="shared" si="67"/>
        <v>-1.6040000000000001</v>
      </c>
      <c r="AR204" s="1">
        <v>1230.009</v>
      </c>
      <c r="AS204" s="26">
        <f t="shared" si="68"/>
        <v>33.722990000000003</v>
      </c>
      <c r="AT204" s="1">
        <f t="shared" si="69"/>
        <v>12.300090000000001</v>
      </c>
      <c r="AU204" s="1">
        <f t="shared" si="70"/>
        <v>9.1228099999999994</v>
      </c>
      <c r="AX204" s="1">
        <f t="shared" si="71"/>
        <v>5.0444244186046517E-6</v>
      </c>
      <c r="AZ204" s="10">
        <f t="shared" si="72"/>
        <v>4.2436683673469394E-6</v>
      </c>
      <c r="BB204" s="1">
        <f t="shared" si="73"/>
        <v>0.1823695051951206</v>
      </c>
      <c r="BC204" s="1">
        <f t="shared" si="74"/>
        <v>0.1352609896097588</v>
      </c>
      <c r="BE204" s="1">
        <f t="shared" si="75"/>
        <v>14.838115600000002</v>
      </c>
      <c r="BF204" s="1">
        <f t="shared" si="76"/>
        <v>4.0467588000000001</v>
      </c>
      <c r="BH204">
        <f t="shared" si="77"/>
        <v>17.104770365854282</v>
      </c>
      <c r="BI204">
        <f t="shared" si="78"/>
        <v>-125.43498268293133</v>
      </c>
      <c r="BM204" s="28">
        <v>4110.3040000000001</v>
      </c>
      <c r="BN204" s="28">
        <f t="shared" si="79"/>
        <v>41.10304</v>
      </c>
      <c r="BO204" s="28">
        <v>1421.0719999999999</v>
      </c>
      <c r="BP204" s="28">
        <f t="shared" si="80"/>
        <v>14.210719999999998</v>
      </c>
      <c r="BT204" s="47">
        <v>4110.3040000000001</v>
      </c>
      <c r="BU204" s="56"/>
    </row>
    <row r="205" spans="1:73" x14ac:dyDescent="0.25">
      <c r="A205" s="21">
        <v>3378.098</v>
      </c>
      <c r="B205" s="1">
        <v>882</v>
      </c>
      <c r="C205" s="1">
        <v>882</v>
      </c>
      <c r="D205" s="1"/>
      <c r="E205" s="1"/>
      <c r="F205" s="1"/>
      <c r="G205" s="1">
        <v>-63.856000000000002</v>
      </c>
      <c r="H205" s="1">
        <v>76.491</v>
      </c>
      <c r="I205" s="1">
        <v>43.856999999999999</v>
      </c>
      <c r="J205" s="1">
        <v>4.758</v>
      </c>
      <c r="K205" s="1">
        <v>-21.385000000000002</v>
      </c>
      <c r="L205" s="1"/>
      <c r="M205" s="1">
        <v>-192.52199999999999</v>
      </c>
      <c r="N205" s="1">
        <v>614.38699999999994</v>
      </c>
      <c r="O205" s="1">
        <v>679.41700000000003</v>
      </c>
      <c r="P205" s="1">
        <v>-2.891</v>
      </c>
      <c r="Q205" s="1">
        <v>-5.101</v>
      </c>
      <c r="R205" s="1">
        <v>-2.4849999999999999</v>
      </c>
      <c r="S205" s="1">
        <v>-0.32800000000000001</v>
      </c>
      <c r="T205" s="1">
        <v>-3.4000000000000002E-2</v>
      </c>
      <c r="U205" s="1">
        <v>1.621</v>
      </c>
      <c r="V205" s="1">
        <v>1.8919999999999999</v>
      </c>
      <c r="W205" s="1">
        <v>0.98699999999999999</v>
      </c>
      <c r="X205" s="1">
        <v>1745.4290000000001</v>
      </c>
      <c r="Y205" s="1">
        <v>207.047</v>
      </c>
      <c r="Z205" s="1">
        <v>771.67200000000003</v>
      </c>
      <c r="AA205" s="1">
        <v>736.88699999999994</v>
      </c>
      <c r="AB205" s="1">
        <v>164.203</v>
      </c>
      <c r="AC205" s="1">
        <f t="shared" si="61"/>
        <v>512.42900000000009</v>
      </c>
      <c r="AD205" s="19">
        <v>3378.098</v>
      </c>
      <c r="AE205" s="1">
        <v>1231.229</v>
      </c>
      <c r="AF205" s="1">
        <v>2631.8519999999999</v>
      </c>
      <c r="AG205" s="1">
        <v>391.58800000000002</v>
      </c>
      <c r="AK205" s="1">
        <f t="shared" si="62"/>
        <v>2.891</v>
      </c>
      <c r="AL205" s="1">
        <f t="shared" si="63"/>
        <v>5.101</v>
      </c>
      <c r="AM205" s="1">
        <f t="shared" si="64"/>
        <v>2.4849999999999999</v>
      </c>
      <c r="AN205" s="1">
        <f t="shared" si="65"/>
        <v>0.32800000000000001</v>
      </c>
      <c r="AO205" s="1">
        <f t="shared" si="66"/>
        <v>3.4000000000000002E-2</v>
      </c>
      <c r="AP205" s="1">
        <f t="shared" si="67"/>
        <v>-1.621</v>
      </c>
      <c r="AR205" s="1">
        <v>1231.229</v>
      </c>
      <c r="AS205" s="26">
        <f t="shared" si="68"/>
        <v>33.78098</v>
      </c>
      <c r="AT205" s="1">
        <f t="shared" si="69"/>
        <v>12.312290000000001</v>
      </c>
      <c r="AU205" s="1">
        <f t="shared" si="70"/>
        <v>9.1563999999999979</v>
      </c>
      <c r="AX205" s="1">
        <f t="shared" si="71"/>
        <v>5.0694127906976749E-6</v>
      </c>
      <c r="AZ205" s="10">
        <f t="shared" si="72"/>
        <v>4.2628979591836734E-6</v>
      </c>
      <c r="BB205" s="1">
        <f t="shared" si="73"/>
        <v>0.18223701621444968</v>
      </c>
      <c r="BC205" s="1">
        <f t="shared" si="74"/>
        <v>0.13552596757110064</v>
      </c>
      <c r="BE205" s="1">
        <f t="shared" si="75"/>
        <v>14.8636312</v>
      </c>
      <c r="BF205" s="1">
        <f t="shared" si="76"/>
        <v>4.0537175999999997</v>
      </c>
      <c r="BH205">
        <f t="shared" si="77"/>
        <v>17.164992629795606</v>
      </c>
      <c r="BI205">
        <f t="shared" si="78"/>
        <v>-125.87661261850104</v>
      </c>
      <c r="BM205" s="28">
        <v>4083.14</v>
      </c>
      <c r="BN205" s="28">
        <f t="shared" si="79"/>
        <v>40.831400000000002</v>
      </c>
      <c r="BO205" s="28">
        <v>1406.422</v>
      </c>
      <c r="BP205" s="28">
        <f t="shared" si="80"/>
        <v>14.064220000000001</v>
      </c>
      <c r="BT205" s="47">
        <v>4083.14</v>
      </c>
      <c r="BU205" s="56"/>
    </row>
    <row r="206" spans="1:73" x14ac:dyDescent="0.25">
      <c r="A206" s="21">
        <v>3387.56</v>
      </c>
      <c r="B206" s="1">
        <v>883</v>
      </c>
      <c r="C206" s="1">
        <v>883</v>
      </c>
      <c r="D206" s="1"/>
      <c r="E206" s="1"/>
      <c r="F206" s="1"/>
      <c r="G206" s="1">
        <v>-56.814</v>
      </c>
      <c r="H206" s="1">
        <v>76.962999999999994</v>
      </c>
      <c r="I206" s="1">
        <v>42.902999999999999</v>
      </c>
      <c r="J206" s="1">
        <v>4.758</v>
      </c>
      <c r="K206" s="1">
        <v>-20.434999999999999</v>
      </c>
      <c r="L206" s="1"/>
      <c r="M206" s="1">
        <v>-192.999</v>
      </c>
      <c r="N206" s="1">
        <v>616.76800000000003</v>
      </c>
      <c r="O206" s="1">
        <v>683.71699999999998</v>
      </c>
      <c r="P206" s="1">
        <v>-2.91</v>
      </c>
      <c r="Q206" s="1">
        <v>-5.13</v>
      </c>
      <c r="R206" s="1">
        <v>-2.5</v>
      </c>
      <c r="S206" s="1">
        <v>-0.33300000000000002</v>
      </c>
      <c r="T206" s="1">
        <v>-1.4999999999999999E-2</v>
      </c>
      <c r="U206" s="1">
        <v>1.631</v>
      </c>
      <c r="V206" s="1">
        <v>1.903</v>
      </c>
      <c r="W206" s="1">
        <v>0.998</v>
      </c>
      <c r="X206" s="1">
        <v>1744.0319999999999</v>
      </c>
      <c r="Y206" s="1">
        <v>208.45599999999999</v>
      </c>
      <c r="Z206" s="1">
        <v>778.26099999999997</v>
      </c>
      <c r="AA206" s="1">
        <v>741.11099999999999</v>
      </c>
      <c r="AB206" s="1">
        <v>165.14099999999999</v>
      </c>
      <c r="AC206" s="1">
        <f t="shared" si="61"/>
        <v>511.03199999999993</v>
      </c>
      <c r="AD206" s="19">
        <v>3387.56</v>
      </c>
      <c r="AE206" s="1">
        <v>1230.924</v>
      </c>
      <c r="AF206" s="1">
        <v>2641.924</v>
      </c>
      <c r="AG206" s="1">
        <v>391.28300000000002</v>
      </c>
      <c r="AK206" s="1">
        <f t="shared" si="62"/>
        <v>2.91</v>
      </c>
      <c r="AL206" s="1">
        <f t="shared" si="63"/>
        <v>5.13</v>
      </c>
      <c r="AM206" s="1">
        <f t="shared" si="64"/>
        <v>2.5</v>
      </c>
      <c r="AN206" s="1">
        <f t="shared" si="65"/>
        <v>0.33300000000000002</v>
      </c>
      <c r="AO206" s="1">
        <f t="shared" si="66"/>
        <v>1.4999999999999999E-2</v>
      </c>
      <c r="AP206" s="1">
        <f t="shared" si="67"/>
        <v>-1.631</v>
      </c>
      <c r="AR206" s="1">
        <v>1230.924</v>
      </c>
      <c r="AS206" s="26">
        <f t="shared" si="68"/>
        <v>33.875599999999999</v>
      </c>
      <c r="AT206" s="1">
        <f t="shared" si="69"/>
        <v>12.309239999999999</v>
      </c>
      <c r="AU206" s="1">
        <f t="shared" si="70"/>
        <v>9.2571200000000005</v>
      </c>
      <c r="AX206" s="1">
        <f t="shared" si="71"/>
        <v>5.0971860465116279E-6</v>
      </c>
      <c r="AZ206" s="10">
        <f t="shared" si="72"/>
        <v>4.2605867346938774E-6</v>
      </c>
      <c r="BB206" s="1">
        <f t="shared" si="73"/>
        <v>0.1816829812608485</v>
      </c>
      <c r="BC206" s="1">
        <f t="shared" si="74"/>
        <v>0.13663403747830297</v>
      </c>
      <c r="BE206" s="1">
        <f t="shared" si="75"/>
        <v>14.905263999999999</v>
      </c>
      <c r="BF206" s="1">
        <f t="shared" si="76"/>
        <v>4.0650719999999998</v>
      </c>
      <c r="BH206">
        <f t="shared" si="77"/>
        <v>17.416826699614308</v>
      </c>
      <c r="BI206">
        <f t="shared" si="78"/>
        <v>-127.72339579717165</v>
      </c>
      <c r="BM206" s="28">
        <v>4116.4080000000004</v>
      </c>
      <c r="BN206" s="28">
        <f t="shared" si="79"/>
        <v>41.164080000000006</v>
      </c>
      <c r="BO206" s="28">
        <v>1410.3889999999999</v>
      </c>
      <c r="BP206" s="28">
        <f t="shared" si="80"/>
        <v>14.10389</v>
      </c>
      <c r="BT206" s="47">
        <v>4116.4080000000004</v>
      </c>
      <c r="BU206" s="56"/>
    </row>
    <row r="207" spans="1:73" x14ac:dyDescent="0.25">
      <c r="A207" s="21">
        <v>3387.56</v>
      </c>
      <c r="B207" s="1">
        <v>884</v>
      </c>
      <c r="C207" s="1">
        <v>884</v>
      </c>
      <c r="D207" s="1"/>
      <c r="E207" s="1"/>
      <c r="F207" s="1"/>
      <c r="G207" s="1">
        <v>-51.649000000000001</v>
      </c>
      <c r="H207" s="1">
        <v>76.491</v>
      </c>
      <c r="I207" s="1">
        <v>46.716999999999999</v>
      </c>
      <c r="J207" s="1">
        <v>4.2830000000000004</v>
      </c>
      <c r="K207" s="1">
        <v>-21.385000000000002</v>
      </c>
      <c r="L207" s="1"/>
      <c r="M207" s="1">
        <v>-192.999</v>
      </c>
      <c r="N207" s="1">
        <v>620.101</v>
      </c>
      <c r="O207" s="1">
        <v>682.76099999999997</v>
      </c>
      <c r="P207" s="1">
        <v>-2.93</v>
      </c>
      <c r="Q207" s="1">
        <v>-5.1539999999999999</v>
      </c>
      <c r="R207" s="1">
        <v>-2.504</v>
      </c>
      <c r="S207" s="1">
        <v>-0.33300000000000002</v>
      </c>
      <c r="T207" s="1">
        <v>-1.4999999999999999E-2</v>
      </c>
      <c r="U207" s="1">
        <v>1.637</v>
      </c>
      <c r="V207" s="1">
        <v>1.9059999999999999</v>
      </c>
      <c r="W207" s="1">
        <v>1.0049999999999999</v>
      </c>
      <c r="X207" s="1">
        <v>1742.635</v>
      </c>
      <c r="Y207" s="1">
        <v>208.45599999999999</v>
      </c>
      <c r="Z207" s="1">
        <v>782.02599999999995</v>
      </c>
      <c r="AA207" s="1">
        <v>743.45799999999997</v>
      </c>
      <c r="AB207" s="1">
        <v>165.61099999999999</v>
      </c>
      <c r="AC207" s="1">
        <f t="shared" si="61"/>
        <v>509.63499999999999</v>
      </c>
      <c r="AD207" s="19">
        <v>3387.56</v>
      </c>
      <c r="AE207" s="1">
        <v>1236.1130000000001</v>
      </c>
      <c r="AF207" s="1">
        <v>2642.2289999999998</v>
      </c>
      <c r="AG207" s="1">
        <v>391.58800000000002</v>
      </c>
      <c r="AK207" s="1">
        <f t="shared" si="62"/>
        <v>2.93</v>
      </c>
      <c r="AL207" s="1">
        <f t="shared" si="63"/>
        <v>5.1539999999999999</v>
      </c>
      <c r="AM207" s="1">
        <f t="shared" si="64"/>
        <v>2.504</v>
      </c>
      <c r="AN207" s="1">
        <f t="shared" si="65"/>
        <v>0.33300000000000002</v>
      </c>
      <c r="AO207" s="1">
        <f t="shared" si="66"/>
        <v>1.4999999999999999E-2</v>
      </c>
      <c r="AP207" s="1">
        <f t="shared" si="67"/>
        <v>-1.637</v>
      </c>
      <c r="AR207" s="1">
        <v>1236.1130000000001</v>
      </c>
      <c r="AS207" s="26">
        <f t="shared" si="68"/>
        <v>33.875599999999999</v>
      </c>
      <c r="AT207" s="1">
        <f t="shared" si="69"/>
        <v>12.361130000000001</v>
      </c>
      <c r="AU207" s="1">
        <f t="shared" si="70"/>
        <v>9.1533399999999983</v>
      </c>
      <c r="AX207" s="1">
        <f t="shared" si="71"/>
        <v>5.0916279069767441E-6</v>
      </c>
      <c r="AZ207" s="10">
        <f t="shared" si="72"/>
        <v>4.25344387755102E-6</v>
      </c>
      <c r="BB207" s="1">
        <f t="shared" si="73"/>
        <v>0.18244887175430105</v>
      </c>
      <c r="BC207" s="1">
        <f t="shared" si="74"/>
        <v>0.13510225649139793</v>
      </c>
      <c r="BE207" s="1">
        <f t="shared" si="75"/>
        <v>14.905263999999999</v>
      </c>
      <c r="BF207" s="1">
        <f t="shared" si="76"/>
        <v>4.0650719999999998</v>
      </c>
      <c r="BH207">
        <f t="shared" si="77"/>
        <v>17.068694657135886</v>
      </c>
      <c r="BI207">
        <f t="shared" si="78"/>
        <v>-125.17042748566318</v>
      </c>
      <c r="BM207" s="28">
        <v>4227.201</v>
      </c>
      <c r="BN207" s="28">
        <f t="shared" si="79"/>
        <v>42.272010000000002</v>
      </c>
      <c r="BO207" s="28">
        <v>1437.8589999999999</v>
      </c>
      <c r="BP207" s="28">
        <f t="shared" si="80"/>
        <v>14.378589999999999</v>
      </c>
      <c r="BT207" s="47">
        <v>4227.201</v>
      </c>
      <c r="BU207" s="56"/>
    </row>
    <row r="208" spans="1:73" x14ac:dyDescent="0.25">
      <c r="A208" s="21">
        <v>3388.17</v>
      </c>
      <c r="B208" s="1">
        <v>885</v>
      </c>
      <c r="C208" s="1">
        <v>885</v>
      </c>
      <c r="D208" s="1"/>
      <c r="E208" s="1"/>
      <c r="F208" s="1"/>
      <c r="G208" s="1">
        <v>-53.997</v>
      </c>
      <c r="H208" s="1">
        <v>76.491</v>
      </c>
      <c r="I208" s="1">
        <v>46.241</v>
      </c>
      <c r="J208" s="1">
        <v>4.2830000000000004</v>
      </c>
      <c r="K208" s="1">
        <v>-20.91</v>
      </c>
      <c r="L208" s="1"/>
      <c r="M208" s="1">
        <v>-192.999</v>
      </c>
      <c r="N208" s="1">
        <v>620.101</v>
      </c>
      <c r="O208" s="1">
        <v>683.23900000000003</v>
      </c>
      <c r="P208" s="1">
        <v>-2.93</v>
      </c>
      <c r="Q208" s="1">
        <v>-5.149</v>
      </c>
      <c r="R208" s="1">
        <v>-2.5089999999999999</v>
      </c>
      <c r="S208" s="1">
        <v>-0.33800000000000002</v>
      </c>
      <c r="T208" s="1">
        <v>-1.4999999999999999E-2</v>
      </c>
      <c r="U208" s="1">
        <v>1.637</v>
      </c>
      <c r="V208" s="1">
        <v>1.913</v>
      </c>
      <c r="W208" s="1">
        <v>1.0009999999999999</v>
      </c>
      <c r="X208" s="1">
        <v>1744.0319999999999</v>
      </c>
      <c r="Y208" s="1">
        <v>207.517</v>
      </c>
      <c r="Z208" s="1">
        <v>783.90800000000002</v>
      </c>
      <c r="AA208" s="1">
        <v>743.45799999999997</v>
      </c>
      <c r="AB208" s="1">
        <v>166.08</v>
      </c>
      <c r="AC208" s="1">
        <f t="shared" si="61"/>
        <v>511.03199999999993</v>
      </c>
      <c r="AD208" s="19">
        <v>3388.17</v>
      </c>
      <c r="AE208" s="1">
        <v>1237.944</v>
      </c>
      <c r="AF208" s="1">
        <v>2642.5340000000001</v>
      </c>
      <c r="AG208" s="1">
        <v>391.58800000000002</v>
      </c>
      <c r="AK208" s="1">
        <f t="shared" si="62"/>
        <v>2.93</v>
      </c>
      <c r="AL208" s="1">
        <f t="shared" si="63"/>
        <v>5.149</v>
      </c>
      <c r="AM208" s="1">
        <f t="shared" si="64"/>
        <v>2.5089999999999999</v>
      </c>
      <c r="AN208" s="1">
        <f t="shared" si="65"/>
        <v>0.33800000000000002</v>
      </c>
      <c r="AO208" s="1">
        <f t="shared" si="66"/>
        <v>1.4999999999999999E-2</v>
      </c>
      <c r="AP208" s="1">
        <f t="shared" si="67"/>
        <v>-1.637</v>
      </c>
      <c r="AR208" s="1">
        <v>1237.944</v>
      </c>
      <c r="AS208" s="26">
        <f t="shared" si="68"/>
        <v>33.881700000000002</v>
      </c>
      <c r="AT208" s="1">
        <f t="shared" si="69"/>
        <v>12.379439999999999</v>
      </c>
      <c r="AU208" s="1">
        <f t="shared" si="70"/>
        <v>9.1228200000000008</v>
      </c>
      <c r="AX208" s="1">
        <f t="shared" si="71"/>
        <v>5.0944069767441868E-6</v>
      </c>
      <c r="AZ208" s="10">
        <f t="shared" si="72"/>
        <v>4.2750255102040817E-6</v>
      </c>
      <c r="BB208" s="1">
        <f t="shared" si="73"/>
        <v>0.18268622884920177</v>
      </c>
      <c r="BC208" s="1">
        <f t="shared" si="74"/>
        <v>0.13462754230159643</v>
      </c>
      <c r="BE208" s="1">
        <f t="shared" si="75"/>
        <v>14.907948000000001</v>
      </c>
      <c r="BF208" s="1">
        <f t="shared" si="76"/>
        <v>4.065804</v>
      </c>
      <c r="BH208">
        <f t="shared" si="77"/>
        <v>16.960805068544659</v>
      </c>
      <c r="BI208">
        <f t="shared" si="78"/>
        <v>-124.3792371693274</v>
      </c>
      <c r="BM208" s="28">
        <v>4233.3050000000003</v>
      </c>
      <c r="BN208" s="28">
        <f t="shared" si="79"/>
        <v>42.33305</v>
      </c>
      <c r="BO208" s="28">
        <v>1431.7539999999999</v>
      </c>
      <c r="BP208" s="28">
        <f t="shared" si="80"/>
        <v>14.317539999999999</v>
      </c>
      <c r="BT208" s="47">
        <v>4233.3050000000003</v>
      </c>
      <c r="BU208" s="56"/>
    </row>
    <row r="209" spans="1:73" x14ac:dyDescent="0.25">
      <c r="A209" s="21">
        <v>3397.326</v>
      </c>
      <c r="B209" s="1">
        <v>886</v>
      </c>
      <c r="C209" s="1">
        <v>886</v>
      </c>
      <c r="D209" s="1"/>
      <c r="E209" s="1"/>
      <c r="F209" s="1"/>
      <c r="G209" s="1">
        <v>-65.733999999999995</v>
      </c>
      <c r="H209" s="1">
        <v>76.962999999999994</v>
      </c>
      <c r="I209" s="1">
        <v>47.194000000000003</v>
      </c>
      <c r="J209" s="1">
        <v>4.2830000000000004</v>
      </c>
      <c r="K209" s="1">
        <v>-22.335000000000001</v>
      </c>
      <c r="L209" s="1"/>
      <c r="M209" s="1">
        <v>-194.905</v>
      </c>
      <c r="N209" s="1">
        <v>626.29200000000003</v>
      </c>
      <c r="O209" s="1">
        <v>691.83900000000006</v>
      </c>
      <c r="P209" s="1">
        <v>-2.964</v>
      </c>
      <c r="Q209" s="1">
        <v>-5.1920000000000002</v>
      </c>
      <c r="R209" s="1">
        <v>-2.5379999999999998</v>
      </c>
      <c r="S209" s="1">
        <v>-0.33300000000000002</v>
      </c>
      <c r="T209" s="1">
        <v>-0.01</v>
      </c>
      <c r="U209" s="1">
        <v>1.6479999999999999</v>
      </c>
      <c r="V209" s="1">
        <v>1.931</v>
      </c>
      <c r="W209" s="1">
        <v>1.012</v>
      </c>
      <c r="X209" s="1">
        <v>1743.566</v>
      </c>
      <c r="Y209" s="1">
        <v>210.33500000000001</v>
      </c>
      <c r="Z209" s="1">
        <v>793.32100000000003</v>
      </c>
      <c r="AA209" s="1">
        <v>750.5</v>
      </c>
      <c r="AB209" s="1">
        <v>168.42599999999999</v>
      </c>
      <c r="AC209" s="1">
        <f t="shared" si="61"/>
        <v>510.56600000000003</v>
      </c>
      <c r="AD209" s="19">
        <v>3397.326</v>
      </c>
      <c r="AE209" s="1">
        <v>1233.366</v>
      </c>
      <c r="AF209" s="1">
        <v>2643.7550000000001</v>
      </c>
      <c r="AG209" s="1">
        <v>397.69299999999998</v>
      </c>
      <c r="AK209" s="1">
        <f t="shared" si="62"/>
        <v>2.964</v>
      </c>
      <c r="AL209" s="1">
        <f t="shared" si="63"/>
        <v>5.1920000000000002</v>
      </c>
      <c r="AM209" s="1">
        <f t="shared" si="64"/>
        <v>2.5379999999999998</v>
      </c>
      <c r="AN209" s="1">
        <f t="shared" si="65"/>
        <v>0.33300000000000002</v>
      </c>
      <c r="AO209" s="1">
        <f t="shared" si="66"/>
        <v>0.01</v>
      </c>
      <c r="AP209" s="1">
        <f t="shared" si="67"/>
        <v>-1.6479999999999999</v>
      </c>
      <c r="AR209" s="1">
        <v>1233.366</v>
      </c>
      <c r="AS209" s="26">
        <f t="shared" si="68"/>
        <v>33.973260000000003</v>
      </c>
      <c r="AT209" s="1">
        <f t="shared" si="69"/>
        <v>12.33366</v>
      </c>
      <c r="AU209" s="1">
        <f t="shared" si="70"/>
        <v>9.3059399999999997</v>
      </c>
      <c r="AX209" s="1">
        <f t="shared" si="71"/>
        <v>5.1554883720930235E-6</v>
      </c>
      <c r="AZ209" s="10">
        <f t="shared" si="72"/>
        <v>4.382933673469388E-6</v>
      </c>
      <c r="BB209" s="1">
        <f t="shared" si="73"/>
        <v>0.18152011317135888</v>
      </c>
      <c r="BC209" s="1">
        <f t="shared" si="74"/>
        <v>0.13695977365728221</v>
      </c>
      <c r="BE209" s="1">
        <f t="shared" si="75"/>
        <v>14.9482344</v>
      </c>
      <c r="BF209" s="1">
        <f t="shared" si="76"/>
        <v>4.0767911999999997</v>
      </c>
      <c r="BH209">
        <f t="shared" si="77"/>
        <v>17.490857649382331</v>
      </c>
      <c r="BI209">
        <f t="shared" si="78"/>
        <v>-128.2662894288037</v>
      </c>
      <c r="BM209" s="28">
        <v>4334.6360000000004</v>
      </c>
      <c r="BN209" s="28">
        <f t="shared" si="79"/>
        <v>43.346360000000004</v>
      </c>
      <c r="BO209" s="28">
        <v>1450.3720000000001</v>
      </c>
      <c r="BP209" s="28">
        <f t="shared" si="80"/>
        <v>14.503720000000001</v>
      </c>
      <c r="BT209" s="47">
        <v>4334.6360000000004</v>
      </c>
      <c r="BU209" s="56"/>
    </row>
    <row r="210" spans="1:73" x14ac:dyDescent="0.25">
      <c r="A210" s="21">
        <v>3426.9319999999998</v>
      </c>
      <c r="B210" s="1">
        <v>887</v>
      </c>
      <c r="C210" s="1">
        <v>887</v>
      </c>
      <c r="D210" s="1"/>
      <c r="E210" s="1"/>
      <c r="F210" s="1"/>
      <c r="G210" s="1">
        <v>-76.063000000000002</v>
      </c>
      <c r="H210" s="1">
        <v>77.436000000000007</v>
      </c>
      <c r="I210" s="1">
        <v>47.194000000000003</v>
      </c>
      <c r="J210" s="1">
        <v>4.758</v>
      </c>
      <c r="K210" s="1">
        <v>-21.385000000000002</v>
      </c>
      <c r="L210" s="1"/>
      <c r="M210" s="1">
        <v>-194.428</v>
      </c>
      <c r="N210" s="1">
        <v>627.721</v>
      </c>
      <c r="O210" s="1">
        <v>692.79499999999996</v>
      </c>
      <c r="P210" s="1">
        <v>-2.964</v>
      </c>
      <c r="Q210" s="1">
        <v>-5.2060000000000004</v>
      </c>
      <c r="R210" s="1">
        <v>-2.5419999999999998</v>
      </c>
      <c r="S210" s="1">
        <v>-0.33300000000000002</v>
      </c>
      <c r="T210" s="1">
        <v>-2.4E-2</v>
      </c>
      <c r="U210" s="1">
        <v>1.653</v>
      </c>
      <c r="V210" s="1">
        <v>1.9339999999999999</v>
      </c>
      <c r="W210" s="1">
        <v>1.016</v>
      </c>
      <c r="X210" s="1">
        <v>1743.566</v>
      </c>
      <c r="Y210" s="1">
        <v>206.578</v>
      </c>
      <c r="Z210" s="1">
        <v>796.14499999999998</v>
      </c>
      <c r="AA210" s="1">
        <v>751.90800000000002</v>
      </c>
      <c r="AB210" s="1">
        <v>169.36500000000001</v>
      </c>
      <c r="AC210" s="1">
        <f t="shared" si="61"/>
        <v>510.56600000000003</v>
      </c>
      <c r="AD210" s="19">
        <v>3426.9319999999998</v>
      </c>
      <c r="AE210" s="1">
        <v>1240.9960000000001</v>
      </c>
      <c r="AF210" s="1">
        <v>2661.152</v>
      </c>
      <c r="AG210" s="1">
        <v>401.35500000000002</v>
      </c>
      <c r="AK210" s="1">
        <f t="shared" si="62"/>
        <v>2.964</v>
      </c>
      <c r="AL210" s="1">
        <f t="shared" si="63"/>
        <v>5.2060000000000004</v>
      </c>
      <c r="AM210" s="1">
        <f t="shared" si="64"/>
        <v>2.5419999999999998</v>
      </c>
      <c r="AN210" s="1">
        <f t="shared" si="65"/>
        <v>0.33300000000000002</v>
      </c>
      <c r="AO210" s="1">
        <f t="shared" si="66"/>
        <v>2.4E-2</v>
      </c>
      <c r="AP210" s="1">
        <f t="shared" si="67"/>
        <v>-1.653</v>
      </c>
      <c r="AR210" s="1">
        <v>1240.9960000000001</v>
      </c>
      <c r="AS210" s="26">
        <f t="shared" si="68"/>
        <v>34.26932</v>
      </c>
      <c r="AT210" s="1">
        <f t="shared" si="69"/>
        <v>12.409960000000002</v>
      </c>
      <c r="AU210" s="1">
        <f t="shared" si="70"/>
        <v>9.4493999999999954</v>
      </c>
      <c r="AX210" s="1">
        <f t="shared" si="71"/>
        <v>5.1582732558139532E-6</v>
      </c>
      <c r="AZ210" s="10">
        <f t="shared" si="72"/>
        <v>4.4500408163265308E-6</v>
      </c>
      <c r="BB210" s="1">
        <f t="shared" si="73"/>
        <v>0.18106516265861128</v>
      </c>
      <c r="BC210" s="1">
        <f t="shared" si="74"/>
        <v>0.13786967468277742</v>
      </c>
      <c r="BE210" s="1">
        <f t="shared" si="75"/>
        <v>15.078500799999999</v>
      </c>
      <c r="BF210" s="1">
        <f t="shared" si="76"/>
        <v>4.1123183999999995</v>
      </c>
      <c r="BH210">
        <f t="shared" si="77"/>
        <v>17.697653336994868</v>
      </c>
      <c r="BI210">
        <f t="shared" si="78"/>
        <v>-129.78279113796242</v>
      </c>
      <c r="BM210" s="28">
        <v>4349.8959999999997</v>
      </c>
      <c r="BN210" s="28">
        <f t="shared" si="79"/>
        <v>43.498959999999997</v>
      </c>
      <c r="BO210" s="28">
        <v>1450.9829999999999</v>
      </c>
      <c r="BP210" s="28">
        <f t="shared" si="80"/>
        <v>14.509829999999999</v>
      </c>
      <c r="BT210" s="47">
        <v>4349.8959999999997</v>
      </c>
      <c r="BU210" s="56"/>
    </row>
    <row r="211" spans="1:73" x14ac:dyDescent="0.25">
      <c r="A211" s="21">
        <v>3427.848</v>
      </c>
      <c r="B211" s="1">
        <v>1064</v>
      </c>
      <c r="C211" s="1">
        <v>1064</v>
      </c>
      <c r="D211" s="1"/>
      <c r="E211" s="1"/>
      <c r="F211" s="1"/>
      <c r="G211" s="1">
        <v>80.771000000000001</v>
      </c>
      <c r="H211" s="1">
        <v>81.685000000000002</v>
      </c>
      <c r="I211" s="1">
        <v>74.367999999999995</v>
      </c>
      <c r="J211" s="1">
        <v>7.1379999999999999</v>
      </c>
      <c r="K211" s="1">
        <v>-19.959</v>
      </c>
      <c r="L211" s="1"/>
      <c r="M211" s="1">
        <v>-205.386</v>
      </c>
      <c r="N211" s="1">
        <v>652.48400000000004</v>
      </c>
      <c r="O211" s="1">
        <v>710.95100000000002</v>
      </c>
      <c r="P211" s="1">
        <v>-3.105</v>
      </c>
      <c r="Q211" s="1">
        <v>-5.3570000000000002</v>
      </c>
      <c r="R211" s="1">
        <v>-2.6520000000000001</v>
      </c>
      <c r="S211" s="1">
        <v>-0.34699999999999998</v>
      </c>
      <c r="T211" s="1">
        <v>-2.4E-2</v>
      </c>
      <c r="U211" s="1">
        <v>1.6970000000000001</v>
      </c>
      <c r="V211" s="1">
        <v>2.0179999999999998</v>
      </c>
      <c r="W211" s="1">
        <v>1.0409999999999999</v>
      </c>
      <c r="X211" s="1">
        <v>1705.8510000000001</v>
      </c>
      <c r="Y211" s="1">
        <v>213.15199999999999</v>
      </c>
      <c r="Z211" s="1">
        <v>847.91700000000003</v>
      </c>
      <c r="AA211" s="1">
        <v>735.00900000000001</v>
      </c>
      <c r="AB211" s="1">
        <v>194.23400000000001</v>
      </c>
      <c r="AC211" s="1">
        <f t="shared" si="61"/>
        <v>472.85100000000011</v>
      </c>
      <c r="AD211" s="19">
        <v>3427.848</v>
      </c>
      <c r="AE211" s="1">
        <v>1241.3009999999999</v>
      </c>
      <c r="AF211" s="1">
        <v>2655.9639999999999</v>
      </c>
      <c r="AG211" s="1">
        <v>399.82900000000001</v>
      </c>
      <c r="AK211" s="1">
        <f t="shared" si="62"/>
        <v>3.105</v>
      </c>
      <c r="AL211" s="1">
        <f t="shared" si="63"/>
        <v>5.3570000000000002</v>
      </c>
      <c r="AM211" s="1">
        <f t="shared" si="64"/>
        <v>2.6520000000000001</v>
      </c>
      <c r="AN211" s="1">
        <f t="shared" si="65"/>
        <v>0.34699999999999998</v>
      </c>
      <c r="AO211" s="1">
        <f t="shared" si="66"/>
        <v>2.4E-2</v>
      </c>
      <c r="AP211" s="1">
        <f t="shared" si="67"/>
        <v>-1.6970000000000001</v>
      </c>
      <c r="AR211" s="1">
        <v>1241.3009999999999</v>
      </c>
      <c r="AS211" s="26">
        <f t="shared" si="68"/>
        <v>34.278480000000002</v>
      </c>
      <c r="AT211" s="1">
        <f t="shared" si="69"/>
        <v>12.41301</v>
      </c>
      <c r="AU211" s="1">
        <f t="shared" si="70"/>
        <v>9.4524600000000003</v>
      </c>
      <c r="AX211" s="1">
        <f t="shared" si="71"/>
        <v>5.3275406976744186E-6</v>
      </c>
      <c r="AZ211" s="10">
        <f t="shared" si="72"/>
        <v>4.7382040816326528E-6</v>
      </c>
      <c r="BB211" s="1">
        <f t="shared" si="73"/>
        <v>0.18106126642721612</v>
      </c>
      <c r="BC211" s="1">
        <f t="shared" si="74"/>
        <v>0.1378774671455677</v>
      </c>
      <c r="BE211" s="1">
        <f t="shared" si="75"/>
        <v>15.0825312</v>
      </c>
      <c r="BF211" s="1">
        <f t="shared" si="76"/>
        <v>4.1134176</v>
      </c>
      <c r="BH211">
        <f t="shared" si="77"/>
        <v>17.699424351265392</v>
      </c>
      <c r="BI211">
        <f t="shared" si="78"/>
        <v>-129.79577857594623</v>
      </c>
      <c r="BM211" s="28">
        <v>4370.6509999999998</v>
      </c>
      <c r="BN211" s="28">
        <f t="shared" si="79"/>
        <v>43.706510000000002</v>
      </c>
      <c r="BO211" s="28">
        <v>1462.886</v>
      </c>
      <c r="BP211" s="28">
        <f t="shared" si="80"/>
        <v>14.62886</v>
      </c>
      <c r="BT211" s="47">
        <v>4370.6509999999998</v>
      </c>
      <c r="BU211" s="56"/>
    </row>
    <row r="212" spans="1:73" x14ac:dyDescent="0.25">
      <c r="A212" s="21">
        <v>3431.51</v>
      </c>
      <c r="B212" s="1">
        <v>1065</v>
      </c>
      <c r="C212" s="1">
        <v>1065</v>
      </c>
      <c r="D212" s="1"/>
      <c r="E212" s="1"/>
      <c r="F212" s="1"/>
      <c r="G212" s="1">
        <v>95.33</v>
      </c>
      <c r="H212" s="1">
        <v>80.269000000000005</v>
      </c>
      <c r="I212" s="1">
        <v>74.844999999999999</v>
      </c>
      <c r="J212" s="1">
        <v>11.42</v>
      </c>
      <c r="K212" s="1">
        <v>-16.632999999999999</v>
      </c>
      <c r="L212" s="1"/>
      <c r="M212" s="1">
        <v>-207.76900000000001</v>
      </c>
      <c r="N212" s="1">
        <v>662.96100000000001</v>
      </c>
      <c r="O212" s="1">
        <v>722.41899999999998</v>
      </c>
      <c r="P212" s="1">
        <v>-3.1539999999999999</v>
      </c>
      <c r="Q212" s="1">
        <v>-5.4329999999999998</v>
      </c>
      <c r="R212" s="1">
        <v>-2.69</v>
      </c>
      <c r="S212" s="1">
        <v>-0.34200000000000003</v>
      </c>
      <c r="T212" s="1">
        <v>-1.9E-2</v>
      </c>
      <c r="U212" s="1">
        <v>1.708</v>
      </c>
      <c r="V212" s="1">
        <v>2.0459999999999998</v>
      </c>
      <c r="W212" s="1">
        <v>1.052</v>
      </c>
      <c r="X212" s="1">
        <v>1707.2470000000001</v>
      </c>
      <c r="Y212" s="1">
        <v>217.37899999999999</v>
      </c>
      <c r="Z212" s="1">
        <v>859.21299999999997</v>
      </c>
      <c r="AA212" s="1">
        <v>743.928</v>
      </c>
      <c r="AB212" s="1">
        <v>197.05</v>
      </c>
      <c r="AC212" s="1">
        <f t="shared" si="61"/>
        <v>474.24700000000007</v>
      </c>
      <c r="AD212" s="19">
        <v>3431.51</v>
      </c>
      <c r="AE212" s="1">
        <v>1241.607</v>
      </c>
      <c r="AF212" s="1">
        <v>2681.9070000000002</v>
      </c>
      <c r="AG212" s="1">
        <v>411.12200000000001</v>
      </c>
      <c r="AK212" s="1">
        <f t="shared" si="62"/>
        <v>3.1539999999999999</v>
      </c>
      <c r="AL212" s="1">
        <f t="shared" si="63"/>
        <v>5.4329999999999998</v>
      </c>
      <c r="AM212" s="1">
        <f t="shared" si="64"/>
        <v>2.69</v>
      </c>
      <c r="AN212" s="1">
        <f t="shared" si="65"/>
        <v>0.34200000000000003</v>
      </c>
      <c r="AO212" s="1">
        <f t="shared" si="66"/>
        <v>1.9E-2</v>
      </c>
      <c r="AP212" s="1">
        <f t="shared" si="67"/>
        <v>-1.708</v>
      </c>
      <c r="AR212" s="1">
        <v>1241.607</v>
      </c>
      <c r="AS212" s="26">
        <f t="shared" si="68"/>
        <v>34.315100000000001</v>
      </c>
      <c r="AT212" s="1">
        <f t="shared" si="69"/>
        <v>12.416069999999999</v>
      </c>
      <c r="AU212" s="1">
        <f t="shared" si="70"/>
        <v>9.4829600000000021</v>
      </c>
      <c r="AX212" s="1">
        <f t="shared" si="71"/>
        <v>5.4080697674418607E-6</v>
      </c>
      <c r="AZ212" s="10">
        <f t="shared" si="72"/>
        <v>4.8701173469387753E-6</v>
      </c>
      <c r="BB212" s="1">
        <f t="shared" si="73"/>
        <v>0.18091263029978055</v>
      </c>
      <c r="BC212" s="1">
        <f t="shared" si="74"/>
        <v>0.1381747394004389</v>
      </c>
      <c r="BE212" s="1">
        <f t="shared" si="75"/>
        <v>15.098644000000002</v>
      </c>
      <c r="BF212" s="1">
        <f t="shared" si="76"/>
        <v>4.1178119999999998</v>
      </c>
      <c r="BH212">
        <f t="shared" si="77"/>
        <v>17.766986227372485</v>
      </c>
      <c r="BI212">
        <f t="shared" si="78"/>
        <v>-130.29123233406486</v>
      </c>
      <c r="BM212" s="28">
        <v>4396.2889999999998</v>
      </c>
      <c r="BN212" s="28">
        <f t="shared" si="79"/>
        <v>43.962889999999994</v>
      </c>
      <c r="BO212" s="28">
        <v>1472.0419999999999</v>
      </c>
      <c r="BP212" s="28">
        <f t="shared" si="80"/>
        <v>14.720419999999999</v>
      </c>
      <c r="BT212" s="47">
        <v>4396.2889999999998</v>
      </c>
      <c r="BU212" s="56"/>
    </row>
    <row r="213" spans="1:73" x14ac:dyDescent="0.25">
      <c r="A213" s="21">
        <v>3466.61</v>
      </c>
      <c r="B213" s="1">
        <v>1070</v>
      </c>
      <c r="C213" s="1">
        <v>1070</v>
      </c>
      <c r="D213" s="1"/>
      <c r="E213" s="1"/>
      <c r="F213" s="1"/>
      <c r="G213" s="1">
        <v>113.64700000000001</v>
      </c>
      <c r="H213" s="1">
        <v>77.908000000000001</v>
      </c>
      <c r="I213" s="1">
        <v>72.460999999999999</v>
      </c>
      <c r="J213" s="1">
        <v>14.750999999999999</v>
      </c>
      <c r="K213" s="1">
        <v>-12.356</v>
      </c>
      <c r="L213" s="1"/>
      <c r="M213" s="1">
        <v>-215.86799999999999</v>
      </c>
      <c r="N213" s="1">
        <v>695.82299999999998</v>
      </c>
      <c r="O213" s="1">
        <v>763.51300000000003</v>
      </c>
      <c r="P213" s="1">
        <v>-3.3050000000000002</v>
      </c>
      <c r="Q213" s="1">
        <v>-5.7649999999999997</v>
      </c>
      <c r="R213" s="1">
        <v>-2.8130000000000002</v>
      </c>
      <c r="S213" s="1">
        <v>-0.34200000000000003</v>
      </c>
      <c r="T213" s="1">
        <v>-2.4E-2</v>
      </c>
      <c r="U213" s="1">
        <v>1.7949999999999999</v>
      </c>
      <c r="V213" s="1">
        <v>2.157</v>
      </c>
      <c r="W213" s="1">
        <v>1.1140000000000001</v>
      </c>
      <c r="X213" s="1">
        <v>1715.6279999999999</v>
      </c>
      <c r="Y213" s="1">
        <v>252.13</v>
      </c>
      <c r="Z213" s="1">
        <v>910.05</v>
      </c>
      <c r="AA213" s="1">
        <v>778.66499999999996</v>
      </c>
      <c r="AB213" s="1">
        <v>226.14500000000001</v>
      </c>
      <c r="AC213" s="1">
        <f t="shared" si="61"/>
        <v>482.62799999999993</v>
      </c>
      <c r="AD213" s="19">
        <v>3466.61</v>
      </c>
      <c r="AE213" s="1">
        <v>1222.989</v>
      </c>
      <c r="AF213" s="1">
        <v>2732.2669999999998</v>
      </c>
      <c r="AG213" s="1">
        <v>431.57100000000003</v>
      </c>
      <c r="AK213" s="1">
        <f t="shared" si="62"/>
        <v>3.3050000000000002</v>
      </c>
      <c r="AL213" s="1">
        <f t="shared" si="63"/>
        <v>5.7649999999999997</v>
      </c>
      <c r="AM213" s="1">
        <f t="shared" si="64"/>
        <v>2.8130000000000002</v>
      </c>
      <c r="AN213" s="1">
        <f t="shared" si="65"/>
        <v>0.34200000000000003</v>
      </c>
      <c r="AO213" s="1">
        <f t="shared" si="66"/>
        <v>2.4E-2</v>
      </c>
      <c r="AP213" s="1">
        <f t="shared" si="67"/>
        <v>-1.7949999999999999</v>
      </c>
      <c r="AR213" s="1">
        <v>1222.989</v>
      </c>
      <c r="AS213" s="26">
        <f t="shared" si="68"/>
        <v>34.6661</v>
      </c>
      <c r="AT213" s="1">
        <f t="shared" si="69"/>
        <v>12.229890000000001</v>
      </c>
      <c r="AU213" s="1">
        <f t="shared" si="70"/>
        <v>10.20632</v>
      </c>
      <c r="AX213" s="1">
        <f t="shared" si="71"/>
        <v>5.6940755813953497E-6</v>
      </c>
      <c r="AZ213" s="10">
        <f t="shared" si="72"/>
        <v>5.2229438775510206E-6</v>
      </c>
      <c r="BB213" s="1">
        <f t="shared" si="73"/>
        <v>0.17639552761920146</v>
      </c>
      <c r="BC213" s="1">
        <f t="shared" si="74"/>
        <v>0.14720894476159704</v>
      </c>
      <c r="BE213" s="1">
        <f t="shared" si="75"/>
        <v>15.253084000000001</v>
      </c>
      <c r="BF213" s="1">
        <f t="shared" si="76"/>
        <v>4.1599320000000004</v>
      </c>
      <c r="BH213">
        <f t="shared" si="77"/>
        <v>19.820214718544783</v>
      </c>
      <c r="BI213">
        <f t="shared" si="78"/>
        <v>-145.34824126932841</v>
      </c>
      <c r="BM213" s="28">
        <v>4409.1080000000002</v>
      </c>
      <c r="BN213" s="28">
        <f t="shared" si="79"/>
        <v>44.091080000000005</v>
      </c>
      <c r="BO213" s="28">
        <v>1471.432</v>
      </c>
      <c r="BP213" s="28">
        <f t="shared" si="80"/>
        <v>14.714320000000001</v>
      </c>
      <c r="BT213" s="47">
        <v>4409.1080000000002</v>
      </c>
      <c r="BU213" s="56"/>
    </row>
    <row r="214" spans="1:73" x14ac:dyDescent="0.25">
      <c r="A214" s="21">
        <v>3487.6689999999999</v>
      </c>
      <c r="B214" s="1">
        <v>1071</v>
      </c>
      <c r="C214" s="1">
        <v>1071</v>
      </c>
      <c r="D214" s="1"/>
      <c r="E214" s="1"/>
      <c r="F214" s="1"/>
      <c r="G214" s="1">
        <v>121.63200000000001</v>
      </c>
      <c r="H214" s="1">
        <v>76.962999999999994</v>
      </c>
      <c r="I214" s="1">
        <v>69.600999999999999</v>
      </c>
      <c r="J214" s="1">
        <v>16.178999999999998</v>
      </c>
      <c r="K214" s="1">
        <v>-10.93</v>
      </c>
      <c r="L214" s="1"/>
      <c r="M214" s="1">
        <v>-217.297</v>
      </c>
      <c r="N214" s="1">
        <v>707.25300000000004</v>
      </c>
      <c r="O214" s="1">
        <v>774.98199999999997</v>
      </c>
      <c r="P214" s="1">
        <v>-3.3490000000000002</v>
      </c>
      <c r="Q214" s="1">
        <v>-5.8410000000000002</v>
      </c>
      <c r="R214" s="1">
        <v>-2.88</v>
      </c>
      <c r="S214" s="1">
        <v>-0.35199999999999998</v>
      </c>
      <c r="T214" s="1">
        <v>-1.9E-2</v>
      </c>
      <c r="U214" s="1">
        <v>1.8220000000000001</v>
      </c>
      <c r="V214" s="1">
        <v>2.1949999999999998</v>
      </c>
      <c r="W214" s="1">
        <v>1.129</v>
      </c>
      <c r="X214" s="1">
        <v>1715.6279999999999</v>
      </c>
      <c r="Y214" s="1">
        <v>267.15899999999999</v>
      </c>
      <c r="Z214" s="1">
        <v>924.64300000000003</v>
      </c>
      <c r="AA214" s="1">
        <v>787.11500000000001</v>
      </c>
      <c r="AB214" s="1">
        <v>239.285</v>
      </c>
      <c r="AC214" s="1">
        <f t="shared" si="61"/>
        <v>482.62799999999993</v>
      </c>
      <c r="AD214" s="19">
        <v>3487.6689999999999</v>
      </c>
      <c r="AE214" s="1">
        <v>1231.229</v>
      </c>
      <c r="AF214" s="1">
        <v>2769.5030000000002</v>
      </c>
      <c r="AG214" s="1">
        <v>441.33800000000002</v>
      </c>
      <c r="AK214" s="1">
        <f t="shared" si="62"/>
        <v>3.3490000000000002</v>
      </c>
      <c r="AL214" s="1">
        <f t="shared" si="63"/>
        <v>5.8410000000000002</v>
      </c>
      <c r="AM214" s="1">
        <f t="shared" si="64"/>
        <v>2.88</v>
      </c>
      <c r="AN214" s="1">
        <f t="shared" si="65"/>
        <v>0.35199999999999998</v>
      </c>
      <c r="AO214" s="1">
        <f t="shared" si="66"/>
        <v>1.9E-2</v>
      </c>
      <c r="AP214" s="1">
        <f t="shared" si="67"/>
        <v>-1.8220000000000001</v>
      </c>
      <c r="AR214" s="1">
        <v>1231.229</v>
      </c>
      <c r="AS214" s="26">
        <f t="shared" si="68"/>
        <v>34.876689999999996</v>
      </c>
      <c r="AT214" s="1">
        <f t="shared" si="69"/>
        <v>12.312290000000001</v>
      </c>
      <c r="AU214" s="1">
        <f t="shared" si="70"/>
        <v>10.252109999999998</v>
      </c>
      <c r="AX214" s="1">
        <f t="shared" si="71"/>
        <v>5.7690639534883716E-6</v>
      </c>
      <c r="AZ214" s="10">
        <f t="shared" si="72"/>
        <v>5.3381377551020417E-6</v>
      </c>
      <c r="BB214" s="1">
        <f t="shared" si="73"/>
        <v>0.17651173319486455</v>
      </c>
      <c r="BC214" s="1">
        <f t="shared" si="74"/>
        <v>0.14697653361027091</v>
      </c>
      <c r="BE214" s="1">
        <f t="shared" si="75"/>
        <v>15.345743599999999</v>
      </c>
      <c r="BF214" s="1">
        <f t="shared" si="76"/>
        <v>4.1852027999999999</v>
      </c>
      <c r="BH214">
        <f t="shared" si="77"/>
        <v>19.767394002334292</v>
      </c>
      <c r="BI214">
        <f t="shared" si="78"/>
        <v>-144.96088935045154</v>
      </c>
      <c r="BM214" s="28">
        <v>4410.634</v>
      </c>
      <c r="BN214" s="28">
        <f t="shared" si="79"/>
        <v>44.106340000000003</v>
      </c>
      <c r="BO214" s="28">
        <v>1471.7370000000001</v>
      </c>
      <c r="BP214" s="28">
        <f t="shared" si="80"/>
        <v>14.717370000000001</v>
      </c>
      <c r="BT214" s="47">
        <v>4410.634</v>
      </c>
      <c r="BU214" s="56"/>
    </row>
    <row r="215" spans="1:73" x14ac:dyDescent="0.25">
      <c r="A215" s="21">
        <v>3487.364</v>
      </c>
      <c r="B215" s="1">
        <v>1072</v>
      </c>
      <c r="C215" s="1">
        <v>1072</v>
      </c>
      <c r="D215" s="1"/>
      <c r="E215" s="1"/>
      <c r="F215" s="1"/>
      <c r="G215" s="1">
        <v>131.965</v>
      </c>
      <c r="H215" s="1">
        <v>77.908000000000001</v>
      </c>
      <c r="I215" s="1">
        <v>73.415000000000006</v>
      </c>
      <c r="J215" s="1">
        <v>17.13</v>
      </c>
      <c r="K215" s="1">
        <v>-10.93</v>
      </c>
      <c r="L215" s="1"/>
      <c r="M215" s="1">
        <v>-216.821</v>
      </c>
      <c r="N215" s="1">
        <v>710.58699999999999</v>
      </c>
      <c r="O215" s="1">
        <v>777.84900000000005</v>
      </c>
      <c r="P215" s="1">
        <v>-3.379</v>
      </c>
      <c r="Q215" s="1">
        <v>-5.87</v>
      </c>
      <c r="R215" s="1">
        <v>-2.8940000000000001</v>
      </c>
      <c r="S215" s="1">
        <v>-0.34699999999999998</v>
      </c>
      <c r="T215" s="1">
        <v>-1.9E-2</v>
      </c>
      <c r="U215" s="1">
        <v>1.8380000000000001</v>
      </c>
      <c r="V215" s="1">
        <v>2.2090000000000001</v>
      </c>
      <c r="W215" s="1">
        <v>1.1359999999999999</v>
      </c>
      <c r="X215" s="1">
        <v>1706.7819999999999</v>
      </c>
      <c r="Y215" s="1">
        <v>276.08199999999999</v>
      </c>
      <c r="Z215" s="1">
        <v>929.351</v>
      </c>
      <c r="AA215" s="1">
        <v>788.99300000000005</v>
      </c>
      <c r="AB215" s="1">
        <v>245.85499999999999</v>
      </c>
      <c r="AC215" s="1">
        <f t="shared" si="61"/>
        <v>473.78199999999993</v>
      </c>
      <c r="AD215" s="19">
        <v>3487.364</v>
      </c>
      <c r="AE215" s="1">
        <v>1231.229</v>
      </c>
      <c r="AF215" s="1">
        <v>2800.0239999999999</v>
      </c>
      <c r="AG215" s="1">
        <v>446.83199999999999</v>
      </c>
      <c r="AK215" s="1">
        <f t="shared" si="62"/>
        <v>3.379</v>
      </c>
      <c r="AL215" s="1">
        <f t="shared" si="63"/>
        <v>5.87</v>
      </c>
      <c r="AM215" s="1">
        <f t="shared" si="64"/>
        <v>2.8940000000000001</v>
      </c>
      <c r="AN215" s="1">
        <f t="shared" si="65"/>
        <v>0.34699999999999998</v>
      </c>
      <c r="AO215" s="1">
        <f t="shared" si="66"/>
        <v>1.9E-2</v>
      </c>
      <c r="AP215" s="1">
        <f t="shared" si="67"/>
        <v>-1.8380000000000001</v>
      </c>
      <c r="AR215" s="1">
        <v>1231.229</v>
      </c>
      <c r="AS215" s="26">
        <f t="shared" si="68"/>
        <v>34.873640000000002</v>
      </c>
      <c r="AT215" s="1">
        <f t="shared" si="69"/>
        <v>12.312290000000001</v>
      </c>
      <c r="AU215" s="1">
        <f t="shared" si="70"/>
        <v>10.24906</v>
      </c>
      <c r="AX215" s="1">
        <f t="shared" si="71"/>
        <v>5.7829651162790699E-6</v>
      </c>
      <c r="AZ215" s="10">
        <f t="shared" si="72"/>
        <v>5.4148775510204084E-6</v>
      </c>
      <c r="BB215" s="1">
        <f t="shared" si="73"/>
        <v>0.17652717066529333</v>
      </c>
      <c r="BC215" s="1">
        <f t="shared" si="74"/>
        <v>0.14694565866941334</v>
      </c>
      <c r="BE215" s="1">
        <f t="shared" si="75"/>
        <v>15.344401600000001</v>
      </c>
      <c r="BF215" s="1">
        <f t="shared" si="76"/>
        <v>4.1848368000000002</v>
      </c>
      <c r="BH215">
        <f t="shared" si="77"/>
        <v>19.760376970321214</v>
      </c>
      <c r="BI215">
        <f t="shared" si="78"/>
        <v>-144.90943111568888</v>
      </c>
      <c r="BM215" s="28">
        <v>4506.7759999999998</v>
      </c>
      <c r="BN215" s="28">
        <f t="shared" si="79"/>
        <v>45.06776</v>
      </c>
      <c r="BO215" s="28">
        <v>1466.549</v>
      </c>
      <c r="BP215" s="28">
        <f t="shared" si="80"/>
        <v>14.66549</v>
      </c>
      <c r="BT215" s="47">
        <v>4506.7759999999998</v>
      </c>
      <c r="BU215" s="56"/>
    </row>
    <row r="216" spans="1:73" x14ac:dyDescent="0.25">
      <c r="A216" s="21">
        <v>3463.558</v>
      </c>
      <c r="B216" s="1">
        <v>1073</v>
      </c>
      <c r="C216" s="1">
        <v>1073</v>
      </c>
      <c r="D216" s="1"/>
      <c r="E216" s="1"/>
      <c r="F216" s="1"/>
      <c r="G216" s="1">
        <v>137.131</v>
      </c>
      <c r="H216" s="1">
        <v>77.908000000000001</v>
      </c>
      <c r="I216" s="1">
        <v>73.415000000000006</v>
      </c>
      <c r="J216" s="1">
        <v>16.655000000000001</v>
      </c>
      <c r="K216" s="1">
        <v>-9.98</v>
      </c>
      <c r="L216" s="1"/>
      <c r="M216" s="1">
        <v>-215.86799999999999</v>
      </c>
      <c r="N216" s="1">
        <v>710.58699999999999</v>
      </c>
      <c r="O216" s="1">
        <v>776.89300000000003</v>
      </c>
      <c r="P216" s="1">
        <v>-3.3879999999999999</v>
      </c>
      <c r="Q216" s="1">
        <v>-5.8840000000000003</v>
      </c>
      <c r="R216" s="1">
        <v>-2.899</v>
      </c>
      <c r="S216" s="1">
        <v>-0.35699999999999998</v>
      </c>
      <c r="T216" s="1">
        <v>-2.9000000000000001E-2</v>
      </c>
      <c r="U216" s="1">
        <v>1.8220000000000001</v>
      </c>
      <c r="V216" s="1">
        <v>2.2130000000000001</v>
      </c>
      <c r="W216" s="1">
        <v>1.1439999999999999</v>
      </c>
      <c r="X216" s="1">
        <v>1604.3589999999999</v>
      </c>
      <c r="Y216" s="1">
        <v>281.24900000000002</v>
      </c>
      <c r="Z216" s="1">
        <v>930.76300000000003</v>
      </c>
      <c r="AA216" s="1">
        <v>785.70699999999999</v>
      </c>
      <c r="AB216" s="1">
        <v>249.14099999999999</v>
      </c>
      <c r="AC216" s="1">
        <f t="shared" si="61"/>
        <v>371.35899999999992</v>
      </c>
      <c r="AD216" s="19">
        <v>3463.558</v>
      </c>
      <c r="AE216" s="1">
        <v>1227.8720000000001</v>
      </c>
      <c r="AF216" s="1">
        <v>2793.6149999999998</v>
      </c>
      <c r="AG216" s="1">
        <v>441.64299999999997</v>
      </c>
      <c r="AK216" s="1">
        <f t="shared" si="62"/>
        <v>3.3879999999999999</v>
      </c>
      <c r="AL216" s="1">
        <f t="shared" si="63"/>
        <v>5.8840000000000003</v>
      </c>
      <c r="AM216" s="1">
        <f t="shared" si="64"/>
        <v>2.899</v>
      </c>
      <c r="AN216" s="1">
        <f t="shared" si="65"/>
        <v>0.35699999999999998</v>
      </c>
      <c r="AO216" s="1">
        <f t="shared" si="66"/>
        <v>2.9000000000000001E-2</v>
      </c>
      <c r="AP216" s="1">
        <f t="shared" si="67"/>
        <v>-1.8220000000000001</v>
      </c>
      <c r="AR216" s="1">
        <v>1227.8720000000001</v>
      </c>
      <c r="AS216" s="26">
        <f t="shared" si="68"/>
        <v>34.635579999999997</v>
      </c>
      <c r="AT216" s="1">
        <f t="shared" si="69"/>
        <v>12.27872</v>
      </c>
      <c r="AU216" s="1">
        <f t="shared" si="70"/>
        <v>10.078139999999998</v>
      </c>
      <c r="AX216" s="1">
        <f t="shared" si="71"/>
        <v>5.7718662790697675E-6</v>
      </c>
      <c r="AZ216" s="10">
        <f t="shared" si="72"/>
        <v>5.4484387755102043E-6</v>
      </c>
      <c r="BB216" s="1">
        <f t="shared" si="73"/>
        <v>0.17725587387305194</v>
      </c>
      <c r="BC216" s="1">
        <f t="shared" si="74"/>
        <v>0.14548825225389611</v>
      </c>
      <c r="BE216" s="1">
        <f t="shared" si="75"/>
        <v>15.2396552</v>
      </c>
      <c r="BF216" s="1">
        <f t="shared" si="76"/>
        <v>4.1562695999999999</v>
      </c>
      <c r="BH216">
        <f t="shared" si="77"/>
        <v>19.429148239521854</v>
      </c>
      <c r="BI216">
        <f t="shared" si="78"/>
        <v>-142.48042042316018</v>
      </c>
      <c r="BM216" s="28">
        <v>4515.3220000000001</v>
      </c>
      <c r="BN216" s="28">
        <f t="shared" si="79"/>
        <v>45.153220000000005</v>
      </c>
      <c r="BO216" s="28">
        <v>1481.5039999999999</v>
      </c>
      <c r="BP216" s="28">
        <f t="shared" si="80"/>
        <v>14.81504</v>
      </c>
      <c r="BT216" s="47">
        <v>4515.3220000000001</v>
      </c>
      <c r="BU216" s="56"/>
    </row>
    <row r="217" spans="1:73" x14ac:dyDescent="0.25">
      <c r="A217" s="21">
        <v>3455.0120000000002</v>
      </c>
      <c r="B217" s="1">
        <v>1074</v>
      </c>
      <c r="C217" s="1">
        <v>1074</v>
      </c>
      <c r="D217" s="1"/>
      <c r="E217" s="1"/>
      <c r="F217" s="1"/>
      <c r="G217" s="1">
        <v>135.25200000000001</v>
      </c>
      <c r="H217" s="1">
        <v>77.436000000000007</v>
      </c>
      <c r="I217" s="1">
        <v>87.718000000000004</v>
      </c>
      <c r="J217" s="1">
        <v>16.655000000000001</v>
      </c>
      <c r="K217" s="1">
        <v>-11.404999999999999</v>
      </c>
      <c r="L217" s="1"/>
      <c r="M217" s="1">
        <v>-218.726</v>
      </c>
      <c r="N217" s="1">
        <v>718.68399999999997</v>
      </c>
      <c r="O217" s="1">
        <v>784.53899999999999</v>
      </c>
      <c r="P217" s="1">
        <v>-3.4220000000000002</v>
      </c>
      <c r="Q217" s="1">
        <v>-5.95</v>
      </c>
      <c r="R217" s="1">
        <v>-2.9129999999999998</v>
      </c>
      <c r="S217" s="1">
        <v>-0.35199999999999998</v>
      </c>
      <c r="T217" s="1">
        <v>-3.4000000000000002E-2</v>
      </c>
      <c r="U217" s="1">
        <v>1.849</v>
      </c>
      <c r="V217" s="1">
        <v>2.234</v>
      </c>
      <c r="W217" s="1">
        <v>1.147</v>
      </c>
      <c r="X217" s="1">
        <v>1651.8430000000001</v>
      </c>
      <c r="Y217" s="1">
        <v>287.35399999999998</v>
      </c>
      <c r="Z217" s="1">
        <v>941.12</v>
      </c>
      <c r="AA217" s="1">
        <v>795.096</v>
      </c>
      <c r="AB217" s="1">
        <v>255.71100000000001</v>
      </c>
      <c r="AC217" s="1">
        <f t="shared" si="61"/>
        <v>418.84300000000007</v>
      </c>
      <c r="AD217" s="19">
        <v>3455.0120000000002</v>
      </c>
      <c r="AE217" s="1">
        <v>1221.463</v>
      </c>
      <c r="AF217" s="1">
        <v>2778.9650000000001</v>
      </c>
      <c r="AG217" s="1">
        <v>441.64299999999997</v>
      </c>
      <c r="AK217" s="1">
        <f t="shared" si="62"/>
        <v>3.4220000000000002</v>
      </c>
      <c r="AL217" s="1">
        <f t="shared" si="63"/>
        <v>5.95</v>
      </c>
      <c r="AM217" s="1">
        <f t="shared" si="64"/>
        <v>2.9129999999999998</v>
      </c>
      <c r="AN217" s="1">
        <f t="shared" si="65"/>
        <v>0.35199999999999998</v>
      </c>
      <c r="AO217" s="1">
        <f t="shared" si="66"/>
        <v>3.4000000000000002E-2</v>
      </c>
      <c r="AP217" s="1">
        <f t="shared" si="67"/>
        <v>-1.849</v>
      </c>
      <c r="AR217" s="1">
        <v>1221.463</v>
      </c>
      <c r="AS217" s="26">
        <f t="shared" si="68"/>
        <v>34.55012</v>
      </c>
      <c r="AT217" s="1">
        <f t="shared" si="69"/>
        <v>12.21463</v>
      </c>
      <c r="AU217" s="1">
        <f t="shared" si="70"/>
        <v>10.120860000000002</v>
      </c>
      <c r="AX217" s="1">
        <f t="shared" si="71"/>
        <v>5.8329360465116276E-6</v>
      </c>
      <c r="AZ217" s="10">
        <f t="shared" si="72"/>
        <v>5.4916938775510212E-6</v>
      </c>
      <c r="BB217" s="1">
        <f t="shared" si="73"/>
        <v>0.17676682454359058</v>
      </c>
      <c r="BC217" s="1">
        <f t="shared" si="74"/>
        <v>0.14646635091281884</v>
      </c>
      <c r="BE217" s="1">
        <f t="shared" si="75"/>
        <v>15.202052800000001</v>
      </c>
      <c r="BF217" s="1">
        <f t="shared" si="76"/>
        <v>4.1460144000000003</v>
      </c>
      <c r="BH217">
        <f t="shared" si="77"/>
        <v>19.651443389277013</v>
      </c>
      <c r="BI217">
        <f t="shared" si="78"/>
        <v>-144.11058485469809</v>
      </c>
      <c r="BM217" s="28">
        <v>4565.0709999999999</v>
      </c>
      <c r="BN217" s="28">
        <f t="shared" si="79"/>
        <v>45.650709999999997</v>
      </c>
      <c r="BO217" s="28">
        <v>1487.6079999999999</v>
      </c>
      <c r="BP217" s="28">
        <f t="shared" si="80"/>
        <v>14.87608</v>
      </c>
      <c r="BT217" s="47">
        <v>4565.0709999999999</v>
      </c>
      <c r="BU217" s="56"/>
    </row>
    <row r="218" spans="1:73" x14ac:dyDescent="0.25">
      <c r="A218" s="21">
        <v>3528.2629999999999</v>
      </c>
      <c r="B218" s="1">
        <v>1075</v>
      </c>
      <c r="C218" s="1">
        <v>1075</v>
      </c>
      <c r="D218" s="1"/>
      <c r="E218" s="1"/>
      <c r="F218" s="1"/>
      <c r="G218" s="1">
        <v>150.75200000000001</v>
      </c>
      <c r="H218" s="1">
        <v>75.075000000000003</v>
      </c>
      <c r="I218" s="1">
        <v>84.38</v>
      </c>
      <c r="J218" s="1">
        <v>19.033999999999999</v>
      </c>
      <c r="K218" s="1">
        <v>-7.1280000000000001</v>
      </c>
      <c r="L218" s="1"/>
      <c r="M218" s="1">
        <v>-223.96700000000001</v>
      </c>
      <c r="N218" s="1">
        <v>744.40499999999997</v>
      </c>
      <c r="O218" s="1">
        <v>813.69</v>
      </c>
      <c r="P218" s="1">
        <v>-3.5390000000000001</v>
      </c>
      <c r="Q218" s="1">
        <v>-6.1680000000000001</v>
      </c>
      <c r="R218" s="1">
        <v>-3.0169999999999999</v>
      </c>
      <c r="S218" s="1">
        <v>-0.36199999999999999</v>
      </c>
      <c r="T218" s="1">
        <v>-3.9E-2</v>
      </c>
      <c r="U218" s="1">
        <v>1.893</v>
      </c>
      <c r="V218" s="1">
        <v>2.31</v>
      </c>
      <c r="W218" s="1">
        <v>1.1839999999999999</v>
      </c>
      <c r="X218" s="1">
        <v>1671.8620000000001</v>
      </c>
      <c r="Y218" s="1">
        <v>314.12599999999998</v>
      </c>
      <c r="Z218" s="1">
        <v>976.899</v>
      </c>
      <c r="AA218" s="1">
        <v>819.50800000000004</v>
      </c>
      <c r="AB218" s="1">
        <v>271.66800000000001</v>
      </c>
      <c r="AC218" s="1">
        <f t="shared" si="61"/>
        <v>438.86200000000008</v>
      </c>
      <c r="AD218" s="19">
        <v>3528.2629999999999</v>
      </c>
      <c r="AE218" s="1">
        <v>1236.723</v>
      </c>
      <c r="AF218" s="1">
        <v>2820.779</v>
      </c>
      <c r="AG218" s="1">
        <v>455.988</v>
      </c>
      <c r="AK218" s="1">
        <f t="shared" si="62"/>
        <v>3.5390000000000001</v>
      </c>
      <c r="AL218" s="1">
        <f t="shared" si="63"/>
        <v>6.1680000000000001</v>
      </c>
      <c r="AM218" s="1">
        <f t="shared" si="64"/>
        <v>3.0169999999999999</v>
      </c>
      <c r="AN218" s="1">
        <f t="shared" si="65"/>
        <v>0.36199999999999999</v>
      </c>
      <c r="AO218" s="1">
        <f t="shared" si="66"/>
        <v>3.9E-2</v>
      </c>
      <c r="AP218" s="1">
        <f t="shared" si="67"/>
        <v>-1.893</v>
      </c>
      <c r="AR218" s="1">
        <v>1236.723</v>
      </c>
      <c r="AS218" s="26">
        <f t="shared" si="68"/>
        <v>35.282629999999997</v>
      </c>
      <c r="AT218" s="1">
        <f t="shared" si="69"/>
        <v>12.367229999999999</v>
      </c>
      <c r="AU218" s="1">
        <f t="shared" si="70"/>
        <v>10.548170000000001</v>
      </c>
      <c r="AX218" s="1">
        <f t="shared" si="71"/>
        <v>6.032889534883722E-6</v>
      </c>
      <c r="AZ218" s="10">
        <f t="shared" si="72"/>
        <v>5.7533214285714294E-6</v>
      </c>
      <c r="BB218" s="1">
        <f t="shared" si="73"/>
        <v>0.17525946903618012</v>
      </c>
      <c r="BC218" s="1">
        <f t="shared" si="74"/>
        <v>0.14948106192763974</v>
      </c>
      <c r="BE218" s="1">
        <f t="shared" si="75"/>
        <v>15.524357199999999</v>
      </c>
      <c r="BF218" s="1">
        <f t="shared" si="76"/>
        <v>4.2339155999999996</v>
      </c>
      <c r="BH218">
        <f t="shared" si="77"/>
        <v>20.336604983554484</v>
      </c>
      <c r="BI218">
        <f t="shared" si="78"/>
        <v>-149.13510321273296</v>
      </c>
      <c r="BM218" s="28">
        <v>4604.4440000000004</v>
      </c>
      <c r="BN218" s="28">
        <f t="shared" si="79"/>
        <v>46.044440000000002</v>
      </c>
      <c r="BO218" s="28">
        <v>1500.1220000000001</v>
      </c>
      <c r="BP218" s="28">
        <f t="shared" si="80"/>
        <v>15.00122</v>
      </c>
      <c r="BT218" s="47">
        <v>4604.4440000000004</v>
      </c>
      <c r="BU218" s="56"/>
    </row>
    <row r="219" spans="1:73" x14ac:dyDescent="0.25">
      <c r="A219" s="21">
        <v>3534.0619999999999</v>
      </c>
      <c r="B219" s="1">
        <v>1076</v>
      </c>
      <c r="C219" s="1">
        <v>1076</v>
      </c>
      <c r="D219" s="1"/>
      <c r="E219" s="1"/>
      <c r="F219" s="1"/>
      <c r="G219" s="1">
        <v>159.67699999999999</v>
      </c>
      <c r="H219" s="1">
        <v>75.075000000000003</v>
      </c>
      <c r="I219" s="1">
        <v>84.38</v>
      </c>
      <c r="J219" s="1">
        <v>20.460999999999999</v>
      </c>
      <c r="K219" s="1">
        <v>-6.6529999999999996</v>
      </c>
      <c r="L219" s="1"/>
      <c r="M219" s="1">
        <v>-223.49100000000001</v>
      </c>
      <c r="N219" s="1">
        <v>750.59699999999998</v>
      </c>
      <c r="O219" s="1">
        <v>817.51400000000001</v>
      </c>
      <c r="P219" s="1">
        <v>-3.5590000000000002</v>
      </c>
      <c r="Q219" s="1">
        <v>-6.2160000000000002</v>
      </c>
      <c r="R219" s="1">
        <v>-3.0409999999999999</v>
      </c>
      <c r="S219" s="1">
        <v>-0.35699999999999998</v>
      </c>
      <c r="T219" s="1">
        <v>-3.4000000000000002E-2</v>
      </c>
      <c r="U219" s="1">
        <v>1.9139999999999999</v>
      </c>
      <c r="V219" s="1">
        <v>2.3279999999999998</v>
      </c>
      <c r="W219" s="1">
        <v>1.1950000000000001</v>
      </c>
      <c r="X219" s="1">
        <v>1681.64</v>
      </c>
      <c r="Y219" s="1">
        <v>324.459</v>
      </c>
      <c r="Z219" s="1">
        <v>983.96100000000001</v>
      </c>
      <c r="AA219" s="1">
        <v>819.50800000000004</v>
      </c>
      <c r="AB219" s="1">
        <v>281.05399999999997</v>
      </c>
      <c r="AC219" s="1">
        <f t="shared" si="61"/>
        <v>448.6400000000001</v>
      </c>
      <c r="AD219" s="19">
        <v>3534.0619999999999</v>
      </c>
      <c r="AE219" s="1">
        <v>1236.1130000000001</v>
      </c>
      <c r="AF219" s="1">
        <v>2866.2559999999999</v>
      </c>
      <c r="AG219" s="1">
        <v>470.94400000000002</v>
      </c>
      <c r="AK219" s="1">
        <f t="shared" si="62"/>
        <v>3.5590000000000002</v>
      </c>
      <c r="AL219" s="1">
        <f t="shared" si="63"/>
        <v>6.2160000000000002</v>
      </c>
      <c r="AM219" s="1">
        <f t="shared" si="64"/>
        <v>3.0409999999999999</v>
      </c>
      <c r="AN219" s="1">
        <f t="shared" si="65"/>
        <v>0.35699999999999998</v>
      </c>
      <c r="AO219" s="1">
        <f t="shared" si="66"/>
        <v>3.4000000000000002E-2</v>
      </c>
      <c r="AP219" s="1">
        <f t="shared" si="67"/>
        <v>-1.9139999999999999</v>
      </c>
      <c r="AR219" s="1">
        <v>1236.1130000000001</v>
      </c>
      <c r="AS219" s="26">
        <f t="shared" si="68"/>
        <v>35.340620000000001</v>
      </c>
      <c r="AT219" s="1">
        <f t="shared" si="69"/>
        <v>12.361130000000001</v>
      </c>
      <c r="AU219" s="1">
        <f t="shared" si="70"/>
        <v>10.618359999999997</v>
      </c>
      <c r="AX219" s="1">
        <f t="shared" si="71"/>
        <v>6.052354651162791E-6</v>
      </c>
      <c r="AZ219" s="10">
        <f t="shared" si="72"/>
        <v>5.8348877551020408E-6</v>
      </c>
      <c r="BB219" s="1">
        <f t="shared" si="73"/>
        <v>0.17488558491616729</v>
      </c>
      <c r="BC219" s="1">
        <f t="shared" si="74"/>
        <v>0.15022883016766539</v>
      </c>
      <c r="BE219" s="1">
        <f t="shared" si="75"/>
        <v>15.549872800000001</v>
      </c>
      <c r="BF219" s="1">
        <f t="shared" si="76"/>
        <v>4.2408743999999992</v>
      </c>
      <c r="BH219">
        <f t="shared" si="77"/>
        <v>20.506552310833047</v>
      </c>
      <c r="BI219">
        <f t="shared" si="78"/>
        <v>-150.38138361277569</v>
      </c>
      <c r="BM219" s="28">
        <v>4619.7049999999999</v>
      </c>
      <c r="BN219" s="28">
        <f t="shared" si="79"/>
        <v>46.197049999999997</v>
      </c>
      <c r="BO219" s="28">
        <v>1499.2059999999999</v>
      </c>
      <c r="BP219" s="28">
        <f t="shared" si="80"/>
        <v>14.992059999999999</v>
      </c>
      <c r="BT219" s="47">
        <v>4619.7049999999999</v>
      </c>
      <c r="BU219" s="56"/>
    </row>
    <row r="220" spans="1:73" x14ac:dyDescent="0.25">
      <c r="A220" s="21">
        <v>3559.7</v>
      </c>
      <c r="B220" s="1">
        <v>1079</v>
      </c>
      <c r="C220" s="1">
        <v>1079</v>
      </c>
      <c r="D220" s="1"/>
      <c r="E220" s="1"/>
      <c r="F220" s="1"/>
      <c r="G220" s="1">
        <v>177.05699999999999</v>
      </c>
      <c r="H220" s="1">
        <v>74.13</v>
      </c>
      <c r="I220" s="1">
        <v>81.043000000000006</v>
      </c>
      <c r="J220" s="1">
        <v>22.364999999999998</v>
      </c>
      <c r="K220" s="1">
        <v>-4.2770000000000001</v>
      </c>
      <c r="L220" s="1"/>
      <c r="M220" s="1">
        <v>-226.82599999999999</v>
      </c>
      <c r="N220" s="1">
        <v>779.65300000000002</v>
      </c>
      <c r="O220" s="1">
        <v>844.755</v>
      </c>
      <c r="P220" s="1">
        <v>-3.6760000000000002</v>
      </c>
      <c r="Q220" s="1">
        <v>-6.4290000000000003</v>
      </c>
      <c r="R220" s="1">
        <v>-3.1219999999999999</v>
      </c>
      <c r="S220" s="1">
        <v>-0.36199999999999999</v>
      </c>
      <c r="T220" s="1">
        <v>-2.9000000000000001E-2</v>
      </c>
      <c r="U220" s="1">
        <v>1.9690000000000001</v>
      </c>
      <c r="V220" s="1">
        <v>2.411</v>
      </c>
      <c r="W220" s="1">
        <v>1.2310000000000001</v>
      </c>
      <c r="X220" s="1">
        <v>1694.6759999999999</v>
      </c>
      <c r="Y220" s="1">
        <v>347.94499999999999</v>
      </c>
      <c r="Z220" s="1">
        <v>1019.744</v>
      </c>
      <c r="AA220" s="1">
        <v>842.04399999999998</v>
      </c>
      <c r="AB220" s="1">
        <v>313.44</v>
      </c>
      <c r="AC220" s="1">
        <f t="shared" si="61"/>
        <v>461.67599999999993</v>
      </c>
      <c r="AD220" s="19">
        <v>3559.7</v>
      </c>
      <c r="AE220" s="1">
        <v>1232.145</v>
      </c>
      <c r="AF220" s="1">
        <v>2877.2429999999999</v>
      </c>
      <c r="AG220" s="1">
        <v>476.13200000000001</v>
      </c>
      <c r="AK220" s="1">
        <f t="shared" si="62"/>
        <v>3.6760000000000002</v>
      </c>
      <c r="AL220" s="1">
        <f t="shared" si="63"/>
        <v>6.4290000000000003</v>
      </c>
      <c r="AM220" s="1">
        <f t="shared" si="64"/>
        <v>3.1219999999999999</v>
      </c>
      <c r="AN220" s="1">
        <f t="shared" si="65"/>
        <v>0.36199999999999999</v>
      </c>
      <c r="AO220" s="1">
        <f t="shared" si="66"/>
        <v>2.9000000000000001E-2</v>
      </c>
      <c r="AP220" s="1">
        <f t="shared" si="67"/>
        <v>-1.9690000000000001</v>
      </c>
      <c r="AR220" s="1">
        <v>1232.145</v>
      </c>
      <c r="AS220" s="26">
        <f t="shared" si="68"/>
        <v>35.597000000000001</v>
      </c>
      <c r="AT220" s="1">
        <f t="shared" si="69"/>
        <v>12.32145</v>
      </c>
      <c r="AU220" s="1">
        <f t="shared" si="70"/>
        <v>10.954099999999999</v>
      </c>
      <c r="AX220" s="1">
        <f t="shared" si="71"/>
        <v>6.2301220930232547E-6</v>
      </c>
      <c r="AZ220" s="10">
        <f t="shared" si="72"/>
        <v>6.1061275510204079E-6</v>
      </c>
      <c r="BB220" s="1">
        <f t="shared" si="73"/>
        <v>0.1730686574711352</v>
      </c>
      <c r="BC220" s="1">
        <f t="shared" si="74"/>
        <v>0.15386268505772957</v>
      </c>
      <c r="BE220" s="1">
        <f t="shared" si="75"/>
        <v>15.66268</v>
      </c>
      <c r="BF220" s="1">
        <f t="shared" si="76"/>
        <v>4.2716399999999997</v>
      </c>
      <c r="BH220">
        <f t="shared" si="77"/>
        <v>21.332428422211269</v>
      </c>
      <c r="BI220">
        <f t="shared" si="78"/>
        <v>-156.43780842954928</v>
      </c>
      <c r="BM220" s="28">
        <v>4594.982</v>
      </c>
      <c r="BN220" s="28">
        <f t="shared" si="79"/>
        <v>45.949820000000003</v>
      </c>
      <c r="BO220" s="28">
        <v>1501.6479999999999</v>
      </c>
      <c r="BP220" s="28">
        <f t="shared" si="80"/>
        <v>15.01648</v>
      </c>
      <c r="BT220" s="47">
        <v>4594.982</v>
      </c>
      <c r="BU220" s="56"/>
    </row>
    <row r="221" spans="1:73" x14ac:dyDescent="0.25">
      <c r="A221" s="21">
        <v>3563.6669999999999</v>
      </c>
      <c r="B221" s="1">
        <v>1080</v>
      </c>
      <c r="C221" s="1">
        <v>1080</v>
      </c>
      <c r="D221" s="1"/>
      <c r="E221" s="1"/>
      <c r="F221" s="1"/>
      <c r="G221" s="1">
        <v>186.45099999999999</v>
      </c>
      <c r="H221" s="1">
        <v>74.602000000000004</v>
      </c>
      <c r="I221" s="1">
        <v>81.52</v>
      </c>
      <c r="J221" s="1">
        <v>22.841000000000001</v>
      </c>
      <c r="K221" s="1">
        <v>-3.327</v>
      </c>
      <c r="L221" s="1"/>
      <c r="M221" s="1">
        <v>-225.39599999999999</v>
      </c>
      <c r="N221" s="1">
        <v>784.89300000000003</v>
      </c>
      <c r="O221" s="1">
        <v>848.57899999999995</v>
      </c>
      <c r="P221" s="1">
        <v>-3.71</v>
      </c>
      <c r="Q221" s="1">
        <v>-6.4809999999999999</v>
      </c>
      <c r="R221" s="1">
        <v>-3.1509999999999998</v>
      </c>
      <c r="S221" s="1">
        <v>-0.36199999999999999</v>
      </c>
      <c r="T221" s="1">
        <v>-2.9000000000000001E-2</v>
      </c>
      <c r="U221" s="1">
        <v>1.9850000000000001</v>
      </c>
      <c r="V221" s="1">
        <v>2.4289999999999998</v>
      </c>
      <c r="W221" s="1">
        <v>1.242</v>
      </c>
      <c r="X221" s="1">
        <v>1697.0039999999999</v>
      </c>
      <c r="Y221" s="1">
        <v>357.34</v>
      </c>
      <c r="Z221" s="1">
        <v>1027.748</v>
      </c>
      <c r="AA221" s="1">
        <v>843.92200000000003</v>
      </c>
      <c r="AB221" s="1">
        <v>323.76600000000002</v>
      </c>
      <c r="AC221" s="1">
        <f t="shared" si="61"/>
        <v>464.00399999999991</v>
      </c>
      <c r="AD221" s="19">
        <v>3563.6669999999999</v>
      </c>
      <c r="AE221" s="1">
        <v>1232.145</v>
      </c>
      <c r="AF221" s="1">
        <v>2909.9009999999998</v>
      </c>
      <c r="AG221" s="1">
        <v>481.62599999999998</v>
      </c>
      <c r="AK221" s="1">
        <f t="shared" si="62"/>
        <v>3.71</v>
      </c>
      <c r="AL221" s="1">
        <f t="shared" si="63"/>
        <v>6.4809999999999999</v>
      </c>
      <c r="AM221" s="1">
        <f t="shared" si="64"/>
        <v>3.1509999999999998</v>
      </c>
      <c r="AN221" s="1">
        <f t="shared" si="65"/>
        <v>0.36199999999999999</v>
      </c>
      <c r="AO221" s="1">
        <f t="shared" si="66"/>
        <v>2.9000000000000001E-2</v>
      </c>
      <c r="AP221" s="1">
        <f t="shared" si="67"/>
        <v>-1.9850000000000001</v>
      </c>
      <c r="AR221" s="1">
        <v>1232.145</v>
      </c>
      <c r="AS221" s="26">
        <f t="shared" si="68"/>
        <v>35.636670000000002</v>
      </c>
      <c r="AT221" s="1">
        <f t="shared" si="69"/>
        <v>12.32145</v>
      </c>
      <c r="AU221" s="1">
        <f t="shared" si="70"/>
        <v>10.99377</v>
      </c>
      <c r="AX221" s="1">
        <f t="shared" si="71"/>
        <v>6.2440406976744191E-6</v>
      </c>
      <c r="AZ221" s="10">
        <f t="shared" si="72"/>
        <v>6.1948928571428568E-6</v>
      </c>
      <c r="BB221" s="1">
        <f t="shared" si="73"/>
        <v>0.17287600104050127</v>
      </c>
      <c r="BC221" s="1">
        <f t="shared" si="74"/>
        <v>0.15424799791899749</v>
      </c>
      <c r="BE221" s="1">
        <f t="shared" si="75"/>
        <v>15.680134800000001</v>
      </c>
      <c r="BF221" s="1">
        <f t="shared" si="76"/>
        <v>4.2764004</v>
      </c>
      <c r="BH221">
        <f t="shared" si="77"/>
        <v>21.419999527044887</v>
      </c>
      <c r="BI221">
        <f t="shared" si="78"/>
        <v>-157.07999653166246</v>
      </c>
      <c r="BM221" s="28">
        <v>4692.04</v>
      </c>
      <c r="BN221" s="28">
        <f t="shared" si="79"/>
        <v>46.920400000000001</v>
      </c>
      <c r="BO221" s="28">
        <v>1508.6679999999999</v>
      </c>
      <c r="BP221" s="28">
        <f t="shared" si="80"/>
        <v>15.086679999999999</v>
      </c>
      <c r="BT221" s="47">
        <v>4692.04</v>
      </c>
      <c r="BU221" s="56"/>
    </row>
    <row r="222" spans="1:73" x14ac:dyDescent="0.25">
      <c r="A222" s="21">
        <v>3539.556</v>
      </c>
      <c r="B222" s="1">
        <v>1081</v>
      </c>
      <c r="C222" s="1">
        <v>1081</v>
      </c>
      <c r="D222" s="1"/>
      <c r="E222" s="1"/>
      <c r="F222" s="1"/>
      <c r="G222" s="1">
        <v>192.08799999999999</v>
      </c>
      <c r="H222" s="1">
        <v>73.186000000000007</v>
      </c>
      <c r="I222" s="1">
        <v>82.472999999999999</v>
      </c>
      <c r="J222" s="1">
        <v>22.841000000000001</v>
      </c>
      <c r="K222" s="1">
        <v>-3.327</v>
      </c>
      <c r="L222" s="1"/>
      <c r="M222" s="1">
        <v>-224.92</v>
      </c>
      <c r="N222" s="1">
        <v>785.37</v>
      </c>
      <c r="O222" s="1">
        <v>848.101</v>
      </c>
      <c r="P222" s="1">
        <v>-3.71</v>
      </c>
      <c r="Q222" s="1">
        <v>-6.4809999999999999</v>
      </c>
      <c r="R222" s="1">
        <v>-3.165</v>
      </c>
      <c r="S222" s="1">
        <v>-0.36199999999999999</v>
      </c>
      <c r="T222" s="1">
        <v>-3.4000000000000002E-2</v>
      </c>
      <c r="U222" s="1">
        <v>1.996</v>
      </c>
      <c r="V222" s="1">
        <v>2.4289999999999998</v>
      </c>
      <c r="W222" s="1">
        <v>1.242</v>
      </c>
      <c r="X222" s="1">
        <v>1697.9349999999999</v>
      </c>
      <c r="Y222" s="1">
        <v>361.56700000000001</v>
      </c>
      <c r="Z222" s="1">
        <v>1028.2190000000001</v>
      </c>
      <c r="AA222" s="1">
        <v>842.51300000000003</v>
      </c>
      <c r="AB222" s="1">
        <v>329.399</v>
      </c>
      <c r="AC222" s="1">
        <f t="shared" si="61"/>
        <v>464.93499999999995</v>
      </c>
      <c r="AD222" s="19">
        <v>3539.556</v>
      </c>
      <c r="AE222" s="1">
        <v>1231.5350000000001</v>
      </c>
      <c r="AF222" s="1">
        <v>2901.66</v>
      </c>
      <c r="AG222" s="1">
        <v>481.32100000000003</v>
      </c>
      <c r="AK222" s="1">
        <f t="shared" si="62"/>
        <v>3.71</v>
      </c>
      <c r="AL222" s="1">
        <f t="shared" si="63"/>
        <v>6.4809999999999999</v>
      </c>
      <c r="AM222" s="1">
        <f t="shared" si="64"/>
        <v>3.165</v>
      </c>
      <c r="AN222" s="1">
        <f t="shared" si="65"/>
        <v>0.36199999999999999</v>
      </c>
      <c r="AO222" s="1">
        <f t="shared" si="66"/>
        <v>3.4000000000000002E-2</v>
      </c>
      <c r="AP222" s="1">
        <f t="shared" si="67"/>
        <v>-1.996</v>
      </c>
      <c r="AR222" s="1">
        <v>1231.5350000000001</v>
      </c>
      <c r="AS222" s="26">
        <f t="shared" si="68"/>
        <v>35.395560000000003</v>
      </c>
      <c r="AT222" s="1">
        <f t="shared" si="69"/>
        <v>12.31535</v>
      </c>
      <c r="AU222" s="1">
        <f t="shared" si="70"/>
        <v>10.764859999999999</v>
      </c>
      <c r="AX222" s="1">
        <f t="shared" si="71"/>
        <v>6.2384941860465118E-6</v>
      </c>
      <c r="AZ222" s="10">
        <f t="shared" si="72"/>
        <v>6.2260561224489803E-6</v>
      </c>
      <c r="BB222" s="1">
        <f t="shared" si="73"/>
        <v>0.17396744111408324</v>
      </c>
      <c r="BC222" s="1">
        <f t="shared" si="74"/>
        <v>0.15206511777183351</v>
      </c>
      <c r="BE222" s="1">
        <f t="shared" si="75"/>
        <v>15.5740464</v>
      </c>
      <c r="BF222" s="1">
        <f t="shared" si="76"/>
        <v>4.2474672</v>
      </c>
      <c r="BH222">
        <f t="shared" si="77"/>
        <v>20.923890402689437</v>
      </c>
      <c r="BI222">
        <f t="shared" si="78"/>
        <v>-153.44186295305585</v>
      </c>
      <c r="BM222" s="28">
        <v>4641.68</v>
      </c>
      <c r="BN222" s="28">
        <f t="shared" si="79"/>
        <v>46.416800000000002</v>
      </c>
      <c r="BO222" s="28">
        <v>1495.5440000000001</v>
      </c>
      <c r="BP222" s="28">
        <f t="shared" si="80"/>
        <v>14.955440000000001</v>
      </c>
      <c r="BT222" s="47">
        <v>4641.68</v>
      </c>
      <c r="BU222" s="56"/>
    </row>
    <row r="223" spans="1:73" x14ac:dyDescent="0.25">
      <c r="A223" s="21">
        <v>3529.1779999999999</v>
      </c>
      <c r="B223" s="1">
        <v>1082</v>
      </c>
      <c r="C223" s="1">
        <v>1082</v>
      </c>
      <c r="D223" s="1"/>
      <c r="E223" s="1"/>
      <c r="F223" s="1"/>
      <c r="G223" s="1">
        <v>193.49700000000001</v>
      </c>
      <c r="H223" s="1">
        <v>74.602000000000004</v>
      </c>
      <c r="I223" s="1">
        <v>81.997</v>
      </c>
      <c r="J223" s="1">
        <v>21.888999999999999</v>
      </c>
      <c r="K223" s="1">
        <v>-5.2279999999999998</v>
      </c>
      <c r="L223" s="1"/>
      <c r="M223" s="1">
        <v>-225.39599999999999</v>
      </c>
      <c r="N223" s="1">
        <v>792.03899999999999</v>
      </c>
      <c r="O223" s="1">
        <v>851.92399999999998</v>
      </c>
      <c r="P223" s="1">
        <v>-3.7250000000000001</v>
      </c>
      <c r="Q223" s="1">
        <v>-6.5380000000000003</v>
      </c>
      <c r="R223" s="1">
        <v>-3.1890000000000001</v>
      </c>
      <c r="S223" s="1">
        <v>-0.36699999999999999</v>
      </c>
      <c r="T223" s="1">
        <v>-1.9E-2</v>
      </c>
      <c r="U223" s="1">
        <v>2.0070000000000001</v>
      </c>
      <c r="V223" s="1">
        <v>2.4430000000000001</v>
      </c>
      <c r="W223" s="1">
        <v>1.25</v>
      </c>
      <c r="X223" s="1">
        <v>1697.47</v>
      </c>
      <c r="Y223" s="1">
        <v>369.08300000000003</v>
      </c>
      <c r="Z223" s="1">
        <v>1035.7529999999999</v>
      </c>
      <c r="AA223" s="1">
        <v>846.73900000000003</v>
      </c>
      <c r="AB223" s="1">
        <v>337.84800000000001</v>
      </c>
      <c r="AC223" s="1">
        <f t="shared" si="61"/>
        <v>464.47</v>
      </c>
      <c r="AD223" s="19">
        <v>3529.1779999999999</v>
      </c>
      <c r="AE223" s="1">
        <v>1222.0730000000001</v>
      </c>
      <c r="AF223" s="1">
        <v>2886.4</v>
      </c>
      <c r="AG223" s="1">
        <v>473.08</v>
      </c>
      <c r="AK223" s="1">
        <f t="shared" si="62"/>
        <v>3.7250000000000001</v>
      </c>
      <c r="AL223" s="1">
        <f t="shared" si="63"/>
        <v>6.5380000000000003</v>
      </c>
      <c r="AM223" s="1">
        <f t="shared" si="64"/>
        <v>3.1890000000000001</v>
      </c>
      <c r="AN223" s="1">
        <f t="shared" si="65"/>
        <v>0.36699999999999999</v>
      </c>
      <c r="AO223" s="1">
        <f t="shared" si="66"/>
        <v>1.9E-2</v>
      </c>
      <c r="AP223" s="1">
        <f t="shared" si="67"/>
        <v>-2.0070000000000001</v>
      </c>
      <c r="AR223" s="1">
        <v>1222.0730000000001</v>
      </c>
      <c r="AS223" s="26">
        <f t="shared" si="68"/>
        <v>35.291779999999996</v>
      </c>
      <c r="AT223" s="1">
        <f t="shared" si="69"/>
        <v>12.220730000000001</v>
      </c>
      <c r="AU223" s="1">
        <f t="shared" si="70"/>
        <v>10.850319999999996</v>
      </c>
      <c r="AX223" s="1">
        <f t="shared" si="71"/>
        <v>6.2634883720930229E-6</v>
      </c>
      <c r="AZ223" s="10">
        <f t="shared" si="72"/>
        <v>6.2716836734693884E-6</v>
      </c>
      <c r="BB223" s="1">
        <f t="shared" si="73"/>
        <v>0.1731384758717186</v>
      </c>
      <c r="BC223" s="1">
        <f t="shared" si="74"/>
        <v>0.15372304825656283</v>
      </c>
      <c r="BE223" s="1">
        <f t="shared" si="75"/>
        <v>15.5283832</v>
      </c>
      <c r="BF223" s="1">
        <f t="shared" si="76"/>
        <v>4.2350135999999994</v>
      </c>
      <c r="BH223">
        <f t="shared" si="77"/>
        <v>21.300692785582463</v>
      </c>
      <c r="BI223">
        <f t="shared" si="78"/>
        <v>-156.20508042760471</v>
      </c>
      <c r="BM223" s="28">
        <v>4639.8490000000002</v>
      </c>
      <c r="BN223" s="28">
        <f t="shared" si="79"/>
        <v>46.398490000000002</v>
      </c>
      <c r="BO223" s="28">
        <v>1482.7249999999999</v>
      </c>
      <c r="BP223" s="28">
        <f t="shared" si="80"/>
        <v>14.827249999999999</v>
      </c>
      <c r="BT223" s="47">
        <v>4639.8490000000002</v>
      </c>
      <c r="BU223" s="56"/>
    </row>
    <row r="224" spans="1:73" x14ac:dyDescent="0.25">
      <c r="A224" s="21">
        <v>3592.9679999999998</v>
      </c>
      <c r="B224" s="1">
        <v>1083</v>
      </c>
      <c r="C224" s="1">
        <v>1083</v>
      </c>
      <c r="D224" s="1"/>
      <c r="E224" s="1"/>
      <c r="F224" s="1"/>
      <c r="G224" s="1">
        <v>199.13399999999999</v>
      </c>
      <c r="H224" s="1">
        <v>73.186000000000007</v>
      </c>
      <c r="I224" s="1">
        <v>80.566000000000003</v>
      </c>
      <c r="J224" s="1">
        <v>22.841000000000001</v>
      </c>
      <c r="K224" s="1">
        <v>-3.327</v>
      </c>
      <c r="L224" s="1"/>
      <c r="M224" s="1">
        <v>-229.208</v>
      </c>
      <c r="N224" s="1">
        <v>806.80600000000004</v>
      </c>
      <c r="O224" s="1">
        <v>867.697</v>
      </c>
      <c r="P224" s="1">
        <v>-3.7879999999999998</v>
      </c>
      <c r="Q224" s="1">
        <v>-6.6660000000000004</v>
      </c>
      <c r="R224" s="1">
        <v>-3.26</v>
      </c>
      <c r="S224" s="1">
        <v>-0.36699999999999999</v>
      </c>
      <c r="T224" s="1">
        <v>-2.4E-2</v>
      </c>
      <c r="U224" s="1">
        <v>2.0339999999999998</v>
      </c>
      <c r="V224" s="1">
        <v>2.4990000000000001</v>
      </c>
      <c r="W224" s="1">
        <v>1.2749999999999999</v>
      </c>
      <c r="X224" s="1">
        <v>1701.66</v>
      </c>
      <c r="Y224" s="1">
        <v>386.93400000000003</v>
      </c>
      <c r="Z224" s="1">
        <v>1052.704</v>
      </c>
      <c r="AA224" s="1">
        <v>863.64099999999996</v>
      </c>
      <c r="AB224" s="1">
        <v>356.62400000000002</v>
      </c>
      <c r="AC224" s="1">
        <f t="shared" si="61"/>
        <v>468.66000000000008</v>
      </c>
      <c r="AD224" s="19">
        <v>3592.9679999999998</v>
      </c>
      <c r="AE224" s="1">
        <v>1237.6389999999999</v>
      </c>
      <c r="AF224" s="1">
        <v>2906.8490000000002</v>
      </c>
      <c r="AG224" s="1">
        <v>486.815</v>
      </c>
      <c r="AK224" s="1">
        <f t="shared" si="62"/>
        <v>3.7879999999999998</v>
      </c>
      <c r="AL224" s="1">
        <f t="shared" si="63"/>
        <v>6.6660000000000004</v>
      </c>
      <c r="AM224" s="1">
        <f t="shared" si="64"/>
        <v>3.26</v>
      </c>
      <c r="AN224" s="1">
        <f t="shared" si="65"/>
        <v>0.36699999999999999</v>
      </c>
      <c r="AO224" s="1">
        <f t="shared" si="66"/>
        <v>2.4E-2</v>
      </c>
      <c r="AP224" s="1">
        <f t="shared" si="67"/>
        <v>-2.0339999999999998</v>
      </c>
      <c r="AR224" s="1">
        <v>1237.6389999999999</v>
      </c>
      <c r="AS224" s="26">
        <f t="shared" si="68"/>
        <v>35.929679999999998</v>
      </c>
      <c r="AT224" s="1">
        <f t="shared" si="69"/>
        <v>12.376389999999999</v>
      </c>
      <c r="AU224" s="1">
        <f t="shared" si="70"/>
        <v>11.1769</v>
      </c>
      <c r="AX224" s="1">
        <f t="shared" si="71"/>
        <v>6.3773546511627905E-6</v>
      </c>
      <c r="AZ224" s="10">
        <f t="shared" si="72"/>
        <v>6.3869285714285709E-6</v>
      </c>
      <c r="BB224" s="1">
        <f t="shared" si="73"/>
        <v>0.17223072958066979</v>
      </c>
      <c r="BC224" s="1">
        <f t="shared" si="74"/>
        <v>0.15553854083866042</v>
      </c>
      <c r="BE224" s="1">
        <f t="shared" si="75"/>
        <v>15.8090592</v>
      </c>
      <c r="BF224" s="1">
        <f t="shared" si="76"/>
        <v>4.3115615999999992</v>
      </c>
      <c r="BH224">
        <f t="shared" si="77"/>
        <v>21.713304736059193</v>
      </c>
      <c r="BI224">
        <f t="shared" si="78"/>
        <v>-159.23090139776738</v>
      </c>
      <c r="BM224" s="28">
        <v>4748.8100000000004</v>
      </c>
      <c r="BN224" s="28">
        <f t="shared" si="79"/>
        <v>47.488100000000003</v>
      </c>
      <c r="BO224" s="28">
        <v>1495.239</v>
      </c>
      <c r="BP224" s="28">
        <f t="shared" si="80"/>
        <v>14.952390000000001</v>
      </c>
      <c r="BT224" s="47">
        <v>4748.8100000000004</v>
      </c>
      <c r="BU224" s="56"/>
    </row>
    <row r="225" spans="1:73" x14ac:dyDescent="0.25">
      <c r="A225" s="21">
        <v>3605.7869999999998</v>
      </c>
      <c r="B225" s="1">
        <v>1084</v>
      </c>
      <c r="C225" s="1">
        <v>1084</v>
      </c>
      <c r="D225" s="1"/>
      <c r="E225" s="1"/>
      <c r="F225" s="1"/>
      <c r="G225" s="1">
        <v>210.40799999999999</v>
      </c>
      <c r="H225" s="1">
        <v>73.186000000000007</v>
      </c>
      <c r="I225" s="1">
        <v>80.566000000000003</v>
      </c>
      <c r="J225" s="1">
        <v>23.792000000000002</v>
      </c>
      <c r="K225" s="1">
        <v>-2.851</v>
      </c>
      <c r="L225" s="1"/>
      <c r="M225" s="1">
        <v>-228.255</v>
      </c>
      <c r="N225" s="1">
        <v>810.14099999999996</v>
      </c>
      <c r="O225" s="1">
        <v>870.08600000000001</v>
      </c>
      <c r="P225" s="1">
        <v>-3.8079999999999998</v>
      </c>
      <c r="Q225" s="1">
        <v>-6.6989999999999998</v>
      </c>
      <c r="R225" s="1">
        <v>-3.2789999999999999</v>
      </c>
      <c r="S225" s="1">
        <v>-0.36699999999999999</v>
      </c>
      <c r="T225" s="1">
        <v>-1.4999999999999999E-2</v>
      </c>
      <c r="U225" s="1">
        <v>2.0449999999999999</v>
      </c>
      <c r="V225" s="1">
        <v>2.5089999999999999</v>
      </c>
      <c r="W225" s="1">
        <v>1.286</v>
      </c>
      <c r="X225" s="1">
        <v>1704.454</v>
      </c>
      <c r="Y225" s="1">
        <v>395.39</v>
      </c>
      <c r="Z225" s="1">
        <v>1056.942</v>
      </c>
      <c r="AA225" s="1">
        <v>865.51900000000001</v>
      </c>
      <c r="AB225" s="1">
        <v>368.35899999999998</v>
      </c>
      <c r="AC225" s="1">
        <f t="shared" si="61"/>
        <v>471.45399999999995</v>
      </c>
      <c r="AD225" s="19">
        <v>3605.7869999999998</v>
      </c>
      <c r="AE225" s="1">
        <v>1241.607</v>
      </c>
      <c r="AF225" s="1">
        <v>2934.9290000000001</v>
      </c>
      <c r="AG225" s="1">
        <v>491.39299999999997</v>
      </c>
      <c r="AK225" s="1">
        <f t="shared" si="62"/>
        <v>3.8079999999999998</v>
      </c>
      <c r="AL225" s="1">
        <f t="shared" si="63"/>
        <v>6.6989999999999998</v>
      </c>
      <c r="AM225" s="1">
        <f t="shared" si="64"/>
        <v>3.2789999999999999</v>
      </c>
      <c r="AN225" s="1">
        <f t="shared" si="65"/>
        <v>0.36699999999999999</v>
      </c>
      <c r="AO225" s="1">
        <f t="shared" si="66"/>
        <v>1.4999999999999999E-2</v>
      </c>
      <c r="AP225" s="1">
        <f t="shared" si="67"/>
        <v>-2.0449999999999999</v>
      </c>
      <c r="AR225" s="1">
        <v>1241.607</v>
      </c>
      <c r="AS225" s="26">
        <f t="shared" si="68"/>
        <v>36.057870000000001</v>
      </c>
      <c r="AT225" s="1">
        <f t="shared" si="69"/>
        <v>12.416069999999999</v>
      </c>
      <c r="AU225" s="1">
        <f t="shared" si="70"/>
        <v>11.225729999999999</v>
      </c>
      <c r="AX225" s="1">
        <f t="shared" si="71"/>
        <v>6.3857034883720919E-6</v>
      </c>
      <c r="AZ225" s="10">
        <f t="shared" si="72"/>
        <v>6.4660714285714287E-6</v>
      </c>
      <c r="BB225" s="1">
        <f t="shared" si="73"/>
        <v>0.17216865555286545</v>
      </c>
      <c r="BC225" s="1">
        <f t="shared" si="74"/>
        <v>0.15566268889426912</v>
      </c>
      <c r="BE225" s="1">
        <f t="shared" si="75"/>
        <v>15.8654628</v>
      </c>
      <c r="BF225" s="1">
        <f t="shared" si="76"/>
        <v>4.3269443999999995</v>
      </c>
      <c r="BH225">
        <f t="shared" si="77"/>
        <v>21.741520203242981</v>
      </c>
      <c r="BI225">
        <f t="shared" si="78"/>
        <v>-159.43781482378188</v>
      </c>
      <c r="BM225" s="28">
        <v>4721.0349999999999</v>
      </c>
      <c r="BN225" s="28">
        <f t="shared" si="79"/>
        <v>47.210349999999998</v>
      </c>
      <c r="BO225" s="28">
        <v>1493.713</v>
      </c>
      <c r="BP225" s="28">
        <f t="shared" si="80"/>
        <v>14.93713</v>
      </c>
      <c r="BT225" s="47">
        <v>4721.0349999999999</v>
      </c>
      <c r="BU225" s="56"/>
    </row>
    <row r="226" spans="1:73" x14ac:dyDescent="0.25">
      <c r="A226" s="21">
        <v>3612.502</v>
      </c>
      <c r="B226" s="1">
        <v>1095</v>
      </c>
      <c r="C226" s="1">
        <v>1095</v>
      </c>
      <c r="D226" s="1"/>
      <c r="E226" s="1"/>
      <c r="F226" s="1"/>
      <c r="G226" s="1">
        <v>225.441</v>
      </c>
      <c r="H226" s="1">
        <v>73.658000000000001</v>
      </c>
      <c r="I226" s="1">
        <v>77.706000000000003</v>
      </c>
      <c r="J226" s="1">
        <v>23.317</v>
      </c>
      <c r="K226" s="1">
        <v>-3.327</v>
      </c>
      <c r="L226" s="1"/>
      <c r="M226" s="1">
        <v>-230.161</v>
      </c>
      <c r="N226" s="1">
        <v>825.86099999999999</v>
      </c>
      <c r="O226" s="1">
        <v>886.81500000000005</v>
      </c>
      <c r="P226" s="1">
        <v>-3.9049999999999998</v>
      </c>
      <c r="Q226" s="1">
        <v>-6.875</v>
      </c>
      <c r="R226" s="1">
        <v>-3.355</v>
      </c>
      <c r="S226" s="1">
        <v>-0.38200000000000001</v>
      </c>
      <c r="T226" s="1">
        <v>0</v>
      </c>
      <c r="U226" s="1">
        <v>2.121</v>
      </c>
      <c r="V226" s="1">
        <v>2.5720000000000001</v>
      </c>
      <c r="W226" s="1">
        <v>1.3149999999999999</v>
      </c>
      <c r="X226" s="1">
        <v>1710.972</v>
      </c>
      <c r="Y226" s="1">
        <v>416.53</v>
      </c>
      <c r="Z226" s="1">
        <v>1079.0740000000001</v>
      </c>
      <c r="AA226" s="1">
        <v>879.13599999999997</v>
      </c>
      <c r="AB226" s="1">
        <v>392.3</v>
      </c>
      <c r="AC226" s="1">
        <f t="shared" si="61"/>
        <v>477.97199999999998</v>
      </c>
      <c r="AD226" s="19">
        <v>3612.502</v>
      </c>
      <c r="AE226" s="1">
        <v>1234.2819999999999</v>
      </c>
      <c r="AF226" s="1">
        <v>2948.9679999999998</v>
      </c>
      <c r="AG226" s="1">
        <v>490.47699999999998</v>
      </c>
      <c r="AK226" s="1">
        <f t="shared" si="62"/>
        <v>3.9049999999999998</v>
      </c>
      <c r="AL226" s="1">
        <f t="shared" si="63"/>
        <v>6.875</v>
      </c>
      <c r="AM226" s="1">
        <f t="shared" si="64"/>
        <v>3.355</v>
      </c>
      <c r="AN226" s="1">
        <f t="shared" si="65"/>
        <v>0.38200000000000001</v>
      </c>
      <c r="AO226" s="1">
        <f t="shared" si="66"/>
        <v>0</v>
      </c>
      <c r="AP226" s="1">
        <f t="shared" si="67"/>
        <v>-2.121</v>
      </c>
      <c r="AR226" s="1">
        <v>1234.2819999999999</v>
      </c>
      <c r="AS226" s="26">
        <f t="shared" si="68"/>
        <v>36.125019999999999</v>
      </c>
      <c r="AT226" s="1">
        <f t="shared" si="69"/>
        <v>12.34282</v>
      </c>
      <c r="AU226" s="1">
        <f t="shared" si="70"/>
        <v>11.439380000000002</v>
      </c>
      <c r="AX226" s="1">
        <f t="shared" si="71"/>
        <v>6.4940465116279079E-6</v>
      </c>
      <c r="AZ226" s="10">
        <f t="shared" si="72"/>
        <v>6.6556887755102045E-6</v>
      </c>
      <c r="BB226" s="1">
        <f t="shared" si="73"/>
        <v>0.17083478431292218</v>
      </c>
      <c r="BC226" s="1">
        <f t="shared" si="74"/>
        <v>0.15833043137415564</v>
      </c>
      <c r="BE226" s="1">
        <f t="shared" si="75"/>
        <v>15.895008800000001</v>
      </c>
      <c r="BF226" s="1">
        <f t="shared" si="76"/>
        <v>4.3350023999999996</v>
      </c>
      <c r="BH226">
        <f t="shared" si="77"/>
        <v>22.34782531230811</v>
      </c>
      <c r="BI226">
        <f t="shared" si="78"/>
        <v>-163.88405229025946</v>
      </c>
      <c r="BM226" s="28">
        <v>4751.2510000000002</v>
      </c>
      <c r="BN226" s="28">
        <f t="shared" si="79"/>
        <v>47.512509999999999</v>
      </c>
      <c r="BO226" s="28">
        <v>1493.1020000000001</v>
      </c>
      <c r="BP226" s="28">
        <f t="shared" si="80"/>
        <v>14.93102</v>
      </c>
      <c r="BT226" s="47">
        <v>4751.2510000000002</v>
      </c>
      <c r="BU226" s="56"/>
    </row>
    <row r="227" spans="1:73" x14ac:dyDescent="0.25">
      <c r="A227" s="21">
        <v>3646.38</v>
      </c>
      <c r="B227" s="1">
        <v>1096</v>
      </c>
      <c r="C227" s="1">
        <v>1096</v>
      </c>
      <c r="D227" s="1"/>
      <c r="E227" s="1"/>
      <c r="F227" s="1"/>
      <c r="G227" s="1">
        <v>233.89699999999999</v>
      </c>
      <c r="H227" s="1">
        <v>72.713999999999999</v>
      </c>
      <c r="I227" s="1">
        <v>76.275000000000006</v>
      </c>
      <c r="J227" s="1">
        <v>24.744</v>
      </c>
      <c r="K227" s="1">
        <v>-2.3759999999999999</v>
      </c>
      <c r="L227" s="1"/>
      <c r="M227" s="1">
        <v>-231.59</v>
      </c>
      <c r="N227" s="1">
        <v>834.43700000000001</v>
      </c>
      <c r="O227" s="1">
        <v>895.89700000000005</v>
      </c>
      <c r="P227" s="1">
        <v>-3.9489999999999998</v>
      </c>
      <c r="Q227" s="1">
        <v>-6.9550000000000001</v>
      </c>
      <c r="R227" s="1">
        <v>-3.4020000000000001</v>
      </c>
      <c r="S227" s="1">
        <v>-0.377</v>
      </c>
      <c r="T227" s="1">
        <v>-5.0000000000000001E-3</v>
      </c>
      <c r="U227" s="1">
        <v>2.137</v>
      </c>
      <c r="V227" s="1">
        <v>2.6</v>
      </c>
      <c r="W227" s="1">
        <v>1.3340000000000001</v>
      </c>
      <c r="X227" s="1">
        <v>1711.4380000000001</v>
      </c>
      <c r="Y227" s="1">
        <v>421.697</v>
      </c>
      <c r="Z227" s="1">
        <v>1088.963</v>
      </c>
      <c r="AA227" s="1">
        <v>887.11800000000005</v>
      </c>
      <c r="AB227" s="1">
        <v>397.93299999999999</v>
      </c>
      <c r="AC227" s="1">
        <f t="shared" si="61"/>
        <v>478.4380000000001</v>
      </c>
      <c r="AD227" s="19">
        <v>3646.38</v>
      </c>
      <c r="AE227" s="1">
        <v>1248.932</v>
      </c>
      <c r="AF227" s="1">
        <v>2988.6460000000002</v>
      </c>
      <c r="AG227" s="1">
        <v>500.54899999999998</v>
      </c>
      <c r="AK227" s="1">
        <f t="shared" si="62"/>
        <v>3.9489999999999998</v>
      </c>
      <c r="AL227" s="1">
        <f t="shared" si="63"/>
        <v>6.9550000000000001</v>
      </c>
      <c r="AM227" s="1">
        <f t="shared" si="64"/>
        <v>3.4020000000000001</v>
      </c>
      <c r="AN227" s="1">
        <f t="shared" si="65"/>
        <v>0.377</v>
      </c>
      <c r="AO227" s="1">
        <f t="shared" si="66"/>
        <v>5.0000000000000001E-3</v>
      </c>
      <c r="AP227" s="1">
        <f t="shared" si="67"/>
        <v>-2.137</v>
      </c>
      <c r="AR227" s="1">
        <v>1248.932</v>
      </c>
      <c r="AS227" s="26">
        <f t="shared" si="68"/>
        <v>36.463799999999999</v>
      </c>
      <c r="AT227" s="1">
        <f t="shared" si="69"/>
        <v>12.489319999999999</v>
      </c>
      <c r="AU227" s="1">
        <f t="shared" si="70"/>
        <v>11.48516</v>
      </c>
      <c r="AX227" s="1">
        <f t="shared" si="71"/>
        <v>6.5551569767441872E-6</v>
      </c>
      <c r="AZ227" s="10">
        <f t="shared" si="72"/>
        <v>6.7492857142857139E-6</v>
      </c>
      <c r="BB227" s="1">
        <f t="shared" si="73"/>
        <v>0.1712564241795973</v>
      </c>
      <c r="BC227" s="1">
        <f t="shared" si="74"/>
        <v>0.1574871516408054</v>
      </c>
      <c r="BE227" s="1">
        <f t="shared" si="75"/>
        <v>16.044072</v>
      </c>
      <c r="BF227" s="1">
        <f t="shared" si="76"/>
        <v>4.3756560000000002</v>
      </c>
      <c r="BH227">
        <f t="shared" si="77"/>
        <v>22.156170827455778</v>
      </c>
      <c r="BI227">
        <f t="shared" si="78"/>
        <v>-162.47858606800901</v>
      </c>
      <c r="BM227" s="28">
        <v>4861.1279999999997</v>
      </c>
      <c r="BN227" s="28">
        <f t="shared" si="79"/>
        <v>48.611279999999994</v>
      </c>
      <c r="BO227" s="28">
        <v>1509.8889999999999</v>
      </c>
      <c r="BP227" s="28">
        <f t="shared" si="80"/>
        <v>15.098889999999999</v>
      </c>
      <c r="BT227" s="47">
        <v>4861.1279999999997</v>
      </c>
      <c r="BU227" s="56"/>
    </row>
    <row r="228" spans="1:73" x14ac:dyDescent="0.25">
      <c r="A228" s="21">
        <v>3645.77</v>
      </c>
      <c r="B228" s="1">
        <v>1097</v>
      </c>
      <c r="C228" s="1">
        <v>1097</v>
      </c>
      <c r="D228" s="1"/>
      <c r="E228" s="1"/>
      <c r="F228" s="1"/>
      <c r="G228" s="1">
        <v>240.00399999999999</v>
      </c>
      <c r="H228" s="1">
        <v>73.658000000000001</v>
      </c>
      <c r="I228" s="1">
        <v>72.938000000000002</v>
      </c>
      <c r="J228" s="1">
        <v>24.744</v>
      </c>
      <c r="K228" s="1">
        <v>-1.901</v>
      </c>
      <c r="L228" s="1"/>
      <c r="M228" s="1">
        <v>-231.59</v>
      </c>
      <c r="N228" s="1">
        <v>836.81899999999996</v>
      </c>
      <c r="O228" s="1">
        <v>896.375</v>
      </c>
      <c r="P228" s="1">
        <v>-3.9729999999999999</v>
      </c>
      <c r="Q228" s="1">
        <v>-6.9790000000000001</v>
      </c>
      <c r="R228" s="1">
        <v>-3.4119999999999999</v>
      </c>
      <c r="S228" s="1">
        <v>-0.38200000000000001</v>
      </c>
      <c r="T228" s="1">
        <v>-0.01</v>
      </c>
      <c r="U228" s="1">
        <v>2.1480000000000001</v>
      </c>
      <c r="V228" s="1">
        <v>2.6070000000000002</v>
      </c>
      <c r="W228" s="1">
        <v>1.33</v>
      </c>
      <c r="X228" s="1">
        <v>1713.3</v>
      </c>
      <c r="Y228" s="1">
        <v>425.92500000000001</v>
      </c>
      <c r="Z228" s="1">
        <v>1091.788</v>
      </c>
      <c r="AA228" s="1">
        <v>887.58699999999999</v>
      </c>
      <c r="AB228" s="1">
        <v>400.75</v>
      </c>
      <c r="AC228" s="1">
        <f t="shared" si="61"/>
        <v>480.29999999999995</v>
      </c>
      <c r="AD228" s="19">
        <v>3645.77</v>
      </c>
      <c r="AE228" s="1">
        <v>1251.373</v>
      </c>
      <c r="AF228" s="1">
        <v>2999.0230000000001</v>
      </c>
      <c r="AG228" s="1">
        <v>501.46499999999997</v>
      </c>
      <c r="AK228" s="1">
        <f t="shared" si="62"/>
        <v>3.9729999999999999</v>
      </c>
      <c r="AL228" s="1">
        <f t="shared" si="63"/>
        <v>6.9790000000000001</v>
      </c>
      <c r="AM228" s="1">
        <f t="shared" si="64"/>
        <v>3.4119999999999999</v>
      </c>
      <c r="AN228" s="1">
        <f t="shared" si="65"/>
        <v>0.38200000000000001</v>
      </c>
      <c r="AO228" s="1">
        <f t="shared" si="66"/>
        <v>0.01</v>
      </c>
      <c r="AP228" s="1">
        <f t="shared" si="67"/>
        <v>-2.1480000000000001</v>
      </c>
      <c r="AR228" s="1">
        <v>1251.373</v>
      </c>
      <c r="AS228" s="26">
        <f t="shared" si="68"/>
        <v>36.457700000000003</v>
      </c>
      <c r="AT228" s="1">
        <f t="shared" si="69"/>
        <v>12.513730000000001</v>
      </c>
      <c r="AU228" s="1">
        <f t="shared" si="70"/>
        <v>11.43024</v>
      </c>
      <c r="AX228" s="1">
        <f t="shared" si="71"/>
        <v>6.5579360465116274E-6</v>
      </c>
      <c r="AZ228" s="10">
        <f t="shared" si="72"/>
        <v>6.794857142857142E-6</v>
      </c>
      <c r="BB228" s="1">
        <f t="shared" si="73"/>
        <v>0.17161984985339174</v>
      </c>
      <c r="BC228" s="1">
        <f t="shared" si="74"/>
        <v>0.1567603002932165</v>
      </c>
      <c r="BE228" s="1">
        <f t="shared" si="75"/>
        <v>16.041387999999998</v>
      </c>
      <c r="BF228" s="1">
        <f t="shared" si="76"/>
        <v>4.374924</v>
      </c>
      <c r="BH228">
        <f t="shared" si="77"/>
        <v>21.99097733936738</v>
      </c>
      <c r="BI228">
        <f t="shared" si="78"/>
        <v>-161.26716715536085</v>
      </c>
      <c r="BM228" s="28">
        <v>4871.8109999999997</v>
      </c>
      <c r="BN228" s="28">
        <f t="shared" si="79"/>
        <v>48.718109999999996</v>
      </c>
      <c r="BO228" s="28">
        <v>1505.921</v>
      </c>
      <c r="BP228" s="28">
        <f t="shared" si="80"/>
        <v>15.05921</v>
      </c>
      <c r="BT228" s="47">
        <v>4871.8109999999997</v>
      </c>
      <c r="BU228" s="56"/>
    </row>
    <row r="229" spans="1:73" x14ac:dyDescent="0.25">
      <c r="A229" s="21">
        <v>3631.73</v>
      </c>
      <c r="B229" s="1">
        <v>1098</v>
      </c>
      <c r="C229" s="1">
        <v>1098</v>
      </c>
      <c r="D229" s="1"/>
      <c r="E229" s="1"/>
      <c r="F229" s="1"/>
      <c r="G229" s="1">
        <v>245.642</v>
      </c>
      <c r="H229" s="1">
        <v>72.241</v>
      </c>
      <c r="I229" s="1">
        <v>72.938000000000002</v>
      </c>
      <c r="J229" s="1">
        <v>26.172000000000001</v>
      </c>
      <c r="K229" s="1">
        <v>-0.95</v>
      </c>
      <c r="L229" s="1"/>
      <c r="M229" s="1">
        <v>-231.113</v>
      </c>
      <c r="N229" s="1">
        <v>837.77099999999996</v>
      </c>
      <c r="O229" s="1">
        <v>896.85299999999995</v>
      </c>
      <c r="P229" s="1">
        <v>-3.968</v>
      </c>
      <c r="Q229" s="1">
        <v>-6.9880000000000004</v>
      </c>
      <c r="R229" s="1">
        <v>-3.407</v>
      </c>
      <c r="S229" s="1">
        <v>-0.38200000000000001</v>
      </c>
      <c r="T229" s="1">
        <v>-5.0000000000000001E-3</v>
      </c>
      <c r="U229" s="1">
        <v>2.1480000000000001</v>
      </c>
      <c r="V229" s="1">
        <v>2.61</v>
      </c>
      <c r="W229" s="1">
        <v>1.3340000000000001</v>
      </c>
      <c r="X229" s="1">
        <v>1713.3</v>
      </c>
      <c r="Y229" s="1">
        <v>427.33499999999998</v>
      </c>
      <c r="Z229" s="1">
        <v>1093.201</v>
      </c>
      <c r="AA229" s="1">
        <v>888.05700000000002</v>
      </c>
      <c r="AB229" s="1">
        <v>402.15800000000002</v>
      </c>
      <c r="AC229" s="1">
        <f t="shared" si="61"/>
        <v>480.29999999999995</v>
      </c>
      <c r="AD229" s="19">
        <v>3631.73</v>
      </c>
      <c r="AE229" s="1">
        <v>1246.7950000000001</v>
      </c>
      <c r="AF229" s="1">
        <v>2992.614</v>
      </c>
      <c r="AG229" s="1">
        <v>501.77</v>
      </c>
      <c r="AK229" s="1">
        <f t="shared" si="62"/>
        <v>3.968</v>
      </c>
      <c r="AL229" s="1">
        <f t="shared" si="63"/>
        <v>6.9880000000000004</v>
      </c>
      <c r="AM229" s="1">
        <f t="shared" si="64"/>
        <v>3.407</v>
      </c>
      <c r="AN229" s="1">
        <f t="shared" si="65"/>
        <v>0.38200000000000001</v>
      </c>
      <c r="AO229" s="1">
        <f t="shared" si="66"/>
        <v>5.0000000000000001E-3</v>
      </c>
      <c r="AP229" s="1">
        <f t="shared" si="67"/>
        <v>-2.1480000000000001</v>
      </c>
      <c r="AR229" s="1">
        <v>1246.7950000000001</v>
      </c>
      <c r="AS229" s="26">
        <f t="shared" si="68"/>
        <v>36.317300000000003</v>
      </c>
      <c r="AT229" s="1">
        <f t="shared" si="69"/>
        <v>12.46795</v>
      </c>
      <c r="AU229" s="1">
        <f t="shared" si="70"/>
        <v>11.381399999999999</v>
      </c>
      <c r="AX229" s="1">
        <f t="shared" si="71"/>
        <v>6.5579418604651161E-6</v>
      </c>
      <c r="AZ229" s="10">
        <f t="shared" si="72"/>
        <v>6.8308316326530618E-6</v>
      </c>
      <c r="BB229" s="1">
        <f t="shared" si="73"/>
        <v>0.17165304138798865</v>
      </c>
      <c r="BC229" s="1">
        <f t="shared" si="74"/>
        <v>0.15669391722402271</v>
      </c>
      <c r="BE229" s="1">
        <f t="shared" si="75"/>
        <v>15.979611999999999</v>
      </c>
      <c r="BF229" s="1">
        <f t="shared" si="76"/>
        <v>4.3580759999999996</v>
      </c>
      <c r="BH229">
        <f t="shared" si="77"/>
        <v>21.97589027818697</v>
      </c>
      <c r="BI229">
        <f t="shared" si="78"/>
        <v>-161.15652870670453</v>
      </c>
      <c r="BM229" s="28">
        <v>4877.915</v>
      </c>
      <c r="BN229" s="28">
        <f t="shared" si="79"/>
        <v>48.779150000000001</v>
      </c>
      <c r="BO229" s="28">
        <v>1521.4870000000001</v>
      </c>
      <c r="BP229" s="28">
        <f t="shared" si="80"/>
        <v>15.214870000000001</v>
      </c>
      <c r="BT229" s="47">
        <v>4877.915</v>
      </c>
      <c r="BU229" s="56"/>
    </row>
    <row r="230" spans="1:73" x14ac:dyDescent="0.25">
      <c r="A230" s="21">
        <v>3640.886</v>
      </c>
      <c r="B230" s="1">
        <v>1099</v>
      </c>
      <c r="C230" s="1">
        <v>1099</v>
      </c>
      <c r="D230" s="1"/>
      <c r="E230" s="1"/>
      <c r="F230" s="1"/>
      <c r="G230" s="1">
        <v>244.232</v>
      </c>
      <c r="H230" s="1">
        <v>72.241</v>
      </c>
      <c r="I230" s="1">
        <v>72.938000000000002</v>
      </c>
      <c r="J230" s="1">
        <v>25.696000000000002</v>
      </c>
      <c r="K230" s="1">
        <v>-1.4259999999999999</v>
      </c>
      <c r="L230" s="1"/>
      <c r="M230" s="1">
        <v>-233.01900000000001</v>
      </c>
      <c r="N230" s="1">
        <v>846.34699999999998</v>
      </c>
      <c r="O230" s="1">
        <v>905.93499999999995</v>
      </c>
      <c r="P230" s="1">
        <v>-4.0069999999999997</v>
      </c>
      <c r="Q230" s="1">
        <v>-7.0449999999999999</v>
      </c>
      <c r="R230" s="1">
        <v>-3.4449999999999998</v>
      </c>
      <c r="S230" s="1">
        <v>-0.38600000000000001</v>
      </c>
      <c r="T230" s="1">
        <v>-1.4999999999999999E-2</v>
      </c>
      <c r="U230" s="1">
        <v>2.17</v>
      </c>
      <c r="V230" s="1">
        <v>2.6379999999999999</v>
      </c>
      <c r="W230" s="1">
        <v>1.3480000000000001</v>
      </c>
      <c r="X230" s="1">
        <v>1713.7660000000001</v>
      </c>
      <c r="Y230" s="1">
        <v>432.50299999999999</v>
      </c>
      <c r="Z230" s="1">
        <v>1104.0319999999999</v>
      </c>
      <c r="AA230" s="1">
        <v>896.97799999999995</v>
      </c>
      <c r="AB230" s="1">
        <v>408.26100000000002</v>
      </c>
      <c r="AC230" s="1">
        <f t="shared" si="61"/>
        <v>480.76600000000008</v>
      </c>
      <c r="AD230" s="19">
        <v>3640.886</v>
      </c>
      <c r="AE230" s="1">
        <v>1244.9639999999999</v>
      </c>
      <c r="AF230" s="1">
        <v>2989.2570000000001</v>
      </c>
      <c r="AG230" s="1">
        <v>501.77</v>
      </c>
      <c r="AK230" s="1">
        <f t="shared" si="62"/>
        <v>4.0069999999999997</v>
      </c>
      <c r="AL230" s="1">
        <f t="shared" si="63"/>
        <v>7.0449999999999999</v>
      </c>
      <c r="AM230" s="1">
        <f t="shared" si="64"/>
        <v>3.4449999999999998</v>
      </c>
      <c r="AN230" s="1">
        <f t="shared" si="65"/>
        <v>0.38600000000000001</v>
      </c>
      <c r="AO230" s="1">
        <f t="shared" si="66"/>
        <v>1.4999999999999999E-2</v>
      </c>
      <c r="AP230" s="1">
        <f t="shared" si="67"/>
        <v>-2.17</v>
      </c>
      <c r="AR230" s="1">
        <v>1244.9639999999999</v>
      </c>
      <c r="AS230" s="26">
        <f t="shared" si="68"/>
        <v>36.408859999999997</v>
      </c>
      <c r="AT230" s="1">
        <f t="shared" si="69"/>
        <v>12.449639999999999</v>
      </c>
      <c r="AU230" s="1">
        <f t="shared" si="70"/>
        <v>11.509580000000001</v>
      </c>
      <c r="AX230" s="1">
        <f t="shared" si="71"/>
        <v>6.6218255813953486E-6</v>
      </c>
      <c r="AZ230" s="10">
        <f t="shared" si="72"/>
        <v>6.8788979591836725E-6</v>
      </c>
      <c r="BB230" s="1">
        <f t="shared" si="73"/>
        <v>0.17096992325494398</v>
      </c>
      <c r="BC230" s="1">
        <f t="shared" si="74"/>
        <v>0.15806015349011204</v>
      </c>
      <c r="BE230" s="1">
        <f t="shared" si="75"/>
        <v>16.019898399999999</v>
      </c>
      <c r="BF230" s="1">
        <f t="shared" si="76"/>
        <v>4.3690632000000003</v>
      </c>
      <c r="BH230">
        <f t="shared" si="77"/>
        <v>22.286398520480009</v>
      </c>
      <c r="BI230">
        <f t="shared" si="78"/>
        <v>-163.43358915018672</v>
      </c>
      <c r="BM230" s="28">
        <v>4880.9669999999996</v>
      </c>
      <c r="BN230" s="28">
        <f t="shared" si="79"/>
        <v>48.809669999999997</v>
      </c>
      <c r="BO230" s="28">
        <v>1521.4870000000001</v>
      </c>
      <c r="BP230" s="28">
        <f t="shared" si="80"/>
        <v>15.214870000000001</v>
      </c>
      <c r="BT230" s="47">
        <v>4880.9669999999996</v>
      </c>
      <c r="BU230" s="56"/>
    </row>
    <row r="231" spans="1:73" x14ac:dyDescent="0.25">
      <c r="A231" s="21">
        <v>3690.3310000000001</v>
      </c>
      <c r="B231" s="1">
        <v>1100</v>
      </c>
      <c r="C231" s="1">
        <v>1100</v>
      </c>
      <c r="D231" s="1"/>
      <c r="E231" s="1"/>
      <c r="F231" s="1"/>
      <c r="G231" s="1">
        <v>247.52099999999999</v>
      </c>
      <c r="H231" s="1">
        <v>72.713999999999999</v>
      </c>
      <c r="I231" s="1">
        <v>71.507999999999996</v>
      </c>
      <c r="J231" s="1">
        <v>26.172000000000001</v>
      </c>
      <c r="K231" s="1">
        <v>-0.47499999999999998</v>
      </c>
      <c r="L231" s="1"/>
      <c r="M231" s="1">
        <v>-234.44800000000001</v>
      </c>
      <c r="N231" s="1">
        <v>856.82799999999997</v>
      </c>
      <c r="O231" s="1">
        <v>918.36300000000006</v>
      </c>
      <c r="P231" s="1">
        <v>-4.056</v>
      </c>
      <c r="Q231" s="1">
        <v>-7.1349999999999998</v>
      </c>
      <c r="R231" s="1">
        <v>-3.488</v>
      </c>
      <c r="S231" s="1">
        <v>-0.38200000000000001</v>
      </c>
      <c r="T231" s="1">
        <v>-0.01</v>
      </c>
      <c r="U231" s="1">
        <v>2.1920000000000002</v>
      </c>
      <c r="V231" s="1">
        <v>2.673</v>
      </c>
      <c r="W231" s="1">
        <v>1.363</v>
      </c>
      <c r="X231" s="1">
        <v>1716.0940000000001</v>
      </c>
      <c r="Y231" s="1">
        <v>441.899</v>
      </c>
      <c r="Z231" s="1">
        <v>1118.6300000000001</v>
      </c>
      <c r="AA231" s="1">
        <v>907.30899999999997</v>
      </c>
      <c r="AB231" s="1">
        <v>417.18099999999998</v>
      </c>
      <c r="AC231" s="1">
        <f t="shared" si="61"/>
        <v>483.09400000000005</v>
      </c>
      <c r="AD231" s="19">
        <v>3690.3310000000001</v>
      </c>
      <c r="AE231" s="1">
        <v>1258.393</v>
      </c>
      <c r="AF231" s="1">
        <v>3006.348</v>
      </c>
      <c r="AG231" s="1">
        <v>511.53699999999998</v>
      </c>
      <c r="AK231" s="1">
        <f t="shared" si="62"/>
        <v>4.056</v>
      </c>
      <c r="AL231" s="1">
        <f t="shared" si="63"/>
        <v>7.1349999999999998</v>
      </c>
      <c r="AM231" s="1">
        <f t="shared" si="64"/>
        <v>3.488</v>
      </c>
      <c r="AN231" s="1">
        <f t="shared" si="65"/>
        <v>0.38200000000000001</v>
      </c>
      <c r="AO231" s="1">
        <f t="shared" si="66"/>
        <v>0.01</v>
      </c>
      <c r="AP231" s="1">
        <f t="shared" si="67"/>
        <v>-2.1920000000000002</v>
      </c>
      <c r="AR231" s="1">
        <v>1258.393</v>
      </c>
      <c r="AS231" s="26">
        <f t="shared" si="68"/>
        <v>36.903310000000005</v>
      </c>
      <c r="AT231" s="1">
        <f t="shared" si="69"/>
        <v>12.583930000000001</v>
      </c>
      <c r="AU231" s="1">
        <f t="shared" si="70"/>
        <v>11.73545</v>
      </c>
      <c r="AX231" s="1">
        <f t="shared" si="71"/>
        <v>6.7023895348837213E-6</v>
      </c>
      <c r="AZ231" s="10">
        <f t="shared" si="72"/>
        <v>6.9701581632653065E-6</v>
      </c>
      <c r="BB231" s="1">
        <f t="shared" si="73"/>
        <v>0.17049866258609322</v>
      </c>
      <c r="BC231" s="1">
        <f t="shared" si="74"/>
        <v>0.15900267482781355</v>
      </c>
      <c r="BE231" s="1">
        <f t="shared" si="75"/>
        <v>16.237456399999999</v>
      </c>
      <c r="BF231" s="1">
        <f t="shared" si="76"/>
        <v>4.4283972</v>
      </c>
      <c r="BH231">
        <f t="shared" si="77"/>
        <v>22.500607915412164</v>
      </c>
      <c r="BI231">
        <f t="shared" si="78"/>
        <v>-165.00445804635592</v>
      </c>
      <c r="BM231" s="28">
        <v>5008.241</v>
      </c>
      <c r="BN231" s="28">
        <f t="shared" si="79"/>
        <v>50.082410000000003</v>
      </c>
      <c r="BO231" s="28">
        <v>1536.1369999999999</v>
      </c>
      <c r="BP231" s="28">
        <f t="shared" si="80"/>
        <v>15.361369999999999</v>
      </c>
      <c r="BT231" s="47">
        <v>5008.241</v>
      </c>
      <c r="BU231" s="56"/>
    </row>
    <row r="232" spans="1:73" x14ac:dyDescent="0.25">
      <c r="A232" s="21">
        <v>3691.2460000000001</v>
      </c>
      <c r="B232" s="1">
        <v>1101</v>
      </c>
      <c r="C232" s="1">
        <v>1101</v>
      </c>
      <c r="D232" s="1"/>
      <c r="E232" s="1"/>
      <c r="F232" s="1"/>
      <c r="G232" s="1">
        <v>253.15899999999999</v>
      </c>
      <c r="H232" s="1">
        <v>71.296999999999997</v>
      </c>
      <c r="I232" s="1">
        <v>71.507999999999996</v>
      </c>
      <c r="J232" s="1">
        <v>28.074999999999999</v>
      </c>
      <c r="K232" s="1">
        <v>0</v>
      </c>
      <c r="L232" s="1"/>
      <c r="M232" s="1">
        <v>-235.87700000000001</v>
      </c>
      <c r="N232" s="1">
        <v>861.59199999999998</v>
      </c>
      <c r="O232" s="1">
        <v>924.09900000000005</v>
      </c>
      <c r="P232" s="1">
        <v>-4.085</v>
      </c>
      <c r="Q232" s="1">
        <v>-7.173</v>
      </c>
      <c r="R232" s="1">
        <v>-3.512</v>
      </c>
      <c r="S232" s="1">
        <v>-0.38200000000000001</v>
      </c>
      <c r="T232" s="1">
        <v>-1.4999999999999999E-2</v>
      </c>
      <c r="U232" s="1">
        <v>2.2080000000000002</v>
      </c>
      <c r="V232" s="1">
        <v>2.6970000000000001</v>
      </c>
      <c r="W232" s="1">
        <v>1.367</v>
      </c>
      <c r="X232" s="1">
        <v>1717.0250000000001</v>
      </c>
      <c r="Y232" s="1">
        <v>448.476</v>
      </c>
      <c r="Z232" s="1">
        <v>1125.6949999999999</v>
      </c>
      <c r="AA232" s="1">
        <v>912.00400000000002</v>
      </c>
      <c r="AB232" s="1">
        <v>423.28399999999999</v>
      </c>
      <c r="AC232" s="1">
        <f t="shared" si="61"/>
        <v>484.02500000000009</v>
      </c>
      <c r="AD232" s="19">
        <v>3691.2460000000001</v>
      </c>
      <c r="AE232" s="1">
        <v>1261.4449999999999</v>
      </c>
      <c r="AF232" s="1">
        <v>3039.922</v>
      </c>
      <c r="AG232" s="1">
        <v>521.30399999999997</v>
      </c>
      <c r="AK232" s="1">
        <f t="shared" si="62"/>
        <v>4.085</v>
      </c>
      <c r="AL232" s="1">
        <f t="shared" si="63"/>
        <v>7.173</v>
      </c>
      <c r="AM232" s="1">
        <f t="shared" si="64"/>
        <v>3.512</v>
      </c>
      <c r="AN232" s="1">
        <f t="shared" si="65"/>
        <v>0.38200000000000001</v>
      </c>
      <c r="AO232" s="1">
        <f t="shared" si="66"/>
        <v>1.4999999999999999E-2</v>
      </c>
      <c r="AP232" s="1">
        <f t="shared" si="67"/>
        <v>-2.2080000000000002</v>
      </c>
      <c r="AR232" s="1">
        <v>1261.4449999999999</v>
      </c>
      <c r="AS232" s="26">
        <f t="shared" si="68"/>
        <v>36.912460000000003</v>
      </c>
      <c r="AT232" s="1">
        <f t="shared" si="69"/>
        <v>12.61445</v>
      </c>
      <c r="AU232" s="1">
        <f t="shared" si="70"/>
        <v>11.683560000000002</v>
      </c>
      <c r="AX232" s="1">
        <f t="shared" si="71"/>
        <v>6.7440465116279072E-6</v>
      </c>
      <c r="AZ232" s="10">
        <f t="shared" si="72"/>
        <v>7.0349693877551015E-6</v>
      </c>
      <c r="BB232" s="1">
        <f t="shared" si="73"/>
        <v>0.17086980927307471</v>
      </c>
      <c r="BC232" s="1">
        <f t="shared" si="74"/>
        <v>0.15826038145385057</v>
      </c>
      <c r="BE232" s="1">
        <f t="shared" si="75"/>
        <v>16.241482399999999</v>
      </c>
      <c r="BF232" s="1">
        <f t="shared" si="76"/>
        <v>4.4294951999999999</v>
      </c>
      <c r="BH232">
        <f t="shared" si="77"/>
        <v>22.331904875875118</v>
      </c>
      <c r="BI232">
        <f t="shared" si="78"/>
        <v>-163.76730242308432</v>
      </c>
      <c r="BM232" s="28">
        <v>5066.8419999999996</v>
      </c>
      <c r="BN232" s="28">
        <f t="shared" si="79"/>
        <v>50.668419999999998</v>
      </c>
      <c r="BO232" s="28">
        <v>1523.9290000000001</v>
      </c>
      <c r="BP232" s="28">
        <f t="shared" si="80"/>
        <v>15.23929</v>
      </c>
      <c r="BT232" s="47">
        <v>5066.8419999999996</v>
      </c>
      <c r="BU232" s="56"/>
    </row>
    <row r="233" spans="1:73" x14ac:dyDescent="0.25">
      <c r="A233" s="21">
        <v>3701.319</v>
      </c>
      <c r="B233" s="1">
        <v>1102</v>
      </c>
      <c r="C233" s="1">
        <v>1102</v>
      </c>
      <c r="D233" s="1"/>
      <c r="E233" s="1"/>
      <c r="F233" s="1"/>
      <c r="G233" s="1">
        <v>258.79599999999999</v>
      </c>
      <c r="H233" s="1">
        <v>71.296999999999997</v>
      </c>
      <c r="I233" s="1">
        <v>71.031000000000006</v>
      </c>
      <c r="J233" s="1">
        <v>28.550999999999998</v>
      </c>
      <c r="K233" s="1">
        <v>0.95</v>
      </c>
      <c r="L233" s="1"/>
      <c r="M233" s="1">
        <v>-236.35400000000001</v>
      </c>
      <c r="N233" s="1">
        <v>865.88</v>
      </c>
      <c r="O233" s="1">
        <v>928.87900000000002</v>
      </c>
      <c r="P233" s="1">
        <v>-4.1150000000000002</v>
      </c>
      <c r="Q233" s="1">
        <v>-7.2210000000000001</v>
      </c>
      <c r="R233" s="1">
        <v>-3.5449999999999999</v>
      </c>
      <c r="S233" s="1">
        <v>-0.38600000000000001</v>
      </c>
      <c r="T233" s="1">
        <v>-0.01</v>
      </c>
      <c r="U233" s="1">
        <v>2.2349999999999999</v>
      </c>
      <c r="V233" s="1">
        <v>2.7040000000000002</v>
      </c>
      <c r="W233" s="1">
        <v>1.381</v>
      </c>
      <c r="X233" s="1">
        <v>1718.422</v>
      </c>
      <c r="Y233" s="1">
        <v>453.64400000000001</v>
      </c>
      <c r="Z233" s="1">
        <v>1130.875</v>
      </c>
      <c r="AA233" s="1">
        <v>916.23</v>
      </c>
      <c r="AB233" s="1">
        <v>427.97899999999998</v>
      </c>
      <c r="AC233" s="1">
        <f t="shared" si="61"/>
        <v>485.42200000000003</v>
      </c>
      <c r="AD233" s="19">
        <v>3701.319</v>
      </c>
      <c r="AE233" s="1">
        <v>1261.1400000000001</v>
      </c>
      <c r="AF233" s="1">
        <v>3059.4560000000001</v>
      </c>
      <c r="AG233" s="1">
        <v>521.60900000000004</v>
      </c>
      <c r="AK233" s="1">
        <f t="shared" si="62"/>
        <v>4.1150000000000002</v>
      </c>
      <c r="AL233" s="1">
        <f t="shared" si="63"/>
        <v>7.2210000000000001</v>
      </c>
      <c r="AM233" s="1">
        <f t="shared" si="64"/>
        <v>3.5449999999999999</v>
      </c>
      <c r="AN233" s="1">
        <f t="shared" si="65"/>
        <v>0.38600000000000001</v>
      </c>
      <c r="AO233" s="1">
        <f t="shared" si="66"/>
        <v>0.01</v>
      </c>
      <c r="AP233" s="1">
        <f t="shared" si="67"/>
        <v>-2.2349999999999999</v>
      </c>
      <c r="AR233" s="1">
        <v>1261.1400000000001</v>
      </c>
      <c r="AS233" s="26">
        <f t="shared" si="68"/>
        <v>37.013190000000002</v>
      </c>
      <c r="AT233" s="1">
        <f t="shared" si="69"/>
        <v>12.611400000000001</v>
      </c>
      <c r="AU233" s="1">
        <f t="shared" si="70"/>
        <v>11.790389999999997</v>
      </c>
      <c r="AX233" s="1">
        <f t="shared" si="71"/>
        <v>6.7746104651162786E-6</v>
      </c>
      <c r="AZ233" s="10">
        <f t="shared" si="72"/>
        <v>7.0901581632653062E-6</v>
      </c>
      <c r="BB233" s="1">
        <f t="shared" si="73"/>
        <v>0.17036359200598492</v>
      </c>
      <c r="BC233" s="1">
        <f t="shared" si="74"/>
        <v>0.15927281598803017</v>
      </c>
      <c r="BE233" s="1">
        <f t="shared" si="75"/>
        <v>16.285803599999998</v>
      </c>
      <c r="BF233" s="1">
        <f t="shared" si="76"/>
        <v>4.4415827999999999</v>
      </c>
      <c r="BH233">
        <f t="shared" si="77"/>
        <v>22.562003633643211</v>
      </c>
      <c r="BI233">
        <f t="shared" si="78"/>
        <v>-165.45469331338361</v>
      </c>
      <c r="BM233" s="28">
        <v>5040.5929999999998</v>
      </c>
      <c r="BN233" s="28">
        <f t="shared" si="79"/>
        <v>50.405929999999998</v>
      </c>
      <c r="BO233" s="28">
        <v>1531.864</v>
      </c>
      <c r="BP233" s="28">
        <f t="shared" si="80"/>
        <v>15.31864</v>
      </c>
      <c r="BT233" s="47">
        <v>5040.5929999999998</v>
      </c>
      <c r="BU233" s="56"/>
    </row>
    <row r="234" spans="1:73" x14ac:dyDescent="0.25">
      <c r="A234" s="21">
        <v>3715.9690000000001</v>
      </c>
      <c r="B234" s="1">
        <v>1106</v>
      </c>
      <c r="C234" s="1">
        <v>1106</v>
      </c>
      <c r="D234" s="1"/>
      <c r="E234" s="1"/>
      <c r="F234" s="1"/>
      <c r="G234" s="1">
        <v>267.25299999999999</v>
      </c>
      <c r="H234" s="1">
        <v>69.88</v>
      </c>
      <c r="I234" s="1">
        <v>66.739999999999995</v>
      </c>
      <c r="J234" s="1">
        <v>30.454999999999998</v>
      </c>
      <c r="K234" s="1">
        <v>1.901</v>
      </c>
      <c r="L234" s="1"/>
      <c r="M234" s="1">
        <v>-238.25899999999999</v>
      </c>
      <c r="N234" s="1">
        <v>882.55600000000004</v>
      </c>
      <c r="O234" s="1">
        <v>944.17600000000004</v>
      </c>
      <c r="P234" s="1">
        <v>-4.1879999999999997</v>
      </c>
      <c r="Q234" s="1">
        <v>-7.3630000000000004</v>
      </c>
      <c r="R234" s="1">
        <v>-3.6070000000000002</v>
      </c>
      <c r="S234" s="1">
        <v>-0.39600000000000002</v>
      </c>
      <c r="T234" s="1">
        <v>-0.01</v>
      </c>
      <c r="U234" s="1">
        <v>2.2679999999999998</v>
      </c>
      <c r="V234" s="1">
        <v>2.7629999999999999</v>
      </c>
      <c r="W234" s="1">
        <v>1.403</v>
      </c>
      <c r="X234" s="1">
        <v>1737.047</v>
      </c>
      <c r="Y234" s="1">
        <v>471.02800000000002</v>
      </c>
      <c r="Z234" s="1">
        <v>1152.539</v>
      </c>
      <c r="AA234" s="1">
        <v>932.66600000000005</v>
      </c>
      <c r="AB234" s="1">
        <v>443.47199999999998</v>
      </c>
      <c r="AC234" s="1">
        <f t="shared" si="61"/>
        <v>504.04700000000003</v>
      </c>
      <c r="AD234" s="19">
        <v>3715.9690000000001</v>
      </c>
      <c r="AE234" s="1">
        <v>1256.5619999999999</v>
      </c>
      <c r="AF234" s="1">
        <v>3061.5920000000001</v>
      </c>
      <c r="AG234" s="1">
        <v>523.44000000000005</v>
      </c>
      <c r="AK234" s="1">
        <f t="shared" si="62"/>
        <v>4.1879999999999997</v>
      </c>
      <c r="AL234" s="1">
        <f t="shared" si="63"/>
        <v>7.3630000000000004</v>
      </c>
      <c r="AM234" s="1">
        <f t="shared" si="64"/>
        <v>3.6070000000000002</v>
      </c>
      <c r="AN234" s="1">
        <f t="shared" si="65"/>
        <v>0.39600000000000002</v>
      </c>
      <c r="AO234" s="1">
        <f t="shared" si="66"/>
        <v>0.01</v>
      </c>
      <c r="AP234" s="1">
        <f t="shared" si="67"/>
        <v>-2.2679999999999998</v>
      </c>
      <c r="AR234" s="1">
        <v>1256.5619999999999</v>
      </c>
      <c r="AS234" s="26">
        <f t="shared" si="68"/>
        <v>37.159689999999998</v>
      </c>
      <c r="AT234" s="1">
        <f t="shared" si="69"/>
        <v>12.565619999999999</v>
      </c>
      <c r="AU234" s="1">
        <f t="shared" si="70"/>
        <v>12.028450000000003</v>
      </c>
      <c r="AX234" s="1">
        <f t="shared" si="71"/>
        <v>6.8746220930232551E-6</v>
      </c>
      <c r="AZ234" s="10">
        <f t="shared" si="72"/>
        <v>7.243836734693878E-6</v>
      </c>
      <c r="BB234" s="1">
        <f t="shared" si="73"/>
        <v>0.16907595300176076</v>
      </c>
      <c r="BC234" s="1">
        <f t="shared" si="74"/>
        <v>0.16184809399647848</v>
      </c>
      <c r="BE234" s="1">
        <f t="shared" si="75"/>
        <v>16.350263600000002</v>
      </c>
      <c r="BF234" s="1">
        <f t="shared" si="76"/>
        <v>4.4591627999999996</v>
      </c>
      <c r="BH234">
        <f t="shared" si="77"/>
        <v>23.147294090108751</v>
      </c>
      <c r="BI234">
        <f t="shared" si="78"/>
        <v>-169.74682332746417</v>
      </c>
      <c r="BM234" s="28">
        <v>5097.058</v>
      </c>
      <c r="BN234" s="28">
        <f t="shared" si="79"/>
        <v>50.970579999999998</v>
      </c>
      <c r="BO234" s="28">
        <v>1539.8</v>
      </c>
      <c r="BP234" s="28">
        <f t="shared" si="80"/>
        <v>15.398</v>
      </c>
      <c r="BT234" s="47">
        <v>5097.058</v>
      </c>
      <c r="BU234" s="56"/>
    </row>
    <row r="235" spans="1:73" x14ac:dyDescent="0.25">
      <c r="A235" s="21">
        <v>3750.1529999999998</v>
      </c>
      <c r="B235" s="1">
        <v>1107</v>
      </c>
      <c r="C235" s="1">
        <v>1107</v>
      </c>
      <c r="D235" s="1"/>
      <c r="E235" s="1"/>
      <c r="F235" s="1"/>
      <c r="G235" s="1">
        <v>269.13200000000001</v>
      </c>
      <c r="H235" s="1">
        <v>69.408000000000001</v>
      </c>
      <c r="I235" s="1">
        <v>63.402999999999999</v>
      </c>
      <c r="J235" s="1">
        <v>31.405999999999999</v>
      </c>
      <c r="K235" s="1">
        <v>2.851</v>
      </c>
      <c r="L235" s="1"/>
      <c r="M235" s="1">
        <v>-241.11799999999999</v>
      </c>
      <c r="N235" s="1">
        <v>894.46699999999998</v>
      </c>
      <c r="O235" s="1">
        <v>956.12699999999995</v>
      </c>
      <c r="P235" s="1">
        <v>-4.2220000000000004</v>
      </c>
      <c r="Q235" s="1">
        <v>-7.4480000000000004</v>
      </c>
      <c r="R235" s="1">
        <v>-3.6589999999999998</v>
      </c>
      <c r="S235" s="1">
        <v>-0.38600000000000001</v>
      </c>
      <c r="T235" s="1">
        <v>-1.4999999999999999E-2</v>
      </c>
      <c r="U235" s="1">
        <v>2.2949999999999999</v>
      </c>
      <c r="V235" s="1">
        <v>2.802</v>
      </c>
      <c r="W235" s="1">
        <v>1.425</v>
      </c>
      <c r="X235" s="1">
        <v>1736.5820000000001</v>
      </c>
      <c r="Y235" s="1">
        <v>482.774</v>
      </c>
      <c r="Z235" s="1">
        <v>1169.0229999999999</v>
      </c>
      <c r="AA235" s="1">
        <v>943.46600000000001</v>
      </c>
      <c r="AB235" s="1">
        <v>453.33100000000002</v>
      </c>
      <c r="AC235" s="1">
        <f t="shared" si="61"/>
        <v>503.58200000000011</v>
      </c>
      <c r="AD235" s="19">
        <v>3750.1529999999998</v>
      </c>
      <c r="AE235" s="1">
        <v>1271.212</v>
      </c>
      <c r="AF235" s="1">
        <v>3105.848</v>
      </c>
      <c r="AG235" s="1">
        <v>531.68100000000004</v>
      </c>
      <c r="AK235" s="1">
        <f t="shared" si="62"/>
        <v>4.2220000000000004</v>
      </c>
      <c r="AL235" s="1">
        <f t="shared" si="63"/>
        <v>7.4480000000000004</v>
      </c>
      <c r="AM235" s="1">
        <f t="shared" si="64"/>
        <v>3.6589999999999998</v>
      </c>
      <c r="AN235" s="1">
        <f t="shared" si="65"/>
        <v>0.38600000000000001</v>
      </c>
      <c r="AO235" s="1">
        <f t="shared" si="66"/>
        <v>1.4999999999999999E-2</v>
      </c>
      <c r="AP235" s="1">
        <f t="shared" si="67"/>
        <v>-2.2949999999999999</v>
      </c>
      <c r="AR235" s="1">
        <v>1271.212</v>
      </c>
      <c r="AS235" s="26">
        <f t="shared" si="68"/>
        <v>37.501529999999995</v>
      </c>
      <c r="AT235" s="1">
        <f t="shared" si="69"/>
        <v>12.712120000000001</v>
      </c>
      <c r="AU235" s="1">
        <f t="shared" si="70"/>
        <v>12.077289999999998</v>
      </c>
      <c r="AX235" s="1">
        <f t="shared" si="71"/>
        <v>6.9607267441860463E-6</v>
      </c>
      <c r="AZ235" s="10">
        <f t="shared" si="72"/>
        <v>7.3375255102040816E-6</v>
      </c>
      <c r="BB235" s="1">
        <f t="shared" si="73"/>
        <v>0.16948801822218987</v>
      </c>
      <c r="BC235" s="1">
        <f t="shared" si="74"/>
        <v>0.16102396355562024</v>
      </c>
      <c r="BE235" s="1">
        <f t="shared" si="75"/>
        <v>16.500673199999998</v>
      </c>
      <c r="BF235" s="1">
        <f t="shared" si="76"/>
        <v>4.5001835999999997</v>
      </c>
      <c r="BH235">
        <f t="shared" si="77"/>
        <v>22.959991717186412</v>
      </c>
      <c r="BI235">
        <f t="shared" si="78"/>
        <v>-168.37327259270043</v>
      </c>
      <c r="BM235" s="28">
        <v>5141.0079999999998</v>
      </c>
      <c r="BN235" s="28">
        <f t="shared" si="79"/>
        <v>51.410080000000001</v>
      </c>
      <c r="BO235" s="28">
        <v>1551.3979999999999</v>
      </c>
      <c r="BP235" s="28">
        <f t="shared" si="80"/>
        <v>15.513979999999998</v>
      </c>
      <c r="BT235" s="47">
        <v>5141.0079999999998</v>
      </c>
      <c r="BU235" s="56"/>
    </row>
    <row r="236" spans="1:73" x14ac:dyDescent="0.25">
      <c r="A236" s="21">
        <v>3767.55</v>
      </c>
      <c r="B236" s="1">
        <v>1108</v>
      </c>
      <c r="C236" s="1">
        <v>1108</v>
      </c>
      <c r="D236" s="1"/>
      <c r="E236" s="1"/>
      <c r="F236" s="1"/>
      <c r="G236" s="1">
        <v>274.3</v>
      </c>
      <c r="H236" s="1">
        <v>67.046999999999997</v>
      </c>
      <c r="I236" s="1">
        <v>57.682000000000002</v>
      </c>
      <c r="J236" s="1">
        <v>33.31</v>
      </c>
      <c r="K236" s="1">
        <v>3.327</v>
      </c>
      <c r="L236" s="1"/>
      <c r="M236" s="1">
        <v>-242.071</v>
      </c>
      <c r="N236" s="1">
        <v>904.47299999999996</v>
      </c>
      <c r="O236" s="1">
        <v>959.47299999999996</v>
      </c>
      <c r="P236" s="1">
        <v>-4.28</v>
      </c>
      <c r="Q236" s="1">
        <v>-7.5670000000000002</v>
      </c>
      <c r="R236" s="1">
        <v>-3.6920000000000002</v>
      </c>
      <c r="S236" s="1">
        <v>-0.39100000000000001</v>
      </c>
      <c r="T236" s="1">
        <v>-0.01</v>
      </c>
      <c r="U236" s="1">
        <v>2.3220000000000001</v>
      </c>
      <c r="V236" s="1">
        <v>2.8330000000000002</v>
      </c>
      <c r="W236" s="1">
        <v>1.4359999999999999</v>
      </c>
      <c r="X236" s="1">
        <v>1737.9780000000001</v>
      </c>
      <c r="Y236" s="1">
        <v>505.798</v>
      </c>
      <c r="Z236" s="1">
        <v>1181.269</v>
      </c>
      <c r="AA236" s="1">
        <v>951.91899999999998</v>
      </c>
      <c r="AB236" s="1">
        <v>463.19099999999997</v>
      </c>
      <c r="AC236" s="1">
        <f t="shared" si="61"/>
        <v>504.97800000000007</v>
      </c>
      <c r="AD236" s="19">
        <v>3767.55</v>
      </c>
      <c r="AE236" s="1">
        <v>1271.518</v>
      </c>
      <c r="AF236" s="1">
        <v>3129.3490000000002</v>
      </c>
      <c r="AG236" s="1">
        <v>541.75300000000004</v>
      </c>
      <c r="AK236" s="1">
        <f t="shared" si="62"/>
        <v>4.28</v>
      </c>
      <c r="AL236" s="1">
        <f t="shared" si="63"/>
        <v>7.5670000000000002</v>
      </c>
      <c r="AM236" s="1">
        <f t="shared" si="64"/>
        <v>3.6920000000000002</v>
      </c>
      <c r="AN236" s="1">
        <f t="shared" si="65"/>
        <v>0.39100000000000001</v>
      </c>
      <c r="AO236" s="1">
        <f t="shared" si="66"/>
        <v>0.01</v>
      </c>
      <c r="AP236" s="1">
        <f t="shared" si="67"/>
        <v>-2.3220000000000001</v>
      </c>
      <c r="AR236" s="1">
        <v>1271.518</v>
      </c>
      <c r="AS236" s="26">
        <f t="shared" si="68"/>
        <v>37.6755</v>
      </c>
      <c r="AT236" s="1">
        <f t="shared" si="69"/>
        <v>12.71518</v>
      </c>
      <c r="AU236" s="1">
        <f t="shared" si="70"/>
        <v>12.245140000000001</v>
      </c>
      <c r="AX236" s="1">
        <f t="shared" si="71"/>
        <v>6.9857209302325573E-6</v>
      </c>
      <c r="AZ236" s="10">
        <f t="shared" si="72"/>
        <v>7.4263724489795908E-6</v>
      </c>
      <c r="BB236" s="1">
        <f t="shared" si="73"/>
        <v>0.16874600204376849</v>
      </c>
      <c r="BC236" s="1">
        <f t="shared" si="74"/>
        <v>0.16250799591246301</v>
      </c>
      <c r="BE236" s="1">
        <f t="shared" si="75"/>
        <v>16.577220000000001</v>
      </c>
      <c r="BF236" s="1">
        <f t="shared" si="76"/>
        <v>4.5210600000000003</v>
      </c>
      <c r="BH236">
        <f t="shared" si="77"/>
        <v>23.297271798287046</v>
      </c>
      <c r="BI236">
        <f t="shared" si="78"/>
        <v>-170.84665985410501</v>
      </c>
      <c r="BM236" s="28">
        <v>5098.8890000000001</v>
      </c>
      <c r="BN236" s="28">
        <f t="shared" si="79"/>
        <v>50.988889999999998</v>
      </c>
      <c r="BO236" s="28">
        <v>1544.9880000000001</v>
      </c>
      <c r="BP236" s="28">
        <f t="shared" si="80"/>
        <v>15.44988</v>
      </c>
      <c r="BT236" s="47">
        <v>5098.8890000000001</v>
      </c>
      <c r="BU236" s="56"/>
    </row>
    <row r="237" spans="1:73" x14ac:dyDescent="0.25">
      <c r="A237" s="21">
        <v>3773.0439999999999</v>
      </c>
      <c r="B237" s="1">
        <v>1109</v>
      </c>
      <c r="C237" s="1">
        <v>1109</v>
      </c>
      <c r="D237" s="1"/>
      <c r="E237" s="1"/>
      <c r="F237" s="1"/>
      <c r="G237" s="1">
        <v>281.81700000000001</v>
      </c>
      <c r="H237" s="1">
        <v>69.88</v>
      </c>
      <c r="I237" s="1">
        <v>53.868000000000002</v>
      </c>
      <c r="J237" s="1">
        <v>32.834000000000003</v>
      </c>
      <c r="K237" s="1">
        <v>3.327</v>
      </c>
      <c r="L237" s="1"/>
      <c r="M237" s="1">
        <v>-242.071</v>
      </c>
      <c r="N237" s="1">
        <v>908.28399999999999</v>
      </c>
      <c r="O237" s="1">
        <v>959.95100000000002</v>
      </c>
      <c r="P237" s="1">
        <v>-4.3</v>
      </c>
      <c r="Q237" s="1">
        <v>-7.6239999999999997</v>
      </c>
      <c r="R237" s="1">
        <v>-3.7069999999999999</v>
      </c>
      <c r="S237" s="1">
        <v>-0.38600000000000001</v>
      </c>
      <c r="T237" s="1">
        <v>-1.9E-2</v>
      </c>
      <c r="U237" s="1">
        <v>2.3330000000000002</v>
      </c>
      <c r="V237" s="1">
        <v>2.847</v>
      </c>
      <c r="W237" s="1">
        <v>1.4470000000000001</v>
      </c>
      <c r="X237" s="1">
        <v>1738.444</v>
      </c>
      <c r="Y237" s="1">
        <v>530.23199999999997</v>
      </c>
      <c r="Z237" s="1">
        <v>1187.8630000000001</v>
      </c>
      <c r="AA237" s="1">
        <v>954.73699999999997</v>
      </c>
      <c r="AB237" s="1">
        <v>468.82499999999999</v>
      </c>
      <c r="AC237" s="1">
        <f t="shared" si="61"/>
        <v>505.44399999999996</v>
      </c>
      <c r="AD237" s="19">
        <v>3773.0439999999999</v>
      </c>
      <c r="AE237" s="1">
        <v>1271.212</v>
      </c>
      <c r="AF237" s="1">
        <v>3142.473</v>
      </c>
      <c r="AG237" s="1">
        <v>541.44799999999998</v>
      </c>
      <c r="AK237" s="1">
        <f t="shared" si="62"/>
        <v>4.3</v>
      </c>
      <c r="AL237" s="1">
        <f t="shared" si="63"/>
        <v>7.6239999999999997</v>
      </c>
      <c r="AM237" s="1">
        <f t="shared" si="64"/>
        <v>3.7069999999999999</v>
      </c>
      <c r="AN237" s="1">
        <f t="shared" si="65"/>
        <v>0.38600000000000001</v>
      </c>
      <c r="AO237" s="1">
        <f t="shared" si="66"/>
        <v>1.9E-2</v>
      </c>
      <c r="AP237" s="1">
        <f t="shared" si="67"/>
        <v>-2.3330000000000002</v>
      </c>
      <c r="AR237" s="1">
        <v>1271.212</v>
      </c>
      <c r="AS237" s="26">
        <f t="shared" si="68"/>
        <v>37.730440000000002</v>
      </c>
      <c r="AT237" s="1">
        <f t="shared" si="69"/>
        <v>12.712120000000001</v>
      </c>
      <c r="AU237" s="1">
        <f t="shared" si="70"/>
        <v>12.306199999999999</v>
      </c>
      <c r="AX237" s="1">
        <f t="shared" si="71"/>
        <v>6.9884999999999992E-6</v>
      </c>
      <c r="AZ237" s="10">
        <f t="shared" si="72"/>
        <v>7.4983673469387759E-6</v>
      </c>
      <c r="BB237" s="1">
        <f t="shared" si="73"/>
        <v>0.16845973701870426</v>
      </c>
      <c r="BC237" s="1">
        <f t="shared" si="74"/>
        <v>0.16308052596259148</v>
      </c>
      <c r="BE237" s="1">
        <f t="shared" si="75"/>
        <v>16.601393599999998</v>
      </c>
      <c r="BF237" s="1">
        <f t="shared" si="76"/>
        <v>4.5276527999999994</v>
      </c>
      <c r="BH237">
        <f t="shared" si="77"/>
        <v>23.427392264225322</v>
      </c>
      <c r="BI237">
        <f t="shared" si="78"/>
        <v>-171.80087660431914</v>
      </c>
      <c r="BM237" s="28">
        <v>5220.9740000000002</v>
      </c>
      <c r="BN237" s="28">
        <f t="shared" si="79"/>
        <v>52.209740000000004</v>
      </c>
      <c r="BO237" s="28">
        <v>1556.8920000000001</v>
      </c>
      <c r="BP237" s="28">
        <f t="shared" si="80"/>
        <v>15.56892</v>
      </c>
      <c r="BT237" s="47">
        <v>5220.9740000000002</v>
      </c>
      <c r="BU237" s="56"/>
    </row>
    <row r="238" spans="1:73" x14ac:dyDescent="0.25">
      <c r="A238" s="21">
        <v>3761.14</v>
      </c>
      <c r="B238" s="1">
        <v>1110</v>
      </c>
      <c r="C238" s="1">
        <v>1110</v>
      </c>
      <c r="D238" s="1"/>
      <c r="E238" s="1"/>
      <c r="F238" s="1"/>
      <c r="G238" s="1">
        <v>286.98500000000001</v>
      </c>
      <c r="H238" s="1">
        <v>69.88</v>
      </c>
      <c r="I238" s="1">
        <v>50.054000000000002</v>
      </c>
      <c r="J238" s="1">
        <v>30.93</v>
      </c>
      <c r="K238" s="1">
        <v>3.802</v>
      </c>
      <c r="L238" s="1"/>
      <c r="M238" s="1">
        <v>-241.59399999999999</v>
      </c>
      <c r="N238" s="1">
        <v>907.80799999999999</v>
      </c>
      <c r="O238" s="1">
        <v>957.08299999999997</v>
      </c>
      <c r="P238" s="1">
        <v>-4.3099999999999996</v>
      </c>
      <c r="Q238" s="1">
        <v>-7.6239999999999997</v>
      </c>
      <c r="R238" s="1">
        <v>-3.7210000000000001</v>
      </c>
      <c r="S238" s="1">
        <v>-0.39100000000000001</v>
      </c>
      <c r="T238" s="1">
        <v>-2.4E-2</v>
      </c>
      <c r="U238" s="1">
        <v>2.3330000000000002</v>
      </c>
      <c r="V238" s="1">
        <v>2.851</v>
      </c>
      <c r="W238" s="1">
        <v>1.4470000000000001</v>
      </c>
      <c r="X238" s="1">
        <v>1737.9780000000001</v>
      </c>
      <c r="Y238" s="1">
        <v>549.02800000000002</v>
      </c>
      <c r="Z238" s="1">
        <v>1188.3340000000001</v>
      </c>
      <c r="AA238" s="1">
        <v>955.20600000000002</v>
      </c>
      <c r="AB238" s="1">
        <v>471.642</v>
      </c>
      <c r="AC238" s="1">
        <f t="shared" si="61"/>
        <v>504.97800000000007</v>
      </c>
      <c r="AD238" s="19">
        <v>3761.14</v>
      </c>
      <c r="AE238" s="1">
        <v>1271.518</v>
      </c>
      <c r="AF238" s="1">
        <v>3138.2</v>
      </c>
      <c r="AG238" s="1">
        <v>542.05799999999999</v>
      </c>
      <c r="AK238" s="1">
        <f t="shared" si="62"/>
        <v>4.3099999999999996</v>
      </c>
      <c r="AL238" s="1">
        <f t="shared" si="63"/>
        <v>7.6239999999999997</v>
      </c>
      <c r="AM238" s="1">
        <f t="shared" si="64"/>
        <v>3.7210000000000001</v>
      </c>
      <c r="AN238" s="1">
        <f t="shared" si="65"/>
        <v>0.39100000000000001</v>
      </c>
      <c r="AO238" s="1">
        <f t="shared" si="66"/>
        <v>2.4E-2</v>
      </c>
      <c r="AP238" s="1">
        <f t="shared" si="67"/>
        <v>-2.3330000000000002</v>
      </c>
      <c r="AR238" s="1">
        <v>1271.518</v>
      </c>
      <c r="AS238" s="26">
        <f t="shared" si="68"/>
        <v>37.611399999999996</v>
      </c>
      <c r="AT238" s="1">
        <f t="shared" si="69"/>
        <v>12.71518</v>
      </c>
      <c r="AU238" s="1">
        <f t="shared" si="70"/>
        <v>12.181039999999998</v>
      </c>
      <c r="AX238" s="1">
        <f t="shared" si="71"/>
        <v>6.9690523255813954E-6</v>
      </c>
      <c r="AZ238" s="10">
        <f t="shared" si="72"/>
        <v>7.5271377551020405E-6</v>
      </c>
      <c r="BB238" s="1">
        <f t="shared" si="73"/>
        <v>0.16903359087936107</v>
      </c>
      <c r="BC238" s="1">
        <f t="shared" si="74"/>
        <v>0.16193281824127789</v>
      </c>
      <c r="BE238" s="1">
        <f t="shared" si="75"/>
        <v>16.549015999999998</v>
      </c>
      <c r="BF238" s="1">
        <f t="shared" si="76"/>
        <v>4.5133679999999998</v>
      </c>
      <c r="BH238">
        <f t="shared" si="77"/>
        <v>23.16654960029042</v>
      </c>
      <c r="BI238">
        <f t="shared" si="78"/>
        <v>-169.88803040212983</v>
      </c>
      <c r="BM238" s="28">
        <v>5267.9769999999999</v>
      </c>
      <c r="BN238" s="28">
        <f t="shared" si="79"/>
        <v>52.679769999999998</v>
      </c>
      <c r="BO238" s="28">
        <v>1549.261</v>
      </c>
      <c r="BP238" s="28">
        <f t="shared" si="80"/>
        <v>15.492609999999999</v>
      </c>
      <c r="BT238" s="47">
        <v>5267.9769999999999</v>
      </c>
      <c r="BU238" s="56"/>
    </row>
    <row r="239" spans="1:73" x14ac:dyDescent="0.25">
      <c r="A239" s="21">
        <v>3765.413</v>
      </c>
      <c r="B239" s="1">
        <v>1111</v>
      </c>
      <c r="C239" s="1">
        <v>1111</v>
      </c>
      <c r="D239" s="1"/>
      <c r="E239" s="1"/>
      <c r="F239" s="1"/>
      <c r="G239" s="1">
        <v>285.57600000000002</v>
      </c>
      <c r="H239" s="1">
        <v>69.88</v>
      </c>
      <c r="I239" s="1">
        <v>49.100999999999999</v>
      </c>
      <c r="J239" s="1">
        <v>30.93</v>
      </c>
      <c r="K239" s="1">
        <v>3.802</v>
      </c>
      <c r="L239" s="1"/>
      <c r="M239" s="1">
        <v>-243.976</v>
      </c>
      <c r="N239" s="1">
        <v>917.81399999999996</v>
      </c>
      <c r="O239" s="1">
        <v>967.12199999999996</v>
      </c>
      <c r="P239" s="1">
        <v>-4.3579999999999997</v>
      </c>
      <c r="Q239" s="1">
        <v>-7.7039999999999997</v>
      </c>
      <c r="R239" s="1">
        <v>-3.7589999999999999</v>
      </c>
      <c r="S239" s="1">
        <v>-0.39100000000000001</v>
      </c>
      <c r="T239" s="1">
        <v>-2.9000000000000001E-2</v>
      </c>
      <c r="U239" s="1">
        <v>2.355</v>
      </c>
      <c r="V239" s="1">
        <v>2.8820000000000001</v>
      </c>
      <c r="W239" s="1">
        <v>1.4690000000000001</v>
      </c>
      <c r="X239" s="1">
        <v>1737.9780000000001</v>
      </c>
      <c r="Y239" s="1">
        <v>566.88499999999999</v>
      </c>
      <c r="Z239" s="1">
        <v>1202.9349999999999</v>
      </c>
      <c r="AA239" s="1">
        <v>966.947</v>
      </c>
      <c r="AB239" s="1">
        <v>478.685</v>
      </c>
      <c r="AC239" s="1">
        <f t="shared" si="61"/>
        <v>504.97800000000007</v>
      </c>
      <c r="AD239" s="19">
        <v>3765.413</v>
      </c>
      <c r="AE239" s="1">
        <v>1266.634</v>
      </c>
      <c r="AF239" s="1">
        <v>3133.317</v>
      </c>
      <c r="AG239" s="1">
        <v>542.36400000000003</v>
      </c>
      <c r="AK239" s="1">
        <f t="shared" si="62"/>
        <v>4.3579999999999997</v>
      </c>
      <c r="AL239" s="1">
        <f t="shared" si="63"/>
        <v>7.7039999999999997</v>
      </c>
      <c r="AM239" s="1">
        <f t="shared" si="64"/>
        <v>3.7589999999999999</v>
      </c>
      <c r="AN239" s="1">
        <f t="shared" si="65"/>
        <v>0.39100000000000001</v>
      </c>
      <c r="AO239" s="1">
        <f t="shared" si="66"/>
        <v>2.9000000000000001E-2</v>
      </c>
      <c r="AP239" s="1">
        <f t="shared" si="67"/>
        <v>-2.355</v>
      </c>
      <c r="AR239" s="1">
        <v>1266.634</v>
      </c>
      <c r="AS239" s="26">
        <f t="shared" si="68"/>
        <v>37.654130000000002</v>
      </c>
      <c r="AT239" s="1">
        <f t="shared" si="69"/>
        <v>12.66634</v>
      </c>
      <c r="AU239" s="1">
        <f t="shared" si="70"/>
        <v>12.32145</v>
      </c>
      <c r="AX239" s="1">
        <f t="shared" si="71"/>
        <v>7.0412674418604641E-6</v>
      </c>
      <c r="AZ239" s="10">
        <f t="shared" si="72"/>
        <v>7.5944438775510198E-6</v>
      </c>
      <c r="BB239" s="1">
        <f t="shared" si="73"/>
        <v>0.16819323670471206</v>
      </c>
      <c r="BC239" s="1">
        <f t="shared" si="74"/>
        <v>0.16361352659057585</v>
      </c>
      <c r="BE239" s="1">
        <f t="shared" si="75"/>
        <v>16.5678172</v>
      </c>
      <c r="BF239" s="1">
        <f t="shared" si="76"/>
        <v>4.5184955999999996</v>
      </c>
      <c r="BH239">
        <f t="shared" si="77"/>
        <v>23.54852877058542</v>
      </c>
      <c r="BI239">
        <f t="shared" si="78"/>
        <v>-172.68921098429311</v>
      </c>
      <c r="BM239" s="28">
        <v>5247.8329999999996</v>
      </c>
      <c r="BN239" s="28">
        <f t="shared" si="79"/>
        <v>52.47833</v>
      </c>
      <c r="BO239" s="28">
        <v>1561.47</v>
      </c>
      <c r="BP239" s="28">
        <f t="shared" si="80"/>
        <v>15.614700000000001</v>
      </c>
      <c r="BT239" s="47">
        <v>5247.8329999999996</v>
      </c>
      <c r="BU239" s="56"/>
    </row>
    <row r="240" spans="1:73" x14ac:dyDescent="0.25">
      <c r="A240" s="21">
        <v>3807.5329999999999</v>
      </c>
      <c r="B240" s="1">
        <v>1112</v>
      </c>
      <c r="C240" s="1">
        <v>1112</v>
      </c>
      <c r="D240" s="1"/>
      <c r="E240" s="1"/>
      <c r="F240" s="1"/>
      <c r="G240" s="1">
        <v>294.03300000000002</v>
      </c>
      <c r="H240" s="1">
        <v>69.88</v>
      </c>
      <c r="I240" s="1">
        <v>49.578000000000003</v>
      </c>
      <c r="J240" s="1">
        <v>30.93</v>
      </c>
      <c r="K240" s="1">
        <v>5.2279999999999998</v>
      </c>
      <c r="L240" s="1"/>
      <c r="M240" s="1">
        <v>-244.453</v>
      </c>
      <c r="N240" s="1">
        <v>923.05499999999995</v>
      </c>
      <c r="O240" s="1">
        <v>970.94600000000003</v>
      </c>
      <c r="P240" s="1">
        <v>-4.3929999999999998</v>
      </c>
      <c r="Q240" s="1">
        <v>-7.766</v>
      </c>
      <c r="R240" s="1">
        <v>-3.778</v>
      </c>
      <c r="S240" s="1">
        <v>-0.39600000000000002</v>
      </c>
      <c r="T240" s="1">
        <v>-2.4E-2</v>
      </c>
      <c r="U240" s="1">
        <v>2.3820000000000001</v>
      </c>
      <c r="V240" s="1">
        <v>2.9060000000000001</v>
      </c>
      <c r="W240" s="1">
        <v>1.476</v>
      </c>
      <c r="X240" s="1">
        <v>1737.9780000000001</v>
      </c>
      <c r="Y240" s="1">
        <v>594.61099999999999</v>
      </c>
      <c r="Z240" s="1">
        <v>1209.529</v>
      </c>
      <c r="AA240" s="1">
        <v>972.11199999999997</v>
      </c>
      <c r="AB240" s="1">
        <v>482.911</v>
      </c>
      <c r="AC240" s="1">
        <f t="shared" si="61"/>
        <v>504.97800000000007</v>
      </c>
      <c r="AD240" s="19">
        <v>3807.5329999999999</v>
      </c>
      <c r="AE240" s="1">
        <v>1280.979</v>
      </c>
      <c r="AF240" s="1">
        <v>3151.63</v>
      </c>
      <c r="AG240" s="1">
        <v>551.52</v>
      </c>
      <c r="AK240" s="1">
        <f t="shared" si="62"/>
        <v>4.3929999999999998</v>
      </c>
      <c r="AL240" s="1">
        <f t="shared" si="63"/>
        <v>7.766</v>
      </c>
      <c r="AM240" s="1">
        <f t="shared" si="64"/>
        <v>3.778</v>
      </c>
      <c r="AN240" s="1">
        <f t="shared" si="65"/>
        <v>0.39600000000000002</v>
      </c>
      <c r="AO240" s="1">
        <f t="shared" si="66"/>
        <v>2.4E-2</v>
      </c>
      <c r="AP240" s="1">
        <f t="shared" si="67"/>
        <v>-2.3820000000000001</v>
      </c>
      <c r="AR240" s="1">
        <v>1280.979</v>
      </c>
      <c r="AS240" s="26">
        <f t="shared" si="68"/>
        <v>38.075330000000001</v>
      </c>
      <c r="AT240" s="1">
        <f t="shared" si="69"/>
        <v>12.80979</v>
      </c>
      <c r="AU240" s="1">
        <f t="shared" si="70"/>
        <v>12.455749999999998</v>
      </c>
      <c r="AX240" s="1">
        <f t="shared" si="71"/>
        <v>7.0662732558139534E-6</v>
      </c>
      <c r="AZ240" s="10">
        <f t="shared" si="72"/>
        <v>7.6712346938775506E-6</v>
      </c>
      <c r="BB240" s="1">
        <f t="shared" si="73"/>
        <v>0.16821640153873912</v>
      </c>
      <c r="BC240" s="1">
        <f t="shared" si="74"/>
        <v>0.16356719692252172</v>
      </c>
      <c r="BE240" s="1">
        <f t="shared" si="75"/>
        <v>16.753145199999999</v>
      </c>
      <c r="BF240" s="1">
        <f t="shared" si="76"/>
        <v>4.5690396</v>
      </c>
      <c r="BH240">
        <f t="shared" si="77"/>
        <v>23.537999300573119</v>
      </c>
      <c r="BI240">
        <f t="shared" si="78"/>
        <v>-172.61199487086952</v>
      </c>
      <c r="BM240" s="28">
        <v>5247.223</v>
      </c>
      <c r="BN240" s="28">
        <f t="shared" si="79"/>
        <v>52.472229999999996</v>
      </c>
      <c r="BO240" s="28">
        <v>1555.06</v>
      </c>
      <c r="BP240" s="28">
        <f t="shared" si="80"/>
        <v>15.550599999999999</v>
      </c>
      <c r="BT240" s="47">
        <v>5247.223</v>
      </c>
      <c r="BU240" s="56"/>
    </row>
    <row r="241" spans="1:73" x14ac:dyDescent="0.25">
      <c r="A241" s="21">
        <v>3853.3150000000001</v>
      </c>
      <c r="B241" s="1">
        <v>1392</v>
      </c>
      <c r="C241" s="1">
        <v>1392</v>
      </c>
      <c r="D241" s="1"/>
      <c r="E241" s="1"/>
      <c r="F241" s="1"/>
      <c r="G241" s="1">
        <v>264.43400000000003</v>
      </c>
      <c r="H241" s="1">
        <v>78.852000000000004</v>
      </c>
      <c r="I241" s="1">
        <v>51.484999999999999</v>
      </c>
      <c r="J241" s="1">
        <v>39.972000000000001</v>
      </c>
      <c r="K241" s="1">
        <v>6.1779999999999999</v>
      </c>
      <c r="L241" s="1"/>
      <c r="M241" s="1">
        <v>-196.81</v>
      </c>
      <c r="N241" s="1">
        <v>960.69899999999996</v>
      </c>
      <c r="O241" s="1">
        <v>1008.7140000000001</v>
      </c>
      <c r="P241" s="1">
        <v>-4.5919999999999996</v>
      </c>
      <c r="Q241" s="1">
        <v>-8.1310000000000002</v>
      </c>
      <c r="R241" s="1">
        <v>-3.9820000000000002</v>
      </c>
      <c r="S241" s="1">
        <v>-0.40600000000000003</v>
      </c>
      <c r="T241" s="1">
        <v>-2.9000000000000001E-2</v>
      </c>
      <c r="U241" s="1">
        <v>2.4910000000000001</v>
      </c>
      <c r="V241" s="1">
        <v>3.0419999999999998</v>
      </c>
      <c r="W241" s="1">
        <v>1.542</v>
      </c>
      <c r="X241" s="1">
        <v>1722.1469999999999</v>
      </c>
      <c r="Y241" s="1">
        <v>771.346</v>
      </c>
      <c r="Z241" s="1">
        <v>1260.402</v>
      </c>
      <c r="AA241" s="1">
        <v>1008.275</v>
      </c>
      <c r="AB241" s="1">
        <v>530.80499999999995</v>
      </c>
      <c r="AC241" s="1">
        <f t="shared" si="61"/>
        <v>489.14699999999993</v>
      </c>
      <c r="AD241" s="19">
        <v>3853.3150000000001</v>
      </c>
      <c r="AE241" s="1">
        <v>1276.7059999999999</v>
      </c>
      <c r="AF241" s="1">
        <v>3134.2330000000002</v>
      </c>
      <c r="AG241" s="1">
        <v>557.92899999999997</v>
      </c>
      <c r="AK241" s="1">
        <f t="shared" si="62"/>
        <v>4.5919999999999996</v>
      </c>
      <c r="AL241" s="1">
        <f t="shared" si="63"/>
        <v>8.1310000000000002</v>
      </c>
      <c r="AM241" s="1">
        <f t="shared" si="64"/>
        <v>3.9820000000000002</v>
      </c>
      <c r="AN241" s="1">
        <f t="shared" si="65"/>
        <v>0.40600000000000003</v>
      </c>
      <c r="AO241" s="1">
        <f t="shared" si="66"/>
        <v>2.9000000000000001E-2</v>
      </c>
      <c r="AP241" s="1">
        <f t="shared" si="67"/>
        <v>-2.4910000000000001</v>
      </c>
      <c r="AR241" s="1">
        <v>1276.7059999999999</v>
      </c>
      <c r="AS241" s="26">
        <f t="shared" si="68"/>
        <v>38.533149999999999</v>
      </c>
      <c r="AT241" s="1">
        <f t="shared" si="69"/>
        <v>12.767059999999999</v>
      </c>
      <c r="AU241" s="1">
        <f t="shared" si="70"/>
        <v>12.999030000000003</v>
      </c>
      <c r="AX241" s="1">
        <f t="shared" si="71"/>
        <v>7.0088604651162798E-6</v>
      </c>
      <c r="AZ241" s="10">
        <f t="shared" si="72"/>
        <v>7.7797755102040815E-6</v>
      </c>
      <c r="BB241" s="1">
        <f t="shared" si="73"/>
        <v>0.16566333144318593</v>
      </c>
      <c r="BC241" s="1">
        <f t="shared" si="74"/>
        <v>0.16867333711362817</v>
      </c>
      <c r="BE241" s="1">
        <f t="shared" si="75"/>
        <v>16.954585999999999</v>
      </c>
      <c r="BF241" s="1">
        <f t="shared" si="76"/>
        <v>4.6239779999999993</v>
      </c>
      <c r="BH241">
        <f t="shared" si="77"/>
        <v>24.69848570764276</v>
      </c>
      <c r="BI241">
        <f t="shared" si="78"/>
        <v>-181.1222285227137</v>
      </c>
      <c r="BM241" s="28">
        <v>5356.1840000000002</v>
      </c>
      <c r="BN241" s="28">
        <f t="shared" si="79"/>
        <v>53.561840000000004</v>
      </c>
      <c r="BO241" s="28">
        <v>1571.2370000000001</v>
      </c>
      <c r="BP241" s="28">
        <f t="shared" si="80"/>
        <v>15.71237</v>
      </c>
      <c r="BT241" s="47">
        <v>5356.1840000000002</v>
      </c>
      <c r="BU241" s="56"/>
    </row>
    <row r="242" spans="1:73" x14ac:dyDescent="0.25">
      <c r="A242" s="21">
        <v>3869.1860000000001</v>
      </c>
      <c r="B242" s="1">
        <v>1393</v>
      </c>
      <c r="C242" s="1">
        <v>1393</v>
      </c>
      <c r="D242" s="1"/>
      <c r="E242" s="1"/>
      <c r="F242" s="1"/>
      <c r="G242" s="1">
        <v>277.589</v>
      </c>
      <c r="H242" s="1">
        <v>76.962999999999994</v>
      </c>
      <c r="I242" s="1">
        <v>51.008000000000003</v>
      </c>
      <c r="J242" s="1">
        <v>43.302999999999997</v>
      </c>
      <c r="K242" s="1">
        <v>7.6040000000000001</v>
      </c>
      <c r="L242" s="1"/>
      <c r="M242" s="1">
        <v>-197.28700000000001</v>
      </c>
      <c r="N242" s="1">
        <v>965.94100000000003</v>
      </c>
      <c r="O242" s="1">
        <v>1015.885</v>
      </c>
      <c r="P242" s="1">
        <v>-4.617</v>
      </c>
      <c r="Q242" s="1">
        <v>-8.1829999999999998</v>
      </c>
      <c r="R242" s="1">
        <v>-4.0060000000000002</v>
      </c>
      <c r="S242" s="1">
        <v>-0.40600000000000003</v>
      </c>
      <c r="T242" s="1">
        <v>-3.4000000000000002E-2</v>
      </c>
      <c r="U242" s="1">
        <v>2.5129999999999999</v>
      </c>
      <c r="V242" s="1">
        <v>3.0670000000000002</v>
      </c>
      <c r="W242" s="1">
        <v>1.5489999999999999</v>
      </c>
      <c r="X242" s="1">
        <v>1731.925</v>
      </c>
      <c r="Y242" s="1">
        <v>785.45</v>
      </c>
      <c r="Z242" s="1">
        <v>1269.3520000000001</v>
      </c>
      <c r="AA242" s="1">
        <v>1013.9109999999999</v>
      </c>
      <c r="AB242" s="1">
        <v>536.90899999999999</v>
      </c>
      <c r="AC242" s="1">
        <f t="shared" si="61"/>
        <v>498.92499999999995</v>
      </c>
      <c r="AD242" s="19">
        <v>3869.1860000000001</v>
      </c>
      <c r="AE242" s="1">
        <v>1300.818</v>
      </c>
      <c r="AF242" s="1">
        <v>3234.6480000000001</v>
      </c>
      <c r="AG242" s="1">
        <v>568.61199999999997</v>
      </c>
      <c r="AK242" s="1">
        <f t="shared" si="62"/>
        <v>4.617</v>
      </c>
      <c r="AL242" s="1">
        <f t="shared" si="63"/>
        <v>8.1829999999999998</v>
      </c>
      <c r="AM242" s="1">
        <f t="shared" si="64"/>
        <v>4.0060000000000002</v>
      </c>
      <c r="AN242" s="1">
        <f t="shared" si="65"/>
        <v>0.40600000000000003</v>
      </c>
      <c r="AO242" s="1">
        <f t="shared" si="66"/>
        <v>3.4000000000000002E-2</v>
      </c>
      <c r="AP242" s="1">
        <f t="shared" si="67"/>
        <v>-2.5129999999999999</v>
      </c>
      <c r="AR242" s="1">
        <v>1300.818</v>
      </c>
      <c r="AS242" s="26">
        <f t="shared" si="68"/>
        <v>38.691859999999998</v>
      </c>
      <c r="AT242" s="1">
        <f t="shared" si="69"/>
        <v>13.008179999999999</v>
      </c>
      <c r="AU242" s="1">
        <f t="shared" si="70"/>
        <v>12.675500000000001</v>
      </c>
      <c r="AX242" s="1">
        <f t="shared" si="71"/>
        <v>7.0533255813953486E-6</v>
      </c>
      <c r="AZ242" s="10">
        <f t="shared" si="72"/>
        <v>7.8925561224489795E-6</v>
      </c>
      <c r="BB242" s="1">
        <f t="shared" si="73"/>
        <v>0.16809969848955308</v>
      </c>
      <c r="BC242" s="1">
        <f t="shared" si="74"/>
        <v>0.16380060302089383</v>
      </c>
      <c r="BE242" s="1">
        <f t="shared" si="75"/>
        <v>17.024418400000002</v>
      </c>
      <c r="BF242" s="1">
        <f t="shared" si="76"/>
        <v>4.6430232</v>
      </c>
      <c r="BH242">
        <f t="shared" si="77"/>
        <v>23.591046141112237</v>
      </c>
      <c r="BI242">
        <f t="shared" si="78"/>
        <v>-173.00100503482301</v>
      </c>
      <c r="BM242" s="28">
        <v>5309.1809999999996</v>
      </c>
      <c r="BN242" s="28">
        <f t="shared" si="79"/>
        <v>53.091809999999995</v>
      </c>
      <c r="BO242" s="28">
        <v>1562.691</v>
      </c>
      <c r="BP242" s="28">
        <f t="shared" si="80"/>
        <v>15.626910000000001</v>
      </c>
      <c r="BT242" s="47">
        <v>5309.1809999999996</v>
      </c>
      <c r="BU242" s="56"/>
    </row>
    <row r="243" spans="1:73" x14ac:dyDescent="0.25">
      <c r="A243" s="21">
        <v>3878.3420000000001</v>
      </c>
      <c r="B243" s="1">
        <v>1394</v>
      </c>
      <c r="C243" s="1">
        <v>1394</v>
      </c>
      <c r="D243" s="1"/>
      <c r="E243" s="1"/>
      <c r="F243" s="1"/>
      <c r="G243" s="1">
        <v>285.10599999999999</v>
      </c>
      <c r="H243" s="1">
        <v>76.491</v>
      </c>
      <c r="I243" s="1">
        <v>51.960999999999999</v>
      </c>
      <c r="J243" s="1">
        <v>43.302999999999997</v>
      </c>
      <c r="K243" s="1">
        <v>7.1289999999999996</v>
      </c>
      <c r="L243" s="1"/>
      <c r="M243" s="1">
        <v>-197.76300000000001</v>
      </c>
      <c r="N243" s="1">
        <v>968.8</v>
      </c>
      <c r="O243" s="1">
        <v>1017.32</v>
      </c>
      <c r="P243" s="1">
        <v>-4.6360000000000001</v>
      </c>
      <c r="Q243" s="1">
        <v>-8.2119999999999997</v>
      </c>
      <c r="R243" s="1">
        <v>-4.0149999999999997</v>
      </c>
      <c r="S243" s="1">
        <v>-0.40100000000000002</v>
      </c>
      <c r="T243" s="1">
        <v>-2.4E-2</v>
      </c>
      <c r="U243" s="1">
        <v>2.5070000000000001</v>
      </c>
      <c r="V243" s="1">
        <v>3.07</v>
      </c>
      <c r="W243" s="1">
        <v>1.5569999999999999</v>
      </c>
      <c r="X243" s="1">
        <v>1739.375</v>
      </c>
      <c r="Y243" s="1">
        <v>790.15200000000004</v>
      </c>
      <c r="Z243" s="1">
        <v>1273.1210000000001</v>
      </c>
      <c r="AA243" s="1">
        <v>1015.789</v>
      </c>
      <c r="AB243" s="1">
        <v>539.25699999999995</v>
      </c>
      <c r="AC243" s="1">
        <f t="shared" si="61"/>
        <v>506.375</v>
      </c>
      <c r="AD243" s="19">
        <v>3878.3420000000001</v>
      </c>
      <c r="AE243" s="1">
        <v>1301.4280000000001</v>
      </c>
      <c r="AF243" s="1">
        <v>3251.4349999999999</v>
      </c>
      <c r="AG243" s="1">
        <v>571.35900000000004</v>
      </c>
      <c r="AK243" s="1">
        <f t="shared" si="62"/>
        <v>4.6360000000000001</v>
      </c>
      <c r="AL243" s="1">
        <f t="shared" si="63"/>
        <v>8.2119999999999997</v>
      </c>
      <c r="AM243" s="1">
        <f t="shared" si="64"/>
        <v>4.0149999999999997</v>
      </c>
      <c r="AN243" s="1">
        <f t="shared" si="65"/>
        <v>0.40100000000000002</v>
      </c>
      <c r="AO243" s="1">
        <f t="shared" si="66"/>
        <v>2.4E-2</v>
      </c>
      <c r="AP243" s="1">
        <f t="shared" si="67"/>
        <v>-2.5070000000000001</v>
      </c>
      <c r="AR243" s="1">
        <v>1301.4280000000001</v>
      </c>
      <c r="AS243" s="26">
        <f t="shared" si="68"/>
        <v>38.78342</v>
      </c>
      <c r="AT243" s="1">
        <f t="shared" si="69"/>
        <v>13.014280000000001</v>
      </c>
      <c r="AU243" s="1">
        <f t="shared" si="70"/>
        <v>12.754859999999999</v>
      </c>
      <c r="AX243" s="1">
        <f t="shared" si="71"/>
        <v>7.0644360465116284E-6</v>
      </c>
      <c r="AZ243" s="10">
        <f t="shared" si="72"/>
        <v>7.9501377551020422E-6</v>
      </c>
      <c r="BB243" s="1">
        <f t="shared" si="73"/>
        <v>0.16778149013160779</v>
      </c>
      <c r="BC243" s="1">
        <f t="shared" si="74"/>
        <v>0.1644370197367844</v>
      </c>
      <c r="BE243" s="1">
        <f t="shared" si="75"/>
        <v>17.064704800000001</v>
      </c>
      <c r="BF243" s="1">
        <f t="shared" si="76"/>
        <v>4.6540103999999998</v>
      </c>
      <c r="BH243">
        <f t="shared" si="77"/>
        <v>23.735686303814639</v>
      </c>
      <c r="BI243">
        <f t="shared" si="78"/>
        <v>-174.06169956130739</v>
      </c>
      <c r="BM243" s="28">
        <v>5385.1790000000001</v>
      </c>
      <c r="BN243" s="28">
        <f t="shared" si="79"/>
        <v>53.851790000000001</v>
      </c>
      <c r="BO243" s="28">
        <v>1566.3530000000001</v>
      </c>
      <c r="BP243" s="28">
        <f t="shared" si="80"/>
        <v>15.663530000000002</v>
      </c>
      <c r="BT243" s="47">
        <v>5385.1790000000001</v>
      </c>
      <c r="BU243" s="56"/>
    </row>
    <row r="244" spans="1:73" x14ac:dyDescent="0.25">
      <c r="A244" s="21">
        <v>3864.3020000000001</v>
      </c>
      <c r="B244" s="1">
        <v>1395</v>
      </c>
      <c r="C244" s="1">
        <v>1395</v>
      </c>
      <c r="D244" s="1"/>
      <c r="E244" s="1"/>
      <c r="F244" s="1"/>
      <c r="G244" s="1">
        <v>293.09300000000002</v>
      </c>
      <c r="H244" s="1">
        <v>76.491</v>
      </c>
      <c r="I244" s="1">
        <v>50.530999999999999</v>
      </c>
      <c r="J244" s="1">
        <v>43.779000000000003</v>
      </c>
      <c r="K244" s="1">
        <v>6.6529999999999996</v>
      </c>
      <c r="L244" s="1"/>
      <c r="M244" s="1">
        <v>-197.76300000000001</v>
      </c>
      <c r="N244" s="1">
        <v>969.27700000000004</v>
      </c>
      <c r="O244" s="1">
        <v>1017.32</v>
      </c>
      <c r="P244" s="1">
        <v>-4.6360000000000001</v>
      </c>
      <c r="Q244" s="1">
        <v>-8.2119999999999997</v>
      </c>
      <c r="R244" s="1">
        <v>-4.0199999999999996</v>
      </c>
      <c r="S244" s="1">
        <v>-0.40100000000000002</v>
      </c>
      <c r="T244" s="1">
        <v>-1.9E-2</v>
      </c>
      <c r="U244" s="1">
        <v>2.5179999999999998</v>
      </c>
      <c r="V244" s="1">
        <v>3.081</v>
      </c>
      <c r="W244" s="1">
        <v>1.5529999999999999</v>
      </c>
      <c r="X244" s="1">
        <v>1744.4970000000001</v>
      </c>
      <c r="Y244" s="1">
        <v>795.32299999999998</v>
      </c>
      <c r="Z244" s="1">
        <v>1273.1210000000001</v>
      </c>
      <c r="AA244" s="1">
        <v>1016.259</v>
      </c>
      <c r="AB244" s="1">
        <v>539.72699999999998</v>
      </c>
      <c r="AC244" s="1">
        <f t="shared" si="61"/>
        <v>511.49700000000007</v>
      </c>
      <c r="AD244" s="19">
        <v>3864.3020000000001</v>
      </c>
      <c r="AE244" s="1">
        <v>1299.597</v>
      </c>
      <c r="AF244" s="1">
        <v>3243.8040000000001</v>
      </c>
      <c r="AG244" s="1">
        <v>571.66399999999999</v>
      </c>
      <c r="AK244" s="1">
        <f t="shared" si="62"/>
        <v>4.6360000000000001</v>
      </c>
      <c r="AL244" s="1">
        <f t="shared" si="63"/>
        <v>8.2119999999999997</v>
      </c>
      <c r="AM244" s="1">
        <f t="shared" si="64"/>
        <v>4.0199999999999996</v>
      </c>
      <c r="AN244" s="1">
        <f t="shared" si="65"/>
        <v>0.40100000000000002</v>
      </c>
      <c r="AO244" s="1">
        <f t="shared" si="66"/>
        <v>1.9E-2</v>
      </c>
      <c r="AP244" s="1">
        <f t="shared" si="67"/>
        <v>-2.5179999999999998</v>
      </c>
      <c r="AR244" s="1">
        <v>1299.597</v>
      </c>
      <c r="AS244" s="26">
        <f t="shared" si="68"/>
        <v>38.64302</v>
      </c>
      <c r="AT244" s="1">
        <f t="shared" si="69"/>
        <v>12.99597</v>
      </c>
      <c r="AU244" s="1">
        <f t="shared" si="70"/>
        <v>12.651080000000002</v>
      </c>
      <c r="AX244" s="1">
        <f t="shared" si="71"/>
        <v>7.0644360465116284E-6</v>
      </c>
      <c r="AZ244" s="10">
        <f t="shared" si="72"/>
        <v>7.9908877551020418E-6</v>
      </c>
      <c r="BB244" s="1">
        <f t="shared" si="73"/>
        <v>0.16815417118020279</v>
      </c>
      <c r="BC244" s="1">
        <f t="shared" si="74"/>
        <v>0.16369165763959445</v>
      </c>
      <c r="BE244" s="1">
        <f t="shared" si="75"/>
        <v>17.002928799999999</v>
      </c>
      <c r="BF244" s="1">
        <f t="shared" si="76"/>
        <v>4.6371623999999994</v>
      </c>
      <c r="BH244">
        <f t="shared" si="77"/>
        <v>23.566285827180543</v>
      </c>
      <c r="BI244">
        <f t="shared" si="78"/>
        <v>-172.81942939932412</v>
      </c>
      <c r="BM244" s="28">
        <v>5408.9849999999997</v>
      </c>
      <c r="BN244" s="28">
        <f t="shared" si="79"/>
        <v>54.089849999999998</v>
      </c>
      <c r="BO244" s="28">
        <v>1571.5419999999999</v>
      </c>
      <c r="BP244" s="28">
        <f t="shared" si="80"/>
        <v>15.71542</v>
      </c>
      <c r="BT244" s="47">
        <v>5408.9849999999997</v>
      </c>
      <c r="BU244" s="56"/>
    </row>
    <row r="245" spans="1:73" x14ac:dyDescent="0.25">
      <c r="A245" s="21">
        <v>3858.808</v>
      </c>
      <c r="B245" s="1">
        <v>1396</v>
      </c>
      <c r="C245" s="1">
        <v>1396</v>
      </c>
      <c r="D245" s="1"/>
      <c r="E245" s="1"/>
      <c r="F245" s="1"/>
      <c r="G245" s="1">
        <v>292.62400000000002</v>
      </c>
      <c r="H245" s="1">
        <v>77.908000000000001</v>
      </c>
      <c r="I245" s="1">
        <v>52.914999999999999</v>
      </c>
      <c r="J245" s="1">
        <v>43.779000000000003</v>
      </c>
      <c r="K245" s="1">
        <v>7.1289999999999996</v>
      </c>
      <c r="L245" s="1"/>
      <c r="M245" s="1">
        <v>-199.66900000000001</v>
      </c>
      <c r="N245" s="1">
        <v>975.47199999999998</v>
      </c>
      <c r="O245" s="1">
        <v>1024.9690000000001</v>
      </c>
      <c r="P245" s="1">
        <v>-4.67</v>
      </c>
      <c r="Q245" s="1">
        <v>-8.2690000000000001</v>
      </c>
      <c r="R245" s="1">
        <v>-4.0389999999999997</v>
      </c>
      <c r="S245" s="1">
        <v>-0.40100000000000002</v>
      </c>
      <c r="T245" s="1">
        <v>-3.4000000000000002E-2</v>
      </c>
      <c r="U245" s="1">
        <v>2.5289999999999999</v>
      </c>
      <c r="V245" s="1">
        <v>3.0979999999999999</v>
      </c>
      <c r="W245" s="1">
        <v>1.5640000000000001</v>
      </c>
      <c r="X245" s="1">
        <v>1747.2909999999999</v>
      </c>
      <c r="Y245" s="1">
        <v>805.19600000000003</v>
      </c>
      <c r="Z245" s="1">
        <v>1282.0709999999999</v>
      </c>
      <c r="AA245" s="1">
        <v>1023.774</v>
      </c>
      <c r="AB245" s="1">
        <v>542.54399999999998</v>
      </c>
      <c r="AC245" s="1">
        <f t="shared" si="61"/>
        <v>514.29099999999994</v>
      </c>
      <c r="AD245" s="19">
        <v>3858.808</v>
      </c>
      <c r="AE245" s="1">
        <v>1291.662</v>
      </c>
      <c r="AF245" s="1">
        <v>3238.616</v>
      </c>
      <c r="AG245" s="1">
        <v>571.96900000000005</v>
      </c>
      <c r="AK245" s="1">
        <f t="shared" si="62"/>
        <v>4.67</v>
      </c>
      <c r="AL245" s="1">
        <f t="shared" si="63"/>
        <v>8.2690000000000001</v>
      </c>
      <c r="AM245" s="1">
        <f t="shared" si="64"/>
        <v>4.0389999999999997</v>
      </c>
      <c r="AN245" s="1">
        <f t="shared" si="65"/>
        <v>0.40100000000000002</v>
      </c>
      <c r="AO245" s="1">
        <f t="shared" si="66"/>
        <v>3.4000000000000002E-2</v>
      </c>
      <c r="AP245" s="1">
        <f t="shared" si="67"/>
        <v>-2.5289999999999999</v>
      </c>
      <c r="AR245" s="1">
        <v>1291.662</v>
      </c>
      <c r="AS245" s="26">
        <f t="shared" si="68"/>
        <v>38.588079999999998</v>
      </c>
      <c r="AT245" s="1">
        <f t="shared" si="69"/>
        <v>12.91662</v>
      </c>
      <c r="AU245" s="1">
        <f t="shared" si="70"/>
        <v>12.75484</v>
      </c>
      <c r="AX245" s="1">
        <f t="shared" si="71"/>
        <v>7.1199883720930239E-6</v>
      </c>
      <c r="AZ245" s="10">
        <f t="shared" si="72"/>
        <v>8.034158163265306E-6</v>
      </c>
      <c r="BB245" s="1">
        <f t="shared" si="73"/>
        <v>0.16736541439739941</v>
      </c>
      <c r="BC245" s="1">
        <f t="shared" si="74"/>
        <v>0.16526917120520118</v>
      </c>
      <c r="BE245" s="1">
        <f t="shared" si="75"/>
        <v>16.978755200000002</v>
      </c>
      <c r="BF245" s="1">
        <f t="shared" si="76"/>
        <v>4.6305696000000003</v>
      </c>
      <c r="BH245">
        <f t="shared" si="77"/>
        <v>23.92481163754573</v>
      </c>
      <c r="BI245">
        <f t="shared" si="78"/>
        <v>-175.44861867533527</v>
      </c>
      <c r="BM245" s="28">
        <v>5479.1840000000002</v>
      </c>
      <c r="BN245" s="28">
        <f t="shared" si="79"/>
        <v>54.791840000000001</v>
      </c>
      <c r="BO245" s="28">
        <v>1577.951</v>
      </c>
      <c r="BP245" s="28">
        <f t="shared" si="80"/>
        <v>15.77951</v>
      </c>
      <c r="BT245" s="47">
        <v>5479.1840000000002</v>
      </c>
      <c r="BU245" s="56"/>
    </row>
    <row r="246" spans="1:73" x14ac:dyDescent="0.25">
      <c r="A246" s="21">
        <v>3914.9679999999998</v>
      </c>
      <c r="B246" s="1">
        <v>1397</v>
      </c>
      <c r="C246" s="1">
        <v>1397</v>
      </c>
      <c r="D246" s="1"/>
      <c r="E246" s="1"/>
      <c r="F246" s="1"/>
      <c r="G246" s="1">
        <v>295.44299999999998</v>
      </c>
      <c r="H246" s="1">
        <v>77.436000000000007</v>
      </c>
      <c r="I246" s="1">
        <v>51.960999999999999</v>
      </c>
      <c r="J246" s="1">
        <v>44.731000000000002</v>
      </c>
      <c r="K246" s="1">
        <v>9.0299999999999994</v>
      </c>
      <c r="L246" s="1"/>
      <c r="M246" s="1">
        <v>-201.57499999999999</v>
      </c>
      <c r="N246" s="1">
        <v>982.62</v>
      </c>
      <c r="O246" s="1">
        <v>1033.575</v>
      </c>
      <c r="P246" s="1">
        <v>-4.7</v>
      </c>
      <c r="Q246" s="1">
        <v>-8.3350000000000009</v>
      </c>
      <c r="R246" s="1">
        <v>-4.0869999999999997</v>
      </c>
      <c r="S246" s="1">
        <v>-0.40600000000000003</v>
      </c>
      <c r="T246" s="1">
        <v>-2.9000000000000001E-2</v>
      </c>
      <c r="U246" s="1">
        <v>2.5510000000000002</v>
      </c>
      <c r="V246" s="1">
        <v>3.129</v>
      </c>
      <c r="W246" s="1">
        <v>1.575</v>
      </c>
      <c r="X246" s="1">
        <v>1750.085</v>
      </c>
      <c r="Y246" s="1">
        <v>822.59199999999998</v>
      </c>
      <c r="Z246" s="1">
        <v>1292.4349999999999</v>
      </c>
      <c r="AA246" s="1">
        <v>1030.3489999999999</v>
      </c>
      <c r="AB246" s="1">
        <v>538.31799999999998</v>
      </c>
      <c r="AC246" s="1">
        <f t="shared" si="61"/>
        <v>517.08500000000004</v>
      </c>
      <c r="AD246" s="19">
        <v>3914.9679999999998</v>
      </c>
      <c r="AE246" s="1">
        <v>1300.2080000000001</v>
      </c>
      <c r="AF246" s="1">
        <v>3262.1170000000002</v>
      </c>
      <c r="AG246" s="1">
        <v>578.07299999999998</v>
      </c>
      <c r="AK246" s="1">
        <f t="shared" si="62"/>
        <v>4.7</v>
      </c>
      <c r="AL246" s="1">
        <f t="shared" si="63"/>
        <v>8.3350000000000009</v>
      </c>
      <c r="AM246" s="1">
        <f t="shared" si="64"/>
        <v>4.0869999999999997</v>
      </c>
      <c r="AN246" s="1">
        <f t="shared" si="65"/>
        <v>0.40600000000000003</v>
      </c>
      <c r="AO246" s="1">
        <f t="shared" si="66"/>
        <v>2.9000000000000001E-2</v>
      </c>
      <c r="AP246" s="1">
        <f t="shared" si="67"/>
        <v>-2.5510000000000002</v>
      </c>
      <c r="AR246" s="1">
        <v>1300.2080000000001</v>
      </c>
      <c r="AS246" s="26">
        <f t="shared" si="68"/>
        <v>39.149679999999996</v>
      </c>
      <c r="AT246" s="1">
        <f t="shared" si="69"/>
        <v>13.002080000000001</v>
      </c>
      <c r="AU246" s="1">
        <f t="shared" si="70"/>
        <v>13.145519999999998</v>
      </c>
      <c r="AX246" s="1">
        <f t="shared" si="71"/>
        <v>7.1811046511627919E-6</v>
      </c>
      <c r="AZ246" s="10">
        <f t="shared" si="72"/>
        <v>8.1014183673469382E-6</v>
      </c>
      <c r="BB246" s="1">
        <f t="shared" si="73"/>
        <v>0.16605601884868537</v>
      </c>
      <c r="BC246" s="1">
        <f t="shared" si="74"/>
        <v>0.16788796230262926</v>
      </c>
      <c r="BE246" s="1">
        <f t="shared" si="75"/>
        <v>17.225859199999999</v>
      </c>
      <c r="BF246" s="1">
        <f t="shared" si="76"/>
        <v>4.6979616000000002</v>
      </c>
      <c r="BH246">
        <f t="shared" si="77"/>
        <v>24.519991432415733</v>
      </c>
      <c r="BI246">
        <f t="shared" si="78"/>
        <v>-179.8132705043821</v>
      </c>
      <c r="BM246" s="28">
        <v>5436.4549999999999</v>
      </c>
      <c r="BN246" s="28">
        <f t="shared" si="79"/>
        <v>54.364550000000001</v>
      </c>
      <c r="BO246" s="28">
        <v>1574.8989999999999</v>
      </c>
      <c r="BP246" s="28">
        <f t="shared" si="80"/>
        <v>15.748989999999999</v>
      </c>
      <c r="BT246" s="47">
        <v>5436.4549999999999</v>
      </c>
      <c r="BU246" s="56"/>
    </row>
    <row r="247" spans="1:73" x14ac:dyDescent="0.25">
      <c r="A247" s="21">
        <v>3914.0520000000001</v>
      </c>
      <c r="B247" s="1">
        <v>1398</v>
      </c>
      <c r="C247" s="1">
        <v>1398</v>
      </c>
      <c r="D247" s="1"/>
      <c r="E247" s="1"/>
      <c r="F247" s="1"/>
      <c r="G247" s="1">
        <v>304.839</v>
      </c>
      <c r="H247" s="1">
        <v>76.962999999999994</v>
      </c>
      <c r="I247" s="1">
        <v>51.008000000000003</v>
      </c>
      <c r="J247" s="1">
        <v>43.779000000000003</v>
      </c>
      <c r="K247" s="1">
        <v>8.0790000000000006</v>
      </c>
      <c r="L247" s="1"/>
      <c r="M247" s="1">
        <v>-202.05099999999999</v>
      </c>
      <c r="N247" s="1">
        <v>985.95500000000004</v>
      </c>
      <c r="O247" s="1">
        <v>1035.4880000000001</v>
      </c>
      <c r="P247" s="1">
        <v>-4.7290000000000001</v>
      </c>
      <c r="Q247" s="1">
        <v>-8.4060000000000006</v>
      </c>
      <c r="R247" s="1">
        <v>-4.1059999999999999</v>
      </c>
      <c r="S247" s="1">
        <v>-0.40100000000000002</v>
      </c>
      <c r="T247" s="1">
        <v>-1.9E-2</v>
      </c>
      <c r="U247" s="1">
        <v>2.5939999999999999</v>
      </c>
      <c r="V247" s="1">
        <v>3.15</v>
      </c>
      <c r="W247" s="1">
        <v>1.589</v>
      </c>
      <c r="X247" s="1">
        <v>1752.413</v>
      </c>
      <c r="Y247" s="1">
        <v>833.40599999999995</v>
      </c>
      <c r="Z247" s="1">
        <v>1296.204</v>
      </c>
      <c r="AA247" s="1">
        <v>1032.6969999999999</v>
      </c>
      <c r="AB247" s="1">
        <v>523.29200000000003</v>
      </c>
      <c r="AC247" s="1">
        <f t="shared" si="61"/>
        <v>519.41300000000001</v>
      </c>
      <c r="AD247" s="19">
        <v>3914.0520000000001</v>
      </c>
      <c r="AE247" s="1">
        <v>1306.0070000000001</v>
      </c>
      <c r="AF247" s="1">
        <v>3280.7350000000001</v>
      </c>
      <c r="AG247" s="1">
        <v>581.73599999999999</v>
      </c>
      <c r="AK247" s="1">
        <f t="shared" si="62"/>
        <v>4.7290000000000001</v>
      </c>
      <c r="AL247" s="1">
        <f t="shared" si="63"/>
        <v>8.4060000000000006</v>
      </c>
      <c r="AM247" s="1">
        <f t="shared" si="64"/>
        <v>4.1059999999999999</v>
      </c>
      <c r="AN247" s="1">
        <f t="shared" si="65"/>
        <v>0.40100000000000002</v>
      </c>
      <c r="AO247" s="1">
        <f t="shared" si="66"/>
        <v>1.9E-2</v>
      </c>
      <c r="AP247" s="1">
        <f t="shared" si="67"/>
        <v>-2.5939999999999999</v>
      </c>
      <c r="AR247" s="1">
        <v>1306.0070000000001</v>
      </c>
      <c r="AS247" s="26">
        <f t="shared" si="68"/>
        <v>39.140520000000002</v>
      </c>
      <c r="AT247" s="1">
        <f t="shared" si="69"/>
        <v>13.060070000000001</v>
      </c>
      <c r="AU247" s="1">
        <f t="shared" si="70"/>
        <v>13.020379999999999</v>
      </c>
      <c r="AX247" s="1">
        <f t="shared" si="71"/>
        <v>7.194994186046511E-6</v>
      </c>
      <c r="AZ247" s="10">
        <f t="shared" si="72"/>
        <v>8.1685867346938779E-6</v>
      </c>
      <c r="BB247" s="1">
        <f t="shared" si="73"/>
        <v>0.16683567310807318</v>
      </c>
      <c r="BC247" s="1">
        <f t="shared" si="74"/>
        <v>0.16632865378385367</v>
      </c>
      <c r="BE247" s="1">
        <f t="shared" si="75"/>
        <v>17.221828800000001</v>
      </c>
      <c r="BF247" s="1">
        <f t="shared" si="76"/>
        <v>4.6968623999999997</v>
      </c>
      <c r="BH247">
        <f t="shared" si="77"/>
        <v>24.165603132694013</v>
      </c>
      <c r="BI247">
        <f t="shared" si="78"/>
        <v>-177.21442297308943</v>
      </c>
      <c r="BM247" s="28">
        <v>5458.43</v>
      </c>
      <c r="BN247" s="28">
        <f t="shared" si="79"/>
        <v>54.584300000000006</v>
      </c>
      <c r="BO247" s="28">
        <v>1569.405</v>
      </c>
      <c r="BP247" s="28">
        <f t="shared" si="80"/>
        <v>15.694049999999999</v>
      </c>
      <c r="BT247" s="47">
        <v>5458.43</v>
      </c>
      <c r="BU247" s="56"/>
    </row>
    <row r="248" spans="1:73" x14ac:dyDescent="0.25">
      <c r="A248" s="21">
        <v>3942.1320000000001</v>
      </c>
      <c r="B248" s="1">
        <v>1399</v>
      </c>
      <c r="C248" s="1">
        <v>1399</v>
      </c>
      <c r="D248" s="1"/>
      <c r="E248" s="1"/>
      <c r="F248" s="1"/>
      <c r="G248" s="1">
        <v>303.89999999999998</v>
      </c>
      <c r="H248" s="1">
        <v>77.436000000000007</v>
      </c>
      <c r="I248" s="1">
        <v>50.530999999999999</v>
      </c>
      <c r="J248" s="1">
        <v>43.779000000000003</v>
      </c>
      <c r="K248" s="1">
        <v>9.0299999999999994</v>
      </c>
      <c r="L248" s="1"/>
      <c r="M248" s="1">
        <v>-203.48099999999999</v>
      </c>
      <c r="N248" s="1">
        <v>990.24400000000003</v>
      </c>
      <c r="O248" s="1">
        <v>1041.703</v>
      </c>
      <c r="P248" s="1">
        <v>-4.7729999999999997</v>
      </c>
      <c r="Q248" s="1">
        <v>-8.4870000000000001</v>
      </c>
      <c r="R248" s="1">
        <v>-4.1440000000000001</v>
      </c>
      <c r="S248" s="1">
        <v>-0.40100000000000002</v>
      </c>
      <c r="T248" s="1">
        <v>-2.4E-2</v>
      </c>
      <c r="U248" s="1">
        <v>2.6160000000000001</v>
      </c>
      <c r="V248" s="1">
        <v>3.1779999999999999</v>
      </c>
      <c r="W248" s="1">
        <v>1.6040000000000001</v>
      </c>
      <c r="X248" s="1">
        <v>1754.2760000000001</v>
      </c>
      <c r="Y248" s="1">
        <v>849.39300000000003</v>
      </c>
      <c r="Z248" s="1">
        <v>1303.742</v>
      </c>
      <c r="AA248" s="1">
        <v>1037.864</v>
      </c>
      <c r="AB248" s="1">
        <v>524.70000000000005</v>
      </c>
      <c r="AC248" s="1">
        <f t="shared" si="61"/>
        <v>521.27600000000007</v>
      </c>
      <c r="AD248" s="19">
        <v>3942.1320000000001</v>
      </c>
      <c r="AE248" s="1">
        <v>1319.1310000000001</v>
      </c>
      <c r="AF248" s="1">
        <v>3308.2040000000002</v>
      </c>
      <c r="AG248" s="1">
        <v>582.04100000000005</v>
      </c>
      <c r="AK248" s="1">
        <f t="shared" si="62"/>
        <v>4.7729999999999997</v>
      </c>
      <c r="AL248" s="1">
        <f t="shared" si="63"/>
        <v>8.4870000000000001</v>
      </c>
      <c r="AM248" s="1">
        <f t="shared" si="64"/>
        <v>4.1440000000000001</v>
      </c>
      <c r="AN248" s="1">
        <f t="shared" si="65"/>
        <v>0.40100000000000002</v>
      </c>
      <c r="AO248" s="1">
        <f t="shared" si="66"/>
        <v>2.4E-2</v>
      </c>
      <c r="AP248" s="1">
        <f t="shared" si="67"/>
        <v>-2.6160000000000001</v>
      </c>
      <c r="AR248" s="1">
        <v>1319.1310000000001</v>
      </c>
      <c r="AS248" s="26">
        <f t="shared" si="68"/>
        <v>39.421320000000001</v>
      </c>
      <c r="AT248" s="1">
        <f t="shared" si="69"/>
        <v>13.191310000000001</v>
      </c>
      <c r="AU248" s="1">
        <f t="shared" si="70"/>
        <v>13.038699999999999</v>
      </c>
      <c r="AX248" s="1">
        <f t="shared" si="71"/>
        <v>7.2394418604651154E-6</v>
      </c>
      <c r="AZ248" s="10">
        <f t="shared" si="72"/>
        <v>8.2022551020408153E-6</v>
      </c>
      <c r="BB248" s="1">
        <f t="shared" si="73"/>
        <v>0.16731187590877222</v>
      </c>
      <c r="BC248" s="1">
        <f t="shared" si="74"/>
        <v>0.16537624818245558</v>
      </c>
      <c r="BE248" s="1">
        <f t="shared" si="75"/>
        <v>17.345380800000001</v>
      </c>
      <c r="BF248" s="1">
        <f t="shared" si="76"/>
        <v>4.7305583999999996</v>
      </c>
      <c r="BH248">
        <f t="shared" si="77"/>
        <v>23.949147314194452</v>
      </c>
      <c r="BI248">
        <f t="shared" si="78"/>
        <v>-175.62708030409263</v>
      </c>
      <c r="BM248" s="28">
        <v>5540.2269999999999</v>
      </c>
      <c r="BN248" s="28">
        <f t="shared" si="79"/>
        <v>55.402270000000001</v>
      </c>
      <c r="BO248" s="28">
        <v>1581.309</v>
      </c>
      <c r="BP248" s="28">
        <f t="shared" si="80"/>
        <v>15.813089999999999</v>
      </c>
      <c r="BT248" s="47">
        <v>5540.2269999999999</v>
      </c>
      <c r="BU248" s="56"/>
    </row>
    <row r="249" spans="1:73" x14ac:dyDescent="0.25">
      <c r="A249" s="21">
        <v>3946.71</v>
      </c>
      <c r="B249" s="1">
        <v>1400</v>
      </c>
      <c r="C249" s="1">
        <v>1400</v>
      </c>
      <c r="D249" s="1"/>
      <c r="E249" s="1"/>
      <c r="F249" s="1"/>
      <c r="G249" s="1">
        <v>317.05599999999998</v>
      </c>
      <c r="H249" s="1">
        <v>76.491</v>
      </c>
      <c r="I249" s="1">
        <v>49.578000000000003</v>
      </c>
      <c r="J249" s="1">
        <v>44.731000000000002</v>
      </c>
      <c r="K249" s="1">
        <v>9.5050000000000008</v>
      </c>
      <c r="L249" s="1"/>
      <c r="M249" s="1">
        <v>-203.95699999999999</v>
      </c>
      <c r="N249" s="1">
        <v>991.67399999999998</v>
      </c>
      <c r="O249" s="1">
        <v>1041.703</v>
      </c>
      <c r="P249" s="1">
        <v>-4.7869999999999999</v>
      </c>
      <c r="Q249" s="1">
        <v>-8.5150000000000006</v>
      </c>
      <c r="R249" s="1">
        <v>-4.1580000000000004</v>
      </c>
      <c r="S249" s="1">
        <v>-0.40100000000000002</v>
      </c>
      <c r="T249" s="1">
        <v>-2.9000000000000001E-2</v>
      </c>
      <c r="U249" s="1">
        <v>2.621</v>
      </c>
      <c r="V249" s="1">
        <v>3.1819999999999999</v>
      </c>
      <c r="W249" s="1">
        <v>1.6080000000000001</v>
      </c>
      <c r="X249" s="1">
        <v>1757.5360000000001</v>
      </c>
      <c r="Y249" s="1">
        <v>862.55799999999999</v>
      </c>
      <c r="Z249" s="1">
        <v>1304.213</v>
      </c>
      <c r="AA249" s="1">
        <v>1037.864</v>
      </c>
      <c r="AB249" s="1">
        <v>524.70000000000005</v>
      </c>
      <c r="AC249" s="1">
        <f t="shared" si="61"/>
        <v>524.53600000000006</v>
      </c>
      <c r="AD249" s="19">
        <v>3946.71</v>
      </c>
      <c r="AE249" s="1">
        <v>1320.3520000000001</v>
      </c>
      <c r="AF249" s="1">
        <v>3312.4769999999999</v>
      </c>
      <c r="AG249" s="1">
        <v>582.04100000000005</v>
      </c>
      <c r="AK249" s="1">
        <f t="shared" si="62"/>
        <v>4.7869999999999999</v>
      </c>
      <c r="AL249" s="1">
        <f t="shared" si="63"/>
        <v>8.5150000000000006</v>
      </c>
      <c r="AM249" s="1">
        <f t="shared" si="64"/>
        <v>4.1580000000000004</v>
      </c>
      <c r="AN249" s="1">
        <f t="shared" si="65"/>
        <v>0.40100000000000002</v>
      </c>
      <c r="AO249" s="1">
        <f t="shared" si="66"/>
        <v>2.9000000000000001E-2</v>
      </c>
      <c r="AP249" s="1">
        <f t="shared" si="67"/>
        <v>-2.621</v>
      </c>
      <c r="AR249" s="1">
        <v>1320.3520000000001</v>
      </c>
      <c r="AS249" s="26">
        <f t="shared" si="68"/>
        <v>39.467100000000002</v>
      </c>
      <c r="AT249" s="1">
        <f t="shared" si="69"/>
        <v>13.203520000000001</v>
      </c>
      <c r="AU249" s="1">
        <f t="shared" si="70"/>
        <v>13.060059999999998</v>
      </c>
      <c r="AX249" s="1">
        <f t="shared" si="71"/>
        <v>7.2422093023255799E-6</v>
      </c>
      <c r="AZ249" s="10">
        <f t="shared" si="72"/>
        <v>8.271780612244899E-6</v>
      </c>
      <c r="BB249" s="1">
        <f t="shared" si="73"/>
        <v>0.16727248771761796</v>
      </c>
      <c r="BC249" s="1">
        <f t="shared" si="74"/>
        <v>0.16545502456476405</v>
      </c>
      <c r="BE249" s="1">
        <f t="shared" si="75"/>
        <v>17.365524000000001</v>
      </c>
      <c r="BF249" s="1">
        <f t="shared" si="76"/>
        <v>4.7360519999999999</v>
      </c>
      <c r="BH249">
        <f t="shared" si="77"/>
        <v>23.967051037446375</v>
      </c>
      <c r="BI249">
        <f t="shared" si="78"/>
        <v>-175.75837427460675</v>
      </c>
      <c r="BM249" s="28">
        <v>5492.6139999999996</v>
      </c>
      <c r="BN249" s="28">
        <f t="shared" si="79"/>
        <v>54.926139999999997</v>
      </c>
      <c r="BO249" s="28">
        <v>1573.373</v>
      </c>
      <c r="BP249" s="28">
        <f t="shared" si="80"/>
        <v>15.733730000000001</v>
      </c>
      <c r="BT249" s="47">
        <v>5492.6139999999996</v>
      </c>
      <c r="BU249" s="56"/>
    </row>
    <row r="250" spans="1:73" x14ac:dyDescent="0.25">
      <c r="A250" s="21">
        <v>3924.7339999999999</v>
      </c>
      <c r="B250" s="1">
        <v>1401</v>
      </c>
      <c r="C250" s="1">
        <v>1401</v>
      </c>
      <c r="D250" s="1"/>
      <c r="E250" s="1"/>
      <c r="F250" s="1"/>
      <c r="G250" s="1">
        <v>321.75400000000002</v>
      </c>
      <c r="H250" s="1">
        <v>76.491</v>
      </c>
      <c r="I250" s="1">
        <v>49.578000000000003</v>
      </c>
      <c r="J250" s="1">
        <v>42.350999999999999</v>
      </c>
      <c r="K250" s="1">
        <v>9.5050000000000008</v>
      </c>
      <c r="L250" s="1"/>
      <c r="M250" s="1">
        <v>-203.95699999999999</v>
      </c>
      <c r="N250" s="1">
        <v>995.01</v>
      </c>
      <c r="O250" s="1">
        <v>1045.05</v>
      </c>
      <c r="P250" s="1">
        <v>-4.8120000000000003</v>
      </c>
      <c r="Q250" s="1">
        <v>-8.5340000000000007</v>
      </c>
      <c r="R250" s="1">
        <v>-4.1669999999999998</v>
      </c>
      <c r="S250" s="1">
        <v>-0.40600000000000003</v>
      </c>
      <c r="T250" s="1">
        <v>-2.4E-2</v>
      </c>
      <c r="U250" s="1">
        <v>2.6269999999999998</v>
      </c>
      <c r="V250" s="1">
        <v>3.1920000000000002</v>
      </c>
      <c r="W250" s="1">
        <v>1.6080000000000001</v>
      </c>
      <c r="X250" s="1">
        <v>1758.933</v>
      </c>
      <c r="Y250" s="1">
        <v>872.43299999999999</v>
      </c>
      <c r="Z250" s="1">
        <v>1308.453</v>
      </c>
      <c r="AA250" s="1">
        <v>1041.152</v>
      </c>
      <c r="AB250" s="1">
        <v>525.63900000000001</v>
      </c>
      <c r="AC250" s="1">
        <f t="shared" si="61"/>
        <v>525.93299999999999</v>
      </c>
      <c r="AD250" s="19">
        <v>3924.7339999999999</v>
      </c>
      <c r="AE250" s="1">
        <v>1311.806</v>
      </c>
      <c r="AF250" s="1">
        <v>3304.5419999999999</v>
      </c>
      <c r="AG250" s="1">
        <v>581.73599999999999</v>
      </c>
      <c r="AK250" s="1">
        <f t="shared" si="62"/>
        <v>4.8120000000000003</v>
      </c>
      <c r="AL250" s="1">
        <f t="shared" si="63"/>
        <v>8.5340000000000007</v>
      </c>
      <c r="AM250" s="1">
        <f t="shared" si="64"/>
        <v>4.1669999999999998</v>
      </c>
      <c r="AN250" s="1">
        <f t="shared" si="65"/>
        <v>0.40600000000000003</v>
      </c>
      <c r="AO250" s="1">
        <f t="shared" si="66"/>
        <v>2.4E-2</v>
      </c>
      <c r="AP250" s="1">
        <f t="shared" si="67"/>
        <v>-2.6269999999999998</v>
      </c>
      <c r="AR250" s="1">
        <v>1311.806</v>
      </c>
      <c r="AS250" s="26">
        <f t="shared" si="68"/>
        <v>39.247340000000001</v>
      </c>
      <c r="AT250" s="1">
        <f t="shared" si="69"/>
        <v>13.11806</v>
      </c>
      <c r="AU250" s="1">
        <f t="shared" si="70"/>
        <v>13.011219999999998</v>
      </c>
      <c r="AX250" s="1">
        <f t="shared" si="71"/>
        <v>7.2616686046511637E-6</v>
      </c>
      <c r="AZ250" s="10">
        <f t="shared" si="72"/>
        <v>8.3173826530612234E-6</v>
      </c>
      <c r="BB250" s="1">
        <f t="shared" si="73"/>
        <v>0.16712037045058342</v>
      </c>
      <c r="BC250" s="1">
        <f t="shared" si="74"/>
        <v>0.16575925909883318</v>
      </c>
      <c r="BE250" s="1">
        <f t="shared" si="75"/>
        <v>17.2688296</v>
      </c>
      <c r="BF250" s="1">
        <f t="shared" si="76"/>
        <v>4.7096808000000001</v>
      </c>
      <c r="BH250">
        <f t="shared" si="77"/>
        <v>24.036195249734817</v>
      </c>
      <c r="BI250">
        <f t="shared" si="78"/>
        <v>-176.26543183138864</v>
      </c>
      <c r="BM250" s="28">
        <v>5580.5150000000003</v>
      </c>
      <c r="BN250" s="28">
        <f t="shared" si="79"/>
        <v>55.805150000000005</v>
      </c>
      <c r="BO250" s="28">
        <v>1583.4449999999999</v>
      </c>
      <c r="BP250" s="28">
        <f t="shared" si="80"/>
        <v>15.834449999999999</v>
      </c>
      <c r="BT250" s="47">
        <v>5580.5150000000003</v>
      </c>
      <c r="BU250" s="56"/>
    </row>
    <row r="251" spans="1:73" x14ac:dyDescent="0.25">
      <c r="A251" s="21">
        <v>3953.1190000000001</v>
      </c>
      <c r="B251" s="1">
        <v>1402</v>
      </c>
      <c r="C251" s="1">
        <v>1402</v>
      </c>
      <c r="D251" s="1"/>
      <c r="E251" s="1"/>
      <c r="F251" s="1"/>
      <c r="G251" s="1">
        <v>325.983</v>
      </c>
      <c r="H251" s="1">
        <v>75.075000000000003</v>
      </c>
      <c r="I251" s="1">
        <v>51.008000000000003</v>
      </c>
      <c r="J251" s="1">
        <v>43.779000000000003</v>
      </c>
      <c r="K251" s="1">
        <v>9.0299999999999994</v>
      </c>
      <c r="L251" s="1"/>
      <c r="M251" s="1">
        <v>-204.91</v>
      </c>
      <c r="N251" s="1">
        <v>999.29899999999998</v>
      </c>
      <c r="O251" s="1">
        <v>1049.8320000000001</v>
      </c>
      <c r="P251" s="1">
        <v>-4.8220000000000001</v>
      </c>
      <c r="Q251" s="1">
        <v>-8.5860000000000003</v>
      </c>
      <c r="R251" s="1">
        <v>-4.1859999999999999</v>
      </c>
      <c r="S251" s="1">
        <v>-0.40600000000000003</v>
      </c>
      <c r="T251" s="1">
        <v>-1.9E-2</v>
      </c>
      <c r="U251" s="1">
        <v>2.6379999999999999</v>
      </c>
      <c r="V251" s="1">
        <v>3.2029999999999998</v>
      </c>
      <c r="W251" s="1">
        <v>1.619</v>
      </c>
      <c r="X251" s="1">
        <v>1762.192</v>
      </c>
      <c r="Y251" s="1">
        <v>884.18799999999999</v>
      </c>
      <c r="Z251" s="1">
        <v>1314.106</v>
      </c>
      <c r="AA251" s="1">
        <v>1043.97</v>
      </c>
      <c r="AB251" s="1">
        <v>527.51800000000003</v>
      </c>
      <c r="AC251" s="1">
        <f t="shared" si="61"/>
        <v>529.19200000000001</v>
      </c>
      <c r="AD251" s="19">
        <v>3953.1190000000001</v>
      </c>
      <c r="AE251" s="1">
        <v>1311.1949999999999</v>
      </c>
      <c r="AF251" s="1">
        <v>3310.951</v>
      </c>
      <c r="AG251" s="1">
        <v>590.89200000000005</v>
      </c>
      <c r="AK251" s="1">
        <f t="shared" si="62"/>
        <v>4.8220000000000001</v>
      </c>
      <c r="AL251" s="1">
        <f t="shared" si="63"/>
        <v>8.5860000000000003</v>
      </c>
      <c r="AM251" s="1">
        <f t="shared" si="64"/>
        <v>4.1859999999999999</v>
      </c>
      <c r="AN251" s="1">
        <f t="shared" si="65"/>
        <v>0.40600000000000003</v>
      </c>
      <c r="AO251" s="1">
        <f t="shared" si="66"/>
        <v>1.9E-2</v>
      </c>
      <c r="AP251" s="1">
        <f t="shared" si="67"/>
        <v>-2.6379999999999999</v>
      </c>
      <c r="AR251" s="1">
        <v>1311.1949999999999</v>
      </c>
      <c r="AS251" s="26">
        <f t="shared" si="68"/>
        <v>39.531190000000002</v>
      </c>
      <c r="AT251" s="1">
        <f t="shared" si="69"/>
        <v>13.11195</v>
      </c>
      <c r="AU251" s="1">
        <f t="shared" si="70"/>
        <v>13.307290000000002</v>
      </c>
      <c r="AX251" s="1">
        <f t="shared" si="71"/>
        <v>7.295011627906977E-6</v>
      </c>
      <c r="AZ251" s="10">
        <f t="shared" si="72"/>
        <v>8.3678010204081636E-6</v>
      </c>
      <c r="BB251" s="1">
        <f t="shared" si="73"/>
        <v>0.16584309756422713</v>
      </c>
      <c r="BC251" s="1">
        <f t="shared" si="74"/>
        <v>0.16831380487154576</v>
      </c>
      <c r="BE251" s="1">
        <f t="shared" si="75"/>
        <v>17.393723600000001</v>
      </c>
      <c r="BF251" s="1">
        <f t="shared" si="76"/>
        <v>4.7437427999999997</v>
      </c>
      <c r="BH251">
        <f t="shared" si="77"/>
        <v>24.616773834442217</v>
      </c>
      <c r="BI251">
        <f t="shared" si="78"/>
        <v>-180.52300811924295</v>
      </c>
      <c r="BM251" s="28">
        <v>5503.6019999999999</v>
      </c>
      <c r="BN251" s="28">
        <f t="shared" si="79"/>
        <v>55.036020000000001</v>
      </c>
      <c r="BO251" s="28">
        <v>1589.55</v>
      </c>
      <c r="BP251" s="28">
        <f t="shared" si="80"/>
        <v>15.8955</v>
      </c>
      <c r="BT251" s="47">
        <v>5503.6019999999999</v>
      </c>
      <c r="BU251" s="56"/>
    </row>
    <row r="252" spans="1:73" x14ac:dyDescent="0.25">
      <c r="A252" s="21">
        <v>3959.529</v>
      </c>
      <c r="B252" s="1">
        <v>1403</v>
      </c>
      <c r="C252" s="1">
        <v>1403</v>
      </c>
      <c r="D252" s="1"/>
      <c r="E252" s="1"/>
      <c r="F252" s="1"/>
      <c r="G252" s="1">
        <v>324.57400000000001</v>
      </c>
      <c r="H252" s="1">
        <v>75.075000000000003</v>
      </c>
      <c r="I252" s="1">
        <v>51.960999999999999</v>
      </c>
      <c r="J252" s="1">
        <v>43.779000000000003</v>
      </c>
      <c r="K252" s="1">
        <v>9.0299999999999994</v>
      </c>
      <c r="L252" s="1"/>
      <c r="M252" s="1">
        <v>-205.386</v>
      </c>
      <c r="N252" s="1">
        <v>1000.729</v>
      </c>
      <c r="O252" s="1">
        <v>1053.1790000000001</v>
      </c>
      <c r="P252" s="1">
        <v>-4.8360000000000003</v>
      </c>
      <c r="Q252" s="1">
        <v>-8.6240000000000006</v>
      </c>
      <c r="R252" s="1">
        <v>-4.1959999999999997</v>
      </c>
      <c r="S252" s="1">
        <v>-0.40600000000000003</v>
      </c>
      <c r="T252" s="1">
        <v>-1.9E-2</v>
      </c>
      <c r="U252" s="1">
        <v>2.6429999999999998</v>
      </c>
      <c r="V252" s="1">
        <v>3.22</v>
      </c>
      <c r="W252" s="1">
        <v>1.6220000000000001</v>
      </c>
      <c r="X252" s="1">
        <v>1762.6579999999999</v>
      </c>
      <c r="Y252" s="1">
        <v>894.06299999999999</v>
      </c>
      <c r="Z252" s="1">
        <v>1318.817</v>
      </c>
      <c r="AA252" s="1">
        <v>1046.318</v>
      </c>
      <c r="AB252" s="1">
        <v>529.86599999999999</v>
      </c>
      <c r="AC252" s="1">
        <f t="shared" si="61"/>
        <v>529.6579999999999</v>
      </c>
      <c r="AD252" s="19">
        <v>3959.529</v>
      </c>
      <c r="AE252" s="1">
        <v>1314.8579999999999</v>
      </c>
      <c r="AF252" s="1">
        <v>3320.107</v>
      </c>
      <c r="AG252" s="1">
        <v>592.11300000000006</v>
      </c>
      <c r="AK252" s="1">
        <f t="shared" si="62"/>
        <v>4.8360000000000003</v>
      </c>
      <c r="AL252" s="1">
        <f t="shared" si="63"/>
        <v>8.6240000000000006</v>
      </c>
      <c r="AM252" s="1">
        <f t="shared" si="64"/>
        <v>4.1959999999999997</v>
      </c>
      <c r="AN252" s="1">
        <f t="shared" si="65"/>
        <v>0.40600000000000003</v>
      </c>
      <c r="AO252" s="1">
        <f t="shared" si="66"/>
        <v>1.9E-2</v>
      </c>
      <c r="AP252" s="1">
        <f t="shared" si="67"/>
        <v>-2.6429999999999998</v>
      </c>
      <c r="AR252" s="1">
        <v>1314.8579999999999</v>
      </c>
      <c r="AS252" s="26">
        <f t="shared" si="68"/>
        <v>39.595289999999999</v>
      </c>
      <c r="AT252" s="1">
        <f t="shared" si="69"/>
        <v>13.148579999999999</v>
      </c>
      <c r="AU252" s="1">
        <f t="shared" si="70"/>
        <v>13.29813</v>
      </c>
      <c r="AX252" s="1">
        <f t="shared" si="71"/>
        <v>7.3172383720930236E-6</v>
      </c>
      <c r="AZ252" s="10">
        <f t="shared" si="72"/>
        <v>8.3846479591836733E-6</v>
      </c>
      <c r="BB252" s="1">
        <f t="shared" si="73"/>
        <v>0.16603717260310505</v>
      </c>
      <c r="BC252" s="1">
        <f t="shared" si="74"/>
        <v>0.16792565479378987</v>
      </c>
      <c r="BE252" s="1">
        <f t="shared" si="75"/>
        <v>17.4219276</v>
      </c>
      <c r="BF252" s="1">
        <f t="shared" si="76"/>
        <v>4.7514347999999993</v>
      </c>
      <c r="BH252">
        <f t="shared" si="77"/>
        <v>24.528557907679517</v>
      </c>
      <c r="BI252">
        <f t="shared" si="78"/>
        <v>-179.87609132298314</v>
      </c>
      <c r="BM252" s="28">
        <v>5421.8040000000001</v>
      </c>
      <c r="BN252" s="28">
        <f t="shared" si="79"/>
        <v>54.218040000000002</v>
      </c>
      <c r="BO252" s="28">
        <v>1580.393</v>
      </c>
      <c r="BP252" s="28">
        <f t="shared" si="80"/>
        <v>15.803930000000001</v>
      </c>
      <c r="BT252" s="47">
        <v>5421.8040000000001</v>
      </c>
      <c r="BU252" s="56"/>
    </row>
    <row r="253" spans="1:73" x14ac:dyDescent="0.25">
      <c r="A253" s="21">
        <v>3968.6849999999999</v>
      </c>
      <c r="B253" s="1">
        <v>1404</v>
      </c>
      <c r="C253" s="1">
        <v>1404</v>
      </c>
      <c r="D253" s="1"/>
      <c r="E253" s="1"/>
      <c r="F253" s="1"/>
      <c r="G253" s="1">
        <v>330.21199999999999</v>
      </c>
      <c r="H253" s="1">
        <v>76.019000000000005</v>
      </c>
      <c r="I253" s="1">
        <v>48.146999999999998</v>
      </c>
      <c r="J253" s="1">
        <v>44.255000000000003</v>
      </c>
      <c r="K253" s="1">
        <v>9.98</v>
      </c>
      <c r="L253" s="1"/>
      <c r="M253" s="1">
        <v>-206.339</v>
      </c>
      <c r="N253" s="1">
        <v>1005.971</v>
      </c>
      <c r="O253" s="1">
        <v>1057.0039999999999</v>
      </c>
      <c r="P253" s="1">
        <v>-4.87</v>
      </c>
      <c r="Q253" s="1">
        <v>-8.6620000000000008</v>
      </c>
      <c r="R253" s="1">
        <v>-4.21</v>
      </c>
      <c r="S253" s="1">
        <v>-0.40100000000000002</v>
      </c>
      <c r="T253" s="1">
        <v>-2.9000000000000001E-2</v>
      </c>
      <c r="U253" s="1">
        <v>2.665</v>
      </c>
      <c r="V253" s="1">
        <v>3.2410000000000001</v>
      </c>
      <c r="W253" s="1">
        <v>1.63</v>
      </c>
      <c r="X253" s="1">
        <v>1763.5889999999999</v>
      </c>
      <c r="Y253" s="1">
        <v>905.81899999999996</v>
      </c>
      <c r="Z253" s="1">
        <v>1324</v>
      </c>
      <c r="AA253" s="1">
        <v>1051.4849999999999</v>
      </c>
      <c r="AB253" s="1">
        <v>532.21299999999997</v>
      </c>
      <c r="AC253" s="1">
        <f t="shared" si="61"/>
        <v>530.58899999999994</v>
      </c>
      <c r="AD253" s="19">
        <v>3968.6849999999999</v>
      </c>
      <c r="AE253" s="1">
        <v>1321.2670000000001</v>
      </c>
      <c r="AF253" s="1">
        <v>3338.7249999999999</v>
      </c>
      <c r="AG253" s="1">
        <v>591.80799999999999</v>
      </c>
      <c r="AK253" s="1">
        <f t="shared" si="62"/>
        <v>4.87</v>
      </c>
      <c r="AL253" s="1">
        <f t="shared" si="63"/>
        <v>8.6620000000000008</v>
      </c>
      <c r="AM253" s="1">
        <f t="shared" si="64"/>
        <v>4.21</v>
      </c>
      <c r="AN253" s="1">
        <f t="shared" si="65"/>
        <v>0.40100000000000002</v>
      </c>
      <c r="AO253" s="1">
        <f t="shared" si="66"/>
        <v>2.9000000000000001E-2</v>
      </c>
      <c r="AP253" s="1">
        <f t="shared" si="67"/>
        <v>-2.665</v>
      </c>
      <c r="AR253" s="1">
        <v>1321.2670000000001</v>
      </c>
      <c r="AS253" s="26">
        <f t="shared" si="68"/>
        <v>39.68685</v>
      </c>
      <c r="AT253" s="1">
        <f t="shared" si="69"/>
        <v>13.212670000000001</v>
      </c>
      <c r="AU253" s="1">
        <f t="shared" si="70"/>
        <v>13.261509999999998</v>
      </c>
      <c r="AX253" s="1">
        <f t="shared" si="71"/>
        <v>7.3450174418604644E-6</v>
      </c>
      <c r="AZ253" s="10">
        <f t="shared" si="72"/>
        <v>8.4398571428571423E-6</v>
      </c>
      <c r="BB253" s="1">
        <f t="shared" si="73"/>
        <v>0.16646156094525014</v>
      </c>
      <c r="BC253" s="1">
        <f t="shared" si="74"/>
        <v>0.16707687810949973</v>
      </c>
      <c r="BE253" s="1">
        <f t="shared" si="75"/>
        <v>17.462213999999999</v>
      </c>
      <c r="BF253" s="1">
        <f t="shared" si="76"/>
        <v>4.7624219999999999</v>
      </c>
      <c r="BH253">
        <f t="shared" si="77"/>
        <v>24.335654115795393</v>
      </c>
      <c r="BI253">
        <f t="shared" si="78"/>
        <v>-178.46146351583286</v>
      </c>
      <c r="BM253" s="28">
        <v>5517.0309999999999</v>
      </c>
      <c r="BN253" s="28">
        <f t="shared" si="79"/>
        <v>55.170310000000001</v>
      </c>
      <c r="BO253" s="28">
        <v>1587.7180000000001</v>
      </c>
      <c r="BP253" s="28">
        <f t="shared" si="80"/>
        <v>15.877180000000001</v>
      </c>
      <c r="BT253" s="47">
        <v>5517.0309999999999</v>
      </c>
      <c r="BU253" s="56"/>
    </row>
    <row r="254" spans="1:73" x14ac:dyDescent="0.25">
      <c r="A254" s="21">
        <v>3963.8020000000001</v>
      </c>
      <c r="B254" s="1">
        <v>1405</v>
      </c>
      <c r="C254" s="1">
        <v>1405</v>
      </c>
      <c r="D254" s="1"/>
      <c r="E254" s="1"/>
      <c r="F254" s="1"/>
      <c r="G254" s="1">
        <v>333.971</v>
      </c>
      <c r="H254" s="1">
        <v>75.075000000000003</v>
      </c>
      <c r="I254" s="1">
        <v>51.008000000000003</v>
      </c>
      <c r="J254" s="1">
        <v>44.731000000000002</v>
      </c>
      <c r="K254" s="1">
        <v>9.98</v>
      </c>
      <c r="L254" s="1"/>
      <c r="M254" s="1">
        <v>-206.339</v>
      </c>
      <c r="N254" s="1">
        <v>1007.401</v>
      </c>
      <c r="O254" s="1">
        <v>1057.96</v>
      </c>
      <c r="P254" s="1">
        <v>-4.88</v>
      </c>
      <c r="Q254" s="1">
        <v>-8.6859999999999999</v>
      </c>
      <c r="R254" s="1">
        <v>-4.2290000000000001</v>
      </c>
      <c r="S254" s="1">
        <v>-0.40600000000000003</v>
      </c>
      <c r="T254" s="1">
        <v>-2.9000000000000001E-2</v>
      </c>
      <c r="U254" s="1">
        <v>2.67</v>
      </c>
      <c r="V254" s="1">
        <v>3.2410000000000001</v>
      </c>
      <c r="W254" s="1">
        <v>1.637</v>
      </c>
      <c r="X254" s="1">
        <v>1765.452</v>
      </c>
      <c r="Y254" s="1">
        <v>912.40300000000002</v>
      </c>
      <c r="Z254" s="1">
        <v>1326.356</v>
      </c>
      <c r="AA254" s="1">
        <v>1052.894</v>
      </c>
      <c r="AB254" s="1">
        <v>532.68299999999999</v>
      </c>
      <c r="AC254" s="1">
        <f t="shared" si="61"/>
        <v>532.452</v>
      </c>
      <c r="AD254" s="19">
        <v>3963.8020000000001</v>
      </c>
      <c r="AE254" s="1">
        <v>1320.962</v>
      </c>
      <c r="AF254" s="1">
        <v>3342.6930000000002</v>
      </c>
      <c r="AG254" s="1">
        <v>591.80799999999999</v>
      </c>
      <c r="AK254" s="1">
        <f t="shared" si="62"/>
        <v>4.88</v>
      </c>
      <c r="AL254" s="1">
        <f t="shared" si="63"/>
        <v>8.6859999999999999</v>
      </c>
      <c r="AM254" s="1">
        <f t="shared" si="64"/>
        <v>4.2290000000000001</v>
      </c>
      <c r="AN254" s="1">
        <f t="shared" si="65"/>
        <v>0.40600000000000003</v>
      </c>
      <c r="AO254" s="1">
        <f t="shared" si="66"/>
        <v>2.9000000000000001E-2</v>
      </c>
      <c r="AP254" s="1">
        <f t="shared" si="67"/>
        <v>-2.67</v>
      </c>
      <c r="AR254" s="1">
        <v>1320.962</v>
      </c>
      <c r="AS254" s="26">
        <f t="shared" si="68"/>
        <v>39.638020000000004</v>
      </c>
      <c r="AT254" s="1">
        <f t="shared" si="69"/>
        <v>13.209619999999999</v>
      </c>
      <c r="AU254" s="1">
        <f t="shared" si="70"/>
        <v>13.218780000000002</v>
      </c>
      <c r="AX254" s="1">
        <f t="shared" si="71"/>
        <v>7.350575581395349E-6</v>
      </c>
      <c r="AZ254" s="10">
        <f t="shared" si="72"/>
        <v>8.4710561224489808E-6</v>
      </c>
      <c r="BB254" s="1">
        <f t="shared" si="73"/>
        <v>0.16662815145660656</v>
      </c>
      <c r="BC254" s="1">
        <f t="shared" si="74"/>
        <v>0.16674369708678688</v>
      </c>
      <c r="BE254" s="1">
        <f t="shared" si="75"/>
        <v>17.440728800000002</v>
      </c>
      <c r="BF254" s="1">
        <f t="shared" si="76"/>
        <v>4.7565624</v>
      </c>
      <c r="BH254">
        <f t="shared" si="77"/>
        <v>24.259931156087944</v>
      </c>
      <c r="BI254">
        <f t="shared" si="78"/>
        <v>-177.90616181131153</v>
      </c>
      <c r="BM254" s="28">
        <v>5446.527</v>
      </c>
      <c r="BN254" s="28">
        <f t="shared" si="79"/>
        <v>54.465270000000004</v>
      </c>
      <c r="BO254" s="28">
        <v>1586.192</v>
      </c>
      <c r="BP254" s="28">
        <f t="shared" si="80"/>
        <v>15.86192</v>
      </c>
      <c r="BT254" s="47">
        <v>5446.527</v>
      </c>
      <c r="BU254" s="56"/>
    </row>
    <row r="255" spans="1:73" x14ac:dyDescent="0.25">
      <c r="A255" s="21">
        <v>3989.134</v>
      </c>
      <c r="B255" s="1">
        <v>1406</v>
      </c>
      <c r="C255" s="1">
        <v>1406</v>
      </c>
      <c r="D255" s="1"/>
      <c r="E255" s="1"/>
      <c r="F255" s="1"/>
      <c r="G255" s="1">
        <v>334.44099999999997</v>
      </c>
      <c r="H255" s="1">
        <v>75.075000000000003</v>
      </c>
      <c r="I255" s="1">
        <v>50.054000000000002</v>
      </c>
      <c r="J255" s="1">
        <v>45.683</v>
      </c>
      <c r="K255" s="1">
        <v>10.455</v>
      </c>
      <c r="L255" s="1"/>
      <c r="M255" s="1">
        <v>-209.19800000000001</v>
      </c>
      <c r="N255" s="1">
        <v>1018.838</v>
      </c>
      <c r="O255" s="1">
        <v>1068.9570000000001</v>
      </c>
      <c r="P255" s="1">
        <v>-4.9429999999999996</v>
      </c>
      <c r="Q255" s="1">
        <v>-8.7520000000000007</v>
      </c>
      <c r="R255" s="1">
        <v>-4.2670000000000003</v>
      </c>
      <c r="S255" s="1">
        <v>-0.40600000000000003</v>
      </c>
      <c r="T255" s="1">
        <v>-1.9E-2</v>
      </c>
      <c r="U255" s="1">
        <v>2.6970000000000001</v>
      </c>
      <c r="V255" s="1">
        <v>3.2719999999999998</v>
      </c>
      <c r="W255" s="1">
        <v>1.6519999999999999</v>
      </c>
      <c r="X255" s="1">
        <v>1766.383</v>
      </c>
      <c r="Y255" s="1">
        <v>931.21400000000006</v>
      </c>
      <c r="Z255" s="1">
        <v>1340.49</v>
      </c>
      <c r="AA255" s="1">
        <v>1063.6969999999999</v>
      </c>
      <c r="AB255" s="1">
        <v>536.90899999999999</v>
      </c>
      <c r="AC255" s="1">
        <f t="shared" si="61"/>
        <v>533.38300000000004</v>
      </c>
      <c r="AD255" s="19">
        <v>3989.134</v>
      </c>
      <c r="AE255" s="1">
        <v>1320.3520000000001</v>
      </c>
      <c r="AF255" s="1">
        <v>3348.1869999999999</v>
      </c>
      <c r="AG255" s="1">
        <v>600.65899999999999</v>
      </c>
      <c r="AK255" s="1">
        <f t="shared" si="62"/>
        <v>4.9429999999999996</v>
      </c>
      <c r="AL255" s="1">
        <f t="shared" si="63"/>
        <v>8.7520000000000007</v>
      </c>
      <c r="AM255" s="1">
        <f t="shared" si="64"/>
        <v>4.2670000000000003</v>
      </c>
      <c r="AN255" s="1">
        <f t="shared" si="65"/>
        <v>0.40600000000000003</v>
      </c>
      <c r="AO255" s="1">
        <f t="shared" si="66"/>
        <v>1.9E-2</v>
      </c>
      <c r="AP255" s="1">
        <f t="shared" si="67"/>
        <v>-2.6970000000000001</v>
      </c>
      <c r="AR255" s="1">
        <v>1320.3520000000001</v>
      </c>
      <c r="AS255" s="26">
        <f t="shared" si="68"/>
        <v>39.89134</v>
      </c>
      <c r="AT255" s="1">
        <f t="shared" si="69"/>
        <v>13.203520000000001</v>
      </c>
      <c r="AU255" s="1">
        <f t="shared" si="70"/>
        <v>13.484299999999998</v>
      </c>
      <c r="AX255" s="1">
        <f t="shared" si="71"/>
        <v>7.4311337209302338E-6</v>
      </c>
      <c r="AZ255" s="10">
        <f t="shared" si="72"/>
        <v>8.5455663265306119E-6</v>
      </c>
      <c r="BB255" s="1">
        <f t="shared" si="73"/>
        <v>0.16549356326460832</v>
      </c>
      <c r="BC255" s="1">
        <f t="shared" si="74"/>
        <v>0.16901287347078336</v>
      </c>
      <c r="BE255" s="1">
        <f t="shared" si="75"/>
        <v>17.552189599999998</v>
      </c>
      <c r="BF255" s="1">
        <f t="shared" si="76"/>
        <v>4.7869608000000001</v>
      </c>
      <c r="BH255">
        <f t="shared" si="77"/>
        <v>24.775653061541668</v>
      </c>
      <c r="BI255">
        <f t="shared" si="78"/>
        <v>-181.68812245130556</v>
      </c>
      <c r="BM255" s="28">
        <v>5499.9390000000003</v>
      </c>
      <c r="BN255" s="28">
        <f t="shared" si="79"/>
        <v>54.999390000000005</v>
      </c>
      <c r="BO255" s="28">
        <v>1586.4970000000001</v>
      </c>
      <c r="BP255" s="28">
        <f t="shared" si="80"/>
        <v>15.864970000000001</v>
      </c>
      <c r="BT255" s="47">
        <v>5499.9390000000003</v>
      </c>
      <c r="BU255" s="56"/>
    </row>
    <row r="256" spans="1:73" x14ac:dyDescent="0.25">
      <c r="A256" s="21">
        <v>4006.5320000000002</v>
      </c>
      <c r="B256" s="1">
        <v>1407</v>
      </c>
      <c r="C256" s="1">
        <v>1407</v>
      </c>
      <c r="D256" s="1"/>
      <c r="E256" s="1"/>
      <c r="F256" s="1"/>
      <c r="G256" s="1">
        <v>342.899</v>
      </c>
      <c r="H256" s="1">
        <v>74.13</v>
      </c>
      <c r="I256" s="1">
        <v>52.438000000000002</v>
      </c>
      <c r="J256" s="1">
        <v>46.634</v>
      </c>
      <c r="K256" s="1">
        <v>11.881</v>
      </c>
      <c r="L256" s="1"/>
      <c r="M256" s="1">
        <v>-208.721</v>
      </c>
      <c r="N256" s="1">
        <v>1020.745</v>
      </c>
      <c r="O256" s="1">
        <v>1072.3040000000001</v>
      </c>
      <c r="P256" s="1">
        <v>-4.9630000000000001</v>
      </c>
      <c r="Q256" s="1">
        <v>-8.7759999999999998</v>
      </c>
      <c r="R256" s="1">
        <v>-4.2910000000000004</v>
      </c>
      <c r="S256" s="1">
        <v>-0.40600000000000003</v>
      </c>
      <c r="T256" s="1">
        <v>-2.9000000000000001E-2</v>
      </c>
      <c r="U256" s="1">
        <v>2.714</v>
      </c>
      <c r="V256" s="1">
        <v>3.29</v>
      </c>
      <c r="W256" s="1">
        <v>1.6519999999999999</v>
      </c>
      <c r="X256" s="1">
        <v>1768.711</v>
      </c>
      <c r="Y256" s="1">
        <v>942.5</v>
      </c>
      <c r="Z256" s="1">
        <v>1344.259</v>
      </c>
      <c r="AA256" s="1">
        <v>1066.046</v>
      </c>
      <c r="AB256" s="1">
        <v>538.31799999999998</v>
      </c>
      <c r="AC256" s="1">
        <f t="shared" si="61"/>
        <v>535.71100000000001</v>
      </c>
      <c r="AD256" s="19">
        <v>4006.5320000000002</v>
      </c>
      <c r="AE256" s="1">
        <v>1321.2670000000001</v>
      </c>
      <c r="AF256" s="1">
        <v>3365.5839999999998</v>
      </c>
      <c r="AG256" s="1">
        <v>602.18499999999995</v>
      </c>
      <c r="AK256" s="1">
        <f t="shared" si="62"/>
        <v>4.9630000000000001</v>
      </c>
      <c r="AL256" s="1">
        <f t="shared" si="63"/>
        <v>8.7759999999999998</v>
      </c>
      <c r="AM256" s="1">
        <f t="shared" si="64"/>
        <v>4.2910000000000004</v>
      </c>
      <c r="AN256" s="1">
        <f t="shared" si="65"/>
        <v>0.40600000000000003</v>
      </c>
      <c r="AO256" s="1">
        <f t="shared" si="66"/>
        <v>2.9000000000000001E-2</v>
      </c>
      <c r="AP256" s="1">
        <f t="shared" si="67"/>
        <v>-2.714</v>
      </c>
      <c r="AR256" s="1">
        <v>1321.2670000000001</v>
      </c>
      <c r="AS256" s="26">
        <f t="shared" si="68"/>
        <v>40.06532</v>
      </c>
      <c r="AT256" s="1">
        <f t="shared" si="69"/>
        <v>13.212670000000001</v>
      </c>
      <c r="AU256" s="1">
        <f t="shared" si="70"/>
        <v>13.639980000000001</v>
      </c>
      <c r="AX256" s="1">
        <f t="shared" si="71"/>
        <v>7.447819767441861E-6</v>
      </c>
      <c r="AZ256" s="10">
        <f t="shared" si="72"/>
        <v>8.6079489795918356E-6</v>
      </c>
      <c r="BB256" s="1">
        <f t="shared" si="73"/>
        <v>0.16488911108160373</v>
      </c>
      <c r="BC256" s="1">
        <f t="shared" si="74"/>
        <v>0.17022177783679251</v>
      </c>
      <c r="BE256" s="1">
        <f t="shared" si="75"/>
        <v>17.628740799999999</v>
      </c>
      <c r="BF256" s="1">
        <f t="shared" si="76"/>
        <v>4.8078383999999996</v>
      </c>
      <c r="BH256">
        <f t="shared" si="77"/>
        <v>25.050404053816479</v>
      </c>
      <c r="BI256">
        <f t="shared" si="78"/>
        <v>-183.7029630613209</v>
      </c>
      <c r="BM256" s="28">
        <v>5479.49</v>
      </c>
      <c r="BN256" s="28">
        <f t="shared" si="79"/>
        <v>54.794899999999998</v>
      </c>
      <c r="BO256" s="28">
        <v>1588.634</v>
      </c>
      <c r="BP256" s="28">
        <f t="shared" si="80"/>
        <v>15.886340000000001</v>
      </c>
      <c r="BT256" s="47">
        <v>5479.49</v>
      </c>
      <c r="BU256" s="56"/>
    </row>
    <row r="257" spans="1:73" x14ac:dyDescent="0.25">
      <c r="A257" s="21">
        <v>4022.4029999999998</v>
      </c>
      <c r="B257" s="1">
        <v>1446</v>
      </c>
      <c r="C257" s="1">
        <v>1446</v>
      </c>
      <c r="D257" s="1"/>
      <c r="E257" s="1"/>
      <c r="F257" s="1"/>
      <c r="G257" s="1">
        <v>340.54899999999998</v>
      </c>
      <c r="H257" s="1">
        <v>75.075000000000003</v>
      </c>
      <c r="I257" s="1">
        <v>57.682000000000002</v>
      </c>
      <c r="J257" s="1">
        <v>50.441000000000003</v>
      </c>
      <c r="K257" s="1">
        <v>12.831</v>
      </c>
      <c r="L257" s="1"/>
      <c r="M257" s="1">
        <v>-210.62700000000001</v>
      </c>
      <c r="N257" s="1">
        <v>1044.098</v>
      </c>
      <c r="O257" s="1">
        <v>1098.125</v>
      </c>
      <c r="P257" s="1">
        <v>-5.0949999999999998</v>
      </c>
      <c r="Q257" s="1">
        <v>-9.0510000000000002</v>
      </c>
      <c r="R257" s="1">
        <v>-4.41</v>
      </c>
      <c r="S257" s="1">
        <v>-0.40600000000000003</v>
      </c>
      <c r="T257" s="1">
        <v>-1.9E-2</v>
      </c>
      <c r="U257" s="1">
        <v>2.7949999999999999</v>
      </c>
      <c r="V257" s="1">
        <v>3.38</v>
      </c>
      <c r="W257" s="1">
        <v>1.706</v>
      </c>
      <c r="X257" s="1">
        <v>1782.682</v>
      </c>
      <c r="Y257" s="1">
        <v>992.82299999999998</v>
      </c>
      <c r="Z257" s="1">
        <v>1373.942</v>
      </c>
      <c r="AA257" s="1">
        <v>1087.183</v>
      </c>
      <c r="AB257" s="1">
        <v>551.93600000000004</v>
      </c>
      <c r="AC257" s="1">
        <f t="shared" si="61"/>
        <v>549.68200000000002</v>
      </c>
      <c r="AD257" s="19">
        <v>4022.4029999999998</v>
      </c>
      <c r="AE257" s="1">
        <v>1331.644</v>
      </c>
      <c r="AF257" s="1">
        <v>3393.3589999999999</v>
      </c>
      <c r="AG257" s="1">
        <v>609.81600000000003</v>
      </c>
      <c r="AK257" s="1">
        <f t="shared" si="62"/>
        <v>5.0949999999999998</v>
      </c>
      <c r="AL257" s="1">
        <f t="shared" si="63"/>
        <v>9.0510000000000002</v>
      </c>
      <c r="AM257" s="1">
        <f t="shared" si="64"/>
        <v>4.41</v>
      </c>
      <c r="AN257" s="1">
        <f t="shared" si="65"/>
        <v>0.40600000000000003</v>
      </c>
      <c r="AO257" s="1">
        <f t="shared" si="66"/>
        <v>1.9E-2</v>
      </c>
      <c r="AP257" s="1">
        <f t="shared" si="67"/>
        <v>-2.7949999999999999</v>
      </c>
      <c r="AR257" s="1">
        <v>1331.644</v>
      </c>
      <c r="AS257" s="26">
        <f t="shared" si="68"/>
        <v>40.224029999999999</v>
      </c>
      <c r="AT257" s="1">
        <f t="shared" si="69"/>
        <v>13.31644</v>
      </c>
      <c r="AU257" s="1">
        <f t="shared" si="70"/>
        <v>13.591149999999997</v>
      </c>
      <c r="AX257" s="1">
        <f t="shared" si="71"/>
        <v>7.6090232558139534E-6</v>
      </c>
      <c r="AZ257" s="10">
        <f t="shared" si="72"/>
        <v>8.7474030612244903E-6</v>
      </c>
      <c r="BB257" s="1">
        <f t="shared" si="73"/>
        <v>0.16552841672005517</v>
      </c>
      <c r="BC257" s="1">
        <f t="shared" si="74"/>
        <v>0.16894316655988967</v>
      </c>
      <c r="BE257" s="1">
        <f t="shared" si="75"/>
        <v>17.698573199999998</v>
      </c>
      <c r="BF257" s="1">
        <f t="shared" si="76"/>
        <v>4.8268835999999995</v>
      </c>
      <c r="BH257">
        <f t="shared" si="77"/>
        <v>24.759810581793108</v>
      </c>
      <c r="BI257">
        <f t="shared" si="78"/>
        <v>-181.5719442664828</v>
      </c>
      <c r="BM257" s="28">
        <v>5447.1369999999997</v>
      </c>
      <c r="BN257" s="28">
        <f t="shared" si="79"/>
        <v>54.47137</v>
      </c>
      <c r="BO257" s="28">
        <v>1575.8150000000001</v>
      </c>
      <c r="BP257" s="28">
        <f t="shared" si="80"/>
        <v>15.758150000000001</v>
      </c>
      <c r="BT257" s="47">
        <v>5447.1369999999997</v>
      </c>
      <c r="BU257" s="56"/>
    </row>
    <row r="258" spans="1:73" x14ac:dyDescent="0.25">
      <c r="A258" s="21">
        <v>4031.5590000000002</v>
      </c>
      <c r="B258" s="1">
        <v>1447</v>
      </c>
      <c r="C258" s="1">
        <v>1447</v>
      </c>
      <c r="D258" s="1"/>
      <c r="E258" s="1"/>
      <c r="F258" s="1"/>
      <c r="G258" s="1">
        <v>348.06799999999998</v>
      </c>
      <c r="H258" s="1">
        <v>75.075000000000003</v>
      </c>
      <c r="I258" s="1">
        <v>57.682000000000002</v>
      </c>
      <c r="J258" s="1">
        <v>50.441000000000003</v>
      </c>
      <c r="K258" s="1">
        <v>14.257</v>
      </c>
      <c r="L258" s="1"/>
      <c r="M258" s="1">
        <v>-211.10400000000001</v>
      </c>
      <c r="N258" s="1">
        <v>1044.5740000000001</v>
      </c>
      <c r="O258" s="1">
        <v>1099.56</v>
      </c>
      <c r="P258" s="1">
        <v>-5.109</v>
      </c>
      <c r="Q258" s="1">
        <v>-9.0649999999999995</v>
      </c>
      <c r="R258" s="1">
        <v>-4.4290000000000003</v>
      </c>
      <c r="S258" s="1">
        <v>-0.40100000000000002</v>
      </c>
      <c r="T258" s="1">
        <v>-2.4E-2</v>
      </c>
      <c r="U258" s="1">
        <v>2.806</v>
      </c>
      <c r="V258" s="1">
        <v>3.387</v>
      </c>
      <c r="W258" s="1">
        <v>1.7030000000000001</v>
      </c>
      <c r="X258" s="1">
        <v>1785.01</v>
      </c>
      <c r="Y258" s="1">
        <v>997.99699999999996</v>
      </c>
      <c r="Z258" s="1">
        <v>1375.355</v>
      </c>
      <c r="AA258" s="1">
        <v>1088.123</v>
      </c>
      <c r="AB258" s="1">
        <v>552.875</v>
      </c>
      <c r="AC258" s="1">
        <f t="shared" si="61"/>
        <v>552.01</v>
      </c>
      <c r="AD258" s="19">
        <v>4031.5590000000002</v>
      </c>
      <c r="AE258" s="1">
        <v>1334.086</v>
      </c>
      <c r="AF258" s="1">
        <v>3415.6390000000001</v>
      </c>
      <c r="AG258" s="1">
        <v>611.952</v>
      </c>
      <c r="AK258" s="1">
        <f t="shared" si="62"/>
        <v>5.109</v>
      </c>
      <c r="AL258" s="1">
        <f t="shared" si="63"/>
        <v>9.0649999999999995</v>
      </c>
      <c r="AM258" s="1">
        <f t="shared" si="64"/>
        <v>4.4290000000000003</v>
      </c>
      <c r="AN258" s="1">
        <f t="shared" si="65"/>
        <v>0.40100000000000002</v>
      </c>
      <c r="AO258" s="1">
        <f t="shared" si="66"/>
        <v>2.4E-2</v>
      </c>
      <c r="AP258" s="1">
        <f t="shared" si="67"/>
        <v>-2.806</v>
      </c>
      <c r="AR258" s="1">
        <v>1334.086</v>
      </c>
      <c r="AS258" s="26">
        <f t="shared" si="68"/>
        <v>40.31559</v>
      </c>
      <c r="AT258" s="1">
        <f t="shared" si="69"/>
        <v>13.340859999999999</v>
      </c>
      <c r="AU258" s="1">
        <f t="shared" si="70"/>
        <v>13.633870000000002</v>
      </c>
      <c r="AX258" s="1">
        <f t="shared" si="71"/>
        <v>7.6201395348837211E-6</v>
      </c>
      <c r="AZ258" s="10">
        <f t="shared" si="72"/>
        <v>8.7929744897959183E-6</v>
      </c>
      <c r="BB258" s="1">
        <f t="shared" si="73"/>
        <v>0.16545534866288697</v>
      </c>
      <c r="BC258" s="1">
        <f t="shared" si="74"/>
        <v>0.16908930267422603</v>
      </c>
      <c r="BE258" s="1">
        <f t="shared" si="75"/>
        <v>17.738859600000001</v>
      </c>
      <c r="BF258" s="1">
        <f t="shared" si="76"/>
        <v>4.8378708000000001</v>
      </c>
      <c r="BH258">
        <f t="shared" si="77"/>
        <v>24.79302333505138</v>
      </c>
      <c r="BI258">
        <f t="shared" si="78"/>
        <v>-181.8155044570434</v>
      </c>
      <c r="BM258" s="28">
        <v>5520.9989999999998</v>
      </c>
      <c r="BN258" s="28">
        <f t="shared" si="79"/>
        <v>55.209989999999998</v>
      </c>
      <c r="BO258" s="28">
        <v>1589.55</v>
      </c>
      <c r="BP258" s="28">
        <f t="shared" si="80"/>
        <v>15.8955</v>
      </c>
      <c r="BT258" s="47">
        <v>5520.9989999999998</v>
      </c>
      <c r="BU258" s="56"/>
    </row>
    <row r="259" spans="1:73" x14ac:dyDescent="0.25">
      <c r="A259" s="21">
        <v>4014.1619999999998</v>
      </c>
      <c r="B259" s="1">
        <v>1448</v>
      </c>
      <c r="C259" s="1">
        <v>1448</v>
      </c>
      <c r="D259" s="1"/>
      <c r="E259" s="1"/>
      <c r="F259" s="1"/>
      <c r="G259" s="1">
        <v>351.35700000000003</v>
      </c>
      <c r="H259" s="1">
        <v>74.602000000000004</v>
      </c>
      <c r="I259" s="1">
        <v>54.822000000000003</v>
      </c>
      <c r="J259" s="1">
        <v>50.917000000000002</v>
      </c>
      <c r="K259" s="1">
        <v>12.831</v>
      </c>
      <c r="L259" s="1"/>
      <c r="M259" s="1">
        <v>-212.53299999999999</v>
      </c>
      <c r="N259" s="1">
        <v>1050.2929999999999</v>
      </c>
      <c r="O259" s="1">
        <v>1104.82</v>
      </c>
      <c r="P259" s="1">
        <v>-5.1340000000000003</v>
      </c>
      <c r="Q259" s="1">
        <v>-9.1029999999999998</v>
      </c>
      <c r="R259" s="1">
        <v>-4.4429999999999996</v>
      </c>
      <c r="S259" s="1">
        <v>-0.40600000000000003</v>
      </c>
      <c r="T259" s="1">
        <v>-2.9000000000000001E-2</v>
      </c>
      <c r="U259" s="1">
        <v>2.8220000000000001</v>
      </c>
      <c r="V259" s="1">
        <v>3.4009999999999998</v>
      </c>
      <c r="W259" s="1">
        <v>1.71</v>
      </c>
      <c r="X259" s="1">
        <v>1784.079</v>
      </c>
      <c r="Y259" s="1">
        <v>1003.17</v>
      </c>
      <c r="Z259" s="1">
        <v>1382.423</v>
      </c>
      <c r="AA259" s="1">
        <v>1093.759</v>
      </c>
      <c r="AB259" s="1">
        <v>555.69299999999998</v>
      </c>
      <c r="AC259" s="1">
        <f t="shared" si="61"/>
        <v>551.07899999999995</v>
      </c>
      <c r="AD259" s="19">
        <v>4014.1619999999998</v>
      </c>
      <c r="AE259" s="1">
        <v>1324.93</v>
      </c>
      <c r="AF259" s="1">
        <v>3407.3980000000001</v>
      </c>
      <c r="AG259" s="1">
        <v>611.952</v>
      </c>
      <c r="AK259" s="1">
        <f t="shared" si="62"/>
        <v>5.1340000000000003</v>
      </c>
      <c r="AL259" s="1">
        <f t="shared" si="63"/>
        <v>9.1029999999999998</v>
      </c>
      <c r="AM259" s="1">
        <f t="shared" si="64"/>
        <v>4.4429999999999996</v>
      </c>
      <c r="AN259" s="1">
        <f t="shared" si="65"/>
        <v>0.40600000000000003</v>
      </c>
      <c r="AO259" s="1">
        <f t="shared" si="66"/>
        <v>2.9000000000000001E-2</v>
      </c>
      <c r="AP259" s="1">
        <f t="shared" si="67"/>
        <v>-2.8220000000000001</v>
      </c>
      <c r="AR259" s="1">
        <v>1324.93</v>
      </c>
      <c r="AS259" s="26">
        <f t="shared" si="68"/>
        <v>40.141619999999996</v>
      </c>
      <c r="AT259" s="1">
        <f t="shared" si="69"/>
        <v>13.2493</v>
      </c>
      <c r="AU259" s="1">
        <f t="shared" si="70"/>
        <v>13.643019999999996</v>
      </c>
      <c r="AX259" s="1">
        <f t="shared" si="71"/>
        <v>7.6590290697674408E-6</v>
      </c>
      <c r="AZ259" s="10">
        <f t="shared" si="72"/>
        <v>8.8458163265306113E-6</v>
      </c>
      <c r="BB259" s="1">
        <f t="shared" si="73"/>
        <v>0.16503195436556872</v>
      </c>
      <c r="BC259" s="1">
        <f t="shared" si="74"/>
        <v>0.16993609126886255</v>
      </c>
      <c r="BE259" s="1">
        <f t="shared" si="75"/>
        <v>17.662312799999999</v>
      </c>
      <c r="BF259" s="1">
        <f t="shared" si="76"/>
        <v>4.8169943999999996</v>
      </c>
      <c r="BH259">
        <f t="shared" si="77"/>
        <v>24.985475288377856</v>
      </c>
      <c r="BI259">
        <f t="shared" si="78"/>
        <v>-183.2268187814376</v>
      </c>
      <c r="BM259" s="28">
        <v>5448.0529999999999</v>
      </c>
      <c r="BN259" s="28">
        <f t="shared" si="79"/>
        <v>54.480530000000002</v>
      </c>
      <c r="BO259" s="28">
        <v>1576.731</v>
      </c>
      <c r="BP259" s="28">
        <f t="shared" si="80"/>
        <v>15.76731</v>
      </c>
      <c r="BT259" s="47">
        <v>5448.0529999999999</v>
      </c>
      <c r="BU259" s="56"/>
    </row>
    <row r="260" spans="1:73" x14ac:dyDescent="0.25">
      <c r="A260" s="21">
        <v>4052.3139999999999</v>
      </c>
      <c r="B260" s="1">
        <v>1449</v>
      </c>
      <c r="C260" s="1">
        <v>1449</v>
      </c>
      <c r="D260" s="1"/>
      <c r="E260" s="1"/>
      <c r="F260" s="1"/>
      <c r="G260" s="1">
        <v>353.23599999999999</v>
      </c>
      <c r="H260" s="1">
        <v>73.658000000000001</v>
      </c>
      <c r="I260" s="1">
        <v>53.392000000000003</v>
      </c>
      <c r="J260" s="1">
        <v>51.393000000000001</v>
      </c>
      <c r="K260" s="1">
        <v>15.208</v>
      </c>
      <c r="L260" s="1"/>
      <c r="M260" s="1">
        <v>-213.96199999999999</v>
      </c>
      <c r="N260" s="1">
        <v>1059.826</v>
      </c>
      <c r="O260" s="1">
        <v>1118.2090000000001</v>
      </c>
      <c r="P260" s="1">
        <v>-5.1870000000000003</v>
      </c>
      <c r="Q260" s="1">
        <v>-9.1980000000000004</v>
      </c>
      <c r="R260" s="1">
        <v>-4.4859999999999998</v>
      </c>
      <c r="S260" s="1">
        <v>-0.39600000000000002</v>
      </c>
      <c r="T260" s="1">
        <v>-2.4E-2</v>
      </c>
      <c r="U260" s="1">
        <v>2.8439999999999999</v>
      </c>
      <c r="V260" s="1">
        <v>3.44</v>
      </c>
      <c r="W260" s="1">
        <v>1.7250000000000001</v>
      </c>
      <c r="X260" s="1">
        <v>1785.4760000000001</v>
      </c>
      <c r="Y260" s="1">
        <v>1015.399</v>
      </c>
      <c r="Z260" s="1">
        <v>1396.559</v>
      </c>
      <c r="AA260" s="1">
        <v>1104.0940000000001</v>
      </c>
      <c r="AB260" s="1">
        <v>561.32799999999997</v>
      </c>
      <c r="AC260" s="1">
        <f t="shared" si="61"/>
        <v>552.47600000000011</v>
      </c>
      <c r="AD260" s="19">
        <v>4052.3139999999999</v>
      </c>
      <c r="AE260" s="1">
        <v>1330.729</v>
      </c>
      <c r="AF260" s="1">
        <v>3417.165</v>
      </c>
      <c r="AG260" s="1">
        <v>622.024</v>
      </c>
      <c r="AK260" s="1">
        <f t="shared" si="62"/>
        <v>5.1870000000000003</v>
      </c>
      <c r="AL260" s="1">
        <f t="shared" si="63"/>
        <v>9.1980000000000004</v>
      </c>
      <c r="AM260" s="1">
        <f t="shared" si="64"/>
        <v>4.4859999999999998</v>
      </c>
      <c r="AN260" s="1">
        <f t="shared" si="65"/>
        <v>0.39600000000000002</v>
      </c>
      <c r="AO260" s="1">
        <f t="shared" si="66"/>
        <v>2.4E-2</v>
      </c>
      <c r="AP260" s="1">
        <f t="shared" si="67"/>
        <v>-2.8439999999999999</v>
      </c>
      <c r="AR260" s="1">
        <v>1330.729</v>
      </c>
      <c r="AS260" s="26">
        <f t="shared" si="68"/>
        <v>40.523139999999998</v>
      </c>
      <c r="AT260" s="1">
        <f t="shared" si="69"/>
        <v>13.30729</v>
      </c>
      <c r="AU260" s="1">
        <f t="shared" si="70"/>
        <v>13.908559999999998</v>
      </c>
      <c r="AX260" s="1">
        <f t="shared" si="71"/>
        <v>7.7451802325581391E-6</v>
      </c>
      <c r="AZ260" s="10">
        <f t="shared" si="72"/>
        <v>8.9275255102040825E-6</v>
      </c>
      <c r="BB260" s="1">
        <f t="shared" si="73"/>
        <v>0.16419371746611938</v>
      </c>
      <c r="BC260" s="1">
        <f t="shared" si="74"/>
        <v>0.17161256506776126</v>
      </c>
      <c r="BE260" s="1">
        <f t="shared" si="75"/>
        <v>17.8301816</v>
      </c>
      <c r="BF260" s="1">
        <f t="shared" si="76"/>
        <v>4.8627767999999998</v>
      </c>
      <c r="BH260">
        <f t="shared" si="77"/>
        <v>25.366492060854839</v>
      </c>
      <c r="BI260">
        <f t="shared" si="78"/>
        <v>-186.02094177960211</v>
      </c>
      <c r="BM260" s="28">
        <v>5558.8450000000003</v>
      </c>
      <c r="BN260" s="28">
        <f t="shared" si="79"/>
        <v>55.588450000000002</v>
      </c>
      <c r="BO260" s="28">
        <v>1589.855</v>
      </c>
      <c r="BP260" s="28">
        <f t="shared" si="80"/>
        <v>15.89855</v>
      </c>
      <c r="BT260" s="47">
        <v>5558.8450000000003</v>
      </c>
      <c r="BU260" s="56"/>
    </row>
    <row r="261" spans="1:73" x14ac:dyDescent="0.25">
      <c r="A261" s="21">
        <v>4083.14</v>
      </c>
      <c r="B261" s="1">
        <v>1450</v>
      </c>
      <c r="C261" s="1">
        <v>1450</v>
      </c>
      <c r="D261" s="1"/>
      <c r="E261" s="1"/>
      <c r="F261" s="1"/>
      <c r="G261" s="1">
        <v>362.16500000000002</v>
      </c>
      <c r="H261" s="1">
        <v>73.658000000000001</v>
      </c>
      <c r="I261" s="1">
        <v>56.728999999999999</v>
      </c>
      <c r="J261" s="1">
        <v>53.773000000000003</v>
      </c>
      <c r="K261" s="1">
        <v>15.208</v>
      </c>
      <c r="L261" s="1"/>
      <c r="M261" s="1">
        <v>-217.774</v>
      </c>
      <c r="N261" s="1">
        <v>1068.405</v>
      </c>
      <c r="O261" s="1">
        <v>1127.2950000000001</v>
      </c>
      <c r="P261" s="1">
        <v>-5.2460000000000004</v>
      </c>
      <c r="Q261" s="1">
        <v>-9.2739999999999991</v>
      </c>
      <c r="R261" s="1">
        <v>-4.5049999999999999</v>
      </c>
      <c r="S261" s="1">
        <v>-0.40100000000000002</v>
      </c>
      <c r="T261" s="1">
        <v>-2.4E-2</v>
      </c>
      <c r="U261" s="1">
        <v>2.8660000000000001</v>
      </c>
      <c r="V261" s="1">
        <v>3.4670000000000001</v>
      </c>
      <c r="W261" s="1">
        <v>1.736</v>
      </c>
      <c r="X261" s="1">
        <v>1785.941</v>
      </c>
      <c r="Y261" s="1">
        <v>1029.51</v>
      </c>
      <c r="Z261" s="1">
        <v>1408.81</v>
      </c>
      <c r="AA261" s="1">
        <v>1113.9590000000001</v>
      </c>
      <c r="AB261" s="1">
        <v>567.43299999999999</v>
      </c>
      <c r="AC261" s="1">
        <f t="shared" si="61"/>
        <v>552.94100000000003</v>
      </c>
      <c r="AD261" s="19">
        <v>4083.14</v>
      </c>
      <c r="AE261" s="1">
        <v>1335.307</v>
      </c>
      <c r="AF261" s="1">
        <v>3444.0239999999999</v>
      </c>
      <c r="AG261" s="1">
        <v>631.79100000000005</v>
      </c>
      <c r="AK261" s="1">
        <f t="shared" si="62"/>
        <v>5.2460000000000004</v>
      </c>
      <c r="AL261" s="1">
        <f t="shared" si="63"/>
        <v>9.2739999999999991</v>
      </c>
      <c r="AM261" s="1">
        <f t="shared" si="64"/>
        <v>4.5049999999999999</v>
      </c>
      <c r="AN261" s="1">
        <f t="shared" si="65"/>
        <v>0.40100000000000002</v>
      </c>
      <c r="AO261" s="1">
        <f t="shared" si="66"/>
        <v>2.4E-2</v>
      </c>
      <c r="AP261" s="1">
        <f t="shared" si="67"/>
        <v>-2.8660000000000001</v>
      </c>
      <c r="AR261" s="1">
        <v>1335.307</v>
      </c>
      <c r="AS261" s="26">
        <f t="shared" si="68"/>
        <v>40.831400000000002</v>
      </c>
      <c r="AT261" s="1">
        <f t="shared" si="69"/>
        <v>13.353070000000001</v>
      </c>
      <c r="AU261" s="1">
        <f t="shared" si="70"/>
        <v>14.125259999999999</v>
      </c>
      <c r="AX261" s="1">
        <f t="shared" si="71"/>
        <v>7.8201686046511618E-6</v>
      </c>
      <c r="AZ261" s="10">
        <f t="shared" si="72"/>
        <v>9.0355867346938766E-6</v>
      </c>
      <c r="BB261" s="1">
        <f t="shared" si="73"/>
        <v>0.16351472151334512</v>
      </c>
      <c r="BC261" s="1">
        <f t="shared" si="74"/>
        <v>0.17297055697330974</v>
      </c>
      <c r="BE261" s="1">
        <f t="shared" si="75"/>
        <v>17.965816</v>
      </c>
      <c r="BF261" s="1">
        <f t="shared" si="76"/>
        <v>4.8997679999999999</v>
      </c>
      <c r="BH261">
        <f t="shared" si="77"/>
        <v>25.67512658484312</v>
      </c>
      <c r="BI261">
        <f t="shared" si="78"/>
        <v>-188.28426162218292</v>
      </c>
      <c r="BM261" s="28">
        <v>5473.6909999999998</v>
      </c>
      <c r="BN261" s="28">
        <f t="shared" si="79"/>
        <v>54.736909999999995</v>
      </c>
      <c r="BO261" s="28">
        <v>1579.4770000000001</v>
      </c>
      <c r="BP261" s="28">
        <f t="shared" si="80"/>
        <v>15.794770000000002</v>
      </c>
      <c r="BT261" s="47">
        <v>5473.6909999999998</v>
      </c>
      <c r="BU261" s="56"/>
    </row>
    <row r="262" spans="1:73" x14ac:dyDescent="0.25">
      <c r="A262" s="21">
        <v>4080.393</v>
      </c>
      <c r="B262" s="1">
        <v>1451</v>
      </c>
      <c r="C262" s="1">
        <v>1451</v>
      </c>
      <c r="D262" s="1"/>
      <c r="E262" s="1"/>
      <c r="F262" s="1"/>
      <c r="G262" s="1">
        <v>371.09300000000002</v>
      </c>
      <c r="H262" s="1">
        <v>72.241</v>
      </c>
      <c r="I262" s="1">
        <v>58.158999999999999</v>
      </c>
      <c r="J262" s="1">
        <v>55.2</v>
      </c>
      <c r="K262" s="1">
        <v>16.632999999999999</v>
      </c>
      <c r="L262" s="1"/>
      <c r="M262" s="1">
        <v>-217.297</v>
      </c>
      <c r="N262" s="1">
        <v>1069.835</v>
      </c>
      <c r="O262" s="1">
        <v>1127.7729999999999</v>
      </c>
      <c r="P262" s="1">
        <v>-5.2649999999999997</v>
      </c>
      <c r="Q262" s="1">
        <v>-9.2880000000000003</v>
      </c>
      <c r="R262" s="1">
        <v>-4.5140000000000002</v>
      </c>
      <c r="S262" s="1">
        <v>-0.40600000000000003</v>
      </c>
      <c r="T262" s="1">
        <v>-2.4E-2</v>
      </c>
      <c r="U262" s="1">
        <v>2.8769999999999998</v>
      </c>
      <c r="V262" s="1">
        <v>3.4670000000000001</v>
      </c>
      <c r="W262" s="1">
        <v>1.7470000000000001</v>
      </c>
      <c r="X262" s="1">
        <v>1789.201</v>
      </c>
      <c r="Y262" s="1">
        <v>1035.625</v>
      </c>
      <c r="Z262" s="1">
        <v>1409.752</v>
      </c>
      <c r="AA262" s="1">
        <v>1114.4280000000001</v>
      </c>
      <c r="AB262" s="1">
        <v>568.84199999999998</v>
      </c>
      <c r="AC262" s="1">
        <f t="shared" si="61"/>
        <v>556.20100000000002</v>
      </c>
      <c r="AD262" s="19">
        <v>4080.393</v>
      </c>
      <c r="AE262" s="1">
        <v>1339.2750000000001</v>
      </c>
      <c r="AF262" s="1">
        <v>3479.123</v>
      </c>
      <c r="AG262" s="1">
        <v>631.79100000000005</v>
      </c>
      <c r="AK262" s="1">
        <f t="shared" si="62"/>
        <v>5.2649999999999997</v>
      </c>
      <c r="AL262" s="1">
        <f t="shared" si="63"/>
        <v>9.2880000000000003</v>
      </c>
      <c r="AM262" s="1">
        <f t="shared" si="64"/>
        <v>4.5140000000000002</v>
      </c>
      <c r="AN262" s="1">
        <f t="shared" si="65"/>
        <v>0.40600000000000003</v>
      </c>
      <c r="AO262" s="1">
        <f t="shared" si="66"/>
        <v>2.4E-2</v>
      </c>
      <c r="AP262" s="1">
        <f t="shared" si="67"/>
        <v>-2.8769999999999998</v>
      </c>
      <c r="AR262" s="1">
        <v>1339.2750000000001</v>
      </c>
      <c r="AS262" s="26">
        <f t="shared" si="68"/>
        <v>40.803930000000001</v>
      </c>
      <c r="AT262" s="1">
        <f t="shared" si="69"/>
        <v>13.392750000000001</v>
      </c>
      <c r="AU262" s="1">
        <f t="shared" si="70"/>
        <v>14.018429999999999</v>
      </c>
      <c r="AX262" s="1">
        <f t="shared" si="71"/>
        <v>7.8201744186046505E-6</v>
      </c>
      <c r="AZ262" s="10">
        <f t="shared" si="72"/>
        <v>9.0859438775510207E-6</v>
      </c>
      <c r="BB262" s="1">
        <f t="shared" si="73"/>
        <v>0.16411103048162273</v>
      </c>
      <c r="BC262" s="1">
        <f t="shared" si="74"/>
        <v>0.17177793903675453</v>
      </c>
      <c r="BE262" s="1">
        <f t="shared" si="75"/>
        <v>17.953729200000001</v>
      </c>
      <c r="BF262" s="1">
        <f t="shared" si="76"/>
        <v>4.8964715999999999</v>
      </c>
      <c r="BH262">
        <f t="shared" si="77"/>
        <v>25.40407705380785</v>
      </c>
      <c r="BI262">
        <f t="shared" si="78"/>
        <v>-186.29656506125752</v>
      </c>
      <c r="BM262" s="28">
        <v>5430.35</v>
      </c>
      <c r="BN262" s="28">
        <f t="shared" si="79"/>
        <v>54.303500000000007</v>
      </c>
      <c r="BO262" s="28">
        <v>1564.5219999999999</v>
      </c>
      <c r="BP262" s="28">
        <f t="shared" si="80"/>
        <v>15.64522</v>
      </c>
      <c r="BT262" s="47">
        <v>5430.35</v>
      </c>
      <c r="BU262" s="56"/>
    </row>
    <row r="263" spans="1:73" x14ac:dyDescent="0.25">
      <c r="A263" s="21">
        <v>4055.366</v>
      </c>
      <c r="B263" s="1">
        <v>1452</v>
      </c>
      <c r="C263" s="1">
        <v>1452</v>
      </c>
      <c r="D263" s="1"/>
      <c r="E263" s="1"/>
      <c r="F263" s="1"/>
      <c r="G263" s="1">
        <v>370.15300000000002</v>
      </c>
      <c r="H263" s="1">
        <v>72.713999999999999</v>
      </c>
      <c r="I263" s="1">
        <v>57.682000000000002</v>
      </c>
      <c r="J263" s="1">
        <v>55.2</v>
      </c>
      <c r="K263" s="1">
        <v>16.158000000000001</v>
      </c>
      <c r="L263" s="1"/>
      <c r="M263" s="1">
        <v>-217.774</v>
      </c>
      <c r="N263" s="1">
        <v>1075.5540000000001</v>
      </c>
      <c r="O263" s="1">
        <v>1134.4680000000001</v>
      </c>
      <c r="P263" s="1">
        <v>-5.2850000000000001</v>
      </c>
      <c r="Q263" s="1">
        <v>-9.3260000000000005</v>
      </c>
      <c r="R263" s="1">
        <v>-4.5330000000000004</v>
      </c>
      <c r="S263" s="1">
        <v>-0.41099999999999998</v>
      </c>
      <c r="T263" s="1">
        <v>-2.4E-2</v>
      </c>
      <c r="U263" s="1">
        <v>2.8929999999999998</v>
      </c>
      <c r="V263" s="1">
        <v>3.4990000000000001</v>
      </c>
      <c r="W263" s="1">
        <v>1.754</v>
      </c>
      <c r="X263" s="1">
        <v>1791.0640000000001</v>
      </c>
      <c r="Y263" s="1">
        <v>1042.21</v>
      </c>
      <c r="Z263" s="1">
        <v>1416.3489999999999</v>
      </c>
      <c r="AA263" s="1">
        <v>1120.0650000000001</v>
      </c>
      <c r="AB263" s="1">
        <v>571.65899999999999</v>
      </c>
      <c r="AC263" s="1">
        <f t="shared" ref="AC263:AC326" si="81">X263-1233</f>
        <v>558.06400000000008</v>
      </c>
      <c r="AD263" s="19">
        <v>4055.366</v>
      </c>
      <c r="AE263" s="1">
        <v>1331.95</v>
      </c>
      <c r="AF263" s="1">
        <v>3466.3040000000001</v>
      </c>
      <c r="AG263" s="1">
        <v>631.48599999999999</v>
      </c>
      <c r="AK263" s="1">
        <f t="shared" ref="AK263:AK326" si="82">-P263</f>
        <v>5.2850000000000001</v>
      </c>
      <c r="AL263" s="1">
        <f t="shared" ref="AL263:AL326" si="83">-Q263</f>
        <v>9.3260000000000005</v>
      </c>
      <c r="AM263" s="1">
        <f t="shared" ref="AM263:AM326" si="84">-R263</f>
        <v>4.5330000000000004</v>
      </c>
      <c r="AN263" s="1">
        <f t="shared" ref="AN263:AN326" si="85">-S263</f>
        <v>0.41099999999999998</v>
      </c>
      <c r="AO263" s="1">
        <f t="shared" ref="AO263:AO326" si="86">-T263</f>
        <v>2.4E-2</v>
      </c>
      <c r="AP263" s="1">
        <f t="shared" ref="AP263:AP326" si="87">-U263</f>
        <v>-2.8929999999999998</v>
      </c>
      <c r="AR263" s="1">
        <v>1331.95</v>
      </c>
      <c r="AS263" s="26">
        <f t="shared" ref="AS263:AS326" si="88">AD263/100</f>
        <v>40.553660000000001</v>
      </c>
      <c r="AT263" s="1">
        <f t="shared" ref="AT263:AT326" si="89">AR263*1/100</f>
        <v>13.3195</v>
      </c>
      <c r="AU263" s="1">
        <f t="shared" ref="AU263:AU326" si="90">(AD263*1-AR263*2)/100</f>
        <v>13.91466</v>
      </c>
      <c r="AX263" s="1">
        <f t="shared" ref="AX263:AX326" si="91">(O263+ABS(M263))/1000000/172</f>
        <v>7.8618720930232574E-6</v>
      </c>
      <c r="AZ263" s="10">
        <f t="shared" ref="AZ263:AZ326" si="92">(Z263+ABS(G263))/1000000/196</f>
        <v>9.1148061224489795E-6</v>
      </c>
      <c r="BB263" s="1">
        <f t="shared" ref="BB263:BB326" si="93">AT263*100/AD263/2</f>
        <v>0.16422068932865738</v>
      </c>
      <c r="BC263" s="1">
        <f t="shared" ref="BC263:BC326" si="94">AU263*100/AD263/2</f>
        <v>0.17155862134268521</v>
      </c>
      <c r="BE263" s="1">
        <f t="shared" ref="BE263:BE326" si="95">0.22*AD263*2/100</f>
        <v>17.843610399999999</v>
      </c>
      <c r="BF263" s="1">
        <f t="shared" ref="BF263:BF326" si="96">0.06*AD263*2/100</f>
        <v>4.8664391999999994</v>
      </c>
      <c r="BH263">
        <f t="shared" ref="BH263:BH326" si="97">100*(1-AT263/BE263)</f>
        <v>25.35423212333755</v>
      </c>
      <c r="BI263">
        <f t="shared" ref="BI263:BI326" si="98">100*(1-AU263/BF263)</f>
        <v>-185.93103557114205</v>
      </c>
      <c r="BM263" s="28">
        <v>5412.0379999999996</v>
      </c>
      <c r="BN263" s="28">
        <f t="shared" ref="BN263:BN326" si="99">BM263/100</f>
        <v>54.120379999999997</v>
      </c>
      <c r="BO263" s="28">
        <v>1547.125</v>
      </c>
      <c r="BP263" s="28">
        <f t="shared" ref="BP263:BP326" si="100">BO263*1/100</f>
        <v>15.47125</v>
      </c>
      <c r="BT263" s="47">
        <v>5412.0379999999996</v>
      </c>
      <c r="BU263" s="56"/>
    </row>
    <row r="264" spans="1:73" x14ac:dyDescent="0.25">
      <c r="A264" s="21">
        <v>4113.3559999999998</v>
      </c>
      <c r="B264" s="1">
        <v>1453</v>
      </c>
      <c r="C264" s="1">
        <v>1453</v>
      </c>
      <c r="D264" s="1"/>
      <c r="E264" s="1"/>
      <c r="F264" s="1"/>
      <c r="G264" s="1">
        <v>374.38200000000001</v>
      </c>
      <c r="H264" s="1">
        <v>71.296999999999997</v>
      </c>
      <c r="I264" s="1">
        <v>56.252000000000002</v>
      </c>
      <c r="J264" s="1">
        <v>56.152000000000001</v>
      </c>
      <c r="K264" s="1">
        <v>18.533999999999999</v>
      </c>
      <c r="L264" s="1"/>
      <c r="M264" s="1">
        <v>-221.58500000000001</v>
      </c>
      <c r="N264" s="1">
        <v>1086.5170000000001</v>
      </c>
      <c r="O264" s="1">
        <v>1145.9449999999999</v>
      </c>
      <c r="P264" s="1">
        <v>-5.3579999999999997</v>
      </c>
      <c r="Q264" s="1">
        <v>-9.4350000000000005</v>
      </c>
      <c r="R264" s="1">
        <v>-4.5949999999999998</v>
      </c>
      <c r="S264" s="1">
        <v>-0.41099999999999998</v>
      </c>
      <c r="T264" s="1">
        <v>-2.4E-2</v>
      </c>
      <c r="U264" s="1">
        <v>2.915</v>
      </c>
      <c r="V264" s="1">
        <v>3.5339999999999998</v>
      </c>
      <c r="W264" s="1">
        <v>1.768</v>
      </c>
      <c r="X264" s="1">
        <v>1791.9949999999999</v>
      </c>
      <c r="Y264" s="1">
        <v>1057.7329999999999</v>
      </c>
      <c r="Z264" s="1">
        <v>1431.4280000000001</v>
      </c>
      <c r="AA264" s="1">
        <v>1130.8699999999999</v>
      </c>
      <c r="AB264" s="1">
        <v>577.76400000000001</v>
      </c>
      <c r="AC264" s="1">
        <f t="shared" si="81"/>
        <v>558.99499999999989</v>
      </c>
      <c r="AD264" s="19">
        <v>4113.3559999999998</v>
      </c>
      <c r="AE264" s="1">
        <v>1337.1379999999999</v>
      </c>
      <c r="AF264" s="1">
        <v>3478.8180000000002</v>
      </c>
      <c r="AG264" s="1">
        <v>640.33699999999999</v>
      </c>
      <c r="AK264" s="1">
        <f t="shared" si="82"/>
        <v>5.3579999999999997</v>
      </c>
      <c r="AL264" s="1">
        <f t="shared" si="83"/>
        <v>9.4350000000000005</v>
      </c>
      <c r="AM264" s="1">
        <f t="shared" si="84"/>
        <v>4.5949999999999998</v>
      </c>
      <c r="AN264" s="1">
        <f t="shared" si="85"/>
        <v>0.41099999999999998</v>
      </c>
      <c r="AO264" s="1">
        <f t="shared" si="86"/>
        <v>2.4E-2</v>
      </c>
      <c r="AP264" s="1">
        <f t="shared" si="87"/>
        <v>-2.915</v>
      </c>
      <c r="AR264" s="1">
        <v>1337.1379999999999</v>
      </c>
      <c r="AS264" s="26">
        <f t="shared" si="88"/>
        <v>41.133559999999996</v>
      </c>
      <c r="AT264" s="1">
        <f t="shared" si="89"/>
        <v>13.371379999999998</v>
      </c>
      <c r="AU264" s="1">
        <f t="shared" si="90"/>
        <v>14.390799999999999</v>
      </c>
      <c r="AX264" s="1">
        <f t="shared" si="91"/>
        <v>7.9507558139534888E-6</v>
      </c>
      <c r="AZ264" s="10">
        <f t="shared" si="92"/>
        <v>9.2133163265306124E-6</v>
      </c>
      <c r="BB264" s="1">
        <f t="shared" si="93"/>
        <v>0.16253613837460215</v>
      </c>
      <c r="BC264" s="1">
        <f t="shared" si="94"/>
        <v>0.1749277232507957</v>
      </c>
      <c r="BE264" s="1">
        <f t="shared" si="95"/>
        <v>18.098766399999999</v>
      </c>
      <c r="BF264" s="1">
        <f t="shared" si="96"/>
        <v>4.9360271999999998</v>
      </c>
      <c r="BH264">
        <f t="shared" si="97"/>
        <v>26.119937102453573</v>
      </c>
      <c r="BI264">
        <f t="shared" si="98"/>
        <v>-191.54620541799284</v>
      </c>
      <c r="BM264" s="28">
        <v>5542.3639999999996</v>
      </c>
      <c r="BN264" s="28">
        <f t="shared" si="99"/>
        <v>55.423639999999999</v>
      </c>
      <c r="BO264" s="28">
        <v>1575.204</v>
      </c>
      <c r="BP264" s="28">
        <f t="shared" si="100"/>
        <v>15.752039999999999</v>
      </c>
      <c r="BT264" s="47">
        <v>5542.3639999999996</v>
      </c>
      <c r="BU264" s="56"/>
    </row>
    <row r="265" spans="1:73" x14ac:dyDescent="0.25">
      <c r="A265" s="21">
        <v>4123.7330000000002</v>
      </c>
      <c r="B265" s="1">
        <v>1454</v>
      </c>
      <c r="C265" s="1">
        <v>1454</v>
      </c>
      <c r="D265" s="1"/>
      <c r="E265" s="1"/>
      <c r="F265" s="1"/>
      <c r="G265" s="1">
        <v>380.02100000000002</v>
      </c>
      <c r="H265" s="1">
        <v>70.352999999999994</v>
      </c>
      <c r="I265" s="1">
        <v>58.158999999999999</v>
      </c>
      <c r="J265" s="1">
        <v>57.103999999999999</v>
      </c>
      <c r="K265" s="1">
        <v>19.484999999999999</v>
      </c>
      <c r="L265" s="1"/>
      <c r="M265" s="1">
        <v>-223.49100000000001</v>
      </c>
      <c r="N265" s="1">
        <v>1097.48</v>
      </c>
      <c r="O265" s="1">
        <v>1158.857</v>
      </c>
      <c r="P265" s="1">
        <v>-5.407</v>
      </c>
      <c r="Q265" s="1">
        <v>-9.5489999999999995</v>
      </c>
      <c r="R265" s="1">
        <v>-4.6470000000000002</v>
      </c>
      <c r="S265" s="1">
        <v>-0.40600000000000003</v>
      </c>
      <c r="T265" s="1">
        <v>-2.9000000000000001E-2</v>
      </c>
      <c r="U265" s="1">
        <v>2.948</v>
      </c>
      <c r="V265" s="1">
        <v>3.5750000000000002</v>
      </c>
      <c r="W265" s="1">
        <v>1.7869999999999999</v>
      </c>
      <c r="X265" s="1">
        <v>1792.9269999999999</v>
      </c>
      <c r="Y265" s="1">
        <v>1072.7860000000001</v>
      </c>
      <c r="Z265" s="1">
        <v>1446.508</v>
      </c>
      <c r="AA265" s="1">
        <v>1141.675</v>
      </c>
      <c r="AB265" s="1">
        <v>585.27800000000002</v>
      </c>
      <c r="AC265" s="1">
        <f t="shared" si="81"/>
        <v>559.92699999999991</v>
      </c>
      <c r="AD265" s="19">
        <v>4123.7330000000002</v>
      </c>
      <c r="AE265" s="1">
        <v>1341.4110000000001</v>
      </c>
      <c r="AF265" s="1">
        <v>3506.5929999999998</v>
      </c>
      <c r="AG265" s="1">
        <v>650.71400000000006</v>
      </c>
      <c r="AK265" s="1">
        <f t="shared" si="82"/>
        <v>5.407</v>
      </c>
      <c r="AL265" s="1">
        <f t="shared" si="83"/>
        <v>9.5489999999999995</v>
      </c>
      <c r="AM265" s="1">
        <f t="shared" si="84"/>
        <v>4.6470000000000002</v>
      </c>
      <c r="AN265" s="1">
        <f t="shared" si="85"/>
        <v>0.40600000000000003</v>
      </c>
      <c r="AO265" s="1">
        <f t="shared" si="86"/>
        <v>2.9000000000000001E-2</v>
      </c>
      <c r="AP265" s="1">
        <f t="shared" si="87"/>
        <v>-2.948</v>
      </c>
      <c r="AR265" s="1">
        <v>1341.4110000000001</v>
      </c>
      <c r="AS265" s="26">
        <f t="shared" si="88"/>
        <v>41.23733</v>
      </c>
      <c r="AT265" s="1">
        <f t="shared" si="89"/>
        <v>13.414110000000001</v>
      </c>
      <c r="AU265" s="1">
        <f t="shared" si="90"/>
        <v>14.40911</v>
      </c>
      <c r="AX265" s="1">
        <f t="shared" si="91"/>
        <v>8.036906976744187E-6</v>
      </c>
      <c r="AZ265" s="10">
        <f t="shared" si="92"/>
        <v>9.3190255102040804E-6</v>
      </c>
      <c r="BB265" s="1">
        <f t="shared" si="93"/>
        <v>0.16264522945593229</v>
      </c>
      <c r="BC265" s="1">
        <f t="shared" si="94"/>
        <v>0.17470954108813544</v>
      </c>
      <c r="BE265" s="1">
        <f t="shared" si="95"/>
        <v>18.144425200000001</v>
      </c>
      <c r="BF265" s="1">
        <f t="shared" si="96"/>
        <v>4.9484795999999998</v>
      </c>
      <c r="BH265">
        <f t="shared" si="97"/>
        <v>26.070350247303509</v>
      </c>
      <c r="BI265">
        <f t="shared" si="98"/>
        <v>-191.18256848022574</v>
      </c>
      <c r="BM265" s="28">
        <v>5508.79</v>
      </c>
      <c r="BN265" s="28">
        <f t="shared" si="99"/>
        <v>55.087899999999998</v>
      </c>
      <c r="BO265" s="28">
        <v>1588.329</v>
      </c>
      <c r="BP265" s="28">
        <f t="shared" si="100"/>
        <v>15.883289999999999</v>
      </c>
      <c r="BT265" s="47">
        <v>5508.79</v>
      </c>
      <c r="BU265" s="56"/>
    </row>
    <row r="266" spans="1:73" x14ac:dyDescent="0.25">
      <c r="A266" s="21">
        <v>4140.2150000000001</v>
      </c>
      <c r="B266" s="1">
        <v>1460</v>
      </c>
      <c r="C266" s="1">
        <v>1460</v>
      </c>
      <c r="D266" s="1"/>
      <c r="E266" s="1"/>
      <c r="F266" s="1"/>
      <c r="G266" s="1">
        <v>390.36</v>
      </c>
      <c r="H266" s="1">
        <v>69.408000000000001</v>
      </c>
      <c r="I266" s="1">
        <v>54.822000000000003</v>
      </c>
      <c r="J266" s="1">
        <v>61.387</v>
      </c>
      <c r="K266" s="1">
        <v>23.286999999999999</v>
      </c>
      <c r="L266" s="1"/>
      <c r="M266" s="1">
        <v>-228.73099999999999</v>
      </c>
      <c r="N266" s="1">
        <v>1131.8</v>
      </c>
      <c r="O266" s="1">
        <v>1196.6389999999999</v>
      </c>
      <c r="P266" s="1">
        <v>-5.758</v>
      </c>
      <c r="Q266" s="1">
        <v>-9.8659999999999997</v>
      </c>
      <c r="R266" s="1">
        <v>-4.7949999999999999</v>
      </c>
      <c r="S266" s="1">
        <v>-0.43</v>
      </c>
      <c r="T266" s="1">
        <v>-2.4E-2</v>
      </c>
      <c r="U266" s="1">
        <v>3.0449999999999999</v>
      </c>
      <c r="V266" s="1">
        <v>3.774</v>
      </c>
      <c r="W266" s="1">
        <v>1.849</v>
      </c>
      <c r="X266" s="1">
        <v>1801.7750000000001</v>
      </c>
      <c r="Y266" s="1">
        <v>1131.1189999999999</v>
      </c>
      <c r="Z266" s="1">
        <v>1495.52</v>
      </c>
      <c r="AA266" s="1">
        <v>1176.44</v>
      </c>
      <c r="AB266" s="1">
        <v>605.94200000000001</v>
      </c>
      <c r="AC266" s="1">
        <f t="shared" si="81"/>
        <v>568.77500000000009</v>
      </c>
      <c r="AD266" s="19">
        <v>4140.2150000000001</v>
      </c>
      <c r="AE266" s="1">
        <v>1332.56</v>
      </c>
      <c r="AF266" s="1">
        <v>3571.2979999999998</v>
      </c>
      <c r="AG266" s="1">
        <v>662.31200000000001</v>
      </c>
      <c r="AK266" s="1">
        <f t="shared" si="82"/>
        <v>5.758</v>
      </c>
      <c r="AL266" s="1">
        <f t="shared" si="83"/>
        <v>9.8659999999999997</v>
      </c>
      <c r="AM266" s="1">
        <f t="shared" si="84"/>
        <v>4.7949999999999999</v>
      </c>
      <c r="AN266" s="1">
        <f t="shared" si="85"/>
        <v>0.43</v>
      </c>
      <c r="AO266" s="1">
        <f t="shared" si="86"/>
        <v>2.4E-2</v>
      </c>
      <c r="AP266" s="1">
        <f t="shared" si="87"/>
        <v>-3.0449999999999999</v>
      </c>
      <c r="AR266" s="1">
        <v>1332.56</v>
      </c>
      <c r="AS266" s="26">
        <f t="shared" si="88"/>
        <v>41.402149999999999</v>
      </c>
      <c r="AT266" s="1">
        <f t="shared" si="89"/>
        <v>13.3256</v>
      </c>
      <c r="AU266" s="1">
        <f t="shared" si="90"/>
        <v>14.750950000000003</v>
      </c>
      <c r="AX266" s="1">
        <f t="shared" si="91"/>
        <v>8.2870348837209293E-6</v>
      </c>
      <c r="AZ266" s="10">
        <f t="shared" si="92"/>
        <v>9.6218367346938779E-6</v>
      </c>
      <c r="BB266" s="1">
        <f t="shared" si="93"/>
        <v>0.16092884065199511</v>
      </c>
      <c r="BC266" s="1">
        <f t="shared" si="94"/>
        <v>0.17814231869600977</v>
      </c>
      <c r="BE266" s="1">
        <f t="shared" si="95"/>
        <v>18.216946</v>
      </c>
      <c r="BF266" s="1">
        <f t="shared" si="96"/>
        <v>4.9682580000000005</v>
      </c>
      <c r="BH266">
        <f t="shared" si="97"/>
        <v>26.850526976365853</v>
      </c>
      <c r="BI266">
        <f t="shared" si="98"/>
        <v>-196.90386449334963</v>
      </c>
      <c r="BM266" s="28">
        <v>5500.549</v>
      </c>
      <c r="BN266" s="28">
        <f t="shared" si="99"/>
        <v>55.005490000000002</v>
      </c>
      <c r="BO266" s="28">
        <v>1576.731</v>
      </c>
      <c r="BP266" s="28">
        <f t="shared" si="100"/>
        <v>15.76731</v>
      </c>
      <c r="BT266" s="47">
        <v>5500.549</v>
      </c>
      <c r="BU266" s="56"/>
    </row>
    <row r="267" spans="1:73" x14ac:dyDescent="0.25">
      <c r="A267" s="21">
        <v>4182.9449999999997</v>
      </c>
      <c r="B267" s="1">
        <v>1461</v>
      </c>
      <c r="C267" s="1">
        <v>1461</v>
      </c>
      <c r="D267" s="1"/>
      <c r="E267" s="1"/>
      <c r="F267" s="1"/>
      <c r="G267" s="1">
        <v>390.36</v>
      </c>
      <c r="H267" s="1">
        <v>68.936000000000007</v>
      </c>
      <c r="I267" s="1">
        <v>52.914999999999999</v>
      </c>
      <c r="J267" s="1">
        <v>62.814999999999998</v>
      </c>
      <c r="K267" s="1">
        <v>23.762</v>
      </c>
      <c r="L267" s="1"/>
      <c r="M267" s="1">
        <v>-229.208</v>
      </c>
      <c r="N267" s="1">
        <v>1135.614</v>
      </c>
      <c r="O267" s="1">
        <v>1202.857</v>
      </c>
      <c r="P267" s="1">
        <v>-5.782</v>
      </c>
      <c r="Q267" s="1">
        <v>-9.9179999999999993</v>
      </c>
      <c r="R267" s="1">
        <v>-4.8330000000000002</v>
      </c>
      <c r="S267" s="1">
        <v>-0.42599999999999999</v>
      </c>
      <c r="T267" s="1">
        <v>-2.9000000000000001E-2</v>
      </c>
      <c r="U267" s="1">
        <v>3.0449999999999999</v>
      </c>
      <c r="V267" s="1">
        <v>3.7879999999999998</v>
      </c>
      <c r="W267" s="1">
        <v>1.8560000000000001</v>
      </c>
      <c r="X267" s="1">
        <v>1802.24</v>
      </c>
      <c r="Y267" s="1">
        <v>1138.1759999999999</v>
      </c>
      <c r="Z267" s="1">
        <v>1503.06</v>
      </c>
      <c r="AA267" s="1">
        <v>1182.548</v>
      </c>
      <c r="AB267" s="1">
        <v>609.69899999999996</v>
      </c>
      <c r="AC267" s="1">
        <f t="shared" si="81"/>
        <v>569.24</v>
      </c>
      <c r="AD267" s="19">
        <v>4182.9449999999997</v>
      </c>
      <c r="AE267" s="1">
        <v>1350.568</v>
      </c>
      <c r="AF267" s="1">
        <v>3600.9029999999998</v>
      </c>
      <c r="AG267" s="1">
        <v>672.07899999999995</v>
      </c>
      <c r="AK267" s="1">
        <f t="shared" si="82"/>
        <v>5.782</v>
      </c>
      <c r="AL267" s="1">
        <f t="shared" si="83"/>
        <v>9.9179999999999993</v>
      </c>
      <c r="AM267" s="1">
        <f t="shared" si="84"/>
        <v>4.8330000000000002</v>
      </c>
      <c r="AN267" s="1">
        <f t="shared" si="85"/>
        <v>0.42599999999999999</v>
      </c>
      <c r="AO267" s="1">
        <f t="shared" si="86"/>
        <v>2.9000000000000001E-2</v>
      </c>
      <c r="AP267" s="1">
        <f t="shared" si="87"/>
        <v>-3.0449999999999999</v>
      </c>
      <c r="AR267" s="1">
        <v>1350.568</v>
      </c>
      <c r="AS267" s="26">
        <f t="shared" si="88"/>
        <v>41.829449999999994</v>
      </c>
      <c r="AT267" s="1">
        <f t="shared" si="89"/>
        <v>13.50568</v>
      </c>
      <c r="AU267" s="1">
        <f t="shared" si="90"/>
        <v>14.818089999999998</v>
      </c>
      <c r="AX267" s="1">
        <f t="shared" si="91"/>
        <v>8.3259593023255821E-6</v>
      </c>
      <c r="AZ267" s="10">
        <f t="shared" si="92"/>
        <v>9.6603061224489796E-6</v>
      </c>
      <c r="BB267" s="1">
        <f t="shared" si="93"/>
        <v>0.16143745614632754</v>
      </c>
      <c r="BC267" s="1">
        <f t="shared" si="94"/>
        <v>0.17712508770734492</v>
      </c>
      <c r="BE267" s="1">
        <f t="shared" si="95"/>
        <v>18.404958000000001</v>
      </c>
      <c r="BF267" s="1">
        <f t="shared" si="96"/>
        <v>5.0195339999999993</v>
      </c>
      <c r="BH267">
        <f t="shared" si="97"/>
        <v>26.61933811530567</v>
      </c>
      <c r="BI267">
        <f t="shared" si="98"/>
        <v>-195.20847951224155</v>
      </c>
      <c r="BM267" s="28">
        <v>5551.2150000000001</v>
      </c>
      <c r="BN267" s="28">
        <f t="shared" si="99"/>
        <v>55.512149999999998</v>
      </c>
      <c r="BO267" s="28">
        <v>1589.855</v>
      </c>
      <c r="BP267" s="28">
        <f t="shared" si="100"/>
        <v>15.89855</v>
      </c>
      <c r="BT267" s="47">
        <v>5551.2150000000001</v>
      </c>
      <c r="BU267" s="56"/>
    </row>
    <row r="268" spans="1:73" x14ac:dyDescent="0.25">
      <c r="A268" s="21">
        <v>4191.491</v>
      </c>
      <c r="B268" s="1">
        <v>1462</v>
      </c>
      <c r="C268" s="1">
        <v>1462</v>
      </c>
      <c r="D268" s="1"/>
      <c r="E268" s="1"/>
      <c r="F268" s="1"/>
      <c r="G268" s="1">
        <v>389.42</v>
      </c>
      <c r="H268" s="1">
        <v>68.936000000000007</v>
      </c>
      <c r="I268" s="1">
        <v>52.438000000000002</v>
      </c>
      <c r="J268" s="1">
        <v>62.814999999999998</v>
      </c>
      <c r="K268" s="1">
        <v>24.713000000000001</v>
      </c>
      <c r="L268" s="1"/>
      <c r="M268" s="1">
        <v>-231.113</v>
      </c>
      <c r="N268" s="1">
        <v>1145.1469999999999</v>
      </c>
      <c r="O268" s="1">
        <v>1214.336</v>
      </c>
      <c r="P268" s="1">
        <v>-5.8209999999999997</v>
      </c>
      <c r="Q268" s="1">
        <v>-10.004</v>
      </c>
      <c r="R268" s="1">
        <v>-4.899</v>
      </c>
      <c r="S268" s="1">
        <v>-0.42599999999999999</v>
      </c>
      <c r="T268" s="1">
        <v>-1.4999999999999999E-2</v>
      </c>
      <c r="U268" s="1">
        <v>3.073</v>
      </c>
      <c r="V268" s="1">
        <v>3.8260000000000001</v>
      </c>
      <c r="W268" s="1">
        <v>1.871</v>
      </c>
      <c r="X268" s="1">
        <v>1803.172</v>
      </c>
      <c r="Y268" s="1">
        <v>1148.9970000000001</v>
      </c>
      <c r="Z268" s="1">
        <v>1516.7280000000001</v>
      </c>
      <c r="AA268" s="1">
        <v>1192.884</v>
      </c>
      <c r="AB268" s="1">
        <v>614.86500000000001</v>
      </c>
      <c r="AC268" s="1">
        <f t="shared" si="81"/>
        <v>570.17200000000003</v>
      </c>
      <c r="AD268" s="19">
        <v>4191.491</v>
      </c>
      <c r="AE268" s="1">
        <v>1351.4829999999999</v>
      </c>
      <c r="AF268" s="1">
        <v>3605.7869999999998</v>
      </c>
      <c r="AG268" s="1">
        <v>675.13099999999997</v>
      </c>
      <c r="AK268" s="1">
        <f t="shared" si="82"/>
        <v>5.8209999999999997</v>
      </c>
      <c r="AL268" s="1">
        <f t="shared" si="83"/>
        <v>10.004</v>
      </c>
      <c r="AM268" s="1">
        <f t="shared" si="84"/>
        <v>4.899</v>
      </c>
      <c r="AN268" s="1">
        <f t="shared" si="85"/>
        <v>0.42599999999999999</v>
      </c>
      <c r="AO268" s="1">
        <f t="shared" si="86"/>
        <v>1.4999999999999999E-2</v>
      </c>
      <c r="AP268" s="1">
        <f t="shared" si="87"/>
        <v>-3.073</v>
      </c>
      <c r="AR268" s="1">
        <v>1351.4829999999999</v>
      </c>
      <c r="AS268" s="26">
        <f t="shared" si="88"/>
        <v>41.914909999999999</v>
      </c>
      <c r="AT268" s="1">
        <f t="shared" si="89"/>
        <v>13.51483</v>
      </c>
      <c r="AU268" s="1">
        <f t="shared" si="90"/>
        <v>14.885250000000001</v>
      </c>
      <c r="AX268" s="1">
        <f t="shared" si="91"/>
        <v>8.4037732558139537E-6</v>
      </c>
      <c r="AZ268" s="10">
        <f t="shared" si="92"/>
        <v>9.7252448979591837E-6</v>
      </c>
      <c r="BB268" s="1">
        <f t="shared" si="93"/>
        <v>0.16121745221449837</v>
      </c>
      <c r="BC268" s="1">
        <f t="shared" si="94"/>
        <v>0.17756509557100328</v>
      </c>
      <c r="BE268" s="1">
        <f t="shared" si="95"/>
        <v>18.442560400000001</v>
      </c>
      <c r="BF268" s="1">
        <f t="shared" si="96"/>
        <v>5.0297891999999997</v>
      </c>
      <c r="BH268">
        <f t="shared" si="97"/>
        <v>26.719339902500749</v>
      </c>
      <c r="BI268">
        <f t="shared" si="98"/>
        <v>-195.94182595167214</v>
      </c>
      <c r="BM268" s="28">
        <v>5481.0159999999996</v>
      </c>
      <c r="BN268" s="28">
        <f t="shared" si="99"/>
        <v>54.810159999999996</v>
      </c>
      <c r="BO268" s="28">
        <v>1577.646</v>
      </c>
      <c r="BP268" s="28">
        <f t="shared" si="100"/>
        <v>15.77646</v>
      </c>
      <c r="BT268" s="47">
        <v>5481.0159999999996</v>
      </c>
      <c r="BU268" s="56"/>
    </row>
    <row r="269" spans="1:73" x14ac:dyDescent="0.25">
      <c r="A269" s="21">
        <v>4197.29</v>
      </c>
      <c r="B269" s="1">
        <v>1463</v>
      </c>
      <c r="C269" s="1">
        <v>1463</v>
      </c>
      <c r="D269" s="1"/>
      <c r="E269" s="1"/>
      <c r="F269" s="1"/>
      <c r="G269" s="1">
        <v>392.709</v>
      </c>
      <c r="H269" s="1">
        <v>68.463999999999999</v>
      </c>
      <c r="I269" s="1">
        <v>55.298999999999999</v>
      </c>
      <c r="J269" s="1">
        <v>62.814999999999998</v>
      </c>
      <c r="K269" s="1">
        <v>25.663</v>
      </c>
      <c r="L269" s="1"/>
      <c r="M269" s="1">
        <v>-230.161</v>
      </c>
      <c r="N269" s="1">
        <v>1147.5309999999999</v>
      </c>
      <c r="O269" s="1">
        <v>1214.8140000000001</v>
      </c>
      <c r="P269" s="1">
        <v>-5.8310000000000004</v>
      </c>
      <c r="Q269" s="1">
        <v>-10.018000000000001</v>
      </c>
      <c r="R269" s="1">
        <v>-4.899</v>
      </c>
      <c r="S269" s="1">
        <v>-0.42099999999999999</v>
      </c>
      <c r="T269" s="1">
        <v>-1.9E-2</v>
      </c>
      <c r="U269" s="1">
        <v>3.0779999999999998</v>
      </c>
      <c r="V269" s="1">
        <v>3.83</v>
      </c>
      <c r="W269" s="1">
        <v>1.871</v>
      </c>
      <c r="X269" s="1">
        <v>1804.569</v>
      </c>
      <c r="Y269" s="1">
        <v>1151.82</v>
      </c>
      <c r="Z269" s="1">
        <v>1519.556</v>
      </c>
      <c r="AA269" s="1">
        <v>1193.8230000000001</v>
      </c>
      <c r="AB269" s="1">
        <v>616.274</v>
      </c>
      <c r="AC269" s="1">
        <f t="shared" si="81"/>
        <v>571.56899999999996</v>
      </c>
      <c r="AD269" s="19">
        <v>4197.29</v>
      </c>
      <c r="AE269" s="1">
        <v>1351.4829999999999</v>
      </c>
      <c r="AF269" s="1">
        <v>3619.5210000000002</v>
      </c>
      <c r="AG269" s="1">
        <v>682.15099999999995</v>
      </c>
      <c r="AK269" s="1">
        <f t="shared" si="82"/>
        <v>5.8310000000000004</v>
      </c>
      <c r="AL269" s="1">
        <f t="shared" si="83"/>
        <v>10.018000000000001</v>
      </c>
      <c r="AM269" s="1">
        <f t="shared" si="84"/>
        <v>4.899</v>
      </c>
      <c r="AN269" s="1">
        <f t="shared" si="85"/>
        <v>0.42099999999999999</v>
      </c>
      <c r="AO269" s="1">
        <f t="shared" si="86"/>
        <v>1.9E-2</v>
      </c>
      <c r="AP269" s="1">
        <f t="shared" si="87"/>
        <v>-3.0779999999999998</v>
      </c>
      <c r="AR269" s="1">
        <v>1351.4829999999999</v>
      </c>
      <c r="AS269" s="26">
        <f t="shared" si="88"/>
        <v>41.972900000000003</v>
      </c>
      <c r="AT269" s="1">
        <f t="shared" si="89"/>
        <v>13.51483</v>
      </c>
      <c r="AU269" s="1">
        <f t="shared" si="90"/>
        <v>14.943240000000001</v>
      </c>
      <c r="AX269" s="1">
        <f t="shared" si="91"/>
        <v>8.4010174418604658E-6</v>
      </c>
      <c r="AZ269" s="10">
        <f t="shared" si="92"/>
        <v>9.7564540816326526E-6</v>
      </c>
      <c r="BB269" s="1">
        <f t="shared" si="93"/>
        <v>0.16099471325545769</v>
      </c>
      <c r="BC269" s="1">
        <f t="shared" si="94"/>
        <v>0.17801057348908464</v>
      </c>
      <c r="BE269" s="1">
        <f t="shared" si="95"/>
        <v>18.468076</v>
      </c>
      <c r="BF269" s="1">
        <f t="shared" si="96"/>
        <v>5.0367480000000002</v>
      </c>
      <c r="BH269">
        <f t="shared" si="97"/>
        <v>26.820584883882869</v>
      </c>
      <c r="BI269">
        <f t="shared" si="98"/>
        <v>-196.68428914847439</v>
      </c>
      <c r="BM269" s="28">
        <v>5583.8729999999996</v>
      </c>
      <c r="BN269" s="28">
        <f t="shared" si="99"/>
        <v>55.838729999999998</v>
      </c>
      <c r="BO269" s="28">
        <v>1589.55</v>
      </c>
      <c r="BP269" s="28">
        <f t="shared" si="100"/>
        <v>15.8955</v>
      </c>
      <c r="BT269" s="47">
        <v>5583.8729999999996</v>
      </c>
      <c r="BU269" s="56"/>
    </row>
    <row r="270" spans="1:73" x14ac:dyDescent="0.25">
      <c r="A270" s="21">
        <v>4218.6549999999997</v>
      </c>
      <c r="B270" s="1">
        <v>1464</v>
      </c>
      <c r="C270" s="1">
        <v>1464</v>
      </c>
      <c r="D270" s="1"/>
      <c r="E270" s="1"/>
      <c r="F270" s="1"/>
      <c r="G270" s="1">
        <v>394.11900000000003</v>
      </c>
      <c r="H270" s="1">
        <v>67.519000000000005</v>
      </c>
      <c r="I270" s="1">
        <v>53.868000000000002</v>
      </c>
      <c r="J270" s="1">
        <v>63.765999999999998</v>
      </c>
      <c r="K270" s="1">
        <v>25.663</v>
      </c>
      <c r="L270" s="1"/>
      <c r="M270" s="1">
        <v>-231.59</v>
      </c>
      <c r="N270" s="1">
        <v>1155.1579999999999</v>
      </c>
      <c r="O270" s="1">
        <v>1222.9449999999999</v>
      </c>
      <c r="P270" s="1">
        <v>-5.8650000000000002</v>
      </c>
      <c r="Q270" s="1">
        <v>-10.113</v>
      </c>
      <c r="R270" s="1">
        <v>-4.9279999999999999</v>
      </c>
      <c r="S270" s="1">
        <v>-0.42599999999999999</v>
      </c>
      <c r="T270" s="1">
        <v>-1.9E-2</v>
      </c>
      <c r="U270" s="1">
        <v>3.0939999999999999</v>
      </c>
      <c r="V270" s="1">
        <v>3.8610000000000002</v>
      </c>
      <c r="W270" s="1">
        <v>1.885</v>
      </c>
      <c r="X270" s="1">
        <v>1805.9659999999999</v>
      </c>
      <c r="Y270" s="1">
        <v>1162.171</v>
      </c>
      <c r="Z270" s="1">
        <v>1529.453</v>
      </c>
      <c r="AA270" s="1">
        <v>1202.28</v>
      </c>
      <c r="AB270" s="1">
        <v>621.44000000000005</v>
      </c>
      <c r="AC270" s="1">
        <f t="shared" si="81"/>
        <v>572.96599999999989</v>
      </c>
      <c r="AD270" s="19">
        <v>4218.6549999999997</v>
      </c>
      <c r="AE270" s="1">
        <v>1352.0940000000001</v>
      </c>
      <c r="AF270" s="1">
        <v>3628.9830000000002</v>
      </c>
      <c r="AG270" s="1">
        <v>682.45600000000002</v>
      </c>
      <c r="AK270" s="1">
        <f t="shared" si="82"/>
        <v>5.8650000000000002</v>
      </c>
      <c r="AL270" s="1">
        <f t="shared" si="83"/>
        <v>10.113</v>
      </c>
      <c r="AM270" s="1">
        <f t="shared" si="84"/>
        <v>4.9279999999999999</v>
      </c>
      <c r="AN270" s="1">
        <f t="shared" si="85"/>
        <v>0.42599999999999999</v>
      </c>
      <c r="AO270" s="1">
        <f t="shared" si="86"/>
        <v>1.9E-2</v>
      </c>
      <c r="AP270" s="1">
        <f t="shared" si="87"/>
        <v>-3.0939999999999999</v>
      </c>
      <c r="AR270" s="1">
        <v>1352.0940000000001</v>
      </c>
      <c r="AS270" s="26">
        <f t="shared" si="88"/>
        <v>42.186549999999997</v>
      </c>
      <c r="AT270" s="1">
        <f t="shared" si="89"/>
        <v>13.520940000000001</v>
      </c>
      <c r="AU270" s="1">
        <f t="shared" si="90"/>
        <v>15.144669999999996</v>
      </c>
      <c r="AX270" s="1">
        <f t="shared" si="91"/>
        <v>8.4565988372093022E-6</v>
      </c>
      <c r="AZ270" s="10">
        <f t="shared" si="92"/>
        <v>9.8141428571428577E-6</v>
      </c>
      <c r="BB270" s="1">
        <f t="shared" si="93"/>
        <v>0.1602517864105977</v>
      </c>
      <c r="BC270" s="1">
        <f t="shared" si="94"/>
        <v>0.1794964271788046</v>
      </c>
      <c r="BE270" s="1">
        <f t="shared" si="95"/>
        <v>18.562081999999997</v>
      </c>
      <c r="BF270" s="1">
        <f t="shared" si="96"/>
        <v>5.0623860000000001</v>
      </c>
      <c r="BH270">
        <f t="shared" si="97"/>
        <v>27.158278904273757</v>
      </c>
      <c r="BI270">
        <f t="shared" si="98"/>
        <v>-199.16071196467428</v>
      </c>
      <c r="BM270" s="28">
        <v>5494.75</v>
      </c>
      <c r="BN270" s="28">
        <f t="shared" si="99"/>
        <v>54.947499999999998</v>
      </c>
      <c r="BO270" s="28">
        <v>1580.393</v>
      </c>
      <c r="BP270" s="28">
        <f t="shared" si="100"/>
        <v>15.803930000000001</v>
      </c>
      <c r="BT270" s="47">
        <v>5494.75</v>
      </c>
      <c r="BU270" s="56"/>
    </row>
    <row r="271" spans="1:73" x14ac:dyDescent="0.25">
      <c r="A271" s="21">
        <v>4264.4369999999999</v>
      </c>
      <c r="B271" s="1">
        <v>1701</v>
      </c>
      <c r="C271" s="1">
        <v>1701</v>
      </c>
      <c r="D271" s="1"/>
      <c r="E271" s="1"/>
      <c r="F271" s="1"/>
      <c r="G271" s="1">
        <v>365.45400000000001</v>
      </c>
      <c r="H271" s="1">
        <v>67.046999999999997</v>
      </c>
      <c r="I271" s="1">
        <v>143.02600000000001</v>
      </c>
      <c r="J271" s="1">
        <v>68.525000000000006</v>
      </c>
      <c r="K271" s="1">
        <v>29.465</v>
      </c>
      <c r="L271" s="1"/>
      <c r="M271" s="1">
        <v>140.15</v>
      </c>
      <c r="N271" s="1">
        <v>1189.482</v>
      </c>
      <c r="O271" s="1">
        <v>1259.297</v>
      </c>
      <c r="P271" s="1">
        <v>-6.0449999999999999</v>
      </c>
      <c r="Q271" s="1">
        <v>-10.459</v>
      </c>
      <c r="R271" s="1">
        <v>-5.1180000000000003</v>
      </c>
      <c r="S271" s="1">
        <v>-0.42599999999999999</v>
      </c>
      <c r="T271" s="1">
        <v>-1.9E-2</v>
      </c>
      <c r="U271" s="1">
        <v>3.2090000000000001</v>
      </c>
      <c r="V271" s="1">
        <v>3.9940000000000002</v>
      </c>
      <c r="W271" s="1">
        <v>1.948</v>
      </c>
      <c r="X271" s="1">
        <v>1849.278</v>
      </c>
      <c r="Y271" s="1">
        <v>1198.4000000000001</v>
      </c>
      <c r="Z271" s="1">
        <v>1585.5440000000001</v>
      </c>
      <c r="AA271" s="1">
        <v>1246.4469999999999</v>
      </c>
      <c r="AB271" s="1">
        <v>665.59</v>
      </c>
      <c r="AC271" s="1">
        <f t="shared" si="81"/>
        <v>616.27800000000002</v>
      </c>
      <c r="AD271" s="19">
        <v>4264.4369999999999</v>
      </c>
      <c r="AE271" s="1">
        <v>1340.19</v>
      </c>
      <c r="AF271" s="1">
        <v>3617.08</v>
      </c>
      <c r="AG271" s="1">
        <v>691.91800000000001</v>
      </c>
      <c r="AK271" s="1">
        <f t="shared" si="82"/>
        <v>6.0449999999999999</v>
      </c>
      <c r="AL271" s="1">
        <f t="shared" si="83"/>
        <v>10.459</v>
      </c>
      <c r="AM271" s="1">
        <f t="shared" si="84"/>
        <v>5.1180000000000003</v>
      </c>
      <c r="AN271" s="1">
        <f t="shared" si="85"/>
        <v>0.42599999999999999</v>
      </c>
      <c r="AO271" s="1">
        <f t="shared" si="86"/>
        <v>1.9E-2</v>
      </c>
      <c r="AP271" s="1">
        <f t="shared" si="87"/>
        <v>-3.2090000000000001</v>
      </c>
      <c r="AR271" s="1">
        <v>1340.19</v>
      </c>
      <c r="AS271" s="26">
        <f t="shared" si="88"/>
        <v>42.644370000000002</v>
      </c>
      <c r="AT271" s="1">
        <f t="shared" si="89"/>
        <v>13.401900000000001</v>
      </c>
      <c r="AU271" s="1">
        <f t="shared" si="90"/>
        <v>15.840569999999998</v>
      </c>
      <c r="AX271" s="1">
        <f t="shared" si="91"/>
        <v>8.1363197674418613E-6</v>
      </c>
      <c r="AZ271" s="10">
        <f t="shared" si="92"/>
        <v>9.9540714285714281E-6</v>
      </c>
      <c r="BB271" s="1">
        <f t="shared" si="93"/>
        <v>0.15713563126855903</v>
      </c>
      <c r="BC271" s="1">
        <f t="shared" si="94"/>
        <v>0.18572873746288196</v>
      </c>
      <c r="BE271" s="1">
        <f t="shared" si="95"/>
        <v>18.763522800000001</v>
      </c>
      <c r="BF271" s="1">
        <f t="shared" si="96"/>
        <v>5.1173244000000002</v>
      </c>
      <c r="BH271">
        <f t="shared" si="97"/>
        <v>28.574713059745893</v>
      </c>
      <c r="BI271">
        <f t="shared" si="98"/>
        <v>-209.54789577146991</v>
      </c>
      <c r="BM271" s="28">
        <v>5587.84</v>
      </c>
      <c r="BN271" s="28">
        <f t="shared" si="99"/>
        <v>55.878399999999999</v>
      </c>
      <c r="BO271" s="28">
        <v>1581.614</v>
      </c>
      <c r="BP271" s="28">
        <f t="shared" si="100"/>
        <v>15.816140000000001</v>
      </c>
      <c r="BT271" s="47">
        <v>5587.84</v>
      </c>
      <c r="BU271" s="56"/>
    </row>
    <row r="272" spans="1:73" x14ac:dyDescent="0.25">
      <c r="A272" s="21">
        <v>4241.8509999999997</v>
      </c>
      <c r="B272" s="1">
        <v>1702</v>
      </c>
      <c r="C272" s="1">
        <v>1702</v>
      </c>
      <c r="D272" s="1"/>
      <c r="E272" s="1"/>
      <c r="F272" s="1"/>
      <c r="G272" s="1">
        <v>375.79199999999997</v>
      </c>
      <c r="H272" s="1">
        <v>66.102999999999994</v>
      </c>
      <c r="I272" s="1">
        <v>143.97999999999999</v>
      </c>
      <c r="J272" s="1">
        <v>68.049000000000007</v>
      </c>
      <c r="K272" s="1">
        <v>29.465</v>
      </c>
      <c r="L272" s="1"/>
      <c r="M272" s="1">
        <v>135.85900000000001</v>
      </c>
      <c r="N272" s="1">
        <v>1206.1690000000001</v>
      </c>
      <c r="O272" s="1">
        <v>1279.866</v>
      </c>
      <c r="P272" s="1">
        <v>-6.109</v>
      </c>
      <c r="Q272" s="1">
        <v>-10.611000000000001</v>
      </c>
      <c r="R272" s="1">
        <v>-5.17</v>
      </c>
      <c r="S272" s="1">
        <v>-0.42599999999999999</v>
      </c>
      <c r="T272" s="1">
        <v>-2.9000000000000001E-2</v>
      </c>
      <c r="U272" s="1">
        <v>3.2469999999999999</v>
      </c>
      <c r="V272" s="1">
        <v>4.0490000000000004</v>
      </c>
      <c r="W272" s="1">
        <v>1.98</v>
      </c>
      <c r="X272" s="1">
        <v>1848.8119999999999</v>
      </c>
      <c r="Y272" s="1">
        <v>1214.3979999999999</v>
      </c>
      <c r="Z272" s="1">
        <v>1609.5840000000001</v>
      </c>
      <c r="AA272" s="1">
        <v>1265.713</v>
      </c>
      <c r="AB272" s="1">
        <v>674.98400000000004</v>
      </c>
      <c r="AC272" s="1">
        <f t="shared" si="81"/>
        <v>615.8119999999999</v>
      </c>
      <c r="AD272" s="19">
        <v>4241.8509999999997</v>
      </c>
      <c r="AE272" s="1">
        <v>1354.8409999999999</v>
      </c>
      <c r="AF272" s="1">
        <v>3675.07</v>
      </c>
      <c r="AG272" s="1">
        <v>692.83399999999995</v>
      </c>
      <c r="AK272" s="1">
        <f t="shared" si="82"/>
        <v>6.109</v>
      </c>
      <c r="AL272" s="1">
        <f t="shared" si="83"/>
        <v>10.611000000000001</v>
      </c>
      <c r="AM272" s="1">
        <f t="shared" si="84"/>
        <v>5.17</v>
      </c>
      <c r="AN272" s="1">
        <f t="shared" si="85"/>
        <v>0.42599999999999999</v>
      </c>
      <c r="AO272" s="1">
        <f t="shared" si="86"/>
        <v>2.9000000000000001E-2</v>
      </c>
      <c r="AP272" s="1">
        <f t="shared" si="87"/>
        <v>-3.2469999999999999</v>
      </c>
      <c r="AR272" s="1">
        <v>1354.8409999999999</v>
      </c>
      <c r="AS272" s="26">
        <f t="shared" si="88"/>
        <v>42.418509999999998</v>
      </c>
      <c r="AT272" s="1">
        <f t="shared" si="89"/>
        <v>13.548409999999999</v>
      </c>
      <c r="AU272" s="1">
        <f t="shared" si="90"/>
        <v>15.321689999999998</v>
      </c>
      <c r="AX272" s="1">
        <f t="shared" si="91"/>
        <v>8.2309593023255804E-6</v>
      </c>
      <c r="AZ272" s="10">
        <f t="shared" si="92"/>
        <v>1.0129469387755102E-5</v>
      </c>
      <c r="BB272" s="1">
        <f t="shared" si="93"/>
        <v>0.15969926807895893</v>
      </c>
      <c r="BC272" s="1">
        <f t="shared" si="94"/>
        <v>0.18060146384208214</v>
      </c>
      <c r="BE272" s="1">
        <f t="shared" si="95"/>
        <v>18.664144399999998</v>
      </c>
      <c r="BF272" s="1">
        <f t="shared" si="96"/>
        <v>5.0902211999999993</v>
      </c>
      <c r="BH272">
        <f t="shared" si="97"/>
        <v>27.409423600473215</v>
      </c>
      <c r="BI272">
        <f t="shared" si="98"/>
        <v>-201.00243973680358</v>
      </c>
      <c r="BM272" s="28">
        <v>5521.9139999999998</v>
      </c>
      <c r="BN272" s="28">
        <f t="shared" si="99"/>
        <v>55.219139999999996</v>
      </c>
      <c r="BO272" s="28">
        <v>1582.53</v>
      </c>
      <c r="BP272" s="28">
        <f t="shared" si="100"/>
        <v>15.8253</v>
      </c>
      <c r="BT272" s="47">
        <v>5521.9139999999998</v>
      </c>
      <c r="BU272" s="56"/>
    </row>
    <row r="273" spans="1:73" x14ac:dyDescent="0.25">
      <c r="A273" s="21">
        <v>4345.6229999999996</v>
      </c>
      <c r="B273" s="1">
        <v>1703</v>
      </c>
      <c r="C273" s="1">
        <v>1703</v>
      </c>
      <c r="D273" s="1"/>
      <c r="E273" s="1"/>
      <c r="F273" s="1"/>
      <c r="G273" s="1">
        <v>388.95</v>
      </c>
      <c r="H273" s="1">
        <v>64.686000000000007</v>
      </c>
      <c r="I273" s="1">
        <v>139.68799999999999</v>
      </c>
      <c r="J273" s="1">
        <v>73.284000000000006</v>
      </c>
      <c r="K273" s="1">
        <v>33.743000000000002</v>
      </c>
      <c r="L273" s="1"/>
      <c r="M273" s="1">
        <v>130.614</v>
      </c>
      <c r="N273" s="1">
        <v>1230.0070000000001</v>
      </c>
      <c r="O273" s="1">
        <v>1306.654</v>
      </c>
      <c r="P273" s="1">
        <v>-6.2450000000000001</v>
      </c>
      <c r="Q273" s="1">
        <v>-10.795999999999999</v>
      </c>
      <c r="R273" s="1">
        <v>-5.2750000000000004</v>
      </c>
      <c r="S273" s="1">
        <v>-0.43</v>
      </c>
      <c r="T273" s="1">
        <v>-2.9000000000000001E-2</v>
      </c>
      <c r="U273" s="1">
        <v>3.2959999999999998</v>
      </c>
      <c r="V273" s="1">
        <v>4.1260000000000003</v>
      </c>
      <c r="W273" s="1">
        <v>2.0129999999999999</v>
      </c>
      <c r="X273" s="1">
        <v>1853.0039999999999</v>
      </c>
      <c r="Y273" s="1">
        <v>1244.9839999999999</v>
      </c>
      <c r="Z273" s="1">
        <v>1641.64</v>
      </c>
      <c r="AA273" s="1">
        <v>1289.2080000000001</v>
      </c>
      <c r="AB273" s="1">
        <v>689.07600000000002</v>
      </c>
      <c r="AC273" s="1">
        <f t="shared" si="81"/>
        <v>620.00399999999991</v>
      </c>
      <c r="AD273" s="19">
        <v>4345.6229999999996</v>
      </c>
      <c r="AE273" s="1">
        <v>1369.796</v>
      </c>
      <c r="AF273" s="1">
        <v>3715.9690000000001</v>
      </c>
      <c r="AG273" s="1">
        <v>716.94500000000005</v>
      </c>
      <c r="AK273" s="1">
        <f t="shared" si="82"/>
        <v>6.2450000000000001</v>
      </c>
      <c r="AL273" s="1">
        <f t="shared" si="83"/>
        <v>10.795999999999999</v>
      </c>
      <c r="AM273" s="1">
        <f t="shared" si="84"/>
        <v>5.2750000000000004</v>
      </c>
      <c r="AN273" s="1">
        <f t="shared" si="85"/>
        <v>0.43</v>
      </c>
      <c r="AO273" s="1">
        <f t="shared" si="86"/>
        <v>2.9000000000000001E-2</v>
      </c>
      <c r="AP273" s="1">
        <f t="shared" si="87"/>
        <v>-3.2959999999999998</v>
      </c>
      <c r="AR273" s="1">
        <v>1369.796</v>
      </c>
      <c r="AS273" s="26">
        <f t="shared" si="88"/>
        <v>43.456229999999998</v>
      </c>
      <c r="AT273" s="1">
        <f t="shared" si="89"/>
        <v>13.69796</v>
      </c>
      <c r="AU273" s="1">
        <f t="shared" si="90"/>
        <v>16.060309999999994</v>
      </c>
      <c r="AX273" s="1">
        <f t="shared" si="91"/>
        <v>8.3562093023255806E-6</v>
      </c>
      <c r="AZ273" s="10">
        <f t="shared" si="92"/>
        <v>1.0360153061224491E-5</v>
      </c>
      <c r="BB273" s="1">
        <f t="shared" si="93"/>
        <v>0.15760640073931864</v>
      </c>
      <c r="BC273" s="1">
        <f t="shared" si="94"/>
        <v>0.18478719852136272</v>
      </c>
      <c r="BE273" s="1">
        <f t="shared" si="95"/>
        <v>19.120741199999998</v>
      </c>
      <c r="BF273" s="1">
        <f t="shared" si="96"/>
        <v>5.214747599999999</v>
      </c>
      <c r="BH273">
        <f t="shared" si="97"/>
        <v>28.360726936673341</v>
      </c>
      <c r="BI273">
        <f t="shared" si="98"/>
        <v>-207.97866420227123</v>
      </c>
      <c r="BM273" s="28">
        <v>5562.8130000000001</v>
      </c>
      <c r="BN273" s="28">
        <f t="shared" si="99"/>
        <v>55.628129999999999</v>
      </c>
      <c r="BO273" s="28">
        <v>1577.0360000000001</v>
      </c>
      <c r="BP273" s="28">
        <f t="shared" si="100"/>
        <v>15.77036</v>
      </c>
      <c r="BT273" s="47">
        <v>5562.8130000000001</v>
      </c>
      <c r="BU273" s="56"/>
    </row>
    <row r="274" spans="1:73" x14ac:dyDescent="0.25">
      <c r="A274" s="21">
        <v>4351.7280000000001</v>
      </c>
      <c r="B274" s="1">
        <v>1704</v>
      </c>
      <c r="C274" s="1">
        <v>1704</v>
      </c>
      <c r="D274" s="1"/>
      <c r="E274" s="1"/>
      <c r="F274" s="1"/>
      <c r="G274" s="1">
        <v>398.81799999999998</v>
      </c>
      <c r="H274" s="1">
        <v>62.796999999999997</v>
      </c>
      <c r="I274" s="1">
        <v>139.21100000000001</v>
      </c>
      <c r="J274" s="1">
        <v>75.664000000000001</v>
      </c>
      <c r="K274" s="1">
        <v>34.692999999999998</v>
      </c>
      <c r="L274" s="1"/>
      <c r="M274" s="1">
        <v>129.661</v>
      </c>
      <c r="N274" s="1">
        <v>1237.635</v>
      </c>
      <c r="O274" s="1">
        <v>1315.2650000000001</v>
      </c>
      <c r="P274" s="1">
        <v>-6.2839999999999998</v>
      </c>
      <c r="Q274" s="1">
        <v>-10.871</v>
      </c>
      <c r="R274" s="1">
        <v>-5.3129999999999997</v>
      </c>
      <c r="S274" s="1">
        <v>-0.43</v>
      </c>
      <c r="T274" s="1">
        <v>-2.9000000000000001E-2</v>
      </c>
      <c r="U274" s="1">
        <v>3.323</v>
      </c>
      <c r="V274" s="1">
        <v>4.1609999999999996</v>
      </c>
      <c r="W274" s="1">
        <v>2.0209999999999999</v>
      </c>
      <c r="X274" s="1">
        <v>1855.799</v>
      </c>
      <c r="Y274" s="1">
        <v>1255.807</v>
      </c>
      <c r="Z274" s="1">
        <v>1651.54</v>
      </c>
      <c r="AA274" s="1">
        <v>1294.847</v>
      </c>
      <c r="AB274" s="1">
        <v>693.77300000000002</v>
      </c>
      <c r="AC274" s="1">
        <f t="shared" si="81"/>
        <v>622.79899999999998</v>
      </c>
      <c r="AD274" s="19">
        <v>4351.7280000000001</v>
      </c>
      <c r="AE274" s="1">
        <v>1374.68</v>
      </c>
      <c r="AF274" s="1">
        <v>3763.5819999999999</v>
      </c>
      <c r="AG274" s="1">
        <v>726.40700000000004</v>
      </c>
      <c r="AK274" s="1">
        <f t="shared" si="82"/>
        <v>6.2839999999999998</v>
      </c>
      <c r="AL274" s="1">
        <f t="shared" si="83"/>
        <v>10.871</v>
      </c>
      <c r="AM274" s="1">
        <f t="shared" si="84"/>
        <v>5.3129999999999997</v>
      </c>
      <c r="AN274" s="1">
        <f t="shared" si="85"/>
        <v>0.43</v>
      </c>
      <c r="AO274" s="1">
        <f t="shared" si="86"/>
        <v>2.9000000000000001E-2</v>
      </c>
      <c r="AP274" s="1">
        <f t="shared" si="87"/>
        <v>-3.323</v>
      </c>
      <c r="AR274" s="1">
        <v>1374.68</v>
      </c>
      <c r="AS274" s="26">
        <f t="shared" si="88"/>
        <v>43.51728</v>
      </c>
      <c r="AT274" s="1">
        <f t="shared" si="89"/>
        <v>13.7468</v>
      </c>
      <c r="AU274" s="1">
        <f t="shared" si="90"/>
        <v>16.023679999999999</v>
      </c>
      <c r="AX274" s="1">
        <f t="shared" si="91"/>
        <v>8.4007325581395364E-6</v>
      </c>
      <c r="AZ274" s="10">
        <f t="shared" si="92"/>
        <v>1.0461010204081634E-5</v>
      </c>
      <c r="BB274" s="1">
        <f t="shared" si="93"/>
        <v>0.15794645253563641</v>
      </c>
      <c r="BC274" s="1">
        <f t="shared" si="94"/>
        <v>0.18410709492872715</v>
      </c>
      <c r="BE274" s="1">
        <f t="shared" si="95"/>
        <v>19.147603200000002</v>
      </c>
      <c r="BF274" s="1">
        <f t="shared" si="96"/>
        <v>5.2220735999999999</v>
      </c>
      <c r="BH274">
        <f t="shared" si="97"/>
        <v>28.206157938347086</v>
      </c>
      <c r="BI274">
        <f t="shared" si="98"/>
        <v>-206.84515821454528</v>
      </c>
      <c r="BM274" s="28">
        <v>5542.6689999999999</v>
      </c>
      <c r="BN274" s="28">
        <f t="shared" si="99"/>
        <v>55.426690000000001</v>
      </c>
      <c r="BO274" s="28">
        <v>1581.614</v>
      </c>
      <c r="BP274" s="28">
        <f t="shared" si="100"/>
        <v>15.816140000000001</v>
      </c>
      <c r="BT274" s="47">
        <v>5542.6689999999999</v>
      </c>
      <c r="BU274" s="56"/>
    </row>
    <row r="275" spans="1:73" x14ac:dyDescent="0.25">
      <c r="A275" s="21">
        <v>4345.3180000000002</v>
      </c>
      <c r="B275" s="1">
        <v>1705</v>
      </c>
      <c r="C275" s="1">
        <v>1705</v>
      </c>
      <c r="D275" s="1"/>
      <c r="E275" s="1"/>
      <c r="F275" s="1"/>
      <c r="G275" s="1">
        <v>403.048</v>
      </c>
      <c r="H275" s="1">
        <v>62.796999999999997</v>
      </c>
      <c r="I275" s="1">
        <v>137.78100000000001</v>
      </c>
      <c r="J275" s="1">
        <v>76.616</v>
      </c>
      <c r="K275" s="1">
        <v>35.643999999999998</v>
      </c>
      <c r="L275" s="1"/>
      <c r="M275" s="1">
        <v>125.37</v>
      </c>
      <c r="N275" s="1">
        <v>1257.184</v>
      </c>
      <c r="O275" s="1">
        <v>1339.663</v>
      </c>
      <c r="P275" s="1">
        <v>-6.4109999999999996</v>
      </c>
      <c r="Q275" s="1">
        <v>-11.042</v>
      </c>
      <c r="R275" s="1">
        <v>-5.3840000000000003</v>
      </c>
      <c r="S275" s="1">
        <v>-0.43</v>
      </c>
      <c r="T275" s="1">
        <v>-2.9000000000000001E-2</v>
      </c>
      <c r="U275" s="1">
        <v>3.3719999999999999</v>
      </c>
      <c r="V275" s="1">
        <v>4.2270000000000003</v>
      </c>
      <c r="W275" s="1">
        <v>2.0499999999999998</v>
      </c>
      <c r="X275" s="1">
        <v>1855.799</v>
      </c>
      <c r="Y275" s="1">
        <v>1276.5129999999999</v>
      </c>
      <c r="Z275" s="1">
        <v>1680.77</v>
      </c>
      <c r="AA275" s="1">
        <v>1316.4639999999999</v>
      </c>
      <c r="AB275" s="1">
        <v>704.577</v>
      </c>
      <c r="AC275" s="1">
        <f t="shared" si="81"/>
        <v>622.79899999999998</v>
      </c>
      <c r="AD275" s="19">
        <v>4345.3180000000002</v>
      </c>
      <c r="AE275" s="1">
        <v>1373.4590000000001</v>
      </c>
      <c r="AF275" s="1">
        <v>3803.87</v>
      </c>
      <c r="AG275" s="1">
        <v>732.20600000000002</v>
      </c>
      <c r="AK275" s="1">
        <f t="shared" si="82"/>
        <v>6.4109999999999996</v>
      </c>
      <c r="AL275" s="1">
        <f t="shared" si="83"/>
        <v>11.042</v>
      </c>
      <c r="AM275" s="1">
        <f t="shared" si="84"/>
        <v>5.3840000000000003</v>
      </c>
      <c r="AN275" s="1">
        <f t="shared" si="85"/>
        <v>0.43</v>
      </c>
      <c r="AO275" s="1">
        <f t="shared" si="86"/>
        <v>2.9000000000000001E-2</v>
      </c>
      <c r="AP275" s="1">
        <f t="shared" si="87"/>
        <v>-3.3719999999999999</v>
      </c>
      <c r="AR275" s="1">
        <v>1373.4590000000001</v>
      </c>
      <c r="AS275" s="26">
        <f t="shared" si="88"/>
        <v>43.453180000000003</v>
      </c>
      <c r="AT275" s="1">
        <f t="shared" si="89"/>
        <v>13.734590000000001</v>
      </c>
      <c r="AU275" s="1">
        <f t="shared" si="90"/>
        <v>15.984000000000002</v>
      </c>
      <c r="AX275" s="1">
        <f t="shared" si="91"/>
        <v>8.5176337209302327E-6</v>
      </c>
      <c r="AZ275" s="10">
        <f t="shared" si="92"/>
        <v>1.063172448979592E-5</v>
      </c>
      <c r="BB275" s="1">
        <f t="shared" si="93"/>
        <v>0.15803895134947546</v>
      </c>
      <c r="BC275" s="1">
        <f t="shared" si="94"/>
        <v>0.18392209730104908</v>
      </c>
      <c r="BE275" s="1">
        <f t="shared" si="95"/>
        <v>19.1193992</v>
      </c>
      <c r="BF275" s="1">
        <f t="shared" si="96"/>
        <v>5.2143816000000003</v>
      </c>
      <c r="BH275">
        <f t="shared" si="97"/>
        <v>28.164113022965697</v>
      </c>
      <c r="BI275">
        <f t="shared" si="98"/>
        <v>-206.53682883508182</v>
      </c>
      <c r="BM275" s="28">
        <v>5482.5420000000004</v>
      </c>
      <c r="BN275" s="28">
        <f t="shared" si="99"/>
        <v>54.825420000000001</v>
      </c>
      <c r="BO275" s="28">
        <v>1571.847</v>
      </c>
      <c r="BP275" s="28">
        <f t="shared" si="100"/>
        <v>15.71847</v>
      </c>
      <c r="BT275" s="47">
        <v>5482.5420000000004</v>
      </c>
      <c r="BU275" s="56"/>
    </row>
    <row r="276" spans="1:73" x14ac:dyDescent="0.25">
      <c r="A276" s="21">
        <v>4429.5569999999998</v>
      </c>
      <c r="B276" s="1">
        <v>1706</v>
      </c>
      <c r="C276" s="1">
        <v>1706</v>
      </c>
      <c r="D276" s="1"/>
      <c r="E276" s="1"/>
      <c r="F276" s="1"/>
      <c r="G276" s="1">
        <v>423.726</v>
      </c>
      <c r="H276" s="1">
        <v>60.908999999999999</v>
      </c>
      <c r="I276" s="1">
        <v>134.44300000000001</v>
      </c>
      <c r="J276" s="1">
        <v>79.471000000000004</v>
      </c>
      <c r="K276" s="1">
        <v>38.494999999999997</v>
      </c>
      <c r="L276" s="1"/>
      <c r="M276" s="1">
        <v>123.94</v>
      </c>
      <c r="N276" s="1">
        <v>1269.104</v>
      </c>
      <c r="O276" s="1">
        <v>1352.58</v>
      </c>
      <c r="P276" s="1">
        <v>-6.4790000000000001</v>
      </c>
      <c r="Q276" s="1">
        <v>-11.146000000000001</v>
      </c>
      <c r="R276" s="1">
        <v>-5.4359999999999999</v>
      </c>
      <c r="S276" s="1">
        <v>-0.43</v>
      </c>
      <c r="T276" s="1">
        <v>-1.9E-2</v>
      </c>
      <c r="U276" s="1">
        <v>3.415</v>
      </c>
      <c r="V276" s="1">
        <v>4.2649999999999997</v>
      </c>
      <c r="W276" s="1">
        <v>2.0680000000000001</v>
      </c>
      <c r="X276" s="1">
        <v>1856.73</v>
      </c>
      <c r="Y276" s="1">
        <v>1293.4549999999999</v>
      </c>
      <c r="Z276" s="1">
        <v>1694.914</v>
      </c>
      <c r="AA276" s="1">
        <v>1327.2729999999999</v>
      </c>
      <c r="AB276" s="1">
        <v>713.50199999999995</v>
      </c>
      <c r="AC276" s="1">
        <f t="shared" si="81"/>
        <v>623.73</v>
      </c>
      <c r="AD276" s="19">
        <v>4429.5569999999998</v>
      </c>
      <c r="AE276" s="1">
        <v>1381.0889999999999</v>
      </c>
      <c r="AF276" s="1">
        <v>3832.56</v>
      </c>
      <c r="AG276" s="1">
        <v>748.99300000000005</v>
      </c>
      <c r="AK276" s="1">
        <f t="shared" si="82"/>
        <v>6.4790000000000001</v>
      </c>
      <c r="AL276" s="1">
        <f t="shared" si="83"/>
        <v>11.146000000000001</v>
      </c>
      <c r="AM276" s="1">
        <f t="shared" si="84"/>
        <v>5.4359999999999999</v>
      </c>
      <c r="AN276" s="1">
        <f t="shared" si="85"/>
        <v>0.43</v>
      </c>
      <c r="AO276" s="1">
        <f t="shared" si="86"/>
        <v>1.9E-2</v>
      </c>
      <c r="AP276" s="1">
        <f t="shared" si="87"/>
        <v>-3.415</v>
      </c>
      <c r="AR276" s="1">
        <v>1381.0889999999999</v>
      </c>
      <c r="AS276" s="26">
        <f t="shared" si="88"/>
        <v>44.295569999999998</v>
      </c>
      <c r="AT276" s="1">
        <f t="shared" si="89"/>
        <v>13.810889999999999</v>
      </c>
      <c r="AU276" s="1">
        <f t="shared" si="90"/>
        <v>16.67379</v>
      </c>
      <c r="AX276" s="1">
        <f t="shared" si="91"/>
        <v>8.5844186046511638E-6</v>
      </c>
      <c r="AZ276" s="10">
        <f t="shared" si="92"/>
        <v>1.080938775510204E-5</v>
      </c>
      <c r="BB276" s="1">
        <f t="shared" si="93"/>
        <v>0.15589470910973716</v>
      </c>
      <c r="BC276" s="1">
        <f t="shared" si="94"/>
        <v>0.18821058178052572</v>
      </c>
      <c r="BE276" s="1">
        <f t="shared" si="95"/>
        <v>19.490050799999999</v>
      </c>
      <c r="BF276" s="1">
        <f t="shared" si="96"/>
        <v>5.3154683999999994</v>
      </c>
      <c r="BH276">
        <f t="shared" si="97"/>
        <v>29.13876858648311</v>
      </c>
      <c r="BI276">
        <f t="shared" si="98"/>
        <v>-213.68430296754286</v>
      </c>
      <c r="BM276" s="28">
        <v>5458.7349999999997</v>
      </c>
      <c r="BN276" s="28">
        <f t="shared" si="99"/>
        <v>54.587349999999994</v>
      </c>
      <c r="BO276" s="28">
        <v>1555.9760000000001</v>
      </c>
      <c r="BP276" s="28">
        <f t="shared" si="100"/>
        <v>15.559760000000001</v>
      </c>
      <c r="BT276" s="47">
        <v>5458.7349999999997</v>
      </c>
      <c r="BU276" s="56"/>
    </row>
    <row r="277" spans="1:73" x14ac:dyDescent="0.25">
      <c r="A277" s="21">
        <v>4430.1670000000004</v>
      </c>
      <c r="B277" s="1">
        <v>1720</v>
      </c>
      <c r="C277" s="1">
        <v>1720</v>
      </c>
      <c r="D277" s="1"/>
      <c r="E277" s="1"/>
      <c r="F277" s="1"/>
      <c r="G277" s="1">
        <v>435.94499999999999</v>
      </c>
      <c r="H277" s="1">
        <v>60.908999999999999</v>
      </c>
      <c r="I277" s="1">
        <v>135.874</v>
      </c>
      <c r="J277" s="1">
        <v>81.375</v>
      </c>
      <c r="K277" s="1">
        <v>40.396999999999998</v>
      </c>
      <c r="L277" s="1"/>
      <c r="M277" s="1">
        <v>118.696</v>
      </c>
      <c r="N277" s="1">
        <v>1294.376</v>
      </c>
      <c r="O277" s="1">
        <v>1376.98</v>
      </c>
      <c r="P277" s="1">
        <v>-6.6210000000000004</v>
      </c>
      <c r="Q277" s="1">
        <v>-11.426</v>
      </c>
      <c r="R277" s="1">
        <v>-5.5739999999999998</v>
      </c>
      <c r="S277" s="1">
        <v>-0.43</v>
      </c>
      <c r="T277" s="1">
        <v>-2.4E-2</v>
      </c>
      <c r="U277" s="1">
        <v>3.5019999999999998</v>
      </c>
      <c r="V277" s="1">
        <v>4.3730000000000002</v>
      </c>
      <c r="W277" s="1">
        <v>2.1160000000000001</v>
      </c>
      <c r="X277" s="1">
        <v>1832.5119999999999</v>
      </c>
      <c r="Y277" s="1">
        <v>1322.163</v>
      </c>
      <c r="Z277" s="1">
        <v>1727.4469999999999</v>
      </c>
      <c r="AA277" s="1">
        <v>1352.6510000000001</v>
      </c>
      <c r="AB277" s="1">
        <v>729.47299999999996</v>
      </c>
      <c r="AC277" s="1">
        <f t="shared" si="81"/>
        <v>599.51199999999994</v>
      </c>
      <c r="AD277" s="19">
        <v>4430.1670000000004</v>
      </c>
      <c r="AE277" s="1">
        <v>1366.4390000000001</v>
      </c>
      <c r="AF277" s="1">
        <v>3848.7359999999999</v>
      </c>
      <c r="AG277" s="1">
        <v>746.85599999999999</v>
      </c>
      <c r="AK277" s="1">
        <f t="shared" si="82"/>
        <v>6.6210000000000004</v>
      </c>
      <c r="AL277" s="1">
        <f t="shared" si="83"/>
        <v>11.426</v>
      </c>
      <c r="AM277" s="1">
        <f t="shared" si="84"/>
        <v>5.5739999999999998</v>
      </c>
      <c r="AN277" s="1">
        <f t="shared" si="85"/>
        <v>0.43</v>
      </c>
      <c r="AO277" s="1">
        <f t="shared" si="86"/>
        <v>2.4E-2</v>
      </c>
      <c r="AP277" s="1">
        <f t="shared" si="87"/>
        <v>-3.5019999999999998</v>
      </c>
      <c r="AR277" s="1">
        <v>1366.4390000000001</v>
      </c>
      <c r="AS277" s="26">
        <f t="shared" si="88"/>
        <v>44.301670000000001</v>
      </c>
      <c r="AT277" s="1">
        <f t="shared" si="89"/>
        <v>13.664390000000001</v>
      </c>
      <c r="AU277" s="1">
        <f t="shared" si="90"/>
        <v>16.972890000000003</v>
      </c>
      <c r="AX277" s="1">
        <f t="shared" si="91"/>
        <v>8.6957906976744181E-6</v>
      </c>
      <c r="AZ277" s="10">
        <f t="shared" si="92"/>
        <v>1.1037714285714284E-5</v>
      </c>
      <c r="BB277" s="1">
        <f t="shared" si="93"/>
        <v>0.15421980706370661</v>
      </c>
      <c r="BC277" s="1">
        <f t="shared" si="94"/>
        <v>0.19156038587258675</v>
      </c>
      <c r="BE277" s="1">
        <f t="shared" si="95"/>
        <v>19.492734800000001</v>
      </c>
      <c r="BF277" s="1">
        <f t="shared" si="96"/>
        <v>5.3162004000000005</v>
      </c>
      <c r="BH277">
        <f t="shared" si="97"/>
        <v>29.900087698315168</v>
      </c>
      <c r="BI277">
        <f t="shared" si="98"/>
        <v>-219.26730978764462</v>
      </c>
      <c r="BM277" s="28">
        <v>5435.2340000000004</v>
      </c>
      <c r="BN277" s="28">
        <f t="shared" si="99"/>
        <v>54.352340000000005</v>
      </c>
      <c r="BO277" s="28">
        <v>1541.326</v>
      </c>
      <c r="BP277" s="28">
        <f t="shared" si="100"/>
        <v>15.413260000000001</v>
      </c>
      <c r="BT277" s="47">
        <v>5435.2340000000004</v>
      </c>
      <c r="BU277" s="56"/>
    </row>
    <row r="278" spans="1:73" x14ac:dyDescent="0.25">
      <c r="A278" s="21">
        <v>4466.4880000000003</v>
      </c>
      <c r="B278" s="1">
        <v>1721</v>
      </c>
      <c r="C278" s="1">
        <v>1721</v>
      </c>
      <c r="D278" s="1"/>
      <c r="E278" s="1"/>
      <c r="F278" s="1"/>
      <c r="G278" s="1">
        <v>440.64499999999998</v>
      </c>
      <c r="H278" s="1">
        <v>59.963999999999999</v>
      </c>
      <c r="I278" s="1">
        <v>136.827</v>
      </c>
      <c r="J278" s="1">
        <v>80.899000000000001</v>
      </c>
      <c r="K278" s="1">
        <v>41.822000000000003</v>
      </c>
      <c r="L278" s="1"/>
      <c r="M278" s="1">
        <v>117.265</v>
      </c>
      <c r="N278" s="1">
        <v>1304.3900000000001</v>
      </c>
      <c r="O278" s="1">
        <v>1390.855</v>
      </c>
      <c r="P278" s="1">
        <v>-6.6890000000000001</v>
      </c>
      <c r="Q278" s="1">
        <v>-11.516</v>
      </c>
      <c r="R278" s="1">
        <v>-5.617</v>
      </c>
      <c r="S278" s="1">
        <v>-0.43</v>
      </c>
      <c r="T278" s="1">
        <v>-2.4E-2</v>
      </c>
      <c r="U278" s="1">
        <v>3.5350000000000001</v>
      </c>
      <c r="V278" s="1">
        <v>4.4080000000000004</v>
      </c>
      <c r="W278" s="1">
        <v>2.141</v>
      </c>
      <c r="X278" s="1">
        <v>1836.703</v>
      </c>
      <c r="Y278" s="1">
        <v>1333.9290000000001</v>
      </c>
      <c r="Z278" s="1">
        <v>1740.65</v>
      </c>
      <c r="AA278" s="1">
        <v>1363.461</v>
      </c>
      <c r="AB278" s="1">
        <v>737.92899999999997</v>
      </c>
      <c r="AC278" s="1">
        <f t="shared" si="81"/>
        <v>603.70299999999997</v>
      </c>
      <c r="AD278" s="19">
        <v>4466.4880000000003</v>
      </c>
      <c r="AE278" s="1">
        <v>1394.518</v>
      </c>
      <c r="AF278" s="1">
        <v>3921.6819999999998</v>
      </c>
      <c r="AG278" s="1">
        <v>762.11699999999996</v>
      </c>
      <c r="AK278" s="1">
        <f t="shared" si="82"/>
        <v>6.6890000000000001</v>
      </c>
      <c r="AL278" s="1">
        <f t="shared" si="83"/>
        <v>11.516</v>
      </c>
      <c r="AM278" s="1">
        <f t="shared" si="84"/>
        <v>5.617</v>
      </c>
      <c r="AN278" s="1">
        <f t="shared" si="85"/>
        <v>0.43</v>
      </c>
      <c r="AO278" s="1">
        <f t="shared" si="86"/>
        <v>2.4E-2</v>
      </c>
      <c r="AP278" s="1">
        <f t="shared" si="87"/>
        <v>-3.5350000000000001</v>
      </c>
      <c r="AR278" s="1">
        <v>1394.518</v>
      </c>
      <c r="AS278" s="26">
        <f t="shared" si="88"/>
        <v>44.664880000000004</v>
      </c>
      <c r="AT278" s="1">
        <f t="shared" si="89"/>
        <v>13.945180000000001</v>
      </c>
      <c r="AU278" s="1">
        <f t="shared" si="90"/>
        <v>16.774520000000003</v>
      </c>
      <c r="AX278" s="1">
        <f t="shared" si="91"/>
        <v>8.7681395348837218E-6</v>
      </c>
      <c r="AZ278" s="10">
        <f t="shared" si="92"/>
        <v>1.1129056122448981E-5</v>
      </c>
      <c r="BB278" s="1">
        <f t="shared" si="93"/>
        <v>0.156109005554252</v>
      </c>
      <c r="BC278" s="1">
        <f t="shared" si="94"/>
        <v>0.18778198889149597</v>
      </c>
      <c r="BE278" s="1">
        <f t="shared" si="95"/>
        <v>19.652547200000001</v>
      </c>
      <c r="BF278" s="1">
        <f t="shared" si="96"/>
        <v>5.3597856000000004</v>
      </c>
      <c r="BH278">
        <f t="shared" si="97"/>
        <v>29.041361111703623</v>
      </c>
      <c r="BI278">
        <f t="shared" si="98"/>
        <v>-212.96998148582662</v>
      </c>
      <c r="BM278" s="28">
        <v>5423.6360000000004</v>
      </c>
      <c r="BN278" s="28">
        <f t="shared" si="99"/>
        <v>54.236360000000005</v>
      </c>
      <c r="BO278" s="28">
        <v>1538.579</v>
      </c>
      <c r="BP278" s="28">
        <f t="shared" si="100"/>
        <v>15.38579</v>
      </c>
      <c r="BT278" s="47">
        <v>5423.6360000000004</v>
      </c>
      <c r="BU278" s="56"/>
    </row>
    <row r="279" spans="1:73" x14ac:dyDescent="0.25">
      <c r="A279" s="21">
        <v>4478.6959999999999</v>
      </c>
      <c r="B279" s="1">
        <v>1722</v>
      </c>
      <c r="C279" s="1">
        <v>1722</v>
      </c>
      <c r="D279" s="1"/>
      <c r="E279" s="1"/>
      <c r="F279" s="1"/>
      <c r="G279" s="1">
        <v>449.10500000000002</v>
      </c>
      <c r="H279" s="1">
        <v>59.963999999999999</v>
      </c>
      <c r="I279" s="1">
        <v>135.39699999999999</v>
      </c>
      <c r="J279" s="1">
        <v>82.326999999999998</v>
      </c>
      <c r="K279" s="1">
        <v>42.298000000000002</v>
      </c>
      <c r="L279" s="1"/>
      <c r="M279" s="1">
        <v>116.789</v>
      </c>
      <c r="N279" s="1">
        <v>1306.297</v>
      </c>
      <c r="O279" s="1">
        <v>1391.3340000000001</v>
      </c>
      <c r="P279" s="1">
        <v>-6.694</v>
      </c>
      <c r="Q279" s="1">
        <v>-11.545</v>
      </c>
      <c r="R279" s="1">
        <v>-5.6260000000000003</v>
      </c>
      <c r="S279" s="1">
        <v>-0.435</v>
      </c>
      <c r="T279" s="1">
        <v>-1.9E-2</v>
      </c>
      <c r="U279" s="1">
        <v>3.54</v>
      </c>
      <c r="V279" s="1">
        <v>4.4189999999999996</v>
      </c>
      <c r="W279" s="1">
        <v>2.1379999999999999</v>
      </c>
      <c r="X279" s="1">
        <v>1847.415</v>
      </c>
      <c r="Y279" s="1">
        <v>1337.2239999999999</v>
      </c>
      <c r="Z279" s="1">
        <v>1742.0640000000001</v>
      </c>
      <c r="AA279" s="1">
        <v>1365.3409999999999</v>
      </c>
      <c r="AB279" s="1">
        <v>740.27800000000002</v>
      </c>
      <c r="AC279" s="1">
        <f t="shared" si="81"/>
        <v>614.41499999999996</v>
      </c>
      <c r="AD279" s="19">
        <v>4478.6959999999999</v>
      </c>
      <c r="AE279" s="1">
        <v>1402.454</v>
      </c>
      <c r="AF279" s="1">
        <v>3952.509</v>
      </c>
      <c r="AG279" s="1">
        <v>771.88400000000001</v>
      </c>
      <c r="AK279" s="1">
        <f t="shared" si="82"/>
        <v>6.694</v>
      </c>
      <c r="AL279" s="1">
        <f t="shared" si="83"/>
        <v>11.545</v>
      </c>
      <c r="AM279" s="1">
        <f t="shared" si="84"/>
        <v>5.6260000000000003</v>
      </c>
      <c r="AN279" s="1">
        <f t="shared" si="85"/>
        <v>0.435</v>
      </c>
      <c r="AO279" s="1">
        <f t="shared" si="86"/>
        <v>1.9E-2</v>
      </c>
      <c r="AP279" s="1">
        <f t="shared" si="87"/>
        <v>-3.54</v>
      </c>
      <c r="AR279" s="1">
        <v>1402.454</v>
      </c>
      <c r="AS279" s="26">
        <f t="shared" si="88"/>
        <v>44.786960000000001</v>
      </c>
      <c r="AT279" s="1">
        <f t="shared" si="89"/>
        <v>14.02454</v>
      </c>
      <c r="AU279" s="1">
        <f t="shared" si="90"/>
        <v>16.737880000000001</v>
      </c>
      <c r="AX279" s="1">
        <f t="shared" si="91"/>
        <v>8.7681569767441862E-6</v>
      </c>
      <c r="AZ279" s="10">
        <f t="shared" si="92"/>
        <v>1.1179433673469386E-5</v>
      </c>
      <c r="BB279" s="1">
        <f t="shared" si="93"/>
        <v>0.15656945682403986</v>
      </c>
      <c r="BC279" s="1">
        <f t="shared" si="94"/>
        <v>0.18686108635192031</v>
      </c>
      <c r="BE279" s="1">
        <f t="shared" si="95"/>
        <v>19.7062624</v>
      </c>
      <c r="BF279" s="1">
        <f t="shared" si="96"/>
        <v>5.3744351999999989</v>
      </c>
      <c r="BH279">
        <f t="shared" si="97"/>
        <v>28.832065079981884</v>
      </c>
      <c r="BI279">
        <f t="shared" si="98"/>
        <v>-211.43514391986722</v>
      </c>
      <c r="BM279" s="28">
        <v>5413.8689999999997</v>
      </c>
      <c r="BN279" s="28">
        <f t="shared" si="99"/>
        <v>54.138689999999997</v>
      </c>
      <c r="BO279" s="28">
        <v>1531.864</v>
      </c>
      <c r="BP279" s="28">
        <f t="shared" si="100"/>
        <v>15.31864</v>
      </c>
      <c r="BT279" s="47">
        <v>5413.8689999999997</v>
      </c>
      <c r="BU279" s="56"/>
    </row>
    <row r="280" spans="1:73" x14ac:dyDescent="0.25">
      <c r="A280" s="21">
        <v>4511.3540000000003</v>
      </c>
      <c r="B280" s="1">
        <v>1723</v>
      </c>
      <c r="C280" s="1">
        <v>1723</v>
      </c>
      <c r="D280" s="1"/>
      <c r="E280" s="1"/>
      <c r="F280" s="1"/>
      <c r="G280" s="1">
        <v>442.52499999999998</v>
      </c>
      <c r="H280" s="1">
        <v>59.02</v>
      </c>
      <c r="I280" s="1">
        <v>135.39699999999999</v>
      </c>
      <c r="J280" s="1">
        <v>82.802999999999997</v>
      </c>
      <c r="K280" s="1">
        <v>44.198999999999998</v>
      </c>
      <c r="L280" s="1"/>
      <c r="M280" s="1">
        <v>113.928</v>
      </c>
      <c r="N280" s="1">
        <v>1322.9880000000001</v>
      </c>
      <c r="O280" s="1">
        <v>1411.4290000000001</v>
      </c>
      <c r="P280" s="1">
        <v>-6.7770000000000001</v>
      </c>
      <c r="Q280" s="1">
        <v>-11.711</v>
      </c>
      <c r="R280" s="1">
        <v>-5.6929999999999996</v>
      </c>
      <c r="S280" s="1">
        <v>-0.435</v>
      </c>
      <c r="T280" s="1">
        <v>-2.9000000000000001E-2</v>
      </c>
      <c r="U280" s="1">
        <v>3.589</v>
      </c>
      <c r="V280" s="1">
        <v>4.4809999999999999</v>
      </c>
      <c r="W280" s="1">
        <v>2.1669999999999998</v>
      </c>
      <c r="X280" s="1">
        <v>1857.1959999999999</v>
      </c>
      <c r="Y280" s="1">
        <v>1356.05</v>
      </c>
      <c r="Z280" s="1">
        <v>1765.6410000000001</v>
      </c>
      <c r="AA280" s="1">
        <v>1383.671</v>
      </c>
      <c r="AB280" s="1">
        <v>751.08299999999997</v>
      </c>
      <c r="AC280" s="1">
        <f t="shared" si="81"/>
        <v>624.19599999999991</v>
      </c>
      <c r="AD280" s="19">
        <v>4511.3540000000003</v>
      </c>
      <c r="AE280" s="1">
        <v>1399.402</v>
      </c>
      <c r="AF280" s="1">
        <v>3955.2559999999999</v>
      </c>
      <c r="AG280" s="1">
        <v>779.20899999999995</v>
      </c>
      <c r="AK280" s="1">
        <f t="shared" si="82"/>
        <v>6.7770000000000001</v>
      </c>
      <c r="AL280" s="1">
        <f t="shared" si="83"/>
        <v>11.711</v>
      </c>
      <c r="AM280" s="1">
        <f t="shared" si="84"/>
        <v>5.6929999999999996</v>
      </c>
      <c r="AN280" s="1">
        <f t="shared" si="85"/>
        <v>0.435</v>
      </c>
      <c r="AO280" s="1">
        <f t="shared" si="86"/>
        <v>2.9000000000000001E-2</v>
      </c>
      <c r="AP280" s="1">
        <f t="shared" si="87"/>
        <v>-3.589</v>
      </c>
      <c r="AR280" s="1">
        <v>1399.402</v>
      </c>
      <c r="AS280" s="26">
        <f t="shared" si="88"/>
        <v>45.11354</v>
      </c>
      <c r="AT280" s="1">
        <f t="shared" si="89"/>
        <v>13.994020000000001</v>
      </c>
      <c r="AU280" s="1">
        <f t="shared" si="90"/>
        <v>17.125500000000002</v>
      </c>
      <c r="AX280" s="1">
        <f t="shared" si="91"/>
        <v>8.8683546511627908E-6</v>
      </c>
      <c r="AZ280" s="10">
        <f t="shared" si="92"/>
        <v>1.1266153061224491E-5</v>
      </c>
      <c r="BB280" s="1">
        <f t="shared" si="93"/>
        <v>0.15509778217360021</v>
      </c>
      <c r="BC280" s="1">
        <f t="shared" si="94"/>
        <v>0.18980443565279959</v>
      </c>
      <c r="BE280" s="1">
        <f t="shared" si="95"/>
        <v>19.8499576</v>
      </c>
      <c r="BF280" s="1">
        <f t="shared" si="96"/>
        <v>5.4136248</v>
      </c>
      <c r="BH280">
        <f t="shared" si="97"/>
        <v>29.501008102908987</v>
      </c>
      <c r="BI280">
        <f t="shared" si="98"/>
        <v>-216.34072608799934</v>
      </c>
      <c r="BM280" s="28">
        <v>5404.4070000000002</v>
      </c>
      <c r="BN280" s="28">
        <f t="shared" si="99"/>
        <v>54.044070000000005</v>
      </c>
      <c r="BO280" s="28">
        <v>1531.559</v>
      </c>
      <c r="BP280" s="28">
        <f t="shared" si="100"/>
        <v>15.31559</v>
      </c>
      <c r="BT280" s="47">
        <v>5404.4070000000002</v>
      </c>
      <c r="BU280" s="56"/>
    </row>
    <row r="281" spans="1:73" x14ac:dyDescent="0.25">
      <c r="A281" s="21">
        <v>4526.0039999999999</v>
      </c>
      <c r="B281" s="1">
        <v>1724</v>
      </c>
      <c r="C281" s="1">
        <v>1724</v>
      </c>
      <c r="D281" s="1"/>
      <c r="E281" s="1"/>
      <c r="F281" s="1"/>
      <c r="G281" s="1">
        <v>446.28500000000003</v>
      </c>
      <c r="H281" s="1">
        <v>58.076000000000001</v>
      </c>
      <c r="I281" s="1">
        <v>133.96600000000001</v>
      </c>
      <c r="J281" s="1">
        <v>87.085999999999999</v>
      </c>
      <c r="K281" s="1">
        <v>46.1</v>
      </c>
      <c r="L281" s="1"/>
      <c r="M281" s="1">
        <v>111.544</v>
      </c>
      <c r="N281" s="1">
        <v>1331.5709999999999</v>
      </c>
      <c r="O281" s="1">
        <v>1422.434</v>
      </c>
      <c r="P281" s="1">
        <v>-6.835</v>
      </c>
      <c r="Q281" s="1">
        <v>-11.805</v>
      </c>
      <c r="R281" s="1">
        <v>-5.74</v>
      </c>
      <c r="S281" s="1">
        <v>-0.44</v>
      </c>
      <c r="T281" s="1">
        <v>-2.4E-2</v>
      </c>
      <c r="U281" s="1">
        <v>3.6160000000000001</v>
      </c>
      <c r="V281" s="1">
        <v>4.5090000000000003</v>
      </c>
      <c r="W281" s="1">
        <v>2.1850000000000001</v>
      </c>
      <c r="X281" s="1">
        <v>1863.251</v>
      </c>
      <c r="Y281" s="1">
        <v>1366.876</v>
      </c>
      <c r="Z281" s="1">
        <v>1776.4860000000001</v>
      </c>
      <c r="AA281" s="1">
        <v>1392.6010000000001</v>
      </c>
      <c r="AB281" s="1">
        <v>756.72</v>
      </c>
      <c r="AC281" s="1">
        <f t="shared" si="81"/>
        <v>630.25099999999998</v>
      </c>
      <c r="AD281" s="19">
        <v>4526.0039999999999</v>
      </c>
      <c r="AE281" s="1">
        <v>1400.9280000000001</v>
      </c>
      <c r="AF281" s="1">
        <v>3978.4520000000002</v>
      </c>
      <c r="AG281" s="1">
        <v>781.95600000000002</v>
      </c>
      <c r="AK281" s="1">
        <f t="shared" si="82"/>
        <v>6.835</v>
      </c>
      <c r="AL281" s="1">
        <f t="shared" si="83"/>
        <v>11.805</v>
      </c>
      <c r="AM281" s="1">
        <f t="shared" si="84"/>
        <v>5.74</v>
      </c>
      <c r="AN281" s="1">
        <f t="shared" si="85"/>
        <v>0.44</v>
      </c>
      <c r="AO281" s="1">
        <f t="shared" si="86"/>
        <v>2.4E-2</v>
      </c>
      <c r="AP281" s="1">
        <f t="shared" si="87"/>
        <v>-3.6160000000000001</v>
      </c>
      <c r="AR281" s="1">
        <v>1400.9280000000001</v>
      </c>
      <c r="AS281" s="26">
        <f t="shared" si="88"/>
        <v>45.260039999999996</v>
      </c>
      <c r="AT281" s="1">
        <f t="shared" si="89"/>
        <v>14.00928</v>
      </c>
      <c r="AU281" s="1">
        <f t="shared" si="90"/>
        <v>17.241479999999996</v>
      </c>
      <c r="AX281" s="1">
        <f t="shared" si="91"/>
        <v>8.9184767441860463E-6</v>
      </c>
      <c r="AZ281" s="10">
        <f t="shared" si="92"/>
        <v>1.1340668367346939E-5</v>
      </c>
      <c r="BB281" s="1">
        <f t="shared" si="93"/>
        <v>0.1547643351618779</v>
      </c>
      <c r="BC281" s="1">
        <f t="shared" si="94"/>
        <v>0.19047132967624417</v>
      </c>
      <c r="BE281" s="1">
        <f t="shared" si="95"/>
        <v>19.9144176</v>
      </c>
      <c r="BF281" s="1">
        <f t="shared" si="96"/>
        <v>5.4312047999999997</v>
      </c>
      <c r="BH281">
        <f t="shared" si="97"/>
        <v>29.652574926419138</v>
      </c>
      <c r="BI281">
        <f t="shared" si="98"/>
        <v>-217.45221612707363</v>
      </c>
      <c r="BM281" s="28">
        <v>5395.2510000000002</v>
      </c>
      <c r="BN281" s="28">
        <f t="shared" si="99"/>
        <v>53.952510000000004</v>
      </c>
      <c r="BO281" s="28">
        <v>1531.559</v>
      </c>
      <c r="BP281" s="28">
        <f t="shared" si="100"/>
        <v>15.31559</v>
      </c>
      <c r="BT281" s="47">
        <v>5395.2510000000002</v>
      </c>
      <c r="BU281" s="56"/>
    </row>
    <row r="282" spans="1:73" x14ac:dyDescent="0.25">
      <c r="A282" s="21">
        <v>4517.4579999999996</v>
      </c>
      <c r="B282" s="1">
        <v>1725</v>
      </c>
      <c r="C282" s="1">
        <v>1725</v>
      </c>
      <c r="D282" s="1"/>
      <c r="E282" s="1"/>
      <c r="F282" s="1"/>
      <c r="G282" s="1">
        <v>445.815</v>
      </c>
      <c r="H282" s="1">
        <v>56.186999999999998</v>
      </c>
      <c r="I282" s="1">
        <v>132.536</v>
      </c>
      <c r="J282" s="1">
        <v>88.513999999999996</v>
      </c>
      <c r="K282" s="1">
        <v>48.475999999999999</v>
      </c>
      <c r="L282" s="1"/>
      <c r="M282" s="1">
        <v>109.637</v>
      </c>
      <c r="N282" s="1">
        <v>1346.355</v>
      </c>
      <c r="O282" s="1">
        <v>1439.182</v>
      </c>
      <c r="P282" s="1">
        <v>-6.923</v>
      </c>
      <c r="Q282" s="1">
        <v>-11.938000000000001</v>
      </c>
      <c r="R282" s="1">
        <v>-5.7969999999999997</v>
      </c>
      <c r="S282" s="1">
        <v>-0.435</v>
      </c>
      <c r="T282" s="1">
        <v>-1.9E-2</v>
      </c>
      <c r="U282" s="1">
        <v>3.6709999999999998</v>
      </c>
      <c r="V282" s="1">
        <v>4.569</v>
      </c>
      <c r="W282" s="1">
        <v>2.2109999999999999</v>
      </c>
      <c r="X282" s="1">
        <v>1867.442</v>
      </c>
      <c r="Y282" s="1">
        <v>1382.8789999999999</v>
      </c>
      <c r="Z282" s="1">
        <v>1795.3489999999999</v>
      </c>
      <c r="AA282" s="1">
        <v>1408.1120000000001</v>
      </c>
      <c r="AB282" s="1">
        <v>764.23699999999997</v>
      </c>
      <c r="AC282" s="1">
        <f t="shared" si="81"/>
        <v>634.44200000000001</v>
      </c>
      <c r="AD282" s="19">
        <v>4517.4579999999996</v>
      </c>
      <c r="AE282" s="1">
        <v>1402.759</v>
      </c>
      <c r="AF282" s="1">
        <v>4002.5639999999999</v>
      </c>
      <c r="AG282" s="1">
        <v>782.56600000000003</v>
      </c>
      <c r="AK282" s="1">
        <f t="shared" si="82"/>
        <v>6.923</v>
      </c>
      <c r="AL282" s="1">
        <f t="shared" si="83"/>
        <v>11.938000000000001</v>
      </c>
      <c r="AM282" s="1">
        <f t="shared" si="84"/>
        <v>5.7969999999999997</v>
      </c>
      <c r="AN282" s="1">
        <f t="shared" si="85"/>
        <v>0.435</v>
      </c>
      <c r="AO282" s="1">
        <f t="shared" si="86"/>
        <v>1.9E-2</v>
      </c>
      <c r="AP282" s="1">
        <f t="shared" si="87"/>
        <v>-3.6709999999999998</v>
      </c>
      <c r="AR282" s="1">
        <v>1402.759</v>
      </c>
      <c r="AS282" s="26">
        <f t="shared" si="88"/>
        <v>45.174579999999999</v>
      </c>
      <c r="AT282" s="1">
        <f t="shared" si="89"/>
        <v>14.02759</v>
      </c>
      <c r="AU282" s="1">
        <f t="shared" si="90"/>
        <v>17.119399999999995</v>
      </c>
      <c r="AX282" s="1">
        <f t="shared" si="91"/>
        <v>9.0047616279069762E-6</v>
      </c>
      <c r="AZ282" s="10">
        <f t="shared" si="92"/>
        <v>1.1434510204081633E-5</v>
      </c>
      <c r="BB282" s="1">
        <f t="shared" si="93"/>
        <v>0.15525977219932097</v>
      </c>
      <c r="BC282" s="1">
        <f t="shared" si="94"/>
        <v>0.18948045560135807</v>
      </c>
      <c r="BE282" s="1">
        <f t="shared" si="95"/>
        <v>19.876815199999999</v>
      </c>
      <c r="BF282" s="1">
        <f t="shared" si="96"/>
        <v>5.4209495999999993</v>
      </c>
      <c r="BH282">
        <f t="shared" si="97"/>
        <v>29.427376273035932</v>
      </c>
      <c r="BI282">
        <f t="shared" si="98"/>
        <v>-215.80075933559678</v>
      </c>
      <c r="BM282" s="28">
        <v>5393.1139999999996</v>
      </c>
      <c r="BN282" s="28">
        <f t="shared" si="99"/>
        <v>53.931139999999999</v>
      </c>
      <c r="BO282" s="28">
        <v>1531.2539999999999</v>
      </c>
      <c r="BP282" s="28">
        <f t="shared" si="100"/>
        <v>15.312539999999998</v>
      </c>
      <c r="BT282" s="47">
        <v>5393.1139999999996</v>
      </c>
      <c r="BU282" s="56"/>
    </row>
    <row r="283" spans="1:73" x14ac:dyDescent="0.25">
      <c r="A283" s="21">
        <v>4544.9269999999997</v>
      </c>
      <c r="B283" s="1">
        <v>1726</v>
      </c>
      <c r="C283" s="1">
        <v>1726</v>
      </c>
      <c r="D283" s="1"/>
      <c r="E283" s="1"/>
      <c r="F283" s="1"/>
      <c r="G283" s="1">
        <v>442.05500000000001</v>
      </c>
      <c r="H283" s="1">
        <v>55.715000000000003</v>
      </c>
      <c r="I283" s="1">
        <v>131.58199999999999</v>
      </c>
      <c r="J283" s="1">
        <v>91.369</v>
      </c>
      <c r="K283" s="1">
        <v>50.853000000000002</v>
      </c>
      <c r="L283" s="1"/>
      <c r="M283" s="1">
        <v>107.73099999999999</v>
      </c>
      <c r="N283" s="1">
        <v>1357.8</v>
      </c>
      <c r="O283" s="1">
        <v>1451.144</v>
      </c>
      <c r="P283" s="1">
        <v>-6.9809999999999999</v>
      </c>
      <c r="Q283" s="1">
        <v>-12.052</v>
      </c>
      <c r="R283" s="1">
        <v>-5.8540000000000001</v>
      </c>
      <c r="S283" s="1">
        <v>-0.435</v>
      </c>
      <c r="T283" s="1">
        <v>-2.9000000000000001E-2</v>
      </c>
      <c r="U283" s="1">
        <v>3.698</v>
      </c>
      <c r="V283" s="1">
        <v>4.6070000000000002</v>
      </c>
      <c r="W283" s="1">
        <v>2.2290000000000001</v>
      </c>
      <c r="X283" s="1">
        <v>1872.1</v>
      </c>
      <c r="Y283" s="1">
        <v>1396.059</v>
      </c>
      <c r="Z283" s="1">
        <v>1807.61</v>
      </c>
      <c r="AA283" s="1">
        <v>1422.213</v>
      </c>
      <c r="AB283" s="1">
        <v>772.22299999999996</v>
      </c>
      <c r="AC283" s="1">
        <f t="shared" si="81"/>
        <v>639.09999999999991</v>
      </c>
      <c r="AD283" s="19">
        <v>4544.9269999999997</v>
      </c>
      <c r="AE283" s="1">
        <v>1407.0319999999999</v>
      </c>
      <c r="AF283" s="1">
        <v>4043.768</v>
      </c>
      <c r="AG283" s="1">
        <v>799.65800000000002</v>
      </c>
      <c r="AK283" s="1">
        <f t="shared" si="82"/>
        <v>6.9809999999999999</v>
      </c>
      <c r="AL283" s="1">
        <f t="shared" si="83"/>
        <v>12.052</v>
      </c>
      <c r="AM283" s="1">
        <f t="shared" si="84"/>
        <v>5.8540000000000001</v>
      </c>
      <c r="AN283" s="1">
        <f t="shared" si="85"/>
        <v>0.435</v>
      </c>
      <c r="AO283" s="1">
        <f t="shared" si="86"/>
        <v>2.9000000000000001E-2</v>
      </c>
      <c r="AP283" s="1">
        <f t="shared" si="87"/>
        <v>-3.698</v>
      </c>
      <c r="AR283" s="1">
        <v>1407.0319999999999</v>
      </c>
      <c r="AS283" s="26">
        <f t="shared" si="88"/>
        <v>45.449269999999999</v>
      </c>
      <c r="AT283" s="1">
        <f t="shared" si="89"/>
        <v>14.070319999999999</v>
      </c>
      <c r="AU283" s="1">
        <f t="shared" si="90"/>
        <v>17.308629999999997</v>
      </c>
      <c r="AX283" s="1">
        <f t="shared" si="91"/>
        <v>9.0632267441860469E-6</v>
      </c>
      <c r="AZ283" s="10">
        <f t="shared" si="92"/>
        <v>1.1477882653061225E-5</v>
      </c>
      <c r="BB283" s="1">
        <f t="shared" si="93"/>
        <v>0.15479148509976068</v>
      </c>
      <c r="BC283" s="1">
        <f t="shared" si="94"/>
        <v>0.19041702980047864</v>
      </c>
      <c r="BE283" s="1">
        <f t="shared" si="95"/>
        <v>19.997678799999999</v>
      </c>
      <c r="BF283" s="1">
        <f t="shared" si="96"/>
        <v>5.4539123999999992</v>
      </c>
      <c r="BH283">
        <f t="shared" si="97"/>
        <v>29.640234045563329</v>
      </c>
      <c r="BI283">
        <f t="shared" si="98"/>
        <v>-217.36171633413107</v>
      </c>
      <c r="BM283" s="28">
        <v>5388.2309999999998</v>
      </c>
      <c r="BN283" s="28">
        <f t="shared" si="99"/>
        <v>53.882309999999997</v>
      </c>
      <c r="BO283" s="28">
        <v>1531.559</v>
      </c>
      <c r="BP283" s="28">
        <f t="shared" si="100"/>
        <v>15.31559</v>
      </c>
      <c r="BT283" s="47">
        <v>5388.2309999999998</v>
      </c>
      <c r="BU283" s="56"/>
    </row>
    <row r="284" spans="1:73" x14ac:dyDescent="0.25">
      <c r="A284" s="21">
        <v>4532.4139999999998</v>
      </c>
      <c r="B284" s="1">
        <v>1727</v>
      </c>
      <c r="C284" s="1">
        <v>1727</v>
      </c>
      <c r="D284" s="1"/>
      <c r="E284" s="1"/>
      <c r="F284" s="1"/>
      <c r="G284" s="1">
        <v>434.53500000000003</v>
      </c>
      <c r="H284" s="1">
        <v>55.241999999999997</v>
      </c>
      <c r="I284" s="1">
        <v>131.58199999999999</v>
      </c>
      <c r="J284" s="1">
        <v>90.893000000000001</v>
      </c>
      <c r="K284" s="1">
        <v>51.328000000000003</v>
      </c>
      <c r="L284" s="1"/>
      <c r="M284" s="1">
        <v>107.254</v>
      </c>
      <c r="N284" s="1">
        <v>1361.1379999999999</v>
      </c>
      <c r="O284" s="1">
        <v>1454.973</v>
      </c>
      <c r="P284" s="1">
        <v>-7.0010000000000003</v>
      </c>
      <c r="Q284" s="1">
        <v>-12.095000000000001</v>
      </c>
      <c r="R284" s="1">
        <v>-5.8730000000000002</v>
      </c>
      <c r="S284" s="1">
        <v>-0.435</v>
      </c>
      <c r="T284" s="1">
        <v>-1.9E-2</v>
      </c>
      <c r="U284" s="1">
        <v>3.7090000000000001</v>
      </c>
      <c r="V284" s="1">
        <v>4.6280000000000001</v>
      </c>
      <c r="W284" s="1">
        <v>2.2330000000000001</v>
      </c>
      <c r="X284" s="1">
        <v>1873.963</v>
      </c>
      <c r="Y284" s="1">
        <v>1398.883</v>
      </c>
      <c r="Z284" s="1">
        <v>1810.4390000000001</v>
      </c>
      <c r="AA284" s="1">
        <v>1427.384</v>
      </c>
      <c r="AB284" s="1">
        <v>775.51199999999994</v>
      </c>
      <c r="AC284" s="1">
        <f t="shared" si="81"/>
        <v>640.96299999999997</v>
      </c>
      <c r="AD284" s="19">
        <v>4532.4139999999998</v>
      </c>
      <c r="AE284" s="1">
        <v>1399.7070000000001</v>
      </c>
      <c r="AF284" s="1">
        <v>4043.768</v>
      </c>
      <c r="AG284" s="1">
        <v>802.1</v>
      </c>
      <c r="AK284" s="1">
        <f t="shared" si="82"/>
        <v>7.0010000000000003</v>
      </c>
      <c r="AL284" s="1">
        <f t="shared" si="83"/>
        <v>12.095000000000001</v>
      </c>
      <c r="AM284" s="1">
        <f t="shared" si="84"/>
        <v>5.8730000000000002</v>
      </c>
      <c r="AN284" s="1">
        <f t="shared" si="85"/>
        <v>0.435</v>
      </c>
      <c r="AO284" s="1">
        <f t="shared" si="86"/>
        <v>1.9E-2</v>
      </c>
      <c r="AP284" s="1">
        <f t="shared" si="87"/>
        <v>-3.7090000000000001</v>
      </c>
      <c r="AR284" s="1">
        <v>1399.7070000000001</v>
      </c>
      <c r="AS284" s="26">
        <f t="shared" si="88"/>
        <v>45.32414</v>
      </c>
      <c r="AT284" s="1">
        <f t="shared" si="89"/>
        <v>13.997070000000001</v>
      </c>
      <c r="AU284" s="1">
        <f t="shared" si="90"/>
        <v>17.329999999999995</v>
      </c>
      <c r="AX284" s="1">
        <f t="shared" si="91"/>
        <v>9.0827151162790682E-6</v>
      </c>
      <c r="AZ284" s="10">
        <f t="shared" si="92"/>
        <v>1.1453948979591838E-5</v>
      </c>
      <c r="BB284" s="1">
        <f t="shared" si="93"/>
        <v>0.15441076212367186</v>
      </c>
      <c r="BC284" s="1">
        <f t="shared" si="94"/>
        <v>0.19117847575265626</v>
      </c>
      <c r="BE284" s="1">
        <f t="shared" si="95"/>
        <v>19.942621599999999</v>
      </c>
      <c r="BF284" s="1">
        <f t="shared" si="96"/>
        <v>5.4388968000000002</v>
      </c>
      <c r="BH284">
        <f t="shared" si="97"/>
        <v>29.813289943785513</v>
      </c>
      <c r="BI284">
        <f t="shared" si="98"/>
        <v>-218.63079292109373</v>
      </c>
      <c r="BM284" s="28">
        <v>5383.0420000000004</v>
      </c>
      <c r="BN284" s="28">
        <f t="shared" si="99"/>
        <v>53.830420000000004</v>
      </c>
      <c r="BO284" s="28">
        <v>1525.15</v>
      </c>
      <c r="BP284" s="28">
        <f t="shared" si="100"/>
        <v>15.2515</v>
      </c>
      <c r="BT284" s="47">
        <v>5383.0420000000004</v>
      </c>
      <c r="BU284" s="56"/>
    </row>
    <row r="285" spans="1:73" x14ac:dyDescent="0.25">
      <c r="A285" s="21">
        <v>4566.5969999999998</v>
      </c>
      <c r="B285" s="1">
        <v>1728</v>
      </c>
      <c r="C285" s="1">
        <v>1728</v>
      </c>
      <c r="D285" s="1"/>
      <c r="E285" s="1"/>
      <c r="F285" s="1"/>
      <c r="G285" s="1">
        <v>392.709</v>
      </c>
      <c r="H285" s="1">
        <v>53.353999999999999</v>
      </c>
      <c r="I285" s="1">
        <v>129.67500000000001</v>
      </c>
      <c r="J285" s="1">
        <v>95.177000000000007</v>
      </c>
      <c r="K285" s="1">
        <v>55.13</v>
      </c>
      <c r="L285" s="1"/>
      <c r="M285" s="1">
        <v>103.44</v>
      </c>
      <c r="N285" s="1">
        <v>1383.076</v>
      </c>
      <c r="O285" s="1">
        <v>1479.856</v>
      </c>
      <c r="P285" s="1">
        <v>-7.0979999999999999</v>
      </c>
      <c r="Q285" s="1">
        <v>-12.308</v>
      </c>
      <c r="R285" s="1">
        <v>-5.9640000000000004</v>
      </c>
      <c r="S285" s="1">
        <v>-0.43</v>
      </c>
      <c r="T285" s="1">
        <v>-1.4999999999999999E-2</v>
      </c>
      <c r="U285" s="1">
        <v>3.774</v>
      </c>
      <c r="V285" s="1">
        <v>4.7039999999999997</v>
      </c>
      <c r="W285" s="1">
        <v>2.2799999999999998</v>
      </c>
      <c r="X285" s="1">
        <v>1879.086</v>
      </c>
      <c r="Y285" s="1">
        <v>1424.3019999999999</v>
      </c>
      <c r="Z285" s="1">
        <v>1838.7349999999999</v>
      </c>
      <c r="AA285" s="1">
        <v>1451.357</v>
      </c>
      <c r="AB285" s="1">
        <v>789.60599999999999</v>
      </c>
      <c r="AC285" s="1">
        <f t="shared" si="81"/>
        <v>646.08600000000001</v>
      </c>
      <c r="AD285" s="19">
        <v>4566.5969999999998</v>
      </c>
      <c r="AE285" s="1">
        <v>1398.181</v>
      </c>
      <c r="AF285" s="1">
        <v>4048.0410000000002</v>
      </c>
      <c r="AG285" s="1">
        <v>807.899</v>
      </c>
      <c r="AK285" s="1">
        <f t="shared" si="82"/>
        <v>7.0979999999999999</v>
      </c>
      <c r="AL285" s="1">
        <f t="shared" si="83"/>
        <v>12.308</v>
      </c>
      <c r="AM285" s="1">
        <f t="shared" si="84"/>
        <v>5.9640000000000004</v>
      </c>
      <c r="AN285" s="1">
        <f t="shared" si="85"/>
        <v>0.43</v>
      </c>
      <c r="AO285" s="1">
        <f t="shared" si="86"/>
        <v>1.4999999999999999E-2</v>
      </c>
      <c r="AP285" s="1">
        <f t="shared" si="87"/>
        <v>-3.774</v>
      </c>
      <c r="AR285" s="1">
        <v>1398.181</v>
      </c>
      <c r="AS285" s="26">
        <f t="shared" si="88"/>
        <v>45.665969999999994</v>
      </c>
      <c r="AT285" s="1">
        <f t="shared" si="89"/>
        <v>13.981810000000001</v>
      </c>
      <c r="AU285" s="1">
        <f t="shared" si="90"/>
        <v>17.702349999999996</v>
      </c>
      <c r="AX285" s="1">
        <f t="shared" si="91"/>
        <v>9.2052093023255821E-6</v>
      </c>
      <c r="AZ285" s="10">
        <f t="shared" si="92"/>
        <v>1.1384918367346938E-5</v>
      </c>
      <c r="BB285" s="1">
        <f t="shared" si="93"/>
        <v>0.15308784637663453</v>
      </c>
      <c r="BC285" s="1">
        <f t="shared" si="94"/>
        <v>0.19382430724673097</v>
      </c>
      <c r="BE285" s="1">
        <f t="shared" si="95"/>
        <v>20.093026800000001</v>
      </c>
      <c r="BF285" s="1">
        <f t="shared" si="96"/>
        <v>5.4799163999999996</v>
      </c>
      <c r="BH285">
        <f t="shared" si="97"/>
        <v>30.414615283347946</v>
      </c>
      <c r="BI285">
        <f t="shared" si="98"/>
        <v>-223.04051207788493</v>
      </c>
      <c r="BM285" s="28">
        <v>5376.3280000000004</v>
      </c>
      <c r="BN285" s="28">
        <f t="shared" si="99"/>
        <v>53.763280000000002</v>
      </c>
      <c r="BO285" s="28">
        <v>1521.4870000000001</v>
      </c>
      <c r="BP285" s="28">
        <f t="shared" si="100"/>
        <v>15.214870000000001</v>
      </c>
      <c r="BT285" s="47">
        <v>5376.3280000000004</v>
      </c>
      <c r="BU285" s="56"/>
    </row>
    <row r="286" spans="1:73" x14ac:dyDescent="0.25">
      <c r="A286" s="21">
        <v>4570.26</v>
      </c>
      <c r="B286" s="1">
        <v>1729</v>
      </c>
      <c r="C286" s="1">
        <v>1729</v>
      </c>
      <c r="D286" s="1"/>
      <c r="E286" s="1"/>
      <c r="F286" s="1"/>
      <c r="G286" s="1">
        <v>387.07</v>
      </c>
      <c r="H286" s="1">
        <v>52.408999999999999</v>
      </c>
      <c r="I286" s="1">
        <v>130.15199999999999</v>
      </c>
      <c r="J286" s="1">
        <v>98.031999999999996</v>
      </c>
      <c r="K286" s="1">
        <v>57.506999999999998</v>
      </c>
      <c r="L286" s="1"/>
      <c r="M286" s="1">
        <v>103.917</v>
      </c>
      <c r="N286" s="1">
        <v>1384.9839999999999</v>
      </c>
      <c r="O286" s="1">
        <v>1483.2059999999999</v>
      </c>
      <c r="P286" s="1">
        <v>-7.1230000000000002</v>
      </c>
      <c r="Q286" s="1">
        <v>-12.340999999999999</v>
      </c>
      <c r="R286" s="1">
        <v>-5.9870000000000001</v>
      </c>
      <c r="S286" s="1">
        <v>-0.43</v>
      </c>
      <c r="T286" s="1">
        <v>-2.9000000000000001E-2</v>
      </c>
      <c r="U286" s="1">
        <v>3.78</v>
      </c>
      <c r="V286" s="1">
        <v>4.7149999999999999</v>
      </c>
      <c r="W286" s="1">
        <v>2.2839999999999998</v>
      </c>
      <c r="X286" s="1">
        <v>1880.018</v>
      </c>
      <c r="Y286" s="1">
        <v>1427.127</v>
      </c>
      <c r="Z286" s="1">
        <v>1840.15</v>
      </c>
      <c r="AA286" s="1">
        <v>1454.1769999999999</v>
      </c>
      <c r="AB286" s="1">
        <v>791.48500000000001</v>
      </c>
      <c r="AC286" s="1">
        <f t="shared" si="81"/>
        <v>647.01800000000003</v>
      </c>
      <c r="AD286" s="19">
        <v>4570.26</v>
      </c>
      <c r="AE286" s="1">
        <v>1401.2329999999999</v>
      </c>
      <c r="AF286" s="1">
        <v>4072.4580000000001</v>
      </c>
      <c r="AG286" s="1">
        <v>817.36099999999999</v>
      </c>
      <c r="AK286" s="1">
        <f t="shared" si="82"/>
        <v>7.1230000000000002</v>
      </c>
      <c r="AL286" s="1">
        <f t="shared" si="83"/>
        <v>12.340999999999999</v>
      </c>
      <c r="AM286" s="1">
        <f t="shared" si="84"/>
        <v>5.9870000000000001</v>
      </c>
      <c r="AN286" s="1">
        <f t="shared" si="85"/>
        <v>0.43</v>
      </c>
      <c r="AO286" s="1">
        <f t="shared" si="86"/>
        <v>2.9000000000000001E-2</v>
      </c>
      <c r="AP286" s="1">
        <f t="shared" si="87"/>
        <v>-3.78</v>
      </c>
      <c r="AR286" s="1">
        <v>1401.2329999999999</v>
      </c>
      <c r="AS286" s="26">
        <f t="shared" si="88"/>
        <v>45.702600000000004</v>
      </c>
      <c r="AT286" s="1">
        <f t="shared" si="89"/>
        <v>14.012329999999999</v>
      </c>
      <c r="AU286" s="1">
        <f t="shared" si="90"/>
        <v>17.677940000000003</v>
      </c>
      <c r="AX286" s="1">
        <f t="shared" si="91"/>
        <v>9.2274593023255801E-6</v>
      </c>
      <c r="AZ286" s="10">
        <f t="shared" si="92"/>
        <v>1.1363367346938776E-5</v>
      </c>
      <c r="BB286" s="1">
        <f t="shared" si="93"/>
        <v>0.15329904644374717</v>
      </c>
      <c r="BC286" s="1">
        <f t="shared" si="94"/>
        <v>0.19340190711250566</v>
      </c>
      <c r="BE286" s="1">
        <f t="shared" si="95"/>
        <v>20.109144000000001</v>
      </c>
      <c r="BF286" s="1">
        <f t="shared" si="96"/>
        <v>5.4843120000000001</v>
      </c>
      <c r="BH286">
        <f t="shared" si="97"/>
        <v>30.318615252842196</v>
      </c>
      <c r="BI286">
        <f t="shared" si="98"/>
        <v>-222.33651185417611</v>
      </c>
      <c r="BM286" s="28">
        <v>5372.97</v>
      </c>
      <c r="BN286" s="28">
        <f t="shared" si="99"/>
        <v>53.729700000000001</v>
      </c>
      <c r="BO286" s="28">
        <v>1521.4870000000001</v>
      </c>
      <c r="BP286" s="28">
        <f t="shared" si="100"/>
        <v>15.214870000000001</v>
      </c>
      <c r="BT286" s="47">
        <v>5372.97</v>
      </c>
      <c r="BU286" s="56"/>
    </row>
    <row r="287" spans="1:73" x14ac:dyDescent="0.25">
      <c r="A287" s="21">
        <v>4610.2430000000004</v>
      </c>
      <c r="B287" s="1">
        <v>1730</v>
      </c>
      <c r="C287" s="1">
        <v>1730</v>
      </c>
      <c r="D287" s="1"/>
      <c r="E287" s="1"/>
      <c r="F287" s="1"/>
      <c r="G287" s="1">
        <v>367.803</v>
      </c>
      <c r="H287" s="1">
        <v>52.881999999999998</v>
      </c>
      <c r="I287" s="1">
        <v>131.10599999999999</v>
      </c>
      <c r="J287" s="1">
        <v>101.364</v>
      </c>
      <c r="K287" s="1">
        <v>60.834000000000003</v>
      </c>
      <c r="L287" s="1"/>
      <c r="M287" s="1">
        <v>101.533</v>
      </c>
      <c r="N287" s="1">
        <v>1403.585</v>
      </c>
      <c r="O287" s="1">
        <v>1504.2619999999999</v>
      </c>
      <c r="P287" s="1">
        <v>-7.22</v>
      </c>
      <c r="Q287" s="1">
        <v>-12.512</v>
      </c>
      <c r="R287" s="1">
        <v>-6.0629999999999997</v>
      </c>
      <c r="S287" s="1">
        <v>-0.435</v>
      </c>
      <c r="T287" s="1">
        <v>-3.4000000000000002E-2</v>
      </c>
      <c r="U287" s="1">
        <v>3.8450000000000002</v>
      </c>
      <c r="V287" s="1">
        <v>4.7809999999999997</v>
      </c>
      <c r="W287" s="1">
        <v>2.3239999999999998</v>
      </c>
      <c r="X287" s="1">
        <v>1884.6759999999999</v>
      </c>
      <c r="Y287" s="1">
        <v>1448.31</v>
      </c>
      <c r="Z287" s="1">
        <v>1862.788</v>
      </c>
      <c r="AA287" s="1">
        <v>1472.981</v>
      </c>
      <c r="AB287" s="1">
        <v>791.48500000000001</v>
      </c>
      <c r="AC287" s="1">
        <f t="shared" si="81"/>
        <v>651.67599999999993</v>
      </c>
      <c r="AD287" s="19">
        <v>4610.2430000000004</v>
      </c>
      <c r="AE287" s="1">
        <v>1400.317</v>
      </c>
      <c r="AF287" s="1">
        <v>4123.4279999999999</v>
      </c>
      <c r="AG287" s="1">
        <v>822.85400000000004</v>
      </c>
      <c r="AK287" s="1">
        <f t="shared" si="82"/>
        <v>7.22</v>
      </c>
      <c r="AL287" s="1">
        <f t="shared" si="83"/>
        <v>12.512</v>
      </c>
      <c r="AM287" s="1">
        <f t="shared" si="84"/>
        <v>6.0629999999999997</v>
      </c>
      <c r="AN287" s="1">
        <f t="shared" si="85"/>
        <v>0.435</v>
      </c>
      <c r="AO287" s="1">
        <f t="shared" si="86"/>
        <v>3.4000000000000002E-2</v>
      </c>
      <c r="AP287" s="1">
        <f t="shared" si="87"/>
        <v>-3.8450000000000002</v>
      </c>
      <c r="AR287" s="1">
        <v>1400.317</v>
      </c>
      <c r="AS287" s="26">
        <f t="shared" si="88"/>
        <v>46.102430000000005</v>
      </c>
      <c r="AT287" s="1">
        <f t="shared" si="89"/>
        <v>14.003170000000001</v>
      </c>
      <c r="AU287" s="1">
        <f t="shared" si="90"/>
        <v>18.096090000000004</v>
      </c>
      <c r="AX287" s="1">
        <f t="shared" si="91"/>
        <v>9.3360174418604645E-6</v>
      </c>
      <c r="AZ287" s="10">
        <f t="shared" si="92"/>
        <v>1.1380566326530613E-5</v>
      </c>
      <c r="BB287" s="1">
        <f t="shared" si="93"/>
        <v>0.15187019426090989</v>
      </c>
      <c r="BC287" s="1">
        <f t="shared" si="94"/>
        <v>0.19625961147818025</v>
      </c>
      <c r="BE287" s="1">
        <f t="shared" si="95"/>
        <v>20.285069200000002</v>
      </c>
      <c r="BF287" s="1">
        <f t="shared" si="96"/>
        <v>5.5322915999999998</v>
      </c>
      <c r="BH287">
        <f t="shared" si="97"/>
        <v>30.968093517768235</v>
      </c>
      <c r="BI287">
        <f t="shared" si="98"/>
        <v>-227.09935246363378</v>
      </c>
      <c r="BM287" s="28">
        <v>5372.665</v>
      </c>
      <c r="BN287" s="28">
        <f t="shared" si="99"/>
        <v>53.726649999999999</v>
      </c>
      <c r="BO287" s="28">
        <v>1522.403</v>
      </c>
      <c r="BP287" s="28">
        <f t="shared" si="100"/>
        <v>15.224030000000001</v>
      </c>
      <c r="BT287" s="47">
        <v>5372.665</v>
      </c>
      <c r="BU287" s="56"/>
    </row>
    <row r="288" spans="1:73" x14ac:dyDescent="0.25">
      <c r="A288" s="21">
        <v>4602.3069999999998</v>
      </c>
      <c r="B288" s="1">
        <v>1918</v>
      </c>
      <c r="C288" s="1">
        <v>1918</v>
      </c>
      <c r="D288" s="1"/>
      <c r="E288" s="1"/>
      <c r="F288" s="1"/>
      <c r="G288" s="1">
        <v>424.666</v>
      </c>
      <c r="H288" s="1">
        <v>56.658999999999999</v>
      </c>
      <c r="I288" s="1">
        <v>122.523</v>
      </c>
      <c r="J288" s="1">
        <v>126.113</v>
      </c>
      <c r="K288" s="1">
        <v>87.926000000000002</v>
      </c>
      <c r="L288" s="1"/>
      <c r="M288" s="1">
        <v>-126.292</v>
      </c>
      <c r="N288" s="1">
        <v>1432.202</v>
      </c>
      <c r="O288" s="1">
        <v>1512.3979999999999</v>
      </c>
      <c r="P288" s="1">
        <v>-7.391</v>
      </c>
      <c r="Q288" s="1">
        <v>-12.858000000000001</v>
      </c>
      <c r="R288" s="1">
        <v>-6.23</v>
      </c>
      <c r="S288" s="1">
        <v>-0.435</v>
      </c>
      <c r="T288" s="1">
        <v>-2.9000000000000001E-2</v>
      </c>
      <c r="U288" s="1">
        <v>3.9540000000000002</v>
      </c>
      <c r="V288" s="1">
        <v>4.9139999999999997</v>
      </c>
      <c r="W288" s="1">
        <v>2.3860000000000001</v>
      </c>
      <c r="X288" s="1">
        <v>1914.952</v>
      </c>
      <c r="Y288" s="1">
        <v>1475.615</v>
      </c>
      <c r="Z288" s="1">
        <v>1895.8030000000001</v>
      </c>
      <c r="AA288" s="1">
        <v>1496.9559999999999</v>
      </c>
      <c r="AB288" s="1">
        <v>876.53</v>
      </c>
      <c r="AC288" s="1">
        <f t="shared" si="81"/>
        <v>681.952</v>
      </c>
      <c r="AD288" s="19">
        <v>4602.3069999999998</v>
      </c>
      <c r="AE288" s="1">
        <v>1380.173</v>
      </c>
      <c r="AF288" s="1">
        <v>4065.4380000000001</v>
      </c>
      <c r="AG288" s="1">
        <v>830.17899999999997</v>
      </c>
      <c r="AK288" s="1">
        <f t="shared" si="82"/>
        <v>7.391</v>
      </c>
      <c r="AL288" s="1">
        <f t="shared" si="83"/>
        <v>12.858000000000001</v>
      </c>
      <c r="AM288" s="1">
        <f t="shared" si="84"/>
        <v>6.23</v>
      </c>
      <c r="AN288" s="1">
        <f t="shared" si="85"/>
        <v>0.435</v>
      </c>
      <c r="AO288" s="1">
        <f t="shared" si="86"/>
        <v>2.9000000000000001E-2</v>
      </c>
      <c r="AP288" s="1">
        <f t="shared" si="87"/>
        <v>-3.9540000000000002</v>
      </c>
      <c r="AR288" s="1">
        <v>1380.173</v>
      </c>
      <c r="AS288" s="26">
        <f t="shared" si="88"/>
        <v>46.023069999999997</v>
      </c>
      <c r="AT288" s="1">
        <f t="shared" si="89"/>
        <v>13.801729999999999</v>
      </c>
      <c r="AU288" s="1">
        <f t="shared" si="90"/>
        <v>18.419609999999999</v>
      </c>
      <c r="AX288" s="1">
        <f t="shared" si="91"/>
        <v>9.5272674418604637E-6</v>
      </c>
      <c r="AZ288" s="10">
        <f t="shared" si="92"/>
        <v>1.1839127551020408E-5</v>
      </c>
      <c r="BB288" s="1">
        <f t="shared" si="93"/>
        <v>0.14994360437059068</v>
      </c>
      <c r="BC288" s="1">
        <f t="shared" si="94"/>
        <v>0.20011279125881867</v>
      </c>
      <c r="BE288" s="1">
        <f t="shared" si="95"/>
        <v>20.2501508</v>
      </c>
      <c r="BF288" s="1">
        <f t="shared" si="96"/>
        <v>5.5227684000000004</v>
      </c>
      <c r="BH288">
        <f t="shared" si="97"/>
        <v>31.843816195186069</v>
      </c>
      <c r="BI288">
        <f t="shared" si="98"/>
        <v>-233.52131876469775</v>
      </c>
      <c r="BM288" s="28">
        <v>5363.8140000000003</v>
      </c>
      <c r="BN288" s="28">
        <f t="shared" si="99"/>
        <v>53.63814</v>
      </c>
      <c r="BO288" s="28">
        <v>1521.7919999999999</v>
      </c>
      <c r="BP288" s="28">
        <f t="shared" si="100"/>
        <v>15.217919999999999</v>
      </c>
      <c r="BT288" s="47">
        <v>5363.8140000000003</v>
      </c>
      <c r="BU288" s="56"/>
    </row>
    <row r="289" spans="1:73" x14ac:dyDescent="0.25">
      <c r="A289" s="21">
        <v>4605.97</v>
      </c>
      <c r="B289" s="1">
        <v>1919</v>
      </c>
      <c r="C289" s="1">
        <v>1919</v>
      </c>
      <c r="D289" s="1"/>
      <c r="E289" s="1"/>
      <c r="F289" s="1"/>
      <c r="G289" s="1">
        <v>393.649</v>
      </c>
      <c r="H289" s="1">
        <v>54.77</v>
      </c>
      <c r="I289" s="1">
        <v>121.093</v>
      </c>
      <c r="J289" s="1">
        <v>128.49299999999999</v>
      </c>
      <c r="K289" s="1">
        <v>91.253</v>
      </c>
      <c r="L289" s="1"/>
      <c r="M289" s="1">
        <v>-133.916</v>
      </c>
      <c r="N289" s="1">
        <v>1463.2059999999999</v>
      </c>
      <c r="O289" s="1">
        <v>1549.25</v>
      </c>
      <c r="P289" s="1">
        <v>-7.5129999999999999</v>
      </c>
      <c r="Q289" s="1">
        <v>-13.114000000000001</v>
      </c>
      <c r="R289" s="1">
        <v>-6.33</v>
      </c>
      <c r="S289" s="1">
        <v>-0.43</v>
      </c>
      <c r="T289" s="1">
        <v>-2.9000000000000001E-2</v>
      </c>
      <c r="U289" s="1">
        <v>4.024</v>
      </c>
      <c r="V289" s="1">
        <v>5.0149999999999997</v>
      </c>
      <c r="W289" s="1">
        <v>2.4369999999999998</v>
      </c>
      <c r="X289" s="1">
        <v>1919.144</v>
      </c>
      <c r="Y289" s="1">
        <v>1507.1590000000001</v>
      </c>
      <c r="Z289" s="1">
        <v>1937.3119999999999</v>
      </c>
      <c r="AA289" s="1">
        <v>1528.925</v>
      </c>
      <c r="AB289" s="1">
        <v>894.85599999999999</v>
      </c>
      <c r="AC289" s="1">
        <f t="shared" si="81"/>
        <v>686.14400000000001</v>
      </c>
      <c r="AD289" s="19">
        <v>4605.97</v>
      </c>
      <c r="AE289" s="1">
        <v>1396.96</v>
      </c>
      <c r="AF289" s="1">
        <v>4136.2470000000003</v>
      </c>
      <c r="AG289" s="1">
        <v>837.19899999999996</v>
      </c>
      <c r="AK289" s="1">
        <f t="shared" si="82"/>
        <v>7.5129999999999999</v>
      </c>
      <c r="AL289" s="1">
        <f t="shared" si="83"/>
        <v>13.114000000000001</v>
      </c>
      <c r="AM289" s="1">
        <f t="shared" si="84"/>
        <v>6.33</v>
      </c>
      <c r="AN289" s="1">
        <f t="shared" si="85"/>
        <v>0.43</v>
      </c>
      <c r="AO289" s="1">
        <f t="shared" si="86"/>
        <v>2.9000000000000001E-2</v>
      </c>
      <c r="AP289" s="1">
        <f t="shared" si="87"/>
        <v>-4.024</v>
      </c>
      <c r="AR289" s="1">
        <v>1396.96</v>
      </c>
      <c r="AS289" s="26">
        <f t="shared" si="88"/>
        <v>46.059699999999999</v>
      </c>
      <c r="AT289" s="1">
        <f t="shared" si="89"/>
        <v>13.9696</v>
      </c>
      <c r="AU289" s="1">
        <f t="shared" si="90"/>
        <v>18.120500000000003</v>
      </c>
      <c r="AX289" s="1">
        <f t="shared" si="91"/>
        <v>9.7858488372093031E-6</v>
      </c>
      <c r="AZ289" s="10">
        <f t="shared" si="92"/>
        <v>1.1892658163265305E-5</v>
      </c>
      <c r="BB289" s="1">
        <f t="shared" si="93"/>
        <v>0.1516466672600994</v>
      </c>
      <c r="BC289" s="1">
        <f t="shared" si="94"/>
        <v>0.19670666547980126</v>
      </c>
      <c r="BE289" s="1">
        <f t="shared" si="95"/>
        <v>20.266268000000004</v>
      </c>
      <c r="BF289" s="1">
        <f t="shared" si="96"/>
        <v>5.527164</v>
      </c>
      <c r="BH289">
        <f t="shared" si="97"/>
        <v>31.069696699954829</v>
      </c>
      <c r="BI289">
        <f t="shared" si="98"/>
        <v>-227.84444246633541</v>
      </c>
      <c r="BM289" s="28">
        <v>5363.2039999999997</v>
      </c>
      <c r="BN289" s="28">
        <f t="shared" si="99"/>
        <v>53.632039999999996</v>
      </c>
      <c r="BO289" s="28">
        <v>1521.7919999999999</v>
      </c>
      <c r="BP289" s="28">
        <f t="shared" si="100"/>
        <v>15.217919999999999</v>
      </c>
      <c r="BT289" s="47">
        <v>5363.2039999999997</v>
      </c>
      <c r="BU289" s="56"/>
    </row>
    <row r="290" spans="1:73" x14ac:dyDescent="0.25">
      <c r="A290" s="21">
        <v>4682.2730000000001</v>
      </c>
      <c r="B290" s="1">
        <v>1920</v>
      </c>
      <c r="C290" s="1">
        <v>1920</v>
      </c>
      <c r="D290" s="1"/>
      <c r="E290" s="1"/>
      <c r="F290" s="1"/>
      <c r="G290" s="1">
        <v>416.67700000000002</v>
      </c>
      <c r="H290" s="1">
        <v>52.881999999999998</v>
      </c>
      <c r="I290" s="1">
        <v>118.709</v>
      </c>
      <c r="J290" s="1">
        <v>133.72800000000001</v>
      </c>
      <c r="K290" s="1">
        <v>95.055999999999997</v>
      </c>
      <c r="L290" s="1"/>
      <c r="M290" s="1">
        <v>-136.77500000000001</v>
      </c>
      <c r="N290" s="1">
        <v>1474.1769999999999</v>
      </c>
      <c r="O290" s="1">
        <v>1561.693</v>
      </c>
      <c r="P290" s="1">
        <v>-7.5709999999999997</v>
      </c>
      <c r="Q290" s="1">
        <v>-13.176</v>
      </c>
      <c r="R290" s="1">
        <v>-6.3869999999999996</v>
      </c>
      <c r="S290" s="1">
        <v>-0.42599999999999999</v>
      </c>
      <c r="T290" s="1">
        <v>-3.9E-2</v>
      </c>
      <c r="U290" s="1">
        <v>4.0519999999999996</v>
      </c>
      <c r="V290" s="1">
        <v>5.0529999999999999</v>
      </c>
      <c r="W290" s="1">
        <v>2.4630000000000001</v>
      </c>
      <c r="X290" s="1">
        <v>1923.8019999999999</v>
      </c>
      <c r="Y290" s="1">
        <v>1521.2829999999999</v>
      </c>
      <c r="Z290" s="1">
        <v>1950.52</v>
      </c>
      <c r="AA290" s="1">
        <v>1538.328</v>
      </c>
      <c r="AB290" s="1">
        <v>901.90499999999997</v>
      </c>
      <c r="AC290" s="1">
        <f t="shared" si="81"/>
        <v>690.80199999999991</v>
      </c>
      <c r="AD290" s="19">
        <v>4682.2730000000001</v>
      </c>
      <c r="AE290" s="1">
        <v>1411.3050000000001</v>
      </c>
      <c r="AF290" s="1">
        <v>4233.3050000000003</v>
      </c>
      <c r="AG290" s="1">
        <v>860.39599999999996</v>
      </c>
      <c r="AK290" s="1">
        <f t="shared" si="82"/>
        <v>7.5709999999999997</v>
      </c>
      <c r="AL290" s="1">
        <f t="shared" si="83"/>
        <v>13.176</v>
      </c>
      <c r="AM290" s="1">
        <f t="shared" si="84"/>
        <v>6.3869999999999996</v>
      </c>
      <c r="AN290" s="1">
        <f t="shared" si="85"/>
        <v>0.42599999999999999</v>
      </c>
      <c r="AO290" s="1">
        <f t="shared" si="86"/>
        <v>3.9E-2</v>
      </c>
      <c r="AP290" s="1">
        <f t="shared" si="87"/>
        <v>-4.0519999999999996</v>
      </c>
      <c r="AR290" s="1">
        <v>1411.3050000000001</v>
      </c>
      <c r="AS290" s="26">
        <f t="shared" si="88"/>
        <v>46.82273</v>
      </c>
      <c r="AT290" s="1">
        <f t="shared" si="89"/>
        <v>14.113050000000001</v>
      </c>
      <c r="AU290" s="1">
        <f t="shared" si="90"/>
        <v>18.596630000000001</v>
      </c>
      <c r="AX290" s="1">
        <f t="shared" si="91"/>
        <v>9.8748139534883729E-6</v>
      </c>
      <c r="AZ290" s="10">
        <f t="shared" si="92"/>
        <v>1.2077535714285715E-5</v>
      </c>
      <c r="BB290" s="1">
        <f t="shared" si="93"/>
        <v>0.15070725265271803</v>
      </c>
      <c r="BC290" s="1">
        <f t="shared" si="94"/>
        <v>0.19858549469456394</v>
      </c>
      <c r="BE290" s="1">
        <f t="shared" si="95"/>
        <v>20.6020012</v>
      </c>
      <c r="BF290" s="1">
        <f t="shared" si="96"/>
        <v>5.6187275999999997</v>
      </c>
      <c r="BH290">
        <f t="shared" si="97"/>
        <v>31.496703339673616</v>
      </c>
      <c r="BI290">
        <f t="shared" si="98"/>
        <v>-230.97582449093994</v>
      </c>
      <c r="BM290" s="28">
        <v>5362.5929999999998</v>
      </c>
      <c r="BN290" s="28">
        <f t="shared" si="99"/>
        <v>53.625929999999997</v>
      </c>
      <c r="BO290" s="28">
        <v>1521.4870000000001</v>
      </c>
      <c r="BP290" s="28">
        <f t="shared" si="100"/>
        <v>15.214870000000001</v>
      </c>
      <c r="BT290" s="47">
        <v>5362.5929999999998</v>
      </c>
      <c r="BU290" s="56"/>
    </row>
    <row r="291" spans="1:73" x14ac:dyDescent="0.25">
      <c r="A291" s="21">
        <v>4667.9279999999999</v>
      </c>
      <c r="B291" s="1">
        <v>1921</v>
      </c>
      <c r="C291" s="1">
        <v>1921</v>
      </c>
      <c r="D291" s="1"/>
      <c r="E291" s="1"/>
      <c r="F291" s="1"/>
      <c r="G291" s="1">
        <v>395.99900000000002</v>
      </c>
      <c r="H291" s="1">
        <v>52.408999999999999</v>
      </c>
      <c r="I291" s="1">
        <v>116.801</v>
      </c>
      <c r="J291" s="1">
        <v>137.06</v>
      </c>
      <c r="K291" s="1">
        <v>101.235</v>
      </c>
      <c r="L291" s="1"/>
      <c r="M291" s="1">
        <v>-142.01599999999999</v>
      </c>
      <c r="N291" s="1">
        <v>1500.414</v>
      </c>
      <c r="O291" s="1">
        <v>1592.326</v>
      </c>
      <c r="P291" s="1">
        <v>-7.6779999999999999</v>
      </c>
      <c r="Q291" s="1">
        <v>-13.413</v>
      </c>
      <c r="R291" s="1">
        <v>-6.4770000000000003</v>
      </c>
      <c r="S291" s="1">
        <v>-0.435</v>
      </c>
      <c r="T291" s="1">
        <v>-3.4000000000000002E-2</v>
      </c>
      <c r="U291" s="1">
        <v>4.117</v>
      </c>
      <c r="V291" s="1">
        <v>5.1260000000000003</v>
      </c>
      <c r="W291" s="1">
        <v>2.496</v>
      </c>
      <c r="X291" s="1">
        <v>1928.46</v>
      </c>
      <c r="Y291" s="1">
        <v>1547.18</v>
      </c>
      <c r="Z291" s="1">
        <v>1983.069</v>
      </c>
      <c r="AA291" s="1">
        <v>1565.1279999999999</v>
      </c>
      <c r="AB291" s="1">
        <v>916.00300000000004</v>
      </c>
      <c r="AC291" s="1">
        <f t="shared" si="81"/>
        <v>695.46</v>
      </c>
      <c r="AD291" s="19">
        <v>4667.9279999999999</v>
      </c>
      <c r="AE291" s="1">
        <v>1401.538</v>
      </c>
      <c r="AF291" s="1">
        <v>4227.8109999999997</v>
      </c>
      <c r="AG291" s="1">
        <v>863.75300000000004</v>
      </c>
      <c r="AK291" s="1">
        <f t="shared" si="82"/>
        <v>7.6779999999999999</v>
      </c>
      <c r="AL291" s="1">
        <f t="shared" si="83"/>
        <v>13.413</v>
      </c>
      <c r="AM291" s="1">
        <f t="shared" si="84"/>
        <v>6.4770000000000003</v>
      </c>
      <c r="AN291" s="1">
        <f t="shared" si="85"/>
        <v>0.435</v>
      </c>
      <c r="AO291" s="1">
        <f t="shared" si="86"/>
        <v>3.4000000000000002E-2</v>
      </c>
      <c r="AP291" s="1">
        <f t="shared" si="87"/>
        <v>-4.117</v>
      </c>
      <c r="AR291" s="1">
        <v>1401.538</v>
      </c>
      <c r="AS291" s="26">
        <f t="shared" si="88"/>
        <v>46.679279999999999</v>
      </c>
      <c r="AT291" s="1">
        <f t="shared" si="89"/>
        <v>14.01538</v>
      </c>
      <c r="AU291" s="1">
        <f t="shared" si="90"/>
        <v>18.648519999999998</v>
      </c>
      <c r="AX291" s="1">
        <f t="shared" si="91"/>
        <v>1.0083383720930232E-5</v>
      </c>
      <c r="AZ291" s="10">
        <f t="shared" si="92"/>
        <v>1.2138102040816328E-5</v>
      </c>
      <c r="BB291" s="1">
        <f t="shared" si="93"/>
        <v>0.1501242092851475</v>
      </c>
      <c r="BC291" s="1">
        <f t="shared" si="94"/>
        <v>0.19975158142970498</v>
      </c>
      <c r="BE291" s="1">
        <f t="shared" si="95"/>
        <v>20.538883200000001</v>
      </c>
      <c r="BF291" s="1">
        <f t="shared" si="96"/>
        <v>5.6015135999999996</v>
      </c>
      <c r="BH291">
        <f t="shared" si="97"/>
        <v>31.761723052205681</v>
      </c>
      <c r="BI291">
        <f t="shared" si="98"/>
        <v>-232.91930238284166</v>
      </c>
      <c r="BM291" s="28">
        <v>5353.1310000000003</v>
      </c>
      <c r="BN291" s="28">
        <f t="shared" si="99"/>
        <v>53.531310000000005</v>
      </c>
      <c r="BO291" s="28">
        <v>1521.4870000000001</v>
      </c>
      <c r="BP291" s="28">
        <f t="shared" si="100"/>
        <v>15.214870000000001</v>
      </c>
      <c r="BT291" s="47">
        <v>5353.1310000000003</v>
      </c>
      <c r="BU291" s="56"/>
    </row>
    <row r="292" spans="1:73" x14ac:dyDescent="0.25">
      <c r="A292" s="21">
        <v>4762.2389999999996</v>
      </c>
      <c r="B292" s="1">
        <v>1922</v>
      </c>
      <c r="C292" s="1">
        <v>1922</v>
      </c>
      <c r="D292" s="1"/>
      <c r="E292" s="1"/>
      <c r="F292" s="1"/>
      <c r="G292" s="1">
        <v>411.97699999999998</v>
      </c>
      <c r="H292" s="1">
        <v>49.576000000000001</v>
      </c>
      <c r="I292" s="1">
        <v>119.185</v>
      </c>
      <c r="J292" s="1">
        <v>154.19499999999999</v>
      </c>
      <c r="K292" s="1">
        <v>147.82</v>
      </c>
      <c r="L292" s="1"/>
      <c r="M292" s="1">
        <v>-143.922</v>
      </c>
      <c r="N292" s="1">
        <v>1511.8630000000001</v>
      </c>
      <c r="O292" s="1">
        <v>1606.6859999999999</v>
      </c>
      <c r="P292" s="1">
        <v>-7.7469999999999999</v>
      </c>
      <c r="Q292" s="1">
        <v>-13.569000000000001</v>
      </c>
      <c r="R292" s="1">
        <v>-6.5430000000000001</v>
      </c>
      <c r="S292" s="1">
        <v>-0.435</v>
      </c>
      <c r="T292" s="1">
        <v>-2.4E-2</v>
      </c>
      <c r="U292" s="1">
        <v>4.1440000000000001</v>
      </c>
      <c r="V292" s="1">
        <v>5.1710000000000003</v>
      </c>
      <c r="W292" s="1">
        <v>2.5249999999999999</v>
      </c>
      <c r="X292" s="1">
        <v>1946.627</v>
      </c>
      <c r="Y292" s="1">
        <v>1563.1890000000001</v>
      </c>
      <c r="Z292" s="1">
        <v>1998.6369999999999</v>
      </c>
      <c r="AA292" s="1">
        <v>1575.942</v>
      </c>
      <c r="AB292" s="1">
        <v>924.93100000000004</v>
      </c>
      <c r="AC292" s="1">
        <f t="shared" si="81"/>
        <v>713.62699999999995</v>
      </c>
      <c r="AD292" s="19">
        <v>4762.2389999999996</v>
      </c>
      <c r="AE292" s="1">
        <v>1409.4739999999999</v>
      </c>
      <c r="AF292" s="1">
        <v>4270.2359999999999</v>
      </c>
      <c r="AG292" s="1">
        <v>888.17</v>
      </c>
      <c r="AK292" s="1">
        <f t="shared" si="82"/>
        <v>7.7469999999999999</v>
      </c>
      <c r="AL292" s="1">
        <f t="shared" si="83"/>
        <v>13.569000000000001</v>
      </c>
      <c r="AM292" s="1">
        <f t="shared" si="84"/>
        <v>6.5430000000000001</v>
      </c>
      <c r="AN292" s="1">
        <f t="shared" si="85"/>
        <v>0.435</v>
      </c>
      <c r="AO292" s="1">
        <f t="shared" si="86"/>
        <v>2.4E-2</v>
      </c>
      <c r="AP292" s="1">
        <f t="shared" si="87"/>
        <v>-4.1440000000000001</v>
      </c>
      <c r="AR292" s="1">
        <v>1409.4739999999999</v>
      </c>
      <c r="AS292" s="26">
        <f t="shared" si="88"/>
        <v>47.622389999999996</v>
      </c>
      <c r="AT292" s="1">
        <f t="shared" si="89"/>
        <v>14.09474</v>
      </c>
      <c r="AU292" s="1">
        <f t="shared" si="90"/>
        <v>19.432909999999996</v>
      </c>
      <c r="AX292" s="1">
        <f t="shared" si="91"/>
        <v>1.0177953488372092E-5</v>
      </c>
      <c r="AZ292" s="10">
        <f t="shared" si="92"/>
        <v>1.2299051020408164E-5</v>
      </c>
      <c r="BB292" s="1">
        <f t="shared" si="93"/>
        <v>0.1479843829761589</v>
      </c>
      <c r="BC292" s="1">
        <f t="shared" si="94"/>
        <v>0.20403123404768217</v>
      </c>
      <c r="BE292" s="1">
        <f t="shared" si="95"/>
        <v>20.953851599999997</v>
      </c>
      <c r="BF292" s="1">
        <f t="shared" si="96"/>
        <v>5.7146867999999991</v>
      </c>
      <c r="BH292">
        <f t="shared" si="97"/>
        <v>32.734371374473213</v>
      </c>
      <c r="BI292">
        <f t="shared" si="98"/>
        <v>-240.05205674613697</v>
      </c>
      <c r="BM292" s="28">
        <v>5352.2160000000003</v>
      </c>
      <c r="BN292" s="28">
        <f t="shared" si="99"/>
        <v>53.522160000000007</v>
      </c>
      <c r="BO292" s="28">
        <v>1521.4870000000001</v>
      </c>
      <c r="BP292" s="28">
        <f t="shared" si="100"/>
        <v>15.214870000000001</v>
      </c>
      <c r="BT292" s="47">
        <v>5352.2160000000003</v>
      </c>
      <c r="BU292" s="56"/>
    </row>
    <row r="293" spans="1:73" x14ac:dyDescent="0.25">
      <c r="A293" s="21">
        <v>4737.8220000000001</v>
      </c>
      <c r="B293" s="1">
        <v>1923</v>
      </c>
      <c r="C293" s="1">
        <v>1923</v>
      </c>
      <c r="D293" s="1"/>
      <c r="E293" s="1"/>
      <c r="F293" s="1"/>
      <c r="G293" s="1">
        <v>388.01</v>
      </c>
      <c r="H293" s="1">
        <v>48.631999999999998</v>
      </c>
      <c r="I293" s="1">
        <v>118.232</v>
      </c>
      <c r="J293" s="1">
        <v>178.471</v>
      </c>
      <c r="K293" s="1">
        <v>195.83500000000001</v>
      </c>
      <c r="L293" s="1"/>
      <c r="M293" s="1">
        <v>-149.63999999999999</v>
      </c>
      <c r="N293" s="1">
        <v>1538.578</v>
      </c>
      <c r="O293" s="1">
        <v>1637.8</v>
      </c>
      <c r="P293" s="1">
        <v>-7.8689999999999998</v>
      </c>
      <c r="Q293" s="1">
        <v>-13.787000000000001</v>
      </c>
      <c r="R293" s="1">
        <v>-6.6529999999999996</v>
      </c>
      <c r="S293" s="1">
        <v>-0.43</v>
      </c>
      <c r="T293" s="1">
        <v>-1.9E-2</v>
      </c>
      <c r="U293" s="1">
        <v>4.226</v>
      </c>
      <c r="V293" s="1">
        <v>5.2690000000000001</v>
      </c>
      <c r="W293" s="1">
        <v>2.5720000000000001</v>
      </c>
      <c r="X293" s="1">
        <v>1963.864</v>
      </c>
      <c r="Y293" s="1">
        <v>1591.912</v>
      </c>
      <c r="Z293" s="1">
        <v>2032.133</v>
      </c>
      <c r="AA293" s="1">
        <v>1601.3330000000001</v>
      </c>
      <c r="AB293" s="1">
        <v>943.72900000000004</v>
      </c>
      <c r="AC293" s="1">
        <f t="shared" si="81"/>
        <v>730.86400000000003</v>
      </c>
      <c r="AD293" s="19">
        <v>4737.8220000000001</v>
      </c>
      <c r="AE293" s="1">
        <v>1411.9159999999999</v>
      </c>
      <c r="AF293" s="1">
        <v>4302.2830000000004</v>
      </c>
      <c r="AG293" s="1">
        <v>889.69600000000003</v>
      </c>
      <c r="AK293" s="1">
        <f t="shared" si="82"/>
        <v>7.8689999999999998</v>
      </c>
      <c r="AL293" s="1">
        <f t="shared" si="83"/>
        <v>13.787000000000001</v>
      </c>
      <c r="AM293" s="1">
        <f t="shared" si="84"/>
        <v>6.6529999999999996</v>
      </c>
      <c r="AN293" s="1">
        <f t="shared" si="85"/>
        <v>0.43</v>
      </c>
      <c r="AO293" s="1">
        <f t="shared" si="86"/>
        <v>1.9E-2</v>
      </c>
      <c r="AP293" s="1">
        <f t="shared" si="87"/>
        <v>-4.226</v>
      </c>
      <c r="AR293" s="1">
        <v>1411.9159999999999</v>
      </c>
      <c r="AS293" s="26">
        <f t="shared" si="88"/>
        <v>47.378219999999999</v>
      </c>
      <c r="AT293" s="1">
        <f t="shared" si="89"/>
        <v>14.119159999999999</v>
      </c>
      <c r="AU293" s="1">
        <f t="shared" si="90"/>
        <v>19.139900000000001</v>
      </c>
      <c r="AX293" s="1">
        <f t="shared" si="91"/>
        <v>1.0392093023255814E-5</v>
      </c>
      <c r="AZ293" s="10">
        <f t="shared" si="92"/>
        <v>1.2347668367346938E-5</v>
      </c>
      <c r="BB293" s="1">
        <f t="shared" si="93"/>
        <v>0.14900475366107041</v>
      </c>
      <c r="BC293" s="1">
        <f t="shared" si="94"/>
        <v>0.20199049267785915</v>
      </c>
      <c r="BE293" s="1">
        <f t="shared" si="95"/>
        <v>20.8464168</v>
      </c>
      <c r="BF293" s="1">
        <f t="shared" si="96"/>
        <v>5.6853863999999996</v>
      </c>
      <c r="BH293">
        <f t="shared" si="97"/>
        <v>32.270566517695265</v>
      </c>
      <c r="BI293">
        <f t="shared" si="98"/>
        <v>-236.65082112976529</v>
      </c>
      <c r="BM293" s="28">
        <v>5353.1310000000003</v>
      </c>
      <c r="BN293" s="28">
        <f t="shared" si="99"/>
        <v>53.531310000000005</v>
      </c>
      <c r="BO293" s="28">
        <v>1512.3309999999999</v>
      </c>
      <c r="BP293" s="28">
        <f t="shared" si="100"/>
        <v>15.123309999999998</v>
      </c>
      <c r="BT293" s="47">
        <v>5353.1310000000003</v>
      </c>
      <c r="BU293" s="56"/>
    </row>
    <row r="294" spans="1:73" x14ac:dyDescent="0.25">
      <c r="A294" s="21">
        <v>4818.7030000000004</v>
      </c>
      <c r="B294" s="1">
        <v>1924</v>
      </c>
      <c r="C294" s="1">
        <v>1924</v>
      </c>
      <c r="D294" s="1"/>
      <c r="E294" s="1"/>
      <c r="F294" s="1"/>
      <c r="G294" s="1">
        <v>413.387</v>
      </c>
      <c r="H294" s="1">
        <v>57.603000000000002</v>
      </c>
      <c r="I294" s="1">
        <v>128.245</v>
      </c>
      <c r="J294" s="1">
        <v>420.34199999999998</v>
      </c>
      <c r="K294" s="1">
        <v>453.10300000000001</v>
      </c>
      <c r="L294" s="1"/>
      <c r="M294" s="1">
        <v>-145.828</v>
      </c>
      <c r="N294" s="1">
        <v>1532.8530000000001</v>
      </c>
      <c r="O294" s="1">
        <v>1629.662</v>
      </c>
      <c r="P294" s="1">
        <v>-7.9119999999999999</v>
      </c>
      <c r="Q294" s="1">
        <v>-13.863</v>
      </c>
      <c r="R294" s="1">
        <v>-6.6760000000000002</v>
      </c>
      <c r="S294" s="1">
        <v>-0.42599999999999999</v>
      </c>
      <c r="T294" s="1">
        <v>-2.4E-2</v>
      </c>
      <c r="U294" s="1">
        <v>4.226</v>
      </c>
      <c r="V294" s="1">
        <v>5.29</v>
      </c>
      <c r="W294" s="1">
        <v>2.5830000000000002</v>
      </c>
      <c r="X294" s="1">
        <v>2120.413</v>
      </c>
      <c r="Y294" s="1">
        <v>1582.4949999999999</v>
      </c>
      <c r="Z294" s="1">
        <v>2022.6969999999999</v>
      </c>
      <c r="AA294" s="1">
        <v>1593.3389999999999</v>
      </c>
      <c r="AB294" s="1">
        <v>943.72900000000004</v>
      </c>
      <c r="AC294" s="1">
        <f t="shared" si="81"/>
        <v>887.41300000000001</v>
      </c>
      <c r="AD294" s="19">
        <v>4818.7030000000004</v>
      </c>
      <c r="AE294" s="1">
        <v>1421.377</v>
      </c>
      <c r="AF294" s="1">
        <v>4401.7820000000002</v>
      </c>
      <c r="AG294" s="1">
        <v>907.70399999999995</v>
      </c>
      <c r="AK294" s="1">
        <f t="shared" si="82"/>
        <v>7.9119999999999999</v>
      </c>
      <c r="AL294" s="1">
        <f t="shared" si="83"/>
        <v>13.863</v>
      </c>
      <c r="AM294" s="1">
        <f t="shared" si="84"/>
        <v>6.6760000000000002</v>
      </c>
      <c r="AN294" s="1">
        <f t="shared" si="85"/>
        <v>0.42599999999999999</v>
      </c>
      <c r="AO294" s="1">
        <f t="shared" si="86"/>
        <v>2.4E-2</v>
      </c>
      <c r="AP294" s="1">
        <f t="shared" si="87"/>
        <v>-4.226</v>
      </c>
      <c r="AR294" s="1">
        <v>1421.377</v>
      </c>
      <c r="AS294" s="26">
        <f t="shared" si="88"/>
        <v>48.187030000000007</v>
      </c>
      <c r="AT294" s="1">
        <f t="shared" si="89"/>
        <v>14.21377</v>
      </c>
      <c r="AU294" s="1">
        <f t="shared" si="90"/>
        <v>19.759490000000007</v>
      </c>
      <c r="AX294" s="1">
        <f t="shared" si="91"/>
        <v>1.0322616279069767E-5</v>
      </c>
      <c r="AZ294" s="10">
        <f t="shared" si="92"/>
        <v>1.2428999999999999E-5</v>
      </c>
      <c r="BB294" s="1">
        <f t="shared" si="93"/>
        <v>0.14748543332095793</v>
      </c>
      <c r="BC294" s="1">
        <f t="shared" si="94"/>
        <v>0.20502913335808418</v>
      </c>
      <c r="BE294" s="1">
        <f t="shared" si="95"/>
        <v>21.202293200000003</v>
      </c>
      <c r="BF294" s="1">
        <f t="shared" si="96"/>
        <v>5.7824436000000006</v>
      </c>
      <c r="BH294">
        <f t="shared" si="97"/>
        <v>32.961166672291853</v>
      </c>
      <c r="BI294">
        <f t="shared" si="98"/>
        <v>-241.71522226347361</v>
      </c>
      <c r="BM294" s="28">
        <v>5349.4690000000001</v>
      </c>
      <c r="BN294" s="28">
        <f t="shared" si="99"/>
        <v>53.494689999999999</v>
      </c>
      <c r="BO294" s="28">
        <v>1511.415</v>
      </c>
      <c r="BP294" s="28">
        <f t="shared" si="100"/>
        <v>15.11415</v>
      </c>
      <c r="BT294" s="47">
        <v>5349.4690000000001</v>
      </c>
      <c r="BU294" s="56"/>
    </row>
    <row r="295" spans="1:73" x14ac:dyDescent="0.25">
      <c r="A295" s="21">
        <v>4869.0640000000003</v>
      </c>
      <c r="B295" s="1">
        <v>1935</v>
      </c>
      <c r="C295" s="1">
        <v>1935</v>
      </c>
      <c r="D295" s="1"/>
      <c r="E295" s="1"/>
      <c r="F295" s="1"/>
      <c r="G295" s="1">
        <v>425.60599999999999</v>
      </c>
      <c r="H295" s="1">
        <v>57.131</v>
      </c>
      <c r="I295" s="1">
        <v>126.81399999999999</v>
      </c>
      <c r="J295" s="1">
        <v>477.97</v>
      </c>
      <c r="K295" s="1">
        <v>523.98199999999997</v>
      </c>
      <c r="L295" s="1"/>
      <c r="M295" s="1">
        <v>-155.83500000000001</v>
      </c>
      <c r="N295" s="1">
        <v>1577.7</v>
      </c>
      <c r="O295" s="1">
        <v>1679.9269999999999</v>
      </c>
      <c r="P295" s="1">
        <v>-8.1419999999999995</v>
      </c>
      <c r="Q295" s="1">
        <v>-14.271000000000001</v>
      </c>
      <c r="R295" s="1">
        <v>-6.8810000000000002</v>
      </c>
      <c r="S295" s="1">
        <v>-0.435</v>
      </c>
      <c r="T295" s="1">
        <v>-3.4000000000000002E-2</v>
      </c>
      <c r="U295" s="1">
        <v>4.3289999999999997</v>
      </c>
      <c r="V295" s="1">
        <v>5.4640000000000004</v>
      </c>
      <c r="W295" s="1">
        <v>2.6640000000000001</v>
      </c>
      <c r="X295" s="1">
        <v>2200.5709999999999</v>
      </c>
      <c r="Y295" s="1">
        <v>1637.12</v>
      </c>
      <c r="Z295" s="1">
        <v>2079.3150000000001</v>
      </c>
      <c r="AA295" s="1">
        <v>1638.481</v>
      </c>
      <c r="AB295" s="1">
        <v>974.27800000000002</v>
      </c>
      <c r="AC295" s="1">
        <f t="shared" si="81"/>
        <v>967.57099999999991</v>
      </c>
      <c r="AD295" s="19">
        <v>4869.0640000000003</v>
      </c>
      <c r="AE295" s="1">
        <v>1419.8510000000001</v>
      </c>
      <c r="AF295" s="1">
        <v>4394.4570000000003</v>
      </c>
      <c r="AG295" s="1">
        <v>914.11300000000006</v>
      </c>
      <c r="AK295" s="1">
        <f t="shared" si="82"/>
        <v>8.1419999999999995</v>
      </c>
      <c r="AL295" s="1">
        <f t="shared" si="83"/>
        <v>14.271000000000001</v>
      </c>
      <c r="AM295" s="1">
        <f t="shared" si="84"/>
        <v>6.8810000000000002</v>
      </c>
      <c r="AN295" s="1">
        <f t="shared" si="85"/>
        <v>0.435</v>
      </c>
      <c r="AO295" s="1">
        <f t="shared" si="86"/>
        <v>3.4000000000000002E-2</v>
      </c>
      <c r="AP295" s="1">
        <f t="shared" si="87"/>
        <v>-4.3289999999999997</v>
      </c>
      <c r="AR295" s="1">
        <v>1419.8510000000001</v>
      </c>
      <c r="AS295" s="26">
        <f t="shared" si="88"/>
        <v>48.690640000000002</v>
      </c>
      <c r="AT295" s="1">
        <f t="shared" si="89"/>
        <v>14.198510000000001</v>
      </c>
      <c r="AU295" s="1">
        <f t="shared" si="90"/>
        <v>20.293620000000001</v>
      </c>
      <c r="AX295" s="1">
        <f t="shared" si="91"/>
        <v>1.067303488372093E-5</v>
      </c>
      <c r="AZ295" s="10">
        <f t="shared" si="92"/>
        <v>1.278020918367347E-5</v>
      </c>
      <c r="BB295" s="1">
        <f t="shared" si="93"/>
        <v>0.14580327964471201</v>
      </c>
      <c r="BC295" s="1">
        <f t="shared" si="94"/>
        <v>0.208393440710576</v>
      </c>
      <c r="BE295" s="1">
        <f t="shared" si="95"/>
        <v>21.423881600000001</v>
      </c>
      <c r="BF295" s="1">
        <f t="shared" si="96"/>
        <v>5.8428768</v>
      </c>
      <c r="BH295">
        <f t="shared" si="97"/>
        <v>33.725781979676363</v>
      </c>
      <c r="BI295">
        <f t="shared" si="98"/>
        <v>-247.32240118429334</v>
      </c>
      <c r="BM295" s="28">
        <v>5342.7539999999999</v>
      </c>
      <c r="BN295" s="28">
        <f t="shared" si="99"/>
        <v>53.42754</v>
      </c>
      <c r="BO295" s="28">
        <v>1511.72</v>
      </c>
      <c r="BP295" s="28">
        <f t="shared" si="100"/>
        <v>15.1172</v>
      </c>
      <c r="BT295" s="47">
        <v>5342.7539999999999</v>
      </c>
      <c r="BU295" s="56"/>
    </row>
    <row r="296" spans="1:73" x14ac:dyDescent="0.25">
      <c r="A296" s="21">
        <v>4876.3890000000001</v>
      </c>
      <c r="B296" s="1">
        <v>1936</v>
      </c>
      <c r="C296" s="1">
        <v>1936</v>
      </c>
      <c r="D296" s="1"/>
      <c r="E296" s="1"/>
      <c r="F296" s="1"/>
      <c r="G296" s="1">
        <v>441.58499999999998</v>
      </c>
      <c r="H296" s="1">
        <v>57.131</v>
      </c>
      <c r="I296" s="1">
        <v>126.337</v>
      </c>
      <c r="J296" s="1">
        <v>485.11399999999998</v>
      </c>
      <c r="K296" s="1">
        <v>531.59400000000005</v>
      </c>
      <c r="L296" s="1"/>
      <c r="M296" s="1">
        <v>-156.31100000000001</v>
      </c>
      <c r="N296" s="1">
        <v>1579.1310000000001</v>
      </c>
      <c r="O296" s="1">
        <v>1679.4480000000001</v>
      </c>
      <c r="P296" s="1">
        <v>-8.1460000000000008</v>
      </c>
      <c r="Q296" s="1">
        <v>-14.295</v>
      </c>
      <c r="R296" s="1">
        <v>-6.8860000000000001</v>
      </c>
      <c r="S296" s="1">
        <v>-0.44500000000000001</v>
      </c>
      <c r="T296" s="1">
        <v>-3.4000000000000002E-2</v>
      </c>
      <c r="U296" s="1">
        <v>4.3339999999999996</v>
      </c>
      <c r="V296" s="1">
        <v>5.4640000000000004</v>
      </c>
      <c r="W296" s="1">
        <v>2.6709999999999998</v>
      </c>
      <c r="X296" s="1">
        <v>2209.4259999999999</v>
      </c>
      <c r="Y296" s="1">
        <v>1638.5329999999999</v>
      </c>
      <c r="Z296" s="1">
        <v>2080.2579999999998</v>
      </c>
      <c r="AA296" s="1">
        <v>1639.421</v>
      </c>
      <c r="AB296" s="1">
        <v>978.03800000000001</v>
      </c>
      <c r="AC296" s="1">
        <f t="shared" si="81"/>
        <v>976.42599999999993</v>
      </c>
      <c r="AD296" s="19">
        <v>4876.3890000000001</v>
      </c>
      <c r="AE296" s="1">
        <v>1431.7539999999999</v>
      </c>
      <c r="AF296" s="1">
        <v>4459.4679999999998</v>
      </c>
      <c r="AG296" s="1">
        <v>932.42600000000004</v>
      </c>
      <c r="AK296" s="1">
        <f t="shared" si="82"/>
        <v>8.1460000000000008</v>
      </c>
      <c r="AL296" s="1">
        <f t="shared" si="83"/>
        <v>14.295</v>
      </c>
      <c r="AM296" s="1">
        <f t="shared" si="84"/>
        <v>6.8860000000000001</v>
      </c>
      <c r="AN296" s="1">
        <f t="shared" si="85"/>
        <v>0.44500000000000001</v>
      </c>
      <c r="AO296" s="1">
        <f t="shared" si="86"/>
        <v>3.4000000000000002E-2</v>
      </c>
      <c r="AP296" s="1">
        <f t="shared" si="87"/>
        <v>-4.3339999999999996</v>
      </c>
      <c r="AR296" s="1">
        <v>1431.7539999999999</v>
      </c>
      <c r="AS296" s="26">
        <f t="shared" si="88"/>
        <v>48.763890000000004</v>
      </c>
      <c r="AT296" s="1">
        <f t="shared" si="89"/>
        <v>14.317539999999999</v>
      </c>
      <c r="AU296" s="1">
        <f t="shared" si="90"/>
        <v>20.128810000000001</v>
      </c>
      <c r="AX296" s="1">
        <f t="shared" si="91"/>
        <v>1.0673017441860465E-5</v>
      </c>
      <c r="AZ296" s="10">
        <f t="shared" si="92"/>
        <v>1.2866545918367346E-5</v>
      </c>
      <c r="BB296" s="1">
        <f t="shared" si="93"/>
        <v>0.14680473604546312</v>
      </c>
      <c r="BC296" s="1">
        <f t="shared" si="94"/>
        <v>0.2063905279090737</v>
      </c>
      <c r="BE296" s="1">
        <f t="shared" si="95"/>
        <v>21.4561116</v>
      </c>
      <c r="BF296" s="1">
        <f t="shared" si="96"/>
        <v>5.8516668000000003</v>
      </c>
      <c r="BH296">
        <f t="shared" si="97"/>
        <v>33.270574524789474</v>
      </c>
      <c r="BI296">
        <f t="shared" si="98"/>
        <v>-243.98421318178953</v>
      </c>
      <c r="BM296" s="28">
        <v>5342.4489999999996</v>
      </c>
      <c r="BN296" s="28">
        <f t="shared" si="99"/>
        <v>53.424489999999999</v>
      </c>
      <c r="BO296" s="28">
        <v>1511.415</v>
      </c>
      <c r="BP296" s="28">
        <f t="shared" si="100"/>
        <v>15.11415</v>
      </c>
      <c r="BT296" s="47">
        <v>5342.4489999999996</v>
      </c>
      <c r="BU296" s="56"/>
    </row>
    <row r="297" spans="1:73" x14ac:dyDescent="0.25">
      <c r="A297" s="21">
        <v>4902.3320000000003</v>
      </c>
      <c r="B297" s="1">
        <v>1937</v>
      </c>
      <c r="C297" s="1">
        <v>1937</v>
      </c>
      <c r="D297" s="1"/>
      <c r="E297" s="1"/>
      <c r="F297" s="1"/>
      <c r="G297" s="1">
        <v>422.786</v>
      </c>
      <c r="H297" s="1">
        <v>55.715000000000003</v>
      </c>
      <c r="I297" s="1">
        <v>126.337</v>
      </c>
      <c r="J297" s="1">
        <v>500.83300000000003</v>
      </c>
      <c r="K297" s="1">
        <v>552.52700000000004</v>
      </c>
      <c r="L297" s="1"/>
      <c r="M297" s="1">
        <v>-162.982</v>
      </c>
      <c r="N297" s="1">
        <v>1617.3019999999999</v>
      </c>
      <c r="O297" s="1">
        <v>1725.8869999999999</v>
      </c>
      <c r="P297" s="1">
        <v>-8.3320000000000007</v>
      </c>
      <c r="Q297" s="1">
        <v>-14.612</v>
      </c>
      <c r="R297" s="1">
        <v>-7.0380000000000003</v>
      </c>
      <c r="S297" s="1">
        <v>-0.44500000000000001</v>
      </c>
      <c r="T297" s="1">
        <v>-2.4E-2</v>
      </c>
      <c r="U297" s="1">
        <v>4.4210000000000003</v>
      </c>
      <c r="V297" s="1">
        <v>5.6</v>
      </c>
      <c r="W297" s="1">
        <v>2.7330000000000001</v>
      </c>
      <c r="X297" s="1">
        <v>2230.866</v>
      </c>
      <c r="Y297" s="1">
        <v>1679.5060000000001</v>
      </c>
      <c r="Z297" s="1">
        <v>2128.3879999999999</v>
      </c>
      <c r="AA297" s="1">
        <v>1678.454</v>
      </c>
      <c r="AB297" s="1">
        <v>1000.128</v>
      </c>
      <c r="AC297" s="1">
        <f t="shared" si="81"/>
        <v>997.86599999999999</v>
      </c>
      <c r="AD297" s="19">
        <v>4902.3320000000003</v>
      </c>
      <c r="AE297" s="1">
        <v>1437.5530000000001</v>
      </c>
      <c r="AF297" s="1">
        <v>4466.4880000000003</v>
      </c>
      <c r="AG297" s="1">
        <v>934.86800000000005</v>
      </c>
      <c r="AK297" s="1">
        <f t="shared" si="82"/>
        <v>8.3320000000000007</v>
      </c>
      <c r="AL297" s="1">
        <f t="shared" si="83"/>
        <v>14.612</v>
      </c>
      <c r="AM297" s="1">
        <f t="shared" si="84"/>
        <v>7.0380000000000003</v>
      </c>
      <c r="AN297" s="1">
        <f t="shared" si="85"/>
        <v>0.44500000000000001</v>
      </c>
      <c r="AO297" s="1">
        <f t="shared" si="86"/>
        <v>2.4E-2</v>
      </c>
      <c r="AP297" s="1">
        <f t="shared" si="87"/>
        <v>-4.4210000000000003</v>
      </c>
      <c r="AR297" s="1">
        <v>1437.5530000000001</v>
      </c>
      <c r="AS297" s="26">
        <f t="shared" si="88"/>
        <v>49.023320000000005</v>
      </c>
      <c r="AT297" s="1">
        <f t="shared" si="89"/>
        <v>14.375530000000001</v>
      </c>
      <c r="AU297" s="1">
        <f t="shared" si="90"/>
        <v>20.272260000000003</v>
      </c>
      <c r="AX297" s="1">
        <f t="shared" si="91"/>
        <v>1.0981796511627907E-5</v>
      </c>
      <c r="AZ297" s="10">
        <f t="shared" si="92"/>
        <v>1.3016193877551019E-5</v>
      </c>
      <c r="BB297" s="1">
        <f t="shared" si="93"/>
        <v>0.14661930281343655</v>
      </c>
      <c r="BC297" s="1">
        <f t="shared" si="94"/>
        <v>0.20676139437312693</v>
      </c>
      <c r="BE297" s="1">
        <f t="shared" si="95"/>
        <v>21.5702608</v>
      </c>
      <c r="BF297" s="1">
        <f t="shared" si="96"/>
        <v>5.8827984000000004</v>
      </c>
      <c r="BH297">
        <f t="shared" si="97"/>
        <v>33.354862357528837</v>
      </c>
      <c r="BI297">
        <f t="shared" si="98"/>
        <v>-244.60232395521155</v>
      </c>
      <c r="BM297" s="28">
        <v>5342.7539999999999</v>
      </c>
      <c r="BN297" s="28">
        <f t="shared" si="99"/>
        <v>53.42754</v>
      </c>
      <c r="BO297" s="28">
        <v>1512.3309999999999</v>
      </c>
      <c r="BP297" s="28">
        <f t="shared" si="100"/>
        <v>15.123309999999998</v>
      </c>
      <c r="BT297" s="47">
        <v>5342.7539999999999</v>
      </c>
      <c r="BU297" s="56"/>
    </row>
    <row r="298" spans="1:73" x14ac:dyDescent="0.25">
      <c r="A298" s="21">
        <v>4956.3549999999996</v>
      </c>
      <c r="B298" s="1">
        <v>1938</v>
      </c>
      <c r="C298" s="1">
        <v>1938</v>
      </c>
      <c r="D298" s="1"/>
      <c r="E298" s="1"/>
      <c r="F298" s="1"/>
      <c r="G298" s="1">
        <v>417.61599999999999</v>
      </c>
      <c r="H298" s="1">
        <v>55.241999999999997</v>
      </c>
      <c r="I298" s="1">
        <v>123.953</v>
      </c>
      <c r="J298" s="1">
        <v>512.74099999999999</v>
      </c>
      <c r="K298" s="1">
        <v>570.13099999999997</v>
      </c>
      <c r="L298" s="1"/>
      <c r="M298" s="1">
        <v>-161.07599999999999</v>
      </c>
      <c r="N298" s="1">
        <v>1620.164</v>
      </c>
      <c r="O298" s="1">
        <v>1725.8869999999999</v>
      </c>
      <c r="P298" s="1">
        <v>-8.3659999999999997</v>
      </c>
      <c r="Q298" s="1">
        <v>-14.654999999999999</v>
      </c>
      <c r="R298" s="1">
        <v>-7.0519999999999996</v>
      </c>
      <c r="S298" s="1">
        <v>-0.44500000000000001</v>
      </c>
      <c r="T298" s="1">
        <v>-2.4E-2</v>
      </c>
      <c r="U298" s="1">
        <v>4.4320000000000004</v>
      </c>
      <c r="V298" s="1">
        <v>5.6040000000000001</v>
      </c>
      <c r="W298" s="1">
        <v>2.7370000000000001</v>
      </c>
      <c r="X298" s="1">
        <v>2258.8330000000001</v>
      </c>
      <c r="Y298" s="1">
        <v>1686.1</v>
      </c>
      <c r="Z298" s="1">
        <v>2129.8040000000001</v>
      </c>
      <c r="AA298" s="1">
        <v>1678.924</v>
      </c>
      <c r="AB298" s="1">
        <v>1001.538</v>
      </c>
      <c r="AC298" s="1">
        <f t="shared" si="81"/>
        <v>1025.8330000000001</v>
      </c>
      <c r="AD298" s="19">
        <v>4956.3549999999996</v>
      </c>
      <c r="AE298" s="1">
        <v>1450.6780000000001</v>
      </c>
      <c r="AF298" s="1">
        <v>4515.9319999999998</v>
      </c>
      <c r="AG298" s="1">
        <v>952.26499999999999</v>
      </c>
      <c r="AK298" s="1">
        <f t="shared" si="82"/>
        <v>8.3659999999999997</v>
      </c>
      <c r="AL298" s="1">
        <f t="shared" si="83"/>
        <v>14.654999999999999</v>
      </c>
      <c r="AM298" s="1">
        <f t="shared" si="84"/>
        <v>7.0519999999999996</v>
      </c>
      <c r="AN298" s="1">
        <f t="shared" si="85"/>
        <v>0.44500000000000001</v>
      </c>
      <c r="AO298" s="1">
        <f t="shared" si="86"/>
        <v>2.4E-2</v>
      </c>
      <c r="AP298" s="1">
        <f t="shared" si="87"/>
        <v>-4.4320000000000004</v>
      </c>
      <c r="AR298" s="1">
        <v>1450.6780000000001</v>
      </c>
      <c r="AS298" s="26">
        <f t="shared" si="88"/>
        <v>49.563549999999992</v>
      </c>
      <c r="AT298" s="1">
        <f t="shared" si="89"/>
        <v>14.506780000000001</v>
      </c>
      <c r="AU298" s="1">
        <f t="shared" si="90"/>
        <v>20.549989999999994</v>
      </c>
      <c r="AX298" s="1">
        <f t="shared" si="91"/>
        <v>1.0970715116279069E-5</v>
      </c>
      <c r="AZ298" s="10">
        <f t="shared" si="92"/>
        <v>1.299704081632653E-5</v>
      </c>
      <c r="BB298" s="1">
        <f t="shared" si="93"/>
        <v>0.14634524766688425</v>
      </c>
      <c r="BC298" s="1">
        <f t="shared" si="94"/>
        <v>0.20730950466623149</v>
      </c>
      <c r="BE298" s="1">
        <f t="shared" si="95"/>
        <v>21.807961999999996</v>
      </c>
      <c r="BF298" s="1">
        <f t="shared" si="96"/>
        <v>5.9476259999999987</v>
      </c>
      <c r="BH298">
        <f t="shared" si="97"/>
        <v>33.479432878688975</v>
      </c>
      <c r="BI298">
        <f t="shared" si="98"/>
        <v>-245.51584111038585</v>
      </c>
      <c r="BM298" s="28">
        <v>5342.1440000000002</v>
      </c>
      <c r="BN298" s="28">
        <f t="shared" si="99"/>
        <v>53.421440000000004</v>
      </c>
      <c r="BO298" s="28">
        <v>1512.0250000000001</v>
      </c>
      <c r="BP298" s="28">
        <f t="shared" si="100"/>
        <v>15.12025</v>
      </c>
      <c r="BT298" s="47">
        <v>5342.1440000000002</v>
      </c>
      <c r="BU298" s="56"/>
    </row>
    <row r="299" spans="1:73" x14ac:dyDescent="0.25">
      <c r="A299" s="21">
        <v>4945.9769999999999</v>
      </c>
      <c r="B299" s="1">
        <v>1939</v>
      </c>
      <c r="C299" s="1">
        <v>1939</v>
      </c>
      <c r="D299" s="1"/>
      <c r="E299" s="1"/>
      <c r="F299" s="1"/>
      <c r="G299" s="1">
        <v>428.89600000000002</v>
      </c>
      <c r="H299" s="1">
        <v>55.241999999999997</v>
      </c>
      <c r="I299" s="1">
        <v>125.384</v>
      </c>
      <c r="J299" s="1">
        <v>520.83799999999997</v>
      </c>
      <c r="K299" s="1">
        <v>583.452</v>
      </c>
      <c r="L299" s="1"/>
      <c r="M299" s="1">
        <v>-162.982</v>
      </c>
      <c r="N299" s="1">
        <v>1628.7529999999999</v>
      </c>
      <c r="O299" s="1">
        <v>1734.9839999999999</v>
      </c>
      <c r="P299" s="1">
        <v>-8.4049999999999994</v>
      </c>
      <c r="Q299" s="1">
        <v>-14.734999999999999</v>
      </c>
      <c r="R299" s="1">
        <v>-7.1040000000000001</v>
      </c>
      <c r="S299" s="1">
        <v>-0.44500000000000001</v>
      </c>
      <c r="T299" s="1">
        <v>-2.4E-2</v>
      </c>
      <c r="U299" s="1">
        <v>4.4589999999999996</v>
      </c>
      <c r="V299" s="1">
        <v>5.6420000000000003</v>
      </c>
      <c r="W299" s="1">
        <v>2.762</v>
      </c>
      <c r="X299" s="1">
        <v>2276.08</v>
      </c>
      <c r="Y299" s="1">
        <v>1695.52</v>
      </c>
      <c r="Z299" s="1">
        <v>2140.1860000000001</v>
      </c>
      <c r="AA299" s="1">
        <v>1687.86</v>
      </c>
      <c r="AB299" s="1">
        <v>1002.008</v>
      </c>
      <c r="AC299" s="1">
        <f t="shared" si="81"/>
        <v>1043.08</v>
      </c>
      <c r="AD299" s="19">
        <v>4945.9769999999999</v>
      </c>
      <c r="AE299" s="1">
        <v>1451.5930000000001</v>
      </c>
      <c r="AF299" s="1">
        <v>4556.5249999999996</v>
      </c>
      <c r="AG299" s="1">
        <v>952.57</v>
      </c>
      <c r="AK299" s="1">
        <f t="shared" si="82"/>
        <v>8.4049999999999994</v>
      </c>
      <c r="AL299" s="1">
        <f t="shared" si="83"/>
        <v>14.734999999999999</v>
      </c>
      <c r="AM299" s="1">
        <f t="shared" si="84"/>
        <v>7.1040000000000001</v>
      </c>
      <c r="AN299" s="1">
        <f t="shared" si="85"/>
        <v>0.44500000000000001</v>
      </c>
      <c r="AO299" s="1">
        <f t="shared" si="86"/>
        <v>2.4E-2</v>
      </c>
      <c r="AP299" s="1">
        <f t="shared" si="87"/>
        <v>-4.4589999999999996</v>
      </c>
      <c r="AR299" s="1">
        <v>1451.5930000000001</v>
      </c>
      <c r="AS299" s="26">
        <f t="shared" si="88"/>
        <v>49.459769999999999</v>
      </c>
      <c r="AT299" s="1">
        <f t="shared" si="89"/>
        <v>14.515930000000001</v>
      </c>
      <c r="AU299" s="1">
        <f t="shared" si="90"/>
        <v>20.427909999999997</v>
      </c>
      <c r="AX299" s="1">
        <f t="shared" si="91"/>
        <v>1.1034686046511627E-5</v>
      </c>
      <c r="AZ299" s="10">
        <f t="shared" si="92"/>
        <v>1.3107561224489797E-5</v>
      </c>
      <c r="BB299" s="1">
        <f t="shared" si="93"/>
        <v>0.14674481907214693</v>
      </c>
      <c r="BC299" s="1">
        <f t="shared" si="94"/>
        <v>0.20651036185570615</v>
      </c>
      <c r="BE299" s="1">
        <f t="shared" si="95"/>
        <v>21.7622988</v>
      </c>
      <c r="BF299" s="1">
        <f t="shared" si="96"/>
        <v>5.9351723999999999</v>
      </c>
      <c r="BH299">
        <f t="shared" si="97"/>
        <v>33.297809512660493</v>
      </c>
      <c r="BI299">
        <f t="shared" si="98"/>
        <v>-244.1839364261769</v>
      </c>
      <c r="BM299" s="28">
        <v>5335.7340000000004</v>
      </c>
      <c r="BN299" s="28">
        <f t="shared" si="99"/>
        <v>53.357340000000001</v>
      </c>
      <c r="BO299" s="28">
        <v>1511.11</v>
      </c>
      <c r="BP299" s="28">
        <f t="shared" si="100"/>
        <v>15.111099999999999</v>
      </c>
      <c r="BT299" s="47">
        <v>5335.7340000000004</v>
      </c>
      <c r="BU299" s="56"/>
    </row>
    <row r="300" spans="1:73" x14ac:dyDescent="0.25">
      <c r="A300" s="21">
        <v>4956.3549999999996</v>
      </c>
      <c r="B300" s="1">
        <v>1940</v>
      </c>
      <c r="C300" s="1">
        <v>1940</v>
      </c>
      <c r="D300" s="1"/>
      <c r="E300" s="1"/>
      <c r="F300" s="1"/>
      <c r="G300" s="1">
        <v>442.05500000000001</v>
      </c>
      <c r="H300" s="1">
        <v>55.715000000000003</v>
      </c>
      <c r="I300" s="1">
        <v>125.384</v>
      </c>
      <c r="J300" s="1">
        <v>528.46</v>
      </c>
      <c r="K300" s="1">
        <v>592.49300000000005</v>
      </c>
      <c r="L300" s="1"/>
      <c r="M300" s="1">
        <v>-164.411</v>
      </c>
      <c r="N300" s="1">
        <v>1641.1590000000001</v>
      </c>
      <c r="O300" s="1">
        <v>1753.1780000000001</v>
      </c>
      <c r="P300" s="1">
        <v>-8.4580000000000002</v>
      </c>
      <c r="Q300" s="1">
        <v>-14.821</v>
      </c>
      <c r="R300" s="1">
        <v>-7.1520000000000001</v>
      </c>
      <c r="S300" s="1">
        <v>-0.45500000000000002</v>
      </c>
      <c r="T300" s="1">
        <v>-3.4000000000000002E-2</v>
      </c>
      <c r="U300" s="1">
        <v>4.4809999999999999</v>
      </c>
      <c r="V300" s="1">
        <v>5.68</v>
      </c>
      <c r="W300" s="1">
        <v>2.7730000000000001</v>
      </c>
      <c r="X300" s="1">
        <v>2289.1320000000001</v>
      </c>
      <c r="Y300" s="1">
        <v>1707.2950000000001</v>
      </c>
      <c r="Z300" s="1">
        <v>2153.8710000000001</v>
      </c>
      <c r="AA300" s="1">
        <v>1699.617</v>
      </c>
      <c r="AB300" s="1">
        <v>1003.888</v>
      </c>
      <c r="AC300" s="1">
        <f t="shared" si="81"/>
        <v>1056.1320000000001</v>
      </c>
      <c r="AD300" s="19">
        <v>4956.3549999999996</v>
      </c>
      <c r="AE300" s="1">
        <v>1451.288</v>
      </c>
      <c r="AF300" s="1">
        <v>4564.7659999999996</v>
      </c>
      <c r="AG300" s="1">
        <v>953.48599999999999</v>
      </c>
      <c r="AK300" s="1">
        <f t="shared" si="82"/>
        <v>8.4580000000000002</v>
      </c>
      <c r="AL300" s="1">
        <f t="shared" si="83"/>
        <v>14.821</v>
      </c>
      <c r="AM300" s="1">
        <f t="shared" si="84"/>
        <v>7.1520000000000001</v>
      </c>
      <c r="AN300" s="1">
        <f t="shared" si="85"/>
        <v>0.45500000000000002</v>
      </c>
      <c r="AO300" s="1">
        <f t="shared" si="86"/>
        <v>3.4000000000000002E-2</v>
      </c>
      <c r="AP300" s="1">
        <f t="shared" si="87"/>
        <v>-4.4809999999999999</v>
      </c>
      <c r="AR300" s="1">
        <v>1451.288</v>
      </c>
      <c r="AS300" s="26">
        <f t="shared" si="88"/>
        <v>49.563549999999992</v>
      </c>
      <c r="AT300" s="1">
        <f t="shared" si="89"/>
        <v>14.512880000000001</v>
      </c>
      <c r="AU300" s="1">
        <f t="shared" si="90"/>
        <v>20.537789999999994</v>
      </c>
      <c r="AX300" s="1">
        <f t="shared" si="91"/>
        <v>1.1148773255813954E-5</v>
      </c>
      <c r="AZ300" s="10">
        <f t="shared" si="92"/>
        <v>1.3244520408163266E-5</v>
      </c>
      <c r="BB300" s="1">
        <f t="shared" si="93"/>
        <v>0.14640678482473513</v>
      </c>
      <c r="BC300" s="1">
        <f t="shared" si="94"/>
        <v>0.20718643035052975</v>
      </c>
      <c r="BE300" s="1">
        <f t="shared" si="95"/>
        <v>21.807961999999996</v>
      </c>
      <c r="BF300" s="1">
        <f t="shared" si="96"/>
        <v>5.9476259999999987</v>
      </c>
      <c r="BH300">
        <f t="shared" si="97"/>
        <v>33.451461443302207</v>
      </c>
      <c r="BI300">
        <f t="shared" si="98"/>
        <v>-245.3107172508829</v>
      </c>
      <c r="BM300" s="28">
        <v>5332.9870000000001</v>
      </c>
      <c r="BN300" s="28">
        <f t="shared" si="99"/>
        <v>53.32987</v>
      </c>
      <c r="BO300" s="28">
        <v>1512.0250000000001</v>
      </c>
      <c r="BP300" s="28">
        <f t="shared" si="100"/>
        <v>15.12025</v>
      </c>
      <c r="BT300" s="47">
        <v>5332.9870000000001</v>
      </c>
      <c r="BU300" s="56"/>
    </row>
    <row r="301" spans="1:73" x14ac:dyDescent="0.25">
      <c r="A301" s="21">
        <v>5028.3850000000002</v>
      </c>
      <c r="B301" s="1">
        <v>1941</v>
      </c>
      <c r="C301" s="1">
        <v>1941</v>
      </c>
      <c r="D301" s="1"/>
      <c r="E301" s="1"/>
      <c r="F301" s="1"/>
      <c r="G301" s="1">
        <v>447.69499999999999</v>
      </c>
      <c r="H301" s="1">
        <v>53.826000000000001</v>
      </c>
      <c r="I301" s="1">
        <v>123</v>
      </c>
      <c r="J301" s="1">
        <v>547.51400000000001</v>
      </c>
      <c r="K301" s="1">
        <v>616.75900000000001</v>
      </c>
      <c r="L301" s="1"/>
      <c r="M301" s="1">
        <v>-167.27</v>
      </c>
      <c r="N301" s="1">
        <v>1658.338</v>
      </c>
      <c r="O301" s="1">
        <v>1762.2750000000001</v>
      </c>
      <c r="P301" s="1">
        <v>-8.5609999999999999</v>
      </c>
      <c r="Q301" s="1">
        <v>-14.987</v>
      </c>
      <c r="R301" s="1">
        <v>-7.2229999999999999</v>
      </c>
      <c r="S301" s="1">
        <v>-0.45500000000000002</v>
      </c>
      <c r="T301" s="1">
        <v>-2.9000000000000001E-2</v>
      </c>
      <c r="U301" s="1">
        <v>4.5250000000000004</v>
      </c>
      <c r="V301" s="1">
        <v>5.7430000000000003</v>
      </c>
      <c r="W301" s="1">
        <v>2.806</v>
      </c>
      <c r="X301" s="1">
        <v>2324.5610000000001</v>
      </c>
      <c r="Y301" s="1">
        <v>1728.49</v>
      </c>
      <c r="Z301" s="1">
        <v>2175.107</v>
      </c>
      <c r="AA301" s="1">
        <v>1715.6079999999999</v>
      </c>
      <c r="AB301" s="1">
        <v>1012.818</v>
      </c>
      <c r="AC301" s="1">
        <f t="shared" si="81"/>
        <v>1091.5610000000001</v>
      </c>
      <c r="AD301" s="19">
        <v>5028.3850000000002</v>
      </c>
      <c r="AE301" s="1">
        <v>1457.3920000000001</v>
      </c>
      <c r="AF301" s="1">
        <v>4584.91</v>
      </c>
      <c r="AG301" s="1">
        <v>970.88300000000004</v>
      </c>
      <c r="AK301" s="1">
        <f t="shared" si="82"/>
        <v>8.5609999999999999</v>
      </c>
      <c r="AL301" s="1">
        <f t="shared" si="83"/>
        <v>14.987</v>
      </c>
      <c r="AM301" s="1">
        <f t="shared" si="84"/>
        <v>7.2229999999999999</v>
      </c>
      <c r="AN301" s="1">
        <f t="shared" si="85"/>
        <v>0.45500000000000002</v>
      </c>
      <c r="AO301" s="1">
        <f t="shared" si="86"/>
        <v>2.9000000000000001E-2</v>
      </c>
      <c r="AP301" s="1">
        <f t="shared" si="87"/>
        <v>-4.5250000000000004</v>
      </c>
      <c r="AR301" s="1">
        <v>1457.3920000000001</v>
      </c>
      <c r="AS301" s="26">
        <f t="shared" si="88"/>
        <v>50.283850000000001</v>
      </c>
      <c r="AT301" s="1">
        <f t="shared" si="89"/>
        <v>14.573920000000001</v>
      </c>
      <c r="AU301" s="1">
        <f t="shared" si="90"/>
        <v>21.136010000000002</v>
      </c>
      <c r="AX301" s="1">
        <f t="shared" si="91"/>
        <v>1.1218284883720931E-5</v>
      </c>
      <c r="AZ301" s="10">
        <f t="shared" si="92"/>
        <v>1.3381642857142857E-5</v>
      </c>
      <c r="BB301" s="1">
        <f t="shared" si="93"/>
        <v>0.1449165089785289</v>
      </c>
      <c r="BC301" s="1">
        <f t="shared" si="94"/>
        <v>0.21016698204294221</v>
      </c>
      <c r="BE301" s="1">
        <f t="shared" si="95"/>
        <v>22.124893999999998</v>
      </c>
      <c r="BF301" s="1">
        <f t="shared" si="96"/>
        <v>6.0340620000000005</v>
      </c>
      <c r="BH301">
        <f t="shared" si="97"/>
        <v>34.128859555214127</v>
      </c>
      <c r="BI301">
        <f t="shared" si="98"/>
        <v>-250.27830340490368</v>
      </c>
      <c r="BM301" s="28">
        <v>5333.2929999999997</v>
      </c>
      <c r="BN301" s="28">
        <f t="shared" si="99"/>
        <v>53.332929999999998</v>
      </c>
      <c r="BO301" s="28">
        <v>1511.415</v>
      </c>
      <c r="BP301" s="28">
        <f t="shared" si="100"/>
        <v>15.11415</v>
      </c>
      <c r="BT301" s="47">
        <v>5333.2929999999997</v>
      </c>
      <c r="BU301" s="56"/>
    </row>
    <row r="302" spans="1:73" x14ac:dyDescent="0.25">
      <c r="A302" s="21">
        <v>5101.3310000000001</v>
      </c>
      <c r="B302" s="1">
        <v>2159</v>
      </c>
      <c r="C302" s="1">
        <v>2159</v>
      </c>
      <c r="D302" s="1"/>
      <c r="E302" s="1"/>
      <c r="F302" s="1"/>
      <c r="G302" s="1">
        <v>451.92399999999998</v>
      </c>
      <c r="H302" s="1">
        <v>59.02</v>
      </c>
      <c r="I302" s="1">
        <v>84.856999999999999</v>
      </c>
      <c r="J302" s="1">
        <v>617.54300000000001</v>
      </c>
      <c r="K302" s="1">
        <v>698.60699999999997</v>
      </c>
      <c r="L302" s="1"/>
      <c r="M302" s="1">
        <v>-328.29199999999997</v>
      </c>
      <c r="N302" s="1">
        <v>1728.0119999999999</v>
      </c>
      <c r="O302" s="1">
        <v>1816.384</v>
      </c>
      <c r="P302" s="1">
        <v>-8.9019999999999992</v>
      </c>
      <c r="Q302" s="1">
        <v>-15.673999999999999</v>
      </c>
      <c r="R302" s="1">
        <v>-7.5650000000000004</v>
      </c>
      <c r="S302" s="1">
        <v>-0.48399999999999999</v>
      </c>
      <c r="T302" s="1">
        <v>-2.9000000000000001E-2</v>
      </c>
      <c r="U302" s="1">
        <v>4.742</v>
      </c>
      <c r="V302" s="1">
        <v>5.99</v>
      </c>
      <c r="W302" s="1">
        <v>2.927</v>
      </c>
      <c r="X302" s="1">
        <v>2547.9140000000002</v>
      </c>
      <c r="Y302" s="1">
        <v>1801.0329999999999</v>
      </c>
      <c r="Z302" s="1">
        <v>2253.9250000000002</v>
      </c>
      <c r="AA302" s="1">
        <v>1781.4570000000001</v>
      </c>
      <c r="AB302" s="1">
        <v>1023.629</v>
      </c>
      <c r="AC302" s="1">
        <f t="shared" si="81"/>
        <v>1314.9140000000002</v>
      </c>
      <c r="AD302" s="19">
        <v>5101.3310000000001</v>
      </c>
      <c r="AE302" s="1">
        <v>1470.8219999999999</v>
      </c>
      <c r="AF302" s="1">
        <v>4653.8879999999999</v>
      </c>
      <c r="AG302" s="1">
        <v>994.995</v>
      </c>
      <c r="AK302" s="1">
        <f t="shared" si="82"/>
        <v>8.9019999999999992</v>
      </c>
      <c r="AL302" s="1">
        <f t="shared" si="83"/>
        <v>15.673999999999999</v>
      </c>
      <c r="AM302" s="1">
        <f t="shared" si="84"/>
        <v>7.5650000000000004</v>
      </c>
      <c r="AN302" s="1">
        <f t="shared" si="85"/>
        <v>0.48399999999999999</v>
      </c>
      <c r="AO302" s="1">
        <f t="shared" si="86"/>
        <v>2.9000000000000001E-2</v>
      </c>
      <c r="AP302" s="1">
        <f t="shared" si="87"/>
        <v>-4.742</v>
      </c>
      <c r="AR302" s="1">
        <v>1470.8219999999999</v>
      </c>
      <c r="AS302" s="26">
        <f t="shared" si="88"/>
        <v>51.013310000000004</v>
      </c>
      <c r="AT302" s="1">
        <f t="shared" si="89"/>
        <v>14.708219999999999</v>
      </c>
      <c r="AU302" s="1">
        <f t="shared" si="90"/>
        <v>21.596870000000003</v>
      </c>
      <c r="AX302" s="1">
        <f t="shared" si="91"/>
        <v>1.2469046511627907E-5</v>
      </c>
      <c r="AZ302" s="10">
        <f t="shared" si="92"/>
        <v>1.3805352040816328E-5</v>
      </c>
      <c r="BB302" s="1">
        <f t="shared" si="93"/>
        <v>0.14416061220101184</v>
      </c>
      <c r="BC302" s="1">
        <f t="shared" si="94"/>
        <v>0.21167877559797632</v>
      </c>
      <c r="BE302" s="1">
        <f t="shared" si="95"/>
        <v>22.445856400000004</v>
      </c>
      <c r="BF302" s="1">
        <f t="shared" si="96"/>
        <v>6.1215972000000001</v>
      </c>
      <c r="BH302">
        <f t="shared" si="97"/>
        <v>34.472448999540084</v>
      </c>
      <c r="BI302">
        <f t="shared" si="98"/>
        <v>-252.79795932996052</v>
      </c>
      <c r="BM302" s="28">
        <v>5333.2929999999997</v>
      </c>
      <c r="BN302" s="28">
        <f t="shared" si="99"/>
        <v>53.332929999999998</v>
      </c>
      <c r="BO302" s="28">
        <v>1511.11</v>
      </c>
      <c r="BP302" s="28">
        <f t="shared" si="100"/>
        <v>15.111099999999999</v>
      </c>
      <c r="BT302" s="47">
        <v>5333.2929999999997</v>
      </c>
      <c r="BU302" s="56"/>
    </row>
    <row r="303" spans="1:73" x14ac:dyDescent="0.25">
      <c r="A303" s="21">
        <v>5097.058</v>
      </c>
      <c r="B303" s="1">
        <v>2160</v>
      </c>
      <c r="C303" s="1">
        <v>2160</v>
      </c>
      <c r="D303" s="1"/>
      <c r="E303" s="1"/>
      <c r="F303" s="1"/>
      <c r="G303" s="1">
        <v>458.03399999999999</v>
      </c>
      <c r="H303" s="1">
        <v>59.491999999999997</v>
      </c>
      <c r="I303" s="1">
        <v>83.427000000000007</v>
      </c>
      <c r="J303" s="1">
        <v>621.35500000000002</v>
      </c>
      <c r="K303" s="1">
        <v>704.79300000000001</v>
      </c>
      <c r="L303" s="1"/>
      <c r="M303" s="1">
        <v>-332.10300000000001</v>
      </c>
      <c r="N303" s="1">
        <v>1743.2850000000001</v>
      </c>
      <c r="O303" s="1">
        <v>1836.018</v>
      </c>
      <c r="P303" s="1">
        <v>-8.9749999999999996</v>
      </c>
      <c r="Q303" s="1">
        <v>-15.807</v>
      </c>
      <c r="R303" s="1">
        <v>-7.6219999999999999</v>
      </c>
      <c r="S303" s="1">
        <v>-0.48899999999999999</v>
      </c>
      <c r="T303" s="1">
        <v>-3.9E-2</v>
      </c>
      <c r="U303" s="1">
        <v>4.78</v>
      </c>
      <c r="V303" s="1">
        <v>6.0389999999999997</v>
      </c>
      <c r="W303" s="1">
        <v>2.952</v>
      </c>
      <c r="X303" s="1">
        <v>2556.3090000000002</v>
      </c>
      <c r="Y303" s="1">
        <v>1817.9929999999999</v>
      </c>
      <c r="Z303" s="1">
        <v>2274.694</v>
      </c>
      <c r="AA303" s="1">
        <v>1798.8610000000001</v>
      </c>
      <c r="AB303" s="1">
        <v>1030.21</v>
      </c>
      <c r="AC303" s="1">
        <f t="shared" si="81"/>
        <v>1323.3090000000002</v>
      </c>
      <c r="AD303" s="19">
        <v>5097.058</v>
      </c>
      <c r="AE303" s="1">
        <v>1471.7370000000001</v>
      </c>
      <c r="AF303" s="1">
        <v>4693.8710000000001</v>
      </c>
      <c r="AG303" s="1">
        <v>1002.93</v>
      </c>
      <c r="AK303" s="1">
        <f t="shared" si="82"/>
        <v>8.9749999999999996</v>
      </c>
      <c r="AL303" s="1">
        <f t="shared" si="83"/>
        <v>15.807</v>
      </c>
      <c r="AM303" s="1">
        <f t="shared" si="84"/>
        <v>7.6219999999999999</v>
      </c>
      <c r="AN303" s="1">
        <f t="shared" si="85"/>
        <v>0.48899999999999999</v>
      </c>
      <c r="AO303" s="1">
        <f t="shared" si="86"/>
        <v>3.9E-2</v>
      </c>
      <c r="AP303" s="1">
        <f t="shared" si="87"/>
        <v>-4.78</v>
      </c>
      <c r="AR303" s="1">
        <v>1471.7370000000001</v>
      </c>
      <c r="AS303" s="26">
        <f t="shared" si="88"/>
        <v>50.970579999999998</v>
      </c>
      <c r="AT303" s="1">
        <f t="shared" si="89"/>
        <v>14.717370000000001</v>
      </c>
      <c r="AU303" s="1">
        <f t="shared" si="90"/>
        <v>21.535839999999997</v>
      </c>
      <c r="AX303" s="1">
        <f t="shared" si="91"/>
        <v>1.2605354651162793E-5</v>
      </c>
      <c r="AZ303" s="10">
        <f t="shared" si="92"/>
        <v>1.3942489795918369E-5</v>
      </c>
      <c r="BB303" s="1">
        <f t="shared" si="93"/>
        <v>0.14437122355680473</v>
      </c>
      <c r="BC303" s="1">
        <f t="shared" si="94"/>
        <v>0.21125755288639053</v>
      </c>
      <c r="BE303" s="1">
        <f t="shared" si="95"/>
        <v>22.427055199999998</v>
      </c>
      <c r="BF303" s="1">
        <f t="shared" si="96"/>
        <v>6.1164695999999994</v>
      </c>
      <c r="BH303">
        <f t="shared" si="97"/>
        <v>34.376716565088749</v>
      </c>
      <c r="BI303">
        <f t="shared" si="98"/>
        <v>-252.09592147731757</v>
      </c>
      <c r="BM303" s="28">
        <v>5332.6819999999998</v>
      </c>
      <c r="BN303" s="28">
        <f t="shared" si="99"/>
        <v>53.326819999999998</v>
      </c>
      <c r="BO303" s="28">
        <v>1511.415</v>
      </c>
      <c r="BP303" s="28">
        <f t="shared" si="100"/>
        <v>15.11415</v>
      </c>
      <c r="BT303" s="47">
        <v>5332.6819999999998</v>
      </c>
      <c r="BU303" s="56"/>
    </row>
    <row r="304" spans="1:73" x14ac:dyDescent="0.25">
      <c r="A304" s="21">
        <v>5176.4129999999996</v>
      </c>
      <c r="B304" s="1">
        <v>2161</v>
      </c>
      <c r="C304" s="1">
        <v>2161</v>
      </c>
      <c r="D304" s="1"/>
      <c r="E304" s="1"/>
      <c r="F304" s="1"/>
      <c r="G304" s="1">
        <v>470.25400000000002</v>
      </c>
      <c r="H304" s="1">
        <v>56.658999999999999</v>
      </c>
      <c r="I304" s="1">
        <v>79.135999999999996</v>
      </c>
      <c r="J304" s="1">
        <v>636.601</v>
      </c>
      <c r="K304" s="1">
        <v>721.92600000000004</v>
      </c>
      <c r="L304" s="1"/>
      <c r="M304" s="1">
        <v>-334.96</v>
      </c>
      <c r="N304" s="1">
        <v>1765.239</v>
      </c>
      <c r="O304" s="1">
        <v>1847.0319999999999</v>
      </c>
      <c r="P304" s="1">
        <v>-9.048</v>
      </c>
      <c r="Q304" s="1">
        <v>-16.006</v>
      </c>
      <c r="R304" s="1">
        <v>-7.7460000000000004</v>
      </c>
      <c r="S304" s="1">
        <v>-0.48399999999999999</v>
      </c>
      <c r="T304" s="1">
        <v>-1.9E-2</v>
      </c>
      <c r="U304" s="1">
        <v>4.8289999999999997</v>
      </c>
      <c r="V304" s="1">
        <v>6.1120000000000001</v>
      </c>
      <c r="W304" s="1">
        <v>2.9849999999999999</v>
      </c>
      <c r="X304" s="1">
        <v>2580.096</v>
      </c>
      <c r="Y304" s="1">
        <v>1843.433</v>
      </c>
      <c r="Z304" s="1">
        <v>2300.1840000000002</v>
      </c>
      <c r="AA304" s="1">
        <v>1819.0889999999999</v>
      </c>
      <c r="AB304" s="1">
        <v>1036.32</v>
      </c>
      <c r="AC304" s="1">
        <f t="shared" si="81"/>
        <v>1347.096</v>
      </c>
      <c r="AD304" s="19">
        <v>5176.4129999999996</v>
      </c>
      <c r="AE304" s="1">
        <v>1481.1990000000001</v>
      </c>
      <c r="AF304" s="1">
        <v>4805.8850000000002</v>
      </c>
      <c r="AG304" s="1">
        <v>1028.873</v>
      </c>
      <c r="AK304" s="1">
        <f t="shared" si="82"/>
        <v>9.048</v>
      </c>
      <c r="AL304" s="1">
        <f t="shared" si="83"/>
        <v>16.006</v>
      </c>
      <c r="AM304" s="1">
        <f t="shared" si="84"/>
        <v>7.7460000000000004</v>
      </c>
      <c r="AN304" s="1">
        <f t="shared" si="85"/>
        <v>0.48399999999999999</v>
      </c>
      <c r="AO304" s="1">
        <f t="shared" si="86"/>
        <v>1.9E-2</v>
      </c>
      <c r="AP304" s="1">
        <f t="shared" si="87"/>
        <v>-4.8289999999999997</v>
      </c>
      <c r="AR304" s="1">
        <v>1481.1990000000001</v>
      </c>
      <c r="AS304" s="26">
        <f t="shared" si="88"/>
        <v>51.764129999999994</v>
      </c>
      <c r="AT304" s="1">
        <f t="shared" si="89"/>
        <v>14.811990000000002</v>
      </c>
      <c r="AU304" s="1">
        <f t="shared" si="90"/>
        <v>22.140149999999995</v>
      </c>
      <c r="AX304" s="1">
        <f t="shared" si="91"/>
        <v>1.2685999999999998E-5</v>
      </c>
      <c r="AZ304" s="10">
        <f t="shared" si="92"/>
        <v>1.4134887755102041E-5</v>
      </c>
      <c r="BB304" s="1">
        <f t="shared" si="93"/>
        <v>0.1430719496299851</v>
      </c>
      <c r="BC304" s="1">
        <f t="shared" si="94"/>
        <v>0.21385610074002978</v>
      </c>
      <c r="BE304" s="1">
        <f t="shared" si="95"/>
        <v>22.776217199999998</v>
      </c>
      <c r="BF304" s="1">
        <f t="shared" si="96"/>
        <v>6.2116955999999997</v>
      </c>
      <c r="BH304">
        <f t="shared" si="97"/>
        <v>34.967295622734042</v>
      </c>
      <c r="BI304">
        <f t="shared" si="98"/>
        <v>-256.42683456671631</v>
      </c>
      <c r="BM304" s="28">
        <v>5332.6819999999998</v>
      </c>
      <c r="BN304" s="28">
        <f t="shared" si="99"/>
        <v>53.326819999999998</v>
      </c>
      <c r="BO304" s="28">
        <v>1511.72</v>
      </c>
      <c r="BP304" s="28">
        <f t="shared" si="100"/>
        <v>15.1172</v>
      </c>
      <c r="BT304" s="47">
        <v>5332.6819999999998</v>
      </c>
      <c r="BU304" s="56"/>
    </row>
    <row r="305" spans="1:73" x14ac:dyDescent="0.25">
      <c r="A305" s="21">
        <v>5163.2889999999998</v>
      </c>
      <c r="B305" s="1">
        <v>2162</v>
      </c>
      <c r="C305" s="1">
        <v>2162</v>
      </c>
      <c r="D305" s="1"/>
      <c r="E305" s="1"/>
      <c r="F305" s="1"/>
      <c r="G305" s="1">
        <v>459.44400000000002</v>
      </c>
      <c r="H305" s="1">
        <v>56.658999999999999</v>
      </c>
      <c r="I305" s="1">
        <v>80.088999999999999</v>
      </c>
      <c r="J305" s="1">
        <v>648.98800000000006</v>
      </c>
      <c r="K305" s="1">
        <v>738.10799999999995</v>
      </c>
      <c r="L305" s="1"/>
      <c r="M305" s="1">
        <v>-340.2</v>
      </c>
      <c r="N305" s="1">
        <v>1791.9680000000001</v>
      </c>
      <c r="O305" s="1">
        <v>1880.556</v>
      </c>
      <c r="P305" s="1">
        <v>-9.1649999999999991</v>
      </c>
      <c r="Q305" s="1">
        <v>-16.219000000000001</v>
      </c>
      <c r="R305" s="1">
        <v>-7.8310000000000004</v>
      </c>
      <c r="S305" s="1">
        <v>-0.48399999999999999</v>
      </c>
      <c r="T305" s="1">
        <v>-2.4E-2</v>
      </c>
      <c r="U305" s="1">
        <v>4.8890000000000002</v>
      </c>
      <c r="V305" s="1">
        <v>6.2030000000000003</v>
      </c>
      <c r="W305" s="1">
        <v>3.0329999999999999</v>
      </c>
      <c r="X305" s="1">
        <v>2603.4180000000001</v>
      </c>
      <c r="Y305" s="1">
        <v>1872.173</v>
      </c>
      <c r="Z305" s="1">
        <v>2334.172</v>
      </c>
      <c r="AA305" s="1">
        <v>1844.492</v>
      </c>
      <c r="AB305" s="1">
        <v>1046.6610000000001</v>
      </c>
      <c r="AC305" s="1">
        <f t="shared" si="81"/>
        <v>1370.4180000000001</v>
      </c>
      <c r="AD305" s="19">
        <v>5163.2889999999998</v>
      </c>
      <c r="AE305" s="1">
        <v>1482.42</v>
      </c>
      <c r="AF305" s="1">
        <v>4815.0410000000002</v>
      </c>
      <c r="AG305" s="1">
        <v>1033.451</v>
      </c>
      <c r="AK305" s="1">
        <f t="shared" si="82"/>
        <v>9.1649999999999991</v>
      </c>
      <c r="AL305" s="1">
        <f t="shared" si="83"/>
        <v>16.219000000000001</v>
      </c>
      <c r="AM305" s="1">
        <f t="shared" si="84"/>
        <v>7.8310000000000004</v>
      </c>
      <c r="AN305" s="1">
        <f t="shared" si="85"/>
        <v>0.48399999999999999</v>
      </c>
      <c r="AO305" s="1">
        <f t="shared" si="86"/>
        <v>2.4E-2</v>
      </c>
      <c r="AP305" s="1">
        <f t="shared" si="87"/>
        <v>-4.8890000000000002</v>
      </c>
      <c r="AR305" s="1">
        <v>1482.42</v>
      </c>
      <c r="AS305" s="26">
        <f t="shared" si="88"/>
        <v>51.632889999999996</v>
      </c>
      <c r="AT305" s="1">
        <f t="shared" si="89"/>
        <v>14.824200000000001</v>
      </c>
      <c r="AU305" s="1">
        <f t="shared" si="90"/>
        <v>21.984489999999997</v>
      </c>
      <c r="AX305" s="1">
        <f t="shared" si="91"/>
        <v>1.2911372093023255E-5</v>
      </c>
      <c r="AZ305" s="10">
        <f t="shared" si="92"/>
        <v>1.4253142857142857E-5</v>
      </c>
      <c r="BB305" s="1">
        <f t="shared" si="93"/>
        <v>0.14355384716989503</v>
      </c>
      <c r="BC305" s="1">
        <f t="shared" si="94"/>
        <v>0.21289230566020997</v>
      </c>
      <c r="BE305" s="1">
        <f t="shared" si="95"/>
        <v>22.718471599999997</v>
      </c>
      <c r="BF305" s="1">
        <f t="shared" si="96"/>
        <v>6.1959467999999989</v>
      </c>
      <c r="BH305">
        <f t="shared" si="97"/>
        <v>34.748251286411346</v>
      </c>
      <c r="BI305">
        <f t="shared" si="98"/>
        <v>-254.82050943368333</v>
      </c>
      <c r="BM305" s="28">
        <v>5322.915</v>
      </c>
      <c r="BN305" s="28">
        <f t="shared" si="99"/>
        <v>53.229149999999997</v>
      </c>
      <c r="BO305" s="28">
        <v>1511.72</v>
      </c>
      <c r="BP305" s="28">
        <f t="shared" si="100"/>
        <v>15.1172</v>
      </c>
      <c r="BT305" s="47">
        <v>5322.915</v>
      </c>
      <c r="BU305" s="56"/>
    </row>
    <row r="306" spans="1:73" x14ac:dyDescent="0.25">
      <c r="A306" s="21">
        <v>5236.8450000000003</v>
      </c>
      <c r="B306" s="1">
        <v>2163</v>
      </c>
      <c r="C306" s="1">
        <v>2163</v>
      </c>
      <c r="D306" s="1"/>
      <c r="E306" s="1"/>
      <c r="F306" s="1"/>
      <c r="G306" s="1">
        <v>475.89499999999998</v>
      </c>
      <c r="H306" s="1">
        <v>55.241999999999997</v>
      </c>
      <c r="I306" s="1">
        <v>79.135999999999996</v>
      </c>
      <c r="J306" s="1">
        <v>666.14099999999996</v>
      </c>
      <c r="K306" s="1">
        <v>753.33799999999997</v>
      </c>
      <c r="L306" s="1"/>
      <c r="M306" s="1">
        <v>-340.67599999999999</v>
      </c>
      <c r="N306" s="1">
        <v>1798.173</v>
      </c>
      <c r="O306" s="1">
        <v>1888.6980000000001</v>
      </c>
      <c r="P306" s="1">
        <v>-9.1989999999999998</v>
      </c>
      <c r="Q306" s="1">
        <v>-16.318999999999999</v>
      </c>
      <c r="R306" s="1">
        <v>-7.8689999999999998</v>
      </c>
      <c r="S306" s="1">
        <v>-0.47899999999999998</v>
      </c>
      <c r="T306" s="1">
        <v>-3.4000000000000002E-2</v>
      </c>
      <c r="U306" s="1">
        <v>4.9050000000000002</v>
      </c>
      <c r="V306" s="1">
        <v>6.2270000000000003</v>
      </c>
      <c r="W306" s="1">
        <v>3.0510000000000002</v>
      </c>
      <c r="X306" s="1">
        <v>2637.47</v>
      </c>
      <c r="Y306" s="1">
        <v>1882.538</v>
      </c>
      <c r="Z306" s="1">
        <v>2339.837</v>
      </c>
      <c r="AA306" s="1">
        <v>1850.1379999999999</v>
      </c>
      <c r="AB306" s="1">
        <v>1045.721</v>
      </c>
      <c r="AC306" s="1">
        <f t="shared" si="81"/>
        <v>1404.4699999999998</v>
      </c>
      <c r="AD306" s="19">
        <v>5236.8450000000003</v>
      </c>
      <c r="AE306" s="1">
        <v>1491.8810000000001</v>
      </c>
      <c r="AF306" s="1">
        <v>4846.4780000000001</v>
      </c>
      <c r="AG306" s="1">
        <v>1051.4590000000001</v>
      </c>
      <c r="AK306" s="1">
        <f t="shared" si="82"/>
        <v>9.1989999999999998</v>
      </c>
      <c r="AL306" s="1">
        <f t="shared" si="83"/>
        <v>16.318999999999999</v>
      </c>
      <c r="AM306" s="1">
        <f t="shared" si="84"/>
        <v>7.8689999999999998</v>
      </c>
      <c r="AN306" s="1">
        <f t="shared" si="85"/>
        <v>0.47899999999999998</v>
      </c>
      <c r="AO306" s="1">
        <f t="shared" si="86"/>
        <v>3.4000000000000002E-2</v>
      </c>
      <c r="AP306" s="1">
        <f t="shared" si="87"/>
        <v>-4.9050000000000002</v>
      </c>
      <c r="AR306" s="1">
        <v>1491.8810000000001</v>
      </c>
      <c r="AS306" s="26">
        <f t="shared" si="88"/>
        <v>52.368450000000003</v>
      </c>
      <c r="AT306" s="1">
        <f t="shared" si="89"/>
        <v>14.918810000000001</v>
      </c>
      <c r="AU306" s="1">
        <f t="shared" si="90"/>
        <v>22.530830000000002</v>
      </c>
      <c r="AX306" s="1">
        <f t="shared" si="91"/>
        <v>1.2961476744186046E-5</v>
      </c>
      <c r="AZ306" s="10">
        <f t="shared" si="92"/>
        <v>1.4365979591836735E-5</v>
      </c>
      <c r="BB306" s="1">
        <f t="shared" si="93"/>
        <v>0.14244082076135536</v>
      </c>
      <c r="BC306" s="1">
        <f t="shared" si="94"/>
        <v>0.21511835847728927</v>
      </c>
      <c r="BE306" s="1">
        <f t="shared" si="95"/>
        <v>23.042118000000002</v>
      </c>
      <c r="BF306" s="1">
        <f t="shared" si="96"/>
        <v>6.2842140000000004</v>
      </c>
      <c r="BH306">
        <f t="shared" si="97"/>
        <v>35.25417238120211</v>
      </c>
      <c r="BI306">
        <f t="shared" si="98"/>
        <v>-258.53059746214882</v>
      </c>
      <c r="BM306" s="28">
        <v>5322.915</v>
      </c>
      <c r="BN306" s="28">
        <f t="shared" si="99"/>
        <v>53.229149999999997</v>
      </c>
      <c r="BO306" s="28">
        <v>1511.72</v>
      </c>
      <c r="BP306" s="28">
        <f t="shared" si="100"/>
        <v>15.1172</v>
      </c>
      <c r="BT306" s="47">
        <v>5322.915</v>
      </c>
      <c r="BU306" s="56"/>
    </row>
    <row r="307" spans="1:73" x14ac:dyDescent="0.25">
      <c r="A307" s="21">
        <v>5162.0680000000002</v>
      </c>
      <c r="B307" s="1">
        <v>2167</v>
      </c>
      <c r="C307" s="1">
        <v>2167</v>
      </c>
      <c r="D307" s="1"/>
      <c r="E307" s="1"/>
      <c r="F307" s="1"/>
      <c r="G307" s="1">
        <v>513.96699999999998</v>
      </c>
      <c r="H307" s="1">
        <v>54.298000000000002</v>
      </c>
      <c r="I307" s="1">
        <v>81.043000000000006</v>
      </c>
      <c r="J307" s="1">
        <v>685.2</v>
      </c>
      <c r="K307" s="1">
        <v>765.71299999999997</v>
      </c>
      <c r="L307" s="1"/>
      <c r="M307" s="1">
        <v>-339.24700000000001</v>
      </c>
      <c r="N307" s="1">
        <v>1798.173</v>
      </c>
      <c r="O307" s="1">
        <v>1872.414</v>
      </c>
      <c r="P307" s="1">
        <v>-9.1989999999999998</v>
      </c>
      <c r="Q307" s="1">
        <v>-16.324000000000002</v>
      </c>
      <c r="R307" s="1">
        <v>-7.8789999999999996</v>
      </c>
      <c r="S307" s="1">
        <v>-0.48899999999999999</v>
      </c>
      <c r="T307" s="1">
        <v>-2.4E-2</v>
      </c>
      <c r="U307" s="1">
        <v>4.9160000000000004</v>
      </c>
      <c r="V307" s="1">
        <v>6.2270000000000003</v>
      </c>
      <c r="W307" s="1">
        <v>3.0470000000000002</v>
      </c>
      <c r="X307" s="1">
        <v>2692.05</v>
      </c>
      <c r="Y307" s="1">
        <v>1883.952</v>
      </c>
      <c r="Z307" s="1">
        <v>2336.5320000000002</v>
      </c>
      <c r="AA307" s="1">
        <v>1846.374</v>
      </c>
      <c r="AB307" s="1">
        <v>1035.8499999999999</v>
      </c>
      <c r="AC307" s="1">
        <f t="shared" si="81"/>
        <v>1459.0500000000002</v>
      </c>
      <c r="AD307" s="19">
        <v>5162.0680000000002</v>
      </c>
      <c r="AE307" s="1">
        <v>1466.2429999999999</v>
      </c>
      <c r="AF307" s="1">
        <v>4837.9319999999998</v>
      </c>
      <c r="AG307" s="1">
        <v>1043.5229999999999</v>
      </c>
      <c r="AK307" s="1">
        <f t="shared" si="82"/>
        <v>9.1989999999999998</v>
      </c>
      <c r="AL307" s="1">
        <f t="shared" si="83"/>
        <v>16.324000000000002</v>
      </c>
      <c r="AM307" s="1">
        <f t="shared" si="84"/>
        <v>7.8789999999999996</v>
      </c>
      <c r="AN307" s="1">
        <f t="shared" si="85"/>
        <v>0.48899999999999999</v>
      </c>
      <c r="AO307" s="1">
        <f t="shared" si="86"/>
        <v>2.4E-2</v>
      </c>
      <c r="AP307" s="1">
        <f t="shared" si="87"/>
        <v>-4.9160000000000004</v>
      </c>
      <c r="AR307" s="1">
        <v>1466.2429999999999</v>
      </c>
      <c r="AS307" s="26">
        <f t="shared" si="88"/>
        <v>51.62068</v>
      </c>
      <c r="AT307" s="1">
        <f t="shared" si="89"/>
        <v>14.662429999999999</v>
      </c>
      <c r="AU307" s="1">
        <f t="shared" si="90"/>
        <v>22.295820000000003</v>
      </c>
      <c r="AX307" s="1">
        <f t="shared" si="91"/>
        <v>1.2858494186046512E-5</v>
      </c>
      <c r="AZ307" s="10">
        <f t="shared" si="92"/>
        <v>1.454336224489796E-5</v>
      </c>
      <c r="BB307" s="1">
        <f t="shared" si="93"/>
        <v>0.14202089162715406</v>
      </c>
      <c r="BC307" s="1">
        <f t="shared" si="94"/>
        <v>0.21595821674569188</v>
      </c>
      <c r="BE307" s="1">
        <f t="shared" si="95"/>
        <v>22.713099200000002</v>
      </c>
      <c r="BF307" s="1">
        <f t="shared" si="96"/>
        <v>6.1944816000000005</v>
      </c>
      <c r="BH307">
        <f t="shared" si="97"/>
        <v>35.445049260384522</v>
      </c>
      <c r="BI307">
        <f t="shared" si="98"/>
        <v>-259.93036124281974</v>
      </c>
      <c r="BM307" s="28">
        <v>5322.915</v>
      </c>
      <c r="BN307" s="28">
        <f t="shared" si="99"/>
        <v>53.229149999999997</v>
      </c>
      <c r="BO307" s="28">
        <v>1511.415</v>
      </c>
      <c r="BP307" s="28">
        <f t="shared" si="100"/>
        <v>15.11415</v>
      </c>
      <c r="BT307" s="47">
        <v>5322.915</v>
      </c>
      <c r="BU307" s="56"/>
    </row>
    <row r="308" spans="1:73" x14ac:dyDescent="0.25">
      <c r="A308" s="21">
        <v>5187.0959999999995</v>
      </c>
      <c r="B308" s="1">
        <v>2168</v>
      </c>
      <c r="C308" s="1">
        <v>2168</v>
      </c>
      <c r="D308" s="1"/>
      <c r="E308" s="1"/>
      <c r="F308" s="1"/>
      <c r="G308" s="1">
        <v>491.875</v>
      </c>
      <c r="H308" s="1">
        <v>55.241999999999997</v>
      </c>
      <c r="I308" s="1">
        <v>81.997</v>
      </c>
      <c r="J308" s="1">
        <v>693.77700000000004</v>
      </c>
      <c r="K308" s="1">
        <v>776.66</v>
      </c>
      <c r="L308" s="1"/>
      <c r="M308" s="1">
        <v>-345.916</v>
      </c>
      <c r="N308" s="1">
        <v>1830.6320000000001</v>
      </c>
      <c r="O308" s="1">
        <v>1908.3340000000001</v>
      </c>
      <c r="P308" s="1">
        <v>-9.3360000000000003</v>
      </c>
      <c r="Q308" s="1">
        <v>-16.599</v>
      </c>
      <c r="R308" s="1">
        <v>-8.0069999999999997</v>
      </c>
      <c r="S308" s="1">
        <v>-0.48399999999999999</v>
      </c>
      <c r="T308" s="1">
        <v>-2.9000000000000001E-2</v>
      </c>
      <c r="U308" s="1">
        <v>4.9870000000000001</v>
      </c>
      <c r="V308" s="1">
        <v>6.3390000000000004</v>
      </c>
      <c r="W308" s="1">
        <v>3.0910000000000002</v>
      </c>
      <c r="X308" s="1">
        <v>2707.4459999999999</v>
      </c>
      <c r="Y308" s="1">
        <v>1915.992</v>
      </c>
      <c r="Z308" s="1">
        <v>2377.605</v>
      </c>
      <c r="AA308" s="1">
        <v>1880.7180000000001</v>
      </c>
      <c r="AB308" s="1">
        <v>1050.8920000000001</v>
      </c>
      <c r="AC308" s="1">
        <f t="shared" si="81"/>
        <v>1474.4459999999999</v>
      </c>
      <c r="AD308" s="19">
        <v>5187.0959999999995</v>
      </c>
      <c r="AE308" s="1">
        <v>1470.8219999999999</v>
      </c>
      <c r="AF308" s="1">
        <v>4847.0879999999997</v>
      </c>
      <c r="AG308" s="1">
        <v>1046.27</v>
      </c>
      <c r="AK308" s="1">
        <f t="shared" si="82"/>
        <v>9.3360000000000003</v>
      </c>
      <c r="AL308" s="1">
        <f t="shared" si="83"/>
        <v>16.599</v>
      </c>
      <c r="AM308" s="1">
        <f t="shared" si="84"/>
        <v>8.0069999999999997</v>
      </c>
      <c r="AN308" s="1">
        <f t="shared" si="85"/>
        <v>0.48399999999999999</v>
      </c>
      <c r="AO308" s="1">
        <f t="shared" si="86"/>
        <v>2.9000000000000001E-2</v>
      </c>
      <c r="AP308" s="1">
        <f t="shared" si="87"/>
        <v>-4.9870000000000001</v>
      </c>
      <c r="AR308" s="1">
        <v>1470.8219999999999</v>
      </c>
      <c r="AS308" s="26">
        <f t="shared" si="88"/>
        <v>51.870959999999997</v>
      </c>
      <c r="AT308" s="1">
        <f t="shared" si="89"/>
        <v>14.708219999999999</v>
      </c>
      <c r="AU308" s="1">
        <f t="shared" si="90"/>
        <v>22.454519999999999</v>
      </c>
      <c r="AX308" s="1">
        <f t="shared" si="91"/>
        <v>1.3106104651162791E-5</v>
      </c>
      <c r="AZ308" s="10">
        <f t="shared" si="92"/>
        <v>1.4640204081632655E-5</v>
      </c>
      <c r="BB308" s="1">
        <f t="shared" si="93"/>
        <v>0.1417770174294056</v>
      </c>
      <c r="BC308" s="1">
        <f t="shared" si="94"/>
        <v>0.21644596514118883</v>
      </c>
      <c r="BE308" s="1">
        <f t="shared" si="95"/>
        <v>22.823222399999999</v>
      </c>
      <c r="BF308" s="1">
        <f t="shared" si="96"/>
        <v>6.2245151999999999</v>
      </c>
      <c r="BH308">
        <f t="shared" si="97"/>
        <v>35.55590116845201</v>
      </c>
      <c r="BI308">
        <f t="shared" si="98"/>
        <v>-260.74327523531468</v>
      </c>
      <c r="BM308" s="28">
        <v>5322.61</v>
      </c>
      <c r="BN308" s="28">
        <f t="shared" si="99"/>
        <v>53.226099999999995</v>
      </c>
      <c r="BO308" s="28">
        <v>1511.72</v>
      </c>
      <c r="BP308" s="28">
        <f t="shared" si="100"/>
        <v>15.1172</v>
      </c>
      <c r="BT308" s="47">
        <v>5322.61</v>
      </c>
      <c r="BU308" s="56"/>
    </row>
    <row r="309" spans="1:73" x14ac:dyDescent="0.25">
      <c r="A309" s="21">
        <v>5320.1679999999997</v>
      </c>
      <c r="B309" s="1">
        <v>2169</v>
      </c>
      <c r="C309" s="1">
        <v>2169</v>
      </c>
      <c r="D309" s="1"/>
      <c r="E309" s="1"/>
      <c r="F309" s="1"/>
      <c r="G309" s="1">
        <v>501.74599999999998</v>
      </c>
      <c r="H309" s="1">
        <v>51.936999999999998</v>
      </c>
      <c r="I309" s="1">
        <v>80.566000000000003</v>
      </c>
      <c r="J309" s="1">
        <v>714.74400000000003</v>
      </c>
      <c r="K309" s="1">
        <v>798.07899999999995</v>
      </c>
      <c r="L309" s="1"/>
      <c r="M309" s="1">
        <v>-349.25</v>
      </c>
      <c r="N309" s="1">
        <v>1851.1590000000001</v>
      </c>
      <c r="O309" s="1">
        <v>1927.4929999999999</v>
      </c>
      <c r="P309" s="1">
        <v>-9.4480000000000004</v>
      </c>
      <c r="Q309" s="1">
        <v>-16.768999999999998</v>
      </c>
      <c r="R309" s="1">
        <v>-8.093</v>
      </c>
      <c r="S309" s="1">
        <v>-0.47399999999999998</v>
      </c>
      <c r="T309" s="1">
        <v>-2.9000000000000001E-2</v>
      </c>
      <c r="U309" s="1">
        <v>5.0359999999999996</v>
      </c>
      <c r="V309" s="1">
        <v>6.3979999999999997</v>
      </c>
      <c r="W309" s="1">
        <v>3.1280000000000001</v>
      </c>
      <c r="X309" s="1">
        <v>2750.37</v>
      </c>
      <c r="Y309" s="1">
        <v>1940.9659999999999</v>
      </c>
      <c r="Z309" s="1">
        <v>2401.6840000000002</v>
      </c>
      <c r="AA309" s="1">
        <v>1899.067</v>
      </c>
      <c r="AB309" s="1">
        <v>1055.5930000000001</v>
      </c>
      <c r="AC309" s="1">
        <f t="shared" si="81"/>
        <v>1517.37</v>
      </c>
      <c r="AD309" s="19">
        <v>5320.1679999999997</v>
      </c>
      <c r="AE309" s="1">
        <v>1508.058</v>
      </c>
      <c r="AF309" s="1">
        <v>4942.9250000000002</v>
      </c>
      <c r="AG309" s="1">
        <v>1079.539</v>
      </c>
      <c r="AK309" s="1">
        <f t="shared" si="82"/>
        <v>9.4480000000000004</v>
      </c>
      <c r="AL309" s="1">
        <f t="shared" si="83"/>
        <v>16.768999999999998</v>
      </c>
      <c r="AM309" s="1">
        <f t="shared" si="84"/>
        <v>8.093</v>
      </c>
      <c r="AN309" s="1">
        <f t="shared" si="85"/>
        <v>0.47399999999999998</v>
      </c>
      <c r="AO309" s="1">
        <f t="shared" si="86"/>
        <v>2.9000000000000001E-2</v>
      </c>
      <c r="AP309" s="1">
        <f t="shared" si="87"/>
        <v>-5.0359999999999996</v>
      </c>
      <c r="AR309" s="1">
        <v>1508.058</v>
      </c>
      <c r="AS309" s="26">
        <f t="shared" si="88"/>
        <v>53.201679999999996</v>
      </c>
      <c r="AT309" s="1">
        <f t="shared" si="89"/>
        <v>15.080579999999999</v>
      </c>
      <c r="AU309" s="1">
        <f t="shared" si="90"/>
        <v>23.040519999999997</v>
      </c>
      <c r="AX309" s="1">
        <f t="shared" si="91"/>
        <v>1.3236877906976743E-5</v>
      </c>
      <c r="AZ309" s="10">
        <f t="shared" si="92"/>
        <v>1.4813418367346939E-5</v>
      </c>
      <c r="BB309" s="1">
        <f t="shared" si="93"/>
        <v>0.14173029874244575</v>
      </c>
      <c r="BC309" s="1">
        <f t="shared" si="94"/>
        <v>0.21653940251510853</v>
      </c>
      <c r="BE309" s="1">
        <f t="shared" si="95"/>
        <v>23.408739199999999</v>
      </c>
      <c r="BF309" s="1">
        <f t="shared" si="96"/>
        <v>6.384201599999999</v>
      </c>
      <c r="BH309">
        <f t="shared" si="97"/>
        <v>35.577136935251943</v>
      </c>
      <c r="BI309">
        <f t="shared" si="98"/>
        <v>-260.89900419184755</v>
      </c>
      <c r="BM309" s="28">
        <v>5323.2209999999995</v>
      </c>
      <c r="BN309" s="28">
        <f t="shared" si="99"/>
        <v>53.232209999999995</v>
      </c>
      <c r="BO309" s="28">
        <v>1508.973</v>
      </c>
      <c r="BP309" s="28">
        <f t="shared" si="100"/>
        <v>15.089729999999999</v>
      </c>
      <c r="BT309" s="47">
        <v>5323.2209999999995</v>
      </c>
      <c r="BU309" s="56"/>
    </row>
    <row r="310" spans="1:73" x14ac:dyDescent="0.25">
      <c r="A310" s="21">
        <v>5295.7510000000002</v>
      </c>
      <c r="B310" s="1">
        <v>2170</v>
      </c>
      <c r="C310" s="1">
        <v>2170</v>
      </c>
      <c r="D310" s="1"/>
      <c r="E310" s="1"/>
      <c r="F310" s="1"/>
      <c r="G310" s="1">
        <v>514.43700000000001</v>
      </c>
      <c r="H310" s="1">
        <v>52.408999999999999</v>
      </c>
      <c r="I310" s="1">
        <v>80.566000000000003</v>
      </c>
      <c r="J310" s="1">
        <v>728.08600000000001</v>
      </c>
      <c r="K310" s="1">
        <v>805.69500000000005</v>
      </c>
      <c r="L310" s="1"/>
      <c r="M310" s="1">
        <v>-347.82100000000003</v>
      </c>
      <c r="N310" s="1">
        <v>1851.636</v>
      </c>
      <c r="O310" s="1">
        <v>1927.0139999999999</v>
      </c>
      <c r="P310" s="1">
        <v>-9.4580000000000002</v>
      </c>
      <c r="Q310" s="1">
        <v>-16.792999999999999</v>
      </c>
      <c r="R310" s="1">
        <v>-8.093</v>
      </c>
      <c r="S310" s="1">
        <v>-0.48399999999999999</v>
      </c>
      <c r="T310" s="1">
        <v>-2.9000000000000001E-2</v>
      </c>
      <c r="U310" s="1">
        <v>5.0410000000000004</v>
      </c>
      <c r="V310" s="1">
        <v>6.4089999999999998</v>
      </c>
      <c r="W310" s="1">
        <v>3.1240000000000001</v>
      </c>
      <c r="X310" s="1">
        <v>2769.5</v>
      </c>
      <c r="Y310" s="1">
        <v>1942.8510000000001</v>
      </c>
      <c r="Z310" s="1">
        <v>2401.212</v>
      </c>
      <c r="AA310" s="1">
        <v>1899.067</v>
      </c>
      <c r="AB310" s="1">
        <v>1036.32</v>
      </c>
      <c r="AC310" s="1">
        <f t="shared" si="81"/>
        <v>1536.5</v>
      </c>
      <c r="AD310" s="19">
        <v>5295.7510000000002</v>
      </c>
      <c r="AE310" s="1">
        <v>1504.09</v>
      </c>
      <c r="AF310" s="1">
        <v>4983.5190000000002</v>
      </c>
      <c r="AG310" s="1">
        <v>1083.201</v>
      </c>
      <c r="AK310" s="1">
        <f t="shared" si="82"/>
        <v>9.4580000000000002</v>
      </c>
      <c r="AL310" s="1">
        <f t="shared" si="83"/>
        <v>16.792999999999999</v>
      </c>
      <c r="AM310" s="1">
        <f t="shared" si="84"/>
        <v>8.093</v>
      </c>
      <c r="AN310" s="1">
        <f t="shared" si="85"/>
        <v>0.48399999999999999</v>
      </c>
      <c r="AO310" s="1">
        <f t="shared" si="86"/>
        <v>2.9000000000000001E-2</v>
      </c>
      <c r="AP310" s="1">
        <f t="shared" si="87"/>
        <v>-5.0410000000000004</v>
      </c>
      <c r="AR310" s="1">
        <v>1504.09</v>
      </c>
      <c r="AS310" s="26">
        <f t="shared" si="88"/>
        <v>52.957509999999999</v>
      </c>
      <c r="AT310" s="1">
        <f t="shared" si="89"/>
        <v>15.040899999999999</v>
      </c>
      <c r="AU310" s="1">
        <f t="shared" si="90"/>
        <v>22.875710000000005</v>
      </c>
      <c r="AX310" s="1">
        <f t="shared" si="91"/>
        <v>1.3225784883720932E-5</v>
      </c>
      <c r="AZ310" s="10">
        <f t="shared" si="92"/>
        <v>1.4875760204081631E-5</v>
      </c>
      <c r="BB310" s="1">
        <f t="shared" si="93"/>
        <v>0.14200913147162697</v>
      </c>
      <c r="BC310" s="1">
        <f t="shared" si="94"/>
        <v>0.21598173705674609</v>
      </c>
      <c r="BE310" s="1">
        <f t="shared" si="95"/>
        <v>23.301304399999999</v>
      </c>
      <c r="BF310" s="1">
        <f t="shared" si="96"/>
        <v>6.3549012000000005</v>
      </c>
      <c r="BH310">
        <f t="shared" si="97"/>
        <v>35.450394785624106</v>
      </c>
      <c r="BI310">
        <f t="shared" si="98"/>
        <v>-259.96956176124348</v>
      </c>
      <c r="BM310" s="28">
        <v>5322.915</v>
      </c>
      <c r="BN310" s="28">
        <f t="shared" si="99"/>
        <v>53.229149999999997</v>
      </c>
      <c r="BO310" s="28">
        <v>1501.3430000000001</v>
      </c>
      <c r="BP310" s="28">
        <f t="shared" si="100"/>
        <v>15.013430000000001</v>
      </c>
      <c r="BT310" s="47">
        <v>5322.915</v>
      </c>
      <c r="BU310" s="56"/>
    </row>
    <row r="311" spans="1:73" x14ac:dyDescent="0.25">
      <c r="A311" s="21">
        <v>5309.7910000000002</v>
      </c>
      <c r="B311" s="1">
        <v>2171</v>
      </c>
      <c r="C311" s="1">
        <v>2171</v>
      </c>
      <c r="D311" s="1"/>
      <c r="E311" s="1"/>
      <c r="F311" s="1"/>
      <c r="G311" s="1">
        <v>498.92599999999999</v>
      </c>
      <c r="H311" s="1">
        <v>51.465000000000003</v>
      </c>
      <c r="I311" s="1">
        <v>79.613</v>
      </c>
      <c r="J311" s="1">
        <v>745.24199999999996</v>
      </c>
      <c r="K311" s="1">
        <v>821.404</v>
      </c>
      <c r="L311" s="1"/>
      <c r="M311" s="1">
        <v>-354.96499999999997</v>
      </c>
      <c r="N311" s="1">
        <v>1883.6210000000001</v>
      </c>
      <c r="O311" s="1">
        <v>1965.3330000000001</v>
      </c>
      <c r="P311" s="1">
        <v>-9.6289999999999996</v>
      </c>
      <c r="Q311" s="1">
        <v>-17.053999999999998</v>
      </c>
      <c r="R311" s="1">
        <v>-8.2210000000000001</v>
      </c>
      <c r="S311" s="1">
        <v>-0.48399999999999999</v>
      </c>
      <c r="T311" s="1">
        <v>-1.9E-2</v>
      </c>
      <c r="U311" s="1">
        <v>5.1120000000000001</v>
      </c>
      <c r="V311" s="1">
        <v>6.5129999999999999</v>
      </c>
      <c r="W311" s="1">
        <v>3.1789999999999998</v>
      </c>
      <c r="X311" s="1">
        <v>2795.6309999999999</v>
      </c>
      <c r="Y311" s="1">
        <v>1976.309</v>
      </c>
      <c r="Z311" s="1">
        <v>2442.7620000000002</v>
      </c>
      <c r="AA311" s="1">
        <v>1932.002</v>
      </c>
      <c r="AB311" s="1">
        <v>1050.422</v>
      </c>
      <c r="AC311" s="1">
        <f t="shared" si="81"/>
        <v>1562.6309999999999</v>
      </c>
      <c r="AD311" s="19">
        <v>5309.7910000000002</v>
      </c>
      <c r="AE311" s="1">
        <v>1501.3430000000001</v>
      </c>
      <c r="AF311" s="1">
        <v>4981.0770000000002</v>
      </c>
      <c r="AG311" s="1">
        <v>1083.5060000000001</v>
      </c>
      <c r="AK311" s="1">
        <f t="shared" si="82"/>
        <v>9.6289999999999996</v>
      </c>
      <c r="AL311" s="1">
        <f t="shared" si="83"/>
        <v>17.053999999999998</v>
      </c>
      <c r="AM311" s="1">
        <f t="shared" si="84"/>
        <v>8.2210000000000001</v>
      </c>
      <c r="AN311" s="1">
        <f t="shared" si="85"/>
        <v>0.48399999999999999</v>
      </c>
      <c r="AO311" s="1">
        <f t="shared" si="86"/>
        <v>1.9E-2</v>
      </c>
      <c r="AP311" s="1">
        <f t="shared" si="87"/>
        <v>-5.1120000000000001</v>
      </c>
      <c r="AR311" s="1">
        <v>1501.3430000000001</v>
      </c>
      <c r="AS311" s="26">
        <f t="shared" si="88"/>
        <v>53.097909999999999</v>
      </c>
      <c r="AT311" s="1">
        <f t="shared" si="89"/>
        <v>15.013430000000001</v>
      </c>
      <c r="AU311" s="1">
        <f t="shared" si="90"/>
        <v>23.07105</v>
      </c>
      <c r="AX311" s="1">
        <f t="shared" si="91"/>
        <v>1.3490104651162791E-5</v>
      </c>
      <c r="AZ311" s="10">
        <f t="shared" si="92"/>
        <v>1.5008612244897959E-5</v>
      </c>
      <c r="BB311" s="1">
        <f t="shared" si="93"/>
        <v>0.14137496183936429</v>
      </c>
      <c r="BC311" s="1">
        <f t="shared" si="94"/>
        <v>0.21725007632127138</v>
      </c>
      <c r="BE311" s="1">
        <f t="shared" si="95"/>
        <v>23.363080399999998</v>
      </c>
      <c r="BF311" s="1">
        <f t="shared" si="96"/>
        <v>6.3717492</v>
      </c>
      <c r="BH311">
        <f t="shared" si="97"/>
        <v>35.738653709379854</v>
      </c>
      <c r="BI311">
        <f t="shared" si="98"/>
        <v>-262.08346053545233</v>
      </c>
      <c r="BM311" s="28">
        <v>5313.1490000000003</v>
      </c>
      <c r="BN311" s="28">
        <f t="shared" si="99"/>
        <v>53.131490000000007</v>
      </c>
      <c r="BO311" s="28">
        <v>1501.3430000000001</v>
      </c>
      <c r="BP311" s="28">
        <f t="shared" si="100"/>
        <v>15.013430000000001</v>
      </c>
      <c r="BT311" s="47">
        <v>5313.1490000000003</v>
      </c>
      <c r="BU311" s="56"/>
    </row>
    <row r="312" spans="1:73" x14ac:dyDescent="0.25">
      <c r="A312" s="21">
        <v>5407.4589999999998</v>
      </c>
      <c r="B312" s="1">
        <v>2172</v>
      </c>
      <c r="C312" s="1">
        <v>2172</v>
      </c>
      <c r="D312" s="1"/>
      <c r="E312" s="1"/>
      <c r="F312" s="1"/>
      <c r="G312" s="1">
        <v>510.67700000000002</v>
      </c>
      <c r="H312" s="1">
        <v>50.521000000000001</v>
      </c>
      <c r="I312" s="1">
        <v>78.659000000000006</v>
      </c>
      <c r="J312" s="1">
        <v>774.78899999999999</v>
      </c>
      <c r="K312" s="1">
        <v>847.58500000000004</v>
      </c>
      <c r="L312" s="1"/>
      <c r="M312" s="1">
        <v>-356.87</v>
      </c>
      <c r="N312" s="1">
        <v>1904.627</v>
      </c>
      <c r="O312" s="1">
        <v>1984.0139999999999</v>
      </c>
      <c r="P312" s="1">
        <v>-9.7409999999999997</v>
      </c>
      <c r="Q312" s="1">
        <v>-17.271999999999998</v>
      </c>
      <c r="R312" s="1">
        <v>-8.3209999999999997</v>
      </c>
      <c r="S312" s="1">
        <v>-0.48399999999999999</v>
      </c>
      <c r="T312" s="1">
        <v>-2.9000000000000001E-2</v>
      </c>
      <c r="U312" s="1">
        <v>5.1769999999999996</v>
      </c>
      <c r="V312" s="1">
        <v>6.5789999999999997</v>
      </c>
      <c r="W312" s="1">
        <v>3.2040000000000002</v>
      </c>
      <c r="X312" s="1">
        <v>2837.1619999999998</v>
      </c>
      <c r="Y312" s="1">
        <v>2001.287</v>
      </c>
      <c r="Z312" s="1">
        <v>2464.4830000000002</v>
      </c>
      <c r="AA312" s="1">
        <v>1949.412</v>
      </c>
      <c r="AB312" s="1">
        <v>1058.883</v>
      </c>
      <c r="AC312" s="1">
        <f t="shared" si="81"/>
        <v>1604.1619999999998</v>
      </c>
      <c r="AD312" s="19">
        <v>5407.4589999999998</v>
      </c>
      <c r="AE312" s="1">
        <v>1510.194</v>
      </c>
      <c r="AF312" s="1">
        <v>5032.0469999999996</v>
      </c>
      <c r="AG312" s="1">
        <v>1110.9749999999999</v>
      </c>
      <c r="AK312" s="1">
        <f t="shared" si="82"/>
        <v>9.7409999999999997</v>
      </c>
      <c r="AL312" s="1">
        <f t="shared" si="83"/>
        <v>17.271999999999998</v>
      </c>
      <c r="AM312" s="1">
        <f t="shared" si="84"/>
        <v>8.3209999999999997</v>
      </c>
      <c r="AN312" s="1">
        <f t="shared" si="85"/>
        <v>0.48399999999999999</v>
      </c>
      <c r="AO312" s="1">
        <f t="shared" si="86"/>
        <v>2.9000000000000001E-2</v>
      </c>
      <c r="AP312" s="1">
        <f t="shared" si="87"/>
        <v>-5.1769999999999996</v>
      </c>
      <c r="AR312" s="1">
        <v>1510.194</v>
      </c>
      <c r="AS312" s="26">
        <f t="shared" si="88"/>
        <v>54.074590000000001</v>
      </c>
      <c r="AT312" s="1">
        <f t="shared" si="89"/>
        <v>15.101939999999999</v>
      </c>
      <c r="AU312" s="1">
        <f t="shared" si="90"/>
        <v>23.870709999999999</v>
      </c>
      <c r="AX312" s="1">
        <f t="shared" si="91"/>
        <v>1.3609790697674419E-5</v>
      </c>
      <c r="AZ312" s="10">
        <f t="shared" si="92"/>
        <v>1.5179387755102041E-5</v>
      </c>
      <c r="BB312" s="1">
        <f t="shared" si="93"/>
        <v>0.13963989370978125</v>
      </c>
      <c r="BC312" s="1">
        <f t="shared" si="94"/>
        <v>0.2207202125804375</v>
      </c>
      <c r="BE312" s="1">
        <f t="shared" si="95"/>
        <v>23.792819599999998</v>
      </c>
      <c r="BF312" s="1">
        <f t="shared" si="96"/>
        <v>6.4889508000000005</v>
      </c>
      <c r="BH312">
        <f t="shared" si="97"/>
        <v>36.52732104100852</v>
      </c>
      <c r="BI312">
        <f t="shared" si="98"/>
        <v>-267.86702096739583</v>
      </c>
      <c r="BM312" s="28">
        <v>5394.335</v>
      </c>
      <c r="BN312" s="28">
        <f t="shared" si="99"/>
        <v>53.943350000000002</v>
      </c>
      <c r="BO312" s="28">
        <v>1509.8889999999999</v>
      </c>
      <c r="BP312" s="28">
        <f t="shared" si="100"/>
        <v>15.098889999999999</v>
      </c>
      <c r="BT312" s="47">
        <v>5394.335</v>
      </c>
      <c r="BU312" s="56"/>
    </row>
    <row r="313" spans="1:73" x14ac:dyDescent="0.25">
      <c r="A313" s="21">
        <v>5374.1909999999998</v>
      </c>
      <c r="B313" s="1">
        <v>2173</v>
      </c>
      <c r="C313" s="1">
        <v>2173</v>
      </c>
      <c r="D313" s="1"/>
      <c r="E313" s="1"/>
      <c r="F313" s="1"/>
      <c r="G313" s="1">
        <v>522.89800000000002</v>
      </c>
      <c r="H313" s="1">
        <v>50.993000000000002</v>
      </c>
      <c r="I313" s="1">
        <v>78.659000000000006</v>
      </c>
      <c r="J313" s="1">
        <v>787.18</v>
      </c>
      <c r="K313" s="1">
        <v>853.774</v>
      </c>
      <c r="L313" s="1"/>
      <c r="M313" s="1">
        <v>-355.44200000000001</v>
      </c>
      <c r="N313" s="1">
        <v>1903.672</v>
      </c>
      <c r="O313" s="1">
        <v>1983.056</v>
      </c>
      <c r="P313" s="1">
        <v>-9.7460000000000004</v>
      </c>
      <c r="Q313" s="1">
        <v>-17.280999999999999</v>
      </c>
      <c r="R313" s="1">
        <v>-8.33</v>
      </c>
      <c r="S313" s="1">
        <v>-0.48399999999999999</v>
      </c>
      <c r="T313" s="1">
        <v>-2.4E-2</v>
      </c>
      <c r="U313" s="1">
        <v>5.1719999999999997</v>
      </c>
      <c r="V313" s="1">
        <v>6.5759999999999996</v>
      </c>
      <c r="W313" s="1">
        <v>3.2120000000000002</v>
      </c>
      <c r="X313" s="1">
        <v>2853.029</v>
      </c>
      <c r="Y313" s="1">
        <v>2002.7</v>
      </c>
      <c r="Z313" s="1">
        <v>2463.0659999999998</v>
      </c>
      <c r="AA313" s="1">
        <v>1948.471</v>
      </c>
      <c r="AB313" s="1">
        <v>1068.7550000000001</v>
      </c>
      <c r="AC313" s="1">
        <f t="shared" si="81"/>
        <v>1620.029</v>
      </c>
      <c r="AD313" s="19">
        <v>5374.1909999999998</v>
      </c>
      <c r="AE313" s="1">
        <v>1511.72</v>
      </c>
      <c r="AF313" s="1">
        <v>5075.9979999999996</v>
      </c>
      <c r="AG313" s="1">
        <v>1113.4169999999999</v>
      </c>
      <c r="AK313" s="1">
        <f t="shared" si="82"/>
        <v>9.7460000000000004</v>
      </c>
      <c r="AL313" s="1">
        <f t="shared" si="83"/>
        <v>17.280999999999999</v>
      </c>
      <c r="AM313" s="1">
        <f t="shared" si="84"/>
        <v>8.33</v>
      </c>
      <c r="AN313" s="1">
        <f t="shared" si="85"/>
        <v>0.48399999999999999</v>
      </c>
      <c r="AO313" s="1">
        <f t="shared" si="86"/>
        <v>2.4E-2</v>
      </c>
      <c r="AP313" s="1">
        <f t="shared" si="87"/>
        <v>-5.1719999999999997</v>
      </c>
      <c r="AR313" s="1">
        <v>1511.72</v>
      </c>
      <c r="AS313" s="26">
        <f t="shared" si="88"/>
        <v>53.741909999999997</v>
      </c>
      <c r="AT313" s="1">
        <f t="shared" si="89"/>
        <v>15.1172</v>
      </c>
      <c r="AU313" s="1">
        <f t="shared" si="90"/>
        <v>23.507509999999996</v>
      </c>
      <c r="AX313" s="1">
        <f t="shared" si="91"/>
        <v>1.3595918604651163E-5</v>
      </c>
      <c r="AZ313" s="10">
        <f t="shared" si="92"/>
        <v>1.5234510204081632E-5</v>
      </c>
      <c r="BB313" s="1">
        <f t="shared" si="93"/>
        <v>0.14064628518041133</v>
      </c>
      <c r="BC313" s="1">
        <f t="shared" si="94"/>
        <v>0.2187074296391773</v>
      </c>
      <c r="BE313" s="1">
        <f t="shared" si="95"/>
        <v>23.646440400000003</v>
      </c>
      <c r="BF313" s="1">
        <f t="shared" si="96"/>
        <v>6.4490292</v>
      </c>
      <c r="BH313">
        <f t="shared" si="97"/>
        <v>36.069870372540301</v>
      </c>
      <c r="BI313">
        <f t="shared" si="98"/>
        <v>-264.51238273196213</v>
      </c>
      <c r="BM313" s="28">
        <v>5486.51</v>
      </c>
      <c r="BN313" s="28">
        <f t="shared" si="99"/>
        <v>54.865100000000005</v>
      </c>
      <c r="BO313" s="28">
        <v>1541.6310000000001</v>
      </c>
      <c r="BP313" s="28">
        <f t="shared" si="100"/>
        <v>15.416310000000001</v>
      </c>
      <c r="BT313" s="47">
        <v>5486.51</v>
      </c>
      <c r="BU313" s="56"/>
    </row>
    <row r="314" spans="1:73" x14ac:dyDescent="0.25">
      <c r="A314" s="21">
        <v>5346.7219999999998</v>
      </c>
      <c r="B314" s="1">
        <v>2174</v>
      </c>
      <c r="C314" s="1">
        <v>2174</v>
      </c>
      <c r="D314" s="1"/>
      <c r="E314" s="1"/>
      <c r="F314" s="1"/>
      <c r="G314" s="1">
        <v>526.18799999999999</v>
      </c>
      <c r="H314" s="1">
        <v>50.521000000000001</v>
      </c>
      <c r="I314" s="1">
        <v>78.182000000000002</v>
      </c>
      <c r="J314" s="1">
        <v>795.75900000000001</v>
      </c>
      <c r="K314" s="1">
        <v>856.154</v>
      </c>
      <c r="L314" s="1"/>
      <c r="M314" s="1">
        <v>-356.39400000000001</v>
      </c>
      <c r="N314" s="1">
        <v>1904.15</v>
      </c>
      <c r="O314" s="1">
        <v>1980.6610000000001</v>
      </c>
      <c r="P314" s="1">
        <v>-9.7460000000000004</v>
      </c>
      <c r="Q314" s="1">
        <v>-17.3</v>
      </c>
      <c r="R314" s="1">
        <v>-8.33</v>
      </c>
      <c r="S314" s="1">
        <v>-0.48399999999999999</v>
      </c>
      <c r="T314" s="1">
        <v>-2.9000000000000001E-2</v>
      </c>
      <c r="U314" s="1">
        <v>5.1769999999999996</v>
      </c>
      <c r="V314" s="1">
        <v>6.5860000000000003</v>
      </c>
      <c r="W314" s="1">
        <v>3.2040000000000002</v>
      </c>
      <c r="X314" s="1">
        <v>2858.6289999999999</v>
      </c>
      <c r="Y314" s="1">
        <v>2002.229</v>
      </c>
      <c r="Z314" s="1">
        <v>2462.1219999999998</v>
      </c>
      <c r="AA314" s="1">
        <v>1948.471</v>
      </c>
      <c r="AB314" s="1">
        <v>1069.6949999999999</v>
      </c>
      <c r="AC314" s="1">
        <f t="shared" si="81"/>
        <v>1625.6289999999999</v>
      </c>
      <c r="AD314" s="19">
        <v>5346.7219999999998</v>
      </c>
      <c r="AE314" s="1">
        <v>1501.953</v>
      </c>
      <c r="AF314" s="1">
        <v>5068.3680000000004</v>
      </c>
      <c r="AG314" s="1">
        <v>1104.261</v>
      </c>
      <c r="AK314" s="1">
        <f t="shared" si="82"/>
        <v>9.7460000000000004</v>
      </c>
      <c r="AL314" s="1">
        <f t="shared" si="83"/>
        <v>17.3</v>
      </c>
      <c r="AM314" s="1">
        <f t="shared" si="84"/>
        <v>8.33</v>
      </c>
      <c r="AN314" s="1">
        <f t="shared" si="85"/>
        <v>0.48399999999999999</v>
      </c>
      <c r="AO314" s="1">
        <f t="shared" si="86"/>
        <v>2.9000000000000001E-2</v>
      </c>
      <c r="AP314" s="1">
        <f t="shared" si="87"/>
        <v>-5.1769999999999996</v>
      </c>
      <c r="AR314" s="1">
        <v>1501.953</v>
      </c>
      <c r="AS314" s="26">
        <f t="shared" si="88"/>
        <v>53.467219999999998</v>
      </c>
      <c r="AT314" s="1">
        <f t="shared" si="89"/>
        <v>15.01953</v>
      </c>
      <c r="AU314" s="1">
        <f t="shared" si="90"/>
        <v>23.428159999999998</v>
      </c>
      <c r="AX314" s="1">
        <f t="shared" si="91"/>
        <v>1.3587529069767443E-5</v>
      </c>
      <c r="AZ314" s="10">
        <f t="shared" si="92"/>
        <v>1.5246479591836735E-5</v>
      </c>
      <c r="BB314" s="1">
        <f t="shared" si="93"/>
        <v>0.14045549777976113</v>
      </c>
      <c r="BC314" s="1">
        <f t="shared" si="94"/>
        <v>0.21908900444047771</v>
      </c>
      <c r="BE314" s="1">
        <f t="shared" si="95"/>
        <v>23.5255768</v>
      </c>
      <c r="BF314" s="1">
        <f t="shared" si="96"/>
        <v>6.4160664000000001</v>
      </c>
      <c r="BH314">
        <f t="shared" si="97"/>
        <v>36.156591918290395</v>
      </c>
      <c r="BI314">
        <f t="shared" si="98"/>
        <v>-265.14834073412953</v>
      </c>
      <c r="BM314" s="28">
        <v>5531.6809999999996</v>
      </c>
      <c r="BN314" s="28">
        <f t="shared" si="99"/>
        <v>55.316809999999997</v>
      </c>
      <c r="BO314" s="28">
        <v>1576.425</v>
      </c>
      <c r="BP314" s="28">
        <f t="shared" si="100"/>
        <v>15.764249999999999</v>
      </c>
      <c r="BT314" s="47">
        <v>5531.6809999999996</v>
      </c>
      <c r="BU314" s="56"/>
    </row>
    <row r="315" spans="1:73" x14ac:dyDescent="0.25">
      <c r="A315" s="21">
        <v>5333.598</v>
      </c>
      <c r="B315" s="1">
        <v>2175</v>
      </c>
      <c r="C315" s="1">
        <v>2175</v>
      </c>
      <c r="D315" s="1"/>
      <c r="E315" s="1"/>
      <c r="F315" s="1"/>
      <c r="G315" s="1">
        <v>528.53899999999999</v>
      </c>
      <c r="H315" s="1">
        <v>50.048000000000002</v>
      </c>
      <c r="I315" s="1">
        <v>78.659000000000006</v>
      </c>
      <c r="J315" s="1">
        <v>804.33699999999999</v>
      </c>
      <c r="K315" s="1">
        <v>857.58199999999999</v>
      </c>
      <c r="L315" s="1"/>
      <c r="M315" s="1">
        <v>-355.91800000000001</v>
      </c>
      <c r="N315" s="1">
        <v>1903.672</v>
      </c>
      <c r="O315" s="1">
        <v>1979.2239999999999</v>
      </c>
      <c r="P315" s="1">
        <v>-9.75</v>
      </c>
      <c r="Q315" s="1">
        <v>-17.3</v>
      </c>
      <c r="R315" s="1">
        <v>-8.33</v>
      </c>
      <c r="S315" s="1">
        <v>-0.47899999999999998</v>
      </c>
      <c r="T315" s="1">
        <v>-2.9000000000000001E-2</v>
      </c>
      <c r="U315" s="1">
        <v>5.1769999999999996</v>
      </c>
      <c r="V315" s="1">
        <v>6.59</v>
      </c>
      <c r="W315" s="1">
        <v>3.2120000000000002</v>
      </c>
      <c r="X315" s="1">
        <v>2857.6959999999999</v>
      </c>
      <c r="Y315" s="1">
        <v>2001.287</v>
      </c>
      <c r="Z315" s="1">
        <v>2460.2330000000002</v>
      </c>
      <c r="AA315" s="1">
        <v>1946.5889999999999</v>
      </c>
      <c r="AB315" s="1">
        <v>1068.2840000000001</v>
      </c>
      <c r="AC315" s="1">
        <f t="shared" si="81"/>
        <v>1624.6959999999999</v>
      </c>
      <c r="AD315" s="19">
        <v>5333.598</v>
      </c>
      <c r="AE315" s="1">
        <v>1492.492</v>
      </c>
      <c r="AF315" s="1">
        <v>5049.75</v>
      </c>
      <c r="AG315" s="1">
        <v>1103.04</v>
      </c>
      <c r="AK315" s="1">
        <f t="shared" si="82"/>
        <v>9.75</v>
      </c>
      <c r="AL315" s="1">
        <f t="shared" si="83"/>
        <v>17.3</v>
      </c>
      <c r="AM315" s="1">
        <f t="shared" si="84"/>
        <v>8.33</v>
      </c>
      <c r="AN315" s="1">
        <f t="shared" si="85"/>
        <v>0.47899999999999998</v>
      </c>
      <c r="AO315" s="1">
        <f t="shared" si="86"/>
        <v>2.9000000000000001E-2</v>
      </c>
      <c r="AP315" s="1">
        <f t="shared" si="87"/>
        <v>-5.1769999999999996</v>
      </c>
      <c r="AR315" s="1">
        <v>1492.492</v>
      </c>
      <c r="AS315" s="26">
        <f t="shared" si="88"/>
        <v>53.335979999999999</v>
      </c>
      <c r="AT315" s="1">
        <f t="shared" si="89"/>
        <v>14.92492</v>
      </c>
      <c r="AU315" s="1">
        <f t="shared" si="90"/>
        <v>23.486139999999999</v>
      </c>
      <c r="AX315" s="1">
        <f t="shared" si="91"/>
        <v>1.3576406976744184E-5</v>
      </c>
      <c r="AZ315" s="10">
        <f t="shared" si="92"/>
        <v>1.5248836734693877E-5</v>
      </c>
      <c r="BB315" s="1">
        <f t="shared" si="93"/>
        <v>0.13991418175873022</v>
      </c>
      <c r="BC315" s="1">
        <f t="shared" si="94"/>
        <v>0.22017163648253957</v>
      </c>
      <c r="BE315" s="1">
        <f t="shared" si="95"/>
        <v>23.467831199999999</v>
      </c>
      <c r="BF315" s="1">
        <f t="shared" si="96"/>
        <v>6.4003175999999993</v>
      </c>
      <c r="BH315">
        <f t="shared" si="97"/>
        <v>36.402644655122614</v>
      </c>
      <c r="BI315">
        <f t="shared" si="98"/>
        <v>-266.95272747089928</v>
      </c>
      <c r="BM315" s="28">
        <v>5548.7730000000001</v>
      </c>
      <c r="BN315" s="28">
        <f t="shared" si="99"/>
        <v>55.487729999999999</v>
      </c>
      <c r="BO315" s="28">
        <v>1584.971</v>
      </c>
      <c r="BP315" s="28">
        <f t="shared" si="100"/>
        <v>15.84971</v>
      </c>
      <c r="BT315" s="47">
        <v>5548.7730000000001</v>
      </c>
      <c r="BU315" s="56"/>
    </row>
    <row r="316" spans="1:73" x14ac:dyDescent="0.25">
      <c r="A316" s="21">
        <v>5319.558</v>
      </c>
      <c r="B316" s="1">
        <v>2176</v>
      </c>
      <c r="C316" s="1">
        <v>2176</v>
      </c>
      <c r="D316" s="1"/>
      <c r="E316" s="1"/>
      <c r="F316" s="1"/>
      <c r="G316" s="1">
        <v>532.29899999999998</v>
      </c>
      <c r="H316" s="1">
        <v>50.048000000000002</v>
      </c>
      <c r="I316" s="1">
        <v>78.659000000000006</v>
      </c>
      <c r="J316" s="1">
        <v>811.96299999999997</v>
      </c>
      <c r="K316" s="1">
        <v>858.05799999999999</v>
      </c>
      <c r="L316" s="1"/>
      <c r="M316" s="1">
        <v>-355.91800000000001</v>
      </c>
      <c r="N316" s="1">
        <v>1903.1949999999999</v>
      </c>
      <c r="O316" s="1">
        <v>1973.9549999999999</v>
      </c>
      <c r="P316" s="1">
        <v>-9.7550000000000008</v>
      </c>
      <c r="Q316" s="1">
        <v>-17.305</v>
      </c>
      <c r="R316" s="1">
        <v>-8.3350000000000009</v>
      </c>
      <c r="S316" s="1">
        <v>-0.48899999999999999</v>
      </c>
      <c r="T316" s="1">
        <v>-2.9000000000000001E-2</v>
      </c>
      <c r="U316" s="1">
        <v>5.1769999999999996</v>
      </c>
      <c r="V316" s="1">
        <v>6.5830000000000002</v>
      </c>
      <c r="W316" s="1">
        <v>3.2040000000000002</v>
      </c>
      <c r="X316" s="1">
        <v>2859.5630000000001</v>
      </c>
      <c r="Y316" s="1">
        <v>2000.3440000000001</v>
      </c>
      <c r="Z316" s="1">
        <v>2459.288</v>
      </c>
      <c r="AA316" s="1">
        <v>1946.1179999999999</v>
      </c>
      <c r="AB316" s="1">
        <v>1067.3440000000001</v>
      </c>
      <c r="AC316" s="1">
        <f t="shared" si="81"/>
        <v>1626.5630000000001</v>
      </c>
      <c r="AD316" s="19">
        <v>5319.558</v>
      </c>
      <c r="AE316" s="1">
        <v>1482.7249999999999</v>
      </c>
      <c r="AF316" s="1">
        <v>5039.9830000000002</v>
      </c>
      <c r="AG316" s="1">
        <v>1103.345</v>
      </c>
      <c r="AK316" s="1">
        <f t="shared" si="82"/>
        <v>9.7550000000000008</v>
      </c>
      <c r="AL316" s="1">
        <f t="shared" si="83"/>
        <v>17.305</v>
      </c>
      <c r="AM316" s="1">
        <f t="shared" si="84"/>
        <v>8.3350000000000009</v>
      </c>
      <c r="AN316" s="1">
        <f t="shared" si="85"/>
        <v>0.48899999999999999</v>
      </c>
      <c r="AO316" s="1">
        <f t="shared" si="86"/>
        <v>2.9000000000000001E-2</v>
      </c>
      <c r="AP316" s="1">
        <f t="shared" si="87"/>
        <v>-5.1769999999999996</v>
      </c>
      <c r="AR316" s="1">
        <v>1482.7249999999999</v>
      </c>
      <c r="AS316" s="26">
        <f t="shared" si="88"/>
        <v>53.19558</v>
      </c>
      <c r="AT316" s="1">
        <f t="shared" si="89"/>
        <v>14.827249999999999</v>
      </c>
      <c r="AU316" s="1">
        <f t="shared" si="90"/>
        <v>23.541080000000001</v>
      </c>
      <c r="AX316" s="1">
        <f t="shared" si="91"/>
        <v>1.3545773255813955E-5</v>
      </c>
      <c r="AZ316" s="10">
        <f t="shared" si="92"/>
        <v>1.5263198979591836E-5</v>
      </c>
      <c r="BB316" s="1">
        <f t="shared" si="93"/>
        <v>0.13936543224079895</v>
      </c>
      <c r="BC316" s="1">
        <f t="shared" si="94"/>
        <v>0.2212691355184021</v>
      </c>
      <c r="BE316" s="1">
        <f t="shared" si="95"/>
        <v>23.406055200000001</v>
      </c>
      <c r="BF316" s="1">
        <f t="shared" si="96"/>
        <v>6.3834695999999997</v>
      </c>
      <c r="BH316">
        <f t="shared" si="97"/>
        <v>36.652076254182298</v>
      </c>
      <c r="BI316">
        <f t="shared" si="98"/>
        <v>-268.78189253067018</v>
      </c>
      <c r="BM316" s="28">
        <v>5520.6930000000002</v>
      </c>
      <c r="BN316" s="28">
        <f t="shared" si="99"/>
        <v>55.20693</v>
      </c>
      <c r="BO316" s="28">
        <v>1572.152</v>
      </c>
      <c r="BP316" s="28">
        <f t="shared" si="100"/>
        <v>15.72152</v>
      </c>
      <c r="BT316" s="47">
        <v>5520.6930000000002</v>
      </c>
      <c r="BU316" s="56"/>
    </row>
    <row r="317" spans="1:73" x14ac:dyDescent="0.25">
      <c r="A317" s="21">
        <v>5311.0119999999997</v>
      </c>
      <c r="B317" s="1">
        <v>2177</v>
      </c>
      <c r="C317" s="1">
        <v>2177</v>
      </c>
      <c r="D317" s="1"/>
      <c r="E317" s="1"/>
      <c r="F317" s="1"/>
      <c r="G317" s="1">
        <v>533.23900000000003</v>
      </c>
      <c r="H317" s="1">
        <v>50.993000000000002</v>
      </c>
      <c r="I317" s="1">
        <v>78.182000000000002</v>
      </c>
      <c r="J317" s="1">
        <v>817.68200000000002</v>
      </c>
      <c r="K317" s="1">
        <v>857.58199999999999</v>
      </c>
      <c r="L317" s="1"/>
      <c r="M317" s="1">
        <v>-355.44200000000001</v>
      </c>
      <c r="N317" s="1">
        <v>1902.24</v>
      </c>
      <c r="O317" s="1">
        <v>1972.518</v>
      </c>
      <c r="P317" s="1">
        <v>-9.75</v>
      </c>
      <c r="Q317" s="1">
        <v>-17.305</v>
      </c>
      <c r="R317" s="1">
        <v>-8.34</v>
      </c>
      <c r="S317" s="1">
        <v>-0.47899999999999998</v>
      </c>
      <c r="T317" s="1">
        <v>-2.9000000000000001E-2</v>
      </c>
      <c r="U317" s="1">
        <v>5.1769999999999996</v>
      </c>
      <c r="V317" s="1">
        <v>6.5860000000000003</v>
      </c>
      <c r="W317" s="1">
        <v>3.2080000000000002</v>
      </c>
      <c r="X317" s="1">
        <v>2860.9630000000002</v>
      </c>
      <c r="Y317" s="1">
        <v>1999.873</v>
      </c>
      <c r="Z317" s="1">
        <v>2458.8159999999998</v>
      </c>
      <c r="AA317" s="1">
        <v>1945.1769999999999</v>
      </c>
      <c r="AB317" s="1">
        <v>1066.874</v>
      </c>
      <c r="AC317" s="1">
        <f t="shared" si="81"/>
        <v>1627.9630000000002</v>
      </c>
      <c r="AD317" s="19">
        <v>5311.0119999999997</v>
      </c>
      <c r="AE317" s="1">
        <v>1481.809</v>
      </c>
      <c r="AF317" s="1">
        <v>5034.4889999999996</v>
      </c>
      <c r="AG317" s="1">
        <v>1103.345</v>
      </c>
      <c r="AK317" s="1">
        <f t="shared" si="82"/>
        <v>9.75</v>
      </c>
      <c r="AL317" s="1">
        <f t="shared" si="83"/>
        <v>17.305</v>
      </c>
      <c r="AM317" s="1">
        <f t="shared" si="84"/>
        <v>8.34</v>
      </c>
      <c r="AN317" s="1">
        <f t="shared" si="85"/>
        <v>0.47899999999999998</v>
      </c>
      <c r="AO317" s="1">
        <f t="shared" si="86"/>
        <v>2.9000000000000001E-2</v>
      </c>
      <c r="AP317" s="1">
        <f t="shared" si="87"/>
        <v>-5.1769999999999996</v>
      </c>
      <c r="AR317" s="1">
        <v>1481.809</v>
      </c>
      <c r="AS317" s="26">
        <f t="shared" si="88"/>
        <v>53.110119999999995</v>
      </c>
      <c r="AT317" s="1">
        <f t="shared" si="89"/>
        <v>14.81809</v>
      </c>
      <c r="AU317" s="1">
        <f t="shared" si="90"/>
        <v>23.473939999999999</v>
      </c>
      <c r="AX317" s="1">
        <f t="shared" si="91"/>
        <v>1.3534651162790698E-5</v>
      </c>
      <c r="AZ317" s="10">
        <f t="shared" si="92"/>
        <v>1.5265586734693878E-5</v>
      </c>
      <c r="BB317" s="1">
        <f t="shared" si="93"/>
        <v>0.13950345056648339</v>
      </c>
      <c r="BC317" s="1">
        <f t="shared" si="94"/>
        <v>0.22099309886703325</v>
      </c>
      <c r="BE317" s="1">
        <f t="shared" si="95"/>
        <v>23.3684528</v>
      </c>
      <c r="BF317" s="1">
        <f t="shared" si="96"/>
        <v>6.3732143999999993</v>
      </c>
      <c r="BH317">
        <f t="shared" si="97"/>
        <v>36.589340651598469</v>
      </c>
      <c r="BI317">
        <f t="shared" si="98"/>
        <v>-268.32183144505547</v>
      </c>
      <c r="BM317" s="28">
        <v>5582.0410000000002</v>
      </c>
      <c r="BN317" s="28">
        <f t="shared" si="99"/>
        <v>55.820410000000003</v>
      </c>
      <c r="BO317" s="28">
        <v>1581.614</v>
      </c>
      <c r="BP317" s="28">
        <f t="shared" si="100"/>
        <v>15.816140000000001</v>
      </c>
      <c r="BT317" s="47">
        <v>5582.0410000000002</v>
      </c>
      <c r="BU317" s="56"/>
    </row>
    <row r="318" spans="1:73" x14ac:dyDescent="0.25">
      <c r="A318" s="21">
        <v>5302.7709999999997</v>
      </c>
      <c r="B318" s="1">
        <v>2178</v>
      </c>
      <c r="C318" s="1">
        <v>2178</v>
      </c>
      <c r="D318" s="1"/>
      <c r="E318" s="1"/>
      <c r="F318" s="1"/>
      <c r="G318" s="1">
        <v>535.59</v>
      </c>
      <c r="H318" s="1">
        <v>50.521000000000001</v>
      </c>
      <c r="I318" s="1">
        <v>77.706000000000003</v>
      </c>
      <c r="J318" s="1">
        <v>822.92499999999995</v>
      </c>
      <c r="K318" s="1">
        <v>857.58199999999999</v>
      </c>
      <c r="L318" s="1"/>
      <c r="M318" s="1">
        <v>-354.96499999999997</v>
      </c>
      <c r="N318" s="1">
        <v>1902.24</v>
      </c>
      <c r="O318" s="1">
        <v>1969.165</v>
      </c>
      <c r="P318" s="1">
        <v>-9.75</v>
      </c>
      <c r="Q318" s="1">
        <v>-17.309999999999999</v>
      </c>
      <c r="R318" s="1">
        <v>-8.3350000000000009</v>
      </c>
      <c r="S318" s="1">
        <v>-0.48399999999999999</v>
      </c>
      <c r="T318" s="1">
        <v>-2.4E-2</v>
      </c>
      <c r="U318" s="1">
        <v>5.1769999999999996</v>
      </c>
      <c r="V318" s="1">
        <v>6.5860000000000003</v>
      </c>
      <c r="W318" s="1">
        <v>3.2040000000000002</v>
      </c>
      <c r="X318" s="1">
        <v>2862.3629999999998</v>
      </c>
      <c r="Y318" s="1">
        <v>1998.93</v>
      </c>
      <c r="Z318" s="1">
        <v>2457.8719999999998</v>
      </c>
      <c r="AA318" s="1">
        <v>1944.7059999999999</v>
      </c>
      <c r="AB318" s="1">
        <v>1064.9939999999999</v>
      </c>
      <c r="AC318" s="1">
        <f t="shared" si="81"/>
        <v>1629.3629999999998</v>
      </c>
      <c r="AD318" s="19">
        <v>5302.7709999999997</v>
      </c>
      <c r="AE318" s="1">
        <v>1481.809</v>
      </c>
      <c r="AF318" s="1">
        <v>5025.027</v>
      </c>
      <c r="AG318" s="1">
        <v>1103.6500000000001</v>
      </c>
      <c r="AK318" s="1">
        <f t="shared" si="82"/>
        <v>9.75</v>
      </c>
      <c r="AL318" s="1">
        <f t="shared" si="83"/>
        <v>17.309999999999999</v>
      </c>
      <c r="AM318" s="1">
        <f t="shared" si="84"/>
        <v>8.3350000000000009</v>
      </c>
      <c r="AN318" s="1">
        <f t="shared" si="85"/>
        <v>0.48399999999999999</v>
      </c>
      <c r="AO318" s="1">
        <f t="shared" si="86"/>
        <v>2.4E-2</v>
      </c>
      <c r="AP318" s="1">
        <f t="shared" si="87"/>
        <v>-5.1769999999999996</v>
      </c>
      <c r="AR318" s="1">
        <v>1481.809</v>
      </c>
      <c r="AS318" s="26">
        <f t="shared" si="88"/>
        <v>53.027709999999999</v>
      </c>
      <c r="AT318" s="1">
        <f t="shared" si="89"/>
        <v>14.81809</v>
      </c>
      <c r="AU318" s="1">
        <f t="shared" si="90"/>
        <v>23.391529999999999</v>
      </c>
      <c r="AX318" s="1">
        <f t="shared" si="91"/>
        <v>1.3512383720930234E-5</v>
      </c>
      <c r="AZ318" s="10">
        <f t="shared" si="92"/>
        <v>1.5272765306122449E-5</v>
      </c>
      <c r="BB318" s="1">
        <f t="shared" si="93"/>
        <v>0.13972025192111823</v>
      </c>
      <c r="BC318" s="1">
        <f t="shared" si="94"/>
        <v>0.22055949615776355</v>
      </c>
      <c r="BE318" s="1">
        <f t="shared" si="95"/>
        <v>23.3321924</v>
      </c>
      <c r="BF318" s="1">
        <f t="shared" si="96"/>
        <v>6.3633251999999993</v>
      </c>
      <c r="BH318">
        <f t="shared" si="97"/>
        <v>36.490794581309906</v>
      </c>
      <c r="BI318">
        <f t="shared" si="98"/>
        <v>-267.59916026293928</v>
      </c>
      <c r="BM318" s="28">
        <v>5517.0309999999999</v>
      </c>
      <c r="BN318" s="28">
        <f t="shared" si="99"/>
        <v>55.170310000000001</v>
      </c>
      <c r="BO318" s="28">
        <v>1572.152</v>
      </c>
      <c r="BP318" s="28">
        <f t="shared" si="100"/>
        <v>15.72152</v>
      </c>
      <c r="BT318" s="47">
        <v>5517.0309999999999</v>
      </c>
      <c r="BU318" s="56"/>
    </row>
    <row r="319" spans="1:73" x14ac:dyDescent="0.25">
      <c r="A319" s="21">
        <v>5292.6989999999996</v>
      </c>
      <c r="B319" s="1">
        <v>2179</v>
      </c>
      <c r="C319" s="1">
        <v>2179</v>
      </c>
      <c r="D319" s="1"/>
      <c r="E319" s="1"/>
      <c r="F319" s="1"/>
      <c r="G319" s="1">
        <v>535.12</v>
      </c>
      <c r="H319" s="1">
        <v>51.936999999999998</v>
      </c>
      <c r="I319" s="1">
        <v>77.706000000000003</v>
      </c>
      <c r="J319" s="1">
        <v>825.30799999999999</v>
      </c>
      <c r="K319" s="1">
        <v>858.53399999999999</v>
      </c>
      <c r="L319" s="1"/>
      <c r="M319" s="1">
        <v>-357.34699999999998</v>
      </c>
      <c r="N319" s="1">
        <v>1909.8789999999999</v>
      </c>
      <c r="O319" s="1">
        <v>1976.829</v>
      </c>
      <c r="P319" s="1">
        <v>-9.7889999999999997</v>
      </c>
      <c r="Q319" s="1">
        <v>-17.361999999999998</v>
      </c>
      <c r="R319" s="1">
        <v>-8.3490000000000002</v>
      </c>
      <c r="S319" s="1">
        <v>-0.48399999999999999</v>
      </c>
      <c r="T319" s="1">
        <v>-2.4E-2</v>
      </c>
      <c r="U319" s="1">
        <v>5.1989999999999998</v>
      </c>
      <c r="V319" s="1">
        <v>6.6109999999999998</v>
      </c>
      <c r="W319" s="1">
        <v>3.2120000000000002</v>
      </c>
      <c r="X319" s="1">
        <v>2863.7629999999999</v>
      </c>
      <c r="Y319" s="1">
        <v>2005.057</v>
      </c>
      <c r="Z319" s="1">
        <v>2467.3159999999998</v>
      </c>
      <c r="AA319" s="1">
        <v>1951.7650000000001</v>
      </c>
      <c r="AB319" s="1">
        <v>1064.9939999999999</v>
      </c>
      <c r="AC319" s="1">
        <f t="shared" si="81"/>
        <v>1630.7629999999999</v>
      </c>
      <c r="AD319" s="19">
        <v>5292.6989999999996</v>
      </c>
      <c r="AE319" s="1">
        <v>1480.894</v>
      </c>
      <c r="AF319" s="1">
        <v>5019.2280000000001</v>
      </c>
      <c r="AG319" s="1">
        <v>1103.6500000000001</v>
      </c>
      <c r="AK319" s="1">
        <f t="shared" si="82"/>
        <v>9.7889999999999997</v>
      </c>
      <c r="AL319" s="1">
        <f t="shared" si="83"/>
        <v>17.361999999999998</v>
      </c>
      <c r="AM319" s="1">
        <f t="shared" si="84"/>
        <v>8.3490000000000002</v>
      </c>
      <c r="AN319" s="1">
        <f t="shared" si="85"/>
        <v>0.48399999999999999</v>
      </c>
      <c r="AO319" s="1">
        <f t="shared" si="86"/>
        <v>2.4E-2</v>
      </c>
      <c r="AP319" s="1">
        <f t="shared" si="87"/>
        <v>-5.1989999999999998</v>
      </c>
      <c r="AR319" s="1">
        <v>1480.894</v>
      </c>
      <c r="AS319" s="26">
        <f t="shared" si="88"/>
        <v>52.926989999999996</v>
      </c>
      <c r="AT319" s="1">
        <f t="shared" si="89"/>
        <v>14.80894</v>
      </c>
      <c r="AU319" s="1">
        <f t="shared" si="90"/>
        <v>23.309109999999997</v>
      </c>
      <c r="AX319" s="1">
        <f t="shared" si="91"/>
        <v>1.3570790697674418E-5</v>
      </c>
      <c r="AZ319" s="10">
        <f t="shared" si="92"/>
        <v>1.5318551020408163E-5</v>
      </c>
      <c r="BB319" s="1">
        <f t="shared" si="93"/>
        <v>0.13989969956727183</v>
      </c>
      <c r="BC319" s="1">
        <f t="shared" si="94"/>
        <v>0.22020060086545634</v>
      </c>
      <c r="BE319" s="1">
        <f t="shared" si="95"/>
        <v>23.287875599999996</v>
      </c>
      <c r="BF319" s="1">
        <f t="shared" si="96"/>
        <v>6.3512388</v>
      </c>
      <c r="BH319">
        <f t="shared" si="97"/>
        <v>36.409227469421893</v>
      </c>
      <c r="BI319">
        <f t="shared" si="98"/>
        <v>-267.0010014424272</v>
      </c>
      <c r="BM319" s="28">
        <v>5611.6469999999999</v>
      </c>
      <c r="BN319" s="28">
        <f t="shared" si="99"/>
        <v>56.11647</v>
      </c>
      <c r="BO319" s="28">
        <v>1580.6980000000001</v>
      </c>
      <c r="BP319" s="28">
        <f t="shared" si="100"/>
        <v>15.806980000000001</v>
      </c>
      <c r="BT319" s="47">
        <v>5611.6469999999999</v>
      </c>
      <c r="BU319" s="56"/>
    </row>
    <row r="320" spans="1:73" x14ac:dyDescent="0.25">
      <c r="A320" s="21">
        <v>5412.6480000000001</v>
      </c>
      <c r="B320" s="1">
        <v>2180</v>
      </c>
      <c r="C320" s="1">
        <v>2180</v>
      </c>
      <c r="D320" s="1"/>
      <c r="E320" s="1"/>
      <c r="F320" s="1"/>
      <c r="G320" s="1">
        <v>523.83799999999997</v>
      </c>
      <c r="H320" s="1">
        <v>49.576000000000001</v>
      </c>
      <c r="I320" s="1">
        <v>77.706000000000003</v>
      </c>
      <c r="J320" s="1">
        <v>850.57</v>
      </c>
      <c r="K320" s="1">
        <v>881.86099999999999</v>
      </c>
      <c r="L320" s="1"/>
      <c r="M320" s="1">
        <v>-364.01499999999999</v>
      </c>
      <c r="N320" s="1">
        <v>1948.5519999999999</v>
      </c>
      <c r="O320" s="1">
        <v>2023.7750000000001</v>
      </c>
      <c r="P320" s="1">
        <v>-9.984</v>
      </c>
      <c r="Q320" s="1">
        <v>-17.675000000000001</v>
      </c>
      <c r="R320" s="1">
        <v>-8.4870000000000001</v>
      </c>
      <c r="S320" s="1">
        <v>-0.47899999999999998</v>
      </c>
      <c r="T320" s="1">
        <v>-2.9000000000000001E-2</v>
      </c>
      <c r="U320" s="1">
        <v>5.2859999999999996</v>
      </c>
      <c r="V320" s="1">
        <v>6.74</v>
      </c>
      <c r="W320" s="1">
        <v>3.2810000000000001</v>
      </c>
      <c r="X320" s="1">
        <v>2885.2310000000002</v>
      </c>
      <c r="Y320" s="1">
        <v>2046.06</v>
      </c>
      <c r="Z320" s="1">
        <v>2513.1219999999998</v>
      </c>
      <c r="AA320" s="1">
        <v>1990.3510000000001</v>
      </c>
      <c r="AB320" s="1">
        <v>1080.9770000000001</v>
      </c>
      <c r="AC320" s="1">
        <f t="shared" si="81"/>
        <v>1652.2310000000002</v>
      </c>
      <c r="AD320" s="19">
        <v>5412.6480000000001</v>
      </c>
      <c r="AE320" s="1">
        <v>1493.1020000000001</v>
      </c>
      <c r="AF320" s="1">
        <v>5072.335</v>
      </c>
      <c r="AG320" s="1">
        <v>1116.164</v>
      </c>
      <c r="AK320" s="1">
        <f t="shared" si="82"/>
        <v>9.984</v>
      </c>
      <c r="AL320" s="1">
        <f t="shared" si="83"/>
        <v>17.675000000000001</v>
      </c>
      <c r="AM320" s="1">
        <f t="shared" si="84"/>
        <v>8.4870000000000001</v>
      </c>
      <c r="AN320" s="1">
        <f t="shared" si="85"/>
        <v>0.47899999999999998</v>
      </c>
      <c r="AO320" s="1">
        <f t="shared" si="86"/>
        <v>2.9000000000000001E-2</v>
      </c>
      <c r="AP320" s="1">
        <f t="shared" si="87"/>
        <v>-5.2859999999999996</v>
      </c>
      <c r="AR320" s="1">
        <v>1493.1020000000001</v>
      </c>
      <c r="AS320" s="26">
        <f t="shared" si="88"/>
        <v>54.126480000000001</v>
      </c>
      <c r="AT320" s="1">
        <f t="shared" si="89"/>
        <v>14.93102</v>
      </c>
      <c r="AU320" s="1">
        <f t="shared" si="90"/>
        <v>24.26444</v>
      </c>
      <c r="AX320" s="1">
        <f t="shared" si="91"/>
        <v>1.38825E-5</v>
      </c>
      <c r="AZ320" s="10">
        <f t="shared" si="92"/>
        <v>1.5494693877551019E-5</v>
      </c>
      <c r="BB320" s="1">
        <f t="shared" si="93"/>
        <v>0.13792712919813002</v>
      </c>
      <c r="BC320" s="1">
        <f t="shared" si="94"/>
        <v>0.22414574160373998</v>
      </c>
      <c r="BE320" s="1">
        <f t="shared" si="95"/>
        <v>23.815651200000001</v>
      </c>
      <c r="BF320" s="1">
        <f t="shared" si="96"/>
        <v>6.4951775999999999</v>
      </c>
      <c r="BH320">
        <f t="shared" si="97"/>
        <v>37.305850364486361</v>
      </c>
      <c r="BI320">
        <f t="shared" si="98"/>
        <v>-273.57623600623333</v>
      </c>
      <c r="BM320" s="28">
        <v>5531.6809999999996</v>
      </c>
      <c r="BN320" s="28">
        <f t="shared" si="99"/>
        <v>55.316809999999997</v>
      </c>
      <c r="BO320" s="28">
        <v>1576.731</v>
      </c>
      <c r="BP320" s="28">
        <f t="shared" si="100"/>
        <v>15.76731</v>
      </c>
      <c r="BT320" s="47">
        <v>5531.6809999999996</v>
      </c>
      <c r="BU320" s="56"/>
    </row>
    <row r="321" spans="1:73" x14ac:dyDescent="0.25">
      <c r="A321" s="21">
        <v>5452.6310000000003</v>
      </c>
      <c r="B321" s="1">
        <v>2181</v>
      </c>
      <c r="C321" s="1">
        <v>2181</v>
      </c>
      <c r="D321" s="1"/>
      <c r="E321" s="1"/>
      <c r="F321" s="1"/>
      <c r="G321" s="1">
        <v>513.02700000000004</v>
      </c>
      <c r="H321" s="1">
        <v>49.576000000000001</v>
      </c>
      <c r="I321" s="1">
        <v>77.706000000000003</v>
      </c>
      <c r="J321" s="1">
        <v>1190.059</v>
      </c>
      <c r="K321" s="1">
        <v>1147.104</v>
      </c>
      <c r="L321" s="1"/>
      <c r="M321" s="1">
        <v>-359.72800000000001</v>
      </c>
      <c r="N321" s="1">
        <v>1928.0219999999999</v>
      </c>
      <c r="O321" s="1">
        <v>1996.9480000000001</v>
      </c>
      <c r="P321" s="1">
        <v>-10.053000000000001</v>
      </c>
      <c r="Q321" s="1">
        <v>-17.727</v>
      </c>
      <c r="R321" s="1">
        <v>-8.3919999999999995</v>
      </c>
      <c r="S321" s="1">
        <v>-0.51400000000000001</v>
      </c>
      <c r="T321" s="1">
        <v>-1.9E-2</v>
      </c>
      <c r="U321" s="1">
        <v>5.2640000000000002</v>
      </c>
      <c r="V321" s="1">
        <v>6.7610000000000001</v>
      </c>
      <c r="W321" s="1">
        <v>3.3140000000000001</v>
      </c>
      <c r="X321" s="1">
        <v>1597.376</v>
      </c>
      <c r="Y321" s="1">
        <v>2015.425</v>
      </c>
      <c r="Z321" s="1">
        <v>2487.1489999999999</v>
      </c>
      <c r="AA321" s="1">
        <v>1969.646</v>
      </c>
      <c r="AB321" s="1">
        <v>1069.2249999999999</v>
      </c>
      <c r="AC321" s="1">
        <f t="shared" si="81"/>
        <v>364.37599999999998</v>
      </c>
      <c r="AD321" s="19">
        <v>5452.6310000000003</v>
      </c>
      <c r="AE321" s="1">
        <v>1510.194</v>
      </c>
      <c r="AF321" s="1">
        <v>5155.9639999999999</v>
      </c>
      <c r="AG321" s="1">
        <v>1127.4570000000001</v>
      </c>
      <c r="AK321" s="1">
        <f t="shared" si="82"/>
        <v>10.053000000000001</v>
      </c>
      <c r="AL321" s="1">
        <f t="shared" si="83"/>
        <v>17.727</v>
      </c>
      <c r="AM321" s="1">
        <f t="shared" si="84"/>
        <v>8.3919999999999995</v>
      </c>
      <c r="AN321" s="1">
        <f t="shared" si="85"/>
        <v>0.51400000000000001</v>
      </c>
      <c r="AO321" s="1">
        <f t="shared" si="86"/>
        <v>1.9E-2</v>
      </c>
      <c r="AP321" s="1">
        <f t="shared" si="87"/>
        <v>-5.2640000000000002</v>
      </c>
      <c r="AR321" s="1">
        <v>1510.194</v>
      </c>
      <c r="AS321" s="26">
        <f t="shared" si="88"/>
        <v>54.526310000000002</v>
      </c>
      <c r="AT321" s="1">
        <f t="shared" si="89"/>
        <v>15.101939999999999</v>
      </c>
      <c r="AU321" s="1">
        <f t="shared" si="90"/>
        <v>24.322430000000004</v>
      </c>
      <c r="AX321" s="1">
        <f t="shared" si="91"/>
        <v>1.3701604651162789E-5</v>
      </c>
      <c r="AZ321" s="10">
        <f t="shared" si="92"/>
        <v>1.5307020408163265E-5</v>
      </c>
      <c r="BB321" s="1">
        <f t="shared" si="93"/>
        <v>0.13848305524433982</v>
      </c>
      <c r="BC321" s="1">
        <f t="shared" si="94"/>
        <v>0.22303388951132033</v>
      </c>
      <c r="BE321" s="1">
        <f t="shared" si="95"/>
        <v>23.991576400000003</v>
      </c>
      <c r="BF321" s="1">
        <f t="shared" si="96"/>
        <v>6.5431572000000005</v>
      </c>
      <c r="BH321">
        <f t="shared" si="97"/>
        <v>37.053156707118262</v>
      </c>
      <c r="BI321">
        <f t="shared" si="98"/>
        <v>-271.72314918553388</v>
      </c>
      <c r="BM321" s="28">
        <v>5609.51</v>
      </c>
      <c r="BN321" s="28">
        <f t="shared" si="99"/>
        <v>56.095100000000002</v>
      </c>
      <c r="BO321" s="28">
        <v>1580.393</v>
      </c>
      <c r="BP321" s="28">
        <f t="shared" si="100"/>
        <v>15.803930000000001</v>
      </c>
      <c r="BT321" s="47">
        <v>5609.51</v>
      </c>
      <c r="BU321" s="56"/>
    </row>
    <row r="322" spans="1:73" x14ac:dyDescent="0.25">
      <c r="A322" s="21">
        <v>5389.7569999999996</v>
      </c>
      <c r="B322" s="1">
        <v>2182</v>
      </c>
      <c r="C322" s="1">
        <v>2182</v>
      </c>
      <c r="D322" s="1"/>
      <c r="E322" s="1"/>
      <c r="F322" s="1"/>
      <c r="G322" s="1">
        <v>510.20699999999999</v>
      </c>
      <c r="H322" s="1">
        <v>49.576000000000001</v>
      </c>
      <c r="I322" s="1">
        <v>77.706000000000003</v>
      </c>
      <c r="J322" s="1">
        <v>1212.4770000000001</v>
      </c>
      <c r="K322" s="1">
        <v>1159.9649999999999</v>
      </c>
      <c r="L322" s="1"/>
      <c r="M322" s="1">
        <v>-358.77600000000001</v>
      </c>
      <c r="N322" s="1">
        <v>1927.5440000000001</v>
      </c>
      <c r="O322" s="1">
        <v>1992.6369999999999</v>
      </c>
      <c r="P322" s="1">
        <v>-10.042999999999999</v>
      </c>
      <c r="Q322" s="1">
        <v>-17.741</v>
      </c>
      <c r="R322" s="1">
        <v>-8.3919999999999995</v>
      </c>
      <c r="S322" s="1">
        <v>-0.51400000000000001</v>
      </c>
      <c r="T322" s="1">
        <v>-1.9E-2</v>
      </c>
      <c r="U322" s="1">
        <v>5.2640000000000002</v>
      </c>
      <c r="V322" s="1">
        <v>6.7610000000000001</v>
      </c>
      <c r="W322" s="1">
        <v>3.3180000000000001</v>
      </c>
      <c r="X322" s="1">
        <v>1670.4659999999999</v>
      </c>
      <c r="Y322" s="1">
        <v>2015.896</v>
      </c>
      <c r="Z322" s="1">
        <v>2485.2600000000002</v>
      </c>
      <c r="AA322" s="1">
        <v>1967.7629999999999</v>
      </c>
      <c r="AB322" s="1">
        <v>1069.2249999999999</v>
      </c>
      <c r="AC322" s="1">
        <f t="shared" si="81"/>
        <v>437.46599999999989</v>
      </c>
      <c r="AD322" s="19">
        <v>5389.7569999999996</v>
      </c>
      <c r="AE322" s="1">
        <v>1512.0250000000001</v>
      </c>
      <c r="AF322" s="1">
        <v>5112.6239999999998</v>
      </c>
      <c r="AG322" s="1">
        <v>1114.028</v>
      </c>
      <c r="AK322" s="1">
        <f t="shared" si="82"/>
        <v>10.042999999999999</v>
      </c>
      <c r="AL322" s="1">
        <f t="shared" si="83"/>
        <v>17.741</v>
      </c>
      <c r="AM322" s="1">
        <f t="shared" si="84"/>
        <v>8.3919999999999995</v>
      </c>
      <c r="AN322" s="1">
        <f t="shared" si="85"/>
        <v>0.51400000000000001</v>
      </c>
      <c r="AO322" s="1">
        <f t="shared" si="86"/>
        <v>1.9E-2</v>
      </c>
      <c r="AP322" s="1">
        <f t="shared" si="87"/>
        <v>-5.2640000000000002</v>
      </c>
      <c r="AR322" s="1">
        <v>1512.0250000000001</v>
      </c>
      <c r="AS322" s="26">
        <f t="shared" si="88"/>
        <v>53.897569999999995</v>
      </c>
      <c r="AT322" s="1">
        <f t="shared" si="89"/>
        <v>15.12025</v>
      </c>
      <c r="AU322" s="1">
        <f t="shared" si="90"/>
        <v>23.657069999999994</v>
      </c>
      <c r="AX322" s="1">
        <f t="shared" si="91"/>
        <v>1.3671005813953489E-5</v>
      </c>
      <c r="AZ322" s="10">
        <f t="shared" si="92"/>
        <v>1.5282994897959183E-5</v>
      </c>
      <c r="BB322" s="1">
        <f t="shared" si="93"/>
        <v>0.14026838315716275</v>
      </c>
      <c r="BC322" s="1">
        <f t="shared" si="94"/>
        <v>0.21946323368567447</v>
      </c>
      <c r="BE322" s="1">
        <f t="shared" si="95"/>
        <v>23.714930799999998</v>
      </c>
      <c r="BF322" s="1">
        <f t="shared" si="96"/>
        <v>6.4677083999999994</v>
      </c>
      <c r="BH322">
        <f t="shared" si="97"/>
        <v>36.241644019471472</v>
      </c>
      <c r="BI322">
        <f t="shared" si="98"/>
        <v>-265.7720561427908</v>
      </c>
      <c r="BM322" s="28">
        <v>5531.3760000000002</v>
      </c>
      <c r="BN322" s="28">
        <f t="shared" si="99"/>
        <v>55.313760000000002</v>
      </c>
      <c r="BO322" s="28">
        <v>1573.373</v>
      </c>
      <c r="BP322" s="28">
        <f t="shared" si="100"/>
        <v>15.733730000000001</v>
      </c>
      <c r="BT322" s="47">
        <v>5531.3760000000002</v>
      </c>
      <c r="BU322" s="56"/>
    </row>
    <row r="323" spans="1:73" x14ac:dyDescent="0.25">
      <c r="A323" s="21">
        <v>5369.6130000000003</v>
      </c>
      <c r="B323" s="1">
        <v>2183</v>
      </c>
      <c r="C323" s="1">
        <v>2183</v>
      </c>
      <c r="D323" s="1"/>
      <c r="E323" s="1"/>
      <c r="F323" s="1"/>
      <c r="G323" s="1">
        <v>510.67700000000002</v>
      </c>
      <c r="H323" s="1">
        <v>49.103999999999999</v>
      </c>
      <c r="I323" s="1">
        <v>79.613</v>
      </c>
      <c r="J323" s="1">
        <v>1219.6320000000001</v>
      </c>
      <c r="K323" s="1">
        <v>1164.729</v>
      </c>
      <c r="L323" s="1"/>
      <c r="M323" s="1">
        <v>-358.77600000000001</v>
      </c>
      <c r="N323" s="1">
        <v>1927.067</v>
      </c>
      <c r="O323" s="1">
        <v>1994.0740000000001</v>
      </c>
      <c r="P323" s="1">
        <v>-10.053000000000001</v>
      </c>
      <c r="Q323" s="1">
        <v>-17.745999999999999</v>
      </c>
      <c r="R323" s="1">
        <v>-8.3919999999999995</v>
      </c>
      <c r="S323" s="1">
        <v>-0.51400000000000001</v>
      </c>
      <c r="T323" s="1">
        <v>-2.9000000000000001E-2</v>
      </c>
      <c r="U323" s="1">
        <v>5.2590000000000003</v>
      </c>
      <c r="V323" s="1">
        <v>6.7640000000000002</v>
      </c>
      <c r="W323" s="1">
        <v>3.31</v>
      </c>
      <c r="X323" s="1">
        <v>1693.279</v>
      </c>
      <c r="Y323" s="1">
        <v>2014.4829999999999</v>
      </c>
      <c r="Z323" s="1">
        <v>2484.3150000000001</v>
      </c>
      <c r="AA323" s="1">
        <v>1966.3520000000001</v>
      </c>
      <c r="AB323" s="1">
        <v>1072.0450000000001</v>
      </c>
      <c r="AC323" s="1">
        <f t="shared" si="81"/>
        <v>460.279</v>
      </c>
      <c r="AD323" s="19">
        <v>5369.6130000000003</v>
      </c>
      <c r="AE323" s="1">
        <v>1504.09</v>
      </c>
      <c r="AF323" s="1">
        <v>5083.018</v>
      </c>
      <c r="AG323" s="1">
        <v>1113.4169999999999</v>
      </c>
      <c r="AK323" s="1">
        <f t="shared" si="82"/>
        <v>10.053000000000001</v>
      </c>
      <c r="AL323" s="1">
        <f t="shared" si="83"/>
        <v>17.745999999999999</v>
      </c>
      <c r="AM323" s="1">
        <f t="shared" si="84"/>
        <v>8.3919999999999995</v>
      </c>
      <c r="AN323" s="1">
        <f t="shared" si="85"/>
        <v>0.51400000000000001</v>
      </c>
      <c r="AO323" s="1">
        <f t="shared" si="86"/>
        <v>2.9000000000000001E-2</v>
      </c>
      <c r="AP323" s="1">
        <f t="shared" si="87"/>
        <v>-5.2590000000000003</v>
      </c>
      <c r="AR323" s="1">
        <v>1504.09</v>
      </c>
      <c r="AS323" s="26">
        <f t="shared" si="88"/>
        <v>53.696130000000004</v>
      </c>
      <c r="AT323" s="1">
        <f t="shared" si="89"/>
        <v>15.040899999999999</v>
      </c>
      <c r="AU323" s="1">
        <f t="shared" si="90"/>
        <v>23.614330000000006</v>
      </c>
      <c r="AX323" s="1">
        <f t="shared" si="91"/>
        <v>1.367936046511628E-5</v>
      </c>
      <c r="AZ323" s="10">
        <f t="shared" si="92"/>
        <v>1.5280571428571429E-5</v>
      </c>
      <c r="BB323" s="1">
        <f t="shared" si="93"/>
        <v>0.14005571723697777</v>
      </c>
      <c r="BC323" s="1">
        <f t="shared" si="94"/>
        <v>0.21988856552604447</v>
      </c>
      <c r="BE323" s="1">
        <f t="shared" si="95"/>
        <v>23.626297200000003</v>
      </c>
      <c r="BF323" s="1">
        <f t="shared" si="96"/>
        <v>6.4435356000000006</v>
      </c>
      <c r="BH323">
        <f t="shared" si="97"/>
        <v>36.338310346828294</v>
      </c>
      <c r="BI323">
        <f t="shared" si="98"/>
        <v>-266.48094254340748</v>
      </c>
      <c r="BM323" s="28">
        <v>5494.14</v>
      </c>
      <c r="BN323" s="28">
        <f t="shared" si="99"/>
        <v>54.941400000000002</v>
      </c>
      <c r="BO323" s="28">
        <v>1560.8589999999999</v>
      </c>
      <c r="BP323" s="28">
        <f t="shared" si="100"/>
        <v>15.60859</v>
      </c>
      <c r="BT323" s="47">
        <v>5494.14</v>
      </c>
      <c r="BU323" s="56"/>
    </row>
    <row r="324" spans="1:73" x14ac:dyDescent="0.25">
      <c r="A324" s="21">
        <v>5376.0219999999999</v>
      </c>
      <c r="B324" s="1">
        <v>2184</v>
      </c>
      <c r="C324" s="1">
        <v>2184</v>
      </c>
      <c r="D324" s="1"/>
      <c r="E324" s="1"/>
      <c r="F324" s="1"/>
      <c r="G324" s="1">
        <v>505.50599999999997</v>
      </c>
      <c r="H324" s="1">
        <v>50.048000000000002</v>
      </c>
      <c r="I324" s="1">
        <v>79.135999999999996</v>
      </c>
      <c r="J324" s="1">
        <v>1226.787</v>
      </c>
      <c r="K324" s="1">
        <v>1171.3979999999999</v>
      </c>
      <c r="L324" s="1"/>
      <c r="M324" s="1">
        <v>-361.15699999999998</v>
      </c>
      <c r="N324" s="1">
        <v>1937.0930000000001</v>
      </c>
      <c r="O324" s="1">
        <v>2008.4449999999999</v>
      </c>
      <c r="P324" s="1">
        <v>-10.111000000000001</v>
      </c>
      <c r="Q324" s="1">
        <v>-17.835999999999999</v>
      </c>
      <c r="R324" s="1">
        <v>-8.4009999999999998</v>
      </c>
      <c r="S324" s="1">
        <v>-0.50900000000000001</v>
      </c>
      <c r="T324" s="1">
        <v>-2.4E-2</v>
      </c>
      <c r="U324" s="1">
        <v>5.2480000000000002</v>
      </c>
      <c r="V324" s="1">
        <v>6.7949999999999999</v>
      </c>
      <c r="W324" s="1">
        <v>3.3140000000000001</v>
      </c>
      <c r="X324" s="1">
        <v>1697.47</v>
      </c>
      <c r="Y324" s="1">
        <v>2023.9079999999999</v>
      </c>
      <c r="Z324" s="1">
        <v>2497.538</v>
      </c>
      <c r="AA324" s="1">
        <v>1978.586</v>
      </c>
      <c r="AB324" s="1">
        <v>1076.2760000000001</v>
      </c>
      <c r="AC324" s="1">
        <f t="shared" si="81"/>
        <v>464.47</v>
      </c>
      <c r="AD324" s="19">
        <v>5376.0219999999999</v>
      </c>
      <c r="AE324" s="1">
        <v>1501.953</v>
      </c>
      <c r="AF324" s="1">
        <v>5081.7969999999996</v>
      </c>
      <c r="AG324" s="1">
        <v>1113.1120000000001</v>
      </c>
      <c r="AK324" s="1">
        <f t="shared" si="82"/>
        <v>10.111000000000001</v>
      </c>
      <c r="AL324" s="1">
        <f t="shared" si="83"/>
        <v>17.835999999999999</v>
      </c>
      <c r="AM324" s="1">
        <f t="shared" si="84"/>
        <v>8.4009999999999998</v>
      </c>
      <c r="AN324" s="1">
        <f t="shared" si="85"/>
        <v>0.50900000000000001</v>
      </c>
      <c r="AO324" s="1">
        <f t="shared" si="86"/>
        <v>2.4E-2</v>
      </c>
      <c r="AP324" s="1">
        <f t="shared" si="87"/>
        <v>-5.2480000000000002</v>
      </c>
      <c r="AR324" s="1">
        <v>1501.953</v>
      </c>
      <c r="AS324" s="26">
        <f t="shared" si="88"/>
        <v>53.760219999999997</v>
      </c>
      <c r="AT324" s="1">
        <f t="shared" si="89"/>
        <v>15.01953</v>
      </c>
      <c r="AU324" s="1">
        <f t="shared" si="90"/>
        <v>23.721160000000001</v>
      </c>
      <c r="AX324" s="1">
        <f t="shared" si="91"/>
        <v>1.3776755813953487E-5</v>
      </c>
      <c r="AZ324" s="10">
        <f t="shared" si="92"/>
        <v>1.5321653061224488E-5</v>
      </c>
      <c r="BB324" s="1">
        <f t="shared" si="93"/>
        <v>0.13968999754837313</v>
      </c>
      <c r="BC324" s="1">
        <f t="shared" si="94"/>
        <v>0.22062000490325376</v>
      </c>
      <c r="BE324" s="1">
        <f t="shared" si="95"/>
        <v>23.6544968</v>
      </c>
      <c r="BF324" s="1">
        <f t="shared" si="96"/>
        <v>6.4512263999999995</v>
      </c>
      <c r="BH324">
        <f t="shared" si="97"/>
        <v>36.504546568921306</v>
      </c>
      <c r="BI324">
        <f t="shared" si="98"/>
        <v>-267.70000817208961</v>
      </c>
      <c r="BM324" s="28">
        <v>5473.6909999999998</v>
      </c>
      <c r="BN324" s="28">
        <f t="shared" si="99"/>
        <v>54.736909999999995</v>
      </c>
      <c r="BO324" s="28">
        <v>1543.1569999999999</v>
      </c>
      <c r="BP324" s="28">
        <f t="shared" si="100"/>
        <v>15.431569999999999</v>
      </c>
      <c r="BT324" s="47">
        <v>5473.6909999999998</v>
      </c>
      <c r="BU324" s="56"/>
    </row>
    <row r="325" spans="1:73" x14ac:dyDescent="0.25">
      <c r="A325" s="21">
        <v>5461.7870000000003</v>
      </c>
      <c r="B325" s="1">
        <v>2185</v>
      </c>
      <c r="C325" s="1">
        <v>2185</v>
      </c>
      <c r="D325" s="1"/>
      <c r="E325" s="1"/>
      <c r="F325" s="1"/>
      <c r="G325" s="1">
        <v>490.46499999999997</v>
      </c>
      <c r="H325" s="1">
        <v>48.631999999999998</v>
      </c>
      <c r="I325" s="1">
        <v>77.228999999999999</v>
      </c>
      <c r="J325" s="1">
        <v>1255.4079999999999</v>
      </c>
      <c r="K325" s="1">
        <v>1196.645</v>
      </c>
      <c r="L325" s="1"/>
      <c r="M325" s="1">
        <v>-368.30099999999999</v>
      </c>
      <c r="N325" s="1">
        <v>1966.6959999999999</v>
      </c>
      <c r="O325" s="1">
        <v>2042.9369999999999</v>
      </c>
      <c r="P325" s="1">
        <v>-10.247999999999999</v>
      </c>
      <c r="Q325" s="1">
        <v>-18.13</v>
      </c>
      <c r="R325" s="1">
        <v>-8.5109999999999992</v>
      </c>
      <c r="S325" s="1">
        <v>-0.51400000000000001</v>
      </c>
      <c r="T325" s="1">
        <v>-2.9000000000000001E-2</v>
      </c>
      <c r="U325" s="1">
        <v>5.335</v>
      </c>
      <c r="V325" s="1">
        <v>6.9029999999999996</v>
      </c>
      <c r="W325" s="1">
        <v>3.3540000000000001</v>
      </c>
      <c r="X325" s="1">
        <v>1696.538</v>
      </c>
      <c r="Y325" s="1">
        <v>2055.9580000000001</v>
      </c>
      <c r="Z325" s="1">
        <v>2534.8449999999998</v>
      </c>
      <c r="AA325" s="1">
        <v>2008.2329999999999</v>
      </c>
      <c r="AB325" s="1">
        <v>1088.498</v>
      </c>
      <c r="AC325" s="1">
        <f t="shared" si="81"/>
        <v>463.53800000000001</v>
      </c>
      <c r="AD325" s="19">
        <v>5461.7870000000003</v>
      </c>
      <c r="AE325" s="1">
        <v>1525.4549999999999</v>
      </c>
      <c r="AF325" s="1">
        <v>5133.683</v>
      </c>
      <c r="AG325" s="1">
        <v>1129.288</v>
      </c>
      <c r="AK325" s="1">
        <f t="shared" si="82"/>
        <v>10.247999999999999</v>
      </c>
      <c r="AL325" s="1">
        <f t="shared" si="83"/>
        <v>18.13</v>
      </c>
      <c r="AM325" s="1">
        <f t="shared" si="84"/>
        <v>8.5109999999999992</v>
      </c>
      <c r="AN325" s="1">
        <f t="shared" si="85"/>
        <v>0.51400000000000001</v>
      </c>
      <c r="AO325" s="1">
        <f t="shared" si="86"/>
        <v>2.9000000000000001E-2</v>
      </c>
      <c r="AP325" s="1">
        <f t="shared" si="87"/>
        <v>-5.335</v>
      </c>
      <c r="AR325" s="1">
        <v>1525.4549999999999</v>
      </c>
      <c r="AS325" s="26">
        <f t="shared" si="88"/>
        <v>54.617870000000003</v>
      </c>
      <c r="AT325" s="1">
        <f t="shared" si="89"/>
        <v>15.25455</v>
      </c>
      <c r="AU325" s="1">
        <f t="shared" si="90"/>
        <v>24.108770000000003</v>
      </c>
      <c r="AX325" s="1">
        <f t="shared" si="91"/>
        <v>1.4018825581395348E-5</v>
      </c>
      <c r="AZ325" s="10">
        <f t="shared" si="92"/>
        <v>1.5435255102040814E-5</v>
      </c>
      <c r="BB325" s="1">
        <f t="shared" si="93"/>
        <v>0.13964797601957013</v>
      </c>
      <c r="BC325" s="1">
        <f t="shared" si="94"/>
        <v>0.22070404796085971</v>
      </c>
      <c r="BE325" s="1">
        <f t="shared" si="95"/>
        <v>24.031862800000003</v>
      </c>
      <c r="BF325" s="1">
        <f t="shared" si="96"/>
        <v>6.5541444000000002</v>
      </c>
      <c r="BH325">
        <f t="shared" si="97"/>
        <v>36.523647263831762</v>
      </c>
      <c r="BI325">
        <f t="shared" si="98"/>
        <v>-267.84007993476621</v>
      </c>
      <c r="BM325" s="28">
        <v>5459.04</v>
      </c>
      <c r="BN325" s="28">
        <f t="shared" si="99"/>
        <v>54.590400000000002</v>
      </c>
      <c r="BO325" s="28">
        <v>1541.6310000000001</v>
      </c>
      <c r="BP325" s="28">
        <f t="shared" si="100"/>
        <v>15.416310000000001</v>
      </c>
      <c r="BT325" s="47">
        <v>5459.04</v>
      </c>
      <c r="BU325" s="56"/>
    </row>
    <row r="326" spans="1:73" x14ac:dyDescent="0.25">
      <c r="A326" s="21">
        <v>5488.0360000000001</v>
      </c>
      <c r="B326" s="1">
        <v>2186</v>
      </c>
      <c r="C326" s="1">
        <v>2186</v>
      </c>
      <c r="D326" s="1"/>
      <c r="E326" s="1"/>
      <c r="F326" s="1"/>
      <c r="G326" s="1">
        <v>494.22500000000002</v>
      </c>
      <c r="H326" s="1">
        <v>47.215000000000003</v>
      </c>
      <c r="I326" s="1">
        <v>76.275000000000006</v>
      </c>
      <c r="J326" s="1">
        <v>1266.3800000000001</v>
      </c>
      <c r="K326" s="1">
        <v>1209.0309999999999</v>
      </c>
      <c r="L326" s="1"/>
      <c r="M326" s="1">
        <v>-368.30099999999999</v>
      </c>
      <c r="N326" s="1">
        <v>1969.5609999999999</v>
      </c>
      <c r="O326" s="1">
        <v>2043.896</v>
      </c>
      <c r="P326" s="1">
        <v>-10.262</v>
      </c>
      <c r="Q326" s="1">
        <v>-18.163</v>
      </c>
      <c r="R326" s="1">
        <v>-8.52</v>
      </c>
      <c r="S326" s="1">
        <v>-0.50900000000000001</v>
      </c>
      <c r="T326" s="1">
        <v>-1.9E-2</v>
      </c>
      <c r="U326" s="1">
        <v>5.34</v>
      </c>
      <c r="V326" s="1">
        <v>6.91</v>
      </c>
      <c r="W326" s="1">
        <v>3.3580000000000001</v>
      </c>
      <c r="X326" s="1">
        <v>1693.7449999999999</v>
      </c>
      <c r="Y326" s="1">
        <v>2059.7289999999998</v>
      </c>
      <c r="Z326" s="1">
        <v>2535.79</v>
      </c>
      <c r="AA326" s="1">
        <v>2010.115</v>
      </c>
      <c r="AB326" s="1">
        <v>1088.498</v>
      </c>
      <c r="AC326" s="1">
        <f t="shared" si="81"/>
        <v>460.74499999999989</v>
      </c>
      <c r="AD326" s="19">
        <v>5488.0360000000001</v>
      </c>
      <c r="AE326" s="1">
        <v>1530.9490000000001</v>
      </c>
      <c r="AF326" s="1">
        <v>5209.9870000000001</v>
      </c>
      <c r="AG326" s="1">
        <v>1143.633</v>
      </c>
      <c r="AK326" s="1">
        <f t="shared" si="82"/>
        <v>10.262</v>
      </c>
      <c r="AL326" s="1">
        <f t="shared" si="83"/>
        <v>18.163</v>
      </c>
      <c r="AM326" s="1">
        <f t="shared" si="84"/>
        <v>8.52</v>
      </c>
      <c r="AN326" s="1">
        <f t="shared" si="85"/>
        <v>0.50900000000000001</v>
      </c>
      <c r="AO326" s="1">
        <f t="shared" si="86"/>
        <v>1.9E-2</v>
      </c>
      <c r="AP326" s="1">
        <f t="shared" si="87"/>
        <v>-5.34</v>
      </c>
      <c r="AR326" s="1">
        <v>1530.9490000000001</v>
      </c>
      <c r="AS326" s="26">
        <f t="shared" si="88"/>
        <v>54.880360000000003</v>
      </c>
      <c r="AT326" s="1">
        <f t="shared" si="89"/>
        <v>15.30949</v>
      </c>
      <c r="AU326" s="1">
        <f t="shared" si="90"/>
        <v>24.261379999999999</v>
      </c>
      <c r="AX326" s="1">
        <f t="shared" si="91"/>
        <v>1.4024401162790698E-5</v>
      </c>
      <c r="AZ326" s="10">
        <f t="shared" si="92"/>
        <v>1.5459260204081632E-5</v>
      </c>
      <c r="BB326" s="1">
        <f t="shared" si="93"/>
        <v>0.13948059014190139</v>
      </c>
      <c r="BC326" s="1">
        <f t="shared" si="94"/>
        <v>0.22103881971619718</v>
      </c>
      <c r="BE326" s="1">
        <f t="shared" si="95"/>
        <v>24.147358399999998</v>
      </c>
      <c r="BF326" s="1">
        <f t="shared" si="96"/>
        <v>6.5856431999999998</v>
      </c>
      <c r="BH326">
        <f t="shared" si="97"/>
        <v>36.599731753681176</v>
      </c>
      <c r="BI326">
        <f t="shared" si="98"/>
        <v>-268.39803286032861</v>
      </c>
      <c r="BM326" s="28">
        <v>5450.1890000000003</v>
      </c>
      <c r="BN326" s="28">
        <f t="shared" si="99"/>
        <v>54.501890000000003</v>
      </c>
      <c r="BO326" s="28">
        <v>1533.6959999999999</v>
      </c>
      <c r="BP326" s="28">
        <f t="shared" si="100"/>
        <v>15.336959999999999</v>
      </c>
      <c r="BT326" s="47">
        <v>5450.1890000000003</v>
      </c>
      <c r="BU326" s="56"/>
    </row>
    <row r="327" spans="1:73" x14ac:dyDescent="0.25">
      <c r="A327" s="21">
        <v>5517.9470000000001</v>
      </c>
      <c r="B327" s="1">
        <v>2187</v>
      </c>
      <c r="C327" s="1">
        <v>2187</v>
      </c>
      <c r="D327" s="1"/>
      <c r="E327" s="1"/>
      <c r="F327" s="1"/>
      <c r="G327" s="1">
        <v>485.76499999999999</v>
      </c>
      <c r="H327" s="1">
        <v>45.326999999999998</v>
      </c>
      <c r="I327" s="1">
        <v>74.844999999999999</v>
      </c>
      <c r="J327" s="1">
        <v>1288.325</v>
      </c>
      <c r="K327" s="1">
        <v>1229.992</v>
      </c>
      <c r="L327" s="1"/>
      <c r="M327" s="1">
        <v>-373.54</v>
      </c>
      <c r="N327" s="1">
        <v>1998.6880000000001</v>
      </c>
      <c r="O327" s="1">
        <v>2077.9110000000001</v>
      </c>
      <c r="P327" s="1">
        <v>-10.417999999999999</v>
      </c>
      <c r="Q327" s="1">
        <v>-18.385999999999999</v>
      </c>
      <c r="R327" s="1">
        <v>-8.6389999999999993</v>
      </c>
      <c r="S327" s="1">
        <v>-0.51400000000000001</v>
      </c>
      <c r="T327" s="1">
        <v>-2.4E-2</v>
      </c>
      <c r="U327" s="1">
        <v>5.4059999999999997</v>
      </c>
      <c r="V327" s="1">
        <v>7.0149999999999997</v>
      </c>
      <c r="W327" s="1">
        <v>3.4020000000000001</v>
      </c>
      <c r="X327" s="1">
        <v>1686.761</v>
      </c>
      <c r="Y327" s="1">
        <v>2090.8380000000002</v>
      </c>
      <c r="Z327" s="1">
        <v>2571.6840000000002</v>
      </c>
      <c r="AA327" s="1">
        <v>2039.2929999999999</v>
      </c>
      <c r="AB327" s="1">
        <v>1098.8399999999999</v>
      </c>
      <c r="AC327" s="1">
        <f t="shared" ref="AC327:AC390" si="101">X327-1233</f>
        <v>453.76099999999997</v>
      </c>
      <c r="AD327" s="19">
        <v>5517.9470000000001</v>
      </c>
      <c r="AE327" s="1">
        <v>1531.559</v>
      </c>
      <c r="AF327" s="1">
        <v>5211.8180000000002</v>
      </c>
      <c r="AG327" s="1">
        <v>1150.653</v>
      </c>
      <c r="AK327" s="1">
        <f t="shared" ref="AK327:AK390" si="102">-P327</f>
        <v>10.417999999999999</v>
      </c>
      <c r="AL327" s="1">
        <f t="shared" ref="AL327:AL390" si="103">-Q327</f>
        <v>18.385999999999999</v>
      </c>
      <c r="AM327" s="1">
        <f t="shared" ref="AM327:AM390" si="104">-R327</f>
        <v>8.6389999999999993</v>
      </c>
      <c r="AN327" s="1">
        <f t="shared" ref="AN327:AN390" si="105">-S327</f>
        <v>0.51400000000000001</v>
      </c>
      <c r="AO327" s="1">
        <f t="shared" ref="AO327:AO390" si="106">-T327</f>
        <v>2.4E-2</v>
      </c>
      <c r="AP327" s="1">
        <f t="shared" ref="AP327:AP390" si="107">-U327</f>
        <v>-5.4059999999999997</v>
      </c>
      <c r="AR327" s="1">
        <v>1531.559</v>
      </c>
      <c r="AS327" s="26">
        <f t="shared" ref="AS327:AS390" si="108">AD327/100</f>
        <v>55.179470000000002</v>
      </c>
      <c r="AT327" s="1">
        <f t="shared" ref="AT327:AT390" si="109">AR327*1/100</f>
        <v>15.31559</v>
      </c>
      <c r="AU327" s="1">
        <f t="shared" ref="AU327:AU390" si="110">(AD327*1-AR327*2)/100</f>
        <v>24.548290000000001</v>
      </c>
      <c r="AX327" s="1">
        <f t="shared" ref="AX327:AX390" si="111">(O327+ABS(M327))/1000000/172</f>
        <v>1.4252622093023255E-5</v>
      </c>
      <c r="AZ327" s="10">
        <f t="shared" ref="AZ327:AZ390" si="112">(Z327+ABS(G327))/1000000/196</f>
        <v>1.5599229591836737E-5</v>
      </c>
      <c r="BB327" s="1">
        <f t="shared" ref="BB327:BB390" si="113">AT327*100/AD327/2</f>
        <v>0.13877978530783278</v>
      </c>
      <c r="BC327" s="1">
        <f t="shared" ref="BC327:BC390" si="114">AU327*100/AD327/2</f>
        <v>0.22244042938433445</v>
      </c>
      <c r="BE327" s="1">
        <f t="shared" ref="BE327:BE390" si="115">0.22*AD327*2/100</f>
        <v>24.278966800000003</v>
      </c>
      <c r="BF327" s="1">
        <f t="shared" ref="BF327:BF390" si="116">0.06*AD327*2/100</f>
        <v>6.6215364000000001</v>
      </c>
      <c r="BH327">
        <f t="shared" ref="BH327:BH390" si="117">100*(1-AT327/BE327)</f>
        <v>36.918279405530562</v>
      </c>
      <c r="BI327">
        <f t="shared" ref="BI327:BI390" si="118">100*(1-AU327/BF327)</f>
        <v>-270.73404897389076</v>
      </c>
      <c r="BM327" s="28">
        <v>5441.9480000000003</v>
      </c>
      <c r="BN327" s="28">
        <f t="shared" ref="BN327:BN372" si="119">BM327/100</f>
        <v>54.41948</v>
      </c>
      <c r="BO327" s="28">
        <v>1531.2539999999999</v>
      </c>
      <c r="BP327" s="28">
        <f t="shared" ref="BP327:BP372" si="120">BO327*1/100</f>
        <v>15.312539999999998</v>
      </c>
      <c r="BT327" s="47">
        <v>5441.9480000000003</v>
      </c>
      <c r="BU327" s="56"/>
    </row>
    <row r="328" spans="1:73" x14ac:dyDescent="0.25">
      <c r="A328" s="21">
        <v>5528.6289999999999</v>
      </c>
      <c r="B328" s="1">
        <v>2188</v>
      </c>
      <c r="C328" s="1">
        <v>2188</v>
      </c>
      <c r="D328" s="1"/>
      <c r="E328" s="1"/>
      <c r="F328" s="1"/>
      <c r="G328" s="1">
        <v>495.16500000000002</v>
      </c>
      <c r="H328" s="1">
        <v>46.271000000000001</v>
      </c>
      <c r="I328" s="1">
        <v>74.844999999999999</v>
      </c>
      <c r="J328" s="1">
        <v>1297.866</v>
      </c>
      <c r="K328" s="1">
        <v>1236.662</v>
      </c>
      <c r="L328" s="1"/>
      <c r="M328" s="1">
        <v>-374.017</v>
      </c>
      <c r="N328" s="1">
        <v>2002.508</v>
      </c>
      <c r="O328" s="1">
        <v>2074.0790000000002</v>
      </c>
      <c r="P328" s="1">
        <v>-10.438000000000001</v>
      </c>
      <c r="Q328" s="1">
        <v>-18.428999999999998</v>
      </c>
      <c r="R328" s="1">
        <v>-8.6440000000000001</v>
      </c>
      <c r="S328" s="1">
        <v>-0.51400000000000001</v>
      </c>
      <c r="T328" s="1">
        <v>-1.9E-2</v>
      </c>
      <c r="U328" s="1">
        <v>5.4219999999999997</v>
      </c>
      <c r="V328" s="1">
        <v>7.0179999999999998</v>
      </c>
      <c r="W328" s="1">
        <v>3.4049999999999998</v>
      </c>
      <c r="X328" s="1">
        <v>1680.7080000000001</v>
      </c>
      <c r="Y328" s="1">
        <v>2095.5509999999999</v>
      </c>
      <c r="Z328" s="1">
        <v>2574.0450000000001</v>
      </c>
      <c r="AA328" s="1">
        <v>2042.117</v>
      </c>
      <c r="AB328" s="1">
        <v>1097.43</v>
      </c>
      <c r="AC328" s="1">
        <f t="shared" si="101"/>
        <v>447.70800000000008</v>
      </c>
      <c r="AD328" s="19">
        <v>5528.6289999999999</v>
      </c>
      <c r="AE328" s="1">
        <v>1532.1690000000001</v>
      </c>
      <c r="AF328" s="1">
        <v>5242.95</v>
      </c>
      <c r="AG328" s="1">
        <v>1163.1669999999999</v>
      </c>
      <c r="AK328" s="1">
        <f t="shared" si="102"/>
        <v>10.438000000000001</v>
      </c>
      <c r="AL328" s="1">
        <f t="shared" si="103"/>
        <v>18.428999999999998</v>
      </c>
      <c r="AM328" s="1">
        <f t="shared" si="104"/>
        <v>8.6440000000000001</v>
      </c>
      <c r="AN328" s="1">
        <f t="shared" si="105"/>
        <v>0.51400000000000001</v>
      </c>
      <c r="AO328" s="1">
        <f t="shared" si="106"/>
        <v>1.9E-2</v>
      </c>
      <c r="AP328" s="1">
        <f t="shared" si="107"/>
        <v>-5.4219999999999997</v>
      </c>
      <c r="AR328" s="1">
        <v>1532.1690000000001</v>
      </c>
      <c r="AS328" s="26">
        <f t="shared" si="108"/>
        <v>55.286290000000001</v>
      </c>
      <c r="AT328" s="1">
        <f t="shared" si="109"/>
        <v>15.32169</v>
      </c>
      <c r="AU328" s="1">
        <f t="shared" si="110"/>
        <v>24.642909999999997</v>
      </c>
      <c r="AX328" s="1">
        <f t="shared" si="111"/>
        <v>1.4233116279069766E-5</v>
      </c>
      <c r="AZ328" s="10">
        <f t="shared" si="112"/>
        <v>1.5659234693877553E-5</v>
      </c>
      <c r="BB328" s="1">
        <f t="shared" si="113"/>
        <v>0.13856681285722014</v>
      </c>
      <c r="BC328" s="1">
        <f t="shared" si="114"/>
        <v>0.22286637428555975</v>
      </c>
      <c r="BE328" s="1">
        <f t="shared" si="115"/>
        <v>24.325967599999998</v>
      </c>
      <c r="BF328" s="1">
        <f t="shared" si="116"/>
        <v>6.6343547999999997</v>
      </c>
      <c r="BH328">
        <f t="shared" si="117"/>
        <v>37.015085064899942</v>
      </c>
      <c r="BI328">
        <f t="shared" si="118"/>
        <v>-271.44395714259957</v>
      </c>
      <c r="BM328" s="28">
        <v>5433.4030000000002</v>
      </c>
      <c r="BN328" s="28">
        <f t="shared" si="119"/>
        <v>54.334030000000006</v>
      </c>
      <c r="BO328" s="28">
        <v>1530.9490000000001</v>
      </c>
      <c r="BP328" s="28">
        <f t="shared" si="120"/>
        <v>15.30949</v>
      </c>
      <c r="BT328" s="47">
        <v>5433.4030000000002</v>
      </c>
      <c r="BU328" s="56"/>
    </row>
    <row r="329" spans="1:73" x14ac:dyDescent="0.25">
      <c r="A329" s="21">
        <v>5589.9769999999999</v>
      </c>
      <c r="B329" s="1">
        <v>2189</v>
      </c>
      <c r="C329" s="1">
        <v>2189</v>
      </c>
      <c r="D329" s="1"/>
      <c r="E329" s="1"/>
      <c r="F329" s="1"/>
      <c r="G329" s="1">
        <v>488.11500000000001</v>
      </c>
      <c r="H329" s="1">
        <v>44.854999999999997</v>
      </c>
      <c r="I329" s="1">
        <v>72.460999999999999</v>
      </c>
      <c r="J329" s="1">
        <v>1324.5830000000001</v>
      </c>
      <c r="K329" s="1">
        <v>1262.865</v>
      </c>
      <c r="L329" s="1"/>
      <c r="M329" s="1">
        <v>-377.827</v>
      </c>
      <c r="N329" s="1">
        <v>2034.5029999999999</v>
      </c>
      <c r="O329" s="1">
        <v>2111.4499999999998</v>
      </c>
      <c r="P329" s="1">
        <v>-10.599</v>
      </c>
      <c r="Q329" s="1">
        <v>-18.727</v>
      </c>
      <c r="R329" s="1">
        <v>-8.7859999999999996</v>
      </c>
      <c r="S329" s="1">
        <v>-0.51400000000000001</v>
      </c>
      <c r="T329" s="1">
        <v>-2.4E-2</v>
      </c>
      <c r="U329" s="1">
        <v>5.5039999999999996</v>
      </c>
      <c r="V329" s="1">
        <v>7.13</v>
      </c>
      <c r="W329" s="1">
        <v>3.4529999999999998</v>
      </c>
      <c r="X329" s="1">
        <v>1670.931</v>
      </c>
      <c r="Y329" s="1">
        <v>2130.4340000000002</v>
      </c>
      <c r="Z329" s="1">
        <v>2611.8310000000001</v>
      </c>
      <c r="AA329" s="1">
        <v>2073.65</v>
      </c>
      <c r="AB329" s="1">
        <v>1106.8320000000001</v>
      </c>
      <c r="AC329" s="1">
        <f t="shared" si="101"/>
        <v>437.93100000000004</v>
      </c>
      <c r="AD329" s="19">
        <v>5589.9769999999999</v>
      </c>
      <c r="AE329" s="1">
        <v>1537.663</v>
      </c>
      <c r="AF329" s="1">
        <v>5308.2650000000003</v>
      </c>
      <c r="AG329" s="1">
        <v>1176.2909999999999</v>
      </c>
      <c r="AK329" s="1">
        <f t="shared" si="102"/>
        <v>10.599</v>
      </c>
      <c r="AL329" s="1">
        <f t="shared" si="103"/>
        <v>18.727</v>
      </c>
      <c r="AM329" s="1">
        <f t="shared" si="104"/>
        <v>8.7859999999999996</v>
      </c>
      <c r="AN329" s="1">
        <f t="shared" si="105"/>
        <v>0.51400000000000001</v>
      </c>
      <c r="AO329" s="1">
        <f t="shared" si="106"/>
        <v>2.4E-2</v>
      </c>
      <c r="AP329" s="1">
        <f t="shared" si="107"/>
        <v>-5.5039999999999996</v>
      </c>
      <c r="AR329" s="1">
        <v>1537.663</v>
      </c>
      <c r="AS329" s="26">
        <f t="shared" si="108"/>
        <v>55.899769999999997</v>
      </c>
      <c r="AT329" s="1">
        <f t="shared" si="109"/>
        <v>15.37663</v>
      </c>
      <c r="AU329" s="1">
        <f t="shared" si="110"/>
        <v>25.146509999999999</v>
      </c>
      <c r="AX329" s="1">
        <f t="shared" si="111"/>
        <v>1.447254069767442E-5</v>
      </c>
      <c r="AZ329" s="10">
        <f t="shared" si="112"/>
        <v>1.5816051020408163E-5</v>
      </c>
      <c r="BB329" s="1">
        <f t="shared" si="113"/>
        <v>0.1375375068627295</v>
      </c>
      <c r="BC329" s="1">
        <f t="shared" si="114"/>
        <v>0.22492498627454102</v>
      </c>
      <c r="BE329" s="1">
        <f t="shared" si="115"/>
        <v>24.595898800000001</v>
      </c>
      <c r="BF329" s="1">
        <f t="shared" si="116"/>
        <v>6.7079724000000001</v>
      </c>
      <c r="BH329">
        <f t="shared" si="117"/>
        <v>37.482951426032052</v>
      </c>
      <c r="BI329">
        <f t="shared" si="118"/>
        <v>-274.87497712423499</v>
      </c>
      <c r="BM329" s="28">
        <v>5424.857</v>
      </c>
      <c r="BN329" s="28">
        <f t="shared" si="119"/>
        <v>54.248570000000001</v>
      </c>
      <c r="BO329" s="28">
        <v>1531.559</v>
      </c>
      <c r="BP329" s="28">
        <f t="shared" si="120"/>
        <v>15.31559</v>
      </c>
      <c r="BT329" s="47">
        <v>5424.857</v>
      </c>
      <c r="BU329" s="56"/>
    </row>
    <row r="330" spans="1:73" x14ac:dyDescent="0.25">
      <c r="A330" s="21">
        <v>5569.2219999999998</v>
      </c>
      <c r="B330" s="1">
        <v>2190</v>
      </c>
      <c r="C330" s="1">
        <v>2190</v>
      </c>
      <c r="D330" s="1"/>
      <c r="E330" s="1"/>
      <c r="F330" s="1"/>
      <c r="G330" s="1">
        <v>494.22500000000002</v>
      </c>
      <c r="H330" s="1">
        <v>43.91</v>
      </c>
      <c r="I330" s="1">
        <v>75.799000000000007</v>
      </c>
      <c r="J330" s="1">
        <v>1329.354</v>
      </c>
      <c r="K330" s="1">
        <v>1267.6289999999999</v>
      </c>
      <c r="L330" s="1"/>
      <c r="M330" s="1">
        <v>-377.351</v>
      </c>
      <c r="N330" s="1">
        <v>2034.5029999999999</v>
      </c>
      <c r="O330" s="1">
        <v>2107.6170000000002</v>
      </c>
      <c r="P330" s="1">
        <v>-10.613</v>
      </c>
      <c r="Q330" s="1">
        <v>-18.751000000000001</v>
      </c>
      <c r="R330" s="1">
        <v>-8.7910000000000004</v>
      </c>
      <c r="S330" s="1">
        <v>-0.50900000000000001</v>
      </c>
      <c r="T330" s="1">
        <v>-1.9E-2</v>
      </c>
      <c r="U330" s="1">
        <v>5.5140000000000002</v>
      </c>
      <c r="V330" s="1">
        <v>7.1369999999999996</v>
      </c>
      <c r="W330" s="1">
        <v>3.4489999999999998</v>
      </c>
      <c r="X330" s="1">
        <v>1668.1379999999999</v>
      </c>
      <c r="Y330" s="1">
        <v>2130.9050000000002</v>
      </c>
      <c r="Z330" s="1">
        <v>2609.4690000000001</v>
      </c>
      <c r="AA330" s="1">
        <v>2072.7089999999998</v>
      </c>
      <c r="AB330" s="1">
        <v>1103.0709999999999</v>
      </c>
      <c r="AC330" s="1">
        <f t="shared" si="101"/>
        <v>435.13799999999992</v>
      </c>
      <c r="AD330" s="19">
        <v>5569.2219999999998</v>
      </c>
      <c r="AE330" s="1">
        <v>1532.4749999999999</v>
      </c>
      <c r="AF330" s="1">
        <v>5332.3770000000004</v>
      </c>
      <c r="AG330" s="1">
        <v>1183.616</v>
      </c>
      <c r="AK330" s="1">
        <f t="shared" si="102"/>
        <v>10.613</v>
      </c>
      <c r="AL330" s="1">
        <f t="shared" si="103"/>
        <v>18.751000000000001</v>
      </c>
      <c r="AM330" s="1">
        <f t="shared" si="104"/>
        <v>8.7910000000000004</v>
      </c>
      <c r="AN330" s="1">
        <f t="shared" si="105"/>
        <v>0.50900000000000001</v>
      </c>
      <c r="AO330" s="1">
        <f t="shared" si="106"/>
        <v>1.9E-2</v>
      </c>
      <c r="AP330" s="1">
        <f t="shared" si="107"/>
        <v>-5.5140000000000002</v>
      </c>
      <c r="AR330" s="1">
        <v>1532.4749999999999</v>
      </c>
      <c r="AS330" s="26">
        <f t="shared" si="108"/>
        <v>55.692219999999999</v>
      </c>
      <c r="AT330" s="1">
        <f t="shared" si="109"/>
        <v>15.32475</v>
      </c>
      <c r="AU330" s="1">
        <f t="shared" si="110"/>
        <v>25.042719999999999</v>
      </c>
      <c r="AX330" s="1">
        <f t="shared" si="111"/>
        <v>1.4447488372093024E-5</v>
      </c>
      <c r="AZ330" s="10">
        <f t="shared" si="112"/>
        <v>1.5835173469387756E-5</v>
      </c>
      <c r="BB330" s="1">
        <f t="shared" si="113"/>
        <v>0.13758429812997219</v>
      </c>
      <c r="BC330" s="1">
        <f t="shared" si="114"/>
        <v>0.22483140374005561</v>
      </c>
      <c r="BE330" s="1">
        <f t="shared" si="115"/>
        <v>24.504576799999999</v>
      </c>
      <c r="BF330" s="1">
        <f t="shared" si="116"/>
        <v>6.6830663999999986</v>
      </c>
      <c r="BH330">
        <f t="shared" si="117"/>
        <v>37.461682668194449</v>
      </c>
      <c r="BI330">
        <f t="shared" si="118"/>
        <v>-274.71900623342606</v>
      </c>
      <c r="BM330" s="28">
        <v>5422.72</v>
      </c>
      <c r="BN330" s="28">
        <f t="shared" si="119"/>
        <v>54.227200000000003</v>
      </c>
      <c r="BO330" s="28">
        <v>1531.2539999999999</v>
      </c>
      <c r="BP330" s="28">
        <f t="shared" si="120"/>
        <v>15.312539999999998</v>
      </c>
      <c r="BT330" s="47">
        <v>5422.72</v>
      </c>
      <c r="BU330" s="56"/>
    </row>
    <row r="331" spans="1:73" x14ac:dyDescent="0.25">
      <c r="A331" s="21">
        <v>5536.259</v>
      </c>
      <c r="B331" s="1">
        <v>2191</v>
      </c>
      <c r="C331" s="1">
        <v>2191</v>
      </c>
      <c r="D331" s="1"/>
      <c r="E331" s="1"/>
      <c r="F331" s="1"/>
      <c r="G331" s="1">
        <v>499.86599999999999</v>
      </c>
      <c r="H331" s="1">
        <v>43.91</v>
      </c>
      <c r="I331" s="1">
        <v>75.799000000000007</v>
      </c>
      <c r="J331" s="1">
        <v>1333.6479999999999</v>
      </c>
      <c r="K331" s="1">
        <v>1270.4880000000001</v>
      </c>
      <c r="L331" s="1"/>
      <c r="M331" s="1">
        <v>-377.351</v>
      </c>
      <c r="N331" s="1">
        <v>2034.0250000000001</v>
      </c>
      <c r="O331" s="1">
        <v>2099.951</v>
      </c>
      <c r="P331" s="1">
        <v>-10.613</v>
      </c>
      <c r="Q331" s="1">
        <v>-18.751000000000001</v>
      </c>
      <c r="R331" s="1">
        <v>-8.7959999999999994</v>
      </c>
      <c r="S331" s="1">
        <v>-0.51400000000000001</v>
      </c>
      <c r="T331" s="1">
        <v>-2.9000000000000001E-2</v>
      </c>
      <c r="U331" s="1">
        <v>5.5140000000000002</v>
      </c>
      <c r="V331" s="1">
        <v>7.133</v>
      </c>
      <c r="W331" s="1">
        <v>3.4569999999999999</v>
      </c>
      <c r="X331" s="1">
        <v>1667.672</v>
      </c>
      <c r="Y331" s="1">
        <v>2129.962</v>
      </c>
      <c r="Z331" s="1">
        <v>2609.4690000000001</v>
      </c>
      <c r="AA331" s="1">
        <v>2072.2379999999998</v>
      </c>
      <c r="AB331" s="1">
        <v>1100.721</v>
      </c>
      <c r="AC331" s="1">
        <f t="shared" si="101"/>
        <v>434.67200000000003</v>
      </c>
      <c r="AD331" s="19">
        <v>5536.259</v>
      </c>
      <c r="AE331" s="1">
        <v>1528.5070000000001</v>
      </c>
      <c r="AF331" s="1">
        <v>5304.6030000000001</v>
      </c>
      <c r="AG331" s="1">
        <v>1183.921</v>
      </c>
      <c r="AK331" s="1">
        <f t="shared" si="102"/>
        <v>10.613</v>
      </c>
      <c r="AL331" s="1">
        <f t="shared" si="103"/>
        <v>18.751000000000001</v>
      </c>
      <c r="AM331" s="1">
        <f t="shared" si="104"/>
        <v>8.7959999999999994</v>
      </c>
      <c r="AN331" s="1">
        <f t="shared" si="105"/>
        <v>0.51400000000000001</v>
      </c>
      <c r="AO331" s="1">
        <f t="shared" si="106"/>
        <v>2.9000000000000001E-2</v>
      </c>
      <c r="AP331" s="1">
        <f t="shared" si="107"/>
        <v>-5.5140000000000002</v>
      </c>
      <c r="AR331" s="1">
        <v>1528.5070000000001</v>
      </c>
      <c r="AS331" s="26">
        <f t="shared" si="108"/>
        <v>55.362589999999997</v>
      </c>
      <c r="AT331" s="1">
        <f t="shared" si="109"/>
        <v>15.285070000000001</v>
      </c>
      <c r="AU331" s="1">
        <f t="shared" si="110"/>
        <v>24.792449999999999</v>
      </c>
      <c r="AX331" s="1">
        <f t="shared" si="111"/>
        <v>1.4402918604651164E-5</v>
      </c>
      <c r="AZ331" s="10">
        <f t="shared" si="112"/>
        <v>1.5863954081632651E-5</v>
      </c>
      <c r="BB331" s="1">
        <f t="shared" si="113"/>
        <v>0.13804511313506107</v>
      </c>
      <c r="BC331" s="1">
        <f t="shared" si="114"/>
        <v>0.22390977372987786</v>
      </c>
      <c r="BE331" s="1">
        <f t="shared" si="115"/>
        <v>24.359539599999998</v>
      </c>
      <c r="BF331" s="1">
        <f t="shared" si="116"/>
        <v>6.6435108000000005</v>
      </c>
      <c r="BH331">
        <f t="shared" si="117"/>
        <v>37.252221302244962</v>
      </c>
      <c r="BI331">
        <f t="shared" si="118"/>
        <v>-273.18295621646314</v>
      </c>
      <c r="BM331" s="28">
        <v>5413.2579999999998</v>
      </c>
      <c r="BN331" s="28">
        <f t="shared" si="119"/>
        <v>54.132579999999997</v>
      </c>
      <c r="BO331" s="28">
        <v>1531.559</v>
      </c>
      <c r="BP331" s="28">
        <f t="shared" si="120"/>
        <v>15.31559</v>
      </c>
      <c r="BT331" s="47">
        <v>5413.2579999999998</v>
      </c>
      <c r="BU331" s="56"/>
    </row>
    <row r="332" spans="1:73" x14ac:dyDescent="0.25">
      <c r="A332" s="21">
        <v>5524.0510000000004</v>
      </c>
      <c r="B332" s="1">
        <v>2192</v>
      </c>
      <c r="C332" s="1">
        <v>2192</v>
      </c>
      <c r="D332" s="1"/>
      <c r="E332" s="1"/>
      <c r="F332" s="1"/>
      <c r="G332" s="1">
        <v>501.27600000000001</v>
      </c>
      <c r="H332" s="1">
        <v>43.91</v>
      </c>
      <c r="I332" s="1">
        <v>75.799000000000007</v>
      </c>
      <c r="J332" s="1">
        <v>1335.079</v>
      </c>
      <c r="K332" s="1">
        <v>1271.9169999999999</v>
      </c>
      <c r="L332" s="1"/>
      <c r="M332" s="1">
        <v>-376.87400000000002</v>
      </c>
      <c r="N332" s="1">
        <v>2033.548</v>
      </c>
      <c r="O332" s="1">
        <v>2100.4299999999998</v>
      </c>
      <c r="P332" s="1">
        <v>-10.603999999999999</v>
      </c>
      <c r="Q332" s="1">
        <v>-18.756</v>
      </c>
      <c r="R332" s="1">
        <v>-8.7910000000000004</v>
      </c>
      <c r="S332" s="1">
        <v>-0.50900000000000001</v>
      </c>
      <c r="T332" s="1">
        <v>-2.9000000000000001E-2</v>
      </c>
      <c r="U332" s="1">
        <v>5.5250000000000004</v>
      </c>
      <c r="V332" s="1">
        <v>7.133</v>
      </c>
      <c r="W332" s="1">
        <v>3.46</v>
      </c>
      <c r="X332" s="1">
        <v>1667.672</v>
      </c>
      <c r="Y332" s="1">
        <v>2129.0189999999998</v>
      </c>
      <c r="Z332" s="1">
        <v>2608.0520000000001</v>
      </c>
      <c r="AA332" s="1">
        <v>2071.297</v>
      </c>
      <c r="AB332" s="1">
        <v>1098.3699999999999</v>
      </c>
      <c r="AC332" s="1">
        <f t="shared" si="101"/>
        <v>434.67200000000003</v>
      </c>
      <c r="AD332" s="19">
        <v>5524.0510000000004</v>
      </c>
      <c r="AE332" s="1">
        <v>1514.7719999999999</v>
      </c>
      <c r="AF332" s="1">
        <v>5287.5110000000004</v>
      </c>
      <c r="AG332" s="1">
        <v>1174.7650000000001</v>
      </c>
      <c r="AK332" s="1">
        <f t="shared" si="102"/>
        <v>10.603999999999999</v>
      </c>
      <c r="AL332" s="1">
        <f t="shared" si="103"/>
        <v>18.756</v>
      </c>
      <c r="AM332" s="1">
        <f t="shared" si="104"/>
        <v>8.7910000000000004</v>
      </c>
      <c r="AN332" s="1">
        <f t="shared" si="105"/>
        <v>0.50900000000000001</v>
      </c>
      <c r="AO332" s="1">
        <f t="shared" si="106"/>
        <v>2.9000000000000001E-2</v>
      </c>
      <c r="AP332" s="1">
        <f t="shared" si="107"/>
        <v>-5.5250000000000004</v>
      </c>
      <c r="AR332" s="1">
        <v>1514.7719999999999</v>
      </c>
      <c r="AS332" s="26">
        <f t="shared" si="108"/>
        <v>55.24051</v>
      </c>
      <c r="AT332" s="1">
        <f t="shared" si="109"/>
        <v>15.14772</v>
      </c>
      <c r="AU332" s="1">
        <f t="shared" si="110"/>
        <v>24.945070000000005</v>
      </c>
      <c r="AX332" s="1">
        <f t="shared" si="111"/>
        <v>1.440293023255814E-5</v>
      </c>
      <c r="AZ332" s="10">
        <f t="shared" si="112"/>
        <v>1.5863918367346939E-5</v>
      </c>
      <c r="BB332" s="1">
        <f t="shared" si="113"/>
        <v>0.1371069890556767</v>
      </c>
      <c r="BC332" s="1">
        <f t="shared" si="114"/>
        <v>0.2257860218886466</v>
      </c>
      <c r="BE332" s="1">
        <f t="shared" si="115"/>
        <v>24.305824400000002</v>
      </c>
      <c r="BF332" s="1">
        <f t="shared" si="116"/>
        <v>6.6288612000000002</v>
      </c>
      <c r="BH332">
        <f t="shared" si="117"/>
        <v>37.678641338328781</v>
      </c>
      <c r="BI332">
        <f t="shared" si="118"/>
        <v>-276.3100364810777</v>
      </c>
      <c r="BM332" s="28">
        <v>5412.6480000000001</v>
      </c>
      <c r="BN332" s="28">
        <f t="shared" si="119"/>
        <v>54.126480000000001</v>
      </c>
      <c r="BO332" s="28">
        <v>1522.403</v>
      </c>
      <c r="BP332" s="28">
        <f t="shared" si="120"/>
        <v>15.224030000000001</v>
      </c>
      <c r="BT332" s="47">
        <v>5412.6480000000001</v>
      </c>
      <c r="BU332" s="56"/>
    </row>
    <row r="333" spans="1:73" x14ac:dyDescent="0.25">
      <c r="A333" s="21">
        <v>5509.0950000000003</v>
      </c>
      <c r="B333" s="1">
        <v>2193</v>
      </c>
      <c r="C333" s="1">
        <v>2193</v>
      </c>
      <c r="D333" s="1"/>
      <c r="E333" s="1"/>
      <c r="F333" s="1"/>
      <c r="G333" s="1">
        <v>503.62599999999998</v>
      </c>
      <c r="H333" s="1">
        <v>43.438000000000002</v>
      </c>
      <c r="I333" s="1">
        <v>73.891999999999996</v>
      </c>
      <c r="J333" s="1">
        <v>1337.942</v>
      </c>
      <c r="K333" s="1">
        <v>1273.347</v>
      </c>
      <c r="L333" s="1"/>
      <c r="M333" s="1">
        <v>-375.44499999999999</v>
      </c>
      <c r="N333" s="1">
        <v>2033.07</v>
      </c>
      <c r="O333" s="1">
        <v>2099.4720000000002</v>
      </c>
      <c r="P333" s="1">
        <v>-10.613</v>
      </c>
      <c r="Q333" s="1">
        <v>-18.760999999999999</v>
      </c>
      <c r="R333" s="1">
        <v>-8.7910000000000004</v>
      </c>
      <c r="S333" s="1">
        <v>-0.50900000000000001</v>
      </c>
      <c r="T333" s="1">
        <v>-2.9000000000000001E-2</v>
      </c>
      <c r="U333" s="1">
        <v>5.52</v>
      </c>
      <c r="V333" s="1">
        <v>7.1369999999999996</v>
      </c>
      <c r="W333" s="1">
        <v>3.4529999999999998</v>
      </c>
      <c r="X333" s="1">
        <v>1667.2070000000001</v>
      </c>
      <c r="Y333" s="1">
        <v>2129.962</v>
      </c>
      <c r="Z333" s="1">
        <v>2606.6350000000002</v>
      </c>
      <c r="AA333" s="1">
        <v>2070.826</v>
      </c>
      <c r="AB333" s="1">
        <v>1095.55</v>
      </c>
      <c r="AC333" s="1">
        <f t="shared" si="101"/>
        <v>434.20700000000011</v>
      </c>
      <c r="AD333" s="19">
        <v>5509.0950000000003</v>
      </c>
      <c r="AE333" s="1">
        <v>1505.0050000000001</v>
      </c>
      <c r="AF333" s="1">
        <v>5277.7439999999997</v>
      </c>
      <c r="AG333" s="1">
        <v>1173.8489999999999</v>
      </c>
      <c r="AK333" s="1">
        <f t="shared" si="102"/>
        <v>10.613</v>
      </c>
      <c r="AL333" s="1">
        <f t="shared" si="103"/>
        <v>18.760999999999999</v>
      </c>
      <c r="AM333" s="1">
        <f t="shared" si="104"/>
        <v>8.7910000000000004</v>
      </c>
      <c r="AN333" s="1">
        <f t="shared" si="105"/>
        <v>0.50900000000000001</v>
      </c>
      <c r="AO333" s="1">
        <f t="shared" si="106"/>
        <v>2.9000000000000001E-2</v>
      </c>
      <c r="AP333" s="1">
        <f t="shared" si="107"/>
        <v>-5.52</v>
      </c>
      <c r="AR333" s="1">
        <v>1505.0050000000001</v>
      </c>
      <c r="AS333" s="26">
        <f t="shared" si="108"/>
        <v>55.090949999999999</v>
      </c>
      <c r="AT333" s="1">
        <f t="shared" si="109"/>
        <v>15.050050000000001</v>
      </c>
      <c r="AU333" s="1">
        <f t="shared" si="110"/>
        <v>24.990850000000002</v>
      </c>
      <c r="AX333" s="1">
        <f t="shared" si="111"/>
        <v>1.4389052325581399E-5</v>
      </c>
      <c r="AZ333" s="10">
        <f t="shared" si="112"/>
        <v>1.5868678571428575E-5</v>
      </c>
      <c r="BB333" s="1">
        <f t="shared" si="113"/>
        <v>0.13659276160603512</v>
      </c>
      <c r="BC333" s="1">
        <f t="shared" si="114"/>
        <v>0.22681447678792976</v>
      </c>
      <c r="BE333" s="1">
        <f t="shared" si="115"/>
        <v>24.240017999999999</v>
      </c>
      <c r="BF333" s="1">
        <f t="shared" si="116"/>
        <v>6.6109140000000002</v>
      </c>
      <c r="BH333">
        <f t="shared" si="117"/>
        <v>37.912381088165859</v>
      </c>
      <c r="BI333">
        <f t="shared" si="118"/>
        <v>-278.02412797988296</v>
      </c>
      <c r="BM333" s="28">
        <v>5403.4920000000002</v>
      </c>
      <c r="BN333" s="28">
        <f t="shared" si="119"/>
        <v>54.03492</v>
      </c>
      <c r="BO333" s="28">
        <v>1521.7919999999999</v>
      </c>
      <c r="BP333" s="28">
        <f t="shared" si="120"/>
        <v>15.217919999999999</v>
      </c>
      <c r="BT333" s="47">
        <v>5403.4920000000002</v>
      </c>
      <c r="BU333" s="56"/>
    </row>
    <row r="334" spans="1:73" x14ac:dyDescent="0.25">
      <c r="A334" s="21">
        <v>5495.3609999999999</v>
      </c>
      <c r="B334" s="1">
        <v>2194</v>
      </c>
      <c r="C334" s="1">
        <v>2194</v>
      </c>
      <c r="D334" s="1"/>
      <c r="E334" s="1"/>
      <c r="F334" s="1"/>
      <c r="G334" s="1">
        <v>505.50599999999997</v>
      </c>
      <c r="H334" s="1">
        <v>43.91</v>
      </c>
      <c r="I334" s="1">
        <v>72.938000000000002</v>
      </c>
      <c r="J334" s="1">
        <v>1340.8050000000001</v>
      </c>
      <c r="K334" s="1">
        <v>1274.3</v>
      </c>
      <c r="L334" s="1"/>
      <c r="M334" s="1">
        <v>-376.39800000000002</v>
      </c>
      <c r="N334" s="1">
        <v>2033.07</v>
      </c>
      <c r="O334" s="1">
        <v>2097.5549999999998</v>
      </c>
      <c r="P334" s="1">
        <v>-10.613</v>
      </c>
      <c r="Q334" s="1">
        <v>-18.774999999999999</v>
      </c>
      <c r="R334" s="1">
        <v>-8.7910000000000004</v>
      </c>
      <c r="S334" s="1">
        <v>-0.50900000000000001</v>
      </c>
      <c r="T334" s="1">
        <v>-2.9000000000000001E-2</v>
      </c>
      <c r="U334" s="1">
        <v>5.5140000000000002</v>
      </c>
      <c r="V334" s="1">
        <v>7.1369999999999996</v>
      </c>
      <c r="W334" s="1">
        <v>3.4529999999999998</v>
      </c>
      <c r="X334" s="1">
        <v>1667.672</v>
      </c>
      <c r="Y334" s="1">
        <v>2128.0770000000002</v>
      </c>
      <c r="Z334" s="1">
        <v>2606.163</v>
      </c>
      <c r="AA334" s="1">
        <v>2070.826</v>
      </c>
      <c r="AB334" s="1">
        <v>1093.6690000000001</v>
      </c>
      <c r="AC334" s="1">
        <f t="shared" si="101"/>
        <v>434.67200000000003</v>
      </c>
      <c r="AD334" s="19">
        <v>5495.3609999999999</v>
      </c>
      <c r="AE334" s="1">
        <v>1501.3430000000001</v>
      </c>
      <c r="AF334" s="1">
        <v>5274.3869999999997</v>
      </c>
      <c r="AG334" s="1">
        <v>1174.155</v>
      </c>
      <c r="AK334" s="1">
        <f t="shared" si="102"/>
        <v>10.613</v>
      </c>
      <c r="AL334" s="1">
        <f t="shared" si="103"/>
        <v>18.774999999999999</v>
      </c>
      <c r="AM334" s="1">
        <f t="shared" si="104"/>
        <v>8.7910000000000004</v>
      </c>
      <c r="AN334" s="1">
        <f t="shared" si="105"/>
        <v>0.50900000000000001</v>
      </c>
      <c r="AO334" s="1">
        <f t="shared" si="106"/>
        <v>2.9000000000000001E-2</v>
      </c>
      <c r="AP334" s="1">
        <f t="shared" si="107"/>
        <v>-5.5140000000000002</v>
      </c>
      <c r="AR334" s="1">
        <v>1501.3430000000001</v>
      </c>
      <c r="AS334" s="26">
        <f t="shared" si="108"/>
        <v>54.953609999999998</v>
      </c>
      <c r="AT334" s="1">
        <f t="shared" si="109"/>
        <v>15.013430000000001</v>
      </c>
      <c r="AU334" s="1">
        <f t="shared" si="110"/>
        <v>24.926749999999998</v>
      </c>
      <c r="AX334" s="1">
        <f t="shared" si="111"/>
        <v>1.4383447674418606E-5</v>
      </c>
      <c r="AZ334" s="10">
        <f t="shared" si="112"/>
        <v>1.5875862244897958E-5</v>
      </c>
      <c r="BB334" s="1">
        <f t="shared" si="113"/>
        <v>0.13660094395982358</v>
      </c>
      <c r="BC334" s="1">
        <f t="shared" si="114"/>
        <v>0.22679811208035283</v>
      </c>
      <c r="BE334" s="1">
        <f t="shared" si="115"/>
        <v>24.179588399999997</v>
      </c>
      <c r="BF334" s="1">
        <f t="shared" si="116"/>
        <v>6.5944332000000001</v>
      </c>
      <c r="BH334">
        <f t="shared" si="117"/>
        <v>37.908661836443812</v>
      </c>
      <c r="BI334">
        <f t="shared" si="118"/>
        <v>-277.99685346725471</v>
      </c>
      <c r="BM334" s="28">
        <v>5402.8810000000003</v>
      </c>
      <c r="BN334" s="28">
        <f t="shared" si="119"/>
        <v>54.02881</v>
      </c>
      <c r="BO334" s="28">
        <v>1521.7919999999999</v>
      </c>
      <c r="BP334" s="28">
        <f t="shared" si="120"/>
        <v>15.217919999999999</v>
      </c>
      <c r="BT334" s="47">
        <v>5402.8810000000003</v>
      </c>
      <c r="BU334" s="56"/>
    </row>
    <row r="335" spans="1:73" x14ac:dyDescent="0.25">
      <c r="A335" s="21">
        <v>5492.3090000000002</v>
      </c>
      <c r="B335" s="1">
        <v>2195</v>
      </c>
      <c r="C335" s="1">
        <v>2195</v>
      </c>
      <c r="D335" s="1"/>
      <c r="E335" s="1"/>
      <c r="F335" s="1"/>
      <c r="G335" s="1">
        <v>505.036</v>
      </c>
      <c r="H335" s="1">
        <v>43.438000000000002</v>
      </c>
      <c r="I335" s="1">
        <v>76.275000000000006</v>
      </c>
      <c r="J335" s="1">
        <v>1343.19</v>
      </c>
      <c r="K335" s="1">
        <v>1274.3</v>
      </c>
      <c r="L335" s="1"/>
      <c r="M335" s="1">
        <v>-376.87400000000002</v>
      </c>
      <c r="N335" s="1">
        <v>2032.5930000000001</v>
      </c>
      <c r="O335" s="1">
        <v>2096.5970000000002</v>
      </c>
      <c r="P335" s="1">
        <v>-10.628</v>
      </c>
      <c r="Q335" s="1">
        <v>-18.765000000000001</v>
      </c>
      <c r="R335" s="1">
        <v>-8.7959999999999994</v>
      </c>
      <c r="S335" s="1">
        <v>-0.50900000000000001</v>
      </c>
      <c r="T335" s="1">
        <v>-2.4E-2</v>
      </c>
      <c r="U335" s="1">
        <v>5.5140000000000002</v>
      </c>
      <c r="V335" s="1">
        <v>7.1369999999999996</v>
      </c>
      <c r="W335" s="1">
        <v>3.4529999999999998</v>
      </c>
      <c r="X335" s="1">
        <v>1667.2070000000001</v>
      </c>
      <c r="Y335" s="1">
        <v>2128.0770000000002</v>
      </c>
      <c r="Z335" s="1">
        <v>2605.69</v>
      </c>
      <c r="AA335" s="1">
        <v>2068.944</v>
      </c>
      <c r="AB335" s="1">
        <v>1092.729</v>
      </c>
      <c r="AC335" s="1">
        <f t="shared" si="101"/>
        <v>434.20700000000011</v>
      </c>
      <c r="AD335" s="19">
        <v>5492.3090000000002</v>
      </c>
      <c r="AE335" s="1">
        <v>1501.3430000000001</v>
      </c>
      <c r="AF335" s="1">
        <v>5265.23</v>
      </c>
      <c r="AG335" s="1">
        <v>1174.155</v>
      </c>
      <c r="AK335" s="1">
        <f t="shared" si="102"/>
        <v>10.628</v>
      </c>
      <c r="AL335" s="1">
        <f t="shared" si="103"/>
        <v>18.765000000000001</v>
      </c>
      <c r="AM335" s="1">
        <f t="shared" si="104"/>
        <v>8.7959999999999994</v>
      </c>
      <c r="AN335" s="1">
        <f t="shared" si="105"/>
        <v>0.50900000000000001</v>
      </c>
      <c r="AO335" s="1">
        <f t="shared" si="106"/>
        <v>2.4E-2</v>
      </c>
      <c r="AP335" s="1">
        <f t="shared" si="107"/>
        <v>-5.5140000000000002</v>
      </c>
      <c r="AR335" s="1">
        <v>1501.3430000000001</v>
      </c>
      <c r="AS335" s="26">
        <f t="shared" si="108"/>
        <v>54.923090000000002</v>
      </c>
      <c r="AT335" s="1">
        <f t="shared" si="109"/>
        <v>15.013430000000001</v>
      </c>
      <c r="AU335" s="1">
        <f t="shared" si="110"/>
        <v>24.896229999999999</v>
      </c>
      <c r="AX335" s="1">
        <f t="shared" si="111"/>
        <v>1.4380645348837213E-5</v>
      </c>
      <c r="AZ335" s="10">
        <f t="shared" si="112"/>
        <v>1.5871051020408165E-5</v>
      </c>
      <c r="BB335" s="1">
        <f t="shared" si="113"/>
        <v>0.13667685121139397</v>
      </c>
      <c r="BC335" s="1">
        <f t="shared" si="114"/>
        <v>0.22664629757721205</v>
      </c>
      <c r="BE335" s="1">
        <f t="shared" si="115"/>
        <v>24.1661596</v>
      </c>
      <c r="BF335" s="1">
        <f t="shared" si="116"/>
        <v>6.5907708000000005</v>
      </c>
      <c r="BH335">
        <f t="shared" si="117"/>
        <v>37.874158540275459</v>
      </c>
      <c r="BI335">
        <f t="shared" si="118"/>
        <v>-277.74382929535341</v>
      </c>
      <c r="BM335" s="28">
        <v>5402.8810000000003</v>
      </c>
      <c r="BN335" s="28">
        <f t="shared" si="119"/>
        <v>54.02881</v>
      </c>
      <c r="BO335" s="28">
        <v>1521.182</v>
      </c>
      <c r="BP335" s="28">
        <f t="shared" si="120"/>
        <v>15.211819999999999</v>
      </c>
      <c r="BT335" s="47">
        <v>5402.8810000000003</v>
      </c>
      <c r="BU335" s="56"/>
    </row>
    <row r="336" spans="1:73" x14ac:dyDescent="0.25">
      <c r="A336" s="21">
        <v>5483.152</v>
      </c>
      <c r="B336" s="1">
        <v>2196</v>
      </c>
      <c r="C336" s="1">
        <v>2196</v>
      </c>
      <c r="D336" s="1"/>
      <c r="E336" s="1"/>
      <c r="F336" s="1"/>
      <c r="G336" s="1">
        <v>504.56599999999997</v>
      </c>
      <c r="H336" s="1">
        <v>43.91</v>
      </c>
      <c r="I336" s="1">
        <v>76.751999999999995</v>
      </c>
      <c r="J336" s="1">
        <v>1343.6669999999999</v>
      </c>
      <c r="K336" s="1">
        <v>1275.252</v>
      </c>
      <c r="L336" s="1"/>
      <c r="M336" s="1">
        <v>-377.351</v>
      </c>
      <c r="N336" s="1">
        <v>2034.0250000000001</v>
      </c>
      <c r="O336" s="1">
        <v>2098.9929999999999</v>
      </c>
      <c r="P336" s="1">
        <v>-10.608000000000001</v>
      </c>
      <c r="Q336" s="1">
        <v>-18.77</v>
      </c>
      <c r="R336" s="1">
        <v>-8.7859999999999996</v>
      </c>
      <c r="S336" s="1">
        <v>-0.50900000000000001</v>
      </c>
      <c r="T336" s="1">
        <v>-1.9E-2</v>
      </c>
      <c r="U336" s="1">
        <v>5.5250000000000004</v>
      </c>
      <c r="V336" s="1">
        <v>7.1369999999999996</v>
      </c>
      <c r="W336" s="1">
        <v>3.4489999999999998</v>
      </c>
      <c r="X336" s="1">
        <v>1667.672</v>
      </c>
      <c r="Y336" s="1">
        <v>2128.0770000000002</v>
      </c>
      <c r="Z336" s="1">
        <v>2605.69</v>
      </c>
      <c r="AA336" s="1">
        <v>2069.8850000000002</v>
      </c>
      <c r="AB336" s="1">
        <v>1091.789</v>
      </c>
      <c r="AC336" s="1">
        <f t="shared" si="101"/>
        <v>434.67200000000003</v>
      </c>
      <c r="AD336" s="19">
        <v>5483.152</v>
      </c>
      <c r="AE336" s="1">
        <v>1501.3430000000001</v>
      </c>
      <c r="AF336" s="1">
        <v>5256.6840000000002</v>
      </c>
      <c r="AG336" s="1">
        <v>1173.8489999999999</v>
      </c>
      <c r="AK336" s="1">
        <f t="shared" si="102"/>
        <v>10.608000000000001</v>
      </c>
      <c r="AL336" s="1">
        <f t="shared" si="103"/>
        <v>18.77</v>
      </c>
      <c r="AM336" s="1">
        <f t="shared" si="104"/>
        <v>8.7859999999999996</v>
      </c>
      <c r="AN336" s="1">
        <f t="shared" si="105"/>
        <v>0.50900000000000001</v>
      </c>
      <c r="AO336" s="1">
        <f t="shared" si="106"/>
        <v>1.9E-2</v>
      </c>
      <c r="AP336" s="1">
        <f t="shared" si="107"/>
        <v>-5.5250000000000004</v>
      </c>
      <c r="AR336" s="1">
        <v>1501.3430000000001</v>
      </c>
      <c r="AS336" s="26">
        <f t="shared" si="108"/>
        <v>54.831519999999998</v>
      </c>
      <c r="AT336" s="1">
        <f t="shared" si="109"/>
        <v>15.013430000000001</v>
      </c>
      <c r="AU336" s="1">
        <f t="shared" si="110"/>
        <v>24.804659999999998</v>
      </c>
      <c r="AX336" s="1">
        <f t="shared" si="111"/>
        <v>1.4397348837209303E-5</v>
      </c>
      <c r="AZ336" s="10">
        <f t="shared" si="112"/>
        <v>1.5868653061224491E-5</v>
      </c>
      <c r="BB336" s="1">
        <f t="shared" si="113"/>
        <v>0.13690510494693564</v>
      </c>
      <c r="BC336" s="1">
        <f t="shared" si="114"/>
        <v>0.22618979010612872</v>
      </c>
      <c r="BE336" s="1">
        <f t="shared" si="115"/>
        <v>24.125868799999999</v>
      </c>
      <c r="BF336" s="1">
        <f t="shared" si="116"/>
        <v>6.5797824</v>
      </c>
      <c r="BH336">
        <f t="shared" si="117"/>
        <v>37.770406842301973</v>
      </c>
      <c r="BI336">
        <f t="shared" si="118"/>
        <v>-276.98298351021452</v>
      </c>
      <c r="BM336" s="28">
        <v>5393.1139999999996</v>
      </c>
      <c r="BN336" s="28">
        <f t="shared" si="119"/>
        <v>53.931139999999999</v>
      </c>
      <c r="BO336" s="28">
        <v>1521.4870000000001</v>
      </c>
      <c r="BP336" s="28">
        <f t="shared" si="120"/>
        <v>15.214870000000001</v>
      </c>
      <c r="BT336" s="47">
        <v>5393.1139999999996</v>
      </c>
      <c r="BU336" s="56"/>
    </row>
    <row r="337" spans="1:73" x14ac:dyDescent="0.25">
      <c r="A337" s="21">
        <v>5587.84</v>
      </c>
      <c r="B337" s="1">
        <v>2197</v>
      </c>
      <c r="C337" s="1">
        <v>2197</v>
      </c>
      <c r="D337" s="1"/>
      <c r="E337" s="1"/>
      <c r="F337" s="1"/>
      <c r="G337" s="1">
        <v>501.74599999999998</v>
      </c>
      <c r="H337" s="1">
        <v>42.966000000000001</v>
      </c>
      <c r="I337" s="1">
        <v>75.322000000000003</v>
      </c>
      <c r="J337" s="1">
        <v>1359.89</v>
      </c>
      <c r="K337" s="1">
        <v>1290.9749999999999</v>
      </c>
      <c r="L337" s="1"/>
      <c r="M337" s="1">
        <v>-383.54199999999997</v>
      </c>
      <c r="N337" s="1">
        <v>2062.6790000000001</v>
      </c>
      <c r="O337" s="1">
        <v>2134.4499999999998</v>
      </c>
      <c r="P337" s="1">
        <v>-10.763999999999999</v>
      </c>
      <c r="Q337" s="1">
        <v>-19.012</v>
      </c>
      <c r="R337" s="1">
        <v>-8.8960000000000008</v>
      </c>
      <c r="S337" s="1">
        <v>-0.50900000000000001</v>
      </c>
      <c r="T337" s="1">
        <v>-1.4999999999999999E-2</v>
      </c>
      <c r="U337" s="1">
        <v>5.5910000000000002</v>
      </c>
      <c r="V337" s="1">
        <v>7.2450000000000001</v>
      </c>
      <c r="W337" s="1">
        <v>3.4929999999999999</v>
      </c>
      <c r="X337" s="1">
        <v>1664.8789999999999</v>
      </c>
      <c r="Y337" s="1">
        <v>2157.7759999999998</v>
      </c>
      <c r="Z337" s="1">
        <v>2643.0059999999999</v>
      </c>
      <c r="AA337" s="1">
        <v>2099.5369999999998</v>
      </c>
      <c r="AB337" s="1">
        <v>1103.5419999999999</v>
      </c>
      <c r="AC337" s="1">
        <f t="shared" si="101"/>
        <v>431.87899999999991</v>
      </c>
      <c r="AD337" s="19">
        <v>5587.84</v>
      </c>
      <c r="AE337" s="1">
        <v>1521.4870000000001</v>
      </c>
      <c r="AF337" s="1">
        <v>5299.4139999999998</v>
      </c>
      <c r="AG337" s="1">
        <v>1187.279</v>
      </c>
      <c r="AK337" s="1">
        <f t="shared" si="102"/>
        <v>10.763999999999999</v>
      </c>
      <c r="AL337" s="1">
        <f t="shared" si="103"/>
        <v>19.012</v>
      </c>
      <c r="AM337" s="1">
        <f t="shared" si="104"/>
        <v>8.8960000000000008</v>
      </c>
      <c r="AN337" s="1">
        <f t="shared" si="105"/>
        <v>0.50900000000000001</v>
      </c>
      <c r="AO337" s="1">
        <f t="shared" si="106"/>
        <v>1.4999999999999999E-2</v>
      </c>
      <c r="AP337" s="1">
        <f t="shared" si="107"/>
        <v>-5.5910000000000002</v>
      </c>
      <c r="AR337" s="1">
        <v>1521.4870000000001</v>
      </c>
      <c r="AS337" s="26">
        <f t="shared" si="108"/>
        <v>55.878399999999999</v>
      </c>
      <c r="AT337" s="1">
        <f t="shared" si="109"/>
        <v>15.214870000000001</v>
      </c>
      <c r="AU337" s="1">
        <f t="shared" si="110"/>
        <v>25.44866</v>
      </c>
      <c r="AX337" s="1">
        <f t="shared" si="111"/>
        <v>1.4639488372093022E-5</v>
      </c>
      <c r="AZ337" s="10">
        <f t="shared" si="112"/>
        <v>1.6044653061224487E-5</v>
      </c>
      <c r="BB337" s="1">
        <f t="shared" si="113"/>
        <v>0.13614267767151531</v>
      </c>
      <c r="BC337" s="1">
        <f t="shared" si="114"/>
        <v>0.22771464465696942</v>
      </c>
      <c r="BE337" s="1">
        <f t="shared" si="115"/>
        <v>24.586496</v>
      </c>
      <c r="BF337" s="1">
        <f t="shared" si="116"/>
        <v>6.7054080000000003</v>
      </c>
      <c r="BH337">
        <f t="shared" si="117"/>
        <v>38.116964694765777</v>
      </c>
      <c r="BI337">
        <f t="shared" si="118"/>
        <v>-279.52440776161569</v>
      </c>
      <c r="BM337" s="28">
        <v>5392.5039999999999</v>
      </c>
      <c r="BN337" s="28">
        <f t="shared" si="119"/>
        <v>53.925039999999996</v>
      </c>
      <c r="BO337" s="28">
        <v>1522.097</v>
      </c>
      <c r="BP337" s="28">
        <f t="shared" si="120"/>
        <v>15.220969999999999</v>
      </c>
      <c r="BT337" s="47">
        <v>5392.5039999999999</v>
      </c>
      <c r="BU337" s="56"/>
    </row>
    <row r="338" spans="1:73" x14ac:dyDescent="0.25">
      <c r="A338" s="21">
        <v>5602.7960000000003</v>
      </c>
      <c r="B338" s="1">
        <v>2198</v>
      </c>
      <c r="C338" s="1">
        <v>2198</v>
      </c>
      <c r="D338" s="1"/>
      <c r="E338" s="1"/>
      <c r="F338" s="1"/>
      <c r="G338" s="1">
        <v>505.50599999999997</v>
      </c>
      <c r="H338" s="1">
        <v>43.438000000000002</v>
      </c>
      <c r="I338" s="1">
        <v>75.322000000000003</v>
      </c>
      <c r="J338" s="1">
        <v>1366.0920000000001</v>
      </c>
      <c r="K338" s="1">
        <v>1296.2170000000001</v>
      </c>
      <c r="L338" s="1"/>
      <c r="M338" s="1">
        <v>-382.59</v>
      </c>
      <c r="N338" s="1">
        <v>2063.634</v>
      </c>
      <c r="O338" s="1">
        <v>2134.9290000000001</v>
      </c>
      <c r="P338" s="1">
        <v>-10.773999999999999</v>
      </c>
      <c r="Q338" s="1">
        <v>-19.036000000000001</v>
      </c>
      <c r="R338" s="1">
        <v>-8.91</v>
      </c>
      <c r="S338" s="1">
        <v>-0.51400000000000001</v>
      </c>
      <c r="T338" s="1">
        <v>-1.9E-2</v>
      </c>
      <c r="U338" s="1">
        <v>5.601</v>
      </c>
      <c r="V338" s="1">
        <v>7.2450000000000001</v>
      </c>
      <c r="W338" s="1">
        <v>3.4929999999999999</v>
      </c>
      <c r="X338" s="1">
        <v>1664.413</v>
      </c>
      <c r="Y338" s="1">
        <v>2158.7179999999998</v>
      </c>
      <c r="Z338" s="1">
        <v>2643.4789999999998</v>
      </c>
      <c r="AA338" s="1">
        <v>2099.5369999999998</v>
      </c>
      <c r="AB338" s="1">
        <v>1100.721</v>
      </c>
      <c r="AC338" s="1">
        <f t="shared" si="101"/>
        <v>431.41300000000001</v>
      </c>
      <c r="AD338" s="19">
        <v>5602.7960000000003</v>
      </c>
      <c r="AE338" s="1">
        <v>1531.864</v>
      </c>
      <c r="AF338" s="1">
        <v>5353.1310000000003</v>
      </c>
      <c r="AG338" s="1">
        <v>1193.9929999999999</v>
      </c>
      <c r="AK338" s="1">
        <f t="shared" si="102"/>
        <v>10.773999999999999</v>
      </c>
      <c r="AL338" s="1">
        <f t="shared" si="103"/>
        <v>19.036000000000001</v>
      </c>
      <c r="AM338" s="1">
        <f t="shared" si="104"/>
        <v>8.91</v>
      </c>
      <c r="AN338" s="1">
        <f t="shared" si="105"/>
        <v>0.51400000000000001</v>
      </c>
      <c r="AO338" s="1">
        <f t="shared" si="106"/>
        <v>1.9E-2</v>
      </c>
      <c r="AP338" s="1">
        <f t="shared" si="107"/>
        <v>-5.601</v>
      </c>
      <c r="AR338" s="1">
        <v>1531.864</v>
      </c>
      <c r="AS338" s="26">
        <f t="shared" si="108"/>
        <v>56.02796</v>
      </c>
      <c r="AT338" s="1">
        <f t="shared" si="109"/>
        <v>15.31864</v>
      </c>
      <c r="AU338" s="1">
        <f t="shared" si="110"/>
        <v>25.390680000000003</v>
      </c>
      <c r="AX338" s="1">
        <f t="shared" si="111"/>
        <v>1.4636738372093024E-5</v>
      </c>
      <c r="AZ338" s="10">
        <f t="shared" si="112"/>
        <v>1.6066249999999999E-5</v>
      </c>
      <c r="BB338" s="1">
        <f t="shared" si="113"/>
        <v>0.1367053164170175</v>
      </c>
      <c r="BC338" s="1">
        <f t="shared" si="114"/>
        <v>0.22658936716596501</v>
      </c>
      <c r="BE338" s="1">
        <f t="shared" si="115"/>
        <v>24.652302400000004</v>
      </c>
      <c r="BF338" s="1">
        <f t="shared" si="116"/>
        <v>6.7233551999999994</v>
      </c>
      <c r="BH338">
        <f t="shared" si="117"/>
        <v>37.861219810446599</v>
      </c>
      <c r="BI338">
        <f t="shared" si="118"/>
        <v>-277.6489452766084</v>
      </c>
      <c r="BM338" s="28">
        <v>5392.1989999999996</v>
      </c>
      <c r="BN338" s="28">
        <f t="shared" si="119"/>
        <v>53.921989999999994</v>
      </c>
      <c r="BO338" s="28">
        <v>1521.4870000000001</v>
      </c>
      <c r="BP338" s="28">
        <f t="shared" si="120"/>
        <v>15.214870000000001</v>
      </c>
      <c r="BT338" s="47">
        <v>5392.1989999999996</v>
      </c>
      <c r="BU338" s="56"/>
    </row>
    <row r="339" spans="1:73" x14ac:dyDescent="0.25">
      <c r="A339" s="21">
        <v>5631.4859999999999</v>
      </c>
      <c r="B339" s="1">
        <v>2199</v>
      </c>
      <c r="C339" s="1">
        <v>2199</v>
      </c>
      <c r="D339" s="1"/>
      <c r="E339" s="1"/>
      <c r="F339" s="1"/>
      <c r="G339" s="1">
        <v>484.82499999999999</v>
      </c>
      <c r="H339" s="1">
        <v>42.494</v>
      </c>
      <c r="I339" s="1">
        <v>71.031000000000006</v>
      </c>
      <c r="J339" s="1">
        <v>1388.518</v>
      </c>
      <c r="K339" s="1">
        <v>1318.6110000000001</v>
      </c>
      <c r="L339" s="1"/>
      <c r="M339" s="1">
        <v>-391.63900000000001</v>
      </c>
      <c r="N339" s="1">
        <v>2103.752</v>
      </c>
      <c r="O339" s="1">
        <v>2183.8069999999998</v>
      </c>
      <c r="P339" s="1">
        <v>-10.964</v>
      </c>
      <c r="Q339" s="1">
        <v>-19.382000000000001</v>
      </c>
      <c r="R339" s="1">
        <v>-9.0380000000000003</v>
      </c>
      <c r="S339" s="1">
        <v>-0.51400000000000001</v>
      </c>
      <c r="T339" s="1">
        <v>-2.4E-2</v>
      </c>
      <c r="U339" s="1">
        <v>5.694</v>
      </c>
      <c r="V339" s="1">
        <v>7.3739999999999997</v>
      </c>
      <c r="W339" s="1">
        <v>3.552</v>
      </c>
      <c r="X339" s="1">
        <v>1662.085</v>
      </c>
      <c r="Y339" s="1">
        <v>2197.848</v>
      </c>
      <c r="Z339" s="1">
        <v>2693.5520000000001</v>
      </c>
      <c r="AA339" s="1">
        <v>2141.4290000000001</v>
      </c>
      <c r="AB339" s="1">
        <v>1114.8240000000001</v>
      </c>
      <c r="AC339" s="1">
        <f t="shared" si="101"/>
        <v>429.08500000000004</v>
      </c>
      <c r="AD339" s="19">
        <v>5631.4859999999999</v>
      </c>
      <c r="AE339" s="1">
        <v>1535.8320000000001</v>
      </c>
      <c r="AF339" s="1">
        <v>5364.1189999999997</v>
      </c>
      <c r="AG339" s="1">
        <v>1203.4549999999999</v>
      </c>
      <c r="AK339" s="1">
        <f t="shared" si="102"/>
        <v>10.964</v>
      </c>
      <c r="AL339" s="1">
        <f t="shared" si="103"/>
        <v>19.382000000000001</v>
      </c>
      <c r="AM339" s="1">
        <f t="shared" si="104"/>
        <v>9.0380000000000003</v>
      </c>
      <c r="AN339" s="1">
        <f t="shared" si="105"/>
        <v>0.51400000000000001</v>
      </c>
      <c r="AO339" s="1">
        <f t="shared" si="106"/>
        <v>2.4E-2</v>
      </c>
      <c r="AP339" s="1">
        <f t="shared" si="107"/>
        <v>-5.694</v>
      </c>
      <c r="AR339" s="1">
        <v>1535.8320000000001</v>
      </c>
      <c r="AS339" s="26">
        <f t="shared" si="108"/>
        <v>56.314859999999996</v>
      </c>
      <c r="AT339" s="1">
        <f t="shared" si="109"/>
        <v>15.358320000000001</v>
      </c>
      <c r="AU339" s="1">
        <f t="shared" si="110"/>
        <v>25.598219999999998</v>
      </c>
      <c r="AX339" s="1">
        <f t="shared" si="111"/>
        <v>1.4973523255813953E-5</v>
      </c>
      <c r="AZ339" s="10">
        <f t="shared" si="112"/>
        <v>1.6216209183673471E-5</v>
      </c>
      <c r="BB339" s="1">
        <f t="shared" si="113"/>
        <v>0.13636116648429919</v>
      </c>
      <c r="BC339" s="1">
        <f t="shared" si="114"/>
        <v>0.22727766703140162</v>
      </c>
      <c r="BE339" s="1">
        <f t="shared" si="115"/>
        <v>24.778538399999999</v>
      </c>
      <c r="BF339" s="1">
        <f t="shared" si="116"/>
        <v>6.7577832000000004</v>
      </c>
      <c r="BH339">
        <f t="shared" si="117"/>
        <v>38.017651598045823</v>
      </c>
      <c r="BI339">
        <f t="shared" si="118"/>
        <v>-278.79611171900274</v>
      </c>
      <c r="BM339" s="28">
        <v>5382.7370000000001</v>
      </c>
      <c r="BN339" s="28">
        <f t="shared" si="119"/>
        <v>53.827370000000002</v>
      </c>
      <c r="BO339" s="28">
        <v>1521.4870000000001</v>
      </c>
      <c r="BP339" s="28">
        <f t="shared" si="120"/>
        <v>15.214870000000001</v>
      </c>
      <c r="BT339" s="47">
        <v>5382.7370000000001</v>
      </c>
      <c r="BU339" s="56"/>
    </row>
    <row r="340" spans="1:73" x14ac:dyDescent="0.25">
      <c r="A340" s="21">
        <v>5710.8410000000003</v>
      </c>
      <c r="B340" s="1">
        <v>2200</v>
      </c>
      <c r="C340" s="1">
        <v>2200</v>
      </c>
      <c r="D340" s="1"/>
      <c r="E340" s="1"/>
      <c r="F340" s="1"/>
      <c r="G340" s="1">
        <v>497.51600000000002</v>
      </c>
      <c r="H340" s="1">
        <v>40.604999999999997</v>
      </c>
      <c r="I340" s="1">
        <v>70.554000000000002</v>
      </c>
      <c r="J340" s="1">
        <v>1406.174</v>
      </c>
      <c r="K340" s="1">
        <v>1337.1949999999999</v>
      </c>
      <c r="L340" s="1"/>
      <c r="M340" s="1">
        <v>-392.59100000000001</v>
      </c>
      <c r="N340" s="1">
        <v>2117.125</v>
      </c>
      <c r="O340" s="1">
        <v>2196.7460000000001</v>
      </c>
      <c r="P340" s="1">
        <v>-11.047000000000001</v>
      </c>
      <c r="Q340" s="1">
        <v>-19.510000000000002</v>
      </c>
      <c r="R340" s="1">
        <v>-9.0950000000000006</v>
      </c>
      <c r="S340" s="1">
        <v>-0.50900000000000001</v>
      </c>
      <c r="T340" s="1">
        <v>-2.9000000000000001E-2</v>
      </c>
      <c r="U340" s="1">
        <v>5.7210000000000001</v>
      </c>
      <c r="V340" s="1">
        <v>7.423</v>
      </c>
      <c r="W340" s="1">
        <v>3.5659999999999998</v>
      </c>
      <c r="X340" s="1">
        <v>1659.2919999999999</v>
      </c>
      <c r="Y340" s="1">
        <v>2213.4070000000002</v>
      </c>
      <c r="Z340" s="1">
        <v>2706.308</v>
      </c>
      <c r="AA340" s="1">
        <v>2152.2559999999999</v>
      </c>
      <c r="AB340" s="1">
        <v>1115.7650000000001</v>
      </c>
      <c r="AC340" s="1">
        <f t="shared" si="101"/>
        <v>426.29199999999992</v>
      </c>
      <c r="AD340" s="19">
        <v>5710.8410000000003</v>
      </c>
      <c r="AE340" s="1">
        <v>1549.8720000000001</v>
      </c>
      <c r="AF340" s="1">
        <v>5425.1620000000003</v>
      </c>
      <c r="AG340" s="1">
        <v>1229.3979999999999</v>
      </c>
      <c r="AK340" s="1">
        <f t="shared" si="102"/>
        <v>11.047000000000001</v>
      </c>
      <c r="AL340" s="1">
        <f t="shared" si="103"/>
        <v>19.510000000000002</v>
      </c>
      <c r="AM340" s="1">
        <f t="shared" si="104"/>
        <v>9.0950000000000006</v>
      </c>
      <c r="AN340" s="1">
        <f t="shared" si="105"/>
        <v>0.50900000000000001</v>
      </c>
      <c r="AO340" s="1">
        <f t="shared" si="106"/>
        <v>2.9000000000000001E-2</v>
      </c>
      <c r="AP340" s="1">
        <f t="shared" si="107"/>
        <v>-5.7210000000000001</v>
      </c>
      <c r="AR340" s="1">
        <v>1549.8720000000001</v>
      </c>
      <c r="AS340" s="26">
        <f t="shared" si="108"/>
        <v>57.108410000000006</v>
      </c>
      <c r="AT340" s="1">
        <f t="shared" si="109"/>
        <v>15.49872</v>
      </c>
      <c r="AU340" s="1">
        <f t="shared" si="110"/>
        <v>26.110970000000002</v>
      </c>
      <c r="AX340" s="1">
        <f t="shared" si="111"/>
        <v>1.5054284883720931E-5</v>
      </c>
      <c r="AZ340" s="10">
        <f t="shared" si="112"/>
        <v>1.6346040816326531E-5</v>
      </c>
      <c r="BB340" s="1">
        <f t="shared" si="113"/>
        <v>0.13569560070049227</v>
      </c>
      <c r="BC340" s="1">
        <f t="shared" si="114"/>
        <v>0.22860879859901545</v>
      </c>
      <c r="BE340" s="1">
        <f t="shared" si="115"/>
        <v>25.127700400000002</v>
      </c>
      <c r="BF340" s="1">
        <f t="shared" si="116"/>
        <v>6.8530091999999998</v>
      </c>
      <c r="BH340">
        <f t="shared" si="117"/>
        <v>38.32018149977624</v>
      </c>
      <c r="BI340">
        <f t="shared" si="118"/>
        <v>-281.01466433169247</v>
      </c>
      <c r="BM340" s="28">
        <v>5382.4319999999998</v>
      </c>
      <c r="BN340" s="28">
        <f t="shared" si="119"/>
        <v>53.82432</v>
      </c>
      <c r="BO340" s="28">
        <v>1521.7919999999999</v>
      </c>
      <c r="BP340" s="28">
        <f t="shared" si="120"/>
        <v>15.217919999999999</v>
      </c>
      <c r="BT340" s="47">
        <v>5382.4319999999998</v>
      </c>
      <c r="BU340" s="56"/>
    </row>
    <row r="341" spans="1:73" x14ac:dyDescent="0.25">
      <c r="A341" s="21">
        <v>5674.5209999999997</v>
      </c>
      <c r="B341" s="1">
        <v>2201</v>
      </c>
      <c r="C341" s="1">
        <v>2201</v>
      </c>
      <c r="D341" s="1"/>
      <c r="E341" s="1"/>
      <c r="F341" s="1"/>
      <c r="G341" s="1">
        <v>503.62599999999998</v>
      </c>
      <c r="H341" s="1">
        <v>40.133000000000003</v>
      </c>
      <c r="I341" s="1">
        <v>72.938000000000002</v>
      </c>
      <c r="J341" s="1">
        <v>1414.2860000000001</v>
      </c>
      <c r="K341" s="1">
        <v>1341.96</v>
      </c>
      <c r="L341" s="1"/>
      <c r="M341" s="1">
        <v>-392.11500000000001</v>
      </c>
      <c r="N341" s="1">
        <v>2116.6480000000001</v>
      </c>
      <c r="O341" s="1">
        <v>2194.8290000000002</v>
      </c>
      <c r="P341" s="1">
        <v>-11.047000000000001</v>
      </c>
      <c r="Q341" s="1">
        <v>-19.518999999999998</v>
      </c>
      <c r="R341" s="1">
        <v>-9.1</v>
      </c>
      <c r="S341" s="1">
        <v>-0.50900000000000001</v>
      </c>
      <c r="T341" s="1">
        <v>-2.4E-2</v>
      </c>
      <c r="U341" s="1">
        <v>5.7320000000000002</v>
      </c>
      <c r="V341" s="1">
        <v>7.4160000000000004</v>
      </c>
      <c r="W341" s="1">
        <v>3.5630000000000002</v>
      </c>
      <c r="X341" s="1">
        <v>1659.2919999999999</v>
      </c>
      <c r="Y341" s="1">
        <v>2213.8780000000002</v>
      </c>
      <c r="Z341" s="1">
        <v>2705.3629999999998</v>
      </c>
      <c r="AA341" s="1">
        <v>2152.2559999999999</v>
      </c>
      <c r="AB341" s="1">
        <v>1113.414</v>
      </c>
      <c r="AC341" s="1">
        <f t="shared" si="101"/>
        <v>426.29199999999992</v>
      </c>
      <c r="AD341" s="19">
        <v>5674.5209999999997</v>
      </c>
      <c r="AE341" s="1">
        <v>1544.683</v>
      </c>
      <c r="AF341" s="1">
        <v>5459.04</v>
      </c>
      <c r="AG341" s="1">
        <v>1228.788</v>
      </c>
      <c r="AK341" s="1">
        <f t="shared" si="102"/>
        <v>11.047000000000001</v>
      </c>
      <c r="AL341" s="1">
        <f t="shared" si="103"/>
        <v>19.518999999999998</v>
      </c>
      <c r="AM341" s="1">
        <f t="shared" si="104"/>
        <v>9.1</v>
      </c>
      <c r="AN341" s="1">
        <f t="shared" si="105"/>
        <v>0.50900000000000001</v>
      </c>
      <c r="AO341" s="1">
        <f t="shared" si="106"/>
        <v>2.4E-2</v>
      </c>
      <c r="AP341" s="1">
        <f t="shared" si="107"/>
        <v>-5.7320000000000002</v>
      </c>
      <c r="AR341" s="1">
        <v>1544.683</v>
      </c>
      <c r="AS341" s="26">
        <f t="shared" si="108"/>
        <v>56.74521</v>
      </c>
      <c r="AT341" s="1">
        <f t="shared" si="109"/>
        <v>15.44683</v>
      </c>
      <c r="AU341" s="1">
        <f t="shared" si="110"/>
        <v>25.851549999999996</v>
      </c>
      <c r="AX341" s="1">
        <f t="shared" si="111"/>
        <v>1.5040372093023258E-5</v>
      </c>
      <c r="AZ341" s="10">
        <f t="shared" si="112"/>
        <v>1.6372392857142855E-5</v>
      </c>
      <c r="BB341" s="1">
        <f t="shared" si="113"/>
        <v>0.13610690664463132</v>
      </c>
      <c r="BC341" s="1">
        <f t="shared" si="114"/>
        <v>0.22778618671073733</v>
      </c>
      <c r="BE341" s="1">
        <f t="shared" si="115"/>
        <v>24.9678924</v>
      </c>
      <c r="BF341" s="1">
        <f t="shared" si="116"/>
        <v>6.8094251999999997</v>
      </c>
      <c r="BH341">
        <f t="shared" si="117"/>
        <v>38.1332242524403</v>
      </c>
      <c r="BI341">
        <f t="shared" si="118"/>
        <v>-279.64364451789555</v>
      </c>
      <c r="BM341" s="28">
        <v>5382.7370000000001</v>
      </c>
      <c r="BN341" s="28">
        <f t="shared" si="119"/>
        <v>53.827370000000002</v>
      </c>
      <c r="BO341" s="28">
        <v>1516.604</v>
      </c>
      <c r="BP341" s="28">
        <f t="shared" si="120"/>
        <v>15.166040000000001</v>
      </c>
      <c r="BT341" s="47">
        <v>5382.7370000000001</v>
      </c>
      <c r="BU341" s="56"/>
    </row>
    <row r="342" spans="1:73" x14ac:dyDescent="0.25">
      <c r="A342" s="21">
        <v>5659.5649999999996</v>
      </c>
      <c r="B342" s="1">
        <v>2202</v>
      </c>
      <c r="C342" s="1">
        <v>2202</v>
      </c>
      <c r="D342" s="1"/>
      <c r="E342" s="1"/>
      <c r="F342" s="1"/>
      <c r="G342" s="1">
        <v>500.80599999999998</v>
      </c>
      <c r="H342" s="1">
        <v>41.076999999999998</v>
      </c>
      <c r="I342" s="1">
        <v>72.938000000000002</v>
      </c>
      <c r="J342" s="1">
        <v>1420.9659999999999</v>
      </c>
      <c r="K342" s="1">
        <v>1347.201</v>
      </c>
      <c r="L342" s="1"/>
      <c r="M342" s="1">
        <v>-395.44900000000001</v>
      </c>
      <c r="N342" s="1">
        <v>2135.2750000000001</v>
      </c>
      <c r="O342" s="1">
        <v>2216.3939999999998</v>
      </c>
      <c r="P342" s="1">
        <v>-11.14</v>
      </c>
      <c r="Q342" s="1">
        <v>-19.652000000000001</v>
      </c>
      <c r="R342" s="1">
        <v>-9.1620000000000008</v>
      </c>
      <c r="S342" s="1">
        <v>-0.50900000000000001</v>
      </c>
      <c r="T342" s="1">
        <v>-2.9000000000000001E-2</v>
      </c>
      <c r="U342" s="1">
        <v>5.7649999999999997</v>
      </c>
      <c r="V342" s="1">
        <v>7.4779999999999998</v>
      </c>
      <c r="W342" s="1">
        <v>3.5840000000000001</v>
      </c>
      <c r="X342" s="1">
        <v>1660.223</v>
      </c>
      <c r="Y342" s="1">
        <v>2228.4949999999999</v>
      </c>
      <c r="Z342" s="1">
        <v>2727.567</v>
      </c>
      <c r="AA342" s="1">
        <v>2171.0859999999998</v>
      </c>
      <c r="AB342" s="1">
        <v>1118.585</v>
      </c>
      <c r="AC342" s="1">
        <f t="shared" si="101"/>
        <v>427.22299999999996</v>
      </c>
      <c r="AD342" s="19">
        <v>5659.5649999999996</v>
      </c>
      <c r="AE342" s="1">
        <v>1541.9359999999999</v>
      </c>
      <c r="AF342" s="1">
        <v>5454.7669999999998</v>
      </c>
      <c r="AG342" s="1">
        <v>1227.8720000000001</v>
      </c>
      <c r="AK342" s="1">
        <f t="shared" si="102"/>
        <v>11.14</v>
      </c>
      <c r="AL342" s="1">
        <f t="shared" si="103"/>
        <v>19.652000000000001</v>
      </c>
      <c r="AM342" s="1">
        <f t="shared" si="104"/>
        <v>9.1620000000000008</v>
      </c>
      <c r="AN342" s="1">
        <f t="shared" si="105"/>
        <v>0.50900000000000001</v>
      </c>
      <c r="AO342" s="1">
        <f t="shared" si="106"/>
        <v>2.9000000000000001E-2</v>
      </c>
      <c r="AP342" s="1">
        <f t="shared" si="107"/>
        <v>-5.7649999999999997</v>
      </c>
      <c r="AR342" s="1">
        <v>1541.9359999999999</v>
      </c>
      <c r="AS342" s="26">
        <f t="shared" si="108"/>
        <v>56.595649999999999</v>
      </c>
      <c r="AT342" s="1">
        <f t="shared" si="109"/>
        <v>15.419359999999999</v>
      </c>
      <c r="AU342" s="1">
        <f t="shared" si="110"/>
        <v>25.756929999999997</v>
      </c>
      <c r="AX342" s="1">
        <f t="shared" si="111"/>
        <v>1.5185133720930233E-5</v>
      </c>
      <c r="AZ342" s="10">
        <f t="shared" si="112"/>
        <v>1.6471290816326531E-5</v>
      </c>
      <c r="BB342" s="1">
        <f t="shared" si="113"/>
        <v>0.13622389706629398</v>
      </c>
      <c r="BC342" s="1">
        <f t="shared" si="114"/>
        <v>0.22755220586741207</v>
      </c>
      <c r="BE342" s="1">
        <f t="shared" si="115"/>
        <v>24.902086000000001</v>
      </c>
      <c r="BF342" s="1">
        <f t="shared" si="116"/>
        <v>6.7914779999999997</v>
      </c>
      <c r="BH342">
        <f t="shared" si="117"/>
        <v>38.080046788048207</v>
      </c>
      <c r="BI342">
        <f t="shared" si="118"/>
        <v>-279.25367644568678</v>
      </c>
      <c r="BM342" s="28">
        <v>5377.2430000000004</v>
      </c>
      <c r="BN342" s="28">
        <f t="shared" si="119"/>
        <v>53.772430000000007</v>
      </c>
      <c r="BO342" s="28">
        <v>1512.941</v>
      </c>
      <c r="BP342" s="28">
        <f t="shared" si="120"/>
        <v>15.12941</v>
      </c>
      <c r="BT342" s="47">
        <v>5377.2430000000004</v>
      </c>
      <c r="BU342" s="56"/>
    </row>
    <row r="343" spans="1:73" x14ac:dyDescent="0.25">
      <c r="A343" s="21">
        <v>5774.6310000000003</v>
      </c>
      <c r="B343" s="1">
        <v>2203</v>
      </c>
      <c r="C343" s="1">
        <v>2203</v>
      </c>
      <c r="D343" s="1"/>
      <c r="E343" s="1"/>
      <c r="F343" s="1"/>
      <c r="G343" s="1">
        <v>494.69499999999999</v>
      </c>
      <c r="H343" s="1">
        <v>38.716000000000001</v>
      </c>
      <c r="I343" s="1">
        <v>70.554000000000002</v>
      </c>
      <c r="J343" s="1">
        <v>1456.28</v>
      </c>
      <c r="K343" s="1">
        <v>1378.652</v>
      </c>
      <c r="L343" s="1"/>
      <c r="M343" s="1">
        <v>-401.16399999999999</v>
      </c>
      <c r="N343" s="1">
        <v>2170.6219999999998</v>
      </c>
      <c r="O343" s="1">
        <v>2257.1320000000001</v>
      </c>
      <c r="P343" s="1">
        <v>-11.31</v>
      </c>
      <c r="Q343" s="1">
        <v>-19.989000000000001</v>
      </c>
      <c r="R343" s="1">
        <v>-9.2899999999999991</v>
      </c>
      <c r="S343" s="1">
        <v>-0.504</v>
      </c>
      <c r="T343" s="1">
        <v>-3.4000000000000002E-2</v>
      </c>
      <c r="U343" s="1">
        <v>5.8520000000000003</v>
      </c>
      <c r="V343" s="1">
        <v>7.5970000000000004</v>
      </c>
      <c r="W343" s="1">
        <v>3.6360000000000001</v>
      </c>
      <c r="X343" s="1">
        <v>1656.499</v>
      </c>
      <c r="Y343" s="1">
        <v>2266.6869999999999</v>
      </c>
      <c r="Z343" s="1">
        <v>2769.6170000000002</v>
      </c>
      <c r="AA343" s="1">
        <v>2204.9810000000002</v>
      </c>
      <c r="AB343" s="1">
        <v>1129.3979999999999</v>
      </c>
      <c r="AC343" s="1">
        <f t="shared" si="101"/>
        <v>423.49900000000002</v>
      </c>
      <c r="AD343" s="19">
        <v>5774.6310000000003</v>
      </c>
      <c r="AE343" s="1">
        <v>1550.787</v>
      </c>
      <c r="AF343" s="1">
        <v>5493.835</v>
      </c>
      <c r="AG343" s="1">
        <v>1251.6790000000001</v>
      </c>
      <c r="AK343" s="1">
        <f t="shared" si="102"/>
        <v>11.31</v>
      </c>
      <c r="AL343" s="1">
        <f t="shared" si="103"/>
        <v>19.989000000000001</v>
      </c>
      <c r="AM343" s="1">
        <f t="shared" si="104"/>
        <v>9.2899999999999991</v>
      </c>
      <c r="AN343" s="1">
        <f t="shared" si="105"/>
        <v>0.504</v>
      </c>
      <c r="AO343" s="1">
        <f t="shared" si="106"/>
        <v>3.4000000000000002E-2</v>
      </c>
      <c r="AP343" s="1">
        <f t="shared" si="107"/>
        <v>-5.8520000000000003</v>
      </c>
      <c r="AR343" s="1">
        <v>1550.787</v>
      </c>
      <c r="AS343" s="26">
        <f t="shared" si="108"/>
        <v>57.746310000000001</v>
      </c>
      <c r="AT343" s="1">
        <f t="shared" si="109"/>
        <v>15.50787</v>
      </c>
      <c r="AU343" s="1">
        <f t="shared" si="110"/>
        <v>26.730570000000004</v>
      </c>
      <c r="AX343" s="1">
        <f t="shared" si="111"/>
        <v>1.5455209302325583E-5</v>
      </c>
      <c r="AZ343" s="10">
        <f t="shared" si="112"/>
        <v>1.6654653061224493E-5</v>
      </c>
      <c r="BB343" s="1">
        <f t="shared" si="113"/>
        <v>0.13427585243109039</v>
      </c>
      <c r="BC343" s="1">
        <f t="shared" si="114"/>
        <v>0.2314482951378192</v>
      </c>
      <c r="BE343" s="1">
        <f t="shared" si="115"/>
        <v>25.408376400000002</v>
      </c>
      <c r="BF343" s="1">
        <f t="shared" si="116"/>
        <v>6.9295572000000005</v>
      </c>
      <c r="BH343">
        <f t="shared" si="117"/>
        <v>38.965521622231634</v>
      </c>
      <c r="BI343">
        <f t="shared" si="118"/>
        <v>-285.74715856303203</v>
      </c>
      <c r="BM343" s="28">
        <v>5372.97</v>
      </c>
      <c r="BN343" s="28">
        <f t="shared" si="119"/>
        <v>53.729700000000001</v>
      </c>
      <c r="BO343" s="28">
        <v>1511.72</v>
      </c>
      <c r="BP343" s="28">
        <f t="shared" si="120"/>
        <v>15.1172</v>
      </c>
      <c r="BT343" s="47">
        <v>5372.97</v>
      </c>
      <c r="BU343" s="56"/>
    </row>
    <row r="344" spans="1:73" x14ac:dyDescent="0.25">
      <c r="A344" s="21">
        <v>5768.2209999999995</v>
      </c>
      <c r="B344" s="1">
        <v>2204</v>
      </c>
      <c r="C344" s="1">
        <v>2204</v>
      </c>
      <c r="D344" s="1"/>
      <c r="E344" s="1"/>
      <c r="F344" s="1"/>
      <c r="G344" s="1">
        <v>496.10500000000002</v>
      </c>
      <c r="H344" s="1">
        <v>37.771999999999998</v>
      </c>
      <c r="I344" s="1">
        <v>68.647000000000006</v>
      </c>
      <c r="J344" s="1">
        <v>1465.8240000000001</v>
      </c>
      <c r="K344" s="1">
        <v>1387.23</v>
      </c>
      <c r="L344" s="1"/>
      <c r="M344" s="1">
        <v>-400.68700000000001</v>
      </c>
      <c r="N344" s="1">
        <v>2172.5329999999999</v>
      </c>
      <c r="O344" s="1">
        <v>2257.1320000000001</v>
      </c>
      <c r="P344" s="1">
        <v>-11.335000000000001</v>
      </c>
      <c r="Q344" s="1">
        <v>-20.027000000000001</v>
      </c>
      <c r="R344" s="1">
        <v>-9.2949999999999999</v>
      </c>
      <c r="S344" s="1">
        <v>-0.50900000000000001</v>
      </c>
      <c r="T344" s="1">
        <v>-3.4000000000000002E-2</v>
      </c>
      <c r="U344" s="1">
        <v>5.8630000000000004</v>
      </c>
      <c r="V344" s="1">
        <v>7.6070000000000002</v>
      </c>
      <c r="W344" s="1">
        <v>3.6429999999999998</v>
      </c>
      <c r="X344" s="1">
        <v>1657.43</v>
      </c>
      <c r="Y344" s="1">
        <v>2266.2150000000001</v>
      </c>
      <c r="Z344" s="1">
        <v>2769.6170000000002</v>
      </c>
      <c r="AA344" s="1">
        <v>2204.9810000000002</v>
      </c>
      <c r="AB344" s="1">
        <v>1125.6369999999999</v>
      </c>
      <c r="AC344" s="1">
        <f t="shared" si="101"/>
        <v>424.43000000000006</v>
      </c>
      <c r="AD344" s="19">
        <v>5768.2209999999995</v>
      </c>
      <c r="AE344" s="1">
        <v>1553.229</v>
      </c>
      <c r="AF344" s="1">
        <v>5552.741</v>
      </c>
      <c r="AG344" s="1">
        <v>1263.8869999999999</v>
      </c>
      <c r="AK344" s="1">
        <f t="shared" si="102"/>
        <v>11.335000000000001</v>
      </c>
      <c r="AL344" s="1">
        <f t="shared" si="103"/>
        <v>20.027000000000001</v>
      </c>
      <c r="AM344" s="1">
        <f t="shared" si="104"/>
        <v>9.2949999999999999</v>
      </c>
      <c r="AN344" s="1">
        <f t="shared" si="105"/>
        <v>0.50900000000000001</v>
      </c>
      <c r="AO344" s="1">
        <f t="shared" si="106"/>
        <v>3.4000000000000002E-2</v>
      </c>
      <c r="AP344" s="1">
        <f t="shared" si="107"/>
        <v>-5.8630000000000004</v>
      </c>
      <c r="AR344" s="1">
        <v>1553.229</v>
      </c>
      <c r="AS344" s="26">
        <f t="shared" si="108"/>
        <v>57.682209999999998</v>
      </c>
      <c r="AT344" s="1">
        <f t="shared" si="109"/>
        <v>15.53229</v>
      </c>
      <c r="AU344" s="1">
        <f t="shared" si="110"/>
        <v>26.617629999999995</v>
      </c>
      <c r="AX344" s="1">
        <f t="shared" si="111"/>
        <v>1.5452436046511629E-5</v>
      </c>
      <c r="AZ344" s="10">
        <f t="shared" si="112"/>
        <v>1.6661846938775512E-5</v>
      </c>
      <c r="BB344" s="1">
        <f t="shared" si="113"/>
        <v>0.13463674502069184</v>
      </c>
      <c r="BC344" s="1">
        <f t="shared" si="114"/>
        <v>0.23072650995861632</v>
      </c>
      <c r="BE344" s="1">
        <f t="shared" si="115"/>
        <v>25.380172399999996</v>
      </c>
      <c r="BF344" s="1">
        <f t="shared" si="116"/>
        <v>6.9218652000000001</v>
      </c>
      <c r="BH344">
        <f t="shared" si="117"/>
        <v>38.801479536049165</v>
      </c>
      <c r="BI344">
        <f t="shared" si="118"/>
        <v>-284.54418326436053</v>
      </c>
      <c r="BM344" s="28">
        <v>5372.665</v>
      </c>
      <c r="BN344" s="28">
        <f t="shared" si="119"/>
        <v>53.726649999999999</v>
      </c>
      <c r="BO344" s="28">
        <v>1511.72</v>
      </c>
      <c r="BP344" s="28">
        <f t="shared" si="120"/>
        <v>15.1172</v>
      </c>
      <c r="BT344" s="47">
        <v>5372.665</v>
      </c>
      <c r="BU344" s="56"/>
    </row>
    <row r="345" spans="1:73" x14ac:dyDescent="0.25">
      <c r="A345" s="21">
        <v>5770.9679999999998</v>
      </c>
      <c r="B345" s="1">
        <v>2205</v>
      </c>
      <c r="C345" s="1">
        <v>2205</v>
      </c>
      <c r="D345" s="1"/>
      <c r="E345" s="1"/>
      <c r="F345" s="1"/>
      <c r="G345" s="1">
        <v>483.88499999999999</v>
      </c>
      <c r="H345" s="1">
        <v>38.244</v>
      </c>
      <c r="I345" s="1">
        <v>68.171000000000006</v>
      </c>
      <c r="J345" s="1">
        <v>1485.3910000000001</v>
      </c>
      <c r="K345" s="1">
        <v>1406.2929999999999</v>
      </c>
      <c r="L345" s="1"/>
      <c r="M345" s="1">
        <v>-406.40199999999999</v>
      </c>
      <c r="N345" s="1">
        <v>2205.4940000000001</v>
      </c>
      <c r="O345" s="1">
        <v>2294.9969999999998</v>
      </c>
      <c r="P345" s="1">
        <v>-11.525</v>
      </c>
      <c r="Q345" s="1">
        <v>-20.306000000000001</v>
      </c>
      <c r="R345" s="1">
        <v>-9.4139999999999997</v>
      </c>
      <c r="S345" s="1">
        <v>-0.504</v>
      </c>
      <c r="T345" s="1">
        <v>-3.4000000000000002E-2</v>
      </c>
      <c r="U345" s="1">
        <v>5.9279999999999999</v>
      </c>
      <c r="V345" s="1">
        <v>7.7190000000000003</v>
      </c>
      <c r="W345" s="1">
        <v>3.6869999999999998</v>
      </c>
      <c r="X345" s="1">
        <v>1655.567</v>
      </c>
      <c r="Y345" s="1">
        <v>2296.866</v>
      </c>
      <c r="Z345" s="1">
        <v>2808.3620000000001</v>
      </c>
      <c r="AA345" s="1">
        <v>2238.4070000000002</v>
      </c>
      <c r="AB345" s="1">
        <v>1135.51</v>
      </c>
      <c r="AC345" s="1">
        <f t="shared" si="101"/>
        <v>422.56700000000001</v>
      </c>
      <c r="AD345" s="19">
        <v>5770.9679999999998</v>
      </c>
      <c r="AE345" s="1">
        <v>1551.703</v>
      </c>
      <c r="AF345" s="1">
        <v>5569.2219999999998</v>
      </c>
      <c r="AG345" s="1">
        <v>1260.835</v>
      </c>
      <c r="AK345" s="1">
        <f t="shared" si="102"/>
        <v>11.525</v>
      </c>
      <c r="AL345" s="1">
        <f t="shared" si="103"/>
        <v>20.306000000000001</v>
      </c>
      <c r="AM345" s="1">
        <f t="shared" si="104"/>
        <v>9.4139999999999997</v>
      </c>
      <c r="AN345" s="1">
        <f t="shared" si="105"/>
        <v>0.504</v>
      </c>
      <c r="AO345" s="1">
        <f t="shared" si="106"/>
        <v>3.4000000000000002E-2</v>
      </c>
      <c r="AP345" s="1">
        <f t="shared" si="107"/>
        <v>-5.9279999999999999</v>
      </c>
      <c r="AR345" s="1">
        <v>1551.703</v>
      </c>
      <c r="AS345" s="26">
        <f t="shared" si="108"/>
        <v>57.709679999999999</v>
      </c>
      <c r="AT345" s="1">
        <f t="shared" si="109"/>
        <v>15.51703</v>
      </c>
      <c r="AU345" s="1">
        <f t="shared" si="110"/>
        <v>26.675619999999999</v>
      </c>
      <c r="AX345" s="1">
        <f t="shared" si="111"/>
        <v>1.5705808139534881E-5</v>
      </c>
      <c r="AZ345" s="10">
        <f t="shared" si="112"/>
        <v>1.6797178571428574E-5</v>
      </c>
      <c r="BB345" s="1">
        <f t="shared" si="113"/>
        <v>0.13444044396018137</v>
      </c>
      <c r="BC345" s="1">
        <f t="shared" si="114"/>
        <v>0.23111911207963726</v>
      </c>
      <c r="BE345" s="1">
        <f t="shared" si="115"/>
        <v>25.392259199999998</v>
      </c>
      <c r="BF345" s="1">
        <f t="shared" si="116"/>
        <v>6.9251615999999991</v>
      </c>
      <c r="BH345">
        <f t="shared" si="117"/>
        <v>38.89070729082664</v>
      </c>
      <c r="BI345">
        <f t="shared" si="118"/>
        <v>-285.19852013272879</v>
      </c>
      <c r="BM345" s="28">
        <v>5372.665</v>
      </c>
      <c r="BN345" s="28">
        <f t="shared" si="119"/>
        <v>53.726649999999999</v>
      </c>
      <c r="BO345" s="28">
        <v>1511.415</v>
      </c>
      <c r="BP345" s="28">
        <f t="shared" si="120"/>
        <v>15.11415</v>
      </c>
      <c r="BT345" s="47">
        <v>5372.665</v>
      </c>
      <c r="BU345" s="56"/>
    </row>
    <row r="346" spans="1:73" x14ac:dyDescent="0.25">
      <c r="A346" s="21">
        <v>5850.3239999999996</v>
      </c>
      <c r="B346" s="1">
        <v>2206</v>
      </c>
      <c r="C346" s="1">
        <v>2206</v>
      </c>
      <c r="D346" s="1"/>
      <c r="E346" s="1"/>
      <c r="F346" s="1"/>
      <c r="G346" s="1">
        <v>481.53500000000003</v>
      </c>
      <c r="H346" s="1">
        <v>35.411000000000001</v>
      </c>
      <c r="I346" s="1">
        <v>67.216999999999999</v>
      </c>
      <c r="J346" s="1">
        <v>1505.4369999999999</v>
      </c>
      <c r="K346" s="1">
        <v>1423.45</v>
      </c>
      <c r="L346" s="1"/>
      <c r="M346" s="1">
        <v>-406.87900000000002</v>
      </c>
      <c r="N346" s="1">
        <v>2216.9589999999998</v>
      </c>
      <c r="O346" s="1">
        <v>2305.0619999999999</v>
      </c>
      <c r="P346" s="1">
        <v>-11.598000000000001</v>
      </c>
      <c r="Q346" s="1">
        <v>-20.443999999999999</v>
      </c>
      <c r="R346" s="1">
        <v>-9.4659999999999993</v>
      </c>
      <c r="S346" s="1">
        <v>-0.51400000000000001</v>
      </c>
      <c r="T346" s="1">
        <v>-2.9000000000000001E-2</v>
      </c>
      <c r="U346" s="1">
        <v>5.9710000000000001</v>
      </c>
      <c r="V346" s="1">
        <v>7.7610000000000001</v>
      </c>
      <c r="W346" s="1">
        <v>3.7050000000000001</v>
      </c>
      <c r="X346" s="1">
        <v>1656.0329999999999</v>
      </c>
      <c r="Y346" s="1">
        <v>2308.6550000000002</v>
      </c>
      <c r="Z346" s="1">
        <v>2820.1759999999999</v>
      </c>
      <c r="AA346" s="1">
        <v>2248.7649999999999</v>
      </c>
      <c r="AB346" s="1">
        <v>1134.57</v>
      </c>
      <c r="AC346" s="1">
        <f t="shared" si="101"/>
        <v>423.0329999999999</v>
      </c>
      <c r="AD346" s="19">
        <v>5850.3239999999996</v>
      </c>
      <c r="AE346" s="1">
        <v>1560.8589999999999</v>
      </c>
      <c r="AF346" s="1">
        <v>5611.3419999999996</v>
      </c>
      <c r="AG346" s="1">
        <v>1283.116</v>
      </c>
      <c r="AK346" s="1">
        <f t="shared" si="102"/>
        <v>11.598000000000001</v>
      </c>
      <c r="AL346" s="1">
        <f t="shared" si="103"/>
        <v>20.443999999999999</v>
      </c>
      <c r="AM346" s="1">
        <f t="shared" si="104"/>
        <v>9.4659999999999993</v>
      </c>
      <c r="AN346" s="1">
        <f t="shared" si="105"/>
        <v>0.51400000000000001</v>
      </c>
      <c r="AO346" s="1">
        <f t="shared" si="106"/>
        <v>2.9000000000000001E-2</v>
      </c>
      <c r="AP346" s="1">
        <f t="shared" si="107"/>
        <v>-5.9710000000000001</v>
      </c>
      <c r="AR346" s="1">
        <v>1560.8589999999999</v>
      </c>
      <c r="AS346" s="26">
        <f t="shared" si="108"/>
        <v>58.503239999999998</v>
      </c>
      <c r="AT346" s="1">
        <f t="shared" si="109"/>
        <v>15.60859</v>
      </c>
      <c r="AU346" s="1">
        <f t="shared" si="110"/>
        <v>27.286059999999999</v>
      </c>
      <c r="AX346" s="1">
        <f t="shared" si="111"/>
        <v>1.5767098837209301E-5</v>
      </c>
      <c r="AZ346" s="10">
        <f t="shared" si="112"/>
        <v>1.6845464285714284E-5</v>
      </c>
      <c r="BB346" s="1">
        <f t="shared" si="113"/>
        <v>0.13339936386429196</v>
      </c>
      <c r="BC346" s="1">
        <f t="shared" si="114"/>
        <v>0.23320127227141607</v>
      </c>
      <c r="BE346" s="1">
        <f t="shared" si="115"/>
        <v>25.741425599999999</v>
      </c>
      <c r="BF346" s="1">
        <f t="shared" si="116"/>
        <v>7.0203887999999992</v>
      </c>
      <c r="BH346">
        <f t="shared" si="117"/>
        <v>39.363925516230921</v>
      </c>
      <c r="BI346">
        <f t="shared" si="118"/>
        <v>-288.66878711902683</v>
      </c>
      <c r="BM346" s="28">
        <v>5372.97</v>
      </c>
      <c r="BN346" s="28">
        <f t="shared" si="119"/>
        <v>53.729700000000001</v>
      </c>
      <c r="BO346" s="28">
        <v>1512.0250000000001</v>
      </c>
      <c r="BP346" s="28">
        <f t="shared" si="120"/>
        <v>15.12025</v>
      </c>
      <c r="BT346" s="47">
        <v>5372.97</v>
      </c>
      <c r="BU346" s="56"/>
    </row>
    <row r="347" spans="1:73" x14ac:dyDescent="0.25">
      <c r="A347" s="21">
        <v>5806.6779999999999</v>
      </c>
      <c r="B347" s="1">
        <v>2207</v>
      </c>
      <c r="C347" s="1">
        <v>2207</v>
      </c>
      <c r="D347" s="1"/>
      <c r="E347" s="1"/>
      <c r="F347" s="1"/>
      <c r="G347" s="1">
        <v>484.35500000000002</v>
      </c>
      <c r="H347" s="1">
        <v>34.939</v>
      </c>
      <c r="I347" s="1">
        <v>66.739999999999995</v>
      </c>
      <c r="J347" s="1">
        <v>1509.732</v>
      </c>
      <c r="K347" s="1">
        <v>1428.692</v>
      </c>
      <c r="L347" s="1"/>
      <c r="M347" s="1">
        <v>-406.87900000000002</v>
      </c>
      <c r="N347" s="1">
        <v>2217.9140000000002</v>
      </c>
      <c r="O347" s="1">
        <v>2306.5</v>
      </c>
      <c r="P347" s="1">
        <v>-11.587999999999999</v>
      </c>
      <c r="Q347" s="1">
        <v>-20.457999999999998</v>
      </c>
      <c r="R347" s="1">
        <v>-9.4610000000000003</v>
      </c>
      <c r="S347" s="1">
        <v>-0.51400000000000001</v>
      </c>
      <c r="T347" s="1">
        <v>-3.4000000000000002E-2</v>
      </c>
      <c r="U347" s="1">
        <v>5.9710000000000001</v>
      </c>
      <c r="V347" s="1">
        <v>7.7679999999999998</v>
      </c>
      <c r="W347" s="1">
        <v>3.7090000000000001</v>
      </c>
      <c r="X347" s="1">
        <v>1657.43</v>
      </c>
      <c r="Y347" s="1">
        <v>2306.297</v>
      </c>
      <c r="Z347" s="1">
        <v>2819.2310000000002</v>
      </c>
      <c r="AA347" s="1">
        <v>2247.8240000000001</v>
      </c>
      <c r="AB347" s="1">
        <v>1132.6890000000001</v>
      </c>
      <c r="AC347" s="1">
        <f t="shared" si="101"/>
        <v>424.43000000000006</v>
      </c>
      <c r="AD347" s="19">
        <v>5806.6779999999999</v>
      </c>
      <c r="AE347" s="1">
        <v>1556.2809999999999</v>
      </c>
      <c r="AF347" s="1">
        <v>5633.6220000000003</v>
      </c>
      <c r="AG347" s="1">
        <v>1284.336</v>
      </c>
      <c r="AK347" s="1">
        <f t="shared" si="102"/>
        <v>11.587999999999999</v>
      </c>
      <c r="AL347" s="1">
        <f t="shared" si="103"/>
        <v>20.457999999999998</v>
      </c>
      <c r="AM347" s="1">
        <f t="shared" si="104"/>
        <v>9.4610000000000003</v>
      </c>
      <c r="AN347" s="1">
        <f t="shared" si="105"/>
        <v>0.51400000000000001</v>
      </c>
      <c r="AO347" s="1">
        <f t="shared" si="106"/>
        <v>3.4000000000000002E-2</v>
      </c>
      <c r="AP347" s="1">
        <f t="shared" si="107"/>
        <v>-5.9710000000000001</v>
      </c>
      <c r="AR347" s="1">
        <v>1556.2809999999999</v>
      </c>
      <c r="AS347" s="26">
        <f t="shared" si="108"/>
        <v>58.066780000000001</v>
      </c>
      <c r="AT347" s="1">
        <f t="shared" si="109"/>
        <v>15.562809999999999</v>
      </c>
      <c r="AU347" s="1">
        <f t="shared" si="110"/>
        <v>26.94116</v>
      </c>
      <c r="AX347" s="1">
        <f t="shared" si="111"/>
        <v>1.5775459302325581E-5</v>
      </c>
      <c r="AZ347" s="10">
        <f t="shared" si="112"/>
        <v>1.68550306122449E-5</v>
      </c>
      <c r="BB347" s="1">
        <f t="shared" si="113"/>
        <v>0.1340078612934969</v>
      </c>
      <c r="BC347" s="1">
        <f t="shared" si="114"/>
        <v>0.2319842774130062</v>
      </c>
      <c r="BE347" s="1">
        <f t="shared" si="115"/>
        <v>25.549383199999998</v>
      </c>
      <c r="BF347" s="1">
        <f t="shared" si="116"/>
        <v>6.968013599999999</v>
      </c>
      <c r="BH347">
        <f t="shared" si="117"/>
        <v>39.087335775683229</v>
      </c>
      <c r="BI347">
        <f t="shared" si="118"/>
        <v>-286.64046235501036</v>
      </c>
      <c r="BM347" s="28">
        <v>5370.5290000000005</v>
      </c>
      <c r="BN347" s="28">
        <f t="shared" si="119"/>
        <v>53.705290000000005</v>
      </c>
      <c r="BO347" s="28">
        <v>1511.415</v>
      </c>
      <c r="BP347" s="28">
        <f t="shared" si="120"/>
        <v>15.11415</v>
      </c>
      <c r="BT347" s="47">
        <v>5370.5290000000005</v>
      </c>
      <c r="BU347" s="56"/>
    </row>
    <row r="348" spans="1:73" x14ac:dyDescent="0.25">
      <c r="A348" s="21">
        <v>5783.1769999999997</v>
      </c>
      <c r="B348" s="1">
        <v>2208</v>
      </c>
      <c r="C348" s="1">
        <v>2208</v>
      </c>
      <c r="D348" s="1"/>
      <c r="E348" s="1"/>
      <c r="F348" s="1"/>
      <c r="G348" s="1">
        <v>483.88499999999999</v>
      </c>
      <c r="H348" s="1">
        <v>35.411000000000001</v>
      </c>
      <c r="I348" s="1">
        <v>67.694000000000003</v>
      </c>
      <c r="J348" s="1">
        <v>1514.5050000000001</v>
      </c>
      <c r="K348" s="1">
        <v>1432.028</v>
      </c>
      <c r="L348" s="1"/>
      <c r="M348" s="1">
        <v>-407.35500000000002</v>
      </c>
      <c r="N348" s="1">
        <v>2216.9589999999998</v>
      </c>
      <c r="O348" s="1">
        <v>2305.0619999999999</v>
      </c>
      <c r="P348" s="1">
        <v>-11.603</v>
      </c>
      <c r="Q348" s="1">
        <v>-20.472000000000001</v>
      </c>
      <c r="R348" s="1">
        <v>-9.4659999999999993</v>
      </c>
      <c r="S348" s="1">
        <v>-0.51400000000000001</v>
      </c>
      <c r="T348" s="1">
        <v>-3.4000000000000002E-2</v>
      </c>
      <c r="U348" s="1">
        <v>5.9710000000000001</v>
      </c>
      <c r="V348" s="1">
        <v>7.7640000000000002</v>
      </c>
      <c r="W348" s="1">
        <v>3.7120000000000002</v>
      </c>
      <c r="X348" s="1">
        <v>1660.223</v>
      </c>
      <c r="Y348" s="1">
        <v>2305.8249999999998</v>
      </c>
      <c r="Z348" s="1">
        <v>2817.3409999999999</v>
      </c>
      <c r="AA348" s="1">
        <v>2247.8240000000001</v>
      </c>
      <c r="AB348" s="1">
        <v>1128.4580000000001</v>
      </c>
      <c r="AC348" s="1">
        <f t="shared" si="101"/>
        <v>427.22299999999996</v>
      </c>
      <c r="AD348" s="19">
        <v>5783.1769999999997</v>
      </c>
      <c r="AE348" s="1">
        <v>1548.0409999999999</v>
      </c>
      <c r="AF348" s="1">
        <v>5634.8429999999998</v>
      </c>
      <c r="AG348" s="1">
        <v>1282.81</v>
      </c>
      <c r="AK348" s="1">
        <f t="shared" si="102"/>
        <v>11.603</v>
      </c>
      <c r="AL348" s="1">
        <f t="shared" si="103"/>
        <v>20.472000000000001</v>
      </c>
      <c r="AM348" s="1">
        <f t="shared" si="104"/>
        <v>9.4659999999999993</v>
      </c>
      <c r="AN348" s="1">
        <f t="shared" si="105"/>
        <v>0.51400000000000001</v>
      </c>
      <c r="AO348" s="1">
        <f t="shared" si="106"/>
        <v>3.4000000000000002E-2</v>
      </c>
      <c r="AP348" s="1">
        <f t="shared" si="107"/>
        <v>-5.9710000000000001</v>
      </c>
      <c r="AR348" s="1">
        <v>1548.0409999999999</v>
      </c>
      <c r="AS348" s="26">
        <f t="shared" si="108"/>
        <v>57.831769999999999</v>
      </c>
      <c r="AT348" s="1">
        <f t="shared" si="109"/>
        <v>15.480409999999999</v>
      </c>
      <c r="AU348" s="1">
        <f t="shared" si="110"/>
        <v>26.870949999999997</v>
      </c>
      <c r="AX348" s="1">
        <f t="shared" si="111"/>
        <v>1.5769866279069766E-5</v>
      </c>
      <c r="AZ348" s="10">
        <f t="shared" si="112"/>
        <v>1.6842989795918366E-5</v>
      </c>
      <c r="BB348" s="1">
        <f t="shared" si="113"/>
        <v>0.13384001561771325</v>
      </c>
      <c r="BC348" s="1">
        <f t="shared" si="114"/>
        <v>0.2323199687645735</v>
      </c>
      <c r="BE348" s="1">
        <f t="shared" si="115"/>
        <v>25.445978799999999</v>
      </c>
      <c r="BF348" s="1">
        <f t="shared" si="116"/>
        <v>6.9398123999999992</v>
      </c>
      <c r="BH348">
        <f t="shared" si="117"/>
        <v>39.163629264675805</v>
      </c>
      <c r="BI348">
        <f t="shared" si="118"/>
        <v>-287.19994794095584</v>
      </c>
      <c r="BM348" s="28">
        <v>5362.5929999999998</v>
      </c>
      <c r="BN348" s="28">
        <f t="shared" si="119"/>
        <v>53.625929999999997</v>
      </c>
      <c r="BO348" s="28">
        <v>1511.415</v>
      </c>
      <c r="BP348" s="28">
        <f t="shared" si="120"/>
        <v>15.11415</v>
      </c>
      <c r="BT348" s="47">
        <v>5362.5929999999998</v>
      </c>
      <c r="BU348" s="56"/>
    </row>
    <row r="349" spans="1:73" x14ac:dyDescent="0.25">
      <c r="A349" s="21">
        <v>5763.3379999999997</v>
      </c>
      <c r="B349" s="1">
        <v>2209</v>
      </c>
      <c r="C349" s="1">
        <v>2209</v>
      </c>
      <c r="D349" s="1"/>
      <c r="E349" s="1"/>
      <c r="F349" s="1"/>
      <c r="G349" s="1">
        <v>488.11500000000001</v>
      </c>
      <c r="H349" s="1">
        <v>34.466999999999999</v>
      </c>
      <c r="I349" s="1">
        <v>67.216999999999999</v>
      </c>
      <c r="J349" s="1">
        <v>1514.982</v>
      </c>
      <c r="K349" s="1">
        <v>1432.982</v>
      </c>
      <c r="L349" s="1"/>
      <c r="M349" s="1">
        <v>-407.83100000000002</v>
      </c>
      <c r="N349" s="1">
        <v>2216.4810000000002</v>
      </c>
      <c r="O349" s="1">
        <v>2303.6239999999998</v>
      </c>
      <c r="P349" s="1">
        <v>-11.608000000000001</v>
      </c>
      <c r="Q349" s="1">
        <v>-20.463000000000001</v>
      </c>
      <c r="R349" s="1">
        <v>-9.4610000000000003</v>
      </c>
      <c r="S349" s="1">
        <v>-0.51400000000000001</v>
      </c>
      <c r="T349" s="1">
        <v>-2.9000000000000001E-2</v>
      </c>
      <c r="U349" s="1">
        <v>5.9770000000000003</v>
      </c>
      <c r="V349" s="1">
        <v>7.7679999999999998</v>
      </c>
      <c r="W349" s="1">
        <v>3.7090000000000001</v>
      </c>
      <c r="X349" s="1">
        <v>1661.62</v>
      </c>
      <c r="Y349" s="1">
        <v>2303.9389999999999</v>
      </c>
      <c r="Z349" s="1">
        <v>2818.2860000000001</v>
      </c>
      <c r="AA349" s="1">
        <v>2247.3530000000001</v>
      </c>
      <c r="AB349" s="1">
        <v>1126.107</v>
      </c>
      <c r="AC349" s="1">
        <f t="shared" si="101"/>
        <v>428.61999999999989</v>
      </c>
      <c r="AD349" s="19">
        <v>5763.3379999999997</v>
      </c>
      <c r="AE349" s="1">
        <v>1532.1690000000001</v>
      </c>
      <c r="AF349" s="1">
        <v>5611.3419999999996</v>
      </c>
      <c r="AG349" s="1">
        <v>1274.57</v>
      </c>
      <c r="AK349" s="1">
        <f t="shared" si="102"/>
        <v>11.608000000000001</v>
      </c>
      <c r="AL349" s="1">
        <f t="shared" si="103"/>
        <v>20.463000000000001</v>
      </c>
      <c r="AM349" s="1">
        <f t="shared" si="104"/>
        <v>9.4610000000000003</v>
      </c>
      <c r="AN349" s="1">
        <f t="shared" si="105"/>
        <v>0.51400000000000001</v>
      </c>
      <c r="AO349" s="1">
        <f t="shared" si="106"/>
        <v>2.9000000000000001E-2</v>
      </c>
      <c r="AP349" s="1">
        <f t="shared" si="107"/>
        <v>-5.9770000000000003</v>
      </c>
      <c r="AR349" s="1">
        <v>1532.1690000000001</v>
      </c>
      <c r="AS349" s="26">
        <f t="shared" si="108"/>
        <v>57.633379999999995</v>
      </c>
      <c r="AT349" s="1">
        <f t="shared" si="109"/>
        <v>15.32169</v>
      </c>
      <c r="AU349" s="1">
        <f t="shared" si="110"/>
        <v>26.989999999999995</v>
      </c>
      <c r="AX349" s="1">
        <f t="shared" si="111"/>
        <v>1.5764273255813952E-5</v>
      </c>
      <c r="AZ349" s="10">
        <f t="shared" si="112"/>
        <v>1.6869392857142858E-5</v>
      </c>
      <c r="BB349" s="1">
        <f t="shared" si="113"/>
        <v>0.13292375009065929</v>
      </c>
      <c r="BC349" s="1">
        <f t="shared" si="114"/>
        <v>0.23415249981868144</v>
      </c>
      <c r="BE349" s="1">
        <f t="shared" si="115"/>
        <v>25.358687199999999</v>
      </c>
      <c r="BF349" s="1">
        <f t="shared" si="116"/>
        <v>6.9160056000000001</v>
      </c>
      <c r="BH349">
        <f t="shared" si="117"/>
        <v>39.580113595154877</v>
      </c>
      <c r="BI349">
        <f t="shared" si="118"/>
        <v>-290.25416636446903</v>
      </c>
      <c r="BM349" s="28">
        <v>5362.5929999999998</v>
      </c>
      <c r="BN349" s="28">
        <f t="shared" si="119"/>
        <v>53.625929999999997</v>
      </c>
      <c r="BO349" s="28">
        <v>1511.72</v>
      </c>
      <c r="BP349" s="28">
        <f t="shared" si="120"/>
        <v>15.1172</v>
      </c>
      <c r="BT349" s="47">
        <v>5362.5929999999998</v>
      </c>
      <c r="BU349" s="56"/>
    </row>
    <row r="350" spans="1:73" x14ac:dyDescent="0.25">
      <c r="A350" s="21">
        <v>5748.3819999999996</v>
      </c>
      <c r="B350" s="1">
        <v>2210</v>
      </c>
      <c r="C350" s="1">
        <v>2210</v>
      </c>
      <c r="D350" s="1"/>
      <c r="E350" s="1"/>
      <c r="F350" s="1"/>
      <c r="G350" s="1">
        <v>482.47500000000002</v>
      </c>
      <c r="H350" s="1">
        <v>35.411000000000001</v>
      </c>
      <c r="I350" s="1">
        <v>68.171000000000006</v>
      </c>
      <c r="J350" s="1">
        <v>1516.8910000000001</v>
      </c>
      <c r="K350" s="1">
        <v>1434.4110000000001</v>
      </c>
      <c r="L350" s="1"/>
      <c r="M350" s="1">
        <v>-409.26</v>
      </c>
      <c r="N350" s="1">
        <v>2219.348</v>
      </c>
      <c r="O350" s="1">
        <v>2304.5830000000001</v>
      </c>
      <c r="P350" s="1">
        <v>-11.622</v>
      </c>
      <c r="Q350" s="1">
        <v>-20.491</v>
      </c>
      <c r="R350" s="1">
        <v>-9.4659999999999993</v>
      </c>
      <c r="S350" s="1">
        <v>-0.504</v>
      </c>
      <c r="T350" s="1">
        <v>-1.9E-2</v>
      </c>
      <c r="U350" s="1">
        <v>5.9660000000000002</v>
      </c>
      <c r="V350" s="1">
        <v>7.7750000000000004</v>
      </c>
      <c r="W350" s="1">
        <v>3.7090000000000001</v>
      </c>
      <c r="X350" s="1">
        <v>1662.5509999999999</v>
      </c>
      <c r="Y350" s="1">
        <v>2303.4670000000001</v>
      </c>
      <c r="Z350" s="1">
        <v>2819.703</v>
      </c>
      <c r="AA350" s="1">
        <v>2249.2359999999999</v>
      </c>
      <c r="AB350" s="1">
        <v>1124.2270000000001</v>
      </c>
      <c r="AC350" s="1">
        <f t="shared" si="101"/>
        <v>429.55099999999993</v>
      </c>
      <c r="AD350" s="19">
        <v>5748.3819999999996</v>
      </c>
      <c r="AE350" s="1">
        <v>1530.338</v>
      </c>
      <c r="AF350" s="1">
        <v>5600.9639999999999</v>
      </c>
      <c r="AG350" s="1">
        <v>1274.2639999999999</v>
      </c>
      <c r="AK350" s="1">
        <f t="shared" si="102"/>
        <v>11.622</v>
      </c>
      <c r="AL350" s="1">
        <f t="shared" si="103"/>
        <v>20.491</v>
      </c>
      <c r="AM350" s="1">
        <f t="shared" si="104"/>
        <v>9.4659999999999993</v>
      </c>
      <c r="AN350" s="1">
        <f t="shared" si="105"/>
        <v>0.504</v>
      </c>
      <c r="AO350" s="1">
        <f t="shared" si="106"/>
        <v>1.9E-2</v>
      </c>
      <c r="AP350" s="1">
        <f t="shared" si="107"/>
        <v>-5.9660000000000002</v>
      </c>
      <c r="AR350" s="1">
        <v>1530.338</v>
      </c>
      <c r="AS350" s="26">
        <f t="shared" si="108"/>
        <v>57.483819999999994</v>
      </c>
      <c r="AT350" s="1">
        <f t="shared" si="109"/>
        <v>15.303379999999999</v>
      </c>
      <c r="AU350" s="1">
        <f t="shared" si="110"/>
        <v>26.877059999999997</v>
      </c>
      <c r="AX350" s="1">
        <f t="shared" si="111"/>
        <v>1.5778156976744185E-5</v>
      </c>
      <c r="AZ350" s="10">
        <f t="shared" si="112"/>
        <v>1.684784693877551E-5</v>
      </c>
      <c r="BB350" s="1">
        <f t="shared" si="113"/>
        <v>0.13311032565337516</v>
      </c>
      <c r="BC350" s="1">
        <f t="shared" si="114"/>
        <v>0.23377934869324968</v>
      </c>
      <c r="BE350" s="1">
        <f t="shared" si="115"/>
        <v>25.292880799999999</v>
      </c>
      <c r="BF350" s="1">
        <f t="shared" si="116"/>
        <v>6.8980583999999991</v>
      </c>
      <c r="BH350">
        <f t="shared" si="117"/>
        <v>39.495306521193108</v>
      </c>
      <c r="BI350">
        <f t="shared" si="118"/>
        <v>-289.63224782208277</v>
      </c>
      <c r="BM350" s="28">
        <v>5362.8980000000001</v>
      </c>
      <c r="BN350" s="28">
        <f t="shared" si="119"/>
        <v>53.628979999999999</v>
      </c>
      <c r="BO350" s="28">
        <v>1511.415</v>
      </c>
      <c r="BP350" s="28">
        <f t="shared" si="120"/>
        <v>15.11415</v>
      </c>
      <c r="BT350" s="47">
        <v>5362.8980000000001</v>
      </c>
      <c r="BU350" s="56"/>
    </row>
    <row r="351" spans="1:73" x14ac:dyDescent="0.25">
      <c r="A351" s="21">
        <v>5835.3680000000004</v>
      </c>
      <c r="B351" s="1">
        <v>2211</v>
      </c>
      <c r="C351" s="1">
        <v>2211</v>
      </c>
      <c r="D351" s="1"/>
      <c r="E351" s="1"/>
      <c r="F351" s="1"/>
      <c r="G351" s="1">
        <v>464.14400000000001</v>
      </c>
      <c r="H351" s="1">
        <v>34.466999999999999</v>
      </c>
      <c r="I351" s="1">
        <v>66.739999999999995</v>
      </c>
      <c r="J351" s="1">
        <v>1541.711</v>
      </c>
      <c r="K351" s="1">
        <v>1457.289</v>
      </c>
      <c r="L351" s="1"/>
      <c r="M351" s="1">
        <v>-416.40300000000002</v>
      </c>
      <c r="N351" s="1">
        <v>2260.433</v>
      </c>
      <c r="O351" s="1">
        <v>2355.395</v>
      </c>
      <c r="P351" s="1">
        <v>-11.856</v>
      </c>
      <c r="Q351" s="1">
        <v>-20.87</v>
      </c>
      <c r="R351" s="1">
        <v>-9.6229999999999993</v>
      </c>
      <c r="S351" s="1">
        <v>-0.52300000000000002</v>
      </c>
      <c r="T351" s="1">
        <v>-2.9000000000000001E-2</v>
      </c>
      <c r="U351" s="1">
        <v>6.0640000000000001</v>
      </c>
      <c r="V351" s="1">
        <v>7.9210000000000003</v>
      </c>
      <c r="W351" s="1">
        <v>3.7669999999999999</v>
      </c>
      <c r="X351" s="1">
        <v>1662.5509999999999</v>
      </c>
      <c r="Y351" s="1">
        <v>2344.4949999999999</v>
      </c>
      <c r="Z351" s="1">
        <v>2873.1019999999999</v>
      </c>
      <c r="AA351" s="1">
        <v>2292.5540000000001</v>
      </c>
      <c r="AB351" s="1">
        <v>1138.3309999999999</v>
      </c>
      <c r="AC351" s="1">
        <f t="shared" si="101"/>
        <v>429.55099999999993</v>
      </c>
      <c r="AD351" s="19">
        <v>5835.3680000000004</v>
      </c>
      <c r="AE351" s="1">
        <v>1543.462</v>
      </c>
      <c r="AF351" s="1">
        <v>5634.5379999999996</v>
      </c>
      <c r="AG351" s="1">
        <v>1285.557</v>
      </c>
      <c r="AK351" s="1">
        <f t="shared" si="102"/>
        <v>11.856</v>
      </c>
      <c r="AL351" s="1">
        <f t="shared" si="103"/>
        <v>20.87</v>
      </c>
      <c r="AM351" s="1">
        <f t="shared" si="104"/>
        <v>9.6229999999999993</v>
      </c>
      <c r="AN351" s="1">
        <f t="shared" si="105"/>
        <v>0.52300000000000002</v>
      </c>
      <c r="AO351" s="1">
        <f t="shared" si="106"/>
        <v>2.9000000000000001E-2</v>
      </c>
      <c r="AP351" s="1">
        <f t="shared" si="107"/>
        <v>-6.0640000000000001</v>
      </c>
      <c r="AR351" s="1">
        <v>1543.462</v>
      </c>
      <c r="AS351" s="26">
        <f t="shared" si="108"/>
        <v>58.353680000000004</v>
      </c>
      <c r="AT351" s="1">
        <f t="shared" si="109"/>
        <v>15.434620000000001</v>
      </c>
      <c r="AU351" s="1">
        <f t="shared" si="110"/>
        <v>27.484440000000003</v>
      </c>
      <c r="AX351" s="1">
        <f t="shared" si="111"/>
        <v>1.6115104651162791E-5</v>
      </c>
      <c r="AZ351" s="10">
        <f t="shared" si="112"/>
        <v>1.7026765306122449E-5</v>
      </c>
      <c r="BB351" s="1">
        <f t="shared" si="113"/>
        <v>0.13225061384303441</v>
      </c>
      <c r="BC351" s="1">
        <f t="shared" si="114"/>
        <v>0.23549877231393121</v>
      </c>
      <c r="BE351" s="1">
        <f t="shared" si="115"/>
        <v>25.6756192</v>
      </c>
      <c r="BF351" s="1">
        <f t="shared" si="116"/>
        <v>7.0024416</v>
      </c>
      <c r="BH351">
        <f t="shared" si="117"/>
        <v>39.886084616802542</v>
      </c>
      <c r="BI351">
        <f t="shared" si="118"/>
        <v>-292.49795385655204</v>
      </c>
      <c r="BM351" s="28">
        <v>5363.2039999999997</v>
      </c>
      <c r="BN351" s="28">
        <f t="shared" si="119"/>
        <v>53.632039999999996</v>
      </c>
      <c r="BO351" s="28">
        <v>1511.72</v>
      </c>
      <c r="BP351" s="28">
        <f t="shared" si="120"/>
        <v>15.1172</v>
      </c>
      <c r="BT351" s="47">
        <v>5363.2039999999997</v>
      </c>
      <c r="BU351" s="56"/>
    </row>
    <row r="352" spans="1:73" x14ac:dyDescent="0.25">
      <c r="A352" s="21">
        <v>5900.0730000000003</v>
      </c>
      <c r="B352" s="1">
        <v>2212</v>
      </c>
      <c r="C352" s="1">
        <v>2212</v>
      </c>
      <c r="D352" s="1"/>
      <c r="E352" s="1"/>
      <c r="F352" s="1"/>
      <c r="G352" s="1">
        <v>466.964</v>
      </c>
      <c r="H352" s="1">
        <v>32.578000000000003</v>
      </c>
      <c r="I352" s="1">
        <v>65.787000000000006</v>
      </c>
      <c r="J352" s="1">
        <v>1554.598</v>
      </c>
      <c r="K352" s="1">
        <v>1469.681</v>
      </c>
      <c r="L352" s="1"/>
      <c r="M352" s="1">
        <v>-418.30799999999999</v>
      </c>
      <c r="N352" s="1">
        <v>2265.6889999999999</v>
      </c>
      <c r="O352" s="1">
        <v>2358.2710000000002</v>
      </c>
      <c r="P352" s="1">
        <v>-11.9</v>
      </c>
      <c r="Q352" s="1">
        <v>-20.937000000000001</v>
      </c>
      <c r="R352" s="1">
        <v>-9.6560000000000006</v>
      </c>
      <c r="S352" s="1">
        <v>-0.52800000000000002</v>
      </c>
      <c r="T352" s="1">
        <v>-2.9000000000000001E-2</v>
      </c>
      <c r="U352" s="1">
        <v>6.0910000000000002</v>
      </c>
      <c r="V352" s="1">
        <v>7.9379999999999997</v>
      </c>
      <c r="W352" s="1">
        <v>3.7709999999999999</v>
      </c>
      <c r="X352" s="1">
        <v>1663.482</v>
      </c>
      <c r="Y352" s="1">
        <v>2348.268</v>
      </c>
      <c r="Z352" s="1">
        <v>2877.3560000000002</v>
      </c>
      <c r="AA352" s="1">
        <v>2294.9079999999999</v>
      </c>
      <c r="AB352" s="1">
        <v>1132.6890000000001</v>
      </c>
      <c r="AC352" s="1">
        <f t="shared" si="101"/>
        <v>430.48199999999997</v>
      </c>
      <c r="AD352" s="19">
        <v>5900.0730000000003</v>
      </c>
      <c r="AE352" s="1">
        <v>1570.932</v>
      </c>
      <c r="AF352" s="1">
        <v>5721.2179999999998</v>
      </c>
      <c r="AG352" s="1">
        <v>1311.5</v>
      </c>
      <c r="AK352" s="1">
        <f t="shared" si="102"/>
        <v>11.9</v>
      </c>
      <c r="AL352" s="1">
        <f t="shared" si="103"/>
        <v>20.937000000000001</v>
      </c>
      <c r="AM352" s="1">
        <f t="shared" si="104"/>
        <v>9.6560000000000006</v>
      </c>
      <c r="AN352" s="1">
        <f t="shared" si="105"/>
        <v>0.52800000000000002</v>
      </c>
      <c r="AO352" s="1">
        <f t="shared" si="106"/>
        <v>2.9000000000000001E-2</v>
      </c>
      <c r="AP352" s="1">
        <f t="shared" si="107"/>
        <v>-6.0910000000000002</v>
      </c>
      <c r="AR352" s="1">
        <v>1570.932</v>
      </c>
      <c r="AS352" s="26">
        <f t="shared" si="108"/>
        <v>59.000730000000004</v>
      </c>
      <c r="AT352" s="1">
        <f t="shared" si="109"/>
        <v>15.70932</v>
      </c>
      <c r="AU352" s="1">
        <f t="shared" si="110"/>
        <v>27.582090000000004</v>
      </c>
      <c r="AX352" s="1">
        <f t="shared" si="111"/>
        <v>1.61429011627907E-5</v>
      </c>
      <c r="AZ352" s="10">
        <f t="shared" si="112"/>
        <v>1.7062857142857143E-5</v>
      </c>
      <c r="BB352" s="1">
        <f t="shared" si="113"/>
        <v>0.1331281833292571</v>
      </c>
      <c r="BC352" s="1">
        <f t="shared" si="114"/>
        <v>0.23374363334148579</v>
      </c>
      <c r="BE352" s="1">
        <f t="shared" si="115"/>
        <v>25.960321200000003</v>
      </c>
      <c r="BF352" s="1">
        <f t="shared" si="116"/>
        <v>7.0800876000000006</v>
      </c>
      <c r="BH352">
        <f t="shared" si="117"/>
        <v>39.487189395792235</v>
      </c>
      <c r="BI352">
        <f t="shared" si="118"/>
        <v>-289.57272223580969</v>
      </c>
      <c r="BM352" s="28">
        <v>5362.8980000000001</v>
      </c>
      <c r="BN352" s="28">
        <f t="shared" si="119"/>
        <v>53.628979999999999</v>
      </c>
      <c r="BO352" s="28">
        <v>1511.415</v>
      </c>
      <c r="BP352" s="28">
        <f t="shared" si="120"/>
        <v>15.11415</v>
      </c>
      <c r="BT352" s="47">
        <v>5362.8980000000001</v>
      </c>
      <c r="BU352" s="56"/>
    </row>
    <row r="353" spans="1:73" x14ac:dyDescent="0.25">
      <c r="A353" s="21">
        <v>5858.5640000000003</v>
      </c>
      <c r="B353" s="1">
        <v>2213</v>
      </c>
      <c r="C353" s="1">
        <v>2213</v>
      </c>
      <c r="D353" s="1"/>
      <c r="E353" s="1"/>
      <c r="F353" s="1"/>
      <c r="G353" s="1">
        <v>463.67399999999998</v>
      </c>
      <c r="H353" s="1">
        <v>33.521999999999998</v>
      </c>
      <c r="I353" s="1">
        <v>65.31</v>
      </c>
      <c r="J353" s="1">
        <v>1585.625</v>
      </c>
      <c r="K353" s="1">
        <v>1473.0170000000001</v>
      </c>
      <c r="L353" s="1"/>
      <c r="M353" s="1">
        <v>-418.78500000000003</v>
      </c>
      <c r="N353" s="1">
        <v>2266.1660000000002</v>
      </c>
      <c r="O353" s="1">
        <v>2356.8330000000001</v>
      </c>
      <c r="P353" s="1">
        <v>-11.904999999999999</v>
      </c>
      <c r="Q353" s="1">
        <v>-20.956</v>
      </c>
      <c r="R353" s="1">
        <v>-9.6560000000000006</v>
      </c>
      <c r="S353" s="1">
        <v>-0.53300000000000003</v>
      </c>
      <c r="T353" s="1">
        <v>-2.9000000000000001E-2</v>
      </c>
      <c r="U353" s="1">
        <v>6.0960000000000001</v>
      </c>
      <c r="V353" s="1">
        <v>7.9379999999999997</v>
      </c>
      <c r="W353" s="1">
        <v>3.7669999999999999</v>
      </c>
      <c r="X353" s="1">
        <v>1663.482</v>
      </c>
      <c r="Y353" s="1">
        <v>2346.8530000000001</v>
      </c>
      <c r="Z353" s="1">
        <v>2877.3560000000002</v>
      </c>
      <c r="AA353" s="1">
        <v>2294.9079999999999</v>
      </c>
      <c r="AB353" s="1">
        <v>1127.048</v>
      </c>
      <c r="AC353" s="1">
        <f t="shared" si="101"/>
        <v>430.48199999999997</v>
      </c>
      <c r="AD353" s="19">
        <v>5858.5640000000003</v>
      </c>
      <c r="AE353" s="1">
        <v>1561.7750000000001</v>
      </c>
      <c r="AF353" s="1">
        <v>5724.8810000000003</v>
      </c>
      <c r="AG353" s="1">
        <v>1305.0909999999999</v>
      </c>
      <c r="AK353" s="1">
        <f t="shared" si="102"/>
        <v>11.904999999999999</v>
      </c>
      <c r="AL353" s="1">
        <f t="shared" si="103"/>
        <v>20.956</v>
      </c>
      <c r="AM353" s="1">
        <f t="shared" si="104"/>
        <v>9.6560000000000006</v>
      </c>
      <c r="AN353" s="1">
        <f t="shared" si="105"/>
        <v>0.53300000000000003</v>
      </c>
      <c r="AO353" s="1">
        <f t="shared" si="106"/>
        <v>2.9000000000000001E-2</v>
      </c>
      <c r="AP353" s="1">
        <f t="shared" si="107"/>
        <v>-6.0960000000000001</v>
      </c>
      <c r="AR353" s="1">
        <v>1561.7750000000001</v>
      </c>
      <c r="AS353" s="26">
        <f t="shared" si="108"/>
        <v>58.585640000000005</v>
      </c>
      <c r="AT353" s="1">
        <f t="shared" si="109"/>
        <v>15.617750000000001</v>
      </c>
      <c r="AU353" s="1">
        <f t="shared" si="110"/>
        <v>27.35014</v>
      </c>
      <c r="AX353" s="1">
        <f t="shared" si="111"/>
        <v>1.6137313953488371E-5</v>
      </c>
      <c r="AZ353" s="10">
        <f t="shared" si="112"/>
        <v>1.7046071428571427E-5</v>
      </c>
      <c r="BB353" s="1">
        <f t="shared" si="113"/>
        <v>0.1332899154127189</v>
      </c>
      <c r="BC353" s="1">
        <f t="shared" si="114"/>
        <v>0.23342016917456224</v>
      </c>
      <c r="BE353" s="1">
        <f t="shared" si="115"/>
        <v>25.777681600000001</v>
      </c>
      <c r="BF353" s="1">
        <f t="shared" si="116"/>
        <v>7.0302768000000002</v>
      </c>
      <c r="BH353">
        <f t="shared" si="117"/>
        <v>39.413674812400501</v>
      </c>
      <c r="BI353">
        <f t="shared" si="118"/>
        <v>-289.03361529093706</v>
      </c>
      <c r="BM353" s="28">
        <v>5358.32</v>
      </c>
      <c r="BN353" s="28">
        <f t="shared" si="119"/>
        <v>53.583199999999998</v>
      </c>
      <c r="BO353" s="28">
        <v>1511.415</v>
      </c>
      <c r="BP353" s="28">
        <f t="shared" si="120"/>
        <v>15.11415</v>
      </c>
      <c r="BT353" s="47">
        <v>5358.32</v>
      </c>
      <c r="BU353" s="56"/>
    </row>
    <row r="354" spans="1:73" x14ac:dyDescent="0.25">
      <c r="A354" s="21">
        <v>5890.0010000000002</v>
      </c>
      <c r="B354" s="1">
        <v>2214</v>
      </c>
      <c r="C354" s="1">
        <v>2214</v>
      </c>
      <c r="D354" s="1"/>
      <c r="E354" s="1"/>
      <c r="F354" s="1"/>
      <c r="G354" s="1">
        <v>455.214</v>
      </c>
      <c r="H354" s="1">
        <v>33.049999999999997</v>
      </c>
      <c r="I354" s="1">
        <v>65.31</v>
      </c>
      <c r="J354" s="1">
        <v>1605.674</v>
      </c>
      <c r="K354" s="1">
        <v>1489.223</v>
      </c>
      <c r="L354" s="1"/>
      <c r="M354" s="1">
        <v>-424.976</v>
      </c>
      <c r="N354" s="1">
        <v>2297.2220000000002</v>
      </c>
      <c r="O354" s="1">
        <v>2393.2669999999998</v>
      </c>
      <c r="P354" s="1">
        <v>-12.026999999999999</v>
      </c>
      <c r="Q354" s="1">
        <v>-21.259</v>
      </c>
      <c r="R354" s="1">
        <v>-9.7799999999999994</v>
      </c>
      <c r="S354" s="1">
        <v>-0.54300000000000004</v>
      </c>
      <c r="T354" s="1">
        <v>-2.9000000000000001E-2</v>
      </c>
      <c r="U354" s="1">
        <v>6.1669999999999998</v>
      </c>
      <c r="V354" s="1">
        <v>8.0500000000000007</v>
      </c>
      <c r="W354" s="1">
        <v>3.8149999999999999</v>
      </c>
      <c r="X354" s="1">
        <v>1662.5509999999999</v>
      </c>
      <c r="Y354" s="1">
        <v>2375.6219999999998</v>
      </c>
      <c r="Z354" s="1">
        <v>2916.5819999999999</v>
      </c>
      <c r="AA354" s="1">
        <v>2326.4569999999999</v>
      </c>
      <c r="AB354" s="1">
        <v>1133.6300000000001</v>
      </c>
      <c r="AC354" s="1">
        <f t="shared" si="101"/>
        <v>429.55099999999993</v>
      </c>
      <c r="AD354" s="19">
        <v>5890.0010000000002</v>
      </c>
      <c r="AE354" s="1">
        <v>1554.45</v>
      </c>
      <c r="AF354" s="1">
        <v>5722.4390000000003</v>
      </c>
      <c r="AG354" s="1">
        <v>1309.364</v>
      </c>
      <c r="AK354" s="1">
        <f t="shared" si="102"/>
        <v>12.026999999999999</v>
      </c>
      <c r="AL354" s="1">
        <f t="shared" si="103"/>
        <v>21.259</v>
      </c>
      <c r="AM354" s="1">
        <f t="shared" si="104"/>
        <v>9.7799999999999994</v>
      </c>
      <c r="AN354" s="1">
        <f t="shared" si="105"/>
        <v>0.54300000000000004</v>
      </c>
      <c r="AO354" s="1">
        <f t="shared" si="106"/>
        <v>2.9000000000000001E-2</v>
      </c>
      <c r="AP354" s="1">
        <f t="shared" si="107"/>
        <v>-6.1669999999999998</v>
      </c>
      <c r="AR354" s="1">
        <v>1554.45</v>
      </c>
      <c r="AS354" s="26">
        <f t="shared" si="108"/>
        <v>58.900010000000002</v>
      </c>
      <c r="AT354" s="1">
        <f t="shared" si="109"/>
        <v>15.544500000000001</v>
      </c>
      <c r="AU354" s="1">
        <f t="shared" si="110"/>
        <v>27.81101</v>
      </c>
      <c r="AX354" s="1">
        <f t="shared" si="111"/>
        <v>1.638513372093023E-5</v>
      </c>
      <c r="AZ354" s="10">
        <f t="shared" si="112"/>
        <v>1.720304081632653E-5</v>
      </c>
      <c r="BB354" s="1">
        <f t="shared" si="113"/>
        <v>0.13195668387832193</v>
      </c>
      <c r="BC354" s="1">
        <f t="shared" si="114"/>
        <v>0.23608663224335616</v>
      </c>
      <c r="BE354" s="1">
        <f t="shared" si="115"/>
        <v>25.916004400000002</v>
      </c>
      <c r="BF354" s="1">
        <f t="shared" si="116"/>
        <v>7.0680012000000003</v>
      </c>
      <c r="BH354">
        <f t="shared" si="117"/>
        <v>40.01968914621731</v>
      </c>
      <c r="BI354">
        <f t="shared" si="118"/>
        <v>-293.47772040559357</v>
      </c>
      <c r="BM354" s="28">
        <v>5352.826</v>
      </c>
      <c r="BN354" s="28">
        <f t="shared" si="119"/>
        <v>53.528260000000003</v>
      </c>
      <c r="BO354" s="28">
        <v>1511.72</v>
      </c>
      <c r="BP354" s="28">
        <f t="shared" si="120"/>
        <v>15.1172</v>
      </c>
      <c r="BT354" s="47">
        <v>5352.826</v>
      </c>
      <c r="BU354" s="56"/>
    </row>
    <row r="355" spans="1:73" x14ac:dyDescent="0.25">
      <c r="A355" s="21">
        <v>5970.8829999999998</v>
      </c>
      <c r="B355" s="1">
        <v>2215</v>
      </c>
      <c r="C355" s="1">
        <v>2215</v>
      </c>
      <c r="D355" s="1"/>
      <c r="E355" s="1"/>
      <c r="F355" s="1"/>
      <c r="G355" s="1">
        <v>447.69499999999999</v>
      </c>
      <c r="H355" s="1">
        <v>30.689</v>
      </c>
      <c r="I355" s="1">
        <v>61.496000000000002</v>
      </c>
      <c r="J355" s="1">
        <v>1624.769</v>
      </c>
      <c r="K355" s="1">
        <v>1509.2429999999999</v>
      </c>
      <c r="L355" s="1"/>
      <c r="M355" s="1">
        <v>-426.404</v>
      </c>
      <c r="N355" s="1">
        <v>2312.5120000000002</v>
      </c>
      <c r="O355" s="1">
        <v>2409.567</v>
      </c>
      <c r="P355" s="1">
        <v>-12.11</v>
      </c>
      <c r="Q355" s="1">
        <v>-21.416</v>
      </c>
      <c r="R355" s="1">
        <v>-9.8460000000000001</v>
      </c>
      <c r="S355" s="1">
        <v>-0.53800000000000003</v>
      </c>
      <c r="T355" s="1">
        <v>-2.4E-2</v>
      </c>
      <c r="U355" s="1">
        <v>6.2</v>
      </c>
      <c r="V355" s="1">
        <v>8.1059999999999999</v>
      </c>
      <c r="W355" s="1">
        <v>3.8290000000000002</v>
      </c>
      <c r="X355" s="1">
        <v>1660.6890000000001</v>
      </c>
      <c r="Y355" s="1">
        <v>2389.7710000000002</v>
      </c>
      <c r="Z355" s="1">
        <v>2934.07</v>
      </c>
      <c r="AA355" s="1">
        <v>2341.9969999999998</v>
      </c>
      <c r="AB355" s="1">
        <v>1126.577</v>
      </c>
      <c r="AC355" s="1">
        <f t="shared" si="101"/>
        <v>427.68900000000008</v>
      </c>
      <c r="AD355" s="19">
        <v>5970.8829999999998</v>
      </c>
      <c r="AE355" s="1">
        <v>1570.3209999999999</v>
      </c>
      <c r="AF355" s="1">
        <v>5767.9160000000002</v>
      </c>
      <c r="AG355" s="1">
        <v>1332.56</v>
      </c>
      <c r="AK355" s="1">
        <f t="shared" si="102"/>
        <v>12.11</v>
      </c>
      <c r="AL355" s="1">
        <f t="shared" si="103"/>
        <v>21.416</v>
      </c>
      <c r="AM355" s="1">
        <f t="shared" si="104"/>
        <v>9.8460000000000001</v>
      </c>
      <c r="AN355" s="1">
        <f t="shared" si="105"/>
        <v>0.53800000000000003</v>
      </c>
      <c r="AO355" s="1">
        <f t="shared" si="106"/>
        <v>2.4E-2</v>
      </c>
      <c r="AP355" s="1">
        <f t="shared" si="107"/>
        <v>-6.2</v>
      </c>
      <c r="AR355" s="1">
        <v>1570.3209999999999</v>
      </c>
      <c r="AS355" s="26">
        <f t="shared" si="108"/>
        <v>59.708829999999999</v>
      </c>
      <c r="AT355" s="1">
        <f t="shared" si="109"/>
        <v>15.703209999999999</v>
      </c>
      <c r="AU355" s="1">
        <f t="shared" si="110"/>
        <v>28.302409999999998</v>
      </c>
      <c r="AX355" s="1">
        <f t="shared" si="111"/>
        <v>1.6488203488372093E-5</v>
      </c>
      <c r="AZ355" s="10">
        <f t="shared" si="112"/>
        <v>1.7253903061224489E-5</v>
      </c>
      <c r="BB355" s="1">
        <f t="shared" si="113"/>
        <v>0.13149822228973504</v>
      </c>
      <c r="BC355" s="1">
        <f t="shared" si="114"/>
        <v>0.23700355542052992</v>
      </c>
      <c r="BE355" s="1">
        <f t="shared" si="115"/>
        <v>26.2718852</v>
      </c>
      <c r="BF355" s="1">
        <f t="shared" si="116"/>
        <v>7.1650595999999993</v>
      </c>
      <c r="BH355">
        <f t="shared" si="117"/>
        <v>40.228080777393174</v>
      </c>
      <c r="BI355">
        <f t="shared" si="118"/>
        <v>-295.00592570088327</v>
      </c>
      <c r="BM355" s="28">
        <v>4307.1660000000002</v>
      </c>
      <c r="BN355" s="28">
        <f t="shared" si="119"/>
        <v>43.071660000000001</v>
      </c>
      <c r="BO355" s="28">
        <v>1376.2059999999999</v>
      </c>
      <c r="BP355" s="28">
        <f t="shared" si="120"/>
        <v>13.762059999999998</v>
      </c>
      <c r="BT355" s="47">
        <v>4307.1660000000002</v>
      </c>
      <c r="BU355" s="56"/>
    </row>
    <row r="356" spans="1:73" x14ac:dyDescent="0.25">
      <c r="A356" s="21">
        <v>5936.6989999999996</v>
      </c>
      <c r="B356" s="1">
        <v>2216</v>
      </c>
      <c r="C356" s="1">
        <v>2216</v>
      </c>
      <c r="D356" s="1"/>
      <c r="E356" s="1"/>
      <c r="F356" s="1"/>
      <c r="G356" s="1">
        <v>450.98500000000001</v>
      </c>
      <c r="H356" s="1">
        <v>32.106000000000002</v>
      </c>
      <c r="I356" s="1">
        <v>60.542999999999999</v>
      </c>
      <c r="J356" s="1">
        <v>1629.0650000000001</v>
      </c>
      <c r="K356" s="1">
        <v>1513.5329999999999</v>
      </c>
      <c r="L356" s="1"/>
      <c r="M356" s="1">
        <v>-427.35700000000003</v>
      </c>
      <c r="N356" s="1">
        <v>2312.9899999999998</v>
      </c>
      <c r="O356" s="1">
        <v>2407.65</v>
      </c>
      <c r="P356" s="1">
        <v>-12.125</v>
      </c>
      <c r="Q356" s="1">
        <v>-21.425000000000001</v>
      </c>
      <c r="R356" s="1">
        <v>-9.86</v>
      </c>
      <c r="S356" s="1">
        <v>-0.53800000000000003</v>
      </c>
      <c r="T356" s="1">
        <v>-2.9000000000000001E-2</v>
      </c>
      <c r="U356" s="1">
        <v>6.2110000000000003</v>
      </c>
      <c r="V356" s="1">
        <v>8.1059999999999999</v>
      </c>
      <c r="W356" s="1">
        <v>3.8330000000000002</v>
      </c>
      <c r="X356" s="1">
        <v>1661.154</v>
      </c>
      <c r="Y356" s="1">
        <v>2387.413</v>
      </c>
      <c r="Z356" s="1">
        <v>2934.07</v>
      </c>
      <c r="AA356" s="1">
        <v>2340.5839999999998</v>
      </c>
      <c r="AB356" s="1">
        <v>1114.8240000000001</v>
      </c>
      <c r="AC356" s="1">
        <f t="shared" si="101"/>
        <v>428.154</v>
      </c>
      <c r="AD356" s="19">
        <v>5936.6989999999996</v>
      </c>
      <c r="AE356" s="1">
        <v>1566.3530000000001</v>
      </c>
      <c r="AF356" s="1">
        <v>5803.3209999999999</v>
      </c>
      <c r="AG356" s="1">
        <v>1334.3910000000001</v>
      </c>
      <c r="AK356" s="1">
        <f t="shared" si="102"/>
        <v>12.125</v>
      </c>
      <c r="AL356" s="1">
        <f t="shared" si="103"/>
        <v>21.425000000000001</v>
      </c>
      <c r="AM356" s="1">
        <f t="shared" si="104"/>
        <v>9.86</v>
      </c>
      <c r="AN356" s="1">
        <f t="shared" si="105"/>
        <v>0.53800000000000003</v>
      </c>
      <c r="AO356" s="1">
        <f t="shared" si="106"/>
        <v>2.9000000000000001E-2</v>
      </c>
      <c r="AP356" s="1">
        <f t="shared" si="107"/>
        <v>-6.2110000000000003</v>
      </c>
      <c r="AR356" s="1">
        <v>1566.3530000000001</v>
      </c>
      <c r="AS356" s="26">
        <f t="shared" si="108"/>
        <v>59.366989999999994</v>
      </c>
      <c r="AT356" s="1">
        <f t="shared" si="109"/>
        <v>15.663530000000002</v>
      </c>
      <c r="AU356" s="1">
        <f t="shared" si="110"/>
        <v>28.039929999999995</v>
      </c>
      <c r="AX356" s="1">
        <f t="shared" si="111"/>
        <v>1.6482598837209301E-5</v>
      </c>
      <c r="AZ356" s="10">
        <f t="shared" si="112"/>
        <v>1.7270688775510204E-5</v>
      </c>
      <c r="BB356" s="1">
        <f t="shared" si="113"/>
        <v>0.13192120739151506</v>
      </c>
      <c r="BC356" s="1">
        <f t="shared" si="114"/>
        <v>0.23615758521696986</v>
      </c>
      <c r="BE356" s="1">
        <f t="shared" si="115"/>
        <v>26.1214756</v>
      </c>
      <c r="BF356" s="1">
        <f t="shared" si="116"/>
        <v>7.1240387999999992</v>
      </c>
      <c r="BH356">
        <f t="shared" si="117"/>
        <v>40.03581482203861</v>
      </c>
      <c r="BI356">
        <f t="shared" si="118"/>
        <v>-293.59597536161647</v>
      </c>
      <c r="BM356" s="28">
        <v>2748.7489999999998</v>
      </c>
      <c r="BN356" s="28">
        <f t="shared" si="119"/>
        <v>27.487489999999998</v>
      </c>
      <c r="BO356" s="28">
        <v>959.89499999999998</v>
      </c>
      <c r="BP356" s="28">
        <f t="shared" si="120"/>
        <v>9.5989500000000003</v>
      </c>
      <c r="BT356" s="47">
        <v>2748.7489999999998</v>
      </c>
      <c r="BU356" s="56"/>
    </row>
    <row r="357" spans="1:73" x14ac:dyDescent="0.25">
      <c r="A357" s="21">
        <v>5930.9</v>
      </c>
      <c r="B357" s="1">
        <v>2217</v>
      </c>
      <c r="C357" s="1">
        <v>2217</v>
      </c>
      <c r="D357" s="1"/>
      <c r="E357" s="1"/>
      <c r="F357" s="1"/>
      <c r="G357" s="1">
        <v>440.64499999999998</v>
      </c>
      <c r="H357" s="1">
        <v>30.689</v>
      </c>
      <c r="I357" s="1">
        <v>61.018999999999998</v>
      </c>
      <c r="J357" s="1">
        <v>1644.3420000000001</v>
      </c>
      <c r="K357" s="1">
        <v>1528.31</v>
      </c>
      <c r="L357" s="1"/>
      <c r="M357" s="1">
        <v>-433.548</v>
      </c>
      <c r="N357" s="1">
        <v>2344.5259999999998</v>
      </c>
      <c r="O357" s="1">
        <v>2445.0459999999998</v>
      </c>
      <c r="P357" s="1">
        <v>-12.276</v>
      </c>
      <c r="Q357" s="1">
        <v>-21.667000000000002</v>
      </c>
      <c r="R357" s="1">
        <v>-9.9700000000000006</v>
      </c>
      <c r="S357" s="1">
        <v>-0.54300000000000004</v>
      </c>
      <c r="T357" s="1">
        <v>-2.9000000000000001E-2</v>
      </c>
      <c r="U357" s="1">
        <v>6.298</v>
      </c>
      <c r="V357" s="1">
        <v>8.2210000000000001</v>
      </c>
      <c r="W357" s="1">
        <v>3.8769999999999998</v>
      </c>
      <c r="X357" s="1">
        <v>1659.758</v>
      </c>
      <c r="Y357" s="1">
        <v>2414.297</v>
      </c>
      <c r="Z357" s="1">
        <v>2973.7730000000001</v>
      </c>
      <c r="AA357" s="1">
        <v>2371.665</v>
      </c>
      <c r="AB357" s="1">
        <v>1117.175</v>
      </c>
      <c r="AC357" s="1">
        <f t="shared" si="101"/>
        <v>426.75800000000004</v>
      </c>
      <c r="AD357" s="19">
        <v>5930.9</v>
      </c>
      <c r="AE357" s="1">
        <v>1562.08</v>
      </c>
      <c r="AF357" s="1">
        <v>5800.8789999999999</v>
      </c>
      <c r="AG357" s="1">
        <v>1335.6120000000001</v>
      </c>
      <c r="AK357" s="1">
        <f t="shared" si="102"/>
        <v>12.276</v>
      </c>
      <c r="AL357" s="1">
        <f t="shared" si="103"/>
        <v>21.667000000000002</v>
      </c>
      <c r="AM357" s="1">
        <f t="shared" si="104"/>
        <v>9.9700000000000006</v>
      </c>
      <c r="AN357" s="1">
        <f t="shared" si="105"/>
        <v>0.54300000000000004</v>
      </c>
      <c r="AO357" s="1">
        <f t="shared" si="106"/>
        <v>2.9000000000000001E-2</v>
      </c>
      <c r="AP357" s="1">
        <f t="shared" si="107"/>
        <v>-6.298</v>
      </c>
      <c r="AR357" s="1">
        <v>1562.08</v>
      </c>
      <c r="AS357" s="26">
        <f t="shared" si="108"/>
        <v>59.308999999999997</v>
      </c>
      <c r="AT357" s="1">
        <f t="shared" si="109"/>
        <v>15.620799999999999</v>
      </c>
      <c r="AU357" s="1">
        <f t="shared" si="110"/>
        <v>28.067399999999999</v>
      </c>
      <c r="AX357" s="1">
        <f t="shared" si="111"/>
        <v>1.6736011627906978E-5</v>
      </c>
      <c r="AZ357" s="10">
        <f t="shared" si="112"/>
        <v>1.74205E-5</v>
      </c>
      <c r="BB357" s="1">
        <f t="shared" si="113"/>
        <v>0.1316899627375272</v>
      </c>
      <c r="BC357" s="1">
        <f t="shared" si="114"/>
        <v>0.23662007452494563</v>
      </c>
      <c r="BE357" s="1">
        <f t="shared" si="115"/>
        <v>26.095960000000002</v>
      </c>
      <c r="BF357" s="1">
        <f t="shared" si="116"/>
        <v>7.1170799999999996</v>
      </c>
      <c r="BH357">
        <f t="shared" si="117"/>
        <v>40.140926028396741</v>
      </c>
      <c r="BI357">
        <f t="shared" si="118"/>
        <v>-294.36679087490938</v>
      </c>
      <c r="BM357" s="28">
        <v>2029.6669999999999</v>
      </c>
      <c r="BN357" s="28">
        <f t="shared" si="119"/>
        <v>20.296669999999999</v>
      </c>
      <c r="BO357" s="28">
        <v>296.05700000000002</v>
      </c>
      <c r="BP357" s="28">
        <f t="shared" si="120"/>
        <v>2.9605700000000001</v>
      </c>
      <c r="BT357" s="47">
        <v>2029.6669999999999</v>
      </c>
      <c r="BU357" s="56"/>
    </row>
    <row r="358" spans="1:73" x14ac:dyDescent="0.25">
      <c r="A358" s="21">
        <v>6016.0540000000001</v>
      </c>
      <c r="B358" s="1">
        <v>2218</v>
      </c>
      <c r="C358" s="1">
        <v>2218</v>
      </c>
      <c r="D358" s="1"/>
      <c r="E358" s="1"/>
      <c r="F358" s="1"/>
      <c r="G358" s="1">
        <v>443.935</v>
      </c>
      <c r="H358" s="1">
        <v>28.329000000000001</v>
      </c>
      <c r="I358" s="1">
        <v>61.496000000000002</v>
      </c>
      <c r="J358" s="1">
        <v>1660.5740000000001</v>
      </c>
      <c r="K358" s="1">
        <v>1545.471</v>
      </c>
      <c r="L358" s="1"/>
      <c r="M358" s="1">
        <v>-435.452</v>
      </c>
      <c r="N358" s="1">
        <v>2353.6060000000002</v>
      </c>
      <c r="O358" s="1">
        <v>2454.636</v>
      </c>
      <c r="P358" s="1">
        <v>-12.329000000000001</v>
      </c>
      <c r="Q358" s="1">
        <v>-21.79</v>
      </c>
      <c r="R358" s="1">
        <v>-10.012</v>
      </c>
      <c r="S358" s="1">
        <v>-0.53300000000000003</v>
      </c>
      <c r="T358" s="1">
        <v>-2.9000000000000001E-2</v>
      </c>
      <c r="U358" s="1">
        <v>6.3140000000000001</v>
      </c>
      <c r="V358" s="1">
        <v>8.2490000000000006</v>
      </c>
      <c r="W358" s="1">
        <v>3.88</v>
      </c>
      <c r="X358" s="1">
        <v>1657.895</v>
      </c>
      <c r="Y358" s="1">
        <v>2422.3159999999998</v>
      </c>
      <c r="Z358" s="1">
        <v>2984.645</v>
      </c>
      <c r="AA358" s="1">
        <v>2380.6129999999998</v>
      </c>
      <c r="AB358" s="1">
        <v>1099.3109999999999</v>
      </c>
      <c r="AC358" s="1">
        <f t="shared" si="101"/>
        <v>424.89499999999998</v>
      </c>
      <c r="AD358" s="19">
        <v>6016.0540000000001</v>
      </c>
      <c r="AE358" s="1">
        <v>1570.626</v>
      </c>
      <c r="AF358" s="1">
        <v>5842.9979999999996</v>
      </c>
      <c r="AG358" s="1">
        <v>1359.114</v>
      </c>
      <c r="AK358" s="1">
        <f t="shared" si="102"/>
        <v>12.329000000000001</v>
      </c>
      <c r="AL358" s="1">
        <f t="shared" si="103"/>
        <v>21.79</v>
      </c>
      <c r="AM358" s="1">
        <f t="shared" si="104"/>
        <v>10.012</v>
      </c>
      <c r="AN358" s="1">
        <f t="shared" si="105"/>
        <v>0.53300000000000003</v>
      </c>
      <c r="AO358" s="1">
        <f t="shared" si="106"/>
        <v>2.9000000000000001E-2</v>
      </c>
      <c r="AP358" s="1">
        <f t="shared" si="107"/>
        <v>-6.3140000000000001</v>
      </c>
      <c r="AR358" s="1">
        <v>1570.626</v>
      </c>
      <c r="AS358" s="26">
        <f t="shared" si="108"/>
        <v>60.160539999999997</v>
      </c>
      <c r="AT358" s="1">
        <f t="shared" si="109"/>
        <v>15.70626</v>
      </c>
      <c r="AU358" s="1">
        <f t="shared" si="110"/>
        <v>28.74802</v>
      </c>
      <c r="AX358" s="1">
        <f t="shared" si="111"/>
        <v>1.6802837209302325E-5</v>
      </c>
      <c r="AZ358" s="10">
        <f t="shared" si="112"/>
        <v>1.7492755102040816E-5</v>
      </c>
      <c r="BB358" s="1">
        <f t="shared" si="113"/>
        <v>0.13053622856443775</v>
      </c>
      <c r="BC358" s="1">
        <f t="shared" si="114"/>
        <v>0.2389275428711245</v>
      </c>
      <c r="BE358" s="1">
        <f t="shared" si="115"/>
        <v>26.4706376</v>
      </c>
      <c r="BF358" s="1">
        <f t="shared" si="116"/>
        <v>7.2192647999999995</v>
      </c>
      <c r="BH358">
        <f t="shared" si="117"/>
        <v>40.665350652528296</v>
      </c>
      <c r="BI358">
        <f t="shared" si="118"/>
        <v>-298.21257145187417</v>
      </c>
      <c r="BM358" s="28">
        <v>1776.645</v>
      </c>
      <c r="BN358" s="28">
        <f t="shared" si="119"/>
        <v>17.766449999999999</v>
      </c>
      <c r="BO358" s="28">
        <v>132.46199999999999</v>
      </c>
      <c r="BP358" s="28">
        <f t="shared" si="120"/>
        <v>1.3246199999999999</v>
      </c>
      <c r="BT358" s="47">
        <v>1776.645</v>
      </c>
      <c r="BU358" s="56"/>
    </row>
    <row r="359" spans="1:73" x14ac:dyDescent="0.25">
      <c r="A359" s="21">
        <v>6067.33</v>
      </c>
      <c r="B359" s="1">
        <v>2260</v>
      </c>
      <c r="C359" s="1">
        <v>2260</v>
      </c>
      <c r="D359" s="1"/>
      <c r="E359" s="1"/>
      <c r="F359" s="1"/>
      <c r="G359" s="1">
        <v>395.05900000000003</v>
      </c>
      <c r="H359" s="1">
        <v>26.44</v>
      </c>
      <c r="I359" s="1">
        <v>59.588999999999999</v>
      </c>
      <c r="J359" s="1">
        <v>1728.85</v>
      </c>
      <c r="K359" s="1">
        <v>1605.0630000000001</v>
      </c>
      <c r="L359" s="1"/>
      <c r="M359" s="1">
        <v>-461.64400000000001</v>
      </c>
      <c r="N359" s="1">
        <v>2435.8029999999999</v>
      </c>
      <c r="O359" s="1">
        <v>2522.2460000000001</v>
      </c>
      <c r="P359" s="1">
        <v>-12.797000000000001</v>
      </c>
      <c r="Q359" s="1">
        <v>-22.61</v>
      </c>
      <c r="R359" s="1">
        <v>-10.353999999999999</v>
      </c>
      <c r="S359" s="1">
        <v>-0.53800000000000003</v>
      </c>
      <c r="T359" s="1">
        <v>-2.9000000000000001E-2</v>
      </c>
      <c r="U359" s="1">
        <v>6.5259999999999998</v>
      </c>
      <c r="V359" s="1">
        <v>8.5589999999999993</v>
      </c>
      <c r="W359" s="1">
        <v>3.9969999999999999</v>
      </c>
      <c r="X359" s="1">
        <v>1666.741</v>
      </c>
      <c r="Y359" s="1">
        <v>2457.221</v>
      </c>
      <c r="Z359" s="1">
        <v>3077.7739999999999</v>
      </c>
      <c r="AA359" s="1">
        <v>2461.1509999999998</v>
      </c>
      <c r="AB359" s="1">
        <v>1050.8920000000001</v>
      </c>
      <c r="AC359" s="1">
        <f t="shared" si="101"/>
        <v>433.74099999999999</v>
      </c>
      <c r="AD359" s="19">
        <v>6067.33</v>
      </c>
      <c r="AE359" s="1">
        <v>1566.3530000000001</v>
      </c>
      <c r="AF359" s="1">
        <v>5967.8310000000001</v>
      </c>
      <c r="AG359" s="1">
        <v>1376.816</v>
      </c>
      <c r="AK359" s="1">
        <f t="shared" si="102"/>
        <v>12.797000000000001</v>
      </c>
      <c r="AL359" s="1">
        <f t="shared" si="103"/>
        <v>22.61</v>
      </c>
      <c r="AM359" s="1">
        <f t="shared" si="104"/>
        <v>10.353999999999999</v>
      </c>
      <c r="AN359" s="1">
        <f t="shared" si="105"/>
        <v>0.53800000000000003</v>
      </c>
      <c r="AO359" s="1">
        <f t="shared" si="106"/>
        <v>2.9000000000000001E-2</v>
      </c>
      <c r="AP359" s="1">
        <f t="shared" si="107"/>
        <v>-6.5259999999999998</v>
      </c>
      <c r="AR359" s="1">
        <v>1566.3530000000001</v>
      </c>
      <c r="AS359" s="26">
        <f t="shared" si="108"/>
        <v>60.673299999999998</v>
      </c>
      <c r="AT359" s="1">
        <f t="shared" si="109"/>
        <v>15.663530000000002</v>
      </c>
      <c r="AU359" s="1">
        <f t="shared" si="110"/>
        <v>29.346239999999998</v>
      </c>
      <c r="AX359" s="1">
        <f t="shared" si="111"/>
        <v>1.7348197674418606E-5</v>
      </c>
      <c r="AZ359" s="10">
        <f t="shared" si="112"/>
        <v>1.7718535714285716E-5</v>
      </c>
      <c r="BB359" s="1">
        <f t="shared" si="113"/>
        <v>0.12908091368031738</v>
      </c>
      <c r="BC359" s="1">
        <f t="shared" si="114"/>
        <v>0.24183817263936525</v>
      </c>
      <c r="BE359" s="1">
        <f t="shared" si="115"/>
        <v>26.696252000000001</v>
      </c>
      <c r="BF359" s="1">
        <f t="shared" si="116"/>
        <v>7.2807959999999987</v>
      </c>
      <c r="BH359">
        <f t="shared" si="117"/>
        <v>41.326857418037555</v>
      </c>
      <c r="BI359">
        <f t="shared" si="118"/>
        <v>-303.06362106560886</v>
      </c>
      <c r="BM359" s="28">
        <v>1261.1400000000001</v>
      </c>
      <c r="BN359" s="28">
        <f t="shared" si="119"/>
        <v>12.611400000000001</v>
      </c>
      <c r="BO359" s="28">
        <v>-21.06</v>
      </c>
      <c r="BP359" s="28">
        <f t="shared" si="120"/>
        <v>-0.21059999999999998</v>
      </c>
      <c r="BT359" s="47">
        <v>1261.1400000000001</v>
      </c>
      <c r="BU359" s="56"/>
    </row>
    <row r="360" spans="1:73" x14ac:dyDescent="0.25">
      <c r="A360" s="21">
        <v>6115.5540000000001</v>
      </c>
      <c r="B360" s="1">
        <v>2261</v>
      </c>
      <c r="C360" s="1">
        <v>2261</v>
      </c>
      <c r="D360" s="1"/>
      <c r="E360" s="1"/>
      <c r="F360" s="1"/>
      <c r="G360" s="1">
        <v>403.51799999999997</v>
      </c>
      <c r="H360" s="1">
        <v>25.024000000000001</v>
      </c>
      <c r="I360" s="1">
        <v>58.158999999999999</v>
      </c>
      <c r="J360" s="1">
        <v>1741.2650000000001</v>
      </c>
      <c r="K360" s="1">
        <v>1618.8889999999999</v>
      </c>
      <c r="L360" s="1"/>
      <c r="M360" s="1">
        <v>-462.12</v>
      </c>
      <c r="N360" s="1">
        <v>2442.9720000000002</v>
      </c>
      <c r="O360" s="1">
        <v>2529.4389999999999</v>
      </c>
      <c r="P360" s="1">
        <v>-12.856</v>
      </c>
      <c r="Q360" s="1">
        <v>-22.704999999999998</v>
      </c>
      <c r="R360" s="1">
        <v>-10.382999999999999</v>
      </c>
      <c r="S360" s="1">
        <v>-0.53800000000000003</v>
      </c>
      <c r="T360" s="1">
        <v>-2.9000000000000001E-2</v>
      </c>
      <c r="U360" s="1">
        <v>6.548</v>
      </c>
      <c r="V360" s="1">
        <v>8.5869999999999997</v>
      </c>
      <c r="W360" s="1">
        <v>4.016</v>
      </c>
      <c r="X360" s="1">
        <v>1665.3440000000001</v>
      </c>
      <c r="Y360" s="1">
        <v>2462.8809999999999</v>
      </c>
      <c r="Z360" s="1">
        <v>3083.92</v>
      </c>
      <c r="AA360" s="1">
        <v>2466.3330000000001</v>
      </c>
      <c r="AB360" s="1">
        <v>1023.159</v>
      </c>
      <c r="AC360" s="1">
        <f t="shared" si="101"/>
        <v>432.34400000000005</v>
      </c>
      <c r="AD360" s="19">
        <v>6115.5540000000001</v>
      </c>
      <c r="AE360" s="1">
        <v>1581.614</v>
      </c>
      <c r="AF360" s="1">
        <v>6032.8410000000003</v>
      </c>
      <c r="AG360" s="1">
        <v>1403.37</v>
      </c>
      <c r="AK360" s="1">
        <f t="shared" si="102"/>
        <v>12.856</v>
      </c>
      <c r="AL360" s="1">
        <f t="shared" si="103"/>
        <v>22.704999999999998</v>
      </c>
      <c r="AM360" s="1">
        <f t="shared" si="104"/>
        <v>10.382999999999999</v>
      </c>
      <c r="AN360" s="1">
        <f t="shared" si="105"/>
        <v>0.53800000000000003</v>
      </c>
      <c r="AO360" s="1">
        <f t="shared" si="106"/>
        <v>2.9000000000000001E-2</v>
      </c>
      <c r="AP360" s="1">
        <f t="shared" si="107"/>
        <v>-6.548</v>
      </c>
      <c r="AR360" s="1">
        <v>1581.614</v>
      </c>
      <c r="AS360" s="26">
        <f t="shared" si="108"/>
        <v>61.155540000000002</v>
      </c>
      <c r="AT360" s="1">
        <f t="shared" si="109"/>
        <v>15.816140000000001</v>
      </c>
      <c r="AU360" s="1">
        <f t="shared" si="110"/>
        <v>29.523260000000001</v>
      </c>
      <c r="AX360" s="1">
        <f t="shared" si="111"/>
        <v>1.7392784883720926E-5</v>
      </c>
      <c r="AZ360" s="10">
        <f t="shared" si="112"/>
        <v>1.7793051020408165E-5</v>
      </c>
      <c r="BB360" s="1">
        <f t="shared" si="113"/>
        <v>0.12931077053689657</v>
      </c>
      <c r="BC360" s="1">
        <f t="shared" si="114"/>
        <v>0.24137845892620685</v>
      </c>
      <c r="BE360" s="1">
        <f t="shared" si="115"/>
        <v>26.908437600000003</v>
      </c>
      <c r="BF360" s="1">
        <f t="shared" si="116"/>
        <v>7.3386648000000001</v>
      </c>
      <c r="BH360">
        <f t="shared" si="117"/>
        <v>41.222377028683375</v>
      </c>
      <c r="BI360">
        <f t="shared" si="118"/>
        <v>-302.2974315436781</v>
      </c>
      <c r="BM360" s="28">
        <v>1060.921</v>
      </c>
      <c r="BN360" s="28">
        <f t="shared" si="119"/>
        <v>10.609210000000001</v>
      </c>
      <c r="BO360" s="28">
        <v>-29.911000000000001</v>
      </c>
      <c r="BP360" s="28">
        <f t="shared" si="120"/>
        <v>-0.29910999999999999</v>
      </c>
      <c r="BT360" s="47">
        <v>1060.921</v>
      </c>
      <c r="BU360" s="56"/>
    </row>
    <row r="361" spans="1:73" x14ac:dyDescent="0.25">
      <c r="A361" s="21">
        <v>6078.3180000000002</v>
      </c>
      <c r="B361" s="1">
        <v>2262</v>
      </c>
      <c r="C361" s="1">
        <v>2262</v>
      </c>
      <c r="D361" s="1"/>
      <c r="E361" s="1"/>
      <c r="F361" s="1"/>
      <c r="G361" s="1">
        <v>402.57799999999997</v>
      </c>
      <c r="H361" s="1">
        <v>25.495999999999999</v>
      </c>
      <c r="I361" s="1">
        <v>58.158999999999999</v>
      </c>
      <c r="J361" s="1">
        <v>1748.4269999999999</v>
      </c>
      <c r="K361" s="1">
        <v>1625.5640000000001</v>
      </c>
      <c r="L361" s="1"/>
      <c r="M361" s="1">
        <v>-465.45299999999997</v>
      </c>
      <c r="N361" s="1">
        <v>2457.788</v>
      </c>
      <c r="O361" s="1">
        <v>2546.703</v>
      </c>
      <c r="P361" s="1">
        <v>-12.949</v>
      </c>
      <c r="Q361" s="1">
        <v>-22.843</v>
      </c>
      <c r="R361" s="1">
        <v>-10.420999999999999</v>
      </c>
      <c r="S361" s="1">
        <v>-0.54300000000000004</v>
      </c>
      <c r="T361" s="1">
        <v>-2.9000000000000001E-2</v>
      </c>
      <c r="U361" s="1">
        <v>6.5910000000000002</v>
      </c>
      <c r="V361" s="1">
        <v>8.6419999999999995</v>
      </c>
      <c r="W361" s="1">
        <v>4.03</v>
      </c>
      <c r="X361" s="1">
        <v>1664.8789999999999</v>
      </c>
      <c r="Y361" s="1">
        <v>2473.259</v>
      </c>
      <c r="Z361" s="1">
        <v>3103.777</v>
      </c>
      <c r="AA361" s="1">
        <v>2483.29</v>
      </c>
      <c r="AB361" s="1">
        <v>1017.049</v>
      </c>
      <c r="AC361" s="1">
        <f t="shared" si="101"/>
        <v>431.87899999999991</v>
      </c>
      <c r="AD361" s="19">
        <v>6078.3180000000002</v>
      </c>
      <c r="AE361" s="1">
        <v>1574.289</v>
      </c>
      <c r="AF361" s="1">
        <v>6018.8010000000004</v>
      </c>
      <c r="AG361" s="1">
        <v>1404.59</v>
      </c>
      <c r="AK361" s="1">
        <f t="shared" si="102"/>
        <v>12.949</v>
      </c>
      <c r="AL361" s="1">
        <f t="shared" si="103"/>
        <v>22.843</v>
      </c>
      <c r="AM361" s="1">
        <f t="shared" si="104"/>
        <v>10.420999999999999</v>
      </c>
      <c r="AN361" s="1">
        <f t="shared" si="105"/>
        <v>0.54300000000000004</v>
      </c>
      <c r="AO361" s="1">
        <f t="shared" si="106"/>
        <v>2.9000000000000001E-2</v>
      </c>
      <c r="AP361" s="1">
        <f t="shared" si="107"/>
        <v>-6.5910000000000002</v>
      </c>
      <c r="AR361" s="1">
        <v>1574.289</v>
      </c>
      <c r="AS361" s="26">
        <f t="shared" si="108"/>
        <v>60.783180000000002</v>
      </c>
      <c r="AT361" s="1">
        <f t="shared" si="109"/>
        <v>15.742889999999999</v>
      </c>
      <c r="AU361" s="1">
        <f t="shared" si="110"/>
        <v>29.297400000000003</v>
      </c>
      <c r="AX361" s="1">
        <f t="shared" si="111"/>
        <v>1.7512534883720928E-5</v>
      </c>
      <c r="AZ361" s="10">
        <f t="shared" si="112"/>
        <v>1.7889566326530611E-5</v>
      </c>
      <c r="BB361" s="1">
        <f t="shared" si="113"/>
        <v>0.12950038152001919</v>
      </c>
      <c r="BC361" s="1">
        <f t="shared" si="114"/>
        <v>0.24099923695996164</v>
      </c>
      <c r="BE361" s="1">
        <f t="shared" si="115"/>
        <v>26.744599200000003</v>
      </c>
      <c r="BF361" s="1">
        <f t="shared" si="116"/>
        <v>7.2939815999999995</v>
      </c>
      <c r="BH361">
        <f t="shared" si="117"/>
        <v>41.136190218173105</v>
      </c>
      <c r="BI361">
        <f t="shared" si="118"/>
        <v>-301.6653949332694</v>
      </c>
      <c r="BM361" s="28">
        <v>911.67100000000005</v>
      </c>
      <c r="BN361" s="28">
        <f t="shared" si="119"/>
        <v>9.1167100000000012</v>
      </c>
      <c r="BO361" s="28">
        <v>-29.606000000000002</v>
      </c>
      <c r="BP361" s="28">
        <f t="shared" si="120"/>
        <v>-0.29605999999999999</v>
      </c>
      <c r="BT361" s="47">
        <v>911.67100000000005</v>
      </c>
      <c r="BU361" s="56"/>
    </row>
    <row r="362" spans="1:73" x14ac:dyDescent="0.25">
      <c r="A362" s="21">
        <v>6182.09</v>
      </c>
      <c r="B362" s="1">
        <v>2263</v>
      </c>
      <c r="C362" s="1">
        <v>2263</v>
      </c>
      <c r="D362" s="1"/>
      <c r="E362" s="1"/>
      <c r="F362" s="1"/>
      <c r="G362" s="1">
        <v>395.99900000000002</v>
      </c>
      <c r="H362" s="1">
        <v>22.190999999999999</v>
      </c>
      <c r="I362" s="1">
        <v>55.298999999999999</v>
      </c>
      <c r="J362" s="1">
        <v>1778.9880000000001</v>
      </c>
      <c r="K362" s="1">
        <v>1657.51</v>
      </c>
      <c r="L362" s="1"/>
      <c r="M362" s="1">
        <v>-468.31</v>
      </c>
      <c r="N362" s="1">
        <v>2490.2890000000002</v>
      </c>
      <c r="O362" s="1">
        <v>2577.3960000000002</v>
      </c>
      <c r="P362" s="1">
        <v>-13.105</v>
      </c>
      <c r="Q362" s="1">
        <v>-23.140999999999998</v>
      </c>
      <c r="R362" s="1">
        <v>-10.558999999999999</v>
      </c>
      <c r="S362" s="1">
        <v>-0.54300000000000004</v>
      </c>
      <c r="T362" s="1">
        <v>-2.9000000000000001E-2</v>
      </c>
      <c r="U362" s="1">
        <v>6.673</v>
      </c>
      <c r="V362" s="1">
        <v>8.7569999999999997</v>
      </c>
      <c r="W362" s="1">
        <v>4.085</v>
      </c>
      <c r="X362" s="1">
        <v>1663.0170000000001</v>
      </c>
      <c r="Y362" s="1">
        <v>2501.0909999999999</v>
      </c>
      <c r="Z362" s="1">
        <v>3139.712</v>
      </c>
      <c r="AA362" s="1">
        <v>2513.9090000000001</v>
      </c>
      <c r="AB362" s="1">
        <v>1007.178</v>
      </c>
      <c r="AC362" s="1">
        <f t="shared" si="101"/>
        <v>430.01700000000005</v>
      </c>
      <c r="AD362" s="19">
        <v>6182.09</v>
      </c>
      <c r="AE362" s="1">
        <v>1581.0039999999999</v>
      </c>
      <c r="AF362" s="1">
        <v>6047.7960000000003</v>
      </c>
      <c r="AG362" s="1">
        <v>1426.566</v>
      </c>
      <c r="AK362" s="1">
        <f t="shared" si="102"/>
        <v>13.105</v>
      </c>
      <c r="AL362" s="1">
        <f t="shared" si="103"/>
        <v>23.140999999999998</v>
      </c>
      <c r="AM362" s="1">
        <f t="shared" si="104"/>
        <v>10.558999999999999</v>
      </c>
      <c r="AN362" s="1">
        <f t="shared" si="105"/>
        <v>0.54300000000000004</v>
      </c>
      <c r="AO362" s="1">
        <f t="shared" si="106"/>
        <v>2.9000000000000001E-2</v>
      </c>
      <c r="AP362" s="1">
        <f t="shared" si="107"/>
        <v>-6.673</v>
      </c>
      <c r="AR362" s="1">
        <v>1581.0039999999999</v>
      </c>
      <c r="AS362" s="26">
        <f t="shared" si="108"/>
        <v>61.820900000000002</v>
      </c>
      <c r="AT362" s="1">
        <f t="shared" si="109"/>
        <v>15.810039999999999</v>
      </c>
      <c r="AU362" s="1">
        <f t="shared" si="110"/>
        <v>30.200820000000004</v>
      </c>
      <c r="AX362" s="1">
        <f t="shared" si="111"/>
        <v>1.7707593023255815E-5</v>
      </c>
      <c r="AZ362" s="10">
        <f t="shared" si="112"/>
        <v>1.8039341836734694E-5</v>
      </c>
      <c r="BB362" s="1">
        <f t="shared" si="113"/>
        <v>0.12786970102344028</v>
      </c>
      <c r="BC362" s="1">
        <f t="shared" si="114"/>
        <v>0.24426059795311944</v>
      </c>
      <c r="BE362" s="1">
        <f t="shared" si="115"/>
        <v>27.201195999999999</v>
      </c>
      <c r="BF362" s="1">
        <f t="shared" si="116"/>
        <v>7.4185079999999992</v>
      </c>
      <c r="BH362">
        <f t="shared" si="117"/>
        <v>41.877408625708959</v>
      </c>
      <c r="BI362">
        <f t="shared" si="118"/>
        <v>-307.1009965885325</v>
      </c>
      <c r="BM362" s="28">
        <v>713.58799999999997</v>
      </c>
      <c r="BN362" s="28">
        <f t="shared" si="119"/>
        <v>7.1358799999999993</v>
      </c>
      <c r="BO362" s="28">
        <v>-29.606000000000002</v>
      </c>
      <c r="BP362" s="28">
        <f t="shared" si="120"/>
        <v>-0.29605999999999999</v>
      </c>
      <c r="BT362" s="47">
        <v>713.58799999999997</v>
      </c>
      <c r="BU362" s="56"/>
    </row>
    <row r="363" spans="1:73" x14ac:dyDescent="0.25">
      <c r="A363" s="21">
        <v>6148.2110000000002</v>
      </c>
      <c r="B363" s="1">
        <v>2264</v>
      </c>
      <c r="C363" s="1">
        <v>2264</v>
      </c>
      <c r="D363" s="1"/>
      <c r="E363" s="1"/>
      <c r="F363" s="1"/>
      <c r="G363" s="1">
        <v>403.51799999999997</v>
      </c>
      <c r="H363" s="1">
        <v>20.774000000000001</v>
      </c>
      <c r="I363" s="1">
        <v>54.822000000000003</v>
      </c>
      <c r="J363" s="1">
        <v>1783.7639999999999</v>
      </c>
      <c r="K363" s="1">
        <v>1662.7550000000001</v>
      </c>
      <c r="L363" s="1"/>
      <c r="M363" s="1">
        <v>-468.78699999999998</v>
      </c>
      <c r="N363" s="1">
        <v>2489.8110000000001</v>
      </c>
      <c r="O363" s="1">
        <v>2572.12</v>
      </c>
      <c r="P363" s="1">
        <v>-13.119</v>
      </c>
      <c r="Q363" s="1">
        <v>-23.16</v>
      </c>
      <c r="R363" s="1">
        <v>-10.564</v>
      </c>
      <c r="S363" s="1">
        <v>-0.54300000000000004</v>
      </c>
      <c r="T363" s="1">
        <v>-1.9E-2</v>
      </c>
      <c r="U363" s="1">
        <v>6.6890000000000001</v>
      </c>
      <c r="V363" s="1">
        <v>8.7569999999999997</v>
      </c>
      <c r="W363" s="1">
        <v>4.0780000000000003</v>
      </c>
      <c r="X363" s="1">
        <v>1663.9480000000001</v>
      </c>
      <c r="Y363" s="1">
        <v>2495.902</v>
      </c>
      <c r="Z363" s="1">
        <v>3137.3470000000002</v>
      </c>
      <c r="AA363" s="1">
        <v>2512.9659999999999</v>
      </c>
      <c r="AB363" s="1">
        <v>993.548</v>
      </c>
      <c r="AC363" s="1">
        <f t="shared" si="101"/>
        <v>430.94800000000009</v>
      </c>
      <c r="AD363" s="19">
        <v>6148.2110000000002</v>
      </c>
      <c r="AE363" s="1">
        <v>1581.9190000000001</v>
      </c>
      <c r="AF363" s="1">
        <v>6084.1170000000002</v>
      </c>
      <c r="AG363" s="1">
        <v>1431.144</v>
      </c>
      <c r="AK363" s="1">
        <f t="shared" si="102"/>
        <v>13.119</v>
      </c>
      <c r="AL363" s="1">
        <f t="shared" si="103"/>
        <v>23.16</v>
      </c>
      <c r="AM363" s="1">
        <f t="shared" si="104"/>
        <v>10.564</v>
      </c>
      <c r="AN363" s="1">
        <f t="shared" si="105"/>
        <v>0.54300000000000004</v>
      </c>
      <c r="AO363" s="1">
        <f t="shared" si="106"/>
        <v>1.9E-2</v>
      </c>
      <c r="AP363" s="1">
        <f t="shared" si="107"/>
        <v>-6.6890000000000001</v>
      </c>
      <c r="AR363" s="1">
        <v>1581.9190000000001</v>
      </c>
      <c r="AS363" s="26">
        <f t="shared" si="108"/>
        <v>61.482110000000006</v>
      </c>
      <c r="AT363" s="1">
        <f t="shared" si="109"/>
        <v>15.819190000000001</v>
      </c>
      <c r="AU363" s="1">
        <f t="shared" si="110"/>
        <v>29.843730000000001</v>
      </c>
      <c r="AX363" s="1">
        <f t="shared" si="111"/>
        <v>1.7679691860465116E-5</v>
      </c>
      <c r="AZ363" s="10">
        <f t="shared" si="112"/>
        <v>1.8065637755102042E-5</v>
      </c>
      <c r="BB363" s="1">
        <f t="shared" si="113"/>
        <v>0.12864872399467098</v>
      </c>
      <c r="BC363" s="1">
        <f t="shared" si="114"/>
        <v>0.24270255201065805</v>
      </c>
      <c r="BE363" s="1">
        <f t="shared" si="115"/>
        <v>27.052128400000001</v>
      </c>
      <c r="BF363" s="1">
        <f t="shared" si="116"/>
        <v>7.3778531999999997</v>
      </c>
      <c r="BH363">
        <f t="shared" si="117"/>
        <v>41.523307275149556</v>
      </c>
      <c r="BI363">
        <f t="shared" si="118"/>
        <v>-304.50425335109685</v>
      </c>
      <c r="BM363" s="28">
        <v>393.11399999999998</v>
      </c>
      <c r="BN363" s="28">
        <f t="shared" si="119"/>
        <v>3.9311399999999996</v>
      </c>
      <c r="BO363" s="28">
        <v>-29.606000000000002</v>
      </c>
      <c r="BP363" s="28">
        <f t="shared" si="120"/>
        <v>-0.29605999999999999</v>
      </c>
      <c r="BT363" s="47">
        <v>393.11399999999998</v>
      </c>
      <c r="BU363" s="56"/>
    </row>
    <row r="364" spans="1:73" x14ac:dyDescent="0.25">
      <c r="A364" s="21">
        <v>6171.1019999999999</v>
      </c>
      <c r="B364" s="1">
        <v>2265</v>
      </c>
      <c r="C364" s="1">
        <v>2265</v>
      </c>
      <c r="D364" s="1"/>
      <c r="E364" s="1"/>
      <c r="F364" s="1"/>
      <c r="G364" s="1">
        <v>401.16800000000001</v>
      </c>
      <c r="H364" s="1">
        <v>20.302</v>
      </c>
      <c r="I364" s="1">
        <v>53.392000000000003</v>
      </c>
      <c r="J364" s="1">
        <v>1810.5070000000001</v>
      </c>
      <c r="K364" s="1">
        <v>1688.027</v>
      </c>
      <c r="L364" s="1"/>
      <c r="M364" s="1">
        <v>-476.88200000000001</v>
      </c>
      <c r="N364" s="1">
        <v>2531.8760000000002</v>
      </c>
      <c r="O364" s="1">
        <v>2620.5610000000001</v>
      </c>
      <c r="P364" s="1">
        <v>-13.358000000000001</v>
      </c>
      <c r="Q364" s="1">
        <v>-23.54</v>
      </c>
      <c r="R364" s="1">
        <v>-10.711</v>
      </c>
      <c r="S364" s="1">
        <v>-0.53300000000000003</v>
      </c>
      <c r="T364" s="1">
        <v>-2.9000000000000001E-2</v>
      </c>
      <c r="U364" s="1">
        <v>6.7709999999999999</v>
      </c>
      <c r="V364" s="1">
        <v>8.9039999999999999</v>
      </c>
      <c r="W364" s="1">
        <v>4.1360000000000001</v>
      </c>
      <c r="X364" s="1">
        <v>1661.62</v>
      </c>
      <c r="Y364" s="1">
        <v>2526.567</v>
      </c>
      <c r="Z364" s="1">
        <v>3188.4160000000002</v>
      </c>
      <c r="AA364" s="1">
        <v>2556.3069999999998</v>
      </c>
      <c r="AB364" s="1">
        <v>984.14800000000002</v>
      </c>
      <c r="AC364" s="1">
        <f t="shared" si="101"/>
        <v>428.61999999999989</v>
      </c>
      <c r="AD364" s="19">
        <v>6171.1019999999999</v>
      </c>
      <c r="AE364" s="1">
        <v>1576.731</v>
      </c>
      <c r="AF364" s="1">
        <v>6131.12</v>
      </c>
      <c r="AG364" s="1">
        <v>1433.8910000000001</v>
      </c>
      <c r="AK364" s="1">
        <f t="shared" si="102"/>
        <v>13.358000000000001</v>
      </c>
      <c r="AL364" s="1">
        <f t="shared" si="103"/>
        <v>23.54</v>
      </c>
      <c r="AM364" s="1">
        <f t="shared" si="104"/>
        <v>10.711</v>
      </c>
      <c r="AN364" s="1">
        <f t="shared" si="105"/>
        <v>0.53300000000000003</v>
      </c>
      <c r="AO364" s="1">
        <f t="shared" si="106"/>
        <v>2.9000000000000001E-2</v>
      </c>
      <c r="AP364" s="1">
        <f t="shared" si="107"/>
        <v>-6.7709999999999999</v>
      </c>
      <c r="AR364" s="1">
        <v>1576.731</v>
      </c>
      <c r="AS364" s="26">
        <f t="shared" si="108"/>
        <v>61.711019999999998</v>
      </c>
      <c r="AT364" s="1">
        <f t="shared" si="109"/>
        <v>15.76731</v>
      </c>
      <c r="AU364" s="1">
        <f t="shared" si="110"/>
        <v>30.176399999999997</v>
      </c>
      <c r="AX364" s="1">
        <f t="shared" si="111"/>
        <v>1.800838953488372E-5</v>
      </c>
      <c r="AZ364" s="10">
        <f t="shared" si="112"/>
        <v>1.8314204081632654E-5</v>
      </c>
      <c r="BB364" s="1">
        <f t="shared" si="113"/>
        <v>0.12775116988829549</v>
      </c>
      <c r="BC364" s="1">
        <f t="shared" si="114"/>
        <v>0.24449766022340905</v>
      </c>
      <c r="BE364" s="1">
        <f t="shared" si="115"/>
        <v>27.152848800000001</v>
      </c>
      <c r="BF364" s="1">
        <f t="shared" si="116"/>
        <v>7.4053224000000002</v>
      </c>
      <c r="BH364">
        <f t="shared" si="117"/>
        <v>41.931286414411147</v>
      </c>
      <c r="BI364">
        <f t="shared" si="118"/>
        <v>-307.49610037234839</v>
      </c>
      <c r="BM364" s="28">
        <v>266.14600000000002</v>
      </c>
      <c r="BN364" s="28">
        <f t="shared" si="119"/>
        <v>2.6614599999999999</v>
      </c>
      <c r="BO364" s="28">
        <v>-33.573</v>
      </c>
      <c r="BP364" s="28">
        <f t="shared" si="120"/>
        <v>-0.33573000000000003</v>
      </c>
      <c r="BT364" s="47">
        <v>266.14600000000002</v>
      </c>
      <c r="BU364" s="56"/>
    </row>
    <row r="365" spans="1:73" x14ac:dyDescent="0.25">
      <c r="A365" s="21">
        <v>6229.0929999999998</v>
      </c>
      <c r="B365" s="1">
        <v>2266</v>
      </c>
      <c r="C365" s="1">
        <v>2266</v>
      </c>
      <c r="D365" s="1"/>
      <c r="E365" s="1"/>
      <c r="F365" s="1"/>
      <c r="G365" s="1">
        <v>396.46899999999999</v>
      </c>
      <c r="H365" s="1">
        <v>19.358000000000001</v>
      </c>
      <c r="I365" s="1">
        <v>52.438000000000002</v>
      </c>
      <c r="J365" s="1">
        <v>1821.0129999999999</v>
      </c>
      <c r="K365" s="1">
        <v>1699.471</v>
      </c>
      <c r="L365" s="1"/>
      <c r="M365" s="1">
        <v>-475.92899999999997</v>
      </c>
      <c r="N365" s="1">
        <v>2534.2660000000001</v>
      </c>
      <c r="O365" s="1">
        <v>2617.683</v>
      </c>
      <c r="P365" s="1">
        <v>-13.382</v>
      </c>
      <c r="Q365" s="1">
        <v>-23.600999999999999</v>
      </c>
      <c r="R365" s="1">
        <v>-10.711</v>
      </c>
      <c r="S365" s="1">
        <v>-0.54300000000000004</v>
      </c>
      <c r="T365" s="1">
        <v>-1.9E-2</v>
      </c>
      <c r="U365" s="1">
        <v>6.7919999999999998</v>
      </c>
      <c r="V365" s="1">
        <v>8.9139999999999997</v>
      </c>
      <c r="W365" s="1">
        <v>4.1360000000000001</v>
      </c>
      <c r="X365" s="1">
        <v>1666.741</v>
      </c>
      <c r="Y365" s="1">
        <v>2502.0349999999999</v>
      </c>
      <c r="Z365" s="1">
        <v>3187.9430000000002</v>
      </c>
      <c r="AA365" s="1">
        <v>2557.7199999999998</v>
      </c>
      <c r="AB365" s="1">
        <v>963.46799999999996</v>
      </c>
      <c r="AC365" s="1">
        <f t="shared" si="101"/>
        <v>433.74099999999999</v>
      </c>
      <c r="AD365" s="19">
        <v>6229.0929999999998</v>
      </c>
      <c r="AE365" s="1">
        <v>1582.2239999999999</v>
      </c>
      <c r="AF365" s="1">
        <v>6199.7920000000004</v>
      </c>
      <c r="AG365" s="1">
        <v>1453.424</v>
      </c>
      <c r="AK365" s="1">
        <f t="shared" si="102"/>
        <v>13.382</v>
      </c>
      <c r="AL365" s="1">
        <f t="shared" si="103"/>
        <v>23.600999999999999</v>
      </c>
      <c r="AM365" s="1">
        <f t="shared" si="104"/>
        <v>10.711</v>
      </c>
      <c r="AN365" s="1">
        <f t="shared" si="105"/>
        <v>0.54300000000000004</v>
      </c>
      <c r="AO365" s="1">
        <f t="shared" si="106"/>
        <v>1.9E-2</v>
      </c>
      <c r="AP365" s="1">
        <f t="shared" si="107"/>
        <v>-6.7919999999999998</v>
      </c>
      <c r="AR365" s="1">
        <v>1582.2239999999999</v>
      </c>
      <c r="AS365" s="26">
        <f t="shared" si="108"/>
        <v>62.290929999999996</v>
      </c>
      <c r="AT365" s="1">
        <f t="shared" si="109"/>
        <v>15.822239999999999</v>
      </c>
      <c r="AU365" s="1">
        <f t="shared" si="110"/>
        <v>30.646450000000002</v>
      </c>
      <c r="AX365" s="1">
        <f t="shared" si="111"/>
        <v>1.7986116279069767E-5</v>
      </c>
      <c r="AZ365" s="10">
        <f t="shared" si="112"/>
        <v>1.8287816326530613E-5</v>
      </c>
      <c r="BB365" s="1">
        <f t="shared" si="113"/>
        <v>0.12700275947076084</v>
      </c>
      <c r="BC365" s="1">
        <f t="shared" si="114"/>
        <v>0.24599448105847835</v>
      </c>
      <c r="BE365" s="1">
        <f t="shared" si="115"/>
        <v>27.408009200000002</v>
      </c>
      <c r="BF365" s="1">
        <f t="shared" si="116"/>
        <v>7.4749115999999995</v>
      </c>
      <c r="BH365">
        <f t="shared" si="117"/>
        <v>42.271472967835997</v>
      </c>
      <c r="BI365">
        <f t="shared" si="118"/>
        <v>-309.99080176413065</v>
      </c>
      <c r="BM365" s="28">
        <v>89.733000000000004</v>
      </c>
      <c r="BN365" s="28">
        <f t="shared" si="119"/>
        <v>0.89733000000000007</v>
      </c>
      <c r="BO365" s="28">
        <v>-30.827000000000002</v>
      </c>
      <c r="BP365" s="28">
        <f t="shared" si="120"/>
        <v>-0.30827000000000004</v>
      </c>
      <c r="BT365" s="47">
        <v>89.733000000000004</v>
      </c>
      <c r="BU365" s="56"/>
    </row>
    <row r="366" spans="1:73" x14ac:dyDescent="0.25">
      <c r="A366" s="21">
        <v>5988.585</v>
      </c>
      <c r="B366" s="1">
        <v>2267</v>
      </c>
      <c r="C366" s="1">
        <v>2267</v>
      </c>
      <c r="D366" s="1"/>
      <c r="E366" s="1"/>
      <c r="F366" s="1"/>
      <c r="G366" s="1">
        <v>199.13399999999999</v>
      </c>
      <c r="H366" s="1">
        <v>53.353999999999999</v>
      </c>
      <c r="I366" s="1">
        <v>87.718000000000004</v>
      </c>
      <c r="J366" s="1">
        <v>1526.914</v>
      </c>
      <c r="K366" s="1">
        <v>1399.6210000000001</v>
      </c>
      <c r="L366" s="1"/>
      <c r="M366" s="1">
        <v>-167.27</v>
      </c>
      <c r="N366" s="1">
        <v>2795.8119999999999</v>
      </c>
      <c r="O366" s="1">
        <v>2944.8960000000002</v>
      </c>
      <c r="P366" s="1">
        <v>-13.568</v>
      </c>
      <c r="Q366" s="1">
        <v>-23.9</v>
      </c>
      <c r="R366" s="1">
        <v>-11.167</v>
      </c>
      <c r="S366" s="1">
        <v>-0.56299999999999994</v>
      </c>
      <c r="T366" s="1">
        <v>-2.4E-2</v>
      </c>
      <c r="U366" s="1">
        <v>5.9059999999999997</v>
      </c>
      <c r="V366" s="1">
        <v>8.9109999999999996</v>
      </c>
      <c r="W366" s="1">
        <v>4.1440000000000001</v>
      </c>
      <c r="X366" s="1">
        <v>1916.3489999999999</v>
      </c>
      <c r="Y366" s="1">
        <v>-65.710999999999999</v>
      </c>
      <c r="Z366" s="1">
        <v>-197.78200000000001</v>
      </c>
      <c r="AA366" s="1">
        <v>2156.9630000000002</v>
      </c>
      <c r="AB366" s="1">
        <v>780.21</v>
      </c>
      <c r="AC366" s="1">
        <f t="shared" si="101"/>
        <v>683.34899999999993</v>
      </c>
      <c r="AD366" s="19">
        <v>5988.585</v>
      </c>
      <c r="AE366" s="1">
        <v>1581.614</v>
      </c>
      <c r="AF366" s="1">
        <v>6060.9210000000003</v>
      </c>
      <c r="AG366" s="1">
        <v>1337.749</v>
      </c>
      <c r="AK366" s="1">
        <f t="shared" si="102"/>
        <v>13.568</v>
      </c>
      <c r="AL366" s="1">
        <f t="shared" si="103"/>
        <v>23.9</v>
      </c>
      <c r="AM366" s="1">
        <f t="shared" si="104"/>
        <v>11.167</v>
      </c>
      <c r="AN366" s="1">
        <f t="shared" si="105"/>
        <v>0.56299999999999994</v>
      </c>
      <c r="AO366" s="1">
        <f t="shared" si="106"/>
        <v>2.4E-2</v>
      </c>
      <c r="AP366" s="1">
        <f t="shared" si="107"/>
        <v>-5.9059999999999997</v>
      </c>
      <c r="AR366" s="1">
        <v>1581.614</v>
      </c>
      <c r="AS366" s="26">
        <f t="shared" si="108"/>
        <v>59.885849999999998</v>
      </c>
      <c r="AT366" s="1">
        <f t="shared" si="109"/>
        <v>15.816140000000001</v>
      </c>
      <c r="AU366" s="1">
        <f t="shared" si="110"/>
        <v>28.25357</v>
      </c>
      <c r="AX366" s="1">
        <f t="shared" si="111"/>
        <v>1.8093988372093022E-5</v>
      </c>
      <c r="AZ366" s="10">
        <f t="shared" si="112"/>
        <v>6.8979591836733434E-9</v>
      </c>
      <c r="BB366" s="1">
        <f t="shared" si="113"/>
        <v>0.13205239635072391</v>
      </c>
      <c r="BC366" s="1">
        <f t="shared" si="114"/>
        <v>0.23589520729855215</v>
      </c>
      <c r="BE366" s="1">
        <f t="shared" si="115"/>
        <v>26.349774000000004</v>
      </c>
      <c r="BF366" s="1">
        <f t="shared" si="116"/>
        <v>7.1863019999999995</v>
      </c>
      <c r="BH366">
        <f t="shared" si="117"/>
        <v>39.976183476943682</v>
      </c>
      <c r="BI366">
        <f t="shared" si="118"/>
        <v>-293.15867883092028</v>
      </c>
      <c r="BM366" s="28">
        <v>3.3570000000000002</v>
      </c>
      <c r="BN366" s="28">
        <f t="shared" si="119"/>
        <v>3.3570000000000003E-2</v>
      </c>
      <c r="BO366" s="28">
        <v>-30.216000000000001</v>
      </c>
      <c r="BP366" s="28">
        <f t="shared" si="120"/>
        <v>-0.30215999999999998</v>
      </c>
      <c r="BT366" s="47">
        <v>3.3570000000000002</v>
      </c>
      <c r="BU366" s="56"/>
    </row>
    <row r="367" spans="1:73" x14ac:dyDescent="0.25">
      <c r="A367" s="21">
        <v>5616.8360000000002</v>
      </c>
      <c r="B367" s="1">
        <v>2268</v>
      </c>
      <c r="C367" s="1">
        <v>2268</v>
      </c>
      <c r="D367" s="1"/>
      <c r="E367" s="1"/>
      <c r="F367" s="1"/>
      <c r="G367" s="1">
        <v>220.274</v>
      </c>
      <c r="H367" s="1">
        <v>52.408999999999999</v>
      </c>
      <c r="I367" s="1">
        <v>86.287000000000006</v>
      </c>
      <c r="J367" s="1">
        <v>1529.778</v>
      </c>
      <c r="K367" s="1">
        <v>1400.5740000000001</v>
      </c>
      <c r="L367" s="1"/>
      <c r="M367" s="1">
        <v>-172.035</v>
      </c>
      <c r="N367" s="1">
        <v>2783.8560000000002</v>
      </c>
      <c r="O367" s="1">
        <v>2913.221</v>
      </c>
      <c r="P367" s="1">
        <v>-13.577</v>
      </c>
      <c r="Q367" s="1">
        <v>-23.933</v>
      </c>
      <c r="R367" s="1">
        <v>-11.167</v>
      </c>
      <c r="S367" s="1">
        <v>-0.56299999999999994</v>
      </c>
      <c r="T367" s="1">
        <v>-2.9000000000000001E-2</v>
      </c>
      <c r="U367" s="1">
        <v>5.9059999999999997</v>
      </c>
      <c r="V367" s="1">
        <v>8.9179999999999993</v>
      </c>
      <c r="W367" s="1">
        <v>4.1440000000000001</v>
      </c>
      <c r="X367" s="1">
        <v>1856.73</v>
      </c>
      <c r="Y367" s="1">
        <v>-48.814999999999998</v>
      </c>
      <c r="Z367" s="1">
        <v>-71.417000000000002</v>
      </c>
      <c r="AA367" s="1">
        <v>2154.1390000000001</v>
      </c>
      <c r="AB367" s="1">
        <v>778.80100000000004</v>
      </c>
      <c r="AC367" s="1">
        <f t="shared" si="101"/>
        <v>623.73</v>
      </c>
      <c r="AD367" s="19">
        <v>5616.8360000000002</v>
      </c>
      <c r="AE367" s="1">
        <v>1576.12</v>
      </c>
      <c r="AF367" s="1">
        <v>5319.2529999999997</v>
      </c>
      <c r="AG367" s="1">
        <v>1162.556</v>
      </c>
      <c r="AK367" s="1">
        <f t="shared" si="102"/>
        <v>13.577</v>
      </c>
      <c r="AL367" s="1">
        <f t="shared" si="103"/>
        <v>23.933</v>
      </c>
      <c r="AM367" s="1">
        <f t="shared" si="104"/>
        <v>11.167</v>
      </c>
      <c r="AN367" s="1">
        <f t="shared" si="105"/>
        <v>0.56299999999999994</v>
      </c>
      <c r="AO367" s="1">
        <f t="shared" si="106"/>
        <v>2.9000000000000001E-2</v>
      </c>
      <c r="AP367" s="1">
        <f t="shared" si="107"/>
        <v>-5.9059999999999997</v>
      </c>
      <c r="AR367" s="1">
        <v>1576.12</v>
      </c>
      <c r="AS367" s="26">
        <f t="shared" si="108"/>
        <v>56.16836</v>
      </c>
      <c r="AT367" s="1">
        <f t="shared" si="109"/>
        <v>15.761199999999999</v>
      </c>
      <c r="AU367" s="1">
        <f t="shared" si="110"/>
        <v>24.645960000000006</v>
      </c>
      <c r="AX367" s="1">
        <f t="shared" si="111"/>
        <v>1.7937534883720928E-5</v>
      </c>
      <c r="AZ367" s="10">
        <f t="shared" si="112"/>
        <v>7.5947448979591831E-7</v>
      </c>
      <c r="BB367" s="1">
        <f t="shared" si="113"/>
        <v>0.14030318848547471</v>
      </c>
      <c r="BC367" s="1">
        <f t="shared" si="114"/>
        <v>0.21939362302905055</v>
      </c>
      <c r="BE367" s="1">
        <f t="shared" si="115"/>
        <v>24.714078400000002</v>
      </c>
      <c r="BF367" s="1">
        <f t="shared" si="116"/>
        <v>6.7402031999999998</v>
      </c>
      <c r="BH367">
        <f t="shared" si="117"/>
        <v>36.225823415693313</v>
      </c>
      <c r="BI367">
        <f t="shared" si="118"/>
        <v>-265.65603838175093</v>
      </c>
      <c r="BM367" s="28">
        <v>0.61</v>
      </c>
      <c r="BN367" s="28">
        <f t="shared" si="119"/>
        <v>6.0999999999999995E-3</v>
      </c>
      <c r="BO367" s="28">
        <v>-29.911000000000001</v>
      </c>
      <c r="BP367" s="28">
        <f t="shared" si="120"/>
        <v>-0.29910999999999999</v>
      </c>
      <c r="BT367" s="47">
        <v>0.61</v>
      </c>
      <c r="BU367" s="56"/>
    </row>
    <row r="368" spans="1:73" x14ac:dyDescent="0.25">
      <c r="A368" s="21">
        <v>5566.7809999999999</v>
      </c>
      <c r="B368" s="1">
        <v>2269</v>
      </c>
      <c r="C368" s="1">
        <v>2269</v>
      </c>
      <c r="D368" s="1"/>
      <c r="E368" s="1"/>
      <c r="F368" s="1"/>
      <c r="G368" s="1">
        <v>227.79</v>
      </c>
      <c r="H368" s="1">
        <v>52.408999999999999</v>
      </c>
      <c r="I368" s="1">
        <v>87.241</v>
      </c>
      <c r="J368" s="1">
        <v>1530.7329999999999</v>
      </c>
      <c r="K368" s="1">
        <v>1401.0509999999999</v>
      </c>
      <c r="L368" s="1"/>
      <c r="M368" s="1">
        <v>-174.417</v>
      </c>
      <c r="N368" s="1">
        <v>2786.2469999999998</v>
      </c>
      <c r="O368" s="1">
        <v>2906.982</v>
      </c>
      <c r="P368" s="1">
        <v>-13.573</v>
      </c>
      <c r="Q368" s="1">
        <v>-23.933</v>
      </c>
      <c r="R368" s="1">
        <v>-11.180999999999999</v>
      </c>
      <c r="S368" s="1">
        <v>-0.56299999999999994</v>
      </c>
      <c r="T368" s="1">
        <v>-2.4E-2</v>
      </c>
      <c r="U368" s="1">
        <v>5.9169999999999998</v>
      </c>
      <c r="V368" s="1">
        <v>8.9179999999999993</v>
      </c>
      <c r="W368" s="1">
        <v>4.1399999999999997</v>
      </c>
      <c r="X368" s="1">
        <v>1856.73</v>
      </c>
      <c r="Y368" s="1">
        <v>-38.488999999999997</v>
      </c>
      <c r="Z368" s="1">
        <v>-69.067999999999998</v>
      </c>
      <c r="AA368" s="1">
        <v>2152.2559999999999</v>
      </c>
      <c r="AB368" s="1">
        <v>779.27</v>
      </c>
      <c r="AC368" s="1">
        <f t="shared" si="101"/>
        <v>623.73</v>
      </c>
      <c r="AD368" s="19">
        <v>5566.7809999999999</v>
      </c>
      <c r="AE368" s="1">
        <v>1566.6590000000001</v>
      </c>
      <c r="AF368" s="1">
        <v>5264.62</v>
      </c>
      <c r="AG368" s="1">
        <v>1153.7049999999999</v>
      </c>
      <c r="AK368" s="1">
        <f t="shared" si="102"/>
        <v>13.573</v>
      </c>
      <c r="AL368" s="1">
        <f t="shared" si="103"/>
        <v>23.933</v>
      </c>
      <c r="AM368" s="1">
        <f t="shared" si="104"/>
        <v>11.180999999999999</v>
      </c>
      <c r="AN368" s="1">
        <f t="shared" si="105"/>
        <v>0.56299999999999994</v>
      </c>
      <c r="AO368" s="1">
        <f t="shared" si="106"/>
        <v>2.4E-2</v>
      </c>
      <c r="AP368" s="1">
        <f t="shared" si="107"/>
        <v>-5.9169999999999998</v>
      </c>
      <c r="AR368" s="1">
        <v>1566.6590000000001</v>
      </c>
      <c r="AS368" s="26">
        <f t="shared" si="108"/>
        <v>55.667810000000003</v>
      </c>
      <c r="AT368" s="1">
        <f t="shared" si="109"/>
        <v>15.666590000000001</v>
      </c>
      <c r="AU368" s="1">
        <f t="shared" si="110"/>
        <v>24.334629999999997</v>
      </c>
      <c r="AX368" s="1">
        <f t="shared" si="111"/>
        <v>1.7915110465116279E-5</v>
      </c>
      <c r="AZ368" s="10">
        <f t="shared" si="112"/>
        <v>8.0980612244897949E-7</v>
      </c>
      <c r="BB368" s="1">
        <f t="shared" si="113"/>
        <v>0.14071498411739208</v>
      </c>
      <c r="BC368" s="1">
        <f t="shared" si="114"/>
        <v>0.21857003176521581</v>
      </c>
      <c r="BE368" s="1">
        <f t="shared" si="115"/>
        <v>24.493836399999999</v>
      </c>
      <c r="BF368" s="1">
        <f t="shared" si="116"/>
        <v>6.680137199999999</v>
      </c>
      <c r="BH368">
        <f t="shared" si="117"/>
        <v>36.038643583003591</v>
      </c>
      <c r="BI368">
        <f t="shared" si="118"/>
        <v>-264.28338627535976</v>
      </c>
      <c r="BM368" s="28">
        <v>0.30499999999999999</v>
      </c>
      <c r="BN368" s="28">
        <f t="shared" si="119"/>
        <v>3.0499999999999998E-3</v>
      </c>
      <c r="BO368" s="28">
        <v>-30.216000000000001</v>
      </c>
      <c r="BP368" s="28">
        <f t="shared" si="120"/>
        <v>-0.30215999999999998</v>
      </c>
      <c r="BT368" s="47">
        <v>0.30499999999999999</v>
      </c>
      <c r="BU368" s="56"/>
    </row>
    <row r="369" spans="1:73" x14ac:dyDescent="0.25">
      <c r="A369" s="21">
        <v>5553.9620000000004</v>
      </c>
      <c r="B369" s="1">
        <v>2270</v>
      </c>
      <c r="C369" s="1">
        <v>2270</v>
      </c>
      <c r="D369" s="1"/>
      <c r="E369" s="1"/>
      <c r="F369" s="1"/>
      <c r="G369" s="1">
        <v>231.548</v>
      </c>
      <c r="H369" s="1">
        <v>52.881999999999998</v>
      </c>
      <c r="I369" s="1">
        <v>84.856999999999999</v>
      </c>
      <c r="J369" s="1">
        <v>1530.2550000000001</v>
      </c>
      <c r="K369" s="1">
        <v>1402.0039999999999</v>
      </c>
      <c r="L369" s="1"/>
      <c r="M369" s="1">
        <v>-175.846</v>
      </c>
      <c r="N369" s="1">
        <v>2787.6819999999998</v>
      </c>
      <c r="O369" s="1">
        <v>2901.2240000000002</v>
      </c>
      <c r="P369" s="1">
        <v>-13.582000000000001</v>
      </c>
      <c r="Q369" s="1">
        <v>-23.946999999999999</v>
      </c>
      <c r="R369" s="1">
        <v>-11.186</v>
      </c>
      <c r="S369" s="1">
        <v>-0.55800000000000005</v>
      </c>
      <c r="T369" s="1">
        <v>-1.9E-2</v>
      </c>
      <c r="U369" s="1">
        <v>5.9109999999999996</v>
      </c>
      <c r="V369" s="1">
        <v>8.9209999999999994</v>
      </c>
      <c r="W369" s="1">
        <v>4.1440000000000001</v>
      </c>
      <c r="X369" s="1">
        <v>1857.662</v>
      </c>
      <c r="Y369" s="1">
        <v>-32.387</v>
      </c>
      <c r="Z369" s="1">
        <v>-67.188999999999993</v>
      </c>
      <c r="AA369" s="1">
        <v>2151.3150000000001</v>
      </c>
      <c r="AB369" s="1">
        <v>779.74</v>
      </c>
      <c r="AC369" s="1">
        <f t="shared" si="101"/>
        <v>624.66200000000003</v>
      </c>
      <c r="AD369" s="19">
        <v>5553.9620000000004</v>
      </c>
      <c r="AE369" s="1">
        <v>1553.229</v>
      </c>
      <c r="AF369" s="1">
        <v>5255.7690000000002</v>
      </c>
      <c r="AG369" s="1">
        <v>1153.7049999999999</v>
      </c>
      <c r="AK369" s="1">
        <f t="shared" si="102"/>
        <v>13.582000000000001</v>
      </c>
      <c r="AL369" s="1">
        <f t="shared" si="103"/>
        <v>23.946999999999999</v>
      </c>
      <c r="AM369" s="1">
        <f t="shared" si="104"/>
        <v>11.186</v>
      </c>
      <c r="AN369" s="1">
        <f t="shared" si="105"/>
        <v>0.55800000000000005</v>
      </c>
      <c r="AO369" s="1">
        <f t="shared" si="106"/>
        <v>1.9E-2</v>
      </c>
      <c r="AP369" s="1">
        <f t="shared" si="107"/>
        <v>-5.9109999999999996</v>
      </c>
      <c r="AR369" s="1">
        <v>1553.229</v>
      </c>
      <c r="AS369" s="26">
        <f t="shared" si="108"/>
        <v>55.539620000000006</v>
      </c>
      <c r="AT369" s="1">
        <f t="shared" si="109"/>
        <v>15.53229</v>
      </c>
      <c r="AU369" s="1">
        <f t="shared" si="110"/>
        <v>24.475040000000003</v>
      </c>
      <c r="AX369" s="1">
        <f t="shared" si="111"/>
        <v>1.788994186046512E-5</v>
      </c>
      <c r="AZ369" s="10">
        <f t="shared" si="112"/>
        <v>8.3856632653061229E-7</v>
      </c>
      <c r="BB369" s="1">
        <f t="shared" si="113"/>
        <v>0.1398307190434504</v>
      </c>
      <c r="BC369" s="1">
        <f t="shared" si="114"/>
        <v>0.22033856191309917</v>
      </c>
      <c r="BE369" s="1">
        <f t="shared" si="115"/>
        <v>24.4374328</v>
      </c>
      <c r="BF369" s="1">
        <f t="shared" si="116"/>
        <v>6.6647544000000005</v>
      </c>
      <c r="BH369">
        <f t="shared" si="117"/>
        <v>36.44058225297708</v>
      </c>
      <c r="BI369">
        <f t="shared" si="118"/>
        <v>-267.23093652183195</v>
      </c>
      <c r="BM369" s="28">
        <v>0.30499999999999999</v>
      </c>
      <c r="BN369" s="28">
        <f t="shared" si="119"/>
        <v>3.0499999999999998E-3</v>
      </c>
      <c r="BO369" s="28">
        <v>-30.216000000000001</v>
      </c>
      <c r="BP369" s="28">
        <f t="shared" si="120"/>
        <v>-0.30215999999999998</v>
      </c>
      <c r="BT369" s="47">
        <v>0.30499999999999999</v>
      </c>
      <c r="BU369" s="56"/>
    </row>
    <row r="370" spans="1:73" x14ac:dyDescent="0.25">
      <c r="A370" s="21">
        <v>5543.89</v>
      </c>
      <c r="B370" s="1">
        <v>2271</v>
      </c>
      <c r="C370" s="1">
        <v>2271</v>
      </c>
      <c r="D370" s="1"/>
      <c r="E370" s="1"/>
      <c r="F370" s="1"/>
      <c r="G370" s="1">
        <v>240.94399999999999</v>
      </c>
      <c r="H370" s="1">
        <v>52.408999999999999</v>
      </c>
      <c r="I370" s="1">
        <v>82.95</v>
      </c>
      <c r="J370" s="1">
        <v>1529.778</v>
      </c>
      <c r="K370" s="1">
        <v>1402.48</v>
      </c>
      <c r="L370" s="1"/>
      <c r="M370" s="1">
        <v>-177.27600000000001</v>
      </c>
      <c r="N370" s="1">
        <v>2788.16</v>
      </c>
      <c r="O370" s="1">
        <v>2894.5050000000001</v>
      </c>
      <c r="P370" s="1">
        <v>-13.582000000000001</v>
      </c>
      <c r="Q370" s="1">
        <v>-23.952000000000002</v>
      </c>
      <c r="R370" s="1">
        <v>-11.180999999999999</v>
      </c>
      <c r="S370" s="1">
        <v>-0.56299999999999994</v>
      </c>
      <c r="T370" s="1">
        <v>-3.4000000000000002E-2</v>
      </c>
      <c r="U370" s="1">
        <v>5.9169999999999998</v>
      </c>
      <c r="V370" s="1">
        <v>8.9179999999999993</v>
      </c>
      <c r="W370" s="1">
        <v>4.1440000000000001</v>
      </c>
      <c r="X370" s="1">
        <v>1858.127</v>
      </c>
      <c r="Y370" s="1">
        <v>-26.754999999999999</v>
      </c>
      <c r="Z370" s="1">
        <v>-64.84</v>
      </c>
      <c r="AA370" s="1">
        <v>2149.902</v>
      </c>
      <c r="AB370" s="1">
        <v>777.86099999999999</v>
      </c>
      <c r="AC370" s="1">
        <f t="shared" si="101"/>
        <v>625.12699999999995</v>
      </c>
      <c r="AD370" s="19">
        <v>5543.89</v>
      </c>
      <c r="AE370" s="1">
        <v>1544.683</v>
      </c>
      <c r="AF370" s="1">
        <v>5246.0020000000004</v>
      </c>
      <c r="AG370" s="1">
        <v>1154.011</v>
      </c>
      <c r="AK370" s="1">
        <f t="shared" si="102"/>
        <v>13.582000000000001</v>
      </c>
      <c r="AL370" s="1">
        <f t="shared" si="103"/>
        <v>23.952000000000002</v>
      </c>
      <c r="AM370" s="1">
        <f t="shared" si="104"/>
        <v>11.180999999999999</v>
      </c>
      <c r="AN370" s="1">
        <f t="shared" si="105"/>
        <v>0.56299999999999994</v>
      </c>
      <c r="AO370" s="1">
        <f t="shared" si="106"/>
        <v>3.4000000000000002E-2</v>
      </c>
      <c r="AP370" s="1">
        <f t="shared" si="107"/>
        <v>-5.9169999999999998</v>
      </c>
      <c r="AR370" s="1">
        <v>1544.683</v>
      </c>
      <c r="AS370" s="26">
        <f t="shared" si="108"/>
        <v>55.438900000000004</v>
      </c>
      <c r="AT370" s="1">
        <f t="shared" si="109"/>
        <v>15.44683</v>
      </c>
      <c r="AU370" s="1">
        <f t="shared" si="110"/>
        <v>24.545240000000003</v>
      </c>
      <c r="AX370" s="1">
        <f t="shared" si="111"/>
        <v>1.7859191860465117E-5</v>
      </c>
      <c r="AZ370" s="10">
        <f t="shared" si="112"/>
        <v>8.9848979591836719E-7</v>
      </c>
      <c r="BB370" s="1">
        <f t="shared" si="113"/>
        <v>0.13931400154043461</v>
      </c>
      <c r="BC370" s="1">
        <f t="shared" si="114"/>
        <v>0.22137199691913081</v>
      </c>
      <c r="BE370" s="1">
        <f t="shared" si="115"/>
        <v>24.393115999999999</v>
      </c>
      <c r="BF370" s="1">
        <f t="shared" si="116"/>
        <v>6.6526680000000002</v>
      </c>
      <c r="BH370">
        <f t="shared" si="117"/>
        <v>36.675453845257003</v>
      </c>
      <c r="BI370">
        <f t="shared" si="118"/>
        <v>-268.95332819855133</v>
      </c>
      <c r="BM370" s="28">
        <v>0</v>
      </c>
      <c r="BN370" s="28">
        <f t="shared" si="119"/>
        <v>0</v>
      </c>
      <c r="BO370" s="28">
        <v>-29.606000000000002</v>
      </c>
      <c r="BP370" s="28">
        <f t="shared" si="120"/>
        <v>-0.29605999999999999</v>
      </c>
      <c r="BT370" s="47">
        <v>0</v>
      </c>
      <c r="BU370" s="56"/>
    </row>
    <row r="371" spans="1:73" x14ac:dyDescent="0.25">
      <c r="A371" s="21">
        <v>5533.8180000000002</v>
      </c>
      <c r="B371" s="1">
        <v>2272</v>
      </c>
      <c r="C371" s="1">
        <v>2272</v>
      </c>
      <c r="D371" s="1"/>
      <c r="E371" s="1"/>
      <c r="F371" s="1"/>
      <c r="G371" s="1">
        <v>240.94399999999999</v>
      </c>
      <c r="H371" s="1">
        <v>51.465000000000003</v>
      </c>
      <c r="I371" s="1">
        <v>86.763999999999996</v>
      </c>
      <c r="J371" s="1">
        <v>1529.3009999999999</v>
      </c>
      <c r="K371" s="1">
        <v>1402.48</v>
      </c>
      <c r="L371" s="1"/>
      <c r="M371" s="1">
        <v>-178.22900000000001</v>
      </c>
      <c r="N371" s="1">
        <v>2786.7249999999999</v>
      </c>
      <c r="O371" s="1">
        <v>2901.7040000000002</v>
      </c>
      <c r="P371" s="1">
        <v>-13.587</v>
      </c>
      <c r="Q371" s="1">
        <v>-23.957000000000001</v>
      </c>
      <c r="R371" s="1">
        <v>-11.180999999999999</v>
      </c>
      <c r="S371" s="1">
        <v>-0.55800000000000005</v>
      </c>
      <c r="T371" s="1">
        <v>-3.4000000000000002E-2</v>
      </c>
      <c r="U371" s="1">
        <v>5.9169999999999998</v>
      </c>
      <c r="V371" s="1">
        <v>8.9209999999999994</v>
      </c>
      <c r="W371" s="1">
        <v>4.1399999999999997</v>
      </c>
      <c r="X371" s="1">
        <v>1858.5930000000001</v>
      </c>
      <c r="Y371" s="1">
        <v>-23.469000000000001</v>
      </c>
      <c r="Z371" s="1">
        <v>-63.43</v>
      </c>
      <c r="AA371" s="1">
        <v>2148.4899999999998</v>
      </c>
      <c r="AB371" s="1">
        <v>778.33100000000002</v>
      </c>
      <c r="AC371" s="1">
        <f t="shared" si="101"/>
        <v>625.59300000000007</v>
      </c>
      <c r="AD371" s="19">
        <v>5533.8180000000002</v>
      </c>
      <c r="AE371" s="1">
        <v>1542.241</v>
      </c>
      <c r="AF371" s="1">
        <v>5244.4759999999997</v>
      </c>
      <c r="AG371" s="1">
        <v>1153.7049999999999</v>
      </c>
      <c r="AK371" s="1">
        <f t="shared" si="102"/>
        <v>13.587</v>
      </c>
      <c r="AL371" s="1">
        <f t="shared" si="103"/>
        <v>23.957000000000001</v>
      </c>
      <c r="AM371" s="1">
        <f t="shared" si="104"/>
        <v>11.180999999999999</v>
      </c>
      <c r="AN371" s="1">
        <f t="shared" si="105"/>
        <v>0.55800000000000005</v>
      </c>
      <c r="AO371" s="1">
        <f t="shared" si="106"/>
        <v>3.4000000000000002E-2</v>
      </c>
      <c r="AP371" s="1">
        <f t="shared" si="107"/>
        <v>-5.9169999999999998</v>
      </c>
      <c r="AR371" s="1">
        <v>1542.241</v>
      </c>
      <c r="AS371" s="26">
        <f t="shared" si="108"/>
        <v>55.338180000000001</v>
      </c>
      <c r="AT371" s="1">
        <f t="shared" si="109"/>
        <v>15.422409999999999</v>
      </c>
      <c r="AU371" s="1">
        <f t="shared" si="110"/>
        <v>24.493360000000003</v>
      </c>
      <c r="AX371" s="1">
        <f t="shared" si="111"/>
        <v>1.7906587209302326E-5</v>
      </c>
      <c r="AZ371" s="10">
        <f t="shared" si="112"/>
        <v>9.0568367346938768E-7</v>
      </c>
      <c r="BB371" s="1">
        <f t="shared" si="113"/>
        <v>0.13934692105884219</v>
      </c>
      <c r="BC371" s="1">
        <f t="shared" si="114"/>
        <v>0.22130615788231561</v>
      </c>
      <c r="BE371" s="1">
        <f t="shared" si="115"/>
        <v>24.348799200000002</v>
      </c>
      <c r="BF371" s="1">
        <f t="shared" si="116"/>
        <v>6.6405816000000009</v>
      </c>
      <c r="BH371">
        <f t="shared" si="117"/>
        <v>36.660490427799012</v>
      </c>
      <c r="BI371">
        <f t="shared" si="118"/>
        <v>-268.84359647052605</v>
      </c>
      <c r="BM371" s="28">
        <v>0</v>
      </c>
      <c r="BN371" s="28">
        <f t="shared" si="119"/>
        <v>0</v>
      </c>
      <c r="BO371" s="28">
        <v>-30.216000000000001</v>
      </c>
      <c r="BP371" s="28">
        <f t="shared" si="120"/>
        <v>-0.30215999999999998</v>
      </c>
      <c r="BT371" s="47">
        <v>0</v>
      </c>
      <c r="BU371" s="56"/>
    </row>
    <row r="372" spans="1:73" x14ac:dyDescent="0.25">
      <c r="A372" s="21">
        <v>5525.8819999999996</v>
      </c>
      <c r="B372" s="1">
        <v>2273</v>
      </c>
      <c r="C372" s="1">
        <v>2273</v>
      </c>
      <c r="D372" s="1"/>
      <c r="E372" s="1"/>
      <c r="F372" s="1"/>
      <c r="G372" s="1">
        <v>239.535</v>
      </c>
      <c r="H372" s="1">
        <v>51.936999999999998</v>
      </c>
      <c r="I372" s="1">
        <v>84.38</v>
      </c>
      <c r="J372" s="1">
        <v>1527.8689999999999</v>
      </c>
      <c r="K372" s="1">
        <v>1402.9570000000001</v>
      </c>
      <c r="L372" s="1"/>
      <c r="M372" s="1">
        <v>-179.18199999999999</v>
      </c>
      <c r="N372" s="1">
        <v>2787.2040000000002</v>
      </c>
      <c r="O372" s="1">
        <v>2896.4250000000002</v>
      </c>
      <c r="P372" s="1">
        <v>-13.587</v>
      </c>
      <c r="Q372" s="1">
        <v>-23.957000000000001</v>
      </c>
      <c r="R372" s="1">
        <v>-11.180999999999999</v>
      </c>
      <c r="S372" s="1">
        <v>-0.56699999999999995</v>
      </c>
      <c r="T372" s="1">
        <v>-2.9000000000000001E-2</v>
      </c>
      <c r="U372" s="1">
        <v>5.9109999999999996</v>
      </c>
      <c r="V372" s="1">
        <v>8.9179999999999993</v>
      </c>
      <c r="W372" s="1">
        <v>4.1399999999999997</v>
      </c>
      <c r="X372" s="1">
        <v>1858.127</v>
      </c>
      <c r="Y372" s="1">
        <v>-19.713999999999999</v>
      </c>
      <c r="Z372" s="1">
        <v>-62.021000000000001</v>
      </c>
      <c r="AA372" s="1">
        <v>2146.1370000000002</v>
      </c>
      <c r="AB372" s="1">
        <v>780.21</v>
      </c>
      <c r="AC372" s="1">
        <f t="shared" si="101"/>
        <v>625.12699999999995</v>
      </c>
      <c r="AD372" s="19">
        <v>5525.8819999999996</v>
      </c>
      <c r="AE372" s="1">
        <v>1541.6310000000001</v>
      </c>
      <c r="AF372" s="1">
        <v>5235.0140000000001</v>
      </c>
      <c r="AG372" s="1">
        <v>1153.7049999999999</v>
      </c>
      <c r="AK372" s="1">
        <f t="shared" si="102"/>
        <v>13.587</v>
      </c>
      <c r="AL372" s="1">
        <f t="shared" si="103"/>
        <v>23.957000000000001</v>
      </c>
      <c r="AM372" s="1">
        <f t="shared" si="104"/>
        <v>11.180999999999999</v>
      </c>
      <c r="AN372" s="1">
        <f t="shared" si="105"/>
        <v>0.56699999999999995</v>
      </c>
      <c r="AO372" s="1">
        <f t="shared" si="106"/>
        <v>2.9000000000000001E-2</v>
      </c>
      <c r="AP372" s="1">
        <f t="shared" si="107"/>
        <v>-5.9109999999999996</v>
      </c>
      <c r="AR372" s="1">
        <v>1541.6310000000001</v>
      </c>
      <c r="AS372" s="26">
        <f t="shared" si="108"/>
        <v>55.258819999999993</v>
      </c>
      <c r="AT372" s="1">
        <f t="shared" si="109"/>
        <v>15.416310000000001</v>
      </c>
      <c r="AU372" s="1">
        <f t="shared" si="110"/>
        <v>24.426199999999994</v>
      </c>
      <c r="AX372" s="1">
        <f t="shared" si="111"/>
        <v>1.7881436046511629E-5</v>
      </c>
      <c r="AZ372" s="10">
        <f t="shared" si="112"/>
        <v>9.0568367346938778E-7</v>
      </c>
      <c r="BB372" s="1">
        <f t="shared" si="113"/>
        <v>0.13949184944593462</v>
      </c>
      <c r="BC372" s="1">
        <f t="shared" si="114"/>
        <v>0.22101630110813075</v>
      </c>
      <c r="BE372" s="1">
        <f t="shared" si="115"/>
        <v>24.313880799999996</v>
      </c>
      <c r="BF372" s="1">
        <f t="shared" si="116"/>
        <v>6.6310583999999997</v>
      </c>
      <c r="BH372">
        <f t="shared" si="117"/>
        <v>36.594613888211526</v>
      </c>
      <c r="BI372">
        <f t="shared" si="118"/>
        <v>-268.36050184688463</v>
      </c>
      <c r="BM372" s="28">
        <v>0</v>
      </c>
      <c r="BN372" s="28">
        <f t="shared" si="119"/>
        <v>0</v>
      </c>
      <c r="BO372" s="28">
        <v>-29.911000000000001</v>
      </c>
      <c r="BP372" s="28">
        <f t="shared" si="120"/>
        <v>-0.29910999999999999</v>
      </c>
      <c r="BT372" s="47">
        <v>0</v>
      </c>
      <c r="BU372" s="56"/>
    </row>
    <row r="373" spans="1:73" x14ac:dyDescent="0.25">
      <c r="A373" s="21">
        <v>5522.83</v>
      </c>
      <c r="B373" s="1">
        <v>2274</v>
      </c>
      <c r="C373" s="1">
        <v>2274</v>
      </c>
      <c r="D373" s="1"/>
      <c r="E373" s="1"/>
      <c r="F373" s="1"/>
      <c r="G373" s="1">
        <v>242.35300000000001</v>
      </c>
      <c r="H373" s="1">
        <v>51.936999999999998</v>
      </c>
      <c r="I373" s="1">
        <v>82.95</v>
      </c>
      <c r="J373" s="1">
        <v>1528.8230000000001</v>
      </c>
      <c r="K373" s="1">
        <v>1401.527</v>
      </c>
      <c r="L373" s="1"/>
      <c r="M373" s="1">
        <v>-180.61099999999999</v>
      </c>
      <c r="N373" s="1">
        <v>2787.6819999999998</v>
      </c>
      <c r="O373" s="1">
        <v>2889.2260000000001</v>
      </c>
      <c r="P373" s="1">
        <v>-13.582000000000001</v>
      </c>
      <c r="Q373" s="1">
        <v>-23.962</v>
      </c>
      <c r="R373" s="1">
        <v>-11.191000000000001</v>
      </c>
      <c r="S373" s="1">
        <v>-0.56299999999999994</v>
      </c>
      <c r="T373" s="1">
        <v>-1.9E-2</v>
      </c>
      <c r="U373" s="1">
        <v>5.9109999999999996</v>
      </c>
      <c r="V373" s="1">
        <v>8.9179999999999993</v>
      </c>
      <c r="W373" s="1">
        <v>4.1399999999999997</v>
      </c>
      <c r="X373" s="1">
        <v>1859.5250000000001</v>
      </c>
      <c r="Y373" s="1">
        <v>-14.082000000000001</v>
      </c>
      <c r="Z373" s="1">
        <v>-61.551000000000002</v>
      </c>
      <c r="AA373" s="1">
        <v>2146.1370000000002</v>
      </c>
      <c r="AB373" s="1">
        <v>779.74</v>
      </c>
      <c r="AC373" s="1">
        <f t="shared" si="101"/>
        <v>626.52500000000009</v>
      </c>
      <c r="AD373" s="19">
        <v>5522.83</v>
      </c>
      <c r="AE373" s="1">
        <v>1533.39</v>
      </c>
      <c r="AF373" s="1">
        <v>5231.9620000000004</v>
      </c>
      <c r="AG373" s="1">
        <v>1153.7049999999999</v>
      </c>
      <c r="AK373" s="1">
        <f t="shared" si="102"/>
        <v>13.582000000000001</v>
      </c>
      <c r="AL373" s="1">
        <f t="shared" si="103"/>
        <v>23.962</v>
      </c>
      <c r="AM373" s="1">
        <f t="shared" si="104"/>
        <v>11.191000000000001</v>
      </c>
      <c r="AN373" s="1">
        <f t="shared" si="105"/>
        <v>0.56299999999999994</v>
      </c>
      <c r="AO373" s="1">
        <f t="shared" si="106"/>
        <v>1.9E-2</v>
      </c>
      <c r="AP373" s="1">
        <f t="shared" si="107"/>
        <v>-5.9109999999999996</v>
      </c>
      <c r="AR373" s="1">
        <v>1533.39</v>
      </c>
      <c r="AS373" s="26">
        <f t="shared" si="108"/>
        <v>55.228299999999997</v>
      </c>
      <c r="AT373" s="1">
        <f t="shared" si="109"/>
        <v>15.333900000000002</v>
      </c>
      <c r="AU373" s="1">
        <f t="shared" si="110"/>
        <v>24.560499999999998</v>
      </c>
      <c r="AX373" s="1">
        <f t="shared" si="111"/>
        <v>1.7847889534883721E-5</v>
      </c>
      <c r="AZ373" s="10">
        <f t="shared" si="112"/>
        <v>9.2245918367346945E-7</v>
      </c>
      <c r="BB373" s="1">
        <f t="shared" si="113"/>
        <v>0.13882284987950019</v>
      </c>
      <c r="BC373" s="1">
        <f t="shared" si="114"/>
        <v>0.22235430024099961</v>
      </c>
      <c r="BE373" s="1">
        <f t="shared" si="115"/>
        <v>24.300452</v>
      </c>
      <c r="BF373" s="1">
        <f t="shared" si="116"/>
        <v>6.6273960000000001</v>
      </c>
      <c r="BH373">
        <f t="shared" si="117"/>
        <v>36.898704600227184</v>
      </c>
      <c r="BI373">
        <f t="shared" si="118"/>
        <v>-270.59050040166602</v>
      </c>
    </row>
    <row r="374" spans="1:73" x14ac:dyDescent="0.25">
      <c r="A374" s="21">
        <v>5513.674</v>
      </c>
      <c r="B374" s="1">
        <v>2275</v>
      </c>
      <c r="C374" s="1">
        <v>2275</v>
      </c>
      <c r="D374" s="1"/>
      <c r="E374" s="1"/>
      <c r="F374" s="1"/>
      <c r="G374" s="1">
        <v>245.172</v>
      </c>
      <c r="H374" s="1">
        <v>51.465000000000003</v>
      </c>
      <c r="I374" s="1">
        <v>83.427000000000007</v>
      </c>
      <c r="J374" s="1">
        <v>1527.8689999999999</v>
      </c>
      <c r="K374" s="1">
        <v>1402.48</v>
      </c>
      <c r="L374" s="1"/>
      <c r="M374" s="1">
        <v>-180.61099999999999</v>
      </c>
      <c r="N374" s="1">
        <v>2787.6819999999998</v>
      </c>
      <c r="O374" s="1">
        <v>2884.9070000000002</v>
      </c>
      <c r="P374" s="1">
        <v>-13.597</v>
      </c>
      <c r="Q374" s="1">
        <v>-23.962</v>
      </c>
      <c r="R374" s="1">
        <v>-11.186</v>
      </c>
      <c r="S374" s="1">
        <v>-0.56299999999999994</v>
      </c>
      <c r="T374" s="1">
        <v>-2.4E-2</v>
      </c>
      <c r="U374" s="1">
        <v>5.9059999999999997</v>
      </c>
      <c r="V374" s="1">
        <v>8.9250000000000007</v>
      </c>
      <c r="W374" s="1">
        <v>4.1399999999999997</v>
      </c>
      <c r="X374" s="1">
        <v>1858.127</v>
      </c>
      <c r="Y374" s="1">
        <v>-12.204000000000001</v>
      </c>
      <c r="Z374" s="1">
        <v>-60.140999999999998</v>
      </c>
      <c r="AA374" s="1">
        <v>2144.7240000000002</v>
      </c>
      <c r="AB374" s="1">
        <v>779.74</v>
      </c>
      <c r="AC374" s="1">
        <f t="shared" si="101"/>
        <v>625.12699999999995</v>
      </c>
      <c r="AD374" s="19">
        <v>5513.674</v>
      </c>
      <c r="AE374" s="1">
        <v>1531.864</v>
      </c>
      <c r="AF374" s="1">
        <v>5224.942</v>
      </c>
      <c r="AG374" s="1">
        <v>1151.2639999999999</v>
      </c>
      <c r="AK374" s="1">
        <f t="shared" si="102"/>
        <v>13.597</v>
      </c>
      <c r="AL374" s="1">
        <f t="shared" si="103"/>
        <v>23.962</v>
      </c>
      <c r="AM374" s="1">
        <f t="shared" si="104"/>
        <v>11.186</v>
      </c>
      <c r="AN374" s="1">
        <f t="shared" si="105"/>
        <v>0.56299999999999994</v>
      </c>
      <c r="AO374" s="1">
        <f t="shared" si="106"/>
        <v>2.4E-2</v>
      </c>
      <c r="AP374" s="1">
        <f t="shared" si="107"/>
        <v>-5.9059999999999997</v>
      </c>
      <c r="AR374" s="1">
        <v>1531.864</v>
      </c>
      <c r="AS374" s="26">
        <f t="shared" si="108"/>
        <v>55.136740000000003</v>
      </c>
      <c r="AT374" s="1">
        <f t="shared" si="109"/>
        <v>15.31864</v>
      </c>
      <c r="AU374" s="1">
        <f t="shared" si="110"/>
        <v>24.499459999999999</v>
      </c>
      <c r="AX374" s="1">
        <f t="shared" si="111"/>
        <v>1.7822779069767442E-5</v>
      </c>
      <c r="AZ374" s="10">
        <f t="shared" si="112"/>
        <v>9.4403571428571432E-7</v>
      </c>
      <c r="BB374" s="1">
        <f t="shared" si="113"/>
        <v>0.13891499569978202</v>
      </c>
      <c r="BC374" s="1">
        <f t="shared" si="114"/>
        <v>0.22217000860043593</v>
      </c>
      <c r="BE374" s="1">
        <f t="shared" si="115"/>
        <v>24.260165600000001</v>
      </c>
      <c r="BF374" s="1">
        <f t="shared" si="116"/>
        <v>6.6164087999999994</v>
      </c>
      <c r="BH374">
        <f t="shared" si="117"/>
        <v>36.856820136462709</v>
      </c>
      <c r="BI374">
        <f t="shared" si="118"/>
        <v>-270.28334766739323</v>
      </c>
    </row>
    <row r="375" spans="1:73" x14ac:dyDescent="0.25">
      <c r="A375" s="21">
        <v>5505.7380000000003</v>
      </c>
      <c r="B375" s="1">
        <v>2276</v>
      </c>
      <c r="C375" s="1">
        <v>2276</v>
      </c>
      <c r="D375" s="1"/>
      <c r="E375" s="1"/>
      <c r="F375" s="1"/>
      <c r="G375" s="1">
        <v>247.05099999999999</v>
      </c>
      <c r="H375" s="1">
        <v>52.408999999999999</v>
      </c>
      <c r="I375" s="1">
        <v>83.427000000000007</v>
      </c>
      <c r="J375" s="1">
        <v>1528.346</v>
      </c>
      <c r="K375" s="1">
        <v>1402.0039999999999</v>
      </c>
      <c r="L375" s="1"/>
      <c r="M375" s="1">
        <v>-181.56399999999999</v>
      </c>
      <c r="N375" s="1">
        <v>2789.1170000000002</v>
      </c>
      <c r="O375" s="1">
        <v>2876.7489999999998</v>
      </c>
      <c r="P375" s="1">
        <v>-13.592000000000001</v>
      </c>
      <c r="Q375" s="1">
        <v>-23.962</v>
      </c>
      <c r="R375" s="1">
        <v>-11.191000000000001</v>
      </c>
      <c r="S375" s="1">
        <v>-0.56299999999999994</v>
      </c>
      <c r="T375" s="1">
        <v>-2.4E-2</v>
      </c>
      <c r="U375" s="1">
        <v>5.9169999999999998</v>
      </c>
      <c r="V375" s="1">
        <v>8.9250000000000007</v>
      </c>
      <c r="W375" s="1">
        <v>4.1399999999999997</v>
      </c>
      <c r="X375" s="1">
        <v>1859.5250000000001</v>
      </c>
      <c r="Y375" s="1">
        <v>-9.8569999999999993</v>
      </c>
      <c r="Z375" s="1">
        <v>-59.201999999999998</v>
      </c>
      <c r="AA375" s="1">
        <v>2143.3119999999999</v>
      </c>
      <c r="AB375" s="1">
        <v>779.27</v>
      </c>
      <c r="AC375" s="1">
        <f t="shared" si="101"/>
        <v>626.52500000000009</v>
      </c>
      <c r="AD375" s="19">
        <v>5505.7380000000003</v>
      </c>
      <c r="AE375" s="1">
        <v>1531.559</v>
      </c>
      <c r="AF375" s="1">
        <v>5224.0259999999998</v>
      </c>
      <c r="AG375" s="1">
        <v>1143.633</v>
      </c>
      <c r="AK375" s="1">
        <f t="shared" si="102"/>
        <v>13.592000000000001</v>
      </c>
      <c r="AL375" s="1">
        <f t="shared" si="103"/>
        <v>23.962</v>
      </c>
      <c r="AM375" s="1">
        <f t="shared" si="104"/>
        <v>11.191000000000001</v>
      </c>
      <c r="AN375" s="1">
        <f t="shared" si="105"/>
        <v>0.56299999999999994</v>
      </c>
      <c r="AO375" s="1">
        <f t="shared" si="106"/>
        <v>2.4E-2</v>
      </c>
      <c r="AP375" s="1">
        <f t="shared" si="107"/>
        <v>-5.9169999999999998</v>
      </c>
      <c r="AR375" s="1">
        <v>1531.559</v>
      </c>
      <c r="AS375" s="26">
        <f t="shared" si="108"/>
        <v>55.057380000000002</v>
      </c>
      <c r="AT375" s="1">
        <f t="shared" si="109"/>
        <v>15.31559</v>
      </c>
      <c r="AU375" s="1">
        <f t="shared" si="110"/>
        <v>24.426200000000005</v>
      </c>
      <c r="AX375" s="1">
        <f t="shared" si="111"/>
        <v>1.7780889534883719E-5</v>
      </c>
      <c r="AZ375" s="10">
        <f t="shared" si="112"/>
        <v>9.5841326530612253E-7</v>
      </c>
      <c r="BB375" s="1">
        <f t="shared" si="113"/>
        <v>0.13908753013674097</v>
      </c>
      <c r="BC375" s="1">
        <f t="shared" si="114"/>
        <v>0.22182493972651807</v>
      </c>
      <c r="BE375" s="1">
        <f t="shared" si="115"/>
        <v>24.225247200000002</v>
      </c>
      <c r="BF375" s="1">
        <f t="shared" si="116"/>
        <v>6.6068856000000009</v>
      </c>
      <c r="BH375">
        <f t="shared" si="117"/>
        <v>36.778395392390472</v>
      </c>
      <c r="BI375">
        <f t="shared" si="118"/>
        <v>-269.70823287753012</v>
      </c>
    </row>
    <row r="376" spans="1:73" x14ac:dyDescent="0.25">
      <c r="A376" s="21">
        <v>5502.991</v>
      </c>
      <c r="B376" s="1">
        <v>2277</v>
      </c>
      <c r="C376" s="1">
        <v>2277</v>
      </c>
      <c r="D376" s="1"/>
      <c r="E376" s="1"/>
      <c r="F376" s="1"/>
      <c r="G376" s="1">
        <v>249.87</v>
      </c>
      <c r="H376" s="1">
        <v>51.936999999999998</v>
      </c>
      <c r="I376" s="1">
        <v>83.903999999999996</v>
      </c>
      <c r="J376" s="1">
        <v>1527.3920000000001</v>
      </c>
      <c r="K376" s="1">
        <v>1402.0039999999999</v>
      </c>
      <c r="L376" s="1"/>
      <c r="M376" s="1">
        <v>-181.56399999999999</v>
      </c>
      <c r="N376" s="1">
        <v>2789.1170000000002</v>
      </c>
      <c r="O376" s="1">
        <v>2874.35</v>
      </c>
      <c r="P376" s="1">
        <v>-13.582000000000001</v>
      </c>
      <c r="Q376" s="1">
        <v>-23.966000000000001</v>
      </c>
      <c r="R376" s="1">
        <v>-11.191000000000001</v>
      </c>
      <c r="S376" s="1">
        <v>-0.56299999999999994</v>
      </c>
      <c r="T376" s="1">
        <v>-1.9E-2</v>
      </c>
      <c r="U376" s="1">
        <v>5.9169999999999998</v>
      </c>
      <c r="V376" s="1">
        <v>8.9250000000000007</v>
      </c>
      <c r="W376" s="1">
        <v>4.1399999999999997</v>
      </c>
      <c r="X376" s="1">
        <v>1858.5930000000001</v>
      </c>
      <c r="Y376" s="1">
        <v>-7.98</v>
      </c>
      <c r="Z376" s="1">
        <v>-58.731999999999999</v>
      </c>
      <c r="AA376" s="1">
        <v>2142.8420000000001</v>
      </c>
      <c r="AB376" s="1">
        <v>778.80100000000004</v>
      </c>
      <c r="AC376" s="1">
        <f t="shared" si="101"/>
        <v>625.59300000000007</v>
      </c>
      <c r="AD376" s="19">
        <v>5502.991</v>
      </c>
      <c r="AE376" s="1">
        <v>1531.864</v>
      </c>
      <c r="AF376" s="1">
        <v>5224.0259999999998</v>
      </c>
      <c r="AG376" s="1">
        <v>1143.9380000000001</v>
      </c>
      <c r="AK376" s="1">
        <f t="shared" si="102"/>
        <v>13.582000000000001</v>
      </c>
      <c r="AL376" s="1">
        <f t="shared" si="103"/>
        <v>23.966000000000001</v>
      </c>
      <c r="AM376" s="1">
        <f t="shared" si="104"/>
        <v>11.191000000000001</v>
      </c>
      <c r="AN376" s="1">
        <f t="shared" si="105"/>
        <v>0.56299999999999994</v>
      </c>
      <c r="AO376" s="1">
        <f t="shared" si="106"/>
        <v>1.9E-2</v>
      </c>
      <c r="AP376" s="1">
        <f t="shared" si="107"/>
        <v>-5.9169999999999998</v>
      </c>
      <c r="AR376" s="1">
        <v>1531.864</v>
      </c>
      <c r="AS376" s="26">
        <f t="shared" si="108"/>
        <v>55.029910000000001</v>
      </c>
      <c r="AT376" s="1">
        <f t="shared" si="109"/>
        <v>15.31864</v>
      </c>
      <c r="AU376" s="1">
        <f t="shared" si="110"/>
        <v>24.39263</v>
      </c>
      <c r="AX376" s="1">
        <f t="shared" si="111"/>
        <v>1.7766941860465114E-5</v>
      </c>
      <c r="AZ376" s="10">
        <f t="shared" si="112"/>
        <v>9.7519387755102047E-7</v>
      </c>
      <c r="BB376" s="1">
        <f t="shared" si="113"/>
        <v>0.13918467248083816</v>
      </c>
      <c r="BC376" s="1">
        <f t="shared" si="114"/>
        <v>0.22163065503832369</v>
      </c>
      <c r="BE376" s="1">
        <f t="shared" si="115"/>
        <v>24.213160400000003</v>
      </c>
      <c r="BF376" s="1">
        <f t="shared" si="116"/>
        <v>6.6035892</v>
      </c>
      <c r="BH376">
        <f t="shared" si="117"/>
        <v>36.734239781437218</v>
      </c>
      <c r="BI376">
        <f t="shared" si="118"/>
        <v>-269.38442506387281</v>
      </c>
    </row>
    <row r="377" spans="1:73" x14ac:dyDescent="0.25">
      <c r="A377" s="21">
        <v>5503.6019999999999</v>
      </c>
      <c r="B377" s="1">
        <v>2278</v>
      </c>
      <c r="C377" s="1">
        <v>2278</v>
      </c>
      <c r="D377" s="1"/>
      <c r="E377" s="1"/>
      <c r="F377" s="1"/>
      <c r="G377" s="1">
        <v>248.46100000000001</v>
      </c>
      <c r="H377" s="1">
        <v>51.936999999999998</v>
      </c>
      <c r="I377" s="1">
        <v>82.95</v>
      </c>
      <c r="J377" s="1">
        <v>1528.346</v>
      </c>
      <c r="K377" s="1">
        <v>1402.48</v>
      </c>
      <c r="L377" s="1"/>
      <c r="M377" s="1">
        <v>-182.99299999999999</v>
      </c>
      <c r="N377" s="1">
        <v>2789.1170000000002</v>
      </c>
      <c r="O377" s="1">
        <v>2873.39</v>
      </c>
      <c r="P377" s="1">
        <v>-13.587</v>
      </c>
      <c r="Q377" s="1">
        <v>-23.966000000000001</v>
      </c>
      <c r="R377" s="1">
        <v>-11.191000000000001</v>
      </c>
      <c r="S377" s="1">
        <v>-0.56299999999999994</v>
      </c>
      <c r="T377" s="1">
        <v>-1.9E-2</v>
      </c>
      <c r="U377" s="1">
        <v>5.9109999999999996</v>
      </c>
      <c r="V377" s="1">
        <v>8.9209999999999994</v>
      </c>
      <c r="W377" s="1">
        <v>4.1399999999999997</v>
      </c>
      <c r="X377" s="1">
        <v>1858.127</v>
      </c>
      <c r="Y377" s="1">
        <v>-7.0410000000000004</v>
      </c>
      <c r="Z377" s="1">
        <v>-57.792000000000002</v>
      </c>
      <c r="AA377" s="1">
        <v>2141.9</v>
      </c>
      <c r="AB377" s="1">
        <v>777.86099999999999</v>
      </c>
      <c r="AC377" s="1">
        <f t="shared" si="101"/>
        <v>625.12699999999995</v>
      </c>
      <c r="AD377" s="19">
        <v>5503.6019999999999</v>
      </c>
      <c r="AE377" s="1">
        <v>1531.2539999999999</v>
      </c>
      <c r="AF377" s="1">
        <v>5214.87</v>
      </c>
      <c r="AG377" s="1">
        <v>1143.9380000000001</v>
      </c>
      <c r="AK377" s="1">
        <f t="shared" si="102"/>
        <v>13.587</v>
      </c>
      <c r="AL377" s="1">
        <f t="shared" si="103"/>
        <v>23.966000000000001</v>
      </c>
      <c r="AM377" s="1">
        <f t="shared" si="104"/>
        <v>11.191000000000001</v>
      </c>
      <c r="AN377" s="1">
        <f t="shared" si="105"/>
        <v>0.56299999999999994</v>
      </c>
      <c r="AO377" s="1">
        <f t="shared" si="106"/>
        <v>1.9E-2</v>
      </c>
      <c r="AP377" s="1">
        <f t="shared" si="107"/>
        <v>-5.9109999999999996</v>
      </c>
      <c r="AR377" s="1">
        <v>1531.2539999999999</v>
      </c>
      <c r="AS377" s="26">
        <f t="shared" si="108"/>
        <v>55.036020000000001</v>
      </c>
      <c r="AT377" s="1">
        <f t="shared" si="109"/>
        <v>15.312539999999998</v>
      </c>
      <c r="AU377" s="1">
        <f t="shared" si="110"/>
        <v>24.41094</v>
      </c>
      <c r="AX377" s="1">
        <f t="shared" si="111"/>
        <v>1.7769668604651162E-5</v>
      </c>
      <c r="AZ377" s="10">
        <f t="shared" si="112"/>
        <v>9.7280102040816328E-7</v>
      </c>
      <c r="BB377" s="1">
        <f t="shared" si="113"/>
        <v>0.13911380219717923</v>
      </c>
      <c r="BC377" s="1">
        <f t="shared" si="114"/>
        <v>0.22177239560564155</v>
      </c>
      <c r="BE377" s="1">
        <f t="shared" si="115"/>
        <v>24.2158488</v>
      </c>
      <c r="BF377" s="1">
        <f t="shared" si="116"/>
        <v>6.6043224</v>
      </c>
      <c r="BH377">
        <f t="shared" si="117"/>
        <v>36.76645354673672</v>
      </c>
      <c r="BI377">
        <f t="shared" si="118"/>
        <v>-269.62065934273591</v>
      </c>
    </row>
    <row r="378" spans="1:73" x14ac:dyDescent="0.25">
      <c r="A378" s="21">
        <v>5492.9189999999999</v>
      </c>
      <c r="B378" s="1">
        <v>2279</v>
      </c>
      <c r="C378" s="1">
        <v>2279</v>
      </c>
      <c r="D378" s="1"/>
      <c r="E378" s="1"/>
      <c r="F378" s="1"/>
      <c r="G378" s="1">
        <v>248.46100000000001</v>
      </c>
      <c r="H378" s="1">
        <v>52.408999999999999</v>
      </c>
      <c r="I378" s="1">
        <v>82.95</v>
      </c>
      <c r="J378" s="1">
        <v>1527.8689999999999</v>
      </c>
      <c r="K378" s="1">
        <v>1402.0039999999999</v>
      </c>
      <c r="L378" s="1"/>
      <c r="M378" s="1">
        <v>-182.517</v>
      </c>
      <c r="N378" s="1">
        <v>2789.1170000000002</v>
      </c>
      <c r="O378" s="1">
        <v>2872.43</v>
      </c>
      <c r="P378" s="1">
        <v>-13.592000000000001</v>
      </c>
      <c r="Q378" s="1">
        <v>-23.962</v>
      </c>
      <c r="R378" s="1">
        <v>-11.196</v>
      </c>
      <c r="S378" s="1">
        <v>-0.55800000000000005</v>
      </c>
      <c r="T378" s="1">
        <v>-2.4E-2</v>
      </c>
      <c r="U378" s="1">
        <v>5.9109999999999996</v>
      </c>
      <c r="V378" s="1">
        <v>8.9250000000000007</v>
      </c>
      <c r="W378" s="1">
        <v>4.1440000000000001</v>
      </c>
      <c r="X378" s="1">
        <v>1857.662</v>
      </c>
      <c r="Y378" s="1">
        <v>-5.1630000000000003</v>
      </c>
      <c r="Z378" s="1">
        <v>-57.322000000000003</v>
      </c>
      <c r="AA378" s="1">
        <v>2140.4879999999998</v>
      </c>
      <c r="AB378" s="1">
        <v>777.86099999999999</v>
      </c>
      <c r="AC378" s="1">
        <f t="shared" si="101"/>
        <v>624.66200000000003</v>
      </c>
      <c r="AD378" s="19">
        <v>5492.9189999999999</v>
      </c>
      <c r="AE378" s="1">
        <v>1531.864</v>
      </c>
      <c r="AF378" s="1">
        <v>5214.87</v>
      </c>
      <c r="AG378" s="1">
        <v>1143.633</v>
      </c>
      <c r="AK378" s="1">
        <f t="shared" si="102"/>
        <v>13.592000000000001</v>
      </c>
      <c r="AL378" s="1">
        <f t="shared" si="103"/>
        <v>23.962</v>
      </c>
      <c r="AM378" s="1">
        <f t="shared" si="104"/>
        <v>11.196</v>
      </c>
      <c r="AN378" s="1">
        <f t="shared" si="105"/>
        <v>0.55800000000000005</v>
      </c>
      <c r="AO378" s="1">
        <f t="shared" si="106"/>
        <v>2.4E-2</v>
      </c>
      <c r="AP378" s="1">
        <f t="shared" si="107"/>
        <v>-5.9109999999999996</v>
      </c>
      <c r="AR378" s="1">
        <v>1531.864</v>
      </c>
      <c r="AS378" s="26">
        <f t="shared" si="108"/>
        <v>54.929189999999998</v>
      </c>
      <c r="AT378" s="1">
        <f t="shared" si="109"/>
        <v>15.31864</v>
      </c>
      <c r="AU378" s="1">
        <f t="shared" si="110"/>
        <v>24.291909999999998</v>
      </c>
      <c r="AX378" s="1">
        <f t="shared" si="111"/>
        <v>1.776131976744186E-5</v>
      </c>
      <c r="AZ378" s="10">
        <f t="shared" si="112"/>
        <v>9.7519897959183674E-7</v>
      </c>
      <c r="BB378" s="1">
        <f t="shared" si="113"/>
        <v>0.13943988615160718</v>
      </c>
      <c r="BC378" s="1">
        <f t="shared" si="114"/>
        <v>0.2211202276967856</v>
      </c>
      <c r="BE378" s="1">
        <f t="shared" si="115"/>
        <v>24.168843599999999</v>
      </c>
      <c r="BF378" s="1">
        <f t="shared" si="116"/>
        <v>6.5915027999999998</v>
      </c>
      <c r="BH378">
        <f t="shared" si="117"/>
        <v>36.618233567451277</v>
      </c>
      <c r="BI378">
        <f t="shared" si="118"/>
        <v>-268.53371282797605</v>
      </c>
    </row>
    <row r="379" spans="1:73" x14ac:dyDescent="0.25">
      <c r="A379" s="21">
        <v>5493.2240000000002</v>
      </c>
      <c r="B379" s="1">
        <v>2280</v>
      </c>
      <c r="C379" s="1">
        <v>2280</v>
      </c>
      <c r="D379" s="1"/>
      <c r="E379" s="1"/>
      <c r="F379" s="1"/>
      <c r="G379" s="1">
        <v>249.87</v>
      </c>
      <c r="H379" s="1">
        <v>51.936999999999998</v>
      </c>
      <c r="I379" s="1">
        <v>85.811000000000007</v>
      </c>
      <c r="J379" s="1">
        <v>1527.3920000000001</v>
      </c>
      <c r="K379" s="1">
        <v>1401.527</v>
      </c>
      <c r="L379" s="1"/>
      <c r="M379" s="1">
        <v>-183.946</v>
      </c>
      <c r="N379" s="1">
        <v>2789.1170000000002</v>
      </c>
      <c r="O379" s="1">
        <v>2869.5509999999999</v>
      </c>
      <c r="P379" s="1">
        <v>-13.592000000000001</v>
      </c>
      <c r="Q379" s="1">
        <v>-23.975999999999999</v>
      </c>
      <c r="R379" s="1">
        <v>-11.191000000000001</v>
      </c>
      <c r="S379" s="1">
        <v>-0.56299999999999994</v>
      </c>
      <c r="T379" s="1">
        <v>-1.9E-2</v>
      </c>
      <c r="U379" s="1">
        <v>5.9059999999999997</v>
      </c>
      <c r="V379" s="1">
        <v>8.9280000000000008</v>
      </c>
      <c r="W379" s="1">
        <v>4.1440000000000001</v>
      </c>
      <c r="X379" s="1">
        <v>1858.127</v>
      </c>
      <c r="Y379" s="1">
        <v>-4.2249999999999996</v>
      </c>
      <c r="Z379" s="1">
        <v>-56.853000000000002</v>
      </c>
      <c r="AA379" s="1">
        <v>2140.9589999999998</v>
      </c>
      <c r="AB379" s="1">
        <v>777.39099999999996</v>
      </c>
      <c r="AC379" s="1">
        <f t="shared" si="101"/>
        <v>625.12699999999995</v>
      </c>
      <c r="AD379" s="19">
        <v>5493.2240000000002</v>
      </c>
      <c r="AE379" s="1">
        <v>1530.338</v>
      </c>
      <c r="AF379" s="1">
        <v>5214.5649999999996</v>
      </c>
      <c r="AG379" s="1">
        <v>1143.9380000000001</v>
      </c>
      <c r="AK379" s="1">
        <f t="shared" si="102"/>
        <v>13.592000000000001</v>
      </c>
      <c r="AL379" s="1">
        <f t="shared" si="103"/>
        <v>23.975999999999999</v>
      </c>
      <c r="AM379" s="1">
        <f t="shared" si="104"/>
        <v>11.191000000000001</v>
      </c>
      <c r="AN379" s="1">
        <f t="shared" si="105"/>
        <v>0.56299999999999994</v>
      </c>
      <c r="AO379" s="1">
        <f t="shared" si="106"/>
        <v>1.9E-2</v>
      </c>
      <c r="AP379" s="1">
        <f t="shared" si="107"/>
        <v>-5.9059999999999997</v>
      </c>
      <c r="AR379" s="1">
        <v>1530.338</v>
      </c>
      <c r="AS379" s="26">
        <f t="shared" si="108"/>
        <v>54.93224</v>
      </c>
      <c r="AT379" s="1">
        <f t="shared" si="109"/>
        <v>15.303379999999999</v>
      </c>
      <c r="AU379" s="1">
        <f t="shared" si="110"/>
        <v>24.325480000000002</v>
      </c>
      <c r="AX379" s="1">
        <f t="shared" si="111"/>
        <v>1.7752889534883719E-5</v>
      </c>
      <c r="AZ379" s="10">
        <f t="shared" si="112"/>
        <v>9.8478061224489803E-7</v>
      </c>
      <c r="BB379" s="1">
        <f t="shared" si="113"/>
        <v>0.13929324564226764</v>
      </c>
      <c r="BC379" s="1">
        <f t="shared" si="114"/>
        <v>0.22141350871546475</v>
      </c>
      <c r="BE379" s="1">
        <f t="shared" si="115"/>
        <v>24.1701856</v>
      </c>
      <c r="BF379" s="1">
        <f t="shared" si="116"/>
        <v>6.5918687999999994</v>
      </c>
      <c r="BH379">
        <f t="shared" si="117"/>
        <v>36.684888344423804</v>
      </c>
      <c r="BI379">
        <f t="shared" si="118"/>
        <v>-269.02251452577462</v>
      </c>
    </row>
    <row r="380" spans="1:73" x14ac:dyDescent="0.25">
      <c r="A380" s="21">
        <v>5492.6139999999996</v>
      </c>
      <c r="B380" s="1">
        <v>2281</v>
      </c>
      <c r="C380" s="1">
        <v>2281</v>
      </c>
      <c r="D380" s="1"/>
      <c r="E380" s="1"/>
      <c r="F380" s="1"/>
      <c r="G380" s="1">
        <v>251.749</v>
      </c>
      <c r="H380" s="1">
        <v>52.408999999999999</v>
      </c>
      <c r="I380" s="1">
        <v>85.334000000000003</v>
      </c>
      <c r="J380" s="1">
        <v>1526.914</v>
      </c>
      <c r="K380" s="1">
        <v>1402.0039999999999</v>
      </c>
      <c r="L380" s="1"/>
      <c r="M380" s="1">
        <v>-183.946</v>
      </c>
      <c r="N380" s="1">
        <v>2789.1170000000002</v>
      </c>
      <c r="O380" s="1">
        <v>2866.192</v>
      </c>
      <c r="P380" s="1">
        <v>-13.592000000000001</v>
      </c>
      <c r="Q380" s="1">
        <v>-23.962</v>
      </c>
      <c r="R380" s="1">
        <v>-11.2</v>
      </c>
      <c r="S380" s="1">
        <v>-0.55800000000000005</v>
      </c>
      <c r="T380" s="1">
        <v>-2.4E-2</v>
      </c>
      <c r="U380" s="1">
        <v>5.9059999999999997</v>
      </c>
      <c r="V380" s="1">
        <v>8.9209999999999994</v>
      </c>
      <c r="W380" s="1">
        <v>4.1440000000000001</v>
      </c>
      <c r="X380" s="1">
        <v>1857.662</v>
      </c>
      <c r="Y380" s="1">
        <v>-2.8159999999999998</v>
      </c>
      <c r="Z380" s="1">
        <v>-55.912999999999997</v>
      </c>
      <c r="AA380" s="1">
        <v>2139.547</v>
      </c>
      <c r="AB380" s="1">
        <v>776.92100000000005</v>
      </c>
      <c r="AC380" s="1">
        <f t="shared" si="101"/>
        <v>624.66200000000003</v>
      </c>
      <c r="AD380" s="19">
        <v>5492.6139999999996</v>
      </c>
      <c r="AE380" s="1">
        <v>1522.097</v>
      </c>
      <c r="AF380" s="1">
        <v>5214.5649999999996</v>
      </c>
      <c r="AG380" s="1">
        <v>1143.9380000000001</v>
      </c>
      <c r="AK380" s="1">
        <f t="shared" si="102"/>
        <v>13.592000000000001</v>
      </c>
      <c r="AL380" s="1">
        <f t="shared" si="103"/>
        <v>23.962</v>
      </c>
      <c r="AM380" s="1">
        <f t="shared" si="104"/>
        <v>11.2</v>
      </c>
      <c r="AN380" s="1">
        <f t="shared" si="105"/>
        <v>0.55800000000000005</v>
      </c>
      <c r="AO380" s="1">
        <f t="shared" si="106"/>
        <v>2.4E-2</v>
      </c>
      <c r="AP380" s="1">
        <f t="shared" si="107"/>
        <v>-5.9059999999999997</v>
      </c>
      <c r="AR380" s="1">
        <v>1522.097</v>
      </c>
      <c r="AS380" s="26">
        <f t="shared" si="108"/>
        <v>54.926139999999997</v>
      </c>
      <c r="AT380" s="1">
        <f t="shared" si="109"/>
        <v>15.220969999999999</v>
      </c>
      <c r="AU380" s="1">
        <f t="shared" si="110"/>
        <v>24.484199999999998</v>
      </c>
      <c r="AX380" s="1">
        <f t="shared" si="111"/>
        <v>1.773336046511628E-5</v>
      </c>
      <c r="AZ380" s="10">
        <f t="shared" si="112"/>
        <v>9.9916326530612252E-7</v>
      </c>
      <c r="BB380" s="1">
        <f t="shared" si="113"/>
        <v>0.13855852604970967</v>
      </c>
      <c r="BC380" s="1">
        <f t="shared" si="114"/>
        <v>0.22288294790058066</v>
      </c>
      <c r="BE380" s="1">
        <f t="shared" si="115"/>
        <v>24.167501600000001</v>
      </c>
      <c r="BF380" s="1">
        <f t="shared" si="116"/>
        <v>6.5911367999999992</v>
      </c>
      <c r="BH380">
        <f t="shared" si="117"/>
        <v>37.018851795586528</v>
      </c>
      <c r="BI380">
        <f t="shared" si="118"/>
        <v>-271.47157983430111</v>
      </c>
    </row>
    <row r="381" spans="1:73" x14ac:dyDescent="0.25">
      <c r="A381" s="21">
        <v>5483.4570000000003</v>
      </c>
      <c r="B381" s="1">
        <v>2282</v>
      </c>
      <c r="C381" s="1">
        <v>2282</v>
      </c>
      <c r="D381" s="1"/>
      <c r="E381" s="1"/>
      <c r="F381" s="1"/>
      <c r="G381" s="1">
        <v>251.749</v>
      </c>
      <c r="H381" s="1">
        <v>51.936999999999998</v>
      </c>
      <c r="I381" s="1">
        <v>85.811000000000007</v>
      </c>
      <c r="J381" s="1">
        <v>1527.3920000000001</v>
      </c>
      <c r="K381" s="1">
        <v>1401.527</v>
      </c>
      <c r="L381" s="1"/>
      <c r="M381" s="1">
        <v>-185.376</v>
      </c>
      <c r="N381" s="1">
        <v>2789.5949999999998</v>
      </c>
      <c r="O381" s="1">
        <v>2864.7530000000002</v>
      </c>
      <c r="P381" s="1">
        <v>-13.592000000000001</v>
      </c>
      <c r="Q381" s="1">
        <v>-23.966000000000001</v>
      </c>
      <c r="R381" s="1">
        <v>-11.196</v>
      </c>
      <c r="S381" s="1">
        <v>-0.56299999999999994</v>
      </c>
      <c r="T381" s="1">
        <v>-1.4999999999999999E-2</v>
      </c>
      <c r="U381" s="1">
        <v>5.9059999999999997</v>
      </c>
      <c r="V381" s="1">
        <v>8.9209999999999994</v>
      </c>
      <c r="W381" s="1">
        <v>4.1399999999999997</v>
      </c>
      <c r="X381" s="1">
        <v>1858.127</v>
      </c>
      <c r="Y381" s="1">
        <v>-0.93899999999999995</v>
      </c>
      <c r="Z381" s="1">
        <v>-54.972999999999999</v>
      </c>
      <c r="AA381" s="1">
        <v>2140.0169999999998</v>
      </c>
      <c r="AB381" s="1">
        <v>763.76700000000005</v>
      </c>
      <c r="AC381" s="1">
        <f t="shared" si="101"/>
        <v>625.12699999999995</v>
      </c>
      <c r="AD381" s="19">
        <v>5483.4570000000003</v>
      </c>
      <c r="AE381" s="1">
        <v>1522.097</v>
      </c>
      <c r="AF381" s="1">
        <v>5207.24</v>
      </c>
      <c r="AG381" s="1">
        <v>1143.633</v>
      </c>
      <c r="AK381" s="1">
        <f t="shared" si="102"/>
        <v>13.592000000000001</v>
      </c>
      <c r="AL381" s="1">
        <f t="shared" si="103"/>
        <v>23.966000000000001</v>
      </c>
      <c r="AM381" s="1">
        <f t="shared" si="104"/>
        <v>11.196</v>
      </c>
      <c r="AN381" s="1">
        <f t="shared" si="105"/>
        <v>0.56299999999999994</v>
      </c>
      <c r="AO381" s="1">
        <f t="shared" si="106"/>
        <v>1.4999999999999999E-2</v>
      </c>
      <c r="AP381" s="1">
        <f t="shared" si="107"/>
        <v>-5.9059999999999997</v>
      </c>
      <c r="AR381" s="1">
        <v>1522.097</v>
      </c>
      <c r="AS381" s="26">
        <f t="shared" si="108"/>
        <v>54.834570000000006</v>
      </c>
      <c r="AT381" s="1">
        <f t="shared" si="109"/>
        <v>15.220969999999999</v>
      </c>
      <c r="AU381" s="1">
        <f t="shared" si="110"/>
        <v>24.392630000000004</v>
      </c>
      <c r="AX381" s="1">
        <f t="shared" si="111"/>
        <v>1.7733308139534885E-5</v>
      </c>
      <c r="AZ381" s="10">
        <f t="shared" si="112"/>
        <v>1.0039591836734694E-6</v>
      </c>
      <c r="BB381" s="1">
        <f t="shared" si="113"/>
        <v>0.13878990935827526</v>
      </c>
      <c r="BC381" s="1">
        <f t="shared" si="114"/>
        <v>0.22242018128344948</v>
      </c>
      <c r="BE381" s="1">
        <f t="shared" si="115"/>
        <v>24.127210800000004</v>
      </c>
      <c r="BF381" s="1">
        <f t="shared" si="116"/>
        <v>6.5801484000000006</v>
      </c>
      <c r="BH381">
        <f t="shared" si="117"/>
        <v>36.913677564420347</v>
      </c>
      <c r="BI381">
        <f t="shared" si="118"/>
        <v>-270.70030213908251</v>
      </c>
    </row>
    <row r="382" spans="1:73" x14ac:dyDescent="0.25">
      <c r="A382" s="21">
        <v>5483.4570000000003</v>
      </c>
      <c r="B382" s="1">
        <v>2283</v>
      </c>
      <c r="C382" s="1">
        <v>2283</v>
      </c>
      <c r="D382" s="1"/>
      <c r="E382" s="1"/>
      <c r="F382" s="1"/>
      <c r="G382" s="1">
        <v>251.749</v>
      </c>
      <c r="H382" s="1">
        <v>51.936999999999998</v>
      </c>
      <c r="I382" s="1">
        <v>83.427000000000007</v>
      </c>
      <c r="J382" s="1">
        <v>1527.8689999999999</v>
      </c>
      <c r="K382" s="1">
        <v>1402.0039999999999</v>
      </c>
      <c r="L382" s="1"/>
      <c r="M382" s="1">
        <v>-185.376</v>
      </c>
      <c r="N382" s="1">
        <v>2789.5949999999998</v>
      </c>
      <c r="O382" s="1">
        <v>2860.9140000000002</v>
      </c>
      <c r="P382" s="1">
        <v>-13.592000000000001</v>
      </c>
      <c r="Q382" s="1">
        <v>-23.966000000000001</v>
      </c>
      <c r="R382" s="1">
        <v>-11.2</v>
      </c>
      <c r="S382" s="1">
        <v>-0.56699999999999995</v>
      </c>
      <c r="T382" s="1">
        <v>-5.0000000000000001E-3</v>
      </c>
      <c r="U382" s="1">
        <v>5.9059999999999997</v>
      </c>
      <c r="V382" s="1">
        <v>8.9209999999999994</v>
      </c>
      <c r="W382" s="1">
        <v>4.1399999999999997</v>
      </c>
      <c r="X382" s="1">
        <v>1858.127</v>
      </c>
      <c r="Y382" s="1">
        <v>-1.4079999999999999</v>
      </c>
      <c r="Z382" s="1">
        <v>-54.503</v>
      </c>
      <c r="AA382" s="1">
        <v>2139.076</v>
      </c>
      <c r="AB382" s="1">
        <v>765.17600000000004</v>
      </c>
      <c r="AC382" s="1">
        <f t="shared" si="101"/>
        <v>625.12699999999995</v>
      </c>
      <c r="AD382" s="19">
        <v>5483.4570000000003</v>
      </c>
      <c r="AE382" s="1">
        <v>1522.097</v>
      </c>
      <c r="AF382" s="1">
        <v>5204.7979999999998</v>
      </c>
      <c r="AG382" s="1">
        <v>1143.328</v>
      </c>
      <c r="AK382" s="1">
        <f t="shared" si="102"/>
        <v>13.592000000000001</v>
      </c>
      <c r="AL382" s="1">
        <f t="shared" si="103"/>
        <v>23.966000000000001</v>
      </c>
      <c r="AM382" s="1">
        <f t="shared" si="104"/>
        <v>11.2</v>
      </c>
      <c r="AN382" s="1">
        <f t="shared" si="105"/>
        <v>0.56699999999999995</v>
      </c>
      <c r="AO382" s="1">
        <f t="shared" si="106"/>
        <v>5.0000000000000001E-3</v>
      </c>
      <c r="AP382" s="1">
        <f t="shared" si="107"/>
        <v>-5.9059999999999997</v>
      </c>
      <c r="AR382" s="1">
        <v>1522.097</v>
      </c>
      <c r="AS382" s="26">
        <f t="shared" si="108"/>
        <v>54.834570000000006</v>
      </c>
      <c r="AT382" s="1">
        <f t="shared" si="109"/>
        <v>15.220969999999999</v>
      </c>
      <c r="AU382" s="1">
        <f t="shared" si="110"/>
        <v>24.392630000000004</v>
      </c>
      <c r="AX382" s="1">
        <f t="shared" si="111"/>
        <v>1.7710988372093026E-5</v>
      </c>
      <c r="AZ382" s="10">
        <f t="shared" si="112"/>
        <v>1.0063571428571429E-6</v>
      </c>
      <c r="BB382" s="1">
        <f t="shared" si="113"/>
        <v>0.13878990935827526</v>
      </c>
      <c r="BC382" s="1">
        <f t="shared" si="114"/>
        <v>0.22242018128344948</v>
      </c>
      <c r="BE382" s="1">
        <f t="shared" si="115"/>
        <v>24.127210800000004</v>
      </c>
      <c r="BF382" s="1">
        <f t="shared" si="116"/>
        <v>6.5801484000000006</v>
      </c>
      <c r="BH382">
        <f t="shared" si="117"/>
        <v>36.913677564420347</v>
      </c>
      <c r="BI382">
        <f t="shared" si="118"/>
        <v>-270.70030213908251</v>
      </c>
    </row>
    <row r="383" spans="1:73" x14ac:dyDescent="0.25">
      <c r="A383" s="21">
        <v>5482.5420000000004</v>
      </c>
      <c r="B383" s="1">
        <v>2284</v>
      </c>
      <c r="C383" s="1">
        <v>2284</v>
      </c>
      <c r="D383" s="1"/>
      <c r="E383" s="1"/>
      <c r="F383" s="1"/>
      <c r="G383" s="1">
        <v>253.62799999999999</v>
      </c>
      <c r="H383" s="1">
        <v>52.408999999999999</v>
      </c>
      <c r="I383" s="1">
        <v>82.95</v>
      </c>
      <c r="J383" s="1">
        <v>1527.8689999999999</v>
      </c>
      <c r="K383" s="1">
        <v>1402.0039999999999</v>
      </c>
      <c r="L383" s="1"/>
      <c r="M383" s="1">
        <v>-186.80500000000001</v>
      </c>
      <c r="N383" s="1">
        <v>2790.0729999999999</v>
      </c>
      <c r="O383" s="1">
        <v>2859.9540000000002</v>
      </c>
      <c r="P383" s="1">
        <v>-13.592000000000001</v>
      </c>
      <c r="Q383" s="1">
        <v>-23.971</v>
      </c>
      <c r="R383" s="1">
        <v>-11.191000000000001</v>
      </c>
      <c r="S383" s="1">
        <v>-0.56299999999999994</v>
      </c>
      <c r="T383" s="1">
        <v>-1.9E-2</v>
      </c>
      <c r="U383" s="1">
        <v>5.9169999999999998</v>
      </c>
      <c r="V383" s="1">
        <v>8.9179999999999993</v>
      </c>
      <c r="W383" s="1">
        <v>4.1470000000000002</v>
      </c>
      <c r="X383" s="1">
        <v>1857.662</v>
      </c>
      <c r="Y383" s="1">
        <v>-0.93899999999999995</v>
      </c>
      <c r="Z383" s="1">
        <v>-54.972999999999999</v>
      </c>
      <c r="AA383" s="1">
        <v>2139.547</v>
      </c>
      <c r="AB383" s="1">
        <v>767.995</v>
      </c>
      <c r="AC383" s="1">
        <f t="shared" si="101"/>
        <v>624.66200000000003</v>
      </c>
      <c r="AD383" s="19">
        <v>5482.5420000000004</v>
      </c>
      <c r="AE383" s="1">
        <v>1521.7919999999999</v>
      </c>
      <c r="AF383" s="1">
        <v>5204.7979999999998</v>
      </c>
      <c r="AG383" s="1">
        <v>1143.633</v>
      </c>
      <c r="AK383" s="1">
        <f t="shared" si="102"/>
        <v>13.592000000000001</v>
      </c>
      <c r="AL383" s="1">
        <f t="shared" si="103"/>
        <v>23.971</v>
      </c>
      <c r="AM383" s="1">
        <f t="shared" si="104"/>
        <v>11.191000000000001</v>
      </c>
      <c r="AN383" s="1">
        <f t="shared" si="105"/>
        <v>0.56299999999999994</v>
      </c>
      <c r="AO383" s="1">
        <f t="shared" si="106"/>
        <v>1.9E-2</v>
      </c>
      <c r="AP383" s="1">
        <f t="shared" si="107"/>
        <v>-5.9169999999999998</v>
      </c>
      <c r="AR383" s="1">
        <v>1521.7919999999999</v>
      </c>
      <c r="AS383" s="26">
        <f t="shared" si="108"/>
        <v>54.825420000000001</v>
      </c>
      <c r="AT383" s="1">
        <f t="shared" si="109"/>
        <v>15.217919999999999</v>
      </c>
      <c r="AU383" s="1">
        <f t="shared" si="110"/>
        <v>24.389580000000006</v>
      </c>
      <c r="AX383" s="1">
        <f t="shared" si="111"/>
        <v>1.7713715116279071E-5</v>
      </c>
      <c r="AZ383" s="10">
        <f t="shared" si="112"/>
        <v>1.0135459183673468E-6</v>
      </c>
      <c r="BB383" s="1">
        <f t="shared" si="113"/>
        <v>0.13878525691184854</v>
      </c>
      <c r="BC383" s="1">
        <f t="shared" si="114"/>
        <v>0.22242948617630293</v>
      </c>
      <c r="BE383" s="1">
        <f t="shared" si="115"/>
        <v>24.123184800000004</v>
      </c>
      <c r="BF383" s="1">
        <f t="shared" si="116"/>
        <v>6.5790503999999999</v>
      </c>
      <c r="BH383">
        <f t="shared" si="117"/>
        <v>36.915792312796128</v>
      </c>
      <c r="BI383">
        <f t="shared" si="118"/>
        <v>-270.71581029383822</v>
      </c>
    </row>
    <row r="384" spans="1:73" x14ac:dyDescent="0.25">
      <c r="A384" s="21">
        <v>5476.4380000000001</v>
      </c>
      <c r="B384" s="1">
        <v>2285</v>
      </c>
      <c r="C384" s="1">
        <v>2285</v>
      </c>
      <c r="D384" s="1"/>
      <c r="E384" s="1"/>
      <c r="F384" s="1"/>
      <c r="G384" s="1">
        <v>254.56800000000001</v>
      </c>
      <c r="H384" s="1">
        <v>52.408999999999999</v>
      </c>
      <c r="I384" s="1">
        <v>83.427000000000007</v>
      </c>
      <c r="J384" s="1">
        <v>1527.8689999999999</v>
      </c>
      <c r="K384" s="1">
        <v>1402.48</v>
      </c>
      <c r="L384" s="1"/>
      <c r="M384" s="1">
        <v>-186.32900000000001</v>
      </c>
      <c r="N384" s="1">
        <v>2789.5949999999998</v>
      </c>
      <c r="O384" s="1">
        <v>2860.9140000000002</v>
      </c>
      <c r="P384" s="1">
        <v>-13.592000000000001</v>
      </c>
      <c r="Q384" s="1">
        <v>-23.966000000000001</v>
      </c>
      <c r="R384" s="1">
        <v>-11.2</v>
      </c>
      <c r="S384" s="1">
        <v>-0.56299999999999994</v>
      </c>
      <c r="T384" s="1">
        <v>-1.9E-2</v>
      </c>
      <c r="U384" s="1">
        <v>5.9059999999999997</v>
      </c>
      <c r="V384" s="1">
        <v>8.9280000000000008</v>
      </c>
      <c r="W384" s="1">
        <v>4.1399999999999997</v>
      </c>
      <c r="X384" s="1">
        <v>1857.1959999999999</v>
      </c>
      <c r="Y384" s="1">
        <v>0</v>
      </c>
      <c r="Z384" s="1">
        <v>-53.564</v>
      </c>
      <c r="AA384" s="1">
        <v>2139.547</v>
      </c>
      <c r="AB384" s="1">
        <v>775.98199999999997</v>
      </c>
      <c r="AC384" s="1">
        <f t="shared" si="101"/>
        <v>624.19599999999991</v>
      </c>
      <c r="AD384" s="19">
        <v>5476.4380000000001</v>
      </c>
      <c r="AE384" s="1">
        <v>1522.097</v>
      </c>
      <c r="AF384" s="1">
        <v>5205.1030000000001</v>
      </c>
      <c r="AG384" s="1">
        <v>1143.328</v>
      </c>
      <c r="AK384" s="1">
        <f t="shared" si="102"/>
        <v>13.592000000000001</v>
      </c>
      <c r="AL384" s="1">
        <f t="shared" si="103"/>
        <v>23.966000000000001</v>
      </c>
      <c r="AM384" s="1">
        <f t="shared" si="104"/>
        <v>11.2</v>
      </c>
      <c r="AN384" s="1">
        <f t="shared" si="105"/>
        <v>0.56299999999999994</v>
      </c>
      <c r="AO384" s="1">
        <f t="shared" si="106"/>
        <v>1.9E-2</v>
      </c>
      <c r="AP384" s="1">
        <f t="shared" si="107"/>
        <v>-5.9059999999999997</v>
      </c>
      <c r="AR384" s="1">
        <v>1522.097</v>
      </c>
      <c r="AS384" s="26">
        <f t="shared" si="108"/>
        <v>54.764380000000003</v>
      </c>
      <c r="AT384" s="1">
        <f t="shared" si="109"/>
        <v>15.220969999999999</v>
      </c>
      <c r="AU384" s="1">
        <f t="shared" si="110"/>
        <v>24.32244</v>
      </c>
      <c r="AX384" s="1">
        <f t="shared" si="111"/>
        <v>1.7716529069767442E-5</v>
      </c>
      <c r="AZ384" s="10">
        <f t="shared" si="112"/>
        <v>1.025530612244898E-6</v>
      </c>
      <c r="BB384" s="1">
        <f t="shared" si="113"/>
        <v>0.13896779256881936</v>
      </c>
      <c r="BC384" s="1">
        <f t="shared" si="114"/>
        <v>0.22206441486236128</v>
      </c>
      <c r="BE384" s="1">
        <f t="shared" si="115"/>
        <v>24.096327200000001</v>
      </c>
      <c r="BF384" s="1">
        <f t="shared" si="116"/>
        <v>6.5717255999999997</v>
      </c>
      <c r="BH384">
        <f t="shared" si="117"/>
        <v>36.832821559627561</v>
      </c>
      <c r="BI384">
        <f t="shared" si="118"/>
        <v>-270.10735810393544</v>
      </c>
    </row>
    <row r="385" spans="1:61" x14ac:dyDescent="0.25">
      <c r="A385" s="21">
        <v>5473.08</v>
      </c>
      <c r="B385" s="1">
        <v>2286</v>
      </c>
      <c r="C385" s="1">
        <v>2286</v>
      </c>
      <c r="D385" s="1"/>
      <c r="E385" s="1"/>
      <c r="F385" s="1"/>
      <c r="G385" s="1">
        <v>255.50800000000001</v>
      </c>
      <c r="H385" s="1">
        <v>51.936999999999998</v>
      </c>
      <c r="I385" s="1">
        <v>83.427000000000007</v>
      </c>
      <c r="J385" s="1">
        <v>1528.346</v>
      </c>
      <c r="K385" s="1">
        <v>1402.0039999999999</v>
      </c>
      <c r="L385" s="1"/>
      <c r="M385" s="1">
        <v>-186.32900000000001</v>
      </c>
      <c r="N385" s="1">
        <v>2788.6379999999999</v>
      </c>
      <c r="O385" s="1">
        <v>2859.4740000000002</v>
      </c>
      <c r="P385" s="1">
        <v>-13.597</v>
      </c>
      <c r="Q385" s="1">
        <v>-23.962</v>
      </c>
      <c r="R385" s="1">
        <v>-11.191000000000001</v>
      </c>
      <c r="S385" s="1">
        <v>-0.56699999999999995</v>
      </c>
      <c r="T385" s="1">
        <v>-2.4E-2</v>
      </c>
      <c r="U385" s="1">
        <v>5.9109999999999996</v>
      </c>
      <c r="V385" s="1">
        <v>8.9179999999999993</v>
      </c>
      <c r="W385" s="1">
        <v>4.1399999999999997</v>
      </c>
      <c r="X385" s="1">
        <v>1858.5930000000001</v>
      </c>
      <c r="Y385" s="1">
        <v>0.93899999999999995</v>
      </c>
      <c r="Z385" s="1">
        <v>-53.564</v>
      </c>
      <c r="AA385" s="1">
        <v>2139.076</v>
      </c>
      <c r="AB385" s="1">
        <v>771.75300000000004</v>
      </c>
      <c r="AC385" s="1">
        <f t="shared" si="101"/>
        <v>625.59300000000007</v>
      </c>
      <c r="AD385" s="19">
        <v>5473.08</v>
      </c>
      <c r="AE385" s="1">
        <v>1521.7919999999999</v>
      </c>
      <c r="AF385" s="1">
        <v>5204.4930000000004</v>
      </c>
      <c r="AG385" s="1">
        <v>1143.0229999999999</v>
      </c>
      <c r="AK385" s="1">
        <f t="shared" si="102"/>
        <v>13.597</v>
      </c>
      <c r="AL385" s="1">
        <f t="shared" si="103"/>
        <v>23.962</v>
      </c>
      <c r="AM385" s="1">
        <f t="shared" si="104"/>
        <v>11.191000000000001</v>
      </c>
      <c r="AN385" s="1">
        <f t="shared" si="105"/>
        <v>0.56699999999999995</v>
      </c>
      <c r="AO385" s="1">
        <f t="shared" si="106"/>
        <v>2.4E-2</v>
      </c>
      <c r="AP385" s="1">
        <f t="shared" si="107"/>
        <v>-5.9109999999999996</v>
      </c>
      <c r="AR385" s="1">
        <v>1521.7919999999999</v>
      </c>
      <c r="AS385" s="26">
        <f t="shared" si="108"/>
        <v>54.730800000000002</v>
      </c>
      <c r="AT385" s="1">
        <f t="shared" si="109"/>
        <v>15.217919999999999</v>
      </c>
      <c r="AU385" s="1">
        <f t="shared" si="110"/>
        <v>24.29496</v>
      </c>
      <c r="AX385" s="1">
        <f t="shared" si="111"/>
        <v>1.7708156976744185E-5</v>
      </c>
      <c r="AZ385" s="10">
        <f t="shared" si="112"/>
        <v>1.0303265306122449E-6</v>
      </c>
      <c r="BB385" s="1">
        <f t="shared" si="113"/>
        <v>0.13902519239623759</v>
      </c>
      <c r="BC385" s="1">
        <f t="shared" si="114"/>
        <v>0.22194961520752485</v>
      </c>
      <c r="BE385" s="1">
        <f t="shared" si="115"/>
        <v>24.081552000000002</v>
      </c>
      <c r="BF385" s="1">
        <f t="shared" si="116"/>
        <v>6.5676959999999998</v>
      </c>
      <c r="BH385">
        <f t="shared" si="117"/>
        <v>36.806730728982927</v>
      </c>
      <c r="BI385">
        <f t="shared" si="118"/>
        <v>-269.91602534587474</v>
      </c>
    </row>
    <row r="386" spans="1:61" x14ac:dyDescent="0.25">
      <c r="A386" s="21">
        <v>5473.08</v>
      </c>
      <c r="B386" s="1">
        <v>2287</v>
      </c>
      <c r="C386" s="1">
        <v>2287</v>
      </c>
      <c r="D386" s="1"/>
      <c r="E386" s="1"/>
      <c r="F386" s="1"/>
      <c r="G386" s="1">
        <v>255.977</v>
      </c>
      <c r="H386" s="1">
        <v>51.936999999999998</v>
      </c>
      <c r="I386" s="1">
        <v>86.287000000000006</v>
      </c>
      <c r="J386" s="1">
        <v>1528.346</v>
      </c>
      <c r="K386" s="1">
        <v>1401.527</v>
      </c>
      <c r="L386" s="1"/>
      <c r="M386" s="1">
        <v>-187.28200000000001</v>
      </c>
      <c r="N386" s="1">
        <v>2789.1170000000002</v>
      </c>
      <c r="O386" s="1">
        <v>2859.4740000000002</v>
      </c>
      <c r="P386" s="1">
        <v>-13.592000000000001</v>
      </c>
      <c r="Q386" s="1">
        <v>-23.966000000000001</v>
      </c>
      <c r="R386" s="1">
        <v>-11.191000000000001</v>
      </c>
      <c r="S386" s="1">
        <v>-0.55800000000000005</v>
      </c>
      <c r="T386" s="1">
        <v>-2.9000000000000001E-2</v>
      </c>
      <c r="U386" s="1">
        <v>5.9059999999999997</v>
      </c>
      <c r="V386" s="1">
        <v>8.9280000000000008</v>
      </c>
      <c r="W386" s="1">
        <v>4.1399999999999997</v>
      </c>
      <c r="X386" s="1">
        <v>1859.5250000000001</v>
      </c>
      <c r="Y386" s="1">
        <v>0.46899999999999997</v>
      </c>
      <c r="Z386" s="1">
        <v>-53.094000000000001</v>
      </c>
      <c r="AA386" s="1">
        <v>2138.134</v>
      </c>
      <c r="AB386" s="1">
        <v>774.572</v>
      </c>
      <c r="AC386" s="1">
        <f t="shared" si="101"/>
        <v>626.52500000000009</v>
      </c>
      <c r="AD386" s="19">
        <v>5473.08</v>
      </c>
      <c r="AE386" s="1">
        <v>1521.4870000000001</v>
      </c>
      <c r="AF386" s="1">
        <v>5196.2520000000004</v>
      </c>
      <c r="AG386" s="1">
        <v>1143.9380000000001</v>
      </c>
      <c r="AK386" s="1">
        <f t="shared" si="102"/>
        <v>13.592000000000001</v>
      </c>
      <c r="AL386" s="1">
        <f t="shared" si="103"/>
        <v>23.966000000000001</v>
      </c>
      <c r="AM386" s="1">
        <f t="shared" si="104"/>
        <v>11.191000000000001</v>
      </c>
      <c r="AN386" s="1">
        <f t="shared" si="105"/>
        <v>0.55800000000000005</v>
      </c>
      <c r="AO386" s="1">
        <f t="shared" si="106"/>
        <v>2.9000000000000001E-2</v>
      </c>
      <c r="AP386" s="1">
        <f t="shared" si="107"/>
        <v>-5.9059999999999997</v>
      </c>
      <c r="AR386" s="1">
        <v>1521.4870000000001</v>
      </c>
      <c r="AS386" s="26">
        <f t="shared" si="108"/>
        <v>54.730800000000002</v>
      </c>
      <c r="AT386" s="1">
        <f t="shared" si="109"/>
        <v>15.214870000000001</v>
      </c>
      <c r="AU386" s="1">
        <f t="shared" si="110"/>
        <v>24.301059999999996</v>
      </c>
      <c r="AX386" s="1">
        <f t="shared" si="111"/>
        <v>1.7713697674418605E-5</v>
      </c>
      <c r="AZ386" s="10">
        <f t="shared" si="112"/>
        <v>1.0351173469387756E-6</v>
      </c>
      <c r="BB386" s="1">
        <f t="shared" si="113"/>
        <v>0.13899732874359594</v>
      </c>
      <c r="BC386" s="1">
        <f t="shared" si="114"/>
        <v>0.22200534251280812</v>
      </c>
      <c r="BE386" s="1">
        <f t="shared" si="115"/>
        <v>24.081552000000002</v>
      </c>
      <c r="BF386" s="1">
        <f t="shared" si="116"/>
        <v>6.5676959999999998</v>
      </c>
      <c r="BH386">
        <f t="shared" si="117"/>
        <v>36.81939602563822</v>
      </c>
      <c r="BI386">
        <f t="shared" si="118"/>
        <v>-270.0089041880135</v>
      </c>
    </row>
    <row r="387" spans="1:61" x14ac:dyDescent="0.25">
      <c r="A387" s="21">
        <v>5472.7749999999996</v>
      </c>
      <c r="B387" s="1">
        <v>2288</v>
      </c>
      <c r="C387" s="1">
        <v>2288</v>
      </c>
      <c r="D387" s="1"/>
      <c r="E387" s="1"/>
      <c r="F387" s="1"/>
      <c r="G387" s="1">
        <v>256.447</v>
      </c>
      <c r="H387" s="1">
        <v>51.936999999999998</v>
      </c>
      <c r="I387" s="1">
        <v>86.287000000000006</v>
      </c>
      <c r="J387" s="1">
        <v>1527.8689999999999</v>
      </c>
      <c r="K387" s="1">
        <v>1401.0509999999999</v>
      </c>
      <c r="L387" s="1"/>
      <c r="M387" s="1">
        <v>-187.75800000000001</v>
      </c>
      <c r="N387" s="1">
        <v>2788.6379999999999</v>
      </c>
      <c r="O387" s="1">
        <v>2852.2759999999998</v>
      </c>
      <c r="P387" s="1">
        <v>-13.587</v>
      </c>
      <c r="Q387" s="1">
        <v>-23.971</v>
      </c>
      <c r="R387" s="1">
        <v>-11.196</v>
      </c>
      <c r="S387" s="1">
        <v>-0.56299999999999994</v>
      </c>
      <c r="T387" s="1">
        <v>-2.9000000000000001E-2</v>
      </c>
      <c r="U387" s="1">
        <v>5.9109999999999996</v>
      </c>
      <c r="V387" s="1">
        <v>8.9250000000000007</v>
      </c>
      <c r="W387" s="1">
        <v>4.1399999999999997</v>
      </c>
      <c r="X387" s="1">
        <v>1859.059</v>
      </c>
      <c r="Y387" s="1">
        <v>2.347</v>
      </c>
      <c r="Z387" s="1">
        <v>-52.624000000000002</v>
      </c>
      <c r="AA387" s="1">
        <v>2139.076</v>
      </c>
      <c r="AB387" s="1">
        <v>774.572</v>
      </c>
      <c r="AC387" s="1">
        <f t="shared" si="101"/>
        <v>626.05899999999997</v>
      </c>
      <c r="AD387" s="19">
        <v>5472.7749999999996</v>
      </c>
      <c r="AE387" s="1">
        <v>1521.7919999999999</v>
      </c>
      <c r="AF387" s="1">
        <v>5194.7259999999997</v>
      </c>
      <c r="AG387" s="1">
        <v>1143.328</v>
      </c>
      <c r="AK387" s="1">
        <f t="shared" si="102"/>
        <v>13.587</v>
      </c>
      <c r="AL387" s="1">
        <f t="shared" si="103"/>
        <v>23.971</v>
      </c>
      <c r="AM387" s="1">
        <f t="shared" si="104"/>
        <v>11.196</v>
      </c>
      <c r="AN387" s="1">
        <f t="shared" si="105"/>
        <v>0.56299999999999994</v>
      </c>
      <c r="AO387" s="1">
        <f t="shared" si="106"/>
        <v>2.9000000000000001E-2</v>
      </c>
      <c r="AP387" s="1">
        <f t="shared" si="107"/>
        <v>-5.9109999999999996</v>
      </c>
      <c r="AR387" s="1">
        <v>1521.7919999999999</v>
      </c>
      <c r="AS387" s="26">
        <f t="shared" si="108"/>
        <v>54.727749999999993</v>
      </c>
      <c r="AT387" s="1">
        <f t="shared" si="109"/>
        <v>15.217919999999999</v>
      </c>
      <c r="AU387" s="1">
        <f t="shared" si="110"/>
        <v>24.291909999999998</v>
      </c>
      <c r="AX387" s="1">
        <f t="shared" si="111"/>
        <v>1.7674616279069765E-5</v>
      </c>
      <c r="AZ387" s="10">
        <f t="shared" si="112"/>
        <v>1.0399132653061225E-6</v>
      </c>
      <c r="BB387" s="1">
        <f t="shared" si="113"/>
        <v>0.13903294032734764</v>
      </c>
      <c r="BC387" s="1">
        <f t="shared" si="114"/>
        <v>0.22193411934530471</v>
      </c>
      <c r="BE387" s="1">
        <f t="shared" si="115"/>
        <v>24.080209999999997</v>
      </c>
      <c r="BF387" s="1">
        <f t="shared" si="116"/>
        <v>6.5673299999999992</v>
      </c>
      <c r="BH387">
        <f t="shared" si="117"/>
        <v>36.803208942114708</v>
      </c>
      <c r="BI387">
        <f t="shared" si="118"/>
        <v>-269.89019890884117</v>
      </c>
    </row>
    <row r="388" spans="1:61" x14ac:dyDescent="0.25">
      <c r="A388" s="21">
        <v>5469.1120000000001</v>
      </c>
      <c r="B388" s="1">
        <v>2289</v>
      </c>
      <c r="C388" s="1">
        <v>2289</v>
      </c>
      <c r="D388" s="1"/>
      <c r="E388" s="1"/>
      <c r="F388" s="1"/>
      <c r="G388" s="1">
        <v>256.91699999999997</v>
      </c>
      <c r="H388" s="1">
        <v>50.993000000000002</v>
      </c>
      <c r="I388" s="1">
        <v>83.903999999999996</v>
      </c>
      <c r="J388" s="1">
        <v>1527.8689999999999</v>
      </c>
      <c r="K388" s="1">
        <v>1402.0039999999999</v>
      </c>
      <c r="L388" s="1"/>
      <c r="M388" s="1">
        <v>-188.23400000000001</v>
      </c>
      <c r="N388" s="1">
        <v>2789.5949999999998</v>
      </c>
      <c r="O388" s="1">
        <v>2852.2759999999998</v>
      </c>
      <c r="P388" s="1">
        <v>-13.597</v>
      </c>
      <c r="Q388" s="1">
        <v>-23.966000000000001</v>
      </c>
      <c r="R388" s="1">
        <v>-11.205</v>
      </c>
      <c r="S388" s="1">
        <v>-0.56299999999999994</v>
      </c>
      <c r="T388" s="1">
        <v>-2.4E-2</v>
      </c>
      <c r="U388" s="1">
        <v>5.9059999999999997</v>
      </c>
      <c r="V388" s="1">
        <v>8.9209999999999994</v>
      </c>
      <c r="W388" s="1">
        <v>4.1440000000000001</v>
      </c>
      <c r="X388" s="1">
        <v>1858.127</v>
      </c>
      <c r="Y388" s="1">
        <v>2.8159999999999998</v>
      </c>
      <c r="Z388" s="1">
        <v>-52.624000000000002</v>
      </c>
      <c r="AA388" s="1">
        <v>2138.134</v>
      </c>
      <c r="AB388" s="1">
        <v>775.98199999999997</v>
      </c>
      <c r="AC388" s="1">
        <f t="shared" si="101"/>
        <v>625.12699999999995</v>
      </c>
      <c r="AD388" s="19">
        <v>5469.1120000000001</v>
      </c>
      <c r="AE388" s="1">
        <v>1512.3309999999999</v>
      </c>
      <c r="AF388" s="1">
        <v>5194.4210000000003</v>
      </c>
      <c r="AG388" s="1">
        <v>1143.9380000000001</v>
      </c>
      <c r="AK388" s="1">
        <f t="shared" si="102"/>
        <v>13.597</v>
      </c>
      <c r="AL388" s="1">
        <f t="shared" si="103"/>
        <v>23.966000000000001</v>
      </c>
      <c r="AM388" s="1">
        <f t="shared" si="104"/>
        <v>11.205</v>
      </c>
      <c r="AN388" s="1">
        <f t="shared" si="105"/>
        <v>0.56299999999999994</v>
      </c>
      <c r="AO388" s="1">
        <f t="shared" si="106"/>
        <v>2.4E-2</v>
      </c>
      <c r="AP388" s="1">
        <f t="shared" si="107"/>
        <v>-5.9059999999999997</v>
      </c>
      <c r="AR388" s="1">
        <v>1512.3309999999999</v>
      </c>
      <c r="AS388" s="26">
        <f t="shared" si="108"/>
        <v>54.691119999999998</v>
      </c>
      <c r="AT388" s="1">
        <f t="shared" si="109"/>
        <v>15.123309999999998</v>
      </c>
      <c r="AU388" s="1">
        <f t="shared" si="110"/>
        <v>24.444500000000001</v>
      </c>
      <c r="AX388" s="1">
        <f t="shared" si="111"/>
        <v>1.7677383720930231E-5</v>
      </c>
      <c r="AZ388" s="10">
        <f t="shared" si="112"/>
        <v>1.0423112244897958E-6</v>
      </c>
      <c r="BB388" s="1">
        <f t="shared" si="113"/>
        <v>0.13826111076167391</v>
      </c>
      <c r="BC388" s="1">
        <f t="shared" si="114"/>
        <v>0.22347777847665218</v>
      </c>
      <c r="BE388" s="1">
        <f t="shared" si="115"/>
        <v>24.064092799999997</v>
      </c>
      <c r="BF388" s="1">
        <f t="shared" si="116"/>
        <v>6.5629344000000005</v>
      </c>
      <c r="BH388">
        <f t="shared" si="117"/>
        <v>37.154040562875487</v>
      </c>
      <c r="BI388">
        <f t="shared" si="118"/>
        <v>-272.46296412775359</v>
      </c>
    </row>
    <row r="389" spans="1:61" x14ac:dyDescent="0.25">
      <c r="A389" s="21">
        <v>5475.2169999999996</v>
      </c>
      <c r="B389" s="1">
        <v>2290</v>
      </c>
      <c r="C389" s="1">
        <v>2290</v>
      </c>
      <c r="D389" s="1"/>
      <c r="E389" s="1"/>
      <c r="F389" s="1"/>
      <c r="G389" s="1">
        <v>250.34</v>
      </c>
      <c r="H389" s="1">
        <v>53.826000000000001</v>
      </c>
      <c r="I389" s="1">
        <v>87.718000000000004</v>
      </c>
      <c r="J389" s="1">
        <v>1526.914</v>
      </c>
      <c r="K389" s="1">
        <v>1399.144</v>
      </c>
      <c r="L389" s="1"/>
      <c r="M389" s="1">
        <v>-191.09299999999999</v>
      </c>
      <c r="N389" s="1">
        <v>2813.9870000000001</v>
      </c>
      <c r="O389" s="1">
        <v>2879.6289999999999</v>
      </c>
      <c r="P389" s="1">
        <v>-13.69</v>
      </c>
      <c r="Q389" s="1">
        <v>-24.109000000000002</v>
      </c>
      <c r="R389" s="1">
        <v>-11.253</v>
      </c>
      <c r="S389" s="1">
        <v>-0.56299999999999994</v>
      </c>
      <c r="T389" s="1">
        <v>-2.9000000000000001E-2</v>
      </c>
      <c r="U389" s="1">
        <v>5.9109999999999996</v>
      </c>
      <c r="V389" s="1">
        <v>8.9770000000000003</v>
      </c>
      <c r="W389" s="1">
        <v>4.1470000000000002</v>
      </c>
      <c r="X389" s="1">
        <v>1859.059</v>
      </c>
      <c r="Y389" s="1">
        <v>3.7549999999999999</v>
      </c>
      <c r="Z389" s="1">
        <v>-51.215000000000003</v>
      </c>
      <c r="AA389" s="1">
        <v>2153.6680000000001</v>
      </c>
      <c r="AB389" s="1">
        <v>782.55899999999997</v>
      </c>
      <c r="AC389" s="1">
        <f t="shared" si="101"/>
        <v>626.05899999999997</v>
      </c>
      <c r="AD389" s="19">
        <v>5475.2169999999996</v>
      </c>
      <c r="AE389" s="1">
        <v>1512.0250000000001</v>
      </c>
      <c r="AF389" s="1">
        <v>5195.6419999999998</v>
      </c>
      <c r="AG389" s="1">
        <v>1143.9380000000001</v>
      </c>
      <c r="AK389" s="1">
        <f t="shared" si="102"/>
        <v>13.69</v>
      </c>
      <c r="AL389" s="1">
        <f t="shared" si="103"/>
        <v>24.109000000000002</v>
      </c>
      <c r="AM389" s="1">
        <f t="shared" si="104"/>
        <v>11.253</v>
      </c>
      <c r="AN389" s="1">
        <f t="shared" si="105"/>
        <v>0.56299999999999994</v>
      </c>
      <c r="AO389" s="1">
        <f t="shared" si="106"/>
        <v>2.9000000000000001E-2</v>
      </c>
      <c r="AP389" s="1">
        <f t="shared" si="107"/>
        <v>-5.9109999999999996</v>
      </c>
      <c r="AR389" s="1">
        <v>1512.0250000000001</v>
      </c>
      <c r="AS389" s="26">
        <f t="shared" si="108"/>
        <v>54.75217</v>
      </c>
      <c r="AT389" s="1">
        <f t="shared" si="109"/>
        <v>15.12025</v>
      </c>
      <c r="AU389" s="1">
        <f t="shared" si="110"/>
        <v>24.511669999999995</v>
      </c>
      <c r="AX389" s="1">
        <f t="shared" si="111"/>
        <v>1.7853034883720929E-5</v>
      </c>
      <c r="AZ389" s="10">
        <f t="shared" si="112"/>
        <v>1.0159438775510205E-6</v>
      </c>
      <c r="BB389" s="1">
        <f t="shared" si="113"/>
        <v>0.13807900216557628</v>
      </c>
      <c r="BC389" s="1">
        <f t="shared" si="114"/>
        <v>0.22384199566884744</v>
      </c>
      <c r="BE389" s="1">
        <f t="shared" si="115"/>
        <v>24.090954799999999</v>
      </c>
      <c r="BF389" s="1">
        <f t="shared" si="116"/>
        <v>6.5702603999999996</v>
      </c>
      <c r="BH389">
        <f t="shared" si="117"/>
        <v>37.236817197465335</v>
      </c>
      <c r="BI389">
        <f t="shared" si="118"/>
        <v>-273.0699927814124</v>
      </c>
    </row>
    <row r="390" spans="1:61" x14ac:dyDescent="0.25">
      <c r="A390" s="21">
        <v>5651.63</v>
      </c>
      <c r="B390" s="1">
        <v>2291</v>
      </c>
      <c r="C390" s="1">
        <v>2291</v>
      </c>
      <c r="D390" s="1"/>
      <c r="E390" s="1"/>
      <c r="F390" s="1"/>
      <c r="G390" s="1">
        <v>252.68899999999999</v>
      </c>
      <c r="H390" s="1">
        <v>52.408999999999999</v>
      </c>
      <c r="I390" s="1">
        <v>85.334000000000003</v>
      </c>
      <c r="J390" s="1">
        <v>1537.415</v>
      </c>
      <c r="K390" s="1">
        <v>1409.6289999999999</v>
      </c>
      <c r="L390" s="1"/>
      <c r="M390" s="1">
        <v>-194.428</v>
      </c>
      <c r="N390" s="1">
        <v>2848.904</v>
      </c>
      <c r="O390" s="1">
        <v>2925.2190000000001</v>
      </c>
      <c r="P390" s="1">
        <v>-13.811</v>
      </c>
      <c r="Q390" s="1">
        <v>-24.341000000000001</v>
      </c>
      <c r="R390" s="1">
        <v>-11.348000000000001</v>
      </c>
      <c r="S390" s="1">
        <v>-0.56299999999999994</v>
      </c>
      <c r="T390" s="1">
        <v>-2.9000000000000001E-2</v>
      </c>
      <c r="U390" s="1">
        <v>5.95</v>
      </c>
      <c r="V390" s="1">
        <v>9.0850000000000009</v>
      </c>
      <c r="W390" s="1">
        <v>4.1950000000000003</v>
      </c>
      <c r="X390" s="1">
        <v>1865.114</v>
      </c>
      <c r="Y390" s="1">
        <v>6.1020000000000003</v>
      </c>
      <c r="Z390" s="1">
        <v>-49.805</v>
      </c>
      <c r="AA390" s="1">
        <v>2176.7350000000001</v>
      </c>
      <c r="AB390" s="1">
        <v>791.48500000000001</v>
      </c>
      <c r="AC390" s="1">
        <f t="shared" si="101"/>
        <v>632.11400000000003</v>
      </c>
      <c r="AD390" s="19">
        <v>5651.63</v>
      </c>
      <c r="AE390" s="1">
        <v>1543.1569999999999</v>
      </c>
      <c r="AF390" s="1">
        <v>5248.7489999999998</v>
      </c>
      <c r="AG390" s="1">
        <v>1168.356</v>
      </c>
      <c r="AK390" s="1">
        <f t="shared" si="102"/>
        <v>13.811</v>
      </c>
      <c r="AL390" s="1">
        <f t="shared" si="103"/>
        <v>24.341000000000001</v>
      </c>
      <c r="AM390" s="1">
        <f t="shared" si="104"/>
        <v>11.348000000000001</v>
      </c>
      <c r="AN390" s="1">
        <f t="shared" si="105"/>
        <v>0.56299999999999994</v>
      </c>
      <c r="AO390" s="1">
        <f t="shared" si="106"/>
        <v>2.9000000000000001E-2</v>
      </c>
      <c r="AP390" s="1">
        <f t="shared" si="107"/>
        <v>-5.95</v>
      </c>
      <c r="AR390" s="1">
        <v>1543.1569999999999</v>
      </c>
      <c r="AS390" s="26">
        <f t="shared" si="108"/>
        <v>56.516300000000001</v>
      </c>
      <c r="AT390" s="1">
        <f t="shared" si="109"/>
        <v>15.431569999999999</v>
      </c>
      <c r="AU390" s="1">
        <f t="shared" si="110"/>
        <v>25.653160000000003</v>
      </c>
      <c r="AX390" s="1">
        <f t="shared" si="111"/>
        <v>1.8137482558139534E-5</v>
      </c>
      <c r="AZ390" s="10">
        <f t="shared" si="112"/>
        <v>1.0351224489795919E-6</v>
      </c>
      <c r="BB390" s="1">
        <f t="shared" si="113"/>
        <v>0.13652318003832523</v>
      </c>
      <c r="BC390" s="1">
        <f t="shared" si="114"/>
        <v>0.22695363992334958</v>
      </c>
      <c r="BE390" s="1">
        <f t="shared" si="115"/>
        <v>24.867172</v>
      </c>
      <c r="BF390" s="1">
        <f t="shared" si="116"/>
        <v>6.7819560000000001</v>
      </c>
      <c r="BH390">
        <f t="shared" si="117"/>
        <v>37.944009073488537</v>
      </c>
      <c r="BI390">
        <f t="shared" si="118"/>
        <v>-278.25606653891595</v>
      </c>
    </row>
    <row r="391" spans="1:61" x14ac:dyDescent="0.25">
      <c r="A391" s="21">
        <v>5654.3770000000004</v>
      </c>
      <c r="B391" s="1">
        <v>2292</v>
      </c>
      <c r="C391" s="1">
        <v>2292</v>
      </c>
      <c r="D391" s="1"/>
      <c r="E391" s="1"/>
      <c r="F391" s="1"/>
      <c r="G391" s="1">
        <v>265.37400000000002</v>
      </c>
      <c r="H391" s="1">
        <v>50.993000000000002</v>
      </c>
      <c r="I391" s="1">
        <v>82.95</v>
      </c>
      <c r="J391" s="1">
        <v>1536.9369999999999</v>
      </c>
      <c r="K391" s="1">
        <v>1409.6289999999999</v>
      </c>
      <c r="L391" s="1"/>
      <c r="M391" s="1">
        <v>-192.04599999999999</v>
      </c>
      <c r="N391" s="1">
        <v>2852.252</v>
      </c>
      <c r="O391" s="1">
        <v>5422.6959999999999</v>
      </c>
      <c r="P391" s="1">
        <v>-13.826000000000001</v>
      </c>
      <c r="Q391" s="1">
        <v>-24.369</v>
      </c>
      <c r="R391" s="1">
        <v>-11.356999999999999</v>
      </c>
      <c r="S391" s="1">
        <v>-0.56299999999999994</v>
      </c>
      <c r="T391" s="1">
        <v>-2.9000000000000001E-2</v>
      </c>
      <c r="U391" s="1">
        <v>5.9550000000000001</v>
      </c>
      <c r="V391" s="1">
        <v>9.0920000000000005</v>
      </c>
      <c r="W391" s="1">
        <v>4.1980000000000004</v>
      </c>
      <c r="X391" s="1">
        <v>1864.6479999999999</v>
      </c>
      <c r="Y391" s="1">
        <v>6.1020000000000003</v>
      </c>
      <c r="Z391" s="1">
        <v>-50.744999999999997</v>
      </c>
      <c r="AA391" s="1">
        <v>2170.6149999999998</v>
      </c>
      <c r="AB391" s="1">
        <v>788.66700000000003</v>
      </c>
      <c r="AC391" s="1">
        <f t="shared" ref="AC391:AC454" si="121">X391-1233</f>
        <v>631.64799999999991</v>
      </c>
      <c r="AD391" s="19">
        <v>5654.3770000000004</v>
      </c>
      <c r="AE391" s="1">
        <v>1569.1</v>
      </c>
      <c r="AF391" s="1">
        <v>5329.02</v>
      </c>
      <c r="AG391" s="1">
        <v>1173.8489999999999</v>
      </c>
      <c r="AK391" s="1">
        <f t="shared" ref="AK391:AK454" si="122">-P391</f>
        <v>13.826000000000001</v>
      </c>
      <c r="AL391" s="1">
        <f t="shared" ref="AL391:AL454" si="123">-Q391</f>
        <v>24.369</v>
      </c>
      <c r="AM391" s="1">
        <f t="shared" ref="AM391:AM454" si="124">-R391</f>
        <v>11.356999999999999</v>
      </c>
      <c r="AN391" s="1">
        <f t="shared" ref="AN391:AN454" si="125">-S391</f>
        <v>0.56299999999999994</v>
      </c>
      <c r="AO391" s="1">
        <f t="shared" ref="AO391:AO454" si="126">-T391</f>
        <v>2.9000000000000001E-2</v>
      </c>
      <c r="AP391" s="1">
        <f t="shared" ref="AP391:AP454" si="127">-U391</f>
        <v>-5.9550000000000001</v>
      </c>
      <c r="AR391" s="1">
        <v>1569.1</v>
      </c>
      <c r="AS391" s="26">
        <f t="shared" ref="AS391:AS454" si="128">AD391/100</f>
        <v>56.543770000000002</v>
      </c>
      <c r="AT391" s="1">
        <f t="shared" ref="AT391:AT454" si="129">AR391*1/100</f>
        <v>15.690999999999999</v>
      </c>
      <c r="AU391" s="1">
        <f t="shared" ref="AU391:AU454" si="130">(AD391*1-AR391*2)/100</f>
        <v>25.161770000000004</v>
      </c>
      <c r="AX391" s="1">
        <f t="shared" ref="AX391:AX454" si="131">(O391+ABS(M391))/1000000/172</f>
        <v>3.2643848837209302E-5</v>
      </c>
      <c r="AZ391" s="10">
        <f t="shared" ref="AZ391:AZ454" si="132">(Z391+ABS(G391))/1000000/196</f>
        <v>1.095045918367347E-6</v>
      </c>
      <c r="BB391" s="1">
        <f t="shared" ref="BB391:BB454" si="133">AT391*100/AD391/2</f>
        <v>0.13875091809407117</v>
      </c>
      <c r="BC391" s="1">
        <f t="shared" ref="BC391:BC454" si="134">AU391*100/AD391/2</f>
        <v>0.22249816381185764</v>
      </c>
      <c r="BE391" s="1">
        <f t="shared" ref="BE391:BE454" si="135">0.22*AD391*2/100</f>
        <v>24.879258800000002</v>
      </c>
      <c r="BF391" s="1">
        <f t="shared" ref="BF391:BF454" si="136">0.06*AD391*2/100</f>
        <v>6.785252400000001</v>
      </c>
      <c r="BH391">
        <f t="shared" ref="BH391:BH454" si="137">100*(1-AT391/BE391)</f>
        <v>36.931400866331288</v>
      </c>
      <c r="BI391">
        <f t="shared" ref="BI391:BI454" si="138">100*(1-AU391/BF391)</f>
        <v>-270.83027301976273</v>
      </c>
    </row>
    <row r="392" spans="1:61" x14ac:dyDescent="0.25">
      <c r="A392" s="21">
        <v>5622.3289999999997</v>
      </c>
      <c r="B392" s="1">
        <v>2293</v>
      </c>
      <c r="C392" s="1">
        <v>2293</v>
      </c>
      <c r="D392" s="1"/>
      <c r="E392" s="1"/>
      <c r="F392" s="1"/>
      <c r="G392" s="1">
        <v>271.01100000000002</v>
      </c>
      <c r="H392" s="1">
        <v>51.465000000000003</v>
      </c>
      <c r="I392" s="1">
        <v>82.472999999999999</v>
      </c>
      <c r="J392" s="1">
        <v>1537.415</v>
      </c>
      <c r="K392" s="1">
        <v>1410.105</v>
      </c>
      <c r="L392" s="1"/>
      <c r="M392" s="1">
        <v>-191.57</v>
      </c>
      <c r="N392" s="1">
        <v>2851.2950000000001</v>
      </c>
      <c r="O392" s="1">
        <v>6105.15</v>
      </c>
      <c r="P392" s="1">
        <v>-13.826000000000001</v>
      </c>
      <c r="Q392" s="1">
        <v>-24.379000000000001</v>
      </c>
      <c r="R392" s="1">
        <v>-11.356999999999999</v>
      </c>
      <c r="S392" s="1">
        <v>-0.56299999999999994</v>
      </c>
      <c r="T392" s="1">
        <v>-2.9000000000000001E-2</v>
      </c>
      <c r="U392" s="1">
        <v>5.9550000000000001</v>
      </c>
      <c r="V392" s="1">
        <v>9.0950000000000006</v>
      </c>
      <c r="W392" s="1">
        <v>4.1980000000000004</v>
      </c>
      <c r="X392" s="1">
        <v>1865.579</v>
      </c>
      <c r="Y392" s="1">
        <v>6.5720000000000001</v>
      </c>
      <c r="Z392" s="1">
        <v>-50.274999999999999</v>
      </c>
      <c r="AA392" s="1">
        <v>2168.732</v>
      </c>
      <c r="AB392" s="1">
        <v>788.197</v>
      </c>
      <c r="AC392" s="1">
        <f t="shared" si="121"/>
        <v>632.57899999999995</v>
      </c>
      <c r="AD392" s="19">
        <v>5622.3289999999997</v>
      </c>
      <c r="AE392" s="1">
        <v>1563.912</v>
      </c>
      <c r="AF392" s="1">
        <v>5336.3450000000003</v>
      </c>
      <c r="AG392" s="1">
        <v>1173.8489999999999</v>
      </c>
      <c r="AK392" s="1">
        <f t="shared" si="122"/>
        <v>13.826000000000001</v>
      </c>
      <c r="AL392" s="1">
        <f t="shared" si="123"/>
        <v>24.379000000000001</v>
      </c>
      <c r="AM392" s="1">
        <f t="shared" si="124"/>
        <v>11.356999999999999</v>
      </c>
      <c r="AN392" s="1">
        <f t="shared" si="125"/>
        <v>0.56299999999999994</v>
      </c>
      <c r="AO392" s="1">
        <f t="shared" si="126"/>
        <v>2.9000000000000001E-2</v>
      </c>
      <c r="AP392" s="1">
        <f t="shared" si="127"/>
        <v>-5.9550000000000001</v>
      </c>
      <c r="AR392" s="1">
        <v>1563.912</v>
      </c>
      <c r="AS392" s="26">
        <f t="shared" si="128"/>
        <v>56.223289999999999</v>
      </c>
      <c r="AT392" s="1">
        <f t="shared" si="129"/>
        <v>15.63912</v>
      </c>
      <c r="AU392" s="1">
        <f t="shared" si="130"/>
        <v>24.945049999999995</v>
      </c>
      <c r="AX392" s="1">
        <f t="shared" si="131"/>
        <v>3.6608837209302325E-5</v>
      </c>
      <c r="AZ392" s="10">
        <f t="shared" si="132"/>
        <v>1.1262040816326531E-6</v>
      </c>
      <c r="BB392" s="1">
        <f t="shared" si="133"/>
        <v>0.13908044157501279</v>
      </c>
      <c r="BC392" s="1">
        <f t="shared" si="134"/>
        <v>0.22183911684997443</v>
      </c>
      <c r="BE392" s="1">
        <f t="shared" si="135"/>
        <v>24.738247600000001</v>
      </c>
      <c r="BF392" s="1">
        <f t="shared" si="136"/>
        <v>6.7467947999999991</v>
      </c>
      <c r="BH392">
        <f t="shared" si="137"/>
        <v>36.781617465903281</v>
      </c>
      <c r="BI392">
        <f t="shared" si="138"/>
        <v>-269.73186141662404</v>
      </c>
    </row>
    <row r="393" spans="1:61" x14ac:dyDescent="0.25">
      <c r="A393" s="21">
        <v>5606.4579999999996</v>
      </c>
      <c r="B393" s="1">
        <v>2294</v>
      </c>
      <c r="C393" s="1">
        <v>2294</v>
      </c>
      <c r="D393" s="1"/>
      <c r="E393" s="1"/>
      <c r="F393" s="1"/>
      <c r="G393" s="1">
        <v>273.36</v>
      </c>
      <c r="H393" s="1">
        <v>51.465000000000003</v>
      </c>
      <c r="I393" s="1">
        <v>82.95</v>
      </c>
      <c r="J393" s="1">
        <v>1537.415</v>
      </c>
      <c r="K393" s="1">
        <v>1409.152</v>
      </c>
      <c r="L393" s="1"/>
      <c r="M393" s="1">
        <v>-190.61699999999999</v>
      </c>
      <c r="N393" s="1">
        <v>2852.73</v>
      </c>
      <c r="O393" s="1">
        <v>6786.1109999999999</v>
      </c>
      <c r="P393" s="1">
        <v>-13.831</v>
      </c>
      <c r="Q393" s="1">
        <v>-24.388000000000002</v>
      </c>
      <c r="R393" s="1">
        <v>-11.356999999999999</v>
      </c>
      <c r="S393" s="1">
        <v>-0.56699999999999995</v>
      </c>
      <c r="T393" s="1">
        <v>-1.9E-2</v>
      </c>
      <c r="U393" s="1">
        <v>5.95</v>
      </c>
      <c r="V393" s="1">
        <v>9.0990000000000002</v>
      </c>
      <c r="W393" s="1">
        <v>4.202</v>
      </c>
      <c r="X393" s="1">
        <v>1865.579</v>
      </c>
      <c r="Y393" s="1">
        <v>6.5720000000000001</v>
      </c>
      <c r="Z393" s="1">
        <v>-50.274999999999999</v>
      </c>
      <c r="AA393" s="1">
        <v>2164.9659999999999</v>
      </c>
      <c r="AB393" s="1">
        <v>787.25699999999995</v>
      </c>
      <c r="AC393" s="1">
        <f t="shared" si="121"/>
        <v>632.57899999999995</v>
      </c>
      <c r="AD393" s="19">
        <v>5606.4579999999996</v>
      </c>
      <c r="AE393" s="1">
        <v>1561.165</v>
      </c>
      <c r="AF393" s="1">
        <v>5321.6949999999997</v>
      </c>
      <c r="AG393" s="1">
        <v>1173.8489999999999</v>
      </c>
      <c r="AK393" s="1">
        <f t="shared" si="122"/>
        <v>13.831</v>
      </c>
      <c r="AL393" s="1">
        <f t="shared" si="123"/>
        <v>24.388000000000002</v>
      </c>
      <c r="AM393" s="1">
        <f t="shared" si="124"/>
        <v>11.356999999999999</v>
      </c>
      <c r="AN393" s="1">
        <f t="shared" si="125"/>
        <v>0.56699999999999995</v>
      </c>
      <c r="AO393" s="1">
        <f t="shared" si="126"/>
        <v>1.9E-2</v>
      </c>
      <c r="AP393" s="1">
        <f t="shared" si="127"/>
        <v>-5.95</v>
      </c>
      <c r="AR393" s="1">
        <v>1561.165</v>
      </c>
      <c r="AS393" s="26">
        <f t="shared" si="128"/>
        <v>56.064579999999999</v>
      </c>
      <c r="AT393" s="1">
        <f t="shared" si="129"/>
        <v>15.611649999999999</v>
      </c>
      <c r="AU393" s="1">
        <f t="shared" si="130"/>
        <v>24.841279999999998</v>
      </c>
      <c r="AX393" s="1">
        <f t="shared" si="131"/>
        <v>4.0562372093023252E-5</v>
      </c>
      <c r="AZ393" s="10">
        <f t="shared" si="132"/>
        <v>1.1381887755102042E-6</v>
      </c>
      <c r="BB393" s="1">
        <f t="shared" si="133"/>
        <v>0.13922917107378671</v>
      </c>
      <c r="BC393" s="1">
        <f t="shared" si="134"/>
        <v>0.2215416578524266</v>
      </c>
      <c r="BE393" s="1">
        <f t="shared" si="135"/>
        <v>24.668415199999998</v>
      </c>
      <c r="BF393" s="1">
        <f t="shared" si="136"/>
        <v>6.7277495999999992</v>
      </c>
      <c r="BH393">
        <f t="shared" si="137"/>
        <v>36.714013148278781</v>
      </c>
      <c r="BI393">
        <f t="shared" si="138"/>
        <v>-269.23609642071102</v>
      </c>
    </row>
    <row r="394" spans="1:61" x14ac:dyDescent="0.25">
      <c r="A394" s="21">
        <v>5644.915</v>
      </c>
      <c r="B394" s="1">
        <v>2295</v>
      </c>
      <c r="C394" s="1">
        <v>2295</v>
      </c>
      <c r="D394" s="1"/>
      <c r="E394" s="1"/>
      <c r="F394" s="1"/>
      <c r="G394" s="1">
        <v>288.39499999999998</v>
      </c>
      <c r="H394" s="1">
        <v>51.936999999999998</v>
      </c>
      <c r="I394" s="1">
        <v>86.287000000000006</v>
      </c>
      <c r="J394" s="1">
        <v>1539.3240000000001</v>
      </c>
      <c r="K394" s="1">
        <v>1411.059</v>
      </c>
      <c r="L394" s="1"/>
      <c r="M394" s="1">
        <v>-185.852</v>
      </c>
      <c r="N394" s="1">
        <v>2964.1930000000002</v>
      </c>
      <c r="O394" s="1">
        <v>12610.46</v>
      </c>
      <c r="P394" s="1">
        <v>-14.045</v>
      </c>
      <c r="Q394" s="1">
        <v>-24.768000000000001</v>
      </c>
      <c r="R394" s="1">
        <v>-11.538</v>
      </c>
      <c r="S394" s="1">
        <v>-0.56299999999999994</v>
      </c>
      <c r="T394" s="1">
        <v>-2.4E-2</v>
      </c>
      <c r="U394" s="1">
        <v>5.9880000000000004</v>
      </c>
      <c r="V394" s="1">
        <v>9.2210000000000001</v>
      </c>
      <c r="W394" s="1">
        <v>4.2489999999999997</v>
      </c>
      <c r="X394" s="1">
        <v>1866.511</v>
      </c>
      <c r="Y394" s="1">
        <v>7.51</v>
      </c>
      <c r="Z394" s="1">
        <v>-51.683999999999997</v>
      </c>
      <c r="AA394" s="1">
        <v>2184.7379999999998</v>
      </c>
      <c r="AB394" s="1">
        <v>793.83500000000004</v>
      </c>
      <c r="AC394" s="1">
        <f t="shared" si="121"/>
        <v>633.51099999999997</v>
      </c>
      <c r="AD394" s="19">
        <v>5644.915</v>
      </c>
      <c r="AE394" s="1">
        <v>1562.691</v>
      </c>
      <c r="AF394" s="1">
        <v>5329.63</v>
      </c>
      <c r="AG394" s="1">
        <v>1175.681</v>
      </c>
      <c r="AK394" s="1">
        <f t="shared" si="122"/>
        <v>14.045</v>
      </c>
      <c r="AL394" s="1">
        <f t="shared" si="123"/>
        <v>24.768000000000001</v>
      </c>
      <c r="AM394" s="1">
        <f t="shared" si="124"/>
        <v>11.538</v>
      </c>
      <c r="AN394" s="1">
        <f t="shared" si="125"/>
        <v>0.56299999999999994</v>
      </c>
      <c r="AO394" s="1">
        <f t="shared" si="126"/>
        <v>2.4E-2</v>
      </c>
      <c r="AP394" s="1">
        <f t="shared" si="127"/>
        <v>-5.9880000000000004</v>
      </c>
      <c r="AR394" s="1">
        <v>1562.691</v>
      </c>
      <c r="AS394" s="26">
        <f t="shared" si="128"/>
        <v>56.449150000000003</v>
      </c>
      <c r="AT394" s="1">
        <f t="shared" si="129"/>
        <v>15.626910000000001</v>
      </c>
      <c r="AU394" s="1">
        <f t="shared" si="130"/>
        <v>25.195329999999998</v>
      </c>
      <c r="AX394" s="1">
        <f t="shared" si="131"/>
        <v>7.4397162790697683E-5</v>
      </c>
      <c r="AZ394" s="10">
        <f t="shared" si="132"/>
        <v>1.2077091836734694E-6</v>
      </c>
      <c r="BB394" s="1">
        <f t="shared" si="133"/>
        <v>0.138415813169906</v>
      </c>
      <c r="BC394" s="1">
        <f t="shared" si="134"/>
        <v>0.22316837366018796</v>
      </c>
      <c r="BE394" s="1">
        <f t="shared" si="135"/>
        <v>24.837626</v>
      </c>
      <c r="BF394" s="1">
        <f t="shared" si="136"/>
        <v>6.7738979999999991</v>
      </c>
      <c r="BH394">
        <f t="shared" si="137"/>
        <v>37.083721286406359</v>
      </c>
      <c r="BI394">
        <f t="shared" si="138"/>
        <v>-271.94728943364663</v>
      </c>
    </row>
    <row r="395" spans="1:61" x14ac:dyDescent="0.25">
      <c r="A395" s="21">
        <v>5663.2280000000001</v>
      </c>
      <c r="B395" s="1">
        <v>2296</v>
      </c>
      <c r="C395" s="1">
        <v>2296</v>
      </c>
      <c r="D395" s="1"/>
      <c r="E395" s="1"/>
      <c r="F395" s="1"/>
      <c r="G395" s="1">
        <v>323.16399999999999</v>
      </c>
      <c r="H395" s="1">
        <v>56.658999999999999</v>
      </c>
      <c r="I395" s="1">
        <v>90.102000000000004</v>
      </c>
      <c r="J395" s="1">
        <v>1507.8230000000001</v>
      </c>
      <c r="K395" s="1">
        <v>1376.7460000000001</v>
      </c>
      <c r="L395" s="1"/>
      <c r="M395" s="1">
        <v>-147.25800000000001</v>
      </c>
      <c r="N395" s="1">
        <v>2909.654</v>
      </c>
      <c r="O395" s="1"/>
      <c r="P395" s="1">
        <v>-14.099</v>
      </c>
      <c r="Q395" s="1">
        <v>-24.890999999999998</v>
      </c>
      <c r="R395" s="1">
        <v>-11.614000000000001</v>
      </c>
      <c r="S395" s="1">
        <v>-0.56699999999999995</v>
      </c>
      <c r="T395" s="1">
        <v>-2.4E-2</v>
      </c>
      <c r="U395" s="1">
        <v>5.9009999999999998</v>
      </c>
      <c r="V395" s="1">
        <v>9.2309999999999999</v>
      </c>
      <c r="W395" s="1">
        <v>4.2530000000000001</v>
      </c>
      <c r="X395" s="1">
        <v>1865.579</v>
      </c>
      <c r="Y395" s="1">
        <v>7.98</v>
      </c>
      <c r="Z395" s="1">
        <v>-58.262</v>
      </c>
      <c r="AA395" s="1">
        <v>2119.306</v>
      </c>
      <c r="AB395" s="1">
        <v>769.87400000000002</v>
      </c>
      <c r="AC395" s="1">
        <f t="shared" si="121"/>
        <v>632.57899999999995</v>
      </c>
      <c r="AD395" s="19">
        <v>5663.2280000000001</v>
      </c>
      <c r="AE395" s="1">
        <v>1590.77</v>
      </c>
      <c r="AF395" s="1">
        <v>5369.308</v>
      </c>
      <c r="AG395" s="1">
        <v>1161.6410000000001</v>
      </c>
      <c r="AK395" s="1">
        <f t="shared" si="122"/>
        <v>14.099</v>
      </c>
      <c r="AL395" s="1">
        <f t="shared" si="123"/>
        <v>24.890999999999998</v>
      </c>
      <c r="AM395" s="1">
        <f t="shared" si="124"/>
        <v>11.614000000000001</v>
      </c>
      <c r="AN395" s="1">
        <f t="shared" si="125"/>
        <v>0.56699999999999995</v>
      </c>
      <c r="AO395" s="1">
        <f t="shared" si="126"/>
        <v>2.4E-2</v>
      </c>
      <c r="AP395" s="1">
        <f t="shared" si="127"/>
        <v>-5.9009999999999998</v>
      </c>
      <c r="AR395" s="1">
        <v>1590.77</v>
      </c>
      <c r="AS395" s="26">
        <f t="shared" si="128"/>
        <v>56.632280000000002</v>
      </c>
      <c r="AT395" s="1">
        <f t="shared" si="129"/>
        <v>15.9077</v>
      </c>
      <c r="AU395" s="1">
        <f t="shared" si="130"/>
        <v>24.816880000000001</v>
      </c>
      <c r="AX395" s="1">
        <f t="shared" si="131"/>
        <v>8.5615116279069777E-7</v>
      </c>
      <c r="AZ395" s="10">
        <f t="shared" si="132"/>
        <v>1.3515408163265305E-6</v>
      </c>
      <c r="BB395" s="1">
        <f t="shared" si="133"/>
        <v>0.14044728554103772</v>
      </c>
      <c r="BC395" s="1">
        <f t="shared" si="134"/>
        <v>0.21910542891792456</v>
      </c>
      <c r="BE395" s="1">
        <f t="shared" si="135"/>
        <v>24.918203200000004</v>
      </c>
      <c r="BF395" s="1">
        <f t="shared" si="136"/>
        <v>6.7958736000000002</v>
      </c>
      <c r="BH395">
        <f t="shared" si="137"/>
        <v>36.16032475407377</v>
      </c>
      <c r="BI395">
        <f t="shared" si="138"/>
        <v>-265.17571486320759</v>
      </c>
    </row>
    <row r="396" spans="1:61" x14ac:dyDescent="0.25">
      <c r="A396" s="21">
        <v>5557.6239999999998</v>
      </c>
      <c r="B396" s="1">
        <v>2297</v>
      </c>
      <c r="C396" s="1">
        <v>2297</v>
      </c>
      <c r="D396" s="1"/>
      <c r="E396" s="1"/>
      <c r="F396" s="1"/>
      <c r="G396" s="1">
        <v>316.11599999999999</v>
      </c>
      <c r="H396" s="1">
        <v>56.186999999999998</v>
      </c>
      <c r="I396" s="1">
        <v>88.194000000000003</v>
      </c>
      <c r="J396" s="1">
        <v>1502.096</v>
      </c>
      <c r="K396" s="1">
        <v>1371.5039999999999</v>
      </c>
      <c r="L396" s="1"/>
      <c r="M396" s="1">
        <v>-142.49299999999999</v>
      </c>
      <c r="N396" s="1">
        <v>2888.6060000000002</v>
      </c>
      <c r="O396" s="1"/>
      <c r="P396" s="1">
        <v>-14.114000000000001</v>
      </c>
      <c r="Q396" s="1">
        <v>-24.905000000000001</v>
      </c>
      <c r="R396" s="1">
        <v>-11.628</v>
      </c>
      <c r="S396" s="1">
        <v>-0.56299999999999994</v>
      </c>
      <c r="T396" s="1">
        <v>-1.9E-2</v>
      </c>
      <c r="U396" s="1">
        <v>5.8789999999999996</v>
      </c>
      <c r="V396" s="1">
        <v>9.2279999999999998</v>
      </c>
      <c r="W396" s="1">
        <v>4.2569999999999997</v>
      </c>
      <c r="X396" s="1">
        <v>1864.6479999999999</v>
      </c>
      <c r="Y396" s="1">
        <v>9.8569999999999993</v>
      </c>
      <c r="Z396" s="1">
        <v>-59.201999999999998</v>
      </c>
      <c r="AA396" s="1">
        <v>2108.48</v>
      </c>
      <c r="AB396" s="1">
        <v>764.70699999999999</v>
      </c>
      <c r="AC396" s="1">
        <f t="shared" si="121"/>
        <v>631.64799999999991</v>
      </c>
      <c r="AD396" s="19">
        <v>5557.6239999999998</v>
      </c>
      <c r="AE396" s="1">
        <v>1584.3610000000001</v>
      </c>
      <c r="AF396" s="1">
        <v>5295.4459999999999</v>
      </c>
      <c r="AG396" s="1">
        <v>1124.71</v>
      </c>
      <c r="AK396" s="1">
        <f t="shared" si="122"/>
        <v>14.114000000000001</v>
      </c>
      <c r="AL396" s="1">
        <f t="shared" si="123"/>
        <v>24.905000000000001</v>
      </c>
      <c r="AM396" s="1">
        <f t="shared" si="124"/>
        <v>11.628</v>
      </c>
      <c r="AN396" s="1">
        <f t="shared" si="125"/>
        <v>0.56299999999999994</v>
      </c>
      <c r="AO396" s="1">
        <f t="shared" si="126"/>
        <v>1.9E-2</v>
      </c>
      <c r="AP396" s="1">
        <f t="shared" si="127"/>
        <v>-5.8789999999999996</v>
      </c>
      <c r="AR396" s="1">
        <v>1584.3610000000001</v>
      </c>
      <c r="AS396" s="26">
        <f t="shared" si="128"/>
        <v>55.576239999999999</v>
      </c>
      <c r="AT396" s="1">
        <f t="shared" si="129"/>
        <v>15.843610000000002</v>
      </c>
      <c r="AU396" s="1">
        <f t="shared" si="130"/>
        <v>23.889019999999995</v>
      </c>
      <c r="AX396" s="1">
        <f t="shared" si="131"/>
        <v>8.2844767441860465E-7</v>
      </c>
      <c r="AZ396" s="10">
        <f t="shared" si="132"/>
        <v>1.3107857142857144E-6</v>
      </c>
      <c r="BB396" s="1">
        <f t="shared" si="133"/>
        <v>0.14253941972324866</v>
      </c>
      <c r="BC396" s="1">
        <f t="shared" si="134"/>
        <v>0.21492116055350269</v>
      </c>
      <c r="BE396" s="1">
        <f t="shared" si="135"/>
        <v>24.453545599999998</v>
      </c>
      <c r="BF396" s="1">
        <f t="shared" si="136"/>
        <v>6.6691487999999994</v>
      </c>
      <c r="BH396">
        <f t="shared" si="137"/>
        <v>35.209354671250601</v>
      </c>
      <c r="BI396">
        <f t="shared" si="138"/>
        <v>-258.20193425583784</v>
      </c>
    </row>
    <row r="397" spans="1:61" x14ac:dyDescent="0.25">
      <c r="A397" s="21">
        <v>5544.8050000000003</v>
      </c>
      <c r="B397" s="1">
        <v>2298</v>
      </c>
      <c r="C397" s="1">
        <v>2298</v>
      </c>
      <c r="D397" s="1"/>
      <c r="E397" s="1"/>
      <c r="F397" s="1"/>
      <c r="G397" s="1">
        <v>308.12799999999999</v>
      </c>
      <c r="H397" s="1">
        <v>57.603000000000002</v>
      </c>
      <c r="I397" s="1">
        <v>90.578000000000003</v>
      </c>
      <c r="J397" s="1">
        <v>1503.05</v>
      </c>
      <c r="K397" s="1">
        <v>1373.41</v>
      </c>
      <c r="L397" s="1"/>
      <c r="M397" s="1">
        <v>-142.49299999999999</v>
      </c>
      <c r="N397" s="1">
        <v>2912.5250000000001</v>
      </c>
      <c r="O397" s="1"/>
      <c r="P397" s="1">
        <v>-14.289</v>
      </c>
      <c r="Q397" s="1">
        <v>-25.228000000000002</v>
      </c>
      <c r="R397" s="1">
        <v>-11.747</v>
      </c>
      <c r="S397" s="1">
        <v>-0.56699999999999995</v>
      </c>
      <c r="T397" s="1">
        <v>-2.9000000000000001E-2</v>
      </c>
      <c r="U397" s="1">
        <v>5.8730000000000002</v>
      </c>
      <c r="V397" s="1">
        <v>9.2279999999999998</v>
      </c>
      <c r="W397" s="1">
        <v>4.2569999999999997</v>
      </c>
      <c r="X397" s="1">
        <v>1866.0450000000001</v>
      </c>
      <c r="Y397" s="1">
        <v>9.3879999999999999</v>
      </c>
      <c r="Z397" s="1">
        <v>-62.49</v>
      </c>
      <c r="AA397" s="1">
        <v>2126.837</v>
      </c>
      <c r="AB397" s="1">
        <v>772.22299999999996</v>
      </c>
      <c r="AC397" s="1">
        <f t="shared" si="121"/>
        <v>633.04500000000007</v>
      </c>
      <c r="AD397" s="19">
        <v>5544.8050000000003</v>
      </c>
      <c r="AE397" s="1">
        <v>1574.289</v>
      </c>
      <c r="AF397" s="1">
        <v>5224.0259999999998</v>
      </c>
      <c r="AG397" s="1">
        <v>1123.489</v>
      </c>
      <c r="AK397" s="1">
        <f t="shared" si="122"/>
        <v>14.289</v>
      </c>
      <c r="AL397" s="1">
        <f t="shared" si="123"/>
        <v>25.228000000000002</v>
      </c>
      <c r="AM397" s="1">
        <f t="shared" si="124"/>
        <v>11.747</v>
      </c>
      <c r="AN397" s="1">
        <f t="shared" si="125"/>
        <v>0.56699999999999995</v>
      </c>
      <c r="AO397" s="1">
        <f t="shared" si="126"/>
        <v>2.9000000000000001E-2</v>
      </c>
      <c r="AP397" s="1">
        <f t="shared" si="127"/>
        <v>-5.8730000000000002</v>
      </c>
      <c r="AR397" s="1">
        <v>1574.289</v>
      </c>
      <c r="AS397" s="26">
        <f t="shared" si="128"/>
        <v>55.448050000000002</v>
      </c>
      <c r="AT397" s="1">
        <f t="shared" si="129"/>
        <v>15.742889999999999</v>
      </c>
      <c r="AU397" s="1">
        <f t="shared" si="130"/>
        <v>23.962270000000004</v>
      </c>
      <c r="AX397" s="1">
        <f t="shared" si="131"/>
        <v>8.2844767441860465E-7</v>
      </c>
      <c r="AZ397" s="10">
        <f t="shared" si="132"/>
        <v>1.2532551020408161E-6</v>
      </c>
      <c r="BB397" s="1">
        <f t="shared" si="133"/>
        <v>0.14196071818576125</v>
      </c>
      <c r="BC397" s="1">
        <f t="shared" si="134"/>
        <v>0.21607856362847749</v>
      </c>
      <c r="BE397" s="1">
        <f t="shared" si="135"/>
        <v>24.397142000000002</v>
      </c>
      <c r="BF397" s="1">
        <f t="shared" si="136"/>
        <v>6.653766000000001</v>
      </c>
      <c r="BH397">
        <f t="shared" si="137"/>
        <v>35.472400824653981</v>
      </c>
      <c r="BI397">
        <f t="shared" si="138"/>
        <v>-260.13093938079578</v>
      </c>
    </row>
    <row r="398" spans="1:61" x14ac:dyDescent="0.25">
      <c r="A398" s="21">
        <v>5638.2</v>
      </c>
      <c r="B398" s="1">
        <v>2299</v>
      </c>
      <c r="C398" s="1">
        <v>2299</v>
      </c>
      <c r="D398" s="1"/>
      <c r="E398" s="1"/>
      <c r="F398" s="1"/>
      <c r="G398" s="1">
        <v>312.827</v>
      </c>
      <c r="H398" s="1">
        <v>55.715000000000003</v>
      </c>
      <c r="I398" s="1">
        <v>91.055000000000007</v>
      </c>
      <c r="J398" s="1">
        <v>1498.7550000000001</v>
      </c>
      <c r="K398" s="1">
        <v>1371.5039999999999</v>
      </c>
      <c r="L398" s="1"/>
      <c r="M398" s="1">
        <v>-122.956</v>
      </c>
      <c r="N398" s="1">
        <v>2876.6469999999999</v>
      </c>
      <c r="O398" s="1"/>
      <c r="P398" s="1">
        <v>-14.416</v>
      </c>
      <c r="Q398" s="1">
        <v>-25.45</v>
      </c>
      <c r="R398" s="1">
        <v>-11.875</v>
      </c>
      <c r="S398" s="1">
        <v>-0.56299999999999994</v>
      </c>
      <c r="T398" s="1">
        <v>-2.9000000000000001E-2</v>
      </c>
      <c r="U398" s="1">
        <v>5.8840000000000003</v>
      </c>
      <c r="V398" s="1">
        <v>9.2279999999999998</v>
      </c>
      <c r="W398" s="1">
        <v>4.26</v>
      </c>
      <c r="X398" s="1">
        <v>1865.114</v>
      </c>
      <c r="Y398" s="1">
        <v>10.327</v>
      </c>
      <c r="Z398" s="1">
        <v>-66.248999999999995</v>
      </c>
      <c r="AA398" s="1">
        <v>2116.011</v>
      </c>
      <c r="AB398" s="1">
        <v>767.52499999999998</v>
      </c>
      <c r="AC398" s="1">
        <f t="shared" si="121"/>
        <v>632.11400000000003</v>
      </c>
      <c r="AD398" s="19">
        <v>5638.2</v>
      </c>
      <c r="AE398" s="1">
        <v>1587.413</v>
      </c>
      <c r="AF398" s="1">
        <v>5260.3469999999998</v>
      </c>
      <c r="AG398" s="1">
        <v>1138.4449999999999</v>
      </c>
      <c r="AK398" s="1">
        <f t="shared" si="122"/>
        <v>14.416</v>
      </c>
      <c r="AL398" s="1">
        <f t="shared" si="123"/>
        <v>25.45</v>
      </c>
      <c r="AM398" s="1">
        <f t="shared" si="124"/>
        <v>11.875</v>
      </c>
      <c r="AN398" s="1">
        <f t="shared" si="125"/>
        <v>0.56299999999999994</v>
      </c>
      <c r="AO398" s="1">
        <f t="shared" si="126"/>
        <v>2.9000000000000001E-2</v>
      </c>
      <c r="AP398" s="1">
        <f t="shared" si="127"/>
        <v>-5.8840000000000003</v>
      </c>
      <c r="AR398" s="1">
        <v>1587.413</v>
      </c>
      <c r="AS398" s="26">
        <f t="shared" si="128"/>
        <v>56.381999999999998</v>
      </c>
      <c r="AT398" s="1">
        <f t="shared" si="129"/>
        <v>15.874130000000001</v>
      </c>
      <c r="AU398" s="1">
        <f t="shared" si="130"/>
        <v>24.63374</v>
      </c>
      <c r="AX398" s="1">
        <f t="shared" si="131"/>
        <v>7.1486046511627907E-7</v>
      </c>
      <c r="AZ398" s="10">
        <f t="shared" si="132"/>
        <v>1.2580510204081632E-6</v>
      </c>
      <c r="BB398" s="1">
        <f t="shared" si="133"/>
        <v>0.14077303039977299</v>
      </c>
      <c r="BC398" s="1">
        <f t="shared" si="134"/>
        <v>0.21845393920045403</v>
      </c>
      <c r="BE398" s="1">
        <f t="shared" si="135"/>
        <v>24.80808</v>
      </c>
      <c r="BF398" s="1">
        <f t="shared" si="136"/>
        <v>6.7658399999999999</v>
      </c>
      <c r="BH398">
        <f t="shared" si="137"/>
        <v>36.012258909194095</v>
      </c>
      <c r="BI398">
        <f t="shared" si="138"/>
        <v>-264.08989866742343</v>
      </c>
    </row>
    <row r="399" spans="1:61" x14ac:dyDescent="0.25">
      <c r="A399" s="21">
        <v>5566.4750000000004</v>
      </c>
      <c r="B399" s="1">
        <v>2300</v>
      </c>
      <c r="C399" s="1">
        <v>2300</v>
      </c>
      <c r="D399" s="1"/>
      <c r="E399" s="1"/>
      <c r="F399" s="1"/>
      <c r="G399" s="1">
        <v>325.983</v>
      </c>
      <c r="H399" s="1">
        <v>56.658999999999999</v>
      </c>
      <c r="I399" s="1">
        <v>90.102000000000004</v>
      </c>
      <c r="J399" s="1">
        <v>1497.3230000000001</v>
      </c>
      <c r="K399" s="1">
        <v>1370.5509999999999</v>
      </c>
      <c r="L399" s="1"/>
      <c r="M399" s="1">
        <v>-119.14400000000001</v>
      </c>
      <c r="N399" s="1">
        <v>2859.9050000000002</v>
      </c>
      <c r="O399" s="1"/>
      <c r="P399" s="1">
        <v>-14.420999999999999</v>
      </c>
      <c r="Q399" s="1">
        <v>-25.484000000000002</v>
      </c>
      <c r="R399" s="1">
        <v>-11.894</v>
      </c>
      <c r="S399" s="1">
        <v>-0.56299999999999994</v>
      </c>
      <c r="T399" s="1">
        <v>-2.4E-2</v>
      </c>
      <c r="U399" s="1">
        <v>5.8840000000000003</v>
      </c>
      <c r="V399" s="1">
        <v>9.2309999999999999</v>
      </c>
      <c r="W399" s="1">
        <v>4.2569999999999997</v>
      </c>
      <c r="X399" s="1">
        <v>1865.114</v>
      </c>
      <c r="Y399" s="1">
        <v>10.795999999999999</v>
      </c>
      <c r="Z399" s="1">
        <v>-68.128</v>
      </c>
      <c r="AA399" s="1">
        <v>2108.951</v>
      </c>
      <c r="AB399" s="1">
        <v>765.64599999999996</v>
      </c>
      <c r="AC399" s="1">
        <f t="shared" si="121"/>
        <v>632.11400000000003</v>
      </c>
      <c r="AD399" s="19">
        <v>5566.4750000000004</v>
      </c>
      <c r="AE399" s="1">
        <v>1583.4449999999999</v>
      </c>
      <c r="AF399" s="1">
        <v>5243.56</v>
      </c>
      <c r="AG399" s="1">
        <v>1126.2360000000001</v>
      </c>
      <c r="AK399" s="1">
        <f t="shared" si="122"/>
        <v>14.420999999999999</v>
      </c>
      <c r="AL399" s="1">
        <f t="shared" si="123"/>
        <v>25.484000000000002</v>
      </c>
      <c r="AM399" s="1">
        <f t="shared" si="124"/>
        <v>11.894</v>
      </c>
      <c r="AN399" s="1">
        <f t="shared" si="125"/>
        <v>0.56299999999999994</v>
      </c>
      <c r="AO399" s="1">
        <f t="shared" si="126"/>
        <v>2.4E-2</v>
      </c>
      <c r="AP399" s="1">
        <f t="shared" si="127"/>
        <v>-5.8840000000000003</v>
      </c>
      <c r="AR399" s="1">
        <v>1583.4449999999999</v>
      </c>
      <c r="AS399" s="26">
        <f t="shared" si="128"/>
        <v>55.664750000000005</v>
      </c>
      <c r="AT399" s="1">
        <f t="shared" si="129"/>
        <v>15.834449999999999</v>
      </c>
      <c r="AU399" s="1">
        <f t="shared" si="130"/>
        <v>23.995850000000004</v>
      </c>
      <c r="AX399" s="1">
        <f t="shared" si="131"/>
        <v>6.9269767441860472E-7</v>
      </c>
      <c r="AZ399" s="10">
        <f t="shared" si="132"/>
        <v>1.3155867346938776E-6</v>
      </c>
      <c r="BB399" s="1">
        <f t="shared" si="133"/>
        <v>0.14223049596019022</v>
      </c>
      <c r="BC399" s="1">
        <f t="shared" si="134"/>
        <v>0.21553900807961954</v>
      </c>
      <c r="BE399" s="1">
        <f t="shared" si="135"/>
        <v>24.492490000000004</v>
      </c>
      <c r="BF399" s="1">
        <f t="shared" si="136"/>
        <v>6.6797699999999995</v>
      </c>
      <c r="BH399">
        <f t="shared" si="137"/>
        <v>35.349774563549907</v>
      </c>
      <c r="BI399">
        <f t="shared" si="138"/>
        <v>-259.23168013269924</v>
      </c>
    </row>
    <row r="400" spans="1:61" x14ac:dyDescent="0.25">
      <c r="A400" s="21">
        <v>5526.7979999999998</v>
      </c>
      <c r="B400" s="1">
        <v>2301</v>
      </c>
      <c r="C400" s="1">
        <v>2301</v>
      </c>
      <c r="D400" s="1"/>
      <c r="E400" s="1"/>
      <c r="F400" s="1"/>
      <c r="G400" s="1">
        <v>320.34500000000003</v>
      </c>
      <c r="H400" s="1">
        <v>56.186999999999998</v>
      </c>
      <c r="I400" s="1">
        <v>90.102000000000004</v>
      </c>
      <c r="J400" s="1">
        <v>1498.7550000000001</v>
      </c>
      <c r="K400" s="1">
        <v>1370.5509999999999</v>
      </c>
      <c r="L400" s="1"/>
      <c r="M400" s="1">
        <v>-118.667</v>
      </c>
      <c r="N400" s="1">
        <v>2853.6869999999999</v>
      </c>
      <c r="O400" s="1"/>
      <c r="P400" s="1">
        <v>-14.420999999999999</v>
      </c>
      <c r="Q400" s="1">
        <v>-25.498000000000001</v>
      </c>
      <c r="R400" s="1">
        <v>-11.888999999999999</v>
      </c>
      <c r="S400" s="1">
        <v>-0.56299999999999994</v>
      </c>
      <c r="T400" s="1">
        <v>-3.4000000000000002E-2</v>
      </c>
      <c r="U400" s="1">
        <v>5.8730000000000002</v>
      </c>
      <c r="V400" s="1">
        <v>9.2279999999999998</v>
      </c>
      <c r="W400" s="1">
        <v>4.26</v>
      </c>
      <c r="X400" s="1">
        <v>1866.0450000000001</v>
      </c>
      <c r="Y400" s="1">
        <v>10.795999999999999</v>
      </c>
      <c r="Z400" s="1">
        <v>-69.537999999999997</v>
      </c>
      <c r="AA400" s="1">
        <v>2104.2440000000001</v>
      </c>
      <c r="AB400" s="1">
        <v>763.29700000000003</v>
      </c>
      <c r="AC400" s="1">
        <f t="shared" si="121"/>
        <v>633.04500000000007</v>
      </c>
      <c r="AD400" s="19">
        <v>5526.7979999999998</v>
      </c>
      <c r="AE400" s="1">
        <v>1573.9839999999999</v>
      </c>
      <c r="AF400" s="1">
        <v>5212.1229999999996</v>
      </c>
      <c r="AG400" s="1">
        <v>1123.184</v>
      </c>
      <c r="AK400" s="1">
        <f t="shared" si="122"/>
        <v>14.420999999999999</v>
      </c>
      <c r="AL400" s="1">
        <f t="shared" si="123"/>
        <v>25.498000000000001</v>
      </c>
      <c r="AM400" s="1">
        <f t="shared" si="124"/>
        <v>11.888999999999999</v>
      </c>
      <c r="AN400" s="1">
        <f t="shared" si="125"/>
        <v>0.56299999999999994</v>
      </c>
      <c r="AO400" s="1">
        <f t="shared" si="126"/>
        <v>3.4000000000000002E-2</v>
      </c>
      <c r="AP400" s="1">
        <f t="shared" si="127"/>
        <v>-5.8730000000000002</v>
      </c>
      <c r="AR400" s="1">
        <v>1573.9839999999999</v>
      </c>
      <c r="AS400" s="26">
        <f t="shared" si="128"/>
        <v>55.267979999999994</v>
      </c>
      <c r="AT400" s="1">
        <f t="shared" si="129"/>
        <v>15.739839999999999</v>
      </c>
      <c r="AU400" s="1">
        <f t="shared" si="130"/>
        <v>23.7883</v>
      </c>
      <c r="AX400" s="1">
        <f t="shared" si="131"/>
        <v>6.899244186046512E-7</v>
      </c>
      <c r="AZ400" s="10">
        <f t="shared" si="132"/>
        <v>1.2796275510204083E-6</v>
      </c>
      <c r="BB400" s="1">
        <f t="shared" si="133"/>
        <v>0.14239565115280131</v>
      </c>
      <c r="BC400" s="1">
        <f t="shared" si="134"/>
        <v>0.21520869769439738</v>
      </c>
      <c r="BE400" s="1">
        <f t="shared" si="135"/>
        <v>24.317911199999998</v>
      </c>
      <c r="BF400" s="1">
        <f t="shared" si="136"/>
        <v>6.6321575999999993</v>
      </c>
      <c r="BH400">
        <f t="shared" si="137"/>
        <v>35.274704021453942</v>
      </c>
      <c r="BI400">
        <f t="shared" si="138"/>
        <v>-258.68116282399563</v>
      </c>
    </row>
    <row r="401" spans="1:61" x14ac:dyDescent="0.25">
      <c r="A401" s="21">
        <v>5508.18</v>
      </c>
      <c r="B401" s="1">
        <v>2302</v>
      </c>
      <c r="C401" s="1">
        <v>2302</v>
      </c>
      <c r="D401" s="1"/>
      <c r="E401" s="1"/>
      <c r="F401" s="1"/>
      <c r="G401" s="1">
        <v>322.22399999999999</v>
      </c>
      <c r="H401" s="1">
        <v>56.186999999999998</v>
      </c>
      <c r="I401" s="1">
        <v>89.625</v>
      </c>
      <c r="J401" s="1">
        <v>1499.232</v>
      </c>
      <c r="K401" s="1">
        <v>1369.1210000000001</v>
      </c>
      <c r="L401" s="1"/>
      <c r="M401" s="1">
        <v>-118.667</v>
      </c>
      <c r="N401" s="1">
        <v>2848.4250000000002</v>
      </c>
      <c r="O401" s="1"/>
      <c r="P401" s="1">
        <v>-14.435</v>
      </c>
      <c r="Q401" s="1">
        <v>-25.512</v>
      </c>
      <c r="R401" s="1">
        <v>-11.898999999999999</v>
      </c>
      <c r="S401" s="1">
        <v>-0.56699999999999995</v>
      </c>
      <c r="T401" s="1">
        <v>-2.4E-2</v>
      </c>
      <c r="U401" s="1">
        <v>5.8789999999999996</v>
      </c>
      <c r="V401" s="1">
        <v>9.2349999999999994</v>
      </c>
      <c r="W401" s="1">
        <v>4.2569999999999997</v>
      </c>
      <c r="X401" s="1">
        <v>1866.9770000000001</v>
      </c>
      <c r="Y401" s="1">
        <v>11.266</v>
      </c>
      <c r="Z401" s="1">
        <v>-69.537999999999997</v>
      </c>
      <c r="AA401" s="1">
        <v>2101.89</v>
      </c>
      <c r="AB401" s="1">
        <v>761.88800000000003</v>
      </c>
      <c r="AC401" s="1">
        <f t="shared" si="121"/>
        <v>633.97700000000009</v>
      </c>
      <c r="AD401" s="19">
        <v>5508.18</v>
      </c>
      <c r="AE401" s="1">
        <v>1555.366</v>
      </c>
      <c r="AF401" s="1">
        <v>5175.8029999999999</v>
      </c>
      <c r="AG401" s="1">
        <v>1118.606</v>
      </c>
      <c r="AK401" s="1">
        <f t="shared" si="122"/>
        <v>14.435</v>
      </c>
      <c r="AL401" s="1">
        <f t="shared" si="123"/>
        <v>25.512</v>
      </c>
      <c r="AM401" s="1">
        <f t="shared" si="124"/>
        <v>11.898999999999999</v>
      </c>
      <c r="AN401" s="1">
        <f t="shared" si="125"/>
        <v>0.56699999999999995</v>
      </c>
      <c r="AO401" s="1">
        <f t="shared" si="126"/>
        <v>2.4E-2</v>
      </c>
      <c r="AP401" s="1">
        <f t="shared" si="127"/>
        <v>-5.8789999999999996</v>
      </c>
      <c r="AR401" s="1">
        <v>1555.366</v>
      </c>
      <c r="AS401" s="26">
        <f t="shared" si="128"/>
        <v>55.081800000000001</v>
      </c>
      <c r="AT401" s="1">
        <f t="shared" si="129"/>
        <v>15.553660000000001</v>
      </c>
      <c r="AU401" s="1">
        <f t="shared" si="130"/>
        <v>23.974480000000003</v>
      </c>
      <c r="AX401" s="1">
        <f t="shared" si="131"/>
        <v>6.899244186046512E-7</v>
      </c>
      <c r="AZ401" s="10">
        <f t="shared" si="132"/>
        <v>1.2892142857142854E-6</v>
      </c>
      <c r="BB401" s="1">
        <f t="shared" si="133"/>
        <v>0.1411869256269766</v>
      </c>
      <c r="BC401" s="1">
        <f t="shared" si="134"/>
        <v>0.2176261487460468</v>
      </c>
      <c r="BE401" s="1">
        <f t="shared" si="135"/>
        <v>24.235992</v>
      </c>
      <c r="BF401" s="1">
        <f t="shared" si="136"/>
        <v>6.6098159999999995</v>
      </c>
      <c r="BH401">
        <f t="shared" si="137"/>
        <v>35.824124715010633</v>
      </c>
      <c r="BI401">
        <f t="shared" si="138"/>
        <v>-262.71024791007807</v>
      </c>
    </row>
    <row r="402" spans="1:61" x14ac:dyDescent="0.25">
      <c r="A402" s="21">
        <v>5494.75</v>
      </c>
      <c r="B402" s="1">
        <v>2303</v>
      </c>
      <c r="C402" s="1">
        <v>2303</v>
      </c>
      <c r="D402" s="1"/>
      <c r="E402" s="1"/>
      <c r="F402" s="1"/>
      <c r="G402" s="1">
        <v>319.875</v>
      </c>
      <c r="H402" s="1">
        <v>56.658999999999999</v>
      </c>
      <c r="I402" s="1">
        <v>89.625</v>
      </c>
      <c r="J402" s="1">
        <v>1494.4590000000001</v>
      </c>
      <c r="K402" s="1">
        <v>1368.645</v>
      </c>
      <c r="L402" s="1"/>
      <c r="M402" s="1">
        <v>-117.714</v>
      </c>
      <c r="N402" s="1">
        <v>2844.5990000000002</v>
      </c>
      <c r="O402" s="1"/>
      <c r="P402" s="1">
        <v>-14.44</v>
      </c>
      <c r="Q402" s="1">
        <v>-25.516999999999999</v>
      </c>
      <c r="R402" s="1">
        <v>-11.907999999999999</v>
      </c>
      <c r="S402" s="1">
        <v>-0.56699999999999995</v>
      </c>
      <c r="T402" s="1">
        <v>-2.4E-2</v>
      </c>
      <c r="U402" s="1">
        <v>5.8680000000000003</v>
      </c>
      <c r="V402" s="1">
        <v>9.2349999999999994</v>
      </c>
      <c r="W402" s="1">
        <v>4.2640000000000002</v>
      </c>
      <c r="X402" s="1">
        <v>1866.511</v>
      </c>
      <c r="Y402" s="1">
        <v>12.205</v>
      </c>
      <c r="Z402" s="1">
        <v>-69.067999999999998</v>
      </c>
      <c r="AA402" s="1">
        <v>2100.0079999999998</v>
      </c>
      <c r="AB402" s="1">
        <v>761.41800000000001</v>
      </c>
      <c r="AC402" s="1">
        <f t="shared" si="121"/>
        <v>633.51099999999997</v>
      </c>
      <c r="AD402" s="19">
        <v>5494.75</v>
      </c>
      <c r="AE402" s="1">
        <v>1551.703</v>
      </c>
      <c r="AF402" s="1">
        <v>5164.51</v>
      </c>
      <c r="AG402" s="1">
        <v>1113.722</v>
      </c>
      <c r="AK402" s="1">
        <f t="shared" si="122"/>
        <v>14.44</v>
      </c>
      <c r="AL402" s="1">
        <f t="shared" si="123"/>
        <v>25.516999999999999</v>
      </c>
      <c r="AM402" s="1">
        <f t="shared" si="124"/>
        <v>11.907999999999999</v>
      </c>
      <c r="AN402" s="1">
        <f t="shared" si="125"/>
        <v>0.56699999999999995</v>
      </c>
      <c r="AO402" s="1">
        <f t="shared" si="126"/>
        <v>2.4E-2</v>
      </c>
      <c r="AP402" s="1">
        <f t="shared" si="127"/>
        <v>-5.8680000000000003</v>
      </c>
      <c r="AR402" s="1">
        <v>1551.703</v>
      </c>
      <c r="AS402" s="26">
        <f t="shared" si="128"/>
        <v>54.947499999999998</v>
      </c>
      <c r="AT402" s="1">
        <f t="shared" si="129"/>
        <v>15.51703</v>
      </c>
      <c r="AU402" s="1">
        <f t="shared" si="130"/>
        <v>23.913440000000001</v>
      </c>
      <c r="AX402" s="1">
        <f t="shared" si="131"/>
        <v>6.8438372093023264E-7</v>
      </c>
      <c r="AZ402" s="10">
        <f t="shared" si="132"/>
        <v>1.2796275510204083E-6</v>
      </c>
      <c r="BB402" s="1">
        <f t="shared" si="133"/>
        <v>0.1411986896583102</v>
      </c>
      <c r="BC402" s="1">
        <f t="shared" si="134"/>
        <v>0.2176026206833796</v>
      </c>
      <c r="BE402" s="1">
        <f t="shared" si="135"/>
        <v>24.1769</v>
      </c>
      <c r="BF402" s="1">
        <f t="shared" si="136"/>
        <v>6.5937000000000001</v>
      </c>
      <c r="BH402">
        <f t="shared" si="137"/>
        <v>35.818777428040818</v>
      </c>
      <c r="BI402">
        <f t="shared" si="138"/>
        <v>-262.67103447229931</v>
      </c>
    </row>
    <row r="403" spans="1:61" x14ac:dyDescent="0.25">
      <c r="A403" s="21">
        <v>5483.4570000000003</v>
      </c>
      <c r="B403" s="1">
        <v>2304</v>
      </c>
      <c r="C403" s="1">
        <v>2304</v>
      </c>
      <c r="D403" s="1"/>
      <c r="E403" s="1"/>
      <c r="F403" s="1"/>
      <c r="G403" s="1">
        <v>318.46499999999997</v>
      </c>
      <c r="H403" s="1">
        <v>56.186999999999998</v>
      </c>
      <c r="I403" s="1">
        <v>90.102000000000004</v>
      </c>
      <c r="J403" s="1">
        <v>1493.5050000000001</v>
      </c>
      <c r="K403" s="1">
        <v>1368.645</v>
      </c>
      <c r="L403" s="1"/>
      <c r="M403" s="1">
        <v>-118.667</v>
      </c>
      <c r="N403" s="1">
        <v>2841.7289999999998</v>
      </c>
      <c r="O403" s="1"/>
      <c r="P403" s="1">
        <v>-14.435</v>
      </c>
      <c r="Q403" s="1">
        <v>-25.516999999999999</v>
      </c>
      <c r="R403" s="1">
        <v>-11.898999999999999</v>
      </c>
      <c r="S403" s="1">
        <v>-0.56299999999999994</v>
      </c>
      <c r="T403" s="1">
        <v>-2.9000000000000001E-2</v>
      </c>
      <c r="U403" s="1">
        <v>5.8680000000000003</v>
      </c>
      <c r="V403" s="1">
        <v>9.2309999999999999</v>
      </c>
      <c r="W403" s="1">
        <v>4.2530000000000001</v>
      </c>
      <c r="X403" s="1">
        <v>1867.442</v>
      </c>
      <c r="Y403" s="1">
        <v>12.673999999999999</v>
      </c>
      <c r="Z403" s="1">
        <v>-69.067999999999998</v>
      </c>
      <c r="AA403" s="1">
        <v>2096.7130000000002</v>
      </c>
      <c r="AB403" s="1">
        <v>760.00900000000001</v>
      </c>
      <c r="AC403" s="1">
        <f t="shared" si="121"/>
        <v>634.44200000000001</v>
      </c>
      <c r="AD403" s="19">
        <v>5483.4570000000003</v>
      </c>
      <c r="AE403" s="1">
        <v>1546.82</v>
      </c>
      <c r="AF403" s="1">
        <v>5155.0479999999998</v>
      </c>
      <c r="AG403" s="1">
        <v>1113.4169999999999</v>
      </c>
      <c r="AK403" s="1">
        <f t="shared" si="122"/>
        <v>14.435</v>
      </c>
      <c r="AL403" s="1">
        <f t="shared" si="123"/>
        <v>25.516999999999999</v>
      </c>
      <c r="AM403" s="1">
        <f t="shared" si="124"/>
        <v>11.898999999999999</v>
      </c>
      <c r="AN403" s="1">
        <f t="shared" si="125"/>
        <v>0.56299999999999994</v>
      </c>
      <c r="AO403" s="1">
        <f t="shared" si="126"/>
        <v>2.9000000000000001E-2</v>
      </c>
      <c r="AP403" s="1">
        <f t="shared" si="127"/>
        <v>-5.8680000000000003</v>
      </c>
      <c r="AR403" s="1">
        <v>1546.82</v>
      </c>
      <c r="AS403" s="26">
        <f t="shared" si="128"/>
        <v>54.834570000000006</v>
      </c>
      <c r="AT403" s="1">
        <f t="shared" si="129"/>
        <v>15.4682</v>
      </c>
      <c r="AU403" s="1">
        <f t="shared" si="130"/>
        <v>23.898170000000004</v>
      </c>
      <c r="AX403" s="1">
        <f t="shared" si="131"/>
        <v>6.899244186046512E-7</v>
      </c>
      <c r="AZ403" s="10">
        <f t="shared" si="132"/>
        <v>1.2724336734693877E-6</v>
      </c>
      <c r="BB403" s="1">
        <f t="shared" si="133"/>
        <v>0.14104423541572406</v>
      </c>
      <c r="BC403" s="1">
        <f t="shared" si="134"/>
        <v>0.21791152916855192</v>
      </c>
      <c r="BE403" s="1">
        <f t="shared" si="135"/>
        <v>24.127210800000004</v>
      </c>
      <c r="BF403" s="1">
        <f t="shared" si="136"/>
        <v>6.5801484000000006</v>
      </c>
      <c r="BH403">
        <f t="shared" si="137"/>
        <v>35.888983901943625</v>
      </c>
      <c r="BI403">
        <f t="shared" si="138"/>
        <v>-263.18588194758649</v>
      </c>
    </row>
    <row r="404" spans="1:61" x14ac:dyDescent="0.25">
      <c r="A404" s="21">
        <v>5537.1750000000002</v>
      </c>
      <c r="B404" s="1">
        <v>2305</v>
      </c>
      <c r="C404" s="1">
        <v>2305</v>
      </c>
      <c r="D404" s="1"/>
      <c r="E404" s="1"/>
      <c r="F404" s="1"/>
      <c r="G404" s="1">
        <v>323.16399999999999</v>
      </c>
      <c r="H404" s="1">
        <v>56.186999999999998</v>
      </c>
      <c r="I404" s="1">
        <v>90.102000000000004</v>
      </c>
      <c r="J404" s="1">
        <v>1501.1410000000001</v>
      </c>
      <c r="K404" s="1">
        <v>1371.981</v>
      </c>
      <c r="L404" s="1"/>
      <c r="M404" s="1">
        <v>-116.761</v>
      </c>
      <c r="N404" s="1">
        <v>2882.866</v>
      </c>
      <c r="O404" s="1"/>
      <c r="P404" s="1">
        <v>-14.65</v>
      </c>
      <c r="Q404" s="1">
        <v>-25.890999999999998</v>
      </c>
      <c r="R404" s="1">
        <v>-12.074999999999999</v>
      </c>
      <c r="S404" s="1">
        <v>-0.57199999999999995</v>
      </c>
      <c r="T404" s="1">
        <v>-2.4E-2</v>
      </c>
      <c r="U404" s="1">
        <v>5.89</v>
      </c>
      <c r="V404" s="1">
        <v>9.2349999999999994</v>
      </c>
      <c r="W404" s="1">
        <v>4.2279999999999998</v>
      </c>
      <c r="X404" s="1">
        <v>1867.442</v>
      </c>
      <c r="Y404" s="1">
        <v>13.143000000000001</v>
      </c>
      <c r="Z404" s="1">
        <v>-71.417000000000002</v>
      </c>
      <c r="AA404" s="1">
        <v>2125.8960000000002</v>
      </c>
      <c r="AB404" s="1">
        <v>770.81399999999996</v>
      </c>
      <c r="AC404" s="1">
        <f t="shared" si="121"/>
        <v>634.44200000000001</v>
      </c>
      <c r="AD404" s="19">
        <v>5537.1750000000002</v>
      </c>
      <c r="AE404" s="1">
        <v>1558.723</v>
      </c>
      <c r="AF404" s="1">
        <v>5173.9709999999995</v>
      </c>
      <c r="AG404" s="1">
        <v>1120.4369999999999</v>
      </c>
      <c r="AK404" s="1">
        <f t="shared" si="122"/>
        <v>14.65</v>
      </c>
      <c r="AL404" s="1">
        <f t="shared" si="123"/>
        <v>25.890999999999998</v>
      </c>
      <c r="AM404" s="1">
        <f t="shared" si="124"/>
        <v>12.074999999999999</v>
      </c>
      <c r="AN404" s="1">
        <f t="shared" si="125"/>
        <v>0.57199999999999995</v>
      </c>
      <c r="AO404" s="1">
        <f t="shared" si="126"/>
        <v>2.4E-2</v>
      </c>
      <c r="AP404" s="1">
        <f t="shared" si="127"/>
        <v>-5.89</v>
      </c>
      <c r="AR404" s="1">
        <v>1558.723</v>
      </c>
      <c r="AS404" s="26">
        <f t="shared" si="128"/>
        <v>55.371749999999999</v>
      </c>
      <c r="AT404" s="1">
        <f t="shared" si="129"/>
        <v>15.58723</v>
      </c>
      <c r="AU404" s="1">
        <f t="shared" si="130"/>
        <v>24.197290000000002</v>
      </c>
      <c r="AX404" s="1">
        <f t="shared" si="131"/>
        <v>6.7884302325581397E-7</v>
      </c>
      <c r="AZ404" s="10">
        <f t="shared" si="132"/>
        <v>1.284423469387755E-6</v>
      </c>
      <c r="BB404" s="1">
        <f t="shared" si="133"/>
        <v>0.14075074383598132</v>
      </c>
      <c r="BC404" s="1">
        <f t="shared" si="134"/>
        <v>0.21849851232803733</v>
      </c>
      <c r="BE404" s="1">
        <f t="shared" si="135"/>
        <v>24.363569999999999</v>
      </c>
      <c r="BF404" s="1">
        <f t="shared" si="136"/>
        <v>6.6446100000000001</v>
      </c>
      <c r="BH404">
        <f t="shared" si="137"/>
        <v>36.022389165463018</v>
      </c>
      <c r="BI404">
        <f t="shared" si="138"/>
        <v>-264.16418721339556</v>
      </c>
    </row>
    <row r="405" spans="1:61" x14ac:dyDescent="0.25">
      <c r="A405" s="21">
        <v>5610.7309999999998</v>
      </c>
      <c r="B405" s="1">
        <v>2306</v>
      </c>
      <c r="C405" s="1">
        <v>2306</v>
      </c>
      <c r="D405" s="1"/>
      <c r="E405" s="1"/>
      <c r="F405" s="1"/>
      <c r="G405" s="1">
        <v>331.62200000000001</v>
      </c>
      <c r="H405" s="1">
        <v>56.658999999999999</v>
      </c>
      <c r="I405" s="1">
        <v>89.625</v>
      </c>
      <c r="J405" s="1">
        <v>1498.7550000000001</v>
      </c>
      <c r="K405" s="1">
        <v>1369.1210000000001</v>
      </c>
      <c r="L405" s="1"/>
      <c r="M405" s="1">
        <v>-103.419</v>
      </c>
      <c r="N405" s="1">
        <v>2851.2950000000001</v>
      </c>
      <c r="O405" s="1"/>
      <c r="P405" s="1">
        <v>-14.718</v>
      </c>
      <c r="Q405" s="1">
        <v>-25.995999999999999</v>
      </c>
      <c r="R405" s="1">
        <v>-12.132</v>
      </c>
      <c r="S405" s="1">
        <v>-0.56699999999999995</v>
      </c>
      <c r="T405" s="1">
        <v>-2.9000000000000001E-2</v>
      </c>
      <c r="U405" s="1">
        <v>5.89</v>
      </c>
      <c r="V405" s="1">
        <v>9.2279999999999998</v>
      </c>
      <c r="W405" s="1">
        <v>4.2240000000000002</v>
      </c>
      <c r="X405" s="1">
        <v>1868.374</v>
      </c>
      <c r="Y405" s="1">
        <v>14.082000000000001</v>
      </c>
      <c r="Z405" s="1">
        <v>-72.826999999999998</v>
      </c>
      <c r="AA405" s="1">
        <v>2108.48</v>
      </c>
      <c r="AB405" s="1">
        <v>764.70699999999999</v>
      </c>
      <c r="AC405" s="1">
        <f t="shared" si="121"/>
        <v>635.37400000000002</v>
      </c>
      <c r="AD405" s="19">
        <v>5610.7309999999998</v>
      </c>
      <c r="AE405" s="1">
        <v>1590.16</v>
      </c>
      <c r="AF405" s="1">
        <v>5250.58</v>
      </c>
      <c r="AG405" s="1">
        <v>1137.2239999999999</v>
      </c>
      <c r="AK405" s="1">
        <f t="shared" si="122"/>
        <v>14.718</v>
      </c>
      <c r="AL405" s="1">
        <f t="shared" si="123"/>
        <v>25.995999999999999</v>
      </c>
      <c r="AM405" s="1">
        <f t="shared" si="124"/>
        <v>12.132</v>
      </c>
      <c r="AN405" s="1">
        <f t="shared" si="125"/>
        <v>0.56699999999999995</v>
      </c>
      <c r="AO405" s="1">
        <f t="shared" si="126"/>
        <v>2.9000000000000001E-2</v>
      </c>
      <c r="AP405" s="1">
        <f t="shared" si="127"/>
        <v>-5.89</v>
      </c>
      <c r="AR405" s="1">
        <v>1590.16</v>
      </c>
      <c r="AS405" s="26">
        <f t="shared" si="128"/>
        <v>56.107309999999998</v>
      </c>
      <c r="AT405" s="1">
        <f t="shared" si="129"/>
        <v>15.9016</v>
      </c>
      <c r="AU405" s="1">
        <f t="shared" si="130"/>
        <v>24.304109999999994</v>
      </c>
      <c r="AX405" s="1">
        <f t="shared" si="131"/>
        <v>6.0127325581395349E-7</v>
      </c>
      <c r="AZ405" s="10">
        <f t="shared" si="132"/>
        <v>1.3203826530612246E-6</v>
      </c>
      <c r="BB405" s="1">
        <f t="shared" si="133"/>
        <v>0.14170702534126126</v>
      </c>
      <c r="BC405" s="1">
        <f t="shared" si="134"/>
        <v>0.21658594931747749</v>
      </c>
      <c r="BE405" s="1">
        <f t="shared" si="135"/>
        <v>24.687216399999997</v>
      </c>
      <c r="BF405" s="1">
        <f t="shared" si="136"/>
        <v>6.732877199999999</v>
      </c>
      <c r="BH405">
        <f t="shared" si="137"/>
        <v>35.587715753972162</v>
      </c>
      <c r="BI405">
        <f t="shared" si="138"/>
        <v>-260.97658219579586</v>
      </c>
    </row>
    <row r="406" spans="1:61" x14ac:dyDescent="0.25">
      <c r="A406" s="21">
        <v>5549.6890000000003</v>
      </c>
      <c r="B406" s="1">
        <v>2307</v>
      </c>
      <c r="C406" s="1">
        <v>2307</v>
      </c>
      <c r="D406" s="1"/>
      <c r="E406" s="1"/>
      <c r="F406" s="1"/>
      <c r="G406" s="1">
        <v>332.56099999999998</v>
      </c>
      <c r="H406" s="1">
        <v>56.186999999999998</v>
      </c>
      <c r="I406" s="1">
        <v>89.625</v>
      </c>
      <c r="J406" s="1">
        <v>1498.277</v>
      </c>
      <c r="K406" s="1">
        <v>1367.692</v>
      </c>
      <c r="L406" s="1"/>
      <c r="M406" s="1">
        <v>-101.036</v>
      </c>
      <c r="N406" s="1">
        <v>2841.7289999999998</v>
      </c>
      <c r="O406" s="1"/>
      <c r="P406" s="1">
        <v>-14.728</v>
      </c>
      <c r="Q406" s="1">
        <v>-26.015000000000001</v>
      </c>
      <c r="R406" s="1">
        <v>-12.146000000000001</v>
      </c>
      <c r="S406" s="1">
        <v>-0.56699999999999995</v>
      </c>
      <c r="T406" s="1">
        <v>-2.4E-2</v>
      </c>
      <c r="U406" s="1">
        <v>5.89</v>
      </c>
      <c r="V406" s="1">
        <v>9.2349999999999994</v>
      </c>
      <c r="W406" s="1">
        <v>4.2240000000000002</v>
      </c>
      <c r="X406" s="1">
        <v>1867.9079999999999</v>
      </c>
      <c r="Y406" s="1">
        <v>14.082000000000001</v>
      </c>
      <c r="Z406" s="1">
        <v>-73.296000000000006</v>
      </c>
      <c r="AA406" s="1">
        <v>2102.8319999999999</v>
      </c>
      <c r="AB406" s="1">
        <v>762.35799999999995</v>
      </c>
      <c r="AC406" s="1">
        <f t="shared" si="121"/>
        <v>634.9079999999999</v>
      </c>
      <c r="AD406" s="19">
        <v>5549.6890000000003</v>
      </c>
      <c r="AE406" s="1">
        <v>1581.614</v>
      </c>
      <c r="AF406" s="1">
        <v>5234.098</v>
      </c>
      <c r="AG406" s="1">
        <v>1124.0999999999999</v>
      </c>
      <c r="AK406" s="1">
        <f t="shared" si="122"/>
        <v>14.728</v>
      </c>
      <c r="AL406" s="1">
        <f t="shared" si="123"/>
        <v>26.015000000000001</v>
      </c>
      <c r="AM406" s="1">
        <f t="shared" si="124"/>
        <v>12.146000000000001</v>
      </c>
      <c r="AN406" s="1">
        <f t="shared" si="125"/>
        <v>0.56699999999999995</v>
      </c>
      <c r="AO406" s="1">
        <f t="shared" si="126"/>
        <v>2.4E-2</v>
      </c>
      <c r="AP406" s="1">
        <f t="shared" si="127"/>
        <v>-5.89</v>
      </c>
      <c r="AR406" s="1">
        <v>1581.614</v>
      </c>
      <c r="AS406" s="26">
        <f t="shared" si="128"/>
        <v>55.49689</v>
      </c>
      <c r="AT406" s="1">
        <f t="shared" si="129"/>
        <v>15.816140000000001</v>
      </c>
      <c r="AU406" s="1">
        <f t="shared" si="130"/>
        <v>23.864610000000003</v>
      </c>
      <c r="AX406" s="1">
        <f t="shared" si="131"/>
        <v>5.8741860465116274E-7</v>
      </c>
      <c r="AZ406" s="10">
        <f t="shared" si="132"/>
        <v>1.322780612244898E-6</v>
      </c>
      <c r="BB406" s="1">
        <f t="shared" si="133"/>
        <v>0.14249573264375714</v>
      </c>
      <c r="BC406" s="1">
        <f t="shared" si="134"/>
        <v>0.21500853471248571</v>
      </c>
      <c r="BE406" s="1">
        <f t="shared" si="135"/>
        <v>24.418631600000005</v>
      </c>
      <c r="BF406" s="1">
        <f t="shared" si="136"/>
        <v>6.6596267999999998</v>
      </c>
      <c r="BH406">
        <f t="shared" si="137"/>
        <v>35.229212434655842</v>
      </c>
      <c r="BI406">
        <f t="shared" si="138"/>
        <v>-258.34755785414285</v>
      </c>
    </row>
    <row r="407" spans="1:61" x14ac:dyDescent="0.25">
      <c r="A407" s="21">
        <v>5516.7259999999997</v>
      </c>
      <c r="B407" s="1">
        <v>2308</v>
      </c>
      <c r="C407" s="1">
        <v>2308</v>
      </c>
      <c r="D407" s="1"/>
      <c r="E407" s="1"/>
      <c r="F407" s="1"/>
      <c r="G407" s="1">
        <v>328.80200000000002</v>
      </c>
      <c r="H407" s="1">
        <v>55.715000000000003</v>
      </c>
      <c r="I407" s="1">
        <v>90.102000000000004</v>
      </c>
      <c r="J407" s="1">
        <v>1496.846</v>
      </c>
      <c r="K407" s="1">
        <v>1367.2149999999999</v>
      </c>
      <c r="L407" s="1"/>
      <c r="M407" s="1">
        <v>-99.13</v>
      </c>
      <c r="N407" s="1">
        <v>2834.5540000000001</v>
      </c>
      <c r="O407" s="1"/>
      <c r="P407" s="1">
        <v>-14.733000000000001</v>
      </c>
      <c r="Q407" s="1">
        <v>-26.038</v>
      </c>
      <c r="R407" s="1">
        <v>-12.154999999999999</v>
      </c>
      <c r="S407" s="1">
        <v>-0.56699999999999995</v>
      </c>
      <c r="T407" s="1">
        <v>-1.9E-2</v>
      </c>
      <c r="U407" s="1">
        <v>5.8840000000000003</v>
      </c>
      <c r="V407" s="1">
        <v>9.2309999999999999</v>
      </c>
      <c r="W407" s="1">
        <v>4.2279999999999998</v>
      </c>
      <c r="X407" s="1">
        <v>1867.9079999999999</v>
      </c>
      <c r="Y407" s="1">
        <v>15.021000000000001</v>
      </c>
      <c r="Z407" s="1">
        <v>-74.706000000000003</v>
      </c>
      <c r="AA407" s="1">
        <v>2098.596</v>
      </c>
      <c r="AB407" s="1">
        <v>760.94799999999998</v>
      </c>
      <c r="AC407" s="1">
        <f t="shared" si="121"/>
        <v>634.9079999999999</v>
      </c>
      <c r="AD407" s="19">
        <v>5516.7259999999997</v>
      </c>
      <c r="AE407" s="1">
        <v>1566.3530000000001</v>
      </c>
      <c r="AF407" s="1">
        <v>5196.2520000000004</v>
      </c>
      <c r="AG407" s="1">
        <v>1115.8589999999999</v>
      </c>
      <c r="AK407" s="1">
        <f t="shared" si="122"/>
        <v>14.733000000000001</v>
      </c>
      <c r="AL407" s="1">
        <f t="shared" si="123"/>
        <v>26.038</v>
      </c>
      <c r="AM407" s="1">
        <f t="shared" si="124"/>
        <v>12.154999999999999</v>
      </c>
      <c r="AN407" s="1">
        <f t="shared" si="125"/>
        <v>0.56699999999999995</v>
      </c>
      <c r="AO407" s="1">
        <f t="shared" si="126"/>
        <v>1.9E-2</v>
      </c>
      <c r="AP407" s="1">
        <f t="shared" si="127"/>
        <v>-5.8840000000000003</v>
      </c>
      <c r="AR407" s="1">
        <v>1566.3530000000001</v>
      </c>
      <c r="AS407" s="26">
        <f t="shared" si="128"/>
        <v>55.167259999999999</v>
      </c>
      <c r="AT407" s="1">
        <f t="shared" si="129"/>
        <v>15.663530000000002</v>
      </c>
      <c r="AU407" s="1">
        <f t="shared" si="130"/>
        <v>23.840199999999996</v>
      </c>
      <c r="AX407" s="1">
        <f t="shared" si="131"/>
        <v>5.7633720930232551E-7</v>
      </c>
      <c r="AZ407" s="10">
        <f t="shared" si="132"/>
        <v>1.296408163265306E-6</v>
      </c>
      <c r="BB407" s="1">
        <f t="shared" si="133"/>
        <v>0.14196400183732164</v>
      </c>
      <c r="BC407" s="1">
        <f t="shared" si="134"/>
        <v>0.2160719963253567</v>
      </c>
      <c r="BE407" s="1">
        <f t="shared" si="135"/>
        <v>24.273594399999997</v>
      </c>
      <c r="BF407" s="1">
        <f t="shared" si="136"/>
        <v>6.6200711999999999</v>
      </c>
      <c r="BH407">
        <f t="shared" si="137"/>
        <v>35.470908255762879</v>
      </c>
      <c r="BI407">
        <f t="shared" si="138"/>
        <v>-260.1199938755945</v>
      </c>
    </row>
    <row r="408" spans="1:61" x14ac:dyDescent="0.25">
      <c r="A408" s="21">
        <v>5504.2120000000004</v>
      </c>
      <c r="B408" s="1">
        <v>2309</v>
      </c>
      <c r="C408" s="1">
        <v>2309</v>
      </c>
      <c r="D408" s="1"/>
      <c r="E408" s="1"/>
      <c r="F408" s="1"/>
      <c r="G408" s="1">
        <v>326.923</v>
      </c>
      <c r="H408" s="1">
        <v>57.131</v>
      </c>
      <c r="I408" s="1">
        <v>90.102000000000004</v>
      </c>
      <c r="J408" s="1">
        <v>1496.846</v>
      </c>
      <c r="K408" s="1">
        <v>1366.739</v>
      </c>
      <c r="L408" s="1"/>
      <c r="M408" s="1">
        <v>-99.605999999999995</v>
      </c>
      <c r="N408" s="1">
        <v>2829.7710000000002</v>
      </c>
      <c r="O408" s="1"/>
      <c r="P408" s="1">
        <v>-14.743</v>
      </c>
      <c r="Q408" s="1">
        <v>-26.042999999999999</v>
      </c>
      <c r="R408" s="1">
        <v>-12.154999999999999</v>
      </c>
      <c r="S408" s="1">
        <v>-0.56299999999999994</v>
      </c>
      <c r="T408" s="1">
        <v>-1.9E-2</v>
      </c>
      <c r="U408" s="1">
        <v>5.8840000000000003</v>
      </c>
      <c r="V408" s="1">
        <v>9.2309999999999999</v>
      </c>
      <c r="W408" s="1">
        <v>4.2240000000000002</v>
      </c>
      <c r="X408" s="1">
        <v>1868.374</v>
      </c>
      <c r="Y408" s="1">
        <v>15.021000000000001</v>
      </c>
      <c r="Z408" s="1">
        <v>-76.114999999999995</v>
      </c>
      <c r="AA408" s="1">
        <v>2096.2420000000002</v>
      </c>
      <c r="AB408" s="1">
        <v>759.53899999999999</v>
      </c>
      <c r="AC408" s="1">
        <f t="shared" si="121"/>
        <v>635.37400000000002</v>
      </c>
      <c r="AD408" s="19">
        <v>5504.2120000000004</v>
      </c>
      <c r="AE408" s="1">
        <v>1552.3140000000001</v>
      </c>
      <c r="AF408" s="1">
        <v>5165.12</v>
      </c>
      <c r="AG408" s="1">
        <v>1113.4169999999999</v>
      </c>
      <c r="AK408" s="1">
        <f t="shared" si="122"/>
        <v>14.743</v>
      </c>
      <c r="AL408" s="1">
        <f t="shared" si="123"/>
        <v>26.042999999999999</v>
      </c>
      <c r="AM408" s="1">
        <f t="shared" si="124"/>
        <v>12.154999999999999</v>
      </c>
      <c r="AN408" s="1">
        <f t="shared" si="125"/>
        <v>0.56299999999999994</v>
      </c>
      <c r="AO408" s="1">
        <f t="shared" si="126"/>
        <v>1.9E-2</v>
      </c>
      <c r="AP408" s="1">
        <f t="shared" si="127"/>
        <v>-5.8840000000000003</v>
      </c>
      <c r="AR408" s="1">
        <v>1552.3140000000001</v>
      </c>
      <c r="AS408" s="26">
        <f t="shared" si="128"/>
        <v>55.042120000000004</v>
      </c>
      <c r="AT408" s="1">
        <f t="shared" si="129"/>
        <v>15.523140000000001</v>
      </c>
      <c r="AU408" s="1">
        <f t="shared" si="130"/>
        <v>23.995840000000001</v>
      </c>
      <c r="AX408" s="1">
        <f t="shared" si="131"/>
        <v>5.7910465116279065E-7</v>
      </c>
      <c r="AZ408" s="10">
        <f t="shared" si="132"/>
        <v>1.2796326530612244E-6</v>
      </c>
      <c r="BB408" s="1">
        <f t="shared" si="133"/>
        <v>0.14101146540140533</v>
      </c>
      <c r="BC408" s="1">
        <f t="shared" si="134"/>
        <v>0.21797706919718937</v>
      </c>
      <c r="BE408" s="1">
        <f t="shared" si="135"/>
        <v>24.218532800000002</v>
      </c>
      <c r="BF408" s="1">
        <f t="shared" si="136"/>
        <v>6.6050544000000002</v>
      </c>
      <c r="BH408">
        <f t="shared" si="137"/>
        <v>35.903879362997579</v>
      </c>
      <c r="BI408">
        <f t="shared" si="138"/>
        <v>-263.29511532864893</v>
      </c>
    </row>
    <row r="409" spans="1:61" x14ac:dyDescent="0.25">
      <c r="A409" s="21">
        <v>5489.2569999999996</v>
      </c>
      <c r="B409" s="1">
        <v>2310</v>
      </c>
      <c r="C409" s="1">
        <v>2310</v>
      </c>
      <c r="D409" s="1"/>
      <c r="E409" s="1"/>
      <c r="F409" s="1"/>
      <c r="G409" s="1">
        <v>323.63400000000001</v>
      </c>
      <c r="H409" s="1">
        <v>56.658999999999999</v>
      </c>
      <c r="I409" s="1">
        <v>90.102000000000004</v>
      </c>
      <c r="J409" s="1">
        <v>1495.414</v>
      </c>
      <c r="K409" s="1">
        <v>1366.2619999999999</v>
      </c>
      <c r="L409" s="1"/>
      <c r="M409" s="1">
        <v>-98.653000000000006</v>
      </c>
      <c r="N409" s="1">
        <v>2827.3789999999999</v>
      </c>
      <c r="O409" s="1"/>
      <c r="P409" s="1">
        <v>-14.743</v>
      </c>
      <c r="Q409" s="1">
        <v>-26.053000000000001</v>
      </c>
      <c r="R409" s="1">
        <v>-12.16</v>
      </c>
      <c r="S409" s="1">
        <v>-0.56299999999999994</v>
      </c>
      <c r="T409" s="1">
        <v>-2.4E-2</v>
      </c>
      <c r="U409" s="1">
        <v>5.8730000000000002</v>
      </c>
      <c r="V409" s="1">
        <v>9.2309999999999999</v>
      </c>
      <c r="W409" s="1">
        <v>4.22</v>
      </c>
      <c r="X409" s="1">
        <v>1868.374</v>
      </c>
      <c r="Y409" s="1">
        <v>15.49</v>
      </c>
      <c r="Z409" s="1">
        <v>-76.584999999999994</v>
      </c>
      <c r="AA409" s="1">
        <v>2094.83</v>
      </c>
      <c r="AB409" s="1">
        <v>757.66</v>
      </c>
      <c r="AC409" s="1">
        <f t="shared" si="121"/>
        <v>635.37400000000002</v>
      </c>
      <c r="AD409" s="19">
        <v>5489.2569999999996</v>
      </c>
      <c r="AE409" s="1">
        <v>1551.3979999999999</v>
      </c>
      <c r="AF409" s="1">
        <v>5154.7430000000004</v>
      </c>
      <c r="AG409" s="1">
        <v>1113.4169999999999</v>
      </c>
      <c r="AK409" s="1">
        <f t="shared" si="122"/>
        <v>14.743</v>
      </c>
      <c r="AL409" s="1">
        <f t="shared" si="123"/>
        <v>26.053000000000001</v>
      </c>
      <c r="AM409" s="1">
        <f t="shared" si="124"/>
        <v>12.16</v>
      </c>
      <c r="AN409" s="1">
        <f t="shared" si="125"/>
        <v>0.56299999999999994</v>
      </c>
      <c r="AO409" s="1">
        <f t="shared" si="126"/>
        <v>2.4E-2</v>
      </c>
      <c r="AP409" s="1">
        <f t="shared" si="127"/>
        <v>-5.8730000000000002</v>
      </c>
      <c r="AR409" s="1">
        <v>1551.3979999999999</v>
      </c>
      <c r="AS409" s="26">
        <f t="shared" si="128"/>
        <v>54.892569999999999</v>
      </c>
      <c r="AT409" s="1">
        <f t="shared" si="129"/>
        <v>15.513979999999998</v>
      </c>
      <c r="AU409" s="1">
        <f t="shared" si="130"/>
        <v>23.864609999999999</v>
      </c>
      <c r="AX409" s="1">
        <f t="shared" si="131"/>
        <v>5.7356395348837209E-7</v>
      </c>
      <c r="AZ409" s="10">
        <f t="shared" si="132"/>
        <v>1.2604540816326534E-6</v>
      </c>
      <c r="BB409" s="1">
        <f t="shared" si="133"/>
        <v>0.14131220309050935</v>
      </c>
      <c r="BC409" s="1">
        <f t="shared" si="134"/>
        <v>0.21737559381898133</v>
      </c>
      <c r="BE409" s="1">
        <f t="shared" si="135"/>
        <v>24.1527308</v>
      </c>
      <c r="BF409" s="1">
        <f t="shared" si="136"/>
        <v>6.5871084</v>
      </c>
      <c r="BH409">
        <f t="shared" si="137"/>
        <v>35.767180413404851</v>
      </c>
      <c r="BI409">
        <f t="shared" si="138"/>
        <v>-262.29265636496888</v>
      </c>
    </row>
    <row r="410" spans="1:61" x14ac:dyDescent="0.25">
      <c r="A410" s="21">
        <v>5475.5219999999999</v>
      </c>
      <c r="B410" s="1">
        <v>2311</v>
      </c>
      <c r="C410" s="1">
        <v>2311</v>
      </c>
      <c r="D410" s="1"/>
      <c r="E410" s="1"/>
      <c r="F410" s="1"/>
      <c r="G410" s="1">
        <v>323.16399999999999</v>
      </c>
      <c r="H410" s="1">
        <v>56.658999999999999</v>
      </c>
      <c r="I410" s="1">
        <v>89.625</v>
      </c>
      <c r="J410" s="1">
        <v>1491.1189999999999</v>
      </c>
      <c r="K410" s="1">
        <v>1364.8330000000001</v>
      </c>
      <c r="L410" s="1"/>
      <c r="M410" s="1">
        <v>-99.13</v>
      </c>
      <c r="N410" s="1">
        <v>2826.9009999999998</v>
      </c>
      <c r="O410" s="1"/>
      <c r="P410" s="1">
        <v>-14.747</v>
      </c>
      <c r="Q410" s="1">
        <v>-26.056999999999999</v>
      </c>
      <c r="R410" s="1">
        <v>-12.164999999999999</v>
      </c>
      <c r="S410" s="1">
        <v>-0.56699999999999995</v>
      </c>
      <c r="T410" s="1">
        <v>-2.9000000000000001E-2</v>
      </c>
      <c r="U410" s="1">
        <v>5.8789999999999996</v>
      </c>
      <c r="V410" s="1">
        <v>9.2309999999999999</v>
      </c>
      <c r="W410" s="1">
        <v>4.2309999999999999</v>
      </c>
      <c r="X410" s="1">
        <v>1868.374</v>
      </c>
      <c r="Y410" s="1">
        <v>15.96</v>
      </c>
      <c r="Z410" s="1">
        <v>-77.055000000000007</v>
      </c>
      <c r="AA410" s="1">
        <v>2092.4769999999999</v>
      </c>
      <c r="AB410" s="1">
        <v>757.66</v>
      </c>
      <c r="AC410" s="1">
        <f t="shared" si="121"/>
        <v>635.37400000000002</v>
      </c>
      <c r="AD410" s="19">
        <v>5475.5219999999999</v>
      </c>
      <c r="AE410" s="1">
        <v>1542.8520000000001</v>
      </c>
      <c r="AF410" s="1">
        <v>5144.9759999999997</v>
      </c>
      <c r="AG410" s="1">
        <v>1113.4169999999999</v>
      </c>
      <c r="AK410" s="1">
        <f t="shared" si="122"/>
        <v>14.747</v>
      </c>
      <c r="AL410" s="1">
        <f t="shared" si="123"/>
        <v>26.056999999999999</v>
      </c>
      <c r="AM410" s="1">
        <f t="shared" si="124"/>
        <v>12.164999999999999</v>
      </c>
      <c r="AN410" s="1">
        <f t="shared" si="125"/>
        <v>0.56699999999999995</v>
      </c>
      <c r="AO410" s="1">
        <f t="shared" si="126"/>
        <v>2.9000000000000001E-2</v>
      </c>
      <c r="AP410" s="1">
        <f t="shared" si="127"/>
        <v>-5.8789999999999996</v>
      </c>
      <c r="AR410" s="1">
        <v>1542.8520000000001</v>
      </c>
      <c r="AS410" s="26">
        <f t="shared" si="128"/>
        <v>54.755220000000001</v>
      </c>
      <c r="AT410" s="1">
        <f t="shared" si="129"/>
        <v>15.428520000000001</v>
      </c>
      <c r="AU410" s="1">
        <f t="shared" si="130"/>
        <v>23.898179999999996</v>
      </c>
      <c r="AX410" s="1">
        <f t="shared" si="131"/>
        <v>5.7633720930232551E-7</v>
      </c>
      <c r="AZ410" s="10">
        <f t="shared" si="132"/>
        <v>1.255658163265306E-6</v>
      </c>
      <c r="BB410" s="1">
        <f t="shared" si="133"/>
        <v>0.14088629358077642</v>
      </c>
      <c r="BC410" s="1">
        <f t="shared" si="134"/>
        <v>0.21822741283844715</v>
      </c>
      <c r="BE410" s="1">
        <f t="shared" si="135"/>
        <v>24.0922968</v>
      </c>
      <c r="BF410" s="1">
        <f t="shared" si="136"/>
        <v>6.5706264000000001</v>
      </c>
      <c r="BH410">
        <f t="shared" si="137"/>
        <v>35.960775645101627</v>
      </c>
      <c r="BI410">
        <f t="shared" si="138"/>
        <v>-263.71235473074523</v>
      </c>
    </row>
    <row r="411" spans="1:61" x14ac:dyDescent="0.25">
      <c r="A411" s="21">
        <v>5472.7749999999996</v>
      </c>
      <c r="B411" s="1">
        <v>2312</v>
      </c>
      <c r="C411" s="1">
        <v>2312</v>
      </c>
      <c r="D411" s="1"/>
      <c r="E411" s="1"/>
      <c r="F411" s="1"/>
      <c r="G411" s="1">
        <v>323.16399999999999</v>
      </c>
      <c r="H411" s="1">
        <v>55.715000000000003</v>
      </c>
      <c r="I411" s="1">
        <v>88.671000000000006</v>
      </c>
      <c r="J411" s="1">
        <v>1493.982</v>
      </c>
      <c r="K411" s="1">
        <v>1365.309</v>
      </c>
      <c r="L411" s="1"/>
      <c r="M411" s="1">
        <v>-99.605999999999995</v>
      </c>
      <c r="N411" s="1">
        <v>2824.51</v>
      </c>
      <c r="O411" s="1"/>
      <c r="P411" s="1">
        <v>-14.743</v>
      </c>
      <c r="Q411" s="1">
        <v>-26.056999999999999</v>
      </c>
      <c r="R411" s="1">
        <v>-12.164999999999999</v>
      </c>
      <c r="S411" s="1">
        <v>-0.56299999999999994</v>
      </c>
      <c r="T411" s="1">
        <v>-2.9000000000000001E-2</v>
      </c>
      <c r="U411" s="1">
        <v>5.8730000000000002</v>
      </c>
      <c r="V411" s="1">
        <v>9.2279999999999998</v>
      </c>
      <c r="W411" s="1">
        <v>4.2279999999999998</v>
      </c>
      <c r="X411" s="1">
        <v>1868.374</v>
      </c>
      <c r="Y411" s="1">
        <v>16.428999999999998</v>
      </c>
      <c r="Z411" s="1">
        <v>-77.055000000000007</v>
      </c>
      <c r="AA411" s="1">
        <v>2090.5940000000001</v>
      </c>
      <c r="AB411" s="1">
        <v>756.72</v>
      </c>
      <c r="AC411" s="1">
        <f t="shared" si="121"/>
        <v>635.37400000000002</v>
      </c>
      <c r="AD411" s="19">
        <v>5472.7749999999996</v>
      </c>
      <c r="AE411" s="1">
        <v>1541.6310000000001</v>
      </c>
      <c r="AF411" s="1">
        <v>5135.82</v>
      </c>
      <c r="AG411" s="1">
        <v>1113.4169999999999</v>
      </c>
      <c r="AK411" s="1">
        <f t="shared" si="122"/>
        <v>14.743</v>
      </c>
      <c r="AL411" s="1">
        <f t="shared" si="123"/>
        <v>26.056999999999999</v>
      </c>
      <c r="AM411" s="1">
        <f t="shared" si="124"/>
        <v>12.164999999999999</v>
      </c>
      <c r="AN411" s="1">
        <f t="shared" si="125"/>
        <v>0.56299999999999994</v>
      </c>
      <c r="AO411" s="1">
        <f t="shared" si="126"/>
        <v>2.9000000000000001E-2</v>
      </c>
      <c r="AP411" s="1">
        <f t="shared" si="127"/>
        <v>-5.8730000000000002</v>
      </c>
      <c r="AR411" s="1">
        <v>1541.6310000000001</v>
      </c>
      <c r="AS411" s="26">
        <f t="shared" si="128"/>
        <v>54.727749999999993</v>
      </c>
      <c r="AT411" s="1">
        <f t="shared" si="129"/>
        <v>15.416310000000001</v>
      </c>
      <c r="AU411" s="1">
        <f t="shared" si="130"/>
        <v>23.895129999999995</v>
      </c>
      <c r="AX411" s="1">
        <f t="shared" si="131"/>
        <v>5.7910465116279065E-7</v>
      </c>
      <c r="AZ411" s="10">
        <f t="shared" si="132"/>
        <v>1.255658163265306E-6</v>
      </c>
      <c r="BB411" s="1">
        <f t="shared" si="133"/>
        <v>0.14084545774310109</v>
      </c>
      <c r="BC411" s="1">
        <f t="shared" si="134"/>
        <v>0.21830908451379782</v>
      </c>
      <c r="BE411" s="1">
        <f t="shared" si="135"/>
        <v>24.080209999999997</v>
      </c>
      <c r="BF411" s="1">
        <f t="shared" si="136"/>
        <v>6.5673299999999992</v>
      </c>
      <c r="BH411">
        <f t="shared" si="137"/>
        <v>35.979337389499499</v>
      </c>
      <c r="BI411">
        <f t="shared" si="138"/>
        <v>-263.84847418966302</v>
      </c>
    </row>
    <row r="412" spans="1:61" x14ac:dyDescent="0.25">
      <c r="A412" s="21">
        <v>5463.6189999999997</v>
      </c>
      <c r="B412" s="1">
        <v>2313</v>
      </c>
      <c r="C412" s="1">
        <v>2313</v>
      </c>
      <c r="D412" s="1"/>
      <c r="E412" s="1"/>
      <c r="F412" s="1"/>
      <c r="G412" s="1">
        <v>320.815</v>
      </c>
      <c r="H412" s="1">
        <v>56.186999999999998</v>
      </c>
      <c r="I412" s="1">
        <v>89.625</v>
      </c>
      <c r="J412" s="1">
        <v>1493.028</v>
      </c>
      <c r="K412" s="1">
        <v>1365.309</v>
      </c>
      <c r="L412" s="1"/>
      <c r="M412" s="1">
        <v>-100.083</v>
      </c>
      <c r="N412" s="1">
        <v>2823.5529999999999</v>
      </c>
      <c r="O412" s="1"/>
      <c r="P412" s="1">
        <v>-14.757</v>
      </c>
      <c r="Q412" s="1">
        <v>-26.056999999999999</v>
      </c>
      <c r="R412" s="1">
        <v>-12.164999999999999</v>
      </c>
      <c r="S412" s="1">
        <v>-0.55800000000000005</v>
      </c>
      <c r="T412" s="1">
        <v>-1.9E-2</v>
      </c>
      <c r="U412" s="1">
        <v>5.8630000000000004</v>
      </c>
      <c r="V412" s="1">
        <v>9.2349999999999994</v>
      </c>
      <c r="W412" s="1">
        <v>4.2240000000000002</v>
      </c>
      <c r="X412" s="1">
        <v>1868.84</v>
      </c>
      <c r="Y412" s="1">
        <v>16.428999999999998</v>
      </c>
      <c r="Z412" s="1">
        <v>-77.055000000000007</v>
      </c>
      <c r="AA412" s="1">
        <v>2088.7109999999998</v>
      </c>
      <c r="AB412" s="1">
        <v>756.25</v>
      </c>
      <c r="AC412" s="1">
        <f t="shared" si="121"/>
        <v>635.83999999999992</v>
      </c>
      <c r="AD412" s="19">
        <v>5463.6189999999997</v>
      </c>
      <c r="AE412" s="1">
        <v>1541.6310000000001</v>
      </c>
      <c r="AF412" s="1">
        <v>5134.9040000000005</v>
      </c>
      <c r="AG412" s="1">
        <v>1113.722</v>
      </c>
      <c r="AK412" s="1">
        <f t="shared" si="122"/>
        <v>14.757</v>
      </c>
      <c r="AL412" s="1">
        <f t="shared" si="123"/>
        <v>26.056999999999999</v>
      </c>
      <c r="AM412" s="1">
        <f t="shared" si="124"/>
        <v>12.164999999999999</v>
      </c>
      <c r="AN412" s="1">
        <f t="shared" si="125"/>
        <v>0.55800000000000005</v>
      </c>
      <c r="AO412" s="1">
        <f t="shared" si="126"/>
        <v>1.9E-2</v>
      </c>
      <c r="AP412" s="1">
        <f t="shared" si="127"/>
        <v>-5.8630000000000004</v>
      </c>
      <c r="AR412" s="1">
        <v>1541.6310000000001</v>
      </c>
      <c r="AS412" s="26">
        <f t="shared" si="128"/>
        <v>54.636189999999999</v>
      </c>
      <c r="AT412" s="1">
        <f t="shared" si="129"/>
        <v>15.416310000000001</v>
      </c>
      <c r="AU412" s="1">
        <f t="shared" si="130"/>
        <v>23.803569999999993</v>
      </c>
      <c r="AX412" s="1">
        <f t="shared" si="131"/>
        <v>5.8187790697674418E-7</v>
      </c>
      <c r="AZ412" s="10">
        <f t="shared" si="132"/>
        <v>1.243673469387755E-6</v>
      </c>
      <c r="BB412" s="1">
        <f t="shared" si="133"/>
        <v>0.14108148829557846</v>
      </c>
      <c r="BC412" s="1">
        <f t="shared" si="134"/>
        <v>0.21783702340884309</v>
      </c>
      <c r="BE412" s="1">
        <f t="shared" si="135"/>
        <v>24.039923599999998</v>
      </c>
      <c r="BF412" s="1">
        <f t="shared" si="136"/>
        <v>6.5563427999999995</v>
      </c>
      <c r="BH412">
        <f t="shared" si="137"/>
        <v>35.872050774737062</v>
      </c>
      <c r="BI412">
        <f t="shared" si="138"/>
        <v>-263.0617056814051</v>
      </c>
    </row>
    <row r="413" spans="1:61" x14ac:dyDescent="0.25">
      <c r="A413" s="21">
        <v>5493.2240000000002</v>
      </c>
      <c r="B413" s="1">
        <v>2314</v>
      </c>
      <c r="C413" s="1">
        <v>2314</v>
      </c>
      <c r="D413" s="1"/>
      <c r="E413" s="1"/>
      <c r="F413" s="1"/>
      <c r="G413" s="1">
        <v>317.52600000000001</v>
      </c>
      <c r="H413" s="1">
        <v>57.131</v>
      </c>
      <c r="I413" s="1">
        <v>89.147999999999996</v>
      </c>
      <c r="J413" s="1">
        <v>1494.4590000000001</v>
      </c>
      <c r="K413" s="1">
        <v>1367.2149999999999</v>
      </c>
      <c r="L413" s="1"/>
      <c r="M413" s="1">
        <v>-101.512</v>
      </c>
      <c r="N413" s="1">
        <v>2867.08</v>
      </c>
      <c r="O413" s="1"/>
      <c r="P413" s="1">
        <v>-14.942</v>
      </c>
      <c r="Q413" s="1">
        <v>-26.327999999999999</v>
      </c>
      <c r="R413" s="1">
        <v>-12.321999999999999</v>
      </c>
      <c r="S413" s="1">
        <v>-0.56299999999999994</v>
      </c>
      <c r="T413" s="1">
        <v>-2.4E-2</v>
      </c>
      <c r="U413" s="1">
        <v>5.8789999999999996</v>
      </c>
      <c r="V413" s="1">
        <v>9.2309999999999999</v>
      </c>
      <c r="W413" s="1">
        <v>4.1539999999999999</v>
      </c>
      <c r="X413" s="1">
        <v>1869.3050000000001</v>
      </c>
      <c r="Y413" s="1">
        <v>17.367999999999999</v>
      </c>
      <c r="Z413" s="1">
        <v>-77.994</v>
      </c>
      <c r="AA413" s="1">
        <v>2116.011</v>
      </c>
      <c r="AB413" s="1">
        <v>766.11599999999999</v>
      </c>
      <c r="AC413" s="1">
        <f t="shared" si="121"/>
        <v>636.30500000000006</v>
      </c>
      <c r="AD413" s="19">
        <v>5493.2240000000002</v>
      </c>
      <c r="AE413" s="1">
        <v>1545.2940000000001</v>
      </c>
      <c r="AF413" s="1">
        <v>5141.6189999999997</v>
      </c>
      <c r="AG413" s="1">
        <v>1113.722</v>
      </c>
      <c r="AK413" s="1">
        <f t="shared" si="122"/>
        <v>14.942</v>
      </c>
      <c r="AL413" s="1">
        <f t="shared" si="123"/>
        <v>26.327999999999999</v>
      </c>
      <c r="AM413" s="1">
        <f t="shared" si="124"/>
        <v>12.321999999999999</v>
      </c>
      <c r="AN413" s="1">
        <f t="shared" si="125"/>
        <v>0.56299999999999994</v>
      </c>
      <c r="AO413" s="1">
        <f t="shared" si="126"/>
        <v>2.4E-2</v>
      </c>
      <c r="AP413" s="1">
        <f t="shared" si="127"/>
        <v>-5.8789999999999996</v>
      </c>
      <c r="AR413" s="1">
        <v>1545.2940000000001</v>
      </c>
      <c r="AS413" s="26">
        <f t="shared" si="128"/>
        <v>54.93224</v>
      </c>
      <c r="AT413" s="1">
        <f t="shared" si="129"/>
        <v>15.452940000000002</v>
      </c>
      <c r="AU413" s="1">
        <f t="shared" si="130"/>
        <v>24.02636</v>
      </c>
      <c r="AX413" s="1">
        <f t="shared" si="131"/>
        <v>5.9018604651162788E-7</v>
      </c>
      <c r="AZ413" s="10">
        <f t="shared" si="132"/>
        <v>1.2221020408163266E-6</v>
      </c>
      <c r="BB413" s="1">
        <f t="shared" si="133"/>
        <v>0.1406545591441383</v>
      </c>
      <c r="BC413" s="1">
        <f t="shared" si="134"/>
        <v>0.21869088171172338</v>
      </c>
      <c r="BE413" s="1">
        <f t="shared" si="135"/>
        <v>24.1701856</v>
      </c>
      <c r="BF413" s="1">
        <f t="shared" si="136"/>
        <v>6.5918687999999994</v>
      </c>
      <c r="BH413">
        <f t="shared" si="137"/>
        <v>36.066109479937126</v>
      </c>
      <c r="BI413">
        <f t="shared" si="138"/>
        <v>-264.48480285287235</v>
      </c>
    </row>
    <row r="414" spans="1:61" x14ac:dyDescent="0.25">
      <c r="A414" s="21">
        <v>5593.3339999999998</v>
      </c>
      <c r="B414" s="1">
        <v>2315</v>
      </c>
      <c r="C414" s="1">
        <v>2315</v>
      </c>
      <c r="D414" s="1"/>
      <c r="E414" s="1"/>
      <c r="F414" s="1"/>
      <c r="G414" s="1">
        <v>311.41699999999997</v>
      </c>
      <c r="H414" s="1">
        <v>56.658999999999999</v>
      </c>
      <c r="I414" s="1">
        <v>89.625</v>
      </c>
      <c r="J414" s="1">
        <v>1493.5050000000001</v>
      </c>
      <c r="K414" s="1">
        <v>1366.739</v>
      </c>
      <c r="L414" s="1"/>
      <c r="M414" s="1">
        <v>-91.504999999999995</v>
      </c>
      <c r="N414" s="1">
        <v>2846.5120000000002</v>
      </c>
      <c r="O414" s="1"/>
      <c r="P414" s="1">
        <v>-14.991</v>
      </c>
      <c r="Q414" s="1">
        <v>-26.399000000000001</v>
      </c>
      <c r="R414" s="1">
        <v>-12.35</v>
      </c>
      <c r="S414" s="1">
        <v>-0.55800000000000005</v>
      </c>
      <c r="T414" s="1">
        <v>-2.4E-2</v>
      </c>
      <c r="U414" s="1">
        <v>5.8840000000000003</v>
      </c>
      <c r="V414" s="1">
        <v>9.2309999999999999</v>
      </c>
      <c r="W414" s="1">
        <v>4.1509999999999998</v>
      </c>
      <c r="X414" s="1">
        <v>1869.771</v>
      </c>
      <c r="Y414" s="1">
        <v>17.837</v>
      </c>
      <c r="Z414" s="1">
        <v>-83.632000000000005</v>
      </c>
      <c r="AA414" s="1">
        <v>2104.7139999999999</v>
      </c>
      <c r="AB414" s="1">
        <v>761.41800000000001</v>
      </c>
      <c r="AC414" s="1">
        <f t="shared" si="121"/>
        <v>636.77099999999996</v>
      </c>
      <c r="AD414" s="19">
        <v>5593.3339999999998</v>
      </c>
      <c r="AE414" s="1">
        <v>1568.49</v>
      </c>
      <c r="AF414" s="1">
        <v>5225.8580000000002</v>
      </c>
      <c r="AG414" s="1">
        <v>1132.951</v>
      </c>
      <c r="AK414" s="1">
        <f t="shared" si="122"/>
        <v>14.991</v>
      </c>
      <c r="AL414" s="1">
        <f t="shared" si="123"/>
        <v>26.399000000000001</v>
      </c>
      <c r="AM414" s="1">
        <f t="shared" si="124"/>
        <v>12.35</v>
      </c>
      <c r="AN414" s="1">
        <f t="shared" si="125"/>
        <v>0.55800000000000005</v>
      </c>
      <c r="AO414" s="1">
        <f t="shared" si="126"/>
        <v>2.4E-2</v>
      </c>
      <c r="AP414" s="1">
        <f t="shared" si="127"/>
        <v>-5.8840000000000003</v>
      </c>
      <c r="AR414" s="1">
        <v>1568.49</v>
      </c>
      <c r="AS414" s="26">
        <f t="shared" si="128"/>
        <v>55.933340000000001</v>
      </c>
      <c r="AT414" s="1">
        <f t="shared" si="129"/>
        <v>15.684900000000001</v>
      </c>
      <c r="AU414" s="1">
        <f t="shared" si="130"/>
        <v>24.56354</v>
      </c>
      <c r="AX414" s="1">
        <f t="shared" si="131"/>
        <v>5.3200581395348833E-7</v>
      </c>
      <c r="AZ414" s="10">
        <f t="shared" si="132"/>
        <v>1.1621683673469385E-6</v>
      </c>
      <c r="BB414" s="1">
        <f t="shared" si="133"/>
        <v>0.14021065074962447</v>
      </c>
      <c r="BC414" s="1">
        <f t="shared" si="134"/>
        <v>0.21957869850075107</v>
      </c>
      <c r="BE414" s="1">
        <f t="shared" si="135"/>
        <v>24.610669600000001</v>
      </c>
      <c r="BF414" s="1">
        <f t="shared" si="136"/>
        <v>6.7120007999999993</v>
      </c>
      <c r="BH414">
        <f t="shared" si="137"/>
        <v>36.267886022897976</v>
      </c>
      <c r="BI414">
        <f t="shared" si="138"/>
        <v>-265.96449750125186</v>
      </c>
    </row>
    <row r="415" spans="1:61" x14ac:dyDescent="0.25">
      <c r="A415" s="21">
        <v>5542.3639999999996</v>
      </c>
      <c r="B415" s="1">
        <v>2316</v>
      </c>
      <c r="C415" s="1">
        <v>2316</v>
      </c>
      <c r="D415" s="1"/>
      <c r="E415" s="1"/>
      <c r="F415" s="1"/>
      <c r="G415" s="1">
        <v>296.38200000000001</v>
      </c>
      <c r="H415" s="1">
        <v>56.186999999999998</v>
      </c>
      <c r="I415" s="1">
        <v>89.147999999999996</v>
      </c>
      <c r="J415" s="1">
        <v>1492.55</v>
      </c>
      <c r="K415" s="1">
        <v>1366.2619999999999</v>
      </c>
      <c r="L415" s="1"/>
      <c r="M415" s="1">
        <v>-87.692999999999998</v>
      </c>
      <c r="N415" s="1">
        <v>2837.902</v>
      </c>
      <c r="O415" s="1"/>
      <c r="P415" s="1">
        <v>-15.016</v>
      </c>
      <c r="Q415" s="1">
        <v>-26.417999999999999</v>
      </c>
      <c r="R415" s="1">
        <v>-12.36</v>
      </c>
      <c r="S415" s="1">
        <v>-0.55800000000000005</v>
      </c>
      <c r="T415" s="1">
        <v>-2.4E-2</v>
      </c>
      <c r="U415" s="1">
        <v>5.8840000000000003</v>
      </c>
      <c r="V415" s="1">
        <v>9.2309999999999999</v>
      </c>
      <c r="W415" s="1">
        <v>4.1440000000000001</v>
      </c>
      <c r="X415" s="1">
        <v>1869.771</v>
      </c>
      <c r="Y415" s="1">
        <v>17.367999999999999</v>
      </c>
      <c r="Z415" s="1">
        <v>-82.222999999999999</v>
      </c>
      <c r="AA415" s="1">
        <v>2098.596</v>
      </c>
      <c r="AB415" s="1">
        <v>759.53899999999999</v>
      </c>
      <c r="AC415" s="1">
        <f t="shared" si="121"/>
        <v>636.77099999999996</v>
      </c>
      <c r="AD415" s="19">
        <v>5542.3639999999996</v>
      </c>
      <c r="AE415" s="1">
        <v>1571.5419999999999</v>
      </c>
      <c r="AF415" s="1">
        <v>5217.0060000000003</v>
      </c>
      <c r="AG415" s="1">
        <v>1124.0999999999999</v>
      </c>
      <c r="AK415" s="1">
        <f t="shared" si="122"/>
        <v>15.016</v>
      </c>
      <c r="AL415" s="1">
        <f t="shared" si="123"/>
        <v>26.417999999999999</v>
      </c>
      <c r="AM415" s="1">
        <f t="shared" si="124"/>
        <v>12.36</v>
      </c>
      <c r="AN415" s="1">
        <f t="shared" si="125"/>
        <v>0.55800000000000005</v>
      </c>
      <c r="AO415" s="1">
        <f t="shared" si="126"/>
        <v>2.4E-2</v>
      </c>
      <c r="AP415" s="1">
        <f t="shared" si="127"/>
        <v>-5.8840000000000003</v>
      </c>
      <c r="AR415" s="1">
        <v>1571.5419999999999</v>
      </c>
      <c r="AS415" s="26">
        <f t="shared" si="128"/>
        <v>55.423639999999999</v>
      </c>
      <c r="AT415" s="1">
        <f t="shared" si="129"/>
        <v>15.71542</v>
      </c>
      <c r="AU415" s="1">
        <f t="shared" si="130"/>
        <v>23.992799999999999</v>
      </c>
      <c r="AX415" s="1">
        <f t="shared" si="131"/>
        <v>5.0984302325581398E-7</v>
      </c>
      <c r="AZ415" s="10">
        <f t="shared" si="132"/>
        <v>1.0926479591836733E-6</v>
      </c>
      <c r="BB415" s="1">
        <f t="shared" si="133"/>
        <v>0.14177542290618228</v>
      </c>
      <c r="BC415" s="1">
        <f t="shared" si="134"/>
        <v>0.21644915418763544</v>
      </c>
      <c r="BE415" s="1">
        <f t="shared" si="135"/>
        <v>24.386401599999999</v>
      </c>
      <c r="BF415" s="1">
        <f t="shared" si="136"/>
        <v>6.6508367999999995</v>
      </c>
      <c r="BH415">
        <f t="shared" si="137"/>
        <v>35.556625951735334</v>
      </c>
      <c r="BI415">
        <f t="shared" si="138"/>
        <v>-260.74859031272581</v>
      </c>
    </row>
    <row r="416" spans="1:61" x14ac:dyDescent="0.25">
      <c r="A416" s="21">
        <v>5518.5569999999998</v>
      </c>
      <c r="B416" s="1">
        <v>2317</v>
      </c>
      <c r="C416" s="1">
        <v>2317</v>
      </c>
      <c r="D416" s="1"/>
      <c r="E416" s="1"/>
      <c r="F416" s="1"/>
      <c r="G416" s="1">
        <v>294.97300000000001</v>
      </c>
      <c r="H416" s="1">
        <v>56.186999999999998</v>
      </c>
      <c r="I416" s="1">
        <v>89.147999999999996</v>
      </c>
      <c r="J416" s="1">
        <v>1491.1189999999999</v>
      </c>
      <c r="K416" s="1">
        <v>1366.2619999999999</v>
      </c>
      <c r="L416" s="1"/>
      <c r="M416" s="1">
        <v>-87.692999999999998</v>
      </c>
      <c r="N416" s="1">
        <v>2833.5970000000002</v>
      </c>
      <c r="O416" s="1"/>
      <c r="P416" s="1">
        <v>-15.025</v>
      </c>
      <c r="Q416" s="1">
        <v>-26.422000000000001</v>
      </c>
      <c r="R416" s="1">
        <v>-12.369</v>
      </c>
      <c r="S416" s="1">
        <v>-0.56299999999999994</v>
      </c>
      <c r="T416" s="1">
        <v>-1.9E-2</v>
      </c>
      <c r="U416" s="1">
        <v>5.8840000000000003</v>
      </c>
      <c r="V416" s="1">
        <v>9.2379999999999995</v>
      </c>
      <c r="W416" s="1">
        <v>4.1470000000000002</v>
      </c>
      <c r="X416" s="1">
        <v>1869.3050000000001</v>
      </c>
      <c r="Y416" s="1">
        <v>17.837</v>
      </c>
      <c r="Z416" s="1">
        <v>-79.403999999999996</v>
      </c>
      <c r="AA416" s="1">
        <v>2096.2420000000002</v>
      </c>
      <c r="AB416" s="1">
        <v>758.59900000000005</v>
      </c>
      <c r="AC416" s="1">
        <f t="shared" si="121"/>
        <v>636.30500000000006</v>
      </c>
      <c r="AD416" s="19">
        <v>5518.5569999999998</v>
      </c>
      <c r="AE416" s="1">
        <v>1562.9960000000001</v>
      </c>
      <c r="AF416" s="1">
        <v>5193.8100000000004</v>
      </c>
      <c r="AG416" s="1">
        <v>1121.963</v>
      </c>
      <c r="AK416" s="1">
        <f t="shared" si="122"/>
        <v>15.025</v>
      </c>
      <c r="AL416" s="1">
        <f t="shared" si="123"/>
        <v>26.422000000000001</v>
      </c>
      <c r="AM416" s="1">
        <f t="shared" si="124"/>
        <v>12.369</v>
      </c>
      <c r="AN416" s="1">
        <f t="shared" si="125"/>
        <v>0.56299999999999994</v>
      </c>
      <c r="AO416" s="1">
        <f t="shared" si="126"/>
        <v>1.9E-2</v>
      </c>
      <c r="AP416" s="1">
        <f t="shared" si="127"/>
        <v>-5.8840000000000003</v>
      </c>
      <c r="AR416" s="1">
        <v>1562.9960000000001</v>
      </c>
      <c r="AS416" s="26">
        <f t="shared" si="128"/>
        <v>55.185569999999998</v>
      </c>
      <c r="AT416" s="1">
        <f t="shared" si="129"/>
        <v>15.629960000000001</v>
      </c>
      <c r="AU416" s="1">
        <f t="shared" si="130"/>
        <v>23.925649999999997</v>
      </c>
      <c r="AX416" s="1">
        <f t="shared" si="131"/>
        <v>5.0984302325581398E-7</v>
      </c>
      <c r="AZ416" s="10">
        <f t="shared" si="132"/>
        <v>1.0998418367346939E-6</v>
      </c>
      <c r="BB416" s="1">
        <f t="shared" si="133"/>
        <v>0.14161274405610019</v>
      </c>
      <c r="BC416" s="1">
        <f t="shared" si="134"/>
        <v>0.21677451188779961</v>
      </c>
      <c r="BE416" s="1">
        <f t="shared" si="135"/>
        <v>24.281650799999998</v>
      </c>
      <c r="BF416" s="1">
        <f t="shared" si="136"/>
        <v>6.6222683999999994</v>
      </c>
      <c r="BH416">
        <f t="shared" si="137"/>
        <v>35.630570883590821</v>
      </c>
      <c r="BI416">
        <f t="shared" si="138"/>
        <v>-261.29085314633278</v>
      </c>
    </row>
    <row r="417" spans="1:61" x14ac:dyDescent="0.25">
      <c r="A417" s="21">
        <v>5500.8549999999996</v>
      </c>
      <c r="B417" s="1">
        <v>2318</v>
      </c>
      <c r="C417" s="1">
        <v>2318</v>
      </c>
      <c r="D417" s="1"/>
      <c r="E417" s="1"/>
      <c r="F417" s="1"/>
      <c r="G417" s="1">
        <v>286.04599999999999</v>
      </c>
      <c r="H417" s="1">
        <v>57.603000000000002</v>
      </c>
      <c r="I417" s="1">
        <v>88.671000000000006</v>
      </c>
      <c r="J417" s="1">
        <v>1491.1189999999999</v>
      </c>
      <c r="K417" s="1">
        <v>1364.8330000000001</v>
      </c>
      <c r="L417" s="1"/>
      <c r="M417" s="1">
        <v>-87.215999999999994</v>
      </c>
      <c r="N417" s="1">
        <v>2831.2060000000001</v>
      </c>
      <c r="O417" s="1"/>
      <c r="P417" s="1">
        <v>-15.03</v>
      </c>
      <c r="Q417" s="1">
        <v>-26.427</v>
      </c>
      <c r="R417" s="1">
        <v>-12.365</v>
      </c>
      <c r="S417" s="1">
        <v>-0.55800000000000005</v>
      </c>
      <c r="T417" s="1">
        <v>-2.4E-2</v>
      </c>
      <c r="U417" s="1">
        <v>5.89</v>
      </c>
      <c r="V417" s="1">
        <v>9.2349999999999994</v>
      </c>
      <c r="W417" s="1">
        <v>4.1509999999999998</v>
      </c>
      <c r="X417" s="1">
        <v>1869.771</v>
      </c>
      <c r="Y417" s="1">
        <v>18.776</v>
      </c>
      <c r="Z417" s="1">
        <v>-75.644999999999996</v>
      </c>
      <c r="AA417" s="1">
        <v>2094.3589999999999</v>
      </c>
      <c r="AB417" s="1">
        <v>758.59900000000005</v>
      </c>
      <c r="AC417" s="1">
        <f t="shared" si="121"/>
        <v>636.77099999999996</v>
      </c>
      <c r="AD417" s="19">
        <v>5500.8549999999996</v>
      </c>
      <c r="AE417" s="1">
        <v>1553.84</v>
      </c>
      <c r="AF417" s="1">
        <v>5166.3410000000003</v>
      </c>
      <c r="AG417" s="1">
        <v>1113.722</v>
      </c>
      <c r="AK417" s="1">
        <f t="shared" si="122"/>
        <v>15.03</v>
      </c>
      <c r="AL417" s="1">
        <f t="shared" si="123"/>
        <v>26.427</v>
      </c>
      <c r="AM417" s="1">
        <f t="shared" si="124"/>
        <v>12.365</v>
      </c>
      <c r="AN417" s="1">
        <f t="shared" si="125"/>
        <v>0.55800000000000005</v>
      </c>
      <c r="AO417" s="1">
        <f t="shared" si="126"/>
        <v>2.4E-2</v>
      </c>
      <c r="AP417" s="1">
        <f t="shared" si="127"/>
        <v>-5.89</v>
      </c>
      <c r="AR417" s="1">
        <v>1553.84</v>
      </c>
      <c r="AS417" s="26">
        <f t="shared" si="128"/>
        <v>55.008549999999993</v>
      </c>
      <c r="AT417" s="1">
        <f t="shared" si="129"/>
        <v>15.538399999999999</v>
      </c>
      <c r="AU417" s="1">
        <f t="shared" si="130"/>
        <v>23.931749999999997</v>
      </c>
      <c r="AX417" s="1">
        <f t="shared" si="131"/>
        <v>5.0706976744186046E-7</v>
      </c>
      <c r="AZ417" s="10">
        <f t="shared" si="132"/>
        <v>1.0734744897959184E-6</v>
      </c>
      <c r="BB417" s="1">
        <f t="shared" si="133"/>
        <v>0.14123622600486652</v>
      </c>
      <c r="BC417" s="1">
        <f t="shared" si="134"/>
        <v>0.21752754799026697</v>
      </c>
      <c r="BE417" s="1">
        <f t="shared" si="135"/>
        <v>24.203761999999998</v>
      </c>
      <c r="BF417" s="1">
        <f t="shared" si="136"/>
        <v>6.6010259999999992</v>
      </c>
      <c r="BH417">
        <f t="shared" si="137"/>
        <v>35.801715452333397</v>
      </c>
      <c r="BI417">
        <f t="shared" si="138"/>
        <v>-262.54591331711163</v>
      </c>
    </row>
    <row r="418" spans="1:61" x14ac:dyDescent="0.25">
      <c r="A418" s="21">
        <v>5486.2039999999997</v>
      </c>
      <c r="B418" s="1">
        <v>2319</v>
      </c>
      <c r="C418" s="1">
        <v>2319</v>
      </c>
      <c r="D418" s="1"/>
      <c r="E418" s="1"/>
      <c r="F418" s="1"/>
      <c r="G418" s="1">
        <v>286.51600000000002</v>
      </c>
      <c r="H418" s="1">
        <v>56.658999999999999</v>
      </c>
      <c r="I418" s="1">
        <v>89.147999999999996</v>
      </c>
      <c r="J418" s="1">
        <v>1490.6410000000001</v>
      </c>
      <c r="K418" s="1">
        <v>1364.356</v>
      </c>
      <c r="L418" s="1"/>
      <c r="M418" s="1">
        <v>-87.692999999999998</v>
      </c>
      <c r="N418" s="1">
        <v>2829.7710000000002</v>
      </c>
      <c r="O418" s="1"/>
      <c r="P418" s="1">
        <v>-15.035</v>
      </c>
      <c r="Q418" s="1">
        <v>-26.440999999999999</v>
      </c>
      <c r="R418" s="1">
        <v>-12.374000000000001</v>
      </c>
      <c r="S418" s="1">
        <v>-0.55300000000000005</v>
      </c>
      <c r="T418" s="1">
        <v>-2.4E-2</v>
      </c>
      <c r="U418" s="1">
        <v>5.8840000000000003</v>
      </c>
      <c r="V418" s="1">
        <v>9.2349999999999994</v>
      </c>
      <c r="W418" s="1">
        <v>4.1470000000000002</v>
      </c>
      <c r="X418" s="1">
        <v>1869.771</v>
      </c>
      <c r="Y418" s="1">
        <v>18.306999999999999</v>
      </c>
      <c r="Z418" s="1">
        <v>-75.176000000000002</v>
      </c>
      <c r="AA418" s="1">
        <v>2093.8890000000001</v>
      </c>
      <c r="AB418" s="1">
        <v>757.66</v>
      </c>
      <c r="AC418" s="1">
        <f t="shared" si="121"/>
        <v>636.77099999999996</v>
      </c>
      <c r="AD418" s="19">
        <v>5486.2039999999997</v>
      </c>
      <c r="AE418" s="1">
        <v>1552.008</v>
      </c>
      <c r="AF418" s="1">
        <v>5155.0479999999998</v>
      </c>
      <c r="AG418" s="1">
        <v>1113.4169999999999</v>
      </c>
      <c r="AK418" s="1">
        <f t="shared" si="122"/>
        <v>15.035</v>
      </c>
      <c r="AL418" s="1">
        <f t="shared" si="123"/>
        <v>26.440999999999999</v>
      </c>
      <c r="AM418" s="1">
        <f t="shared" si="124"/>
        <v>12.374000000000001</v>
      </c>
      <c r="AN418" s="1">
        <f t="shared" si="125"/>
        <v>0.55300000000000005</v>
      </c>
      <c r="AO418" s="1">
        <f t="shared" si="126"/>
        <v>2.4E-2</v>
      </c>
      <c r="AP418" s="1">
        <f t="shared" si="127"/>
        <v>-5.8840000000000003</v>
      </c>
      <c r="AR418" s="1">
        <v>1552.008</v>
      </c>
      <c r="AS418" s="26">
        <f t="shared" si="128"/>
        <v>54.86204</v>
      </c>
      <c r="AT418" s="1">
        <f t="shared" si="129"/>
        <v>15.52008</v>
      </c>
      <c r="AU418" s="1">
        <f t="shared" si="130"/>
        <v>23.821879999999997</v>
      </c>
      <c r="AX418" s="1">
        <f t="shared" si="131"/>
        <v>5.0984302325581398E-7</v>
      </c>
      <c r="AZ418" s="10">
        <f t="shared" si="132"/>
        <v>1.078265306122449E-6</v>
      </c>
      <c r="BB418" s="1">
        <f t="shared" si="133"/>
        <v>0.14144643545883456</v>
      </c>
      <c r="BC418" s="1">
        <f t="shared" si="134"/>
        <v>0.21710712908233085</v>
      </c>
      <c r="BE418" s="1">
        <f t="shared" si="135"/>
        <v>24.139297599999999</v>
      </c>
      <c r="BF418" s="1">
        <f t="shared" si="136"/>
        <v>6.5834447999999997</v>
      </c>
      <c r="BH418">
        <f t="shared" si="137"/>
        <v>35.706165700529745</v>
      </c>
      <c r="BI418">
        <f t="shared" si="138"/>
        <v>-261.84521513721808</v>
      </c>
    </row>
    <row r="419" spans="1:61" x14ac:dyDescent="0.25">
      <c r="A419" s="21">
        <v>5501.16</v>
      </c>
      <c r="B419" s="1">
        <v>2320</v>
      </c>
      <c r="C419" s="1">
        <v>2320</v>
      </c>
      <c r="D419" s="1"/>
      <c r="E419" s="1"/>
      <c r="F419" s="1"/>
      <c r="G419" s="1">
        <v>284.63600000000002</v>
      </c>
      <c r="H419" s="1">
        <v>56.658999999999999</v>
      </c>
      <c r="I419" s="1">
        <v>89.147999999999996</v>
      </c>
      <c r="J419" s="1">
        <v>1489.6869999999999</v>
      </c>
      <c r="K419" s="1">
        <v>1364.356</v>
      </c>
      <c r="L419" s="1"/>
      <c r="M419" s="1">
        <v>-88.168999999999997</v>
      </c>
      <c r="N419" s="1">
        <v>2829.2930000000001</v>
      </c>
      <c r="O419" s="1"/>
      <c r="P419" s="1">
        <v>-15.055</v>
      </c>
      <c r="Q419" s="1">
        <v>-26.46</v>
      </c>
      <c r="R419" s="1">
        <v>-12.384</v>
      </c>
      <c r="S419" s="1">
        <v>-0.55800000000000005</v>
      </c>
      <c r="T419" s="1">
        <v>-1.9E-2</v>
      </c>
      <c r="U419" s="1">
        <v>5.8840000000000003</v>
      </c>
      <c r="V419" s="1">
        <v>9.2309999999999999</v>
      </c>
      <c r="W419" s="1">
        <v>4.1440000000000001</v>
      </c>
      <c r="X419" s="1">
        <v>1870.2370000000001</v>
      </c>
      <c r="Y419" s="1">
        <v>19.245999999999999</v>
      </c>
      <c r="Z419" s="1">
        <v>-74.706000000000003</v>
      </c>
      <c r="AA419" s="1">
        <v>2092.4769999999999</v>
      </c>
      <c r="AB419" s="1">
        <v>757.66</v>
      </c>
      <c r="AC419" s="1">
        <f t="shared" si="121"/>
        <v>637.23700000000008</v>
      </c>
      <c r="AD419" s="19">
        <v>5501.16</v>
      </c>
      <c r="AE419" s="1">
        <v>1552.008</v>
      </c>
      <c r="AF419" s="1">
        <v>5154.4380000000001</v>
      </c>
      <c r="AG419" s="1">
        <v>1113.4169999999999</v>
      </c>
      <c r="AK419" s="1">
        <f t="shared" si="122"/>
        <v>15.055</v>
      </c>
      <c r="AL419" s="1">
        <f t="shared" si="123"/>
        <v>26.46</v>
      </c>
      <c r="AM419" s="1">
        <f t="shared" si="124"/>
        <v>12.384</v>
      </c>
      <c r="AN419" s="1">
        <f t="shared" si="125"/>
        <v>0.55800000000000005</v>
      </c>
      <c r="AO419" s="1">
        <f t="shared" si="126"/>
        <v>1.9E-2</v>
      </c>
      <c r="AP419" s="1">
        <f t="shared" si="127"/>
        <v>-5.8840000000000003</v>
      </c>
      <c r="AR419" s="1">
        <v>1552.008</v>
      </c>
      <c r="AS419" s="26">
        <f t="shared" si="128"/>
        <v>55.011600000000001</v>
      </c>
      <c r="AT419" s="1">
        <f t="shared" si="129"/>
        <v>15.52008</v>
      </c>
      <c r="AU419" s="1">
        <f t="shared" si="130"/>
        <v>23.971439999999998</v>
      </c>
      <c r="AX419" s="1">
        <f t="shared" si="131"/>
        <v>5.1261046511627912E-7</v>
      </c>
      <c r="AZ419" s="10">
        <f t="shared" si="132"/>
        <v>1.0710714285714287E-6</v>
      </c>
      <c r="BB419" s="1">
        <f t="shared" si="133"/>
        <v>0.14106188512968174</v>
      </c>
      <c r="BC419" s="1">
        <f t="shared" si="134"/>
        <v>0.2178762297406365</v>
      </c>
      <c r="BE419" s="1">
        <f t="shared" si="135"/>
        <v>24.205104000000002</v>
      </c>
      <c r="BF419" s="1">
        <f t="shared" si="136"/>
        <v>6.6013919999999997</v>
      </c>
      <c r="BH419">
        <f t="shared" si="137"/>
        <v>35.880961304690132</v>
      </c>
      <c r="BI419">
        <f t="shared" si="138"/>
        <v>-263.12704956772751</v>
      </c>
    </row>
    <row r="420" spans="1:61" x14ac:dyDescent="0.25">
      <c r="A420" s="21">
        <v>5493.5290000000005</v>
      </c>
      <c r="B420" s="1">
        <v>2321</v>
      </c>
      <c r="C420" s="1">
        <v>2321</v>
      </c>
      <c r="D420" s="1"/>
      <c r="E420" s="1"/>
      <c r="F420" s="1"/>
      <c r="G420" s="1">
        <v>287.92500000000001</v>
      </c>
      <c r="H420" s="1">
        <v>56.186999999999998</v>
      </c>
      <c r="I420" s="1">
        <v>88.194000000000003</v>
      </c>
      <c r="J420" s="1">
        <v>1490.164</v>
      </c>
      <c r="K420" s="1">
        <v>1364.8330000000001</v>
      </c>
      <c r="L420" s="1"/>
      <c r="M420" s="1">
        <v>-88.168999999999997</v>
      </c>
      <c r="N420" s="1">
        <v>2828.3359999999998</v>
      </c>
      <c r="O420" s="1"/>
      <c r="P420" s="1">
        <v>-15.05</v>
      </c>
      <c r="Q420" s="1">
        <v>-26.46</v>
      </c>
      <c r="R420" s="1">
        <v>-12.388</v>
      </c>
      <c r="S420" s="1">
        <v>-0.55800000000000005</v>
      </c>
      <c r="T420" s="1">
        <v>-1.9E-2</v>
      </c>
      <c r="U420" s="1">
        <v>5.8730000000000002</v>
      </c>
      <c r="V420" s="1">
        <v>9.2309999999999999</v>
      </c>
      <c r="W420" s="1">
        <v>4.1440000000000001</v>
      </c>
      <c r="X420" s="1">
        <v>1870.2370000000001</v>
      </c>
      <c r="Y420" s="1">
        <v>19.715</v>
      </c>
      <c r="Z420" s="1">
        <v>-73.766000000000005</v>
      </c>
      <c r="AA420" s="1">
        <v>2091.5349999999999</v>
      </c>
      <c r="AB420" s="1">
        <v>757.19</v>
      </c>
      <c r="AC420" s="1">
        <f t="shared" si="121"/>
        <v>637.23700000000008</v>
      </c>
      <c r="AD420" s="19">
        <v>5493.5290000000005</v>
      </c>
      <c r="AE420" s="1">
        <v>1551.703</v>
      </c>
      <c r="AF420" s="1">
        <v>5155.0479999999998</v>
      </c>
      <c r="AG420" s="1">
        <v>1113.4169999999999</v>
      </c>
      <c r="AK420" s="1">
        <f t="shared" si="122"/>
        <v>15.05</v>
      </c>
      <c r="AL420" s="1">
        <f t="shared" si="123"/>
        <v>26.46</v>
      </c>
      <c r="AM420" s="1">
        <f t="shared" si="124"/>
        <v>12.388</v>
      </c>
      <c r="AN420" s="1">
        <f t="shared" si="125"/>
        <v>0.55800000000000005</v>
      </c>
      <c r="AO420" s="1">
        <f t="shared" si="126"/>
        <v>1.9E-2</v>
      </c>
      <c r="AP420" s="1">
        <f t="shared" si="127"/>
        <v>-5.8730000000000002</v>
      </c>
      <c r="AR420" s="1">
        <v>1551.703</v>
      </c>
      <c r="AS420" s="26">
        <f t="shared" si="128"/>
        <v>54.935290000000002</v>
      </c>
      <c r="AT420" s="1">
        <f t="shared" si="129"/>
        <v>15.51703</v>
      </c>
      <c r="AU420" s="1">
        <f t="shared" si="130"/>
        <v>23.901230000000005</v>
      </c>
      <c r="AX420" s="1">
        <f t="shared" si="131"/>
        <v>5.1261046511627912E-7</v>
      </c>
      <c r="AZ420" s="10">
        <f t="shared" si="132"/>
        <v>1.0926479591836733E-6</v>
      </c>
      <c r="BB420" s="1">
        <f t="shared" si="133"/>
        <v>0.14123007269097876</v>
      </c>
      <c r="BC420" s="1">
        <f t="shared" si="134"/>
        <v>0.21753985461804246</v>
      </c>
      <c r="BE420" s="1">
        <f t="shared" si="135"/>
        <v>24.171527600000005</v>
      </c>
      <c r="BF420" s="1">
        <f t="shared" si="136"/>
        <v>6.5922348</v>
      </c>
      <c r="BH420">
        <f t="shared" si="137"/>
        <v>35.804512413191468</v>
      </c>
      <c r="BI420">
        <f t="shared" si="138"/>
        <v>-262.56642436340417</v>
      </c>
    </row>
    <row r="421" spans="1:61" x14ac:dyDescent="0.25">
      <c r="A421" s="21">
        <v>5483.7629999999999</v>
      </c>
      <c r="B421" s="1">
        <v>2322</v>
      </c>
      <c r="C421" s="1">
        <v>2322</v>
      </c>
      <c r="D421" s="1"/>
      <c r="E421" s="1"/>
      <c r="F421" s="1"/>
      <c r="G421" s="1">
        <v>286.04599999999999</v>
      </c>
      <c r="H421" s="1">
        <v>56.658999999999999</v>
      </c>
      <c r="I421" s="1">
        <v>88.194000000000003</v>
      </c>
      <c r="J421" s="1">
        <v>1488.732</v>
      </c>
      <c r="K421" s="1">
        <v>1363.88</v>
      </c>
      <c r="L421" s="1"/>
      <c r="M421" s="1">
        <v>-88.168999999999997</v>
      </c>
      <c r="N421" s="1">
        <v>2826.9009999999998</v>
      </c>
      <c r="O421" s="1"/>
      <c r="P421" s="1">
        <v>-15.055</v>
      </c>
      <c r="Q421" s="1">
        <v>-26.465</v>
      </c>
      <c r="R421" s="1">
        <v>-12.393000000000001</v>
      </c>
      <c r="S421" s="1">
        <v>-0.56299999999999994</v>
      </c>
      <c r="T421" s="1">
        <v>-1.9E-2</v>
      </c>
      <c r="U421" s="1">
        <v>5.8730000000000002</v>
      </c>
      <c r="V421" s="1">
        <v>9.2309999999999999</v>
      </c>
      <c r="W421" s="1">
        <v>4.1470000000000002</v>
      </c>
      <c r="X421" s="1">
        <v>1870.2370000000001</v>
      </c>
      <c r="Y421" s="1">
        <v>19.245999999999999</v>
      </c>
      <c r="Z421" s="1">
        <v>-73.766000000000005</v>
      </c>
      <c r="AA421" s="1">
        <v>2090.123</v>
      </c>
      <c r="AB421" s="1">
        <v>756.25</v>
      </c>
      <c r="AC421" s="1">
        <f t="shared" si="121"/>
        <v>637.23700000000008</v>
      </c>
      <c r="AD421" s="19">
        <v>5483.7629999999999</v>
      </c>
      <c r="AE421" s="1">
        <v>1551.703</v>
      </c>
      <c r="AF421" s="1">
        <v>5153.8270000000002</v>
      </c>
      <c r="AG421" s="1">
        <v>1113.722</v>
      </c>
      <c r="AK421" s="1">
        <f t="shared" si="122"/>
        <v>15.055</v>
      </c>
      <c r="AL421" s="1">
        <f t="shared" si="123"/>
        <v>26.465</v>
      </c>
      <c r="AM421" s="1">
        <f t="shared" si="124"/>
        <v>12.393000000000001</v>
      </c>
      <c r="AN421" s="1">
        <f t="shared" si="125"/>
        <v>0.56299999999999994</v>
      </c>
      <c r="AO421" s="1">
        <f t="shared" si="126"/>
        <v>1.9E-2</v>
      </c>
      <c r="AP421" s="1">
        <f t="shared" si="127"/>
        <v>-5.8730000000000002</v>
      </c>
      <c r="AR421" s="1">
        <v>1551.703</v>
      </c>
      <c r="AS421" s="26">
        <f t="shared" si="128"/>
        <v>54.837629999999997</v>
      </c>
      <c r="AT421" s="1">
        <f t="shared" si="129"/>
        <v>15.51703</v>
      </c>
      <c r="AU421" s="1">
        <f t="shared" si="130"/>
        <v>23.803570000000001</v>
      </c>
      <c r="AX421" s="1">
        <f t="shared" si="131"/>
        <v>5.1261046511627912E-7</v>
      </c>
      <c r="AZ421" s="10">
        <f t="shared" si="132"/>
        <v>1.0830612244897957E-6</v>
      </c>
      <c r="BB421" s="1">
        <f t="shared" si="133"/>
        <v>0.14148158846397993</v>
      </c>
      <c r="BC421" s="1">
        <f t="shared" si="134"/>
        <v>0.21703682307204014</v>
      </c>
      <c r="BE421" s="1">
        <f t="shared" si="135"/>
        <v>24.128557199999999</v>
      </c>
      <c r="BF421" s="1">
        <f t="shared" si="136"/>
        <v>6.5805156</v>
      </c>
      <c r="BH421">
        <f t="shared" si="137"/>
        <v>35.690187061827302</v>
      </c>
      <c r="BI421">
        <f t="shared" si="138"/>
        <v>-261.72803845340019</v>
      </c>
    </row>
    <row r="422" spans="1:61" x14ac:dyDescent="0.25">
      <c r="A422" s="21">
        <v>5473.6909999999998</v>
      </c>
      <c r="B422" s="1">
        <v>2323</v>
      </c>
      <c r="C422" s="1">
        <v>2323</v>
      </c>
      <c r="D422" s="1"/>
      <c r="E422" s="1"/>
      <c r="F422" s="1"/>
      <c r="G422" s="1">
        <v>285.57600000000002</v>
      </c>
      <c r="H422" s="1">
        <v>55.715000000000003</v>
      </c>
      <c r="I422" s="1">
        <v>89.147999999999996</v>
      </c>
      <c r="J422" s="1">
        <v>1490.6410000000001</v>
      </c>
      <c r="K422" s="1">
        <v>1364.356</v>
      </c>
      <c r="L422" s="1"/>
      <c r="M422" s="1">
        <v>-88.168999999999997</v>
      </c>
      <c r="N422" s="1">
        <v>2826.4229999999998</v>
      </c>
      <c r="O422" s="1"/>
      <c r="P422" s="1">
        <v>-15.055</v>
      </c>
      <c r="Q422" s="1">
        <v>-26.47</v>
      </c>
      <c r="R422" s="1">
        <v>-12.398</v>
      </c>
      <c r="S422" s="1">
        <v>-0.55800000000000005</v>
      </c>
      <c r="T422" s="1">
        <v>-1.9E-2</v>
      </c>
      <c r="U422" s="1">
        <v>5.8840000000000003</v>
      </c>
      <c r="V422" s="1">
        <v>9.2349999999999994</v>
      </c>
      <c r="W422" s="1">
        <v>4.1470000000000002</v>
      </c>
      <c r="X422" s="1">
        <v>1869.771</v>
      </c>
      <c r="Y422" s="1">
        <v>19.245999999999999</v>
      </c>
      <c r="Z422" s="1">
        <v>-73.766000000000005</v>
      </c>
      <c r="AA422" s="1">
        <v>2088.241</v>
      </c>
      <c r="AB422" s="1">
        <v>756.72</v>
      </c>
      <c r="AC422" s="1">
        <f t="shared" si="121"/>
        <v>636.77099999999996</v>
      </c>
      <c r="AD422" s="19">
        <v>5473.6909999999998</v>
      </c>
      <c r="AE422" s="1">
        <v>1543.768</v>
      </c>
      <c r="AF422" s="1">
        <v>5144.9759999999997</v>
      </c>
      <c r="AG422" s="1">
        <v>1113.4169999999999</v>
      </c>
      <c r="AK422" s="1">
        <f t="shared" si="122"/>
        <v>15.055</v>
      </c>
      <c r="AL422" s="1">
        <f t="shared" si="123"/>
        <v>26.47</v>
      </c>
      <c r="AM422" s="1">
        <f t="shared" si="124"/>
        <v>12.398</v>
      </c>
      <c r="AN422" s="1">
        <f t="shared" si="125"/>
        <v>0.55800000000000005</v>
      </c>
      <c r="AO422" s="1">
        <f t="shared" si="126"/>
        <v>1.9E-2</v>
      </c>
      <c r="AP422" s="1">
        <f t="shared" si="127"/>
        <v>-5.8840000000000003</v>
      </c>
      <c r="AR422" s="1">
        <v>1543.768</v>
      </c>
      <c r="AS422" s="26">
        <f t="shared" si="128"/>
        <v>54.736909999999995</v>
      </c>
      <c r="AT422" s="1">
        <f t="shared" si="129"/>
        <v>15.43768</v>
      </c>
      <c r="AU422" s="1">
        <f t="shared" si="130"/>
        <v>23.861549999999998</v>
      </c>
      <c r="AX422" s="1">
        <f t="shared" si="131"/>
        <v>5.1261046511627912E-7</v>
      </c>
      <c r="AZ422" s="10">
        <f t="shared" si="132"/>
        <v>1.0806632653061225E-6</v>
      </c>
      <c r="BB422" s="1">
        <f t="shared" si="133"/>
        <v>0.14101709431533493</v>
      </c>
      <c r="BC422" s="1">
        <f t="shared" si="134"/>
        <v>0.2179658113693301</v>
      </c>
      <c r="BE422" s="1">
        <f t="shared" si="135"/>
        <v>24.084240399999999</v>
      </c>
      <c r="BF422" s="1">
        <f t="shared" si="136"/>
        <v>6.5684291999999997</v>
      </c>
      <c r="BH422">
        <f t="shared" si="137"/>
        <v>35.901320765756836</v>
      </c>
      <c r="BI422">
        <f t="shared" si="138"/>
        <v>-263.27635228221686</v>
      </c>
    </row>
    <row r="423" spans="1:61" x14ac:dyDescent="0.25">
      <c r="A423" s="21">
        <v>5464.8389999999999</v>
      </c>
      <c r="B423" s="1">
        <v>2324</v>
      </c>
      <c r="C423" s="1">
        <v>2324</v>
      </c>
      <c r="D423" s="1"/>
      <c r="E423" s="1"/>
      <c r="F423" s="1"/>
      <c r="G423" s="1">
        <v>285.10599999999999</v>
      </c>
      <c r="H423" s="1">
        <v>56.186999999999998</v>
      </c>
      <c r="I423" s="1">
        <v>89.147999999999996</v>
      </c>
      <c r="J423" s="1">
        <v>1489.21</v>
      </c>
      <c r="K423" s="1">
        <v>1364.356</v>
      </c>
      <c r="L423" s="1"/>
      <c r="M423" s="1">
        <v>-88.168999999999997</v>
      </c>
      <c r="N423" s="1">
        <v>2824.51</v>
      </c>
      <c r="O423" s="1"/>
      <c r="P423" s="1">
        <v>-15.055</v>
      </c>
      <c r="Q423" s="1">
        <v>-26.478999999999999</v>
      </c>
      <c r="R423" s="1">
        <v>-12.398</v>
      </c>
      <c r="S423" s="1">
        <v>-0.56299999999999994</v>
      </c>
      <c r="T423" s="1">
        <v>-2.4E-2</v>
      </c>
      <c r="U423" s="1">
        <v>5.8789999999999996</v>
      </c>
      <c r="V423" s="1">
        <v>9.2349999999999994</v>
      </c>
      <c r="W423" s="1">
        <v>4.1470000000000002</v>
      </c>
      <c r="X423" s="1">
        <v>1869.771</v>
      </c>
      <c r="Y423" s="1">
        <v>20.184999999999999</v>
      </c>
      <c r="Z423" s="1">
        <v>-73.296000000000006</v>
      </c>
      <c r="AA423" s="1">
        <v>2088.241</v>
      </c>
      <c r="AB423" s="1">
        <v>757.19</v>
      </c>
      <c r="AC423" s="1">
        <f t="shared" si="121"/>
        <v>636.77099999999996</v>
      </c>
      <c r="AD423" s="19">
        <v>5464.8389999999999</v>
      </c>
      <c r="AE423" s="1">
        <v>1541.6310000000001</v>
      </c>
      <c r="AF423" s="1">
        <v>5134.2939999999999</v>
      </c>
      <c r="AG423" s="1">
        <v>1113.722</v>
      </c>
      <c r="AK423" s="1">
        <f t="shared" si="122"/>
        <v>15.055</v>
      </c>
      <c r="AL423" s="1">
        <f t="shared" si="123"/>
        <v>26.478999999999999</v>
      </c>
      <c r="AM423" s="1">
        <f t="shared" si="124"/>
        <v>12.398</v>
      </c>
      <c r="AN423" s="1">
        <f t="shared" si="125"/>
        <v>0.56299999999999994</v>
      </c>
      <c r="AO423" s="1">
        <f t="shared" si="126"/>
        <v>2.4E-2</v>
      </c>
      <c r="AP423" s="1">
        <f t="shared" si="127"/>
        <v>-5.8789999999999996</v>
      </c>
      <c r="AR423" s="1">
        <v>1541.6310000000001</v>
      </c>
      <c r="AS423" s="26">
        <f t="shared" si="128"/>
        <v>54.648389999999999</v>
      </c>
      <c r="AT423" s="1">
        <f t="shared" si="129"/>
        <v>15.416310000000001</v>
      </c>
      <c r="AU423" s="1">
        <f t="shared" si="130"/>
        <v>23.815769999999997</v>
      </c>
      <c r="AX423" s="1">
        <f t="shared" si="131"/>
        <v>5.1261046511627912E-7</v>
      </c>
      <c r="AZ423" s="10">
        <f t="shared" si="132"/>
        <v>1.0806632653061225E-6</v>
      </c>
      <c r="BB423" s="1">
        <f t="shared" si="133"/>
        <v>0.1410499925066411</v>
      </c>
      <c r="BC423" s="1">
        <f t="shared" si="134"/>
        <v>0.21790001498671779</v>
      </c>
      <c r="BE423" s="1">
        <f t="shared" si="135"/>
        <v>24.045291599999999</v>
      </c>
      <c r="BF423" s="1">
        <f t="shared" si="136"/>
        <v>6.5578067999999998</v>
      </c>
      <c r="BH423">
        <f t="shared" si="137"/>
        <v>35.886367042435865</v>
      </c>
      <c r="BI423">
        <f t="shared" si="138"/>
        <v>-263.16669164452964</v>
      </c>
    </row>
    <row r="424" spans="1:61" x14ac:dyDescent="0.25">
      <c r="A424" s="21">
        <v>5463.3130000000001</v>
      </c>
      <c r="B424" s="1">
        <v>2325</v>
      </c>
      <c r="C424" s="1">
        <v>2325</v>
      </c>
      <c r="D424" s="1"/>
      <c r="E424" s="1"/>
      <c r="F424" s="1"/>
      <c r="G424" s="1">
        <v>286.04599999999999</v>
      </c>
      <c r="H424" s="1">
        <v>56.186999999999998</v>
      </c>
      <c r="I424" s="1">
        <v>86.287000000000006</v>
      </c>
      <c r="J424" s="1">
        <v>1490.164</v>
      </c>
      <c r="K424" s="1">
        <v>1363.403</v>
      </c>
      <c r="L424" s="1"/>
      <c r="M424" s="1">
        <v>-88.168999999999997</v>
      </c>
      <c r="N424" s="1">
        <v>2823.5529999999999</v>
      </c>
      <c r="O424" s="1"/>
      <c r="P424" s="1">
        <v>-15.055</v>
      </c>
      <c r="Q424" s="1">
        <v>-26.484000000000002</v>
      </c>
      <c r="R424" s="1">
        <v>-12.398</v>
      </c>
      <c r="S424" s="1">
        <v>-0.56299999999999994</v>
      </c>
      <c r="T424" s="1">
        <v>-2.4E-2</v>
      </c>
      <c r="U424" s="1">
        <v>5.8789999999999996</v>
      </c>
      <c r="V424" s="1">
        <v>9.2349999999999994</v>
      </c>
      <c r="W424" s="1">
        <v>4.1509999999999998</v>
      </c>
      <c r="X424" s="1">
        <v>1870.2370000000001</v>
      </c>
      <c r="Y424" s="1">
        <v>20.654</v>
      </c>
      <c r="Z424" s="1">
        <v>-73.296000000000006</v>
      </c>
      <c r="AA424" s="1">
        <v>2088.241</v>
      </c>
      <c r="AB424" s="1">
        <v>756.72</v>
      </c>
      <c r="AC424" s="1">
        <f t="shared" si="121"/>
        <v>637.23700000000008</v>
      </c>
      <c r="AD424" s="19">
        <v>5463.3130000000001</v>
      </c>
      <c r="AE424" s="1">
        <v>1541.6310000000001</v>
      </c>
      <c r="AF424" s="1">
        <v>5134.5990000000002</v>
      </c>
      <c r="AG424" s="1">
        <v>1113.4169999999999</v>
      </c>
      <c r="AK424" s="1">
        <f t="shared" si="122"/>
        <v>15.055</v>
      </c>
      <c r="AL424" s="1">
        <f t="shared" si="123"/>
        <v>26.484000000000002</v>
      </c>
      <c r="AM424" s="1">
        <f t="shared" si="124"/>
        <v>12.398</v>
      </c>
      <c r="AN424" s="1">
        <f t="shared" si="125"/>
        <v>0.56299999999999994</v>
      </c>
      <c r="AO424" s="1">
        <f t="shared" si="126"/>
        <v>2.4E-2</v>
      </c>
      <c r="AP424" s="1">
        <f t="shared" si="127"/>
        <v>-5.8789999999999996</v>
      </c>
      <c r="AR424" s="1">
        <v>1541.6310000000001</v>
      </c>
      <c r="AS424" s="26">
        <f t="shared" si="128"/>
        <v>54.633130000000001</v>
      </c>
      <c r="AT424" s="1">
        <f t="shared" si="129"/>
        <v>15.416310000000001</v>
      </c>
      <c r="AU424" s="1">
        <f t="shared" si="130"/>
        <v>23.800509999999999</v>
      </c>
      <c r="AX424" s="1">
        <f t="shared" si="131"/>
        <v>5.1261046511627912E-7</v>
      </c>
      <c r="AZ424" s="10">
        <f t="shared" si="132"/>
        <v>1.0854591836734694E-6</v>
      </c>
      <c r="BB424" s="1">
        <f t="shared" si="133"/>
        <v>0.14108939026557696</v>
      </c>
      <c r="BC424" s="1">
        <f t="shared" si="134"/>
        <v>0.21782121946884608</v>
      </c>
      <c r="BE424" s="1">
        <f t="shared" si="135"/>
        <v>24.038577199999999</v>
      </c>
      <c r="BF424" s="1">
        <f t="shared" si="136"/>
        <v>6.5559756</v>
      </c>
      <c r="BH424">
        <f t="shared" si="137"/>
        <v>35.868458970192286</v>
      </c>
      <c r="BI424">
        <f t="shared" si="138"/>
        <v>-263.03536578141012</v>
      </c>
    </row>
    <row r="425" spans="1:61" x14ac:dyDescent="0.25">
      <c r="A425" s="21">
        <v>5453.8519999999999</v>
      </c>
      <c r="B425" s="1">
        <v>2326</v>
      </c>
      <c r="C425" s="1">
        <v>2326</v>
      </c>
      <c r="D425" s="1"/>
      <c r="E425" s="1"/>
      <c r="F425" s="1"/>
      <c r="G425" s="1">
        <v>285.57600000000002</v>
      </c>
      <c r="H425" s="1">
        <v>55.715000000000003</v>
      </c>
      <c r="I425" s="1">
        <v>88.194000000000003</v>
      </c>
      <c r="J425" s="1">
        <v>1489.21</v>
      </c>
      <c r="K425" s="1">
        <v>1363.403</v>
      </c>
      <c r="L425" s="1"/>
      <c r="M425" s="1">
        <v>-88.646000000000001</v>
      </c>
      <c r="N425" s="1">
        <v>2822.596</v>
      </c>
      <c r="O425" s="1"/>
      <c r="P425" s="1">
        <v>-15.058999999999999</v>
      </c>
      <c r="Q425" s="1">
        <v>-26.478999999999999</v>
      </c>
      <c r="R425" s="1">
        <v>-12.388</v>
      </c>
      <c r="S425" s="1">
        <v>-0.56299999999999994</v>
      </c>
      <c r="T425" s="1">
        <v>-1.4999999999999999E-2</v>
      </c>
      <c r="U425" s="1">
        <v>5.8789999999999996</v>
      </c>
      <c r="V425" s="1">
        <v>9.2309999999999999</v>
      </c>
      <c r="W425" s="1">
        <v>4.1470000000000002</v>
      </c>
      <c r="X425" s="1">
        <v>1870.2370000000001</v>
      </c>
      <c r="Y425" s="1">
        <v>20.184999999999999</v>
      </c>
      <c r="Z425" s="1">
        <v>-73.766000000000005</v>
      </c>
      <c r="AA425" s="1">
        <v>2087.299</v>
      </c>
      <c r="AB425" s="1">
        <v>759.06899999999996</v>
      </c>
      <c r="AC425" s="1">
        <f t="shared" si="121"/>
        <v>637.23700000000008</v>
      </c>
      <c r="AD425" s="19">
        <v>5453.8519999999999</v>
      </c>
      <c r="AE425" s="1">
        <v>1541.9359999999999</v>
      </c>
      <c r="AF425" s="1">
        <v>5124.8320000000003</v>
      </c>
      <c r="AG425" s="1">
        <v>1113.4169999999999</v>
      </c>
      <c r="AK425" s="1">
        <f t="shared" si="122"/>
        <v>15.058999999999999</v>
      </c>
      <c r="AL425" s="1">
        <f t="shared" si="123"/>
        <v>26.478999999999999</v>
      </c>
      <c r="AM425" s="1">
        <f t="shared" si="124"/>
        <v>12.388</v>
      </c>
      <c r="AN425" s="1">
        <f t="shared" si="125"/>
        <v>0.56299999999999994</v>
      </c>
      <c r="AO425" s="1">
        <f t="shared" si="126"/>
        <v>1.4999999999999999E-2</v>
      </c>
      <c r="AP425" s="1">
        <f t="shared" si="127"/>
        <v>-5.8789999999999996</v>
      </c>
      <c r="AR425" s="1">
        <v>1541.9359999999999</v>
      </c>
      <c r="AS425" s="26">
        <f t="shared" si="128"/>
        <v>54.538519999999998</v>
      </c>
      <c r="AT425" s="1">
        <f t="shared" si="129"/>
        <v>15.419359999999999</v>
      </c>
      <c r="AU425" s="1">
        <f t="shared" si="130"/>
        <v>23.6998</v>
      </c>
      <c r="AX425" s="1">
        <f t="shared" si="131"/>
        <v>5.1538372093023254E-7</v>
      </c>
      <c r="AZ425" s="10">
        <f t="shared" si="132"/>
        <v>1.0806632653061225E-6</v>
      </c>
      <c r="BB425" s="1">
        <f t="shared" si="133"/>
        <v>0.14136210516897046</v>
      </c>
      <c r="BC425" s="1">
        <f t="shared" si="134"/>
        <v>0.21727578966205904</v>
      </c>
      <c r="BE425" s="1">
        <f t="shared" si="135"/>
        <v>23.996948799999998</v>
      </c>
      <c r="BF425" s="1">
        <f t="shared" si="136"/>
        <v>6.5446223999999997</v>
      </c>
      <c r="BH425">
        <f t="shared" si="137"/>
        <v>35.744497650467963</v>
      </c>
      <c r="BI425">
        <f t="shared" si="138"/>
        <v>-262.12631610343175</v>
      </c>
    </row>
    <row r="426" spans="1:61" x14ac:dyDescent="0.25">
      <c r="A426" s="21">
        <v>5453.241</v>
      </c>
      <c r="B426" s="1">
        <v>2327</v>
      </c>
      <c r="C426" s="1">
        <v>2327</v>
      </c>
      <c r="D426" s="1"/>
      <c r="E426" s="1"/>
      <c r="F426" s="1"/>
      <c r="G426" s="1">
        <v>285.57600000000002</v>
      </c>
      <c r="H426" s="1">
        <v>56.658999999999999</v>
      </c>
      <c r="I426" s="1">
        <v>86.287000000000006</v>
      </c>
      <c r="J426" s="1">
        <v>1489.6869999999999</v>
      </c>
      <c r="K426" s="1">
        <v>1363.88</v>
      </c>
      <c r="L426" s="1"/>
      <c r="M426" s="1">
        <v>-89.599000000000004</v>
      </c>
      <c r="N426" s="1">
        <v>2821.1619999999998</v>
      </c>
      <c r="O426" s="1"/>
      <c r="P426" s="1">
        <v>-15.055</v>
      </c>
      <c r="Q426" s="1">
        <v>-26.478999999999999</v>
      </c>
      <c r="R426" s="1">
        <v>-12.403</v>
      </c>
      <c r="S426" s="1">
        <v>-0.56699999999999995</v>
      </c>
      <c r="T426" s="1">
        <v>-1.4999999999999999E-2</v>
      </c>
      <c r="U426" s="1">
        <v>5.8730000000000002</v>
      </c>
      <c r="V426" s="1">
        <v>9.2349999999999994</v>
      </c>
      <c r="W426" s="1">
        <v>4.1470000000000002</v>
      </c>
      <c r="X426" s="1">
        <v>1869.771</v>
      </c>
      <c r="Y426" s="1">
        <v>20.654</v>
      </c>
      <c r="Z426" s="1">
        <v>-74.706000000000003</v>
      </c>
      <c r="AA426" s="1">
        <v>2087.77</v>
      </c>
      <c r="AB426" s="1">
        <v>759.53899999999999</v>
      </c>
      <c r="AC426" s="1">
        <f t="shared" si="121"/>
        <v>636.77099999999996</v>
      </c>
      <c r="AD426" s="19">
        <v>5453.241</v>
      </c>
      <c r="AE426" s="1">
        <v>1538.2739999999999</v>
      </c>
      <c r="AF426" s="1">
        <v>5124.527</v>
      </c>
      <c r="AG426" s="1">
        <v>1107.3130000000001</v>
      </c>
      <c r="AK426" s="1">
        <f t="shared" si="122"/>
        <v>15.055</v>
      </c>
      <c r="AL426" s="1">
        <f t="shared" si="123"/>
        <v>26.478999999999999</v>
      </c>
      <c r="AM426" s="1">
        <f t="shared" si="124"/>
        <v>12.403</v>
      </c>
      <c r="AN426" s="1">
        <f t="shared" si="125"/>
        <v>0.56699999999999995</v>
      </c>
      <c r="AO426" s="1">
        <f t="shared" si="126"/>
        <v>1.4999999999999999E-2</v>
      </c>
      <c r="AP426" s="1">
        <f t="shared" si="127"/>
        <v>-5.8730000000000002</v>
      </c>
      <c r="AR426" s="1">
        <v>1538.2739999999999</v>
      </c>
      <c r="AS426" s="26">
        <f t="shared" si="128"/>
        <v>54.532409999999999</v>
      </c>
      <c r="AT426" s="1">
        <f t="shared" si="129"/>
        <v>15.382739999999998</v>
      </c>
      <c r="AU426" s="1">
        <f t="shared" si="130"/>
        <v>23.766930000000002</v>
      </c>
      <c r="AX426" s="1">
        <f t="shared" si="131"/>
        <v>5.2092441860465121E-7</v>
      </c>
      <c r="AZ426" s="10">
        <f t="shared" si="132"/>
        <v>1.0758673469387754E-6</v>
      </c>
      <c r="BB426" s="1">
        <f t="shared" si="133"/>
        <v>0.14104218023740375</v>
      </c>
      <c r="BC426" s="1">
        <f t="shared" si="134"/>
        <v>0.21791563952519247</v>
      </c>
      <c r="BE426" s="1">
        <f t="shared" si="135"/>
        <v>23.994260399999998</v>
      </c>
      <c r="BF426" s="1">
        <f t="shared" si="136"/>
        <v>6.5438891999999997</v>
      </c>
      <c r="BH426">
        <f t="shared" si="137"/>
        <v>35.889918073907381</v>
      </c>
      <c r="BI426">
        <f t="shared" si="138"/>
        <v>-263.19273254198748</v>
      </c>
    </row>
    <row r="427" spans="1:61" x14ac:dyDescent="0.25">
      <c r="A427" s="21">
        <v>5444.6949999999997</v>
      </c>
      <c r="B427" s="1">
        <v>2328</v>
      </c>
      <c r="C427" s="1">
        <v>2328</v>
      </c>
      <c r="D427" s="1"/>
      <c r="E427" s="1"/>
      <c r="F427" s="1"/>
      <c r="G427" s="1">
        <v>283.22699999999998</v>
      </c>
      <c r="H427" s="1">
        <v>55.715000000000003</v>
      </c>
      <c r="I427" s="1">
        <v>86.763999999999996</v>
      </c>
      <c r="J427" s="1">
        <v>1488.732</v>
      </c>
      <c r="K427" s="1">
        <v>1363.88</v>
      </c>
      <c r="L427" s="1"/>
      <c r="M427" s="1">
        <v>-88.646000000000001</v>
      </c>
      <c r="N427" s="1">
        <v>2821.1619999999998</v>
      </c>
      <c r="O427" s="1"/>
      <c r="P427" s="1">
        <v>-15.05</v>
      </c>
      <c r="Q427" s="1">
        <v>-26.478999999999999</v>
      </c>
      <c r="R427" s="1">
        <v>-12.398</v>
      </c>
      <c r="S427" s="1">
        <v>-0.55800000000000005</v>
      </c>
      <c r="T427" s="1">
        <v>-1.9E-2</v>
      </c>
      <c r="U427" s="1">
        <v>5.8680000000000003</v>
      </c>
      <c r="V427" s="1">
        <v>9.2379999999999995</v>
      </c>
      <c r="W427" s="1">
        <v>4.1509999999999998</v>
      </c>
      <c r="X427" s="1">
        <v>1870.2370000000001</v>
      </c>
      <c r="Y427" s="1">
        <v>21.123000000000001</v>
      </c>
      <c r="Z427" s="1">
        <v>-73.296000000000006</v>
      </c>
      <c r="AA427" s="1">
        <v>2084.9459999999999</v>
      </c>
      <c r="AB427" s="1">
        <v>757.66</v>
      </c>
      <c r="AC427" s="1">
        <f t="shared" si="121"/>
        <v>637.23700000000008</v>
      </c>
      <c r="AD427" s="19">
        <v>5444.6949999999997</v>
      </c>
      <c r="AE427" s="1">
        <v>1531.864</v>
      </c>
      <c r="AF427" s="1">
        <v>5123.0010000000002</v>
      </c>
      <c r="AG427" s="1">
        <v>1103.6500000000001</v>
      </c>
      <c r="AK427" s="1">
        <f t="shared" si="122"/>
        <v>15.05</v>
      </c>
      <c r="AL427" s="1">
        <f t="shared" si="123"/>
        <v>26.478999999999999</v>
      </c>
      <c r="AM427" s="1">
        <f t="shared" si="124"/>
        <v>12.398</v>
      </c>
      <c r="AN427" s="1">
        <f t="shared" si="125"/>
        <v>0.55800000000000005</v>
      </c>
      <c r="AO427" s="1">
        <f t="shared" si="126"/>
        <v>1.9E-2</v>
      </c>
      <c r="AP427" s="1">
        <f t="shared" si="127"/>
        <v>-5.8680000000000003</v>
      </c>
      <c r="AR427" s="1">
        <v>1531.864</v>
      </c>
      <c r="AS427" s="26">
        <f t="shared" si="128"/>
        <v>54.446949999999994</v>
      </c>
      <c r="AT427" s="1">
        <f t="shared" si="129"/>
        <v>15.31864</v>
      </c>
      <c r="AU427" s="1">
        <f t="shared" si="130"/>
        <v>23.809669999999997</v>
      </c>
      <c r="AX427" s="1">
        <f t="shared" si="131"/>
        <v>5.1538372093023254E-7</v>
      </c>
      <c r="AZ427" s="10">
        <f t="shared" si="132"/>
        <v>1.0710765306122447E-6</v>
      </c>
      <c r="BB427" s="1">
        <f t="shared" si="133"/>
        <v>0.1406749138381489</v>
      </c>
      <c r="BC427" s="1">
        <f t="shared" si="134"/>
        <v>0.21865017232370224</v>
      </c>
      <c r="BE427" s="1">
        <f t="shared" si="135"/>
        <v>23.956657999999997</v>
      </c>
      <c r="BF427" s="1">
        <f t="shared" si="136"/>
        <v>6.5336339999999993</v>
      </c>
      <c r="BH427">
        <f t="shared" si="137"/>
        <v>36.056857346295956</v>
      </c>
      <c r="BI427">
        <f t="shared" si="138"/>
        <v>-264.41695387283704</v>
      </c>
    </row>
    <row r="428" spans="1:61" x14ac:dyDescent="0.25">
      <c r="A428" s="21">
        <v>5443.1689999999999</v>
      </c>
      <c r="B428" s="1">
        <v>2329</v>
      </c>
      <c r="C428" s="1">
        <v>2329</v>
      </c>
      <c r="D428" s="1"/>
      <c r="E428" s="1"/>
      <c r="F428" s="1"/>
      <c r="G428" s="1">
        <v>283.22699999999998</v>
      </c>
      <c r="H428" s="1">
        <v>56.186999999999998</v>
      </c>
      <c r="I428" s="1">
        <v>85.811000000000007</v>
      </c>
      <c r="J428" s="1">
        <v>1489.21</v>
      </c>
      <c r="K428" s="1">
        <v>1362.9269999999999</v>
      </c>
      <c r="L428" s="1"/>
      <c r="M428" s="1">
        <v>-89.599000000000004</v>
      </c>
      <c r="N428" s="1">
        <v>2820.683</v>
      </c>
      <c r="O428" s="1"/>
      <c r="P428" s="1">
        <v>-15.058999999999999</v>
      </c>
      <c r="Q428" s="1">
        <v>-26.489000000000001</v>
      </c>
      <c r="R428" s="1">
        <v>-12.398</v>
      </c>
      <c r="S428" s="1">
        <v>-0.55800000000000005</v>
      </c>
      <c r="T428" s="1">
        <v>-2.4E-2</v>
      </c>
      <c r="U428" s="1">
        <v>5.8680000000000003</v>
      </c>
      <c r="V428" s="1">
        <v>9.2349999999999994</v>
      </c>
      <c r="W428" s="1">
        <v>4.1470000000000002</v>
      </c>
      <c r="X428" s="1">
        <v>1871.1679999999999</v>
      </c>
      <c r="Y428" s="1">
        <v>21.593</v>
      </c>
      <c r="Z428" s="1">
        <v>-73.766000000000005</v>
      </c>
      <c r="AA428" s="1">
        <v>2085.4169999999999</v>
      </c>
      <c r="AB428" s="1">
        <v>757.66</v>
      </c>
      <c r="AC428" s="1">
        <f t="shared" si="121"/>
        <v>638.16799999999989</v>
      </c>
      <c r="AD428" s="19">
        <v>5443.1689999999999</v>
      </c>
      <c r="AE428" s="1">
        <v>1532.1690000000001</v>
      </c>
      <c r="AF428" s="1">
        <v>5114.4549999999999</v>
      </c>
      <c r="AG428" s="1">
        <v>1103.6500000000001</v>
      </c>
      <c r="AK428" s="1">
        <f t="shared" si="122"/>
        <v>15.058999999999999</v>
      </c>
      <c r="AL428" s="1">
        <f t="shared" si="123"/>
        <v>26.489000000000001</v>
      </c>
      <c r="AM428" s="1">
        <f t="shared" si="124"/>
        <v>12.398</v>
      </c>
      <c r="AN428" s="1">
        <f t="shared" si="125"/>
        <v>0.55800000000000005</v>
      </c>
      <c r="AO428" s="1">
        <f t="shared" si="126"/>
        <v>2.4E-2</v>
      </c>
      <c r="AP428" s="1">
        <f t="shared" si="127"/>
        <v>-5.8680000000000003</v>
      </c>
      <c r="AR428" s="1">
        <v>1532.1690000000001</v>
      </c>
      <c r="AS428" s="26">
        <f t="shared" si="128"/>
        <v>54.431689999999996</v>
      </c>
      <c r="AT428" s="1">
        <f t="shared" si="129"/>
        <v>15.32169</v>
      </c>
      <c r="AU428" s="1">
        <f t="shared" si="130"/>
        <v>23.788309999999996</v>
      </c>
      <c r="AX428" s="1">
        <f t="shared" si="131"/>
        <v>5.2092441860465121E-7</v>
      </c>
      <c r="AZ428" s="10">
        <f t="shared" si="132"/>
        <v>1.0686785714285713E-6</v>
      </c>
      <c r="BB428" s="1">
        <f t="shared" si="133"/>
        <v>0.140742369013345</v>
      </c>
      <c r="BC428" s="1">
        <f t="shared" si="134"/>
        <v>0.21851526197331</v>
      </c>
      <c r="BE428" s="1">
        <f t="shared" si="135"/>
        <v>23.949943600000001</v>
      </c>
      <c r="BF428" s="1">
        <f t="shared" si="136"/>
        <v>6.5318027999999995</v>
      </c>
      <c r="BH428">
        <f t="shared" si="137"/>
        <v>36.026195903025005</v>
      </c>
      <c r="BI428">
        <f t="shared" si="138"/>
        <v>-264.19210328885003</v>
      </c>
    </row>
    <row r="429" spans="1:61" x14ac:dyDescent="0.25">
      <c r="A429" s="21">
        <v>5442.8639999999996</v>
      </c>
      <c r="B429" s="1">
        <v>2330</v>
      </c>
      <c r="C429" s="1">
        <v>2330</v>
      </c>
      <c r="D429" s="1"/>
      <c r="E429" s="1"/>
      <c r="F429" s="1"/>
      <c r="G429" s="1">
        <v>282.75700000000001</v>
      </c>
      <c r="H429" s="1">
        <v>56.658999999999999</v>
      </c>
      <c r="I429" s="1">
        <v>85.811000000000007</v>
      </c>
      <c r="J429" s="1">
        <v>1489.6869999999999</v>
      </c>
      <c r="K429" s="1">
        <v>1363.88</v>
      </c>
      <c r="L429" s="1"/>
      <c r="M429" s="1">
        <v>-90.552000000000007</v>
      </c>
      <c r="N429" s="1">
        <v>2818.77</v>
      </c>
      <c r="O429" s="1"/>
      <c r="P429" s="1">
        <v>-15.064</v>
      </c>
      <c r="Q429" s="1">
        <v>-26.484000000000002</v>
      </c>
      <c r="R429" s="1">
        <v>-12.398</v>
      </c>
      <c r="S429" s="1">
        <v>-0.56699999999999995</v>
      </c>
      <c r="T429" s="1">
        <v>-2.4E-2</v>
      </c>
      <c r="U429" s="1">
        <v>5.8730000000000002</v>
      </c>
      <c r="V429" s="1">
        <v>9.2349999999999994</v>
      </c>
      <c r="W429" s="1">
        <v>4.1470000000000002</v>
      </c>
      <c r="X429" s="1">
        <v>1870.703</v>
      </c>
      <c r="Y429" s="1">
        <v>22.062000000000001</v>
      </c>
      <c r="Z429" s="1">
        <v>-73.296000000000006</v>
      </c>
      <c r="AA429" s="1">
        <v>2083.5340000000001</v>
      </c>
      <c r="AB429" s="1">
        <v>757.19</v>
      </c>
      <c r="AC429" s="1">
        <f t="shared" si="121"/>
        <v>637.70299999999997</v>
      </c>
      <c r="AD429" s="19">
        <v>5442.8639999999996</v>
      </c>
      <c r="AE429" s="1">
        <v>1531.2539999999999</v>
      </c>
      <c r="AF429" s="1">
        <v>5114.1499999999996</v>
      </c>
      <c r="AG429" s="1">
        <v>1103.345</v>
      </c>
      <c r="AK429" s="1">
        <f t="shared" si="122"/>
        <v>15.064</v>
      </c>
      <c r="AL429" s="1">
        <f t="shared" si="123"/>
        <v>26.484000000000002</v>
      </c>
      <c r="AM429" s="1">
        <f t="shared" si="124"/>
        <v>12.398</v>
      </c>
      <c r="AN429" s="1">
        <f t="shared" si="125"/>
        <v>0.56699999999999995</v>
      </c>
      <c r="AO429" s="1">
        <f t="shared" si="126"/>
        <v>2.4E-2</v>
      </c>
      <c r="AP429" s="1">
        <f t="shared" si="127"/>
        <v>-5.8730000000000002</v>
      </c>
      <c r="AR429" s="1">
        <v>1531.2539999999999</v>
      </c>
      <c r="AS429" s="26">
        <f t="shared" si="128"/>
        <v>54.428639999999994</v>
      </c>
      <c r="AT429" s="1">
        <f t="shared" si="129"/>
        <v>15.312539999999998</v>
      </c>
      <c r="AU429" s="1">
        <f t="shared" si="130"/>
        <v>23.803559999999997</v>
      </c>
      <c r="AX429" s="1">
        <f t="shared" si="131"/>
        <v>5.2646511627906987E-7</v>
      </c>
      <c r="AZ429" s="10">
        <f t="shared" si="132"/>
        <v>1.0686785714285715E-6</v>
      </c>
      <c r="BB429" s="1">
        <f t="shared" si="133"/>
        <v>0.14066620073549513</v>
      </c>
      <c r="BC429" s="1">
        <f t="shared" si="134"/>
        <v>0.21866759852900972</v>
      </c>
      <c r="BE429" s="1">
        <f t="shared" si="135"/>
        <v>23.948601599999996</v>
      </c>
      <c r="BF429" s="1">
        <f t="shared" si="136"/>
        <v>6.5314367999999989</v>
      </c>
      <c r="BH429">
        <f t="shared" si="137"/>
        <v>36.0608178475022</v>
      </c>
      <c r="BI429">
        <f t="shared" si="138"/>
        <v>-264.44599754834957</v>
      </c>
    </row>
    <row r="430" spans="1:61" x14ac:dyDescent="0.25">
      <c r="A430" s="21">
        <v>5434.3180000000002</v>
      </c>
      <c r="B430" s="1">
        <v>2331</v>
      </c>
      <c r="C430" s="1">
        <v>2331</v>
      </c>
      <c r="D430" s="1"/>
      <c r="E430" s="1"/>
      <c r="F430" s="1"/>
      <c r="G430" s="1">
        <v>281.34699999999998</v>
      </c>
      <c r="H430" s="1">
        <v>56.658999999999999</v>
      </c>
      <c r="I430" s="1">
        <v>85.811000000000007</v>
      </c>
      <c r="J430" s="1">
        <v>1488.732</v>
      </c>
      <c r="K430" s="1">
        <v>1363.403</v>
      </c>
      <c r="L430" s="1"/>
      <c r="M430" s="1">
        <v>-90.075000000000003</v>
      </c>
      <c r="N430" s="1">
        <v>2818.2919999999999</v>
      </c>
      <c r="O430" s="1"/>
      <c r="P430" s="1">
        <v>-15.058999999999999</v>
      </c>
      <c r="Q430" s="1">
        <v>-26.484000000000002</v>
      </c>
      <c r="R430" s="1">
        <v>-12.403</v>
      </c>
      <c r="S430" s="1">
        <v>-0.56699999999999995</v>
      </c>
      <c r="T430" s="1">
        <v>-2.4E-2</v>
      </c>
      <c r="U430" s="1">
        <v>5.8730000000000002</v>
      </c>
      <c r="V430" s="1">
        <v>9.2349999999999994</v>
      </c>
      <c r="W430" s="1">
        <v>4.1440000000000001</v>
      </c>
      <c r="X430" s="1">
        <v>1871.634</v>
      </c>
      <c r="Y430" s="1">
        <v>22.062000000000001</v>
      </c>
      <c r="Z430" s="1">
        <v>-73.296000000000006</v>
      </c>
      <c r="AA430" s="1">
        <v>2083.5340000000001</v>
      </c>
      <c r="AB430" s="1">
        <v>757.19</v>
      </c>
      <c r="AC430" s="1">
        <f t="shared" si="121"/>
        <v>638.63400000000001</v>
      </c>
      <c r="AD430" s="19">
        <v>5434.3180000000002</v>
      </c>
      <c r="AE430" s="1">
        <v>1531.559</v>
      </c>
      <c r="AF430" s="1">
        <v>5114.1499999999996</v>
      </c>
      <c r="AG430" s="1">
        <v>1103.04</v>
      </c>
      <c r="AK430" s="1">
        <f t="shared" si="122"/>
        <v>15.058999999999999</v>
      </c>
      <c r="AL430" s="1">
        <f t="shared" si="123"/>
        <v>26.484000000000002</v>
      </c>
      <c r="AM430" s="1">
        <f t="shared" si="124"/>
        <v>12.403</v>
      </c>
      <c r="AN430" s="1">
        <f t="shared" si="125"/>
        <v>0.56699999999999995</v>
      </c>
      <c r="AO430" s="1">
        <f t="shared" si="126"/>
        <v>2.4E-2</v>
      </c>
      <c r="AP430" s="1">
        <f t="shared" si="127"/>
        <v>-5.8730000000000002</v>
      </c>
      <c r="AR430" s="1">
        <v>1531.559</v>
      </c>
      <c r="AS430" s="26">
        <f t="shared" si="128"/>
        <v>54.343180000000004</v>
      </c>
      <c r="AT430" s="1">
        <f t="shared" si="129"/>
        <v>15.31559</v>
      </c>
      <c r="AU430" s="1">
        <f t="shared" si="130"/>
        <v>23.712000000000003</v>
      </c>
      <c r="AX430" s="1">
        <f t="shared" si="131"/>
        <v>5.2369186046511635E-7</v>
      </c>
      <c r="AZ430" s="10">
        <f t="shared" si="132"/>
        <v>1.0614846938775509E-6</v>
      </c>
      <c r="BB430" s="1">
        <f t="shared" si="133"/>
        <v>0.14091547458209105</v>
      </c>
      <c r="BC430" s="1">
        <f t="shared" si="134"/>
        <v>0.21816905083581786</v>
      </c>
      <c r="BE430" s="1">
        <f t="shared" si="135"/>
        <v>23.910999200000003</v>
      </c>
      <c r="BF430" s="1">
        <f t="shared" si="136"/>
        <v>6.5211816000000002</v>
      </c>
      <c r="BH430">
        <f t="shared" si="137"/>
        <v>35.947511553594971</v>
      </c>
      <c r="BI430">
        <f t="shared" si="138"/>
        <v>-263.61508472636308</v>
      </c>
    </row>
    <row r="431" spans="1:61" x14ac:dyDescent="0.25">
      <c r="A431" s="21">
        <v>5433.0969999999998</v>
      </c>
      <c r="B431" s="1">
        <v>2332</v>
      </c>
      <c r="C431" s="1">
        <v>2332</v>
      </c>
      <c r="D431" s="1"/>
      <c r="E431" s="1"/>
      <c r="F431" s="1"/>
      <c r="G431" s="1">
        <v>281.81700000000001</v>
      </c>
      <c r="H431" s="1">
        <v>56.658999999999999</v>
      </c>
      <c r="I431" s="1">
        <v>86.287000000000006</v>
      </c>
      <c r="J431" s="1">
        <v>1489.21</v>
      </c>
      <c r="K431" s="1">
        <v>1363.403</v>
      </c>
      <c r="L431" s="1"/>
      <c r="M431" s="1">
        <v>-91.028999999999996</v>
      </c>
      <c r="N431" s="1">
        <v>2818.2919999999999</v>
      </c>
      <c r="O431" s="1"/>
      <c r="P431" s="1">
        <v>-15.064</v>
      </c>
      <c r="Q431" s="1">
        <v>-26.489000000000001</v>
      </c>
      <c r="R431" s="1">
        <v>-12.398</v>
      </c>
      <c r="S431" s="1">
        <v>-0.56299999999999994</v>
      </c>
      <c r="T431" s="1">
        <v>-1.9E-2</v>
      </c>
      <c r="U431" s="1">
        <v>5.8730000000000002</v>
      </c>
      <c r="V431" s="1">
        <v>9.2349999999999994</v>
      </c>
      <c r="W431" s="1">
        <v>4.1470000000000002</v>
      </c>
      <c r="X431" s="1">
        <v>1871.634</v>
      </c>
      <c r="Y431" s="1">
        <v>21.593</v>
      </c>
      <c r="Z431" s="1">
        <v>-73.296000000000006</v>
      </c>
      <c r="AA431" s="1">
        <v>2083.0630000000001</v>
      </c>
      <c r="AB431" s="1">
        <v>756.25</v>
      </c>
      <c r="AC431" s="1">
        <f t="shared" si="121"/>
        <v>638.63400000000001</v>
      </c>
      <c r="AD431" s="19">
        <v>5433.0969999999998</v>
      </c>
      <c r="AE431" s="1">
        <v>1531.559</v>
      </c>
      <c r="AF431" s="1">
        <v>5114.4549999999999</v>
      </c>
      <c r="AG431" s="1">
        <v>1103.6500000000001</v>
      </c>
      <c r="AK431" s="1">
        <f t="shared" si="122"/>
        <v>15.064</v>
      </c>
      <c r="AL431" s="1">
        <f t="shared" si="123"/>
        <v>26.489000000000001</v>
      </c>
      <c r="AM431" s="1">
        <f t="shared" si="124"/>
        <v>12.398</v>
      </c>
      <c r="AN431" s="1">
        <f t="shared" si="125"/>
        <v>0.56299999999999994</v>
      </c>
      <c r="AO431" s="1">
        <f t="shared" si="126"/>
        <v>1.9E-2</v>
      </c>
      <c r="AP431" s="1">
        <f t="shared" si="127"/>
        <v>-5.8730000000000002</v>
      </c>
      <c r="AR431" s="1">
        <v>1531.559</v>
      </c>
      <c r="AS431" s="26">
        <f t="shared" si="128"/>
        <v>54.330970000000001</v>
      </c>
      <c r="AT431" s="1">
        <f t="shared" si="129"/>
        <v>15.31559</v>
      </c>
      <c r="AU431" s="1">
        <f t="shared" si="130"/>
        <v>23.699789999999997</v>
      </c>
      <c r="AX431" s="1">
        <f t="shared" si="131"/>
        <v>5.2923837209302329E-7</v>
      </c>
      <c r="AZ431" s="10">
        <f t="shared" si="132"/>
        <v>1.0638826530612246E-6</v>
      </c>
      <c r="BB431" s="1">
        <f t="shared" si="133"/>
        <v>0.14094714303830763</v>
      </c>
      <c r="BC431" s="1">
        <f t="shared" si="134"/>
        <v>0.21810571392338476</v>
      </c>
      <c r="BE431" s="1">
        <f t="shared" si="135"/>
        <v>23.9056268</v>
      </c>
      <c r="BF431" s="1">
        <f t="shared" si="136"/>
        <v>6.5197164000000001</v>
      </c>
      <c r="BH431">
        <f t="shared" si="137"/>
        <v>35.933116800769263</v>
      </c>
      <c r="BI431">
        <f t="shared" si="138"/>
        <v>-263.50952320564119</v>
      </c>
    </row>
    <row r="432" spans="1:61" x14ac:dyDescent="0.25">
      <c r="A432" s="21">
        <v>5433.0969999999998</v>
      </c>
      <c r="B432" s="1">
        <v>2333</v>
      </c>
      <c r="C432" s="1">
        <v>2333</v>
      </c>
      <c r="D432" s="1"/>
      <c r="E432" s="1"/>
      <c r="F432" s="1"/>
      <c r="G432" s="1">
        <v>281.81700000000001</v>
      </c>
      <c r="H432" s="1">
        <v>56.658999999999999</v>
      </c>
      <c r="I432" s="1">
        <v>86.763999999999996</v>
      </c>
      <c r="J432" s="1">
        <v>1488.732</v>
      </c>
      <c r="K432" s="1">
        <v>1362.9269999999999</v>
      </c>
      <c r="L432" s="1"/>
      <c r="M432" s="1">
        <v>-91.504999999999995</v>
      </c>
      <c r="N432" s="1">
        <v>2818.77</v>
      </c>
      <c r="O432" s="1"/>
      <c r="P432" s="1">
        <v>-15.055</v>
      </c>
      <c r="Q432" s="1">
        <v>-26.484000000000002</v>
      </c>
      <c r="R432" s="1">
        <v>-12.403</v>
      </c>
      <c r="S432" s="1">
        <v>-0.56699999999999995</v>
      </c>
      <c r="T432" s="1">
        <v>-2.4E-2</v>
      </c>
      <c r="U432" s="1">
        <v>5.8680000000000003</v>
      </c>
      <c r="V432" s="1">
        <v>9.2349999999999994</v>
      </c>
      <c r="W432" s="1">
        <v>4.1470000000000002</v>
      </c>
      <c r="X432" s="1">
        <v>1871.1679999999999</v>
      </c>
      <c r="Y432" s="1">
        <v>22.532</v>
      </c>
      <c r="Z432" s="1">
        <v>-73.766000000000005</v>
      </c>
      <c r="AA432" s="1">
        <v>2082.1219999999998</v>
      </c>
      <c r="AB432" s="1">
        <v>756.25</v>
      </c>
      <c r="AC432" s="1">
        <f t="shared" si="121"/>
        <v>638.16799999999989</v>
      </c>
      <c r="AD432" s="19">
        <v>5433.0969999999998</v>
      </c>
      <c r="AE432" s="1">
        <v>1531.864</v>
      </c>
      <c r="AF432" s="1">
        <v>5106.5190000000002</v>
      </c>
      <c r="AG432" s="1">
        <v>1103.6500000000001</v>
      </c>
      <c r="AK432" s="1">
        <f t="shared" si="122"/>
        <v>15.055</v>
      </c>
      <c r="AL432" s="1">
        <f t="shared" si="123"/>
        <v>26.484000000000002</v>
      </c>
      <c r="AM432" s="1">
        <f t="shared" si="124"/>
        <v>12.403</v>
      </c>
      <c r="AN432" s="1">
        <f t="shared" si="125"/>
        <v>0.56699999999999995</v>
      </c>
      <c r="AO432" s="1">
        <f t="shared" si="126"/>
        <v>2.4E-2</v>
      </c>
      <c r="AP432" s="1">
        <f t="shared" si="127"/>
        <v>-5.8680000000000003</v>
      </c>
      <c r="AR432" s="1">
        <v>1531.864</v>
      </c>
      <c r="AS432" s="26">
        <f t="shared" si="128"/>
        <v>54.330970000000001</v>
      </c>
      <c r="AT432" s="1">
        <f t="shared" si="129"/>
        <v>15.31864</v>
      </c>
      <c r="AU432" s="1">
        <f t="shared" si="130"/>
        <v>23.693689999999997</v>
      </c>
      <c r="AX432" s="1">
        <f t="shared" si="131"/>
        <v>5.3200581395348833E-7</v>
      </c>
      <c r="AZ432" s="10">
        <f t="shared" si="132"/>
        <v>1.0614846938775509E-6</v>
      </c>
      <c r="BB432" s="1">
        <f t="shared" si="133"/>
        <v>0.14097521174387279</v>
      </c>
      <c r="BC432" s="1">
        <f t="shared" si="134"/>
        <v>0.2180495765122544</v>
      </c>
      <c r="BE432" s="1">
        <f t="shared" si="135"/>
        <v>23.9056268</v>
      </c>
      <c r="BF432" s="1">
        <f t="shared" si="136"/>
        <v>6.5197164000000001</v>
      </c>
      <c r="BH432">
        <f t="shared" si="137"/>
        <v>35.920358298239641</v>
      </c>
      <c r="BI432">
        <f t="shared" si="138"/>
        <v>-263.41596085375733</v>
      </c>
    </row>
    <row r="433" spans="1:61" x14ac:dyDescent="0.25">
      <c r="A433" s="21">
        <v>5424.2460000000001</v>
      </c>
      <c r="B433" s="1">
        <v>2334</v>
      </c>
      <c r="C433" s="1">
        <v>2334</v>
      </c>
      <c r="D433" s="1"/>
      <c r="E433" s="1"/>
      <c r="F433" s="1"/>
      <c r="G433" s="1">
        <v>278.05900000000003</v>
      </c>
      <c r="H433" s="1">
        <v>56.658999999999999</v>
      </c>
      <c r="I433" s="1">
        <v>87.241</v>
      </c>
      <c r="J433" s="1">
        <v>1487.3</v>
      </c>
      <c r="K433" s="1">
        <v>1362.45</v>
      </c>
      <c r="L433" s="1"/>
      <c r="M433" s="1">
        <v>-91.504999999999995</v>
      </c>
      <c r="N433" s="1">
        <v>2816.3789999999999</v>
      </c>
      <c r="O433" s="1"/>
      <c r="P433" s="1">
        <v>-15.058999999999999</v>
      </c>
      <c r="Q433" s="1">
        <v>-26.489000000000001</v>
      </c>
      <c r="R433" s="1">
        <v>-12.398</v>
      </c>
      <c r="S433" s="1">
        <v>-0.56299999999999994</v>
      </c>
      <c r="T433" s="1">
        <v>-2.9000000000000001E-2</v>
      </c>
      <c r="U433" s="1">
        <v>5.8730000000000002</v>
      </c>
      <c r="V433" s="1">
        <v>9.2309999999999999</v>
      </c>
      <c r="W433" s="1">
        <v>4.1509999999999998</v>
      </c>
      <c r="X433" s="1">
        <v>1870.703</v>
      </c>
      <c r="Y433" s="1">
        <v>23.47</v>
      </c>
      <c r="Z433" s="1">
        <v>-73.766000000000005</v>
      </c>
      <c r="AA433" s="1">
        <v>2082.1219999999998</v>
      </c>
      <c r="AB433" s="1">
        <v>755.78099999999995</v>
      </c>
      <c r="AC433" s="1">
        <f t="shared" si="121"/>
        <v>637.70299999999997</v>
      </c>
      <c r="AD433" s="19">
        <v>5424.2460000000001</v>
      </c>
      <c r="AE433" s="1">
        <v>1531.559</v>
      </c>
      <c r="AF433" s="1">
        <v>5104.9930000000004</v>
      </c>
      <c r="AG433" s="1">
        <v>1103.345</v>
      </c>
      <c r="AK433" s="1">
        <f t="shared" si="122"/>
        <v>15.058999999999999</v>
      </c>
      <c r="AL433" s="1">
        <f t="shared" si="123"/>
        <v>26.489000000000001</v>
      </c>
      <c r="AM433" s="1">
        <f t="shared" si="124"/>
        <v>12.398</v>
      </c>
      <c r="AN433" s="1">
        <f t="shared" si="125"/>
        <v>0.56299999999999994</v>
      </c>
      <c r="AO433" s="1">
        <f t="shared" si="126"/>
        <v>2.9000000000000001E-2</v>
      </c>
      <c r="AP433" s="1">
        <f t="shared" si="127"/>
        <v>-5.8730000000000002</v>
      </c>
      <c r="AR433" s="1">
        <v>1531.559</v>
      </c>
      <c r="AS433" s="26">
        <f t="shared" si="128"/>
        <v>54.242460000000001</v>
      </c>
      <c r="AT433" s="1">
        <f t="shared" si="129"/>
        <v>15.31559</v>
      </c>
      <c r="AU433" s="1">
        <f t="shared" si="130"/>
        <v>23.611280000000001</v>
      </c>
      <c r="AX433" s="1">
        <f t="shared" si="131"/>
        <v>5.3200581395348833E-7</v>
      </c>
      <c r="AZ433" s="10">
        <f t="shared" si="132"/>
        <v>1.042311224489796E-6</v>
      </c>
      <c r="BB433" s="1">
        <f t="shared" si="133"/>
        <v>0.14117713319049319</v>
      </c>
      <c r="BC433" s="1">
        <f t="shared" si="134"/>
        <v>0.2176457336190136</v>
      </c>
      <c r="BE433" s="1">
        <f t="shared" si="135"/>
        <v>23.866682399999998</v>
      </c>
      <c r="BF433" s="1">
        <f t="shared" si="136"/>
        <v>6.5090952000000009</v>
      </c>
      <c r="BH433">
        <f t="shared" si="137"/>
        <v>35.828575822503083</v>
      </c>
      <c r="BI433">
        <f t="shared" si="138"/>
        <v>-262.74288936502262</v>
      </c>
    </row>
    <row r="434" spans="1:61" x14ac:dyDescent="0.25">
      <c r="A434" s="21">
        <v>5423.6360000000004</v>
      </c>
      <c r="B434" s="1">
        <v>2335</v>
      </c>
      <c r="C434" s="1">
        <v>2335</v>
      </c>
      <c r="D434" s="1"/>
      <c r="E434" s="1"/>
      <c r="F434" s="1"/>
      <c r="G434" s="1">
        <v>278.05900000000003</v>
      </c>
      <c r="H434" s="1">
        <v>56.186999999999998</v>
      </c>
      <c r="I434" s="1">
        <v>86.763999999999996</v>
      </c>
      <c r="J434" s="1">
        <v>1487.778</v>
      </c>
      <c r="K434" s="1">
        <v>1362.9269999999999</v>
      </c>
      <c r="L434" s="1"/>
      <c r="M434" s="1">
        <v>-91.504999999999995</v>
      </c>
      <c r="N434" s="1">
        <v>2816.857</v>
      </c>
      <c r="O434" s="1"/>
      <c r="P434" s="1">
        <v>-15.055</v>
      </c>
      <c r="Q434" s="1">
        <v>-26.484000000000002</v>
      </c>
      <c r="R434" s="1">
        <v>-12.403</v>
      </c>
      <c r="S434" s="1">
        <v>-0.55800000000000005</v>
      </c>
      <c r="T434" s="1">
        <v>-2.9000000000000001E-2</v>
      </c>
      <c r="U434" s="1">
        <v>5.8680000000000003</v>
      </c>
      <c r="V434" s="1">
        <v>9.2309999999999999</v>
      </c>
      <c r="W434" s="1">
        <v>4.1509999999999998</v>
      </c>
      <c r="X434" s="1">
        <v>1871.634</v>
      </c>
      <c r="Y434" s="1">
        <v>22.532</v>
      </c>
      <c r="Z434" s="1">
        <v>-73.296000000000006</v>
      </c>
      <c r="AA434" s="1">
        <v>2081.181</v>
      </c>
      <c r="AB434" s="1">
        <v>755.31100000000004</v>
      </c>
      <c r="AC434" s="1">
        <f t="shared" si="121"/>
        <v>638.63400000000001</v>
      </c>
      <c r="AD434" s="19">
        <v>5423.6360000000004</v>
      </c>
      <c r="AE434" s="1">
        <v>1531.864</v>
      </c>
      <c r="AF434" s="1">
        <v>5104.6880000000001</v>
      </c>
      <c r="AG434" s="1">
        <v>1103.9559999999999</v>
      </c>
      <c r="AK434" s="1">
        <f t="shared" si="122"/>
        <v>15.055</v>
      </c>
      <c r="AL434" s="1">
        <f t="shared" si="123"/>
        <v>26.484000000000002</v>
      </c>
      <c r="AM434" s="1">
        <f t="shared" si="124"/>
        <v>12.403</v>
      </c>
      <c r="AN434" s="1">
        <f t="shared" si="125"/>
        <v>0.55800000000000005</v>
      </c>
      <c r="AO434" s="1">
        <f t="shared" si="126"/>
        <v>2.9000000000000001E-2</v>
      </c>
      <c r="AP434" s="1">
        <f t="shared" si="127"/>
        <v>-5.8680000000000003</v>
      </c>
      <c r="AR434" s="1">
        <v>1531.864</v>
      </c>
      <c r="AS434" s="26">
        <f t="shared" si="128"/>
        <v>54.236360000000005</v>
      </c>
      <c r="AT434" s="1">
        <f t="shared" si="129"/>
        <v>15.31864</v>
      </c>
      <c r="AU434" s="1">
        <f t="shared" si="130"/>
        <v>23.599080000000004</v>
      </c>
      <c r="AX434" s="1">
        <f t="shared" si="131"/>
        <v>5.3200581395348833E-7</v>
      </c>
      <c r="AZ434" s="10">
        <f t="shared" si="132"/>
        <v>1.0447091836734696E-6</v>
      </c>
      <c r="BB434" s="1">
        <f t="shared" si="133"/>
        <v>0.1412211291465725</v>
      </c>
      <c r="BC434" s="1">
        <f t="shared" si="134"/>
        <v>0.21755774170685496</v>
      </c>
      <c r="BE434" s="1">
        <f t="shared" si="135"/>
        <v>23.8639984</v>
      </c>
      <c r="BF434" s="1">
        <f t="shared" si="136"/>
        <v>6.5083631999999998</v>
      </c>
      <c r="BH434">
        <f t="shared" si="137"/>
        <v>35.808577660648858</v>
      </c>
      <c r="BI434">
        <f t="shared" si="138"/>
        <v>-262.59623617809166</v>
      </c>
    </row>
    <row r="435" spans="1:61" x14ac:dyDescent="0.25">
      <c r="A435" s="21">
        <v>5423.33</v>
      </c>
      <c r="B435" s="1">
        <v>2336</v>
      </c>
      <c r="C435" s="1">
        <v>2336</v>
      </c>
      <c r="D435" s="1"/>
      <c r="E435" s="1"/>
      <c r="F435" s="1"/>
      <c r="G435" s="1">
        <v>278.529</v>
      </c>
      <c r="H435" s="1">
        <v>56.658999999999999</v>
      </c>
      <c r="I435" s="1">
        <v>86.763999999999996</v>
      </c>
      <c r="J435" s="1">
        <v>1487.778</v>
      </c>
      <c r="K435" s="1">
        <v>1362.9269999999999</v>
      </c>
      <c r="L435" s="1"/>
      <c r="M435" s="1">
        <v>-92.457999999999998</v>
      </c>
      <c r="N435" s="1">
        <v>2814.944</v>
      </c>
      <c r="O435" s="1"/>
      <c r="P435" s="1">
        <v>-15.058999999999999</v>
      </c>
      <c r="Q435" s="1">
        <v>-26.489000000000001</v>
      </c>
      <c r="R435" s="1">
        <v>-12.393000000000001</v>
      </c>
      <c r="S435" s="1">
        <v>-0.56299999999999994</v>
      </c>
      <c r="T435" s="1">
        <v>-2.4E-2</v>
      </c>
      <c r="U435" s="1">
        <v>5.8630000000000004</v>
      </c>
      <c r="V435" s="1">
        <v>9.2349999999999994</v>
      </c>
      <c r="W435" s="1">
        <v>4.1470000000000002</v>
      </c>
      <c r="X435" s="1">
        <v>1870.703</v>
      </c>
      <c r="Y435" s="1">
        <v>23.47</v>
      </c>
      <c r="Z435" s="1">
        <v>-73.296000000000006</v>
      </c>
      <c r="AA435" s="1">
        <v>2081.181</v>
      </c>
      <c r="AB435" s="1">
        <v>755.78099999999995</v>
      </c>
      <c r="AC435" s="1">
        <f t="shared" si="121"/>
        <v>637.70299999999997</v>
      </c>
      <c r="AD435" s="19">
        <v>5423.33</v>
      </c>
      <c r="AE435" s="1">
        <v>1522.097</v>
      </c>
      <c r="AF435" s="1">
        <v>5104.3829999999998</v>
      </c>
      <c r="AG435" s="1">
        <v>1103.6500000000001</v>
      </c>
      <c r="AK435" s="1">
        <f t="shared" si="122"/>
        <v>15.058999999999999</v>
      </c>
      <c r="AL435" s="1">
        <f t="shared" si="123"/>
        <v>26.489000000000001</v>
      </c>
      <c r="AM435" s="1">
        <f t="shared" si="124"/>
        <v>12.393000000000001</v>
      </c>
      <c r="AN435" s="1">
        <f t="shared" si="125"/>
        <v>0.56299999999999994</v>
      </c>
      <c r="AO435" s="1">
        <f t="shared" si="126"/>
        <v>2.4E-2</v>
      </c>
      <c r="AP435" s="1">
        <f t="shared" si="127"/>
        <v>-5.8630000000000004</v>
      </c>
      <c r="AR435" s="1">
        <v>1522.097</v>
      </c>
      <c r="AS435" s="26">
        <f t="shared" si="128"/>
        <v>54.2333</v>
      </c>
      <c r="AT435" s="1">
        <f t="shared" si="129"/>
        <v>15.220969999999999</v>
      </c>
      <c r="AU435" s="1">
        <f t="shared" si="130"/>
        <v>23.791360000000001</v>
      </c>
      <c r="AX435" s="1">
        <f t="shared" si="131"/>
        <v>5.37546511627907E-7</v>
      </c>
      <c r="AZ435" s="10">
        <f t="shared" si="132"/>
        <v>1.0471071428571429E-6</v>
      </c>
      <c r="BB435" s="1">
        <f t="shared" si="133"/>
        <v>0.14032863572749585</v>
      </c>
      <c r="BC435" s="1">
        <f t="shared" si="134"/>
        <v>0.21934272854500833</v>
      </c>
      <c r="BE435" s="1">
        <f t="shared" si="135"/>
        <v>23.862651999999997</v>
      </c>
      <c r="BF435" s="1">
        <f t="shared" si="136"/>
        <v>6.5079959999999994</v>
      </c>
      <c r="BH435">
        <f t="shared" si="137"/>
        <v>36.214256487501885</v>
      </c>
      <c r="BI435">
        <f t="shared" si="138"/>
        <v>-265.57121424168059</v>
      </c>
    </row>
    <row r="436" spans="1:61" x14ac:dyDescent="0.25">
      <c r="A436" s="21">
        <v>5413.8689999999997</v>
      </c>
      <c r="B436" s="1">
        <v>2337</v>
      </c>
      <c r="C436" s="1">
        <v>2337</v>
      </c>
      <c r="D436" s="1"/>
      <c r="E436" s="1"/>
      <c r="F436" s="1"/>
      <c r="G436" s="1">
        <v>280.40800000000002</v>
      </c>
      <c r="H436" s="1">
        <v>56.186999999999998</v>
      </c>
      <c r="I436" s="1">
        <v>86.763999999999996</v>
      </c>
      <c r="J436" s="1">
        <v>1488.732</v>
      </c>
      <c r="K436" s="1">
        <v>1362.45</v>
      </c>
      <c r="L436" s="1"/>
      <c r="M436" s="1">
        <v>-92.457999999999998</v>
      </c>
      <c r="N436" s="1">
        <v>2813.9870000000001</v>
      </c>
      <c r="O436" s="1"/>
      <c r="P436" s="1">
        <v>-15.055</v>
      </c>
      <c r="Q436" s="1">
        <v>-26.489000000000001</v>
      </c>
      <c r="R436" s="1">
        <v>-12.407</v>
      </c>
      <c r="S436" s="1">
        <v>-0.56299999999999994</v>
      </c>
      <c r="T436" s="1">
        <v>-1.9E-2</v>
      </c>
      <c r="U436" s="1">
        <v>5.8789999999999996</v>
      </c>
      <c r="V436" s="1">
        <v>9.2309999999999999</v>
      </c>
      <c r="W436" s="1">
        <v>4.1440000000000001</v>
      </c>
      <c r="X436" s="1">
        <v>1871.634</v>
      </c>
      <c r="Y436" s="1">
        <v>23.94</v>
      </c>
      <c r="Z436" s="1">
        <v>-73.296000000000006</v>
      </c>
      <c r="AA436" s="1">
        <v>2081.181</v>
      </c>
      <c r="AB436" s="1">
        <v>754.37099999999998</v>
      </c>
      <c r="AC436" s="1">
        <f t="shared" si="121"/>
        <v>638.63400000000001</v>
      </c>
      <c r="AD436" s="19">
        <v>5413.8689999999997</v>
      </c>
      <c r="AE436" s="1">
        <v>1522.097</v>
      </c>
      <c r="AF436" s="1">
        <v>5099.1940000000004</v>
      </c>
      <c r="AG436" s="1">
        <v>1103.6500000000001</v>
      </c>
      <c r="AK436" s="1">
        <f t="shared" si="122"/>
        <v>15.055</v>
      </c>
      <c r="AL436" s="1">
        <f t="shared" si="123"/>
        <v>26.489000000000001</v>
      </c>
      <c r="AM436" s="1">
        <f t="shared" si="124"/>
        <v>12.407</v>
      </c>
      <c r="AN436" s="1">
        <f t="shared" si="125"/>
        <v>0.56299999999999994</v>
      </c>
      <c r="AO436" s="1">
        <f t="shared" si="126"/>
        <v>1.9E-2</v>
      </c>
      <c r="AP436" s="1">
        <f t="shared" si="127"/>
        <v>-5.8789999999999996</v>
      </c>
      <c r="AR436" s="1">
        <v>1522.097</v>
      </c>
      <c r="AS436" s="26">
        <f t="shared" si="128"/>
        <v>54.138689999999997</v>
      </c>
      <c r="AT436" s="1">
        <f t="shared" si="129"/>
        <v>15.220969999999999</v>
      </c>
      <c r="AU436" s="1">
        <f t="shared" si="130"/>
        <v>23.696749999999998</v>
      </c>
      <c r="AX436" s="1">
        <f t="shared" si="131"/>
        <v>5.37546511627907E-7</v>
      </c>
      <c r="AZ436" s="10">
        <f t="shared" si="132"/>
        <v>1.0566938775510205E-6</v>
      </c>
      <c r="BB436" s="1">
        <f t="shared" si="133"/>
        <v>0.14057386685935697</v>
      </c>
      <c r="BC436" s="1">
        <f t="shared" si="134"/>
        <v>0.21885226628128607</v>
      </c>
      <c r="BE436" s="1">
        <f t="shared" si="135"/>
        <v>23.8210236</v>
      </c>
      <c r="BF436" s="1">
        <f t="shared" si="136"/>
        <v>6.4966428000000001</v>
      </c>
      <c r="BH436">
        <f t="shared" si="137"/>
        <v>36.102787791201386</v>
      </c>
      <c r="BI436">
        <f t="shared" si="138"/>
        <v>-264.75377713547681</v>
      </c>
    </row>
    <row r="437" spans="1:61" x14ac:dyDescent="0.25">
      <c r="A437" s="21">
        <v>5413.2579999999998</v>
      </c>
      <c r="B437" s="1">
        <v>2338</v>
      </c>
      <c r="C437" s="1">
        <v>2338</v>
      </c>
      <c r="D437" s="1"/>
      <c r="E437" s="1"/>
      <c r="F437" s="1"/>
      <c r="G437" s="1">
        <v>280.40800000000002</v>
      </c>
      <c r="H437" s="1">
        <v>56.658999999999999</v>
      </c>
      <c r="I437" s="1">
        <v>86.287000000000006</v>
      </c>
      <c r="J437" s="1">
        <v>1489.21</v>
      </c>
      <c r="K437" s="1">
        <v>1362.9269999999999</v>
      </c>
      <c r="L437" s="1"/>
      <c r="M437" s="1">
        <v>-92.935000000000002</v>
      </c>
      <c r="N437" s="1">
        <v>2813.509</v>
      </c>
      <c r="O437" s="1"/>
      <c r="P437" s="1">
        <v>-15.058999999999999</v>
      </c>
      <c r="Q437" s="1">
        <v>-26.492999999999999</v>
      </c>
      <c r="R437" s="1">
        <v>-12.403</v>
      </c>
      <c r="S437" s="1">
        <v>-0.56699999999999995</v>
      </c>
      <c r="T437" s="1">
        <v>-2.4E-2</v>
      </c>
      <c r="U437" s="1">
        <v>5.8730000000000002</v>
      </c>
      <c r="V437" s="1">
        <v>9.2379999999999995</v>
      </c>
      <c r="W437" s="1">
        <v>4.1509999999999998</v>
      </c>
      <c r="X437" s="1">
        <v>1871.634</v>
      </c>
      <c r="Y437" s="1">
        <v>23.94</v>
      </c>
      <c r="Z437" s="1">
        <v>-73.296000000000006</v>
      </c>
      <c r="AA437" s="1">
        <v>2079.7689999999998</v>
      </c>
      <c r="AB437" s="1">
        <v>755.31100000000004</v>
      </c>
      <c r="AC437" s="1">
        <f t="shared" si="121"/>
        <v>638.63400000000001</v>
      </c>
      <c r="AD437" s="19">
        <v>5413.2579999999998</v>
      </c>
      <c r="AE437" s="1">
        <v>1521.7919999999999</v>
      </c>
      <c r="AF437" s="1">
        <v>5094.9210000000003</v>
      </c>
      <c r="AG437" s="1">
        <v>1103.04</v>
      </c>
      <c r="AK437" s="1">
        <f t="shared" si="122"/>
        <v>15.058999999999999</v>
      </c>
      <c r="AL437" s="1">
        <f t="shared" si="123"/>
        <v>26.492999999999999</v>
      </c>
      <c r="AM437" s="1">
        <f t="shared" si="124"/>
        <v>12.403</v>
      </c>
      <c r="AN437" s="1">
        <f t="shared" si="125"/>
        <v>0.56699999999999995</v>
      </c>
      <c r="AO437" s="1">
        <f t="shared" si="126"/>
        <v>2.4E-2</v>
      </c>
      <c r="AP437" s="1">
        <f t="shared" si="127"/>
        <v>-5.8730000000000002</v>
      </c>
      <c r="AR437" s="1">
        <v>1521.7919999999999</v>
      </c>
      <c r="AS437" s="26">
        <f t="shared" si="128"/>
        <v>54.132579999999997</v>
      </c>
      <c r="AT437" s="1">
        <f t="shared" si="129"/>
        <v>15.217919999999999</v>
      </c>
      <c r="AU437" s="1">
        <f t="shared" si="130"/>
        <v>23.696739999999998</v>
      </c>
      <c r="AX437" s="1">
        <f t="shared" si="131"/>
        <v>5.4031976744186052E-7</v>
      </c>
      <c r="AZ437" s="10">
        <f t="shared" si="132"/>
        <v>1.0566938775510205E-6</v>
      </c>
      <c r="BB437" s="1">
        <f t="shared" si="133"/>
        <v>0.14056156200203279</v>
      </c>
      <c r="BC437" s="1">
        <f t="shared" si="134"/>
        <v>0.21887687599593444</v>
      </c>
      <c r="BE437" s="1">
        <f t="shared" si="135"/>
        <v>23.8183352</v>
      </c>
      <c r="BF437" s="1">
        <f t="shared" si="136"/>
        <v>6.4959096000000001</v>
      </c>
      <c r="BH437">
        <f t="shared" si="137"/>
        <v>36.108380908166914</v>
      </c>
      <c r="BI437">
        <f t="shared" si="138"/>
        <v>-264.79479332655734</v>
      </c>
    </row>
    <row r="438" spans="1:61" x14ac:dyDescent="0.25">
      <c r="A438" s="21">
        <v>5413.2579999999998</v>
      </c>
      <c r="B438" s="1">
        <v>2339</v>
      </c>
      <c r="C438" s="1">
        <v>2339</v>
      </c>
      <c r="D438" s="1"/>
      <c r="E438" s="1"/>
      <c r="F438" s="1"/>
      <c r="G438" s="1">
        <v>280.87799999999999</v>
      </c>
      <c r="H438" s="1">
        <v>56.658999999999999</v>
      </c>
      <c r="I438" s="1">
        <v>88.194000000000003</v>
      </c>
      <c r="J438" s="1">
        <v>1489.21</v>
      </c>
      <c r="K438" s="1">
        <v>1362.9269999999999</v>
      </c>
      <c r="L438" s="1"/>
      <c r="M438" s="1">
        <v>-92.935000000000002</v>
      </c>
      <c r="N438" s="1">
        <v>2813.0309999999999</v>
      </c>
      <c r="O438" s="1"/>
      <c r="P438" s="1">
        <v>-15.05</v>
      </c>
      <c r="Q438" s="1">
        <v>-26.489000000000001</v>
      </c>
      <c r="R438" s="1">
        <v>-12.403</v>
      </c>
      <c r="S438" s="1">
        <v>-0.56299999999999994</v>
      </c>
      <c r="T438" s="1">
        <v>-1.9E-2</v>
      </c>
      <c r="U438" s="1">
        <v>5.8730000000000002</v>
      </c>
      <c r="V438" s="1">
        <v>9.2349999999999994</v>
      </c>
      <c r="W438" s="1">
        <v>4.1470000000000002</v>
      </c>
      <c r="X438" s="1">
        <v>1871.634</v>
      </c>
      <c r="Y438" s="1">
        <v>23.47</v>
      </c>
      <c r="Z438" s="1">
        <v>-72.826999999999998</v>
      </c>
      <c r="AA438" s="1">
        <v>2077.886</v>
      </c>
      <c r="AB438" s="1">
        <v>753.90099999999995</v>
      </c>
      <c r="AC438" s="1">
        <f t="shared" si="121"/>
        <v>638.63400000000001</v>
      </c>
      <c r="AD438" s="19">
        <v>5413.2579999999998</v>
      </c>
      <c r="AE438" s="1">
        <v>1521.7919999999999</v>
      </c>
      <c r="AF438" s="1">
        <v>5094.616</v>
      </c>
      <c r="AG438" s="1">
        <v>1103.345</v>
      </c>
      <c r="AK438" s="1">
        <f t="shared" si="122"/>
        <v>15.05</v>
      </c>
      <c r="AL438" s="1">
        <f t="shared" si="123"/>
        <v>26.489000000000001</v>
      </c>
      <c r="AM438" s="1">
        <f t="shared" si="124"/>
        <v>12.403</v>
      </c>
      <c r="AN438" s="1">
        <f t="shared" si="125"/>
        <v>0.56299999999999994</v>
      </c>
      <c r="AO438" s="1">
        <f t="shared" si="126"/>
        <v>1.9E-2</v>
      </c>
      <c r="AP438" s="1">
        <f t="shared" si="127"/>
        <v>-5.8730000000000002</v>
      </c>
      <c r="AR438" s="1">
        <v>1521.7919999999999</v>
      </c>
      <c r="AS438" s="26">
        <f t="shared" si="128"/>
        <v>54.132579999999997</v>
      </c>
      <c r="AT438" s="1">
        <f t="shared" si="129"/>
        <v>15.217919999999999</v>
      </c>
      <c r="AU438" s="1">
        <f t="shared" si="130"/>
        <v>23.696739999999998</v>
      </c>
      <c r="AX438" s="1">
        <f t="shared" si="131"/>
        <v>5.4031976744186052E-7</v>
      </c>
      <c r="AZ438" s="10">
        <f t="shared" si="132"/>
        <v>1.0614846938775509E-6</v>
      </c>
      <c r="BB438" s="1">
        <f t="shared" si="133"/>
        <v>0.14056156200203279</v>
      </c>
      <c r="BC438" s="1">
        <f t="shared" si="134"/>
        <v>0.21887687599593444</v>
      </c>
      <c r="BE438" s="1">
        <f t="shared" si="135"/>
        <v>23.8183352</v>
      </c>
      <c r="BF438" s="1">
        <f t="shared" si="136"/>
        <v>6.4959096000000001</v>
      </c>
      <c r="BH438">
        <f t="shared" si="137"/>
        <v>36.108380908166914</v>
      </c>
      <c r="BI438">
        <f t="shared" si="138"/>
        <v>-264.79479332655734</v>
      </c>
    </row>
    <row r="439" spans="1:61" x14ac:dyDescent="0.25">
      <c r="A439" s="21">
        <v>5413.2579999999998</v>
      </c>
      <c r="B439" s="1">
        <v>2340</v>
      </c>
      <c r="C439" s="1">
        <v>2340</v>
      </c>
      <c r="D439" s="1"/>
      <c r="E439" s="1"/>
      <c r="F439" s="1"/>
      <c r="G439" s="1">
        <v>279.93799999999999</v>
      </c>
      <c r="H439" s="1">
        <v>57.131</v>
      </c>
      <c r="I439" s="1">
        <v>88.194000000000003</v>
      </c>
      <c r="J439" s="1">
        <v>1489.21</v>
      </c>
      <c r="K439" s="1">
        <v>1361.973</v>
      </c>
      <c r="L439" s="1"/>
      <c r="M439" s="1">
        <v>-93.411000000000001</v>
      </c>
      <c r="N439" s="1">
        <v>2812.5520000000001</v>
      </c>
      <c r="O439" s="1"/>
      <c r="P439" s="1">
        <v>-15.058999999999999</v>
      </c>
      <c r="Q439" s="1">
        <v>-26.498000000000001</v>
      </c>
      <c r="R439" s="1">
        <v>-12.398</v>
      </c>
      <c r="S439" s="1">
        <v>-0.55800000000000005</v>
      </c>
      <c r="T439" s="1">
        <v>-2.4E-2</v>
      </c>
      <c r="U439" s="1">
        <v>5.8630000000000004</v>
      </c>
      <c r="V439" s="1">
        <v>9.2379999999999995</v>
      </c>
      <c r="W439" s="1">
        <v>4.1470000000000002</v>
      </c>
      <c r="X439" s="1">
        <v>1872.566</v>
      </c>
      <c r="Y439" s="1">
        <v>23.94</v>
      </c>
      <c r="Z439" s="1">
        <v>-72.826999999999998</v>
      </c>
      <c r="AA439" s="1">
        <v>2077.886</v>
      </c>
      <c r="AB439" s="1">
        <v>753.90099999999995</v>
      </c>
      <c r="AC439" s="1">
        <f t="shared" si="121"/>
        <v>639.56600000000003</v>
      </c>
      <c r="AD439" s="19">
        <v>5413.2579999999998</v>
      </c>
      <c r="AE439" s="1">
        <v>1521.7919999999999</v>
      </c>
      <c r="AF439" s="1">
        <v>5094.3109999999997</v>
      </c>
      <c r="AG439" s="1">
        <v>1103.6500000000001</v>
      </c>
      <c r="AK439" s="1">
        <f t="shared" si="122"/>
        <v>15.058999999999999</v>
      </c>
      <c r="AL439" s="1">
        <f t="shared" si="123"/>
        <v>26.498000000000001</v>
      </c>
      <c r="AM439" s="1">
        <f t="shared" si="124"/>
        <v>12.398</v>
      </c>
      <c r="AN439" s="1">
        <f t="shared" si="125"/>
        <v>0.55800000000000005</v>
      </c>
      <c r="AO439" s="1">
        <f t="shared" si="126"/>
        <v>2.4E-2</v>
      </c>
      <c r="AP439" s="1">
        <f t="shared" si="127"/>
        <v>-5.8630000000000004</v>
      </c>
      <c r="AR439" s="1">
        <v>1521.7919999999999</v>
      </c>
      <c r="AS439" s="26">
        <f t="shared" si="128"/>
        <v>54.132579999999997</v>
      </c>
      <c r="AT439" s="1">
        <f t="shared" si="129"/>
        <v>15.217919999999999</v>
      </c>
      <c r="AU439" s="1">
        <f t="shared" si="130"/>
        <v>23.696739999999998</v>
      </c>
      <c r="AX439" s="1">
        <f t="shared" si="131"/>
        <v>5.4308720930232556E-7</v>
      </c>
      <c r="AZ439" s="10">
        <f t="shared" si="132"/>
        <v>1.0566887755102042E-6</v>
      </c>
      <c r="BB439" s="1">
        <f t="shared" si="133"/>
        <v>0.14056156200203279</v>
      </c>
      <c r="BC439" s="1">
        <f t="shared" si="134"/>
        <v>0.21887687599593444</v>
      </c>
      <c r="BE439" s="1">
        <f t="shared" si="135"/>
        <v>23.8183352</v>
      </c>
      <c r="BF439" s="1">
        <f t="shared" si="136"/>
        <v>6.4959096000000001</v>
      </c>
      <c r="BH439">
        <f t="shared" si="137"/>
        <v>36.108380908166914</v>
      </c>
      <c r="BI439">
        <f t="shared" si="138"/>
        <v>-264.79479332655734</v>
      </c>
    </row>
    <row r="440" spans="1:61" x14ac:dyDescent="0.25">
      <c r="A440" s="21">
        <v>5413.2579999999998</v>
      </c>
      <c r="B440" s="1">
        <v>2341</v>
      </c>
      <c r="C440" s="1">
        <v>2341</v>
      </c>
      <c r="D440" s="1"/>
      <c r="E440" s="1"/>
      <c r="F440" s="1"/>
      <c r="G440" s="1">
        <v>281.81700000000001</v>
      </c>
      <c r="H440" s="1">
        <v>57.131</v>
      </c>
      <c r="I440" s="1">
        <v>88.194000000000003</v>
      </c>
      <c r="J440" s="1">
        <v>1487.778</v>
      </c>
      <c r="K440" s="1">
        <v>1361.973</v>
      </c>
      <c r="L440" s="1"/>
      <c r="M440" s="1">
        <v>-93.411000000000001</v>
      </c>
      <c r="N440" s="1">
        <v>2812.0740000000001</v>
      </c>
      <c r="O440" s="1"/>
      <c r="P440" s="1">
        <v>-15.055</v>
      </c>
      <c r="Q440" s="1">
        <v>-26.489000000000001</v>
      </c>
      <c r="R440" s="1">
        <v>-12.393000000000001</v>
      </c>
      <c r="S440" s="1">
        <v>-0.56699999999999995</v>
      </c>
      <c r="T440" s="1">
        <v>-2.9000000000000001E-2</v>
      </c>
      <c r="U440" s="1">
        <v>5.8630000000000004</v>
      </c>
      <c r="V440" s="1">
        <v>9.2309999999999999</v>
      </c>
      <c r="W440" s="1">
        <v>4.1509999999999998</v>
      </c>
      <c r="X440" s="1">
        <v>1873.0309999999999</v>
      </c>
      <c r="Y440" s="1">
        <v>23.47</v>
      </c>
      <c r="Z440" s="1">
        <v>-72.826999999999998</v>
      </c>
      <c r="AA440" s="1">
        <v>2075.5329999999999</v>
      </c>
      <c r="AB440" s="1">
        <v>752.96199999999999</v>
      </c>
      <c r="AC440" s="1">
        <f t="shared" si="121"/>
        <v>640.03099999999995</v>
      </c>
      <c r="AD440" s="19">
        <v>5413.2579999999998</v>
      </c>
      <c r="AE440" s="1">
        <v>1521.7919999999999</v>
      </c>
      <c r="AF440" s="1">
        <v>5094.616</v>
      </c>
      <c r="AG440" s="1">
        <v>1103.6500000000001</v>
      </c>
      <c r="AK440" s="1">
        <f t="shared" si="122"/>
        <v>15.055</v>
      </c>
      <c r="AL440" s="1">
        <f t="shared" si="123"/>
        <v>26.489000000000001</v>
      </c>
      <c r="AM440" s="1">
        <f t="shared" si="124"/>
        <v>12.393000000000001</v>
      </c>
      <c r="AN440" s="1">
        <f t="shared" si="125"/>
        <v>0.56699999999999995</v>
      </c>
      <c r="AO440" s="1">
        <f t="shared" si="126"/>
        <v>2.9000000000000001E-2</v>
      </c>
      <c r="AP440" s="1">
        <f t="shared" si="127"/>
        <v>-5.8630000000000004</v>
      </c>
      <c r="AR440" s="1">
        <v>1521.7919999999999</v>
      </c>
      <c r="AS440" s="26">
        <f t="shared" si="128"/>
        <v>54.132579999999997</v>
      </c>
      <c r="AT440" s="1">
        <f t="shared" si="129"/>
        <v>15.217919999999999</v>
      </c>
      <c r="AU440" s="1">
        <f t="shared" si="130"/>
        <v>23.696739999999998</v>
      </c>
      <c r="AX440" s="1">
        <f t="shared" si="131"/>
        <v>5.4308720930232556E-7</v>
      </c>
      <c r="AZ440" s="10">
        <f t="shared" si="132"/>
        <v>1.0662755102040817E-6</v>
      </c>
      <c r="BB440" s="1">
        <f t="shared" si="133"/>
        <v>0.14056156200203279</v>
      </c>
      <c r="BC440" s="1">
        <f t="shared" si="134"/>
        <v>0.21887687599593444</v>
      </c>
      <c r="BE440" s="1">
        <f t="shared" si="135"/>
        <v>23.8183352</v>
      </c>
      <c r="BF440" s="1">
        <f t="shared" si="136"/>
        <v>6.4959096000000001</v>
      </c>
      <c r="BH440">
        <f t="shared" si="137"/>
        <v>36.108380908166914</v>
      </c>
      <c r="BI440">
        <f t="shared" si="138"/>
        <v>-264.79479332655734</v>
      </c>
    </row>
    <row r="441" spans="1:61" x14ac:dyDescent="0.25">
      <c r="A441" s="21">
        <v>5408.07</v>
      </c>
      <c r="B441" s="1">
        <v>2342</v>
      </c>
      <c r="C441" s="1">
        <v>2342</v>
      </c>
      <c r="D441" s="1"/>
      <c r="E441" s="1"/>
      <c r="F441" s="1"/>
      <c r="G441" s="1">
        <v>281.34699999999998</v>
      </c>
      <c r="H441" s="1">
        <v>57.603000000000002</v>
      </c>
      <c r="I441" s="1">
        <v>82.472999999999999</v>
      </c>
      <c r="J441" s="1">
        <v>1488.2550000000001</v>
      </c>
      <c r="K441" s="1">
        <v>1361.973</v>
      </c>
      <c r="L441" s="1"/>
      <c r="M441" s="1">
        <v>-93.888000000000005</v>
      </c>
      <c r="N441" s="1">
        <v>2813.9870000000001</v>
      </c>
      <c r="O441" s="1"/>
      <c r="P441" s="1">
        <v>-15.058999999999999</v>
      </c>
      <c r="Q441" s="1">
        <v>-26.503</v>
      </c>
      <c r="R441" s="1">
        <v>-12.398</v>
      </c>
      <c r="S441" s="1">
        <v>-0.55800000000000005</v>
      </c>
      <c r="T441" s="1">
        <v>-3.4000000000000002E-2</v>
      </c>
      <c r="U441" s="1">
        <v>5.8630000000000004</v>
      </c>
      <c r="V441" s="1">
        <v>9.2349999999999994</v>
      </c>
      <c r="W441" s="1">
        <v>4.1509999999999998</v>
      </c>
      <c r="X441" s="1">
        <v>1871.634</v>
      </c>
      <c r="Y441" s="1">
        <v>25.347999999999999</v>
      </c>
      <c r="Z441" s="1">
        <v>-72.826999999999998</v>
      </c>
      <c r="AA441" s="1">
        <v>2077.415</v>
      </c>
      <c r="AB441" s="1">
        <v>753.90099999999995</v>
      </c>
      <c r="AC441" s="1">
        <f t="shared" si="121"/>
        <v>638.63400000000001</v>
      </c>
      <c r="AD441" s="19">
        <v>5408.07</v>
      </c>
      <c r="AE441" s="1">
        <v>1522.097</v>
      </c>
      <c r="AF441" s="1">
        <v>5094.616</v>
      </c>
      <c r="AG441" s="1">
        <v>1103.9559999999999</v>
      </c>
      <c r="AK441" s="1">
        <f t="shared" si="122"/>
        <v>15.058999999999999</v>
      </c>
      <c r="AL441" s="1">
        <f t="shared" si="123"/>
        <v>26.503</v>
      </c>
      <c r="AM441" s="1">
        <f t="shared" si="124"/>
        <v>12.398</v>
      </c>
      <c r="AN441" s="1">
        <f t="shared" si="125"/>
        <v>0.55800000000000005</v>
      </c>
      <c r="AO441" s="1">
        <f t="shared" si="126"/>
        <v>3.4000000000000002E-2</v>
      </c>
      <c r="AP441" s="1">
        <f t="shared" si="127"/>
        <v>-5.8630000000000004</v>
      </c>
      <c r="AR441" s="1">
        <v>1522.097</v>
      </c>
      <c r="AS441" s="26">
        <f t="shared" si="128"/>
        <v>54.0807</v>
      </c>
      <c r="AT441" s="1">
        <f t="shared" si="129"/>
        <v>15.220969999999999</v>
      </c>
      <c r="AU441" s="1">
        <f t="shared" si="130"/>
        <v>23.638759999999998</v>
      </c>
      <c r="AX441" s="1">
        <f t="shared" si="131"/>
        <v>5.4586046511627908E-7</v>
      </c>
      <c r="AZ441" s="10">
        <f t="shared" si="132"/>
        <v>1.0638775510204081E-6</v>
      </c>
      <c r="BB441" s="1">
        <f t="shared" si="133"/>
        <v>0.14072460230729261</v>
      </c>
      <c r="BC441" s="1">
        <f t="shared" si="134"/>
        <v>0.21855079538541475</v>
      </c>
      <c r="BE441" s="1">
        <f t="shared" si="135"/>
        <v>23.795507999999998</v>
      </c>
      <c r="BF441" s="1">
        <f t="shared" si="136"/>
        <v>6.4896839999999996</v>
      </c>
      <c r="BH441">
        <f t="shared" si="137"/>
        <v>36.034271678503352</v>
      </c>
      <c r="BI441">
        <f t="shared" si="138"/>
        <v>-264.25132564235793</v>
      </c>
    </row>
    <row r="442" spans="1:61" x14ac:dyDescent="0.25">
      <c r="A442" s="21">
        <v>5498.7179999999998</v>
      </c>
      <c r="B442" s="1">
        <v>2343</v>
      </c>
      <c r="C442" s="1">
        <v>2343</v>
      </c>
      <c r="D442" s="1"/>
      <c r="E442" s="1"/>
      <c r="F442" s="1"/>
      <c r="G442" s="1">
        <v>272.89100000000002</v>
      </c>
      <c r="H442" s="1">
        <v>57.603000000000002</v>
      </c>
      <c r="I442" s="1">
        <v>83.427000000000007</v>
      </c>
      <c r="J442" s="1">
        <v>1493.982</v>
      </c>
      <c r="K442" s="1">
        <v>1366.739</v>
      </c>
      <c r="L442" s="1"/>
      <c r="M442" s="1">
        <v>-98.177000000000007</v>
      </c>
      <c r="N442" s="1">
        <v>2869.95</v>
      </c>
      <c r="O442" s="1"/>
      <c r="P442" s="1">
        <v>-15.254</v>
      </c>
      <c r="Q442" s="1">
        <v>-26.882000000000001</v>
      </c>
      <c r="R442" s="1">
        <v>-12.555</v>
      </c>
      <c r="S442" s="1">
        <v>-0.56299999999999994</v>
      </c>
      <c r="T442" s="1">
        <v>-2.9000000000000001E-2</v>
      </c>
      <c r="U442" s="1">
        <v>5.9009999999999998</v>
      </c>
      <c r="V442" s="1">
        <v>9.2349999999999994</v>
      </c>
      <c r="W442" s="1">
        <v>4.0739999999999998</v>
      </c>
      <c r="X442" s="1">
        <v>1873.0309999999999</v>
      </c>
      <c r="Y442" s="1">
        <v>24.879000000000001</v>
      </c>
      <c r="Z442" s="1">
        <v>-70.477000000000004</v>
      </c>
      <c r="AA442" s="1">
        <v>2115.0700000000002</v>
      </c>
      <c r="AB442" s="1">
        <v>767.995</v>
      </c>
      <c r="AC442" s="1">
        <f t="shared" si="121"/>
        <v>640.03099999999995</v>
      </c>
      <c r="AD442" s="19">
        <v>5498.7179999999998</v>
      </c>
      <c r="AE442" s="1">
        <v>1540.105</v>
      </c>
      <c r="AF442" s="1">
        <v>5111.7079999999996</v>
      </c>
      <c r="AG442" s="1">
        <v>1114.028</v>
      </c>
      <c r="AK442" s="1">
        <f t="shared" si="122"/>
        <v>15.254</v>
      </c>
      <c r="AL442" s="1">
        <f t="shared" si="123"/>
        <v>26.882000000000001</v>
      </c>
      <c r="AM442" s="1">
        <f t="shared" si="124"/>
        <v>12.555</v>
      </c>
      <c r="AN442" s="1">
        <f t="shared" si="125"/>
        <v>0.56299999999999994</v>
      </c>
      <c r="AO442" s="1">
        <f t="shared" si="126"/>
        <v>2.9000000000000001E-2</v>
      </c>
      <c r="AP442" s="1">
        <f t="shared" si="127"/>
        <v>-5.9009999999999998</v>
      </c>
      <c r="AR442" s="1">
        <v>1540.105</v>
      </c>
      <c r="AS442" s="26">
        <f t="shared" si="128"/>
        <v>54.987179999999995</v>
      </c>
      <c r="AT442" s="1">
        <f t="shared" si="129"/>
        <v>15.40105</v>
      </c>
      <c r="AU442" s="1">
        <f t="shared" si="130"/>
        <v>24.185079999999999</v>
      </c>
      <c r="AX442" s="1">
        <f t="shared" si="131"/>
        <v>5.7079651162790706E-7</v>
      </c>
      <c r="AZ442" s="10">
        <f t="shared" si="132"/>
        <v>1.0327244897959184E-6</v>
      </c>
      <c r="BB442" s="1">
        <f t="shared" si="133"/>
        <v>0.14004218801546106</v>
      </c>
      <c r="BC442" s="1">
        <f t="shared" si="134"/>
        <v>0.21991562396907788</v>
      </c>
      <c r="BE442" s="1">
        <f t="shared" si="135"/>
        <v>24.194359199999997</v>
      </c>
      <c r="BF442" s="1">
        <f t="shared" si="136"/>
        <v>6.5984615999999994</v>
      </c>
      <c r="BH442">
        <f t="shared" si="137"/>
        <v>36.344459992972247</v>
      </c>
      <c r="BI442">
        <f t="shared" si="138"/>
        <v>-266.52603994846316</v>
      </c>
    </row>
    <row r="443" spans="1:61" x14ac:dyDescent="0.25">
      <c r="A443" s="21">
        <v>5603.7110000000002</v>
      </c>
      <c r="B443" s="1">
        <v>2344</v>
      </c>
      <c r="C443" s="1">
        <v>2344</v>
      </c>
      <c r="D443" s="1"/>
      <c r="E443" s="1"/>
      <c r="F443" s="1"/>
      <c r="G443" s="1">
        <v>254.09800000000001</v>
      </c>
      <c r="H443" s="1">
        <v>56.658999999999999</v>
      </c>
      <c r="I443" s="1">
        <v>82.472999999999999</v>
      </c>
      <c r="J443" s="1">
        <v>1492.55</v>
      </c>
      <c r="K443" s="1">
        <v>1366.739</v>
      </c>
      <c r="L443" s="1"/>
      <c r="M443" s="1">
        <v>-86.74</v>
      </c>
      <c r="N443" s="1">
        <v>2829.2930000000001</v>
      </c>
      <c r="O443" s="1"/>
      <c r="P443" s="1">
        <v>-15.303000000000001</v>
      </c>
      <c r="Q443" s="1">
        <v>-26.952999999999999</v>
      </c>
      <c r="R443" s="1">
        <v>-12.621</v>
      </c>
      <c r="S443" s="1">
        <v>-0.56299999999999994</v>
      </c>
      <c r="T443" s="1">
        <v>-1.4999999999999999E-2</v>
      </c>
      <c r="U443" s="1">
        <v>5.9009999999999998</v>
      </c>
      <c r="V443" s="1">
        <v>9.2309999999999999</v>
      </c>
      <c r="W443" s="1">
        <v>4.0590000000000002</v>
      </c>
      <c r="X443" s="1">
        <v>1873.4970000000001</v>
      </c>
      <c r="Y443" s="1">
        <v>24.879000000000001</v>
      </c>
      <c r="Z443" s="1">
        <v>-73.766000000000005</v>
      </c>
      <c r="AA443" s="1">
        <v>2104.2440000000001</v>
      </c>
      <c r="AB443" s="1">
        <v>764.23699999999997</v>
      </c>
      <c r="AC443" s="1">
        <f t="shared" si="121"/>
        <v>640.49700000000007</v>
      </c>
      <c r="AD443" s="19">
        <v>5603.7110000000002</v>
      </c>
      <c r="AE443" s="1">
        <v>1579.7829999999999</v>
      </c>
      <c r="AF443" s="1">
        <v>5190.1480000000001</v>
      </c>
      <c r="AG443" s="1">
        <v>1136.308</v>
      </c>
      <c r="AK443" s="1">
        <f t="shared" si="122"/>
        <v>15.303000000000001</v>
      </c>
      <c r="AL443" s="1">
        <f t="shared" si="123"/>
        <v>26.952999999999999</v>
      </c>
      <c r="AM443" s="1">
        <f t="shared" si="124"/>
        <v>12.621</v>
      </c>
      <c r="AN443" s="1">
        <f t="shared" si="125"/>
        <v>0.56299999999999994</v>
      </c>
      <c r="AO443" s="1">
        <f t="shared" si="126"/>
        <v>1.4999999999999999E-2</v>
      </c>
      <c r="AP443" s="1">
        <f t="shared" si="127"/>
        <v>-5.9009999999999998</v>
      </c>
      <c r="AR443" s="1">
        <v>1579.7829999999999</v>
      </c>
      <c r="AS443" s="26">
        <f t="shared" si="128"/>
        <v>56.037110000000006</v>
      </c>
      <c r="AT443" s="1">
        <f t="shared" si="129"/>
        <v>15.797829999999999</v>
      </c>
      <c r="AU443" s="1">
        <f t="shared" si="130"/>
        <v>24.441450000000003</v>
      </c>
      <c r="AX443" s="1">
        <f t="shared" si="131"/>
        <v>5.0430232558139531E-7</v>
      </c>
      <c r="AZ443" s="10">
        <f t="shared" si="132"/>
        <v>9.2006122448979578E-7</v>
      </c>
      <c r="BB443" s="1">
        <f t="shared" si="133"/>
        <v>0.14095864329905664</v>
      </c>
      <c r="BC443" s="1">
        <f t="shared" si="134"/>
        <v>0.21808271340188676</v>
      </c>
      <c r="BE443" s="1">
        <f t="shared" si="135"/>
        <v>24.656328400000003</v>
      </c>
      <c r="BF443" s="1">
        <f t="shared" si="136"/>
        <v>6.7244532000000001</v>
      </c>
      <c r="BH443">
        <f t="shared" si="137"/>
        <v>35.927889409519722</v>
      </c>
      <c r="BI443">
        <f t="shared" si="138"/>
        <v>-263.47118900314456</v>
      </c>
    </row>
    <row r="444" spans="1:61" x14ac:dyDescent="0.25">
      <c r="A444" s="21">
        <v>5551.8249999999998</v>
      </c>
      <c r="B444" s="1">
        <v>2345</v>
      </c>
      <c r="C444" s="1">
        <v>2345</v>
      </c>
      <c r="D444" s="1"/>
      <c r="E444" s="1"/>
      <c r="F444" s="1"/>
      <c r="G444" s="1">
        <v>232.018</v>
      </c>
      <c r="H444" s="1">
        <v>57.131</v>
      </c>
      <c r="I444" s="1">
        <v>83.427000000000007</v>
      </c>
      <c r="J444" s="1">
        <v>1493.5050000000001</v>
      </c>
      <c r="K444" s="1">
        <v>1366.2619999999999</v>
      </c>
      <c r="L444" s="1"/>
      <c r="M444" s="1">
        <v>-82.450999999999993</v>
      </c>
      <c r="N444" s="1">
        <v>2819.7269999999999</v>
      </c>
      <c r="O444" s="1"/>
      <c r="P444" s="1">
        <v>-15.318</v>
      </c>
      <c r="Q444" s="1">
        <v>-26.972000000000001</v>
      </c>
      <c r="R444" s="1">
        <v>-12.635</v>
      </c>
      <c r="S444" s="1">
        <v>-0.56299999999999994</v>
      </c>
      <c r="T444" s="1">
        <v>-1.9E-2</v>
      </c>
      <c r="U444" s="1">
        <v>5.9059999999999997</v>
      </c>
      <c r="V444" s="1">
        <v>9.2349999999999994</v>
      </c>
      <c r="W444" s="1">
        <v>4.0590000000000002</v>
      </c>
      <c r="X444" s="1">
        <v>1873.963</v>
      </c>
      <c r="Y444" s="1">
        <v>25.347999999999999</v>
      </c>
      <c r="Z444" s="1">
        <v>-73.766000000000005</v>
      </c>
      <c r="AA444" s="1">
        <v>2098.596</v>
      </c>
      <c r="AB444" s="1">
        <v>762.35799999999995</v>
      </c>
      <c r="AC444" s="1">
        <f t="shared" si="121"/>
        <v>640.96299999999997</v>
      </c>
      <c r="AD444" s="19">
        <v>5551.8249999999998</v>
      </c>
      <c r="AE444" s="1">
        <v>1579.172</v>
      </c>
      <c r="AF444" s="1">
        <v>5213.6490000000003</v>
      </c>
      <c r="AG444" s="1">
        <v>1125.0150000000001</v>
      </c>
      <c r="AK444" s="1">
        <f t="shared" si="122"/>
        <v>15.318</v>
      </c>
      <c r="AL444" s="1">
        <f t="shared" si="123"/>
        <v>26.972000000000001</v>
      </c>
      <c r="AM444" s="1">
        <f t="shared" si="124"/>
        <v>12.635</v>
      </c>
      <c r="AN444" s="1">
        <f t="shared" si="125"/>
        <v>0.56299999999999994</v>
      </c>
      <c r="AO444" s="1">
        <f t="shared" si="126"/>
        <v>1.9E-2</v>
      </c>
      <c r="AP444" s="1">
        <f t="shared" si="127"/>
        <v>-5.9059999999999997</v>
      </c>
      <c r="AR444" s="1">
        <v>1579.172</v>
      </c>
      <c r="AS444" s="26">
        <f t="shared" si="128"/>
        <v>55.518249999999995</v>
      </c>
      <c r="AT444" s="1">
        <f t="shared" si="129"/>
        <v>15.79172</v>
      </c>
      <c r="AU444" s="1">
        <f t="shared" si="130"/>
        <v>23.934809999999999</v>
      </c>
      <c r="AX444" s="1">
        <f t="shared" si="131"/>
        <v>4.7936627906976734E-7</v>
      </c>
      <c r="AZ444" s="10">
        <f t="shared" si="132"/>
        <v>8.0740816326530613E-7</v>
      </c>
      <c r="BB444" s="1">
        <f t="shared" si="133"/>
        <v>0.14222098138900272</v>
      </c>
      <c r="BC444" s="1">
        <f t="shared" si="134"/>
        <v>0.21555803722199454</v>
      </c>
      <c r="BE444" s="1">
        <f t="shared" si="135"/>
        <v>24.42803</v>
      </c>
      <c r="BF444" s="1">
        <f t="shared" si="136"/>
        <v>6.6621899999999989</v>
      </c>
      <c r="BH444">
        <f t="shared" si="137"/>
        <v>35.354099368635126</v>
      </c>
      <c r="BI444">
        <f t="shared" si="138"/>
        <v>-259.26339536999097</v>
      </c>
    </row>
    <row r="445" spans="1:61" x14ac:dyDescent="0.25">
      <c r="A445" s="21">
        <v>5525.5770000000002</v>
      </c>
      <c r="B445" s="1">
        <v>2346</v>
      </c>
      <c r="C445" s="1">
        <v>2346</v>
      </c>
      <c r="D445" s="1"/>
      <c r="E445" s="1"/>
      <c r="F445" s="1"/>
      <c r="G445" s="1">
        <v>219.334</v>
      </c>
      <c r="H445" s="1">
        <v>57.131</v>
      </c>
      <c r="I445" s="1">
        <v>83.427000000000007</v>
      </c>
      <c r="J445" s="1">
        <v>1494.4590000000001</v>
      </c>
      <c r="K445" s="1">
        <v>1364.8330000000001</v>
      </c>
      <c r="L445" s="1"/>
      <c r="M445" s="1">
        <v>-81.498000000000005</v>
      </c>
      <c r="N445" s="1">
        <v>2814.944</v>
      </c>
      <c r="O445" s="1"/>
      <c r="P445" s="1">
        <v>-15.318</v>
      </c>
      <c r="Q445" s="1">
        <v>-26.981999999999999</v>
      </c>
      <c r="R445" s="1">
        <v>-12.631</v>
      </c>
      <c r="S445" s="1">
        <v>-0.56299999999999994</v>
      </c>
      <c r="T445" s="1">
        <v>-2.4E-2</v>
      </c>
      <c r="U445" s="1">
        <v>5.9059999999999997</v>
      </c>
      <c r="V445" s="1">
        <v>9.2349999999999994</v>
      </c>
      <c r="W445" s="1">
        <v>4.056</v>
      </c>
      <c r="X445" s="1">
        <v>1874.4290000000001</v>
      </c>
      <c r="Y445" s="1">
        <v>25.347999999999999</v>
      </c>
      <c r="Z445" s="1">
        <v>-73.766000000000005</v>
      </c>
      <c r="AA445" s="1">
        <v>2094.83</v>
      </c>
      <c r="AB445" s="1">
        <v>760.94799999999998</v>
      </c>
      <c r="AC445" s="1">
        <f t="shared" si="121"/>
        <v>641.42900000000009</v>
      </c>
      <c r="AD445" s="19">
        <v>5525.5770000000002</v>
      </c>
      <c r="AE445" s="1">
        <v>1564.5219999999999</v>
      </c>
      <c r="AF445" s="1">
        <v>5201.7460000000001</v>
      </c>
      <c r="AG445" s="1">
        <v>1124.0999999999999</v>
      </c>
      <c r="AK445" s="1">
        <f t="shared" si="122"/>
        <v>15.318</v>
      </c>
      <c r="AL445" s="1">
        <f t="shared" si="123"/>
        <v>26.981999999999999</v>
      </c>
      <c r="AM445" s="1">
        <f t="shared" si="124"/>
        <v>12.631</v>
      </c>
      <c r="AN445" s="1">
        <f t="shared" si="125"/>
        <v>0.56299999999999994</v>
      </c>
      <c r="AO445" s="1">
        <f t="shared" si="126"/>
        <v>2.4E-2</v>
      </c>
      <c r="AP445" s="1">
        <f t="shared" si="127"/>
        <v>-5.9059999999999997</v>
      </c>
      <c r="AR445" s="1">
        <v>1564.5219999999999</v>
      </c>
      <c r="AS445" s="26">
        <f t="shared" si="128"/>
        <v>55.255770000000005</v>
      </c>
      <c r="AT445" s="1">
        <f t="shared" si="129"/>
        <v>15.64522</v>
      </c>
      <c r="AU445" s="1">
        <f t="shared" si="130"/>
        <v>23.965330000000005</v>
      </c>
      <c r="AX445" s="1">
        <f t="shared" si="131"/>
        <v>4.7382558139534883E-7</v>
      </c>
      <c r="AZ445" s="10">
        <f t="shared" si="132"/>
        <v>7.4269387755102026E-7</v>
      </c>
      <c r="BB445" s="1">
        <f t="shared" si="133"/>
        <v>0.14157091648528289</v>
      </c>
      <c r="BC445" s="1">
        <f t="shared" si="134"/>
        <v>0.21685816702943422</v>
      </c>
      <c r="BE445" s="1">
        <f t="shared" si="135"/>
        <v>24.312538800000002</v>
      </c>
      <c r="BF445" s="1">
        <f t="shared" si="136"/>
        <v>6.6306924</v>
      </c>
      <c r="BH445">
        <f t="shared" si="137"/>
        <v>35.649583415780505</v>
      </c>
      <c r="BI445">
        <f t="shared" si="138"/>
        <v>-261.43027838239044</v>
      </c>
    </row>
    <row r="446" spans="1:61" x14ac:dyDescent="0.25">
      <c r="A446" s="21">
        <v>5506.9589999999998</v>
      </c>
      <c r="B446" s="1">
        <v>2347</v>
      </c>
      <c r="C446" s="1">
        <v>2347</v>
      </c>
      <c r="D446" s="1"/>
      <c r="E446" s="1"/>
      <c r="F446" s="1"/>
      <c r="G446" s="1">
        <v>214.636</v>
      </c>
      <c r="H446" s="1">
        <v>56.658999999999999</v>
      </c>
      <c r="I446" s="1">
        <v>82.95</v>
      </c>
      <c r="J446" s="1">
        <v>1493.028</v>
      </c>
      <c r="K446" s="1">
        <v>1364.8330000000001</v>
      </c>
      <c r="L446" s="1"/>
      <c r="M446" s="1">
        <v>-80.543999999999997</v>
      </c>
      <c r="N446" s="1">
        <v>2809.2040000000002</v>
      </c>
      <c r="O446" s="1"/>
      <c r="P446" s="1">
        <v>-15.327999999999999</v>
      </c>
      <c r="Q446" s="1">
        <v>-26.986999999999998</v>
      </c>
      <c r="R446" s="1">
        <v>-12.64</v>
      </c>
      <c r="S446" s="1">
        <v>-0.56299999999999994</v>
      </c>
      <c r="T446" s="1">
        <v>-1.9E-2</v>
      </c>
      <c r="U446" s="1">
        <v>5.8949999999999996</v>
      </c>
      <c r="V446" s="1">
        <v>9.2349999999999994</v>
      </c>
      <c r="W446" s="1">
        <v>4.056</v>
      </c>
      <c r="X446" s="1">
        <v>1873.963</v>
      </c>
      <c r="Y446" s="1">
        <v>24.879000000000001</v>
      </c>
      <c r="Z446" s="1">
        <v>-73.766000000000005</v>
      </c>
      <c r="AA446" s="1">
        <v>2093.4180000000001</v>
      </c>
      <c r="AB446" s="1">
        <v>759.53899999999999</v>
      </c>
      <c r="AC446" s="1">
        <f t="shared" si="121"/>
        <v>640.96299999999997</v>
      </c>
      <c r="AD446" s="19">
        <v>5506.9589999999998</v>
      </c>
      <c r="AE446" s="1">
        <v>1552.924</v>
      </c>
      <c r="AF446" s="1">
        <v>5177.634</v>
      </c>
      <c r="AG446" s="1">
        <v>1123.489</v>
      </c>
      <c r="AK446" s="1">
        <f t="shared" si="122"/>
        <v>15.327999999999999</v>
      </c>
      <c r="AL446" s="1">
        <f t="shared" si="123"/>
        <v>26.986999999999998</v>
      </c>
      <c r="AM446" s="1">
        <f t="shared" si="124"/>
        <v>12.64</v>
      </c>
      <c r="AN446" s="1">
        <f t="shared" si="125"/>
        <v>0.56299999999999994</v>
      </c>
      <c r="AO446" s="1">
        <f t="shared" si="126"/>
        <v>1.9E-2</v>
      </c>
      <c r="AP446" s="1">
        <f t="shared" si="127"/>
        <v>-5.8949999999999996</v>
      </c>
      <c r="AR446" s="1">
        <v>1552.924</v>
      </c>
      <c r="AS446" s="26">
        <f t="shared" si="128"/>
        <v>55.069589999999998</v>
      </c>
      <c r="AT446" s="1">
        <f t="shared" si="129"/>
        <v>15.52924</v>
      </c>
      <c r="AU446" s="1">
        <f t="shared" si="130"/>
        <v>24.011109999999999</v>
      </c>
      <c r="AX446" s="1">
        <f t="shared" si="131"/>
        <v>4.6827906976744183E-7</v>
      </c>
      <c r="AZ446" s="10">
        <f t="shared" si="132"/>
        <v>7.1872448979591832E-7</v>
      </c>
      <c r="BB446" s="1">
        <f t="shared" si="133"/>
        <v>0.14099651005209954</v>
      </c>
      <c r="BC446" s="1">
        <f t="shared" si="134"/>
        <v>0.21800697989580092</v>
      </c>
      <c r="BE446" s="1">
        <f t="shared" si="135"/>
        <v>24.230619600000001</v>
      </c>
      <c r="BF446" s="1">
        <f t="shared" si="136"/>
        <v>6.6083507999999993</v>
      </c>
      <c r="BH446">
        <f t="shared" si="137"/>
        <v>35.910677249045662</v>
      </c>
      <c r="BI446">
        <f t="shared" si="138"/>
        <v>-263.34496649300155</v>
      </c>
    </row>
    <row r="447" spans="1:61" x14ac:dyDescent="0.25">
      <c r="A447" s="21">
        <v>5497.192</v>
      </c>
      <c r="B447" s="1">
        <v>2348</v>
      </c>
      <c r="C447" s="1">
        <v>2348</v>
      </c>
      <c r="D447" s="1"/>
      <c r="E447" s="1"/>
      <c r="F447" s="1"/>
      <c r="G447" s="1">
        <v>213.697</v>
      </c>
      <c r="H447" s="1">
        <v>56.658999999999999</v>
      </c>
      <c r="I447" s="1">
        <v>82.95</v>
      </c>
      <c r="J447" s="1">
        <v>1492.0730000000001</v>
      </c>
      <c r="K447" s="1">
        <v>1364.356</v>
      </c>
      <c r="L447" s="1"/>
      <c r="M447" s="1">
        <v>-80.067999999999998</v>
      </c>
      <c r="N447" s="1">
        <v>2802.9870000000001</v>
      </c>
      <c r="O447" s="1"/>
      <c r="P447" s="1">
        <v>-15.327999999999999</v>
      </c>
      <c r="Q447" s="1">
        <v>-26.986999999999998</v>
      </c>
      <c r="R447" s="1">
        <v>-12.631</v>
      </c>
      <c r="S447" s="1">
        <v>-0.55800000000000005</v>
      </c>
      <c r="T447" s="1">
        <v>-2.4E-2</v>
      </c>
      <c r="U447" s="1">
        <v>5.9009999999999998</v>
      </c>
      <c r="V447" s="1">
        <v>9.2349999999999994</v>
      </c>
      <c r="W447" s="1">
        <v>4.056</v>
      </c>
      <c r="X447" s="1">
        <v>1874.4290000000001</v>
      </c>
      <c r="Y447" s="1">
        <v>26.286999999999999</v>
      </c>
      <c r="Z447" s="1">
        <v>-73.766000000000005</v>
      </c>
      <c r="AA447" s="1">
        <v>2092.9470000000001</v>
      </c>
      <c r="AB447" s="1">
        <v>758.59900000000005</v>
      </c>
      <c r="AC447" s="1">
        <f t="shared" si="121"/>
        <v>641.42900000000009</v>
      </c>
      <c r="AD447" s="19">
        <v>5497.192</v>
      </c>
      <c r="AE447" s="1">
        <v>1551.703</v>
      </c>
      <c r="AF447" s="1">
        <v>5165.4250000000002</v>
      </c>
      <c r="AG447" s="1">
        <v>1114.028</v>
      </c>
      <c r="AK447" s="1">
        <f t="shared" si="122"/>
        <v>15.327999999999999</v>
      </c>
      <c r="AL447" s="1">
        <f t="shared" si="123"/>
        <v>26.986999999999998</v>
      </c>
      <c r="AM447" s="1">
        <f t="shared" si="124"/>
        <v>12.631</v>
      </c>
      <c r="AN447" s="1">
        <f t="shared" si="125"/>
        <v>0.55800000000000005</v>
      </c>
      <c r="AO447" s="1">
        <f t="shared" si="126"/>
        <v>2.4E-2</v>
      </c>
      <c r="AP447" s="1">
        <f t="shared" si="127"/>
        <v>-5.9009999999999998</v>
      </c>
      <c r="AR447" s="1">
        <v>1551.703</v>
      </c>
      <c r="AS447" s="26">
        <f t="shared" si="128"/>
        <v>54.971919999999997</v>
      </c>
      <c r="AT447" s="1">
        <f t="shared" si="129"/>
        <v>15.51703</v>
      </c>
      <c r="AU447" s="1">
        <f t="shared" si="130"/>
        <v>23.937860000000001</v>
      </c>
      <c r="AX447" s="1">
        <f t="shared" si="131"/>
        <v>4.6551162790697669E-7</v>
      </c>
      <c r="AZ447" s="10">
        <f t="shared" si="132"/>
        <v>7.1393367346938767E-7</v>
      </c>
      <c r="BB447" s="1">
        <f t="shared" si="133"/>
        <v>0.14113596541652537</v>
      </c>
      <c r="BC447" s="1">
        <f t="shared" si="134"/>
        <v>0.21772806916694923</v>
      </c>
      <c r="BE447" s="1">
        <f t="shared" si="135"/>
        <v>24.187644799999998</v>
      </c>
      <c r="BF447" s="1">
        <f t="shared" si="136"/>
        <v>6.5966304000000004</v>
      </c>
      <c r="BH447">
        <f t="shared" si="137"/>
        <v>35.847288447033911</v>
      </c>
      <c r="BI447">
        <f t="shared" si="138"/>
        <v>-262.88011527824875</v>
      </c>
    </row>
    <row r="448" spans="1:61" x14ac:dyDescent="0.25">
      <c r="A448" s="21">
        <v>5489.2569999999996</v>
      </c>
      <c r="B448" s="1">
        <v>2349</v>
      </c>
      <c r="C448" s="1">
        <v>2349</v>
      </c>
      <c r="D448" s="1"/>
      <c r="E448" s="1"/>
      <c r="F448" s="1"/>
      <c r="G448" s="1">
        <v>209.46899999999999</v>
      </c>
      <c r="H448" s="1">
        <v>57.131</v>
      </c>
      <c r="I448" s="1">
        <v>83.903999999999996</v>
      </c>
      <c r="J448" s="1">
        <v>1493.028</v>
      </c>
      <c r="K448" s="1">
        <v>1363.88</v>
      </c>
      <c r="L448" s="1"/>
      <c r="M448" s="1">
        <v>-79.590999999999994</v>
      </c>
      <c r="N448" s="1">
        <v>2800.5949999999998</v>
      </c>
      <c r="O448" s="1"/>
      <c r="P448" s="1">
        <v>-15.332000000000001</v>
      </c>
      <c r="Q448" s="1">
        <v>-26.995999999999999</v>
      </c>
      <c r="R448" s="1">
        <v>-12.64</v>
      </c>
      <c r="S448" s="1">
        <v>-0.56699999999999995</v>
      </c>
      <c r="T448" s="1">
        <v>-2.4E-2</v>
      </c>
      <c r="U448" s="1">
        <v>5.9009999999999998</v>
      </c>
      <c r="V448" s="1">
        <v>9.2309999999999999</v>
      </c>
      <c r="W448" s="1">
        <v>4.0519999999999996</v>
      </c>
      <c r="X448" s="1">
        <v>1875.826</v>
      </c>
      <c r="Y448" s="1">
        <v>26.756</v>
      </c>
      <c r="Z448" s="1">
        <v>-73.766000000000005</v>
      </c>
      <c r="AA448" s="1">
        <v>2091.5349999999999</v>
      </c>
      <c r="AB448" s="1">
        <v>757.66</v>
      </c>
      <c r="AC448" s="1">
        <f t="shared" si="121"/>
        <v>642.82600000000002</v>
      </c>
      <c r="AD448" s="19">
        <v>5489.2569999999996</v>
      </c>
      <c r="AE448" s="1">
        <v>1543.462</v>
      </c>
      <c r="AF448" s="1">
        <v>5155.6589999999997</v>
      </c>
      <c r="AG448" s="1">
        <v>1113.4169999999999</v>
      </c>
      <c r="AK448" s="1">
        <f t="shared" si="122"/>
        <v>15.332000000000001</v>
      </c>
      <c r="AL448" s="1">
        <f t="shared" si="123"/>
        <v>26.995999999999999</v>
      </c>
      <c r="AM448" s="1">
        <f t="shared" si="124"/>
        <v>12.64</v>
      </c>
      <c r="AN448" s="1">
        <f t="shared" si="125"/>
        <v>0.56699999999999995</v>
      </c>
      <c r="AO448" s="1">
        <f t="shared" si="126"/>
        <v>2.4E-2</v>
      </c>
      <c r="AP448" s="1">
        <f t="shared" si="127"/>
        <v>-5.9009999999999998</v>
      </c>
      <c r="AR448" s="1">
        <v>1543.462</v>
      </c>
      <c r="AS448" s="26">
        <f t="shared" si="128"/>
        <v>54.892569999999999</v>
      </c>
      <c r="AT448" s="1">
        <f t="shared" si="129"/>
        <v>15.434620000000001</v>
      </c>
      <c r="AU448" s="1">
        <f t="shared" si="130"/>
        <v>24.023329999999998</v>
      </c>
      <c r="AX448" s="1">
        <f t="shared" si="131"/>
        <v>4.6273837209302322E-7</v>
      </c>
      <c r="AZ448" s="10">
        <f t="shared" si="132"/>
        <v>6.9236224489795908E-7</v>
      </c>
      <c r="BB448" s="1">
        <f t="shared" si="133"/>
        <v>0.14058933658963318</v>
      </c>
      <c r="BC448" s="1">
        <f t="shared" si="134"/>
        <v>0.21882132682073363</v>
      </c>
      <c r="BE448" s="1">
        <f t="shared" si="135"/>
        <v>24.1527308</v>
      </c>
      <c r="BF448" s="1">
        <f t="shared" si="136"/>
        <v>6.5871084</v>
      </c>
      <c r="BH448">
        <f t="shared" si="137"/>
        <v>36.09575609562129</v>
      </c>
      <c r="BI448">
        <f t="shared" si="138"/>
        <v>-264.70221136788939</v>
      </c>
    </row>
    <row r="449" spans="1:61" x14ac:dyDescent="0.25">
      <c r="A449" s="21">
        <v>5481.3209999999999</v>
      </c>
      <c r="B449" s="1">
        <v>2350</v>
      </c>
      <c r="C449" s="1">
        <v>2350</v>
      </c>
      <c r="D449" s="1"/>
      <c r="E449" s="1"/>
      <c r="F449" s="1"/>
      <c r="G449" s="1">
        <v>197.72499999999999</v>
      </c>
      <c r="H449" s="1">
        <v>56.658999999999999</v>
      </c>
      <c r="I449" s="1">
        <v>83.903999999999996</v>
      </c>
      <c r="J449" s="1">
        <v>1492.55</v>
      </c>
      <c r="K449" s="1">
        <v>1363.88</v>
      </c>
      <c r="L449" s="1"/>
      <c r="M449" s="1">
        <v>-79.590999999999994</v>
      </c>
      <c r="N449" s="1">
        <v>2798.2040000000002</v>
      </c>
      <c r="O449" s="1"/>
      <c r="P449" s="1">
        <v>-15.337</v>
      </c>
      <c r="Q449" s="1">
        <v>-26.995999999999999</v>
      </c>
      <c r="R449" s="1">
        <v>-12.645</v>
      </c>
      <c r="S449" s="1">
        <v>-0.56299999999999994</v>
      </c>
      <c r="T449" s="1">
        <v>-2.4E-2</v>
      </c>
      <c r="U449" s="1">
        <v>5.9009999999999998</v>
      </c>
      <c r="V449" s="1">
        <v>9.2379999999999995</v>
      </c>
      <c r="W449" s="1">
        <v>4.0590000000000002</v>
      </c>
      <c r="X449" s="1">
        <v>1875.826</v>
      </c>
      <c r="Y449" s="1">
        <v>27.225999999999999</v>
      </c>
      <c r="Z449" s="1">
        <v>-74.236000000000004</v>
      </c>
      <c r="AA449" s="1">
        <v>2090.5940000000001</v>
      </c>
      <c r="AB449" s="1">
        <v>756.25</v>
      </c>
      <c r="AC449" s="1">
        <f t="shared" si="121"/>
        <v>642.82600000000002</v>
      </c>
      <c r="AD449" s="19">
        <v>5481.3209999999999</v>
      </c>
      <c r="AE449" s="1">
        <v>1541.6310000000001</v>
      </c>
      <c r="AF449" s="1">
        <v>5149.5540000000001</v>
      </c>
      <c r="AG449" s="1">
        <v>1114.028</v>
      </c>
      <c r="AK449" s="1">
        <f t="shared" si="122"/>
        <v>15.337</v>
      </c>
      <c r="AL449" s="1">
        <f t="shared" si="123"/>
        <v>26.995999999999999</v>
      </c>
      <c r="AM449" s="1">
        <f t="shared" si="124"/>
        <v>12.645</v>
      </c>
      <c r="AN449" s="1">
        <f t="shared" si="125"/>
        <v>0.56299999999999994</v>
      </c>
      <c r="AO449" s="1">
        <f t="shared" si="126"/>
        <v>2.4E-2</v>
      </c>
      <c r="AP449" s="1">
        <f t="shared" si="127"/>
        <v>-5.9009999999999998</v>
      </c>
      <c r="AR449" s="1">
        <v>1541.6310000000001</v>
      </c>
      <c r="AS449" s="26">
        <f t="shared" si="128"/>
        <v>54.813209999999998</v>
      </c>
      <c r="AT449" s="1">
        <f t="shared" si="129"/>
        <v>15.416310000000001</v>
      </c>
      <c r="AU449" s="1">
        <f t="shared" si="130"/>
        <v>23.980589999999996</v>
      </c>
      <c r="AX449" s="1">
        <f t="shared" si="131"/>
        <v>4.6273837209302322E-7</v>
      </c>
      <c r="AZ449" s="10">
        <f t="shared" si="132"/>
        <v>6.3004591836734688E-7</v>
      </c>
      <c r="BB449" s="1">
        <f t="shared" si="133"/>
        <v>0.14062586372883473</v>
      </c>
      <c r="BC449" s="1">
        <f t="shared" si="134"/>
        <v>0.21874827254233056</v>
      </c>
      <c r="BE449" s="1">
        <f t="shared" si="135"/>
        <v>24.117812399999998</v>
      </c>
      <c r="BF449" s="1">
        <f t="shared" si="136"/>
        <v>6.5775851999999997</v>
      </c>
      <c r="BH449">
        <f t="shared" si="137"/>
        <v>36.079152850529674</v>
      </c>
      <c r="BI449">
        <f t="shared" si="138"/>
        <v>-264.58045423721762</v>
      </c>
    </row>
    <row r="450" spans="1:61" x14ac:dyDescent="0.25">
      <c r="A450" s="21">
        <v>5473.6909999999998</v>
      </c>
      <c r="B450" s="1">
        <v>2351</v>
      </c>
      <c r="C450" s="1">
        <v>2351</v>
      </c>
      <c r="D450" s="1"/>
      <c r="E450" s="1"/>
      <c r="F450" s="1"/>
      <c r="G450" s="1">
        <v>189.739</v>
      </c>
      <c r="H450" s="1">
        <v>57.131</v>
      </c>
      <c r="I450" s="1">
        <v>83.427000000000007</v>
      </c>
      <c r="J450" s="1">
        <v>1492.0730000000001</v>
      </c>
      <c r="K450" s="1">
        <v>1364.356</v>
      </c>
      <c r="L450" s="1"/>
      <c r="M450" s="1">
        <v>-79.114999999999995</v>
      </c>
      <c r="N450" s="1">
        <v>2795.8119999999999</v>
      </c>
      <c r="O450" s="1"/>
      <c r="P450" s="1">
        <v>-15.332000000000001</v>
      </c>
      <c r="Q450" s="1">
        <v>-27.001000000000001</v>
      </c>
      <c r="R450" s="1">
        <v>-12.65</v>
      </c>
      <c r="S450" s="1">
        <v>-0.56699999999999995</v>
      </c>
      <c r="T450" s="1">
        <v>-2.9000000000000001E-2</v>
      </c>
      <c r="U450" s="1">
        <v>5.89</v>
      </c>
      <c r="V450" s="1">
        <v>9.2379999999999995</v>
      </c>
      <c r="W450" s="1">
        <v>4.0519999999999996</v>
      </c>
      <c r="X450" s="1">
        <v>1875.826</v>
      </c>
      <c r="Y450" s="1">
        <v>26.286999999999999</v>
      </c>
      <c r="Z450" s="1">
        <v>-73.296000000000006</v>
      </c>
      <c r="AA450" s="1">
        <v>2088.7109999999998</v>
      </c>
      <c r="AB450" s="1">
        <v>755.78099999999995</v>
      </c>
      <c r="AC450" s="1">
        <f t="shared" si="121"/>
        <v>642.82600000000002</v>
      </c>
      <c r="AD450" s="19">
        <v>5473.6909999999998</v>
      </c>
      <c r="AE450" s="1">
        <v>1541.326</v>
      </c>
      <c r="AF450" s="1">
        <v>5144.366</v>
      </c>
      <c r="AG450" s="1">
        <v>1113.4169999999999</v>
      </c>
      <c r="AK450" s="1">
        <f t="shared" si="122"/>
        <v>15.332000000000001</v>
      </c>
      <c r="AL450" s="1">
        <f t="shared" si="123"/>
        <v>27.001000000000001</v>
      </c>
      <c r="AM450" s="1">
        <f t="shared" si="124"/>
        <v>12.65</v>
      </c>
      <c r="AN450" s="1">
        <f t="shared" si="125"/>
        <v>0.56699999999999995</v>
      </c>
      <c r="AO450" s="1">
        <f t="shared" si="126"/>
        <v>2.9000000000000001E-2</v>
      </c>
      <c r="AP450" s="1">
        <f t="shared" si="127"/>
        <v>-5.89</v>
      </c>
      <c r="AR450" s="1">
        <v>1541.326</v>
      </c>
      <c r="AS450" s="26">
        <f t="shared" si="128"/>
        <v>54.736909999999995</v>
      </c>
      <c r="AT450" s="1">
        <f t="shared" si="129"/>
        <v>15.413260000000001</v>
      </c>
      <c r="AU450" s="1">
        <f t="shared" si="130"/>
        <v>23.910389999999996</v>
      </c>
      <c r="AX450" s="1">
        <f t="shared" si="131"/>
        <v>4.5997093023255808E-7</v>
      </c>
      <c r="AZ450" s="10">
        <f t="shared" si="132"/>
        <v>5.9409693877551019E-7</v>
      </c>
      <c r="BB450" s="1">
        <f t="shared" si="133"/>
        <v>0.14079402728433155</v>
      </c>
      <c r="BC450" s="1">
        <f t="shared" si="134"/>
        <v>0.21841194543133691</v>
      </c>
      <c r="BE450" s="1">
        <f t="shared" si="135"/>
        <v>24.084240399999999</v>
      </c>
      <c r="BF450" s="1">
        <f t="shared" si="136"/>
        <v>6.5684291999999997</v>
      </c>
      <c r="BH450">
        <f t="shared" si="137"/>
        <v>36.002714870758382</v>
      </c>
      <c r="BI450">
        <f t="shared" si="138"/>
        <v>-264.01990905222817</v>
      </c>
    </row>
    <row r="451" spans="1:61" x14ac:dyDescent="0.25">
      <c r="A451" s="21">
        <v>5468.1970000000001</v>
      </c>
      <c r="B451" s="1">
        <v>2352</v>
      </c>
      <c r="C451" s="1">
        <v>2352</v>
      </c>
      <c r="D451" s="1"/>
      <c r="E451" s="1"/>
      <c r="F451" s="1"/>
      <c r="G451" s="1">
        <v>185.512</v>
      </c>
      <c r="H451" s="1">
        <v>56.658999999999999</v>
      </c>
      <c r="I451" s="1">
        <v>82.95</v>
      </c>
      <c r="J451" s="1">
        <v>1492.0730000000001</v>
      </c>
      <c r="K451" s="1">
        <v>1364.356</v>
      </c>
      <c r="L451" s="1"/>
      <c r="M451" s="1">
        <v>-78.638000000000005</v>
      </c>
      <c r="N451" s="1">
        <v>2793.8989999999999</v>
      </c>
      <c r="O451" s="1"/>
      <c r="P451" s="1">
        <v>-15.332000000000001</v>
      </c>
      <c r="Q451" s="1">
        <v>-26.995999999999999</v>
      </c>
      <c r="R451" s="1">
        <v>-12.65</v>
      </c>
      <c r="S451" s="1">
        <v>-0.56299999999999994</v>
      </c>
      <c r="T451" s="1">
        <v>-2.4E-2</v>
      </c>
      <c r="U451" s="1">
        <v>5.9009999999999998</v>
      </c>
      <c r="V451" s="1">
        <v>9.2349999999999994</v>
      </c>
      <c r="W451" s="1">
        <v>4.0519999999999996</v>
      </c>
      <c r="X451" s="1">
        <v>1875.826</v>
      </c>
      <c r="Y451" s="1">
        <v>27.225999999999999</v>
      </c>
      <c r="Z451" s="1">
        <v>-74.706000000000003</v>
      </c>
      <c r="AA451" s="1">
        <v>2087.77</v>
      </c>
      <c r="AB451" s="1">
        <v>755.31100000000004</v>
      </c>
      <c r="AC451" s="1">
        <f t="shared" si="121"/>
        <v>642.82600000000002</v>
      </c>
      <c r="AD451" s="19">
        <v>5468.1970000000001</v>
      </c>
      <c r="AE451" s="1">
        <v>1541.6310000000001</v>
      </c>
      <c r="AF451" s="1">
        <v>5144.9759999999997</v>
      </c>
      <c r="AG451" s="1">
        <v>1113.722</v>
      </c>
      <c r="AK451" s="1">
        <f t="shared" si="122"/>
        <v>15.332000000000001</v>
      </c>
      <c r="AL451" s="1">
        <f t="shared" si="123"/>
        <v>26.995999999999999</v>
      </c>
      <c r="AM451" s="1">
        <f t="shared" si="124"/>
        <v>12.65</v>
      </c>
      <c r="AN451" s="1">
        <f t="shared" si="125"/>
        <v>0.56299999999999994</v>
      </c>
      <c r="AO451" s="1">
        <f t="shared" si="126"/>
        <v>2.4E-2</v>
      </c>
      <c r="AP451" s="1">
        <f t="shared" si="127"/>
        <v>-5.9009999999999998</v>
      </c>
      <c r="AR451" s="1">
        <v>1541.6310000000001</v>
      </c>
      <c r="AS451" s="26">
        <f t="shared" si="128"/>
        <v>54.68197</v>
      </c>
      <c r="AT451" s="1">
        <f t="shared" si="129"/>
        <v>15.416310000000001</v>
      </c>
      <c r="AU451" s="1">
        <f t="shared" si="130"/>
        <v>23.849350000000001</v>
      </c>
      <c r="AX451" s="1">
        <f t="shared" si="131"/>
        <v>4.5719767441860466E-7</v>
      </c>
      <c r="AZ451" s="10">
        <f t="shared" si="132"/>
        <v>5.653367346938775E-7</v>
      </c>
      <c r="BB451" s="1">
        <f t="shared" si="133"/>
        <v>0.14096337421640076</v>
      </c>
      <c r="BC451" s="1">
        <f t="shared" si="134"/>
        <v>0.21807325156719848</v>
      </c>
      <c r="BE451" s="1">
        <f t="shared" si="135"/>
        <v>24.060066800000001</v>
      </c>
      <c r="BF451" s="1">
        <f t="shared" si="136"/>
        <v>6.5618363999999998</v>
      </c>
      <c r="BH451">
        <f t="shared" si="137"/>
        <v>35.925738992545106</v>
      </c>
      <c r="BI451">
        <f t="shared" si="138"/>
        <v>-263.45541927866412</v>
      </c>
    </row>
    <row r="452" spans="1:61" x14ac:dyDescent="0.25">
      <c r="A452" s="21">
        <v>5463.6189999999997</v>
      </c>
      <c r="B452" s="1">
        <v>2353</v>
      </c>
      <c r="C452" s="1">
        <v>2353</v>
      </c>
      <c r="D452" s="1"/>
      <c r="E452" s="1"/>
      <c r="F452" s="1"/>
      <c r="G452" s="1">
        <v>185.042</v>
      </c>
      <c r="H452" s="1">
        <v>57.131</v>
      </c>
      <c r="I452" s="1">
        <v>81.043000000000006</v>
      </c>
      <c r="J452" s="1">
        <v>1491.596</v>
      </c>
      <c r="K452" s="1">
        <v>1363.88</v>
      </c>
      <c r="L452" s="1"/>
      <c r="M452" s="1">
        <v>-79.114999999999995</v>
      </c>
      <c r="N452" s="1">
        <v>2792.9430000000002</v>
      </c>
      <c r="O452" s="1"/>
      <c r="P452" s="1">
        <v>-15.327999999999999</v>
      </c>
      <c r="Q452" s="1">
        <v>-27.004999999999999</v>
      </c>
      <c r="R452" s="1">
        <v>-12.645</v>
      </c>
      <c r="S452" s="1">
        <v>-0.56299999999999994</v>
      </c>
      <c r="T452" s="1">
        <v>-2.4E-2</v>
      </c>
      <c r="U452" s="1">
        <v>5.89</v>
      </c>
      <c r="V452" s="1">
        <v>9.2349999999999994</v>
      </c>
      <c r="W452" s="1">
        <v>4.0629999999999997</v>
      </c>
      <c r="X452" s="1">
        <v>1876.2919999999999</v>
      </c>
      <c r="Y452" s="1">
        <v>27.695</v>
      </c>
      <c r="Z452" s="1">
        <v>-74.236000000000004</v>
      </c>
      <c r="AA452" s="1">
        <v>2085.8870000000002</v>
      </c>
      <c r="AB452" s="1">
        <v>754.84100000000001</v>
      </c>
      <c r="AC452" s="1">
        <f t="shared" si="121"/>
        <v>643.29199999999992</v>
      </c>
      <c r="AD452" s="19">
        <v>5463.6189999999997</v>
      </c>
      <c r="AE452" s="1">
        <v>1541.6310000000001</v>
      </c>
      <c r="AF452" s="1">
        <v>5135.2089999999998</v>
      </c>
      <c r="AG452" s="1">
        <v>1113.4169999999999</v>
      </c>
      <c r="AK452" s="1">
        <f t="shared" si="122"/>
        <v>15.327999999999999</v>
      </c>
      <c r="AL452" s="1">
        <f t="shared" si="123"/>
        <v>27.004999999999999</v>
      </c>
      <c r="AM452" s="1">
        <f t="shared" si="124"/>
        <v>12.645</v>
      </c>
      <c r="AN452" s="1">
        <f t="shared" si="125"/>
        <v>0.56299999999999994</v>
      </c>
      <c r="AO452" s="1">
        <f t="shared" si="126"/>
        <v>2.4E-2</v>
      </c>
      <c r="AP452" s="1">
        <f t="shared" si="127"/>
        <v>-5.89</v>
      </c>
      <c r="AR452" s="1">
        <v>1541.6310000000001</v>
      </c>
      <c r="AS452" s="26">
        <f t="shared" si="128"/>
        <v>54.636189999999999</v>
      </c>
      <c r="AT452" s="1">
        <f t="shared" si="129"/>
        <v>15.416310000000001</v>
      </c>
      <c r="AU452" s="1">
        <f t="shared" si="130"/>
        <v>23.803569999999993</v>
      </c>
      <c r="AX452" s="1">
        <f t="shared" si="131"/>
        <v>4.5997093023255808E-7</v>
      </c>
      <c r="AZ452" s="10">
        <f t="shared" si="132"/>
        <v>5.653367346938775E-7</v>
      </c>
      <c r="BB452" s="1">
        <f t="shared" si="133"/>
        <v>0.14108148829557846</v>
      </c>
      <c r="BC452" s="1">
        <f t="shared" si="134"/>
        <v>0.21783702340884309</v>
      </c>
      <c r="BE452" s="1">
        <f t="shared" si="135"/>
        <v>24.039923599999998</v>
      </c>
      <c r="BF452" s="1">
        <f t="shared" si="136"/>
        <v>6.5563427999999995</v>
      </c>
      <c r="BH452">
        <f t="shared" si="137"/>
        <v>35.872050774737062</v>
      </c>
      <c r="BI452">
        <f t="shared" si="138"/>
        <v>-263.0617056814051</v>
      </c>
    </row>
    <row r="453" spans="1:61" x14ac:dyDescent="0.25">
      <c r="A453" s="21">
        <v>5453.241</v>
      </c>
      <c r="B453" s="1">
        <v>2354</v>
      </c>
      <c r="C453" s="1">
        <v>2354</v>
      </c>
      <c r="D453" s="1"/>
      <c r="E453" s="1"/>
      <c r="F453" s="1"/>
      <c r="G453" s="1">
        <v>185.042</v>
      </c>
      <c r="H453" s="1">
        <v>56.658999999999999</v>
      </c>
      <c r="I453" s="1">
        <v>83.427000000000007</v>
      </c>
      <c r="J453" s="1">
        <v>1493.028</v>
      </c>
      <c r="K453" s="1">
        <v>1363.403</v>
      </c>
      <c r="L453" s="1"/>
      <c r="M453" s="1">
        <v>-79.590999999999994</v>
      </c>
      <c r="N453" s="1">
        <v>2791.9859999999999</v>
      </c>
      <c r="O453" s="1"/>
      <c r="P453" s="1">
        <v>-15.323</v>
      </c>
      <c r="Q453" s="1">
        <v>-27.004999999999999</v>
      </c>
      <c r="R453" s="1">
        <v>-12.635</v>
      </c>
      <c r="S453" s="1">
        <v>-0.56299999999999994</v>
      </c>
      <c r="T453" s="1">
        <v>-2.4E-2</v>
      </c>
      <c r="U453" s="1">
        <v>5.9009999999999998</v>
      </c>
      <c r="V453" s="1">
        <v>9.2309999999999999</v>
      </c>
      <c r="W453" s="1">
        <v>4.0590000000000002</v>
      </c>
      <c r="X453" s="1">
        <v>1875.826</v>
      </c>
      <c r="Y453" s="1">
        <v>27.695</v>
      </c>
      <c r="Z453" s="1">
        <v>-75.176000000000002</v>
      </c>
      <c r="AA453" s="1">
        <v>2085.4169999999999</v>
      </c>
      <c r="AB453" s="1">
        <v>754.84100000000001</v>
      </c>
      <c r="AC453" s="1">
        <f t="shared" si="121"/>
        <v>642.82600000000002</v>
      </c>
      <c r="AD453" s="19">
        <v>5453.241</v>
      </c>
      <c r="AE453" s="1">
        <v>1541.9359999999999</v>
      </c>
      <c r="AF453" s="1">
        <v>5134.5990000000002</v>
      </c>
      <c r="AG453" s="1">
        <v>1113.4169999999999</v>
      </c>
      <c r="AK453" s="1">
        <f t="shared" si="122"/>
        <v>15.323</v>
      </c>
      <c r="AL453" s="1">
        <f t="shared" si="123"/>
        <v>27.004999999999999</v>
      </c>
      <c r="AM453" s="1">
        <f t="shared" si="124"/>
        <v>12.635</v>
      </c>
      <c r="AN453" s="1">
        <f t="shared" si="125"/>
        <v>0.56299999999999994</v>
      </c>
      <c r="AO453" s="1">
        <f t="shared" si="126"/>
        <v>2.4E-2</v>
      </c>
      <c r="AP453" s="1">
        <f t="shared" si="127"/>
        <v>-5.9009999999999998</v>
      </c>
      <c r="AR453" s="1">
        <v>1541.9359999999999</v>
      </c>
      <c r="AS453" s="26">
        <f t="shared" si="128"/>
        <v>54.532409999999999</v>
      </c>
      <c r="AT453" s="1">
        <f t="shared" si="129"/>
        <v>15.419359999999999</v>
      </c>
      <c r="AU453" s="1">
        <f t="shared" si="130"/>
        <v>23.69369</v>
      </c>
      <c r="AX453" s="1">
        <f t="shared" si="131"/>
        <v>4.6273837209302322E-7</v>
      </c>
      <c r="AZ453" s="10">
        <f t="shared" si="132"/>
        <v>5.6054081632653058E-7</v>
      </c>
      <c r="BB453" s="1">
        <f t="shared" si="133"/>
        <v>0.1413779438686095</v>
      </c>
      <c r="BC453" s="1">
        <f t="shared" si="134"/>
        <v>0.21724411226278098</v>
      </c>
      <c r="BE453" s="1">
        <f t="shared" si="135"/>
        <v>23.994260399999998</v>
      </c>
      <c r="BF453" s="1">
        <f t="shared" si="136"/>
        <v>6.5438891999999997</v>
      </c>
      <c r="BH453">
        <f t="shared" si="137"/>
        <v>35.737298241541126</v>
      </c>
      <c r="BI453">
        <f t="shared" si="138"/>
        <v>-262.07352043796834</v>
      </c>
    </row>
    <row r="454" spans="1:61" x14ac:dyDescent="0.25">
      <c r="A454" s="21">
        <v>5452.9359999999997</v>
      </c>
      <c r="B454" s="1">
        <v>2355</v>
      </c>
      <c r="C454" s="1">
        <v>2355</v>
      </c>
      <c r="D454" s="1"/>
      <c r="E454" s="1"/>
      <c r="F454" s="1"/>
      <c r="G454" s="1">
        <v>184.10300000000001</v>
      </c>
      <c r="H454" s="1">
        <v>56.658999999999999</v>
      </c>
      <c r="I454" s="1">
        <v>83.903999999999996</v>
      </c>
      <c r="J454" s="1">
        <v>1491.596</v>
      </c>
      <c r="K454" s="1">
        <v>1363.88</v>
      </c>
      <c r="L454" s="1"/>
      <c r="M454" s="1">
        <v>-79.590999999999994</v>
      </c>
      <c r="N454" s="1">
        <v>2791.03</v>
      </c>
      <c r="O454" s="1"/>
      <c r="P454" s="1">
        <v>-15.332000000000001</v>
      </c>
      <c r="Q454" s="1">
        <v>-26.995999999999999</v>
      </c>
      <c r="R454" s="1">
        <v>-12.645</v>
      </c>
      <c r="S454" s="1">
        <v>-0.56699999999999995</v>
      </c>
      <c r="T454" s="1">
        <v>-2.9000000000000001E-2</v>
      </c>
      <c r="U454" s="1">
        <v>5.89</v>
      </c>
      <c r="V454" s="1">
        <v>9.2349999999999994</v>
      </c>
      <c r="W454" s="1">
        <v>4.056</v>
      </c>
      <c r="X454" s="1">
        <v>1876.2919999999999</v>
      </c>
      <c r="Y454" s="1">
        <v>28.164999999999999</v>
      </c>
      <c r="Z454" s="1">
        <v>-75.176000000000002</v>
      </c>
      <c r="AA454" s="1">
        <v>2085.4169999999999</v>
      </c>
      <c r="AB454" s="1">
        <v>754.84100000000001</v>
      </c>
      <c r="AC454" s="1">
        <f t="shared" si="121"/>
        <v>643.29199999999992</v>
      </c>
      <c r="AD454" s="19">
        <v>5452.9359999999997</v>
      </c>
      <c r="AE454" s="1">
        <v>1532.78</v>
      </c>
      <c r="AF454" s="1">
        <v>5127.884</v>
      </c>
      <c r="AG454" s="1">
        <v>1113.722</v>
      </c>
      <c r="AK454" s="1">
        <f t="shared" si="122"/>
        <v>15.332000000000001</v>
      </c>
      <c r="AL454" s="1">
        <f t="shared" si="123"/>
        <v>26.995999999999999</v>
      </c>
      <c r="AM454" s="1">
        <f t="shared" si="124"/>
        <v>12.645</v>
      </c>
      <c r="AN454" s="1">
        <f t="shared" si="125"/>
        <v>0.56699999999999995</v>
      </c>
      <c r="AO454" s="1">
        <f t="shared" si="126"/>
        <v>2.9000000000000001E-2</v>
      </c>
      <c r="AP454" s="1">
        <f t="shared" si="127"/>
        <v>-5.89</v>
      </c>
      <c r="AR454" s="1">
        <v>1532.78</v>
      </c>
      <c r="AS454" s="26">
        <f t="shared" si="128"/>
        <v>54.529359999999997</v>
      </c>
      <c r="AT454" s="1">
        <f t="shared" si="129"/>
        <v>15.3278</v>
      </c>
      <c r="AU454" s="1">
        <f t="shared" si="130"/>
        <v>23.873759999999997</v>
      </c>
      <c r="AX454" s="1">
        <f t="shared" si="131"/>
        <v>4.6273837209302322E-7</v>
      </c>
      <c r="AZ454" s="10">
        <f t="shared" si="132"/>
        <v>5.5575000000000004E-7</v>
      </c>
      <c r="BB454" s="1">
        <f t="shared" si="133"/>
        <v>0.14054630386272643</v>
      </c>
      <c r="BC454" s="1">
        <f t="shared" si="134"/>
        <v>0.21890739227454714</v>
      </c>
      <c r="BE454" s="1">
        <f t="shared" si="135"/>
        <v>23.992918399999997</v>
      </c>
      <c r="BF454" s="1">
        <f t="shared" si="136"/>
        <v>6.5435231999999992</v>
      </c>
      <c r="BH454">
        <f t="shared" si="137"/>
        <v>36.115316426033438</v>
      </c>
      <c r="BI454">
        <f t="shared" si="138"/>
        <v>-264.84565379091191</v>
      </c>
    </row>
    <row r="455" spans="1:61" x14ac:dyDescent="0.25">
      <c r="A455" s="21">
        <v>5444.085</v>
      </c>
      <c r="B455" s="1">
        <v>2356</v>
      </c>
      <c r="C455" s="1">
        <v>2356</v>
      </c>
      <c r="D455" s="1"/>
      <c r="E455" s="1"/>
      <c r="F455" s="1"/>
      <c r="G455" s="1">
        <v>181.75399999999999</v>
      </c>
      <c r="H455" s="1">
        <v>57.603000000000002</v>
      </c>
      <c r="I455" s="1">
        <v>84.38</v>
      </c>
      <c r="J455" s="1">
        <v>1492.55</v>
      </c>
      <c r="K455" s="1">
        <v>1363.403</v>
      </c>
      <c r="L455" s="1"/>
      <c r="M455" s="1">
        <v>-79.590999999999994</v>
      </c>
      <c r="N455" s="1">
        <v>2791.03</v>
      </c>
      <c r="O455" s="1"/>
      <c r="P455" s="1">
        <v>-15.337</v>
      </c>
      <c r="Q455" s="1">
        <v>-27.001000000000001</v>
      </c>
      <c r="R455" s="1">
        <v>-12.64</v>
      </c>
      <c r="S455" s="1">
        <v>-0.55300000000000005</v>
      </c>
      <c r="T455" s="1">
        <v>-2.4E-2</v>
      </c>
      <c r="U455" s="1">
        <v>5.89</v>
      </c>
      <c r="V455" s="1">
        <v>9.2349999999999994</v>
      </c>
      <c r="W455" s="1">
        <v>4.0629999999999997</v>
      </c>
      <c r="X455" s="1">
        <v>1875.826</v>
      </c>
      <c r="Y455" s="1">
        <v>28.164999999999999</v>
      </c>
      <c r="Z455" s="1">
        <v>-74.706000000000003</v>
      </c>
      <c r="AA455" s="1">
        <v>2084.0050000000001</v>
      </c>
      <c r="AB455" s="1">
        <v>754.84100000000001</v>
      </c>
      <c r="AC455" s="1">
        <f t="shared" ref="AC455:AC518" si="139">X455-1233</f>
        <v>642.82600000000002</v>
      </c>
      <c r="AD455" s="19">
        <v>5444.085</v>
      </c>
      <c r="AE455" s="1">
        <v>1531.2539999999999</v>
      </c>
      <c r="AF455" s="1">
        <v>5124.8320000000003</v>
      </c>
      <c r="AG455" s="1">
        <v>1113.722</v>
      </c>
      <c r="AK455" s="1">
        <f t="shared" ref="AK455:AK518" si="140">-P455</f>
        <v>15.337</v>
      </c>
      <c r="AL455" s="1">
        <f t="shared" ref="AL455:AL518" si="141">-Q455</f>
        <v>27.001000000000001</v>
      </c>
      <c r="AM455" s="1">
        <f t="shared" ref="AM455:AM518" si="142">-R455</f>
        <v>12.64</v>
      </c>
      <c r="AN455" s="1">
        <f t="shared" ref="AN455:AN518" si="143">-S455</f>
        <v>0.55300000000000005</v>
      </c>
      <c r="AO455" s="1">
        <f t="shared" ref="AO455:AO518" si="144">-T455</f>
        <v>2.4E-2</v>
      </c>
      <c r="AP455" s="1">
        <f t="shared" ref="AP455:AP518" si="145">-U455</f>
        <v>-5.89</v>
      </c>
      <c r="AR455" s="1">
        <v>1531.2539999999999</v>
      </c>
      <c r="AS455" s="26">
        <f t="shared" ref="AS455:AS518" si="146">AD455/100</f>
        <v>54.440849999999998</v>
      </c>
      <c r="AT455" s="1">
        <f t="shared" ref="AT455:AT518" si="147">AR455*1/100</f>
        <v>15.312539999999998</v>
      </c>
      <c r="AU455" s="1">
        <f t="shared" ref="AU455:AU518" si="148">(AD455*1-AR455*2)/100</f>
        <v>23.815770000000001</v>
      </c>
      <c r="AX455" s="1">
        <f t="shared" ref="AX455:AX518" si="149">(O455+ABS(M455))/1000000/172</f>
        <v>4.6273837209302322E-7</v>
      </c>
      <c r="AZ455" s="10">
        <f t="shared" ref="AZ455:AZ518" si="150">(Z455+ABS(G455))/1000000/196</f>
        <v>5.4616326530612237E-7</v>
      </c>
      <c r="BB455" s="1">
        <f t="shared" ref="BB455:BB518" si="151">AT455*100/AD455/2</f>
        <v>0.14063465210407258</v>
      </c>
      <c r="BC455" s="1">
        <f t="shared" ref="BC455:BC518" si="152">AU455*100/AD455/2</f>
        <v>0.21873069579185486</v>
      </c>
      <c r="BE455" s="1">
        <f t="shared" ref="BE455:BE518" si="153">0.22*AD455*2/100</f>
        <v>23.953973999999999</v>
      </c>
      <c r="BF455" s="1">
        <f t="shared" ref="BF455:BF518" si="154">0.06*AD455*2/100</f>
        <v>6.532902</v>
      </c>
      <c r="BH455">
        <f t="shared" ref="BH455:BH518" si="155">100*(1-AT455/BE455)</f>
        <v>36.075158134512463</v>
      </c>
      <c r="BI455">
        <f t="shared" ref="BI455:BI518" si="156">100*(1-AU455/BF455)</f>
        <v>-264.55115965309142</v>
      </c>
    </row>
    <row r="456" spans="1:61" x14ac:dyDescent="0.25">
      <c r="A456" s="21">
        <v>5443.1689999999999</v>
      </c>
      <c r="B456" s="1">
        <v>2357</v>
      </c>
      <c r="C456" s="1">
        <v>2357</v>
      </c>
      <c r="D456" s="1"/>
      <c r="E456" s="1"/>
      <c r="F456" s="1"/>
      <c r="G456" s="1">
        <v>180.81399999999999</v>
      </c>
      <c r="H456" s="1">
        <v>56.186999999999998</v>
      </c>
      <c r="I456" s="1">
        <v>83.903999999999996</v>
      </c>
      <c r="J456" s="1">
        <v>1492.0730000000001</v>
      </c>
      <c r="K456" s="1">
        <v>1362.9269999999999</v>
      </c>
      <c r="L456" s="1"/>
      <c r="M456" s="1">
        <v>-79.590999999999994</v>
      </c>
      <c r="N456" s="1">
        <v>2790.0729999999999</v>
      </c>
      <c r="O456" s="1"/>
      <c r="P456" s="1">
        <v>-15.332000000000001</v>
      </c>
      <c r="Q456" s="1">
        <v>-27.001000000000001</v>
      </c>
      <c r="R456" s="1">
        <v>-12.65</v>
      </c>
      <c r="S456" s="1">
        <v>-0.56299999999999994</v>
      </c>
      <c r="T456" s="1">
        <v>-2.4E-2</v>
      </c>
      <c r="U456" s="1">
        <v>5.8840000000000003</v>
      </c>
      <c r="V456" s="1">
        <v>9.2349999999999994</v>
      </c>
      <c r="W456" s="1">
        <v>4.0519999999999996</v>
      </c>
      <c r="X456" s="1">
        <v>1876.2919999999999</v>
      </c>
      <c r="Y456" s="1">
        <v>28.164999999999999</v>
      </c>
      <c r="Z456" s="1">
        <v>-75.176000000000002</v>
      </c>
      <c r="AA456" s="1">
        <v>2083.5340000000001</v>
      </c>
      <c r="AB456" s="1">
        <v>754.84100000000001</v>
      </c>
      <c r="AC456" s="1">
        <f t="shared" si="139"/>
        <v>643.29199999999992</v>
      </c>
      <c r="AD456" s="19">
        <v>5443.1689999999999</v>
      </c>
      <c r="AE456" s="1">
        <v>1531.2539999999999</v>
      </c>
      <c r="AF456" s="1">
        <v>5124.527</v>
      </c>
      <c r="AG456" s="1">
        <v>1113.722</v>
      </c>
      <c r="AK456" s="1">
        <f t="shared" si="140"/>
        <v>15.332000000000001</v>
      </c>
      <c r="AL456" s="1">
        <f t="shared" si="141"/>
        <v>27.001000000000001</v>
      </c>
      <c r="AM456" s="1">
        <f t="shared" si="142"/>
        <v>12.65</v>
      </c>
      <c r="AN456" s="1">
        <f t="shared" si="143"/>
        <v>0.56299999999999994</v>
      </c>
      <c r="AO456" s="1">
        <f t="shared" si="144"/>
        <v>2.4E-2</v>
      </c>
      <c r="AP456" s="1">
        <f t="shared" si="145"/>
        <v>-5.8840000000000003</v>
      </c>
      <c r="AR456" s="1">
        <v>1531.2539999999999</v>
      </c>
      <c r="AS456" s="26">
        <f t="shared" si="146"/>
        <v>54.431689999999996</v>
      </c>
      <c r="AT456" s="1">
        <f t="shared" si="147"/>
        <v>15.312539999999998</v>
      </c>
      <c r="AU456" s="1">
        <f t="shared" si="148"/>
        <v>23.806609999999999</v>
      </c>
      <c r="AX456" s="1">
        <f t="shared" si="149"/>
        <v>4.6273837209302322E-7</v>
      </c>
      <c r="AZ456" s="10">
        <f t="shared" si="150"/>
        <v>5.3896938775510199E-7</v>
      </c>
      <c r="BB456" s="1">
        <f t="shared" si="151"/>
        <v>0.14065831871103027</v>
      </c>
      <c r="BC456" s="1">
        <f t="shared" si="152"/>
        <v>0.21868336257793944</v>
      </c>
      <c r="BE456" s="1">
        <f t="shared" si="153"/>
        <v>23.949943600000001</v>
      </c>
      <c r="BF456" s="1">
        <f t="shared" si="154"/>
        <v>6.5318027999999995</v>
      </c>
      <c r="BH456">
        <f t="shared" si="155"/>
        <v>36.064400585895342</v>
      </c>
      <c r="BI456">
        <f t="shared" si="156"/>
        <v>-264.4722709632324</v>
      </c>
    </row>
    <row r="457" spans="1:61" x14ac:dyDescent="0.25">
      <c r="A457" s="21">
        <v>5442.8639999999996</v>
      </c>
      <c r="B457" s="1">
        <v>2358</v>
      </c>
      <c r="C457" s="1">
        <v>2358</v>
      </c>
      <c r="D457" s="1"/>
      <c r="E457" s="1"/>
      <c r="F457" s="1"/>
      <c r="G457" s="1">
        <v>180.345</v>
      </c>
      <c r="H457" s="1">
        <v>56.658999999999999</v>
      </c>
      <c r="I457" s="1">
        <v>83.903999999999996</v>
      </c>
      <c r="J457" s="1">
        <v>1491.596</v>
      </c>
      <c r="K457" s="1">
        <v>1363.88</v>
      </c>
      <c r="L457" s="1"/>
      <c r="M457" s="1">
        <v>-80.543999999999997</v>
      </c>
      <c r="N457" s="1">
        <v>2788.16</v>
      </c>
      <c r="O457" s="1"/>
      <c r="P457" s="1">
        <v>-15.332000000000001</v>
      </c>
      <c r="Q457" s="1">
        <v>-27.001000000000001</v>
      </c>
      <c r="R457" s="1">
        <v>-12.654</v>
      </c>
      <c r="S457" s="1">
        <v>-0.55800000000000005</v>
      </c>
      <c r="T457" s="1">
        <v>-2.9000000000000001E-2</v>
      </c>
      <c r="U457" s="1">
        <v>5.8840000000000003</v>
      </c>
      <c r="V457" s="1">
        <v>9.2379999999999995</v>
      </c>
      <c r="W457" s="1">
        <v>4.056</v>
      </c>
      <c r="X457" s="1">
        <v>1875.826</v>
      </c>
      <c r="Y457" s="1">
        <v>27.225999999999999</v>
      </c>
      <c r="Z457" s="1">
        <v>-74.706000000000003</v>
      </c>
      <c r="AA457" s="1">
        <v>2082.5929999999998</v>
      </c>
      <c r="AB457" s="1">
        <v>754.84100000000001</v>
      </c>
      <c r="AC457" s="1">
        <f t="shared" si="139"/>
        <v>642.82600000000002</v>
      </c>
      <c r="AD457" s="19">
        <v>5442.8639999999996</v>
      </c>
      <c r="AE457" s="1">
        <v>1531.2539999999999</v>
      </c>
      <c r="AF457" s="1">
        <v>5124.527</v>
      </c>
      <c r="AG457" s="1">
        <v>1113.4169999999999</v>
      </c>
      <c r="AK457" s="1">
        <f t="shared" si="140"/>
        <v>15.332000000000001</v>
      </c>
      <c r="AL457" s="1">
        <f t="shared" si="141"/>
        <v>27.001000000000001</v>
      </c>
      <c r="AM457" s="1">
        <f t="shared" si="142"/>
        <v>12.654</v>
      </c>
      <c r="AN457" s="1">
        <f t="shared" si="143"/>
        <v>0.55800000000000005</v>
      </c>
      <c r="AO457" s="1">
        <f t="shared" si="144"/>
        <v>2.9000000000000001E-2</v>
      </c>
      <c r="AP457" s="1">
        <f t="shared" si="145"/>
        <v>-5.8840000000000003</v>
      </c>
      <c r="AR457" s="1">
        <v>1531.2539999999999</v>
      </c>
      <c r="AS457" s="26">
        <f t="shared" si="146"/>
        <v>54.428639999999994</v>
      </c>
      <c r="AT457" s="1">
        <f t="shared" si="147"/>
        <v>15.312539999999998</v>
      </c>
      <c r="AU457" s="1">
        <f t="shared" si="148"/>
        <v>23.803559999999997</v>
      </c>
      <c r="AX457" s="1">
        <f t="shared" si="149"/>
        <v>4.6827906976744183E-7</v>
      </c>
      <c r="AZ457" s="10">
        <f t="shared" si="150"/>
        <v>5.3897448979591837E-7</v>
      </c>
      <c r="BB457" s="1">
        <f t="shared" si="151"/>
        <v>0.14066620073549513</v>
      </c>
      <c r="BC457" s="1">
        <f t="shared" si="152"/>
        <v>0.21866759852900972</v>
      </c>
      <c r="BE457" s="1">
        <f t="shared" si="153"/>
        <v>23.948601599999996</v>
      </c>
      <c r="BF457" s="1">
        <f t="shared" si="154"/>
        <v>6.5314367999999989</v>
      </c>
      <c r="BH457">
        <f t="shared" si="155"/>
        <v>36.0608178475022</v>
      </c>
      <c r="BI457">
        <f t="shared" si="156"/>
        <v>-264.44599754834957</v>
      </c>
    </row>
    <row r="458" spans="1:61" x14ac:dyDescent="0.25">
      <c r="A458" s="21">
        <v>5434.0129999999999</v>
      </c>
      <c r="B458" s="1">
        <v>2359</v>
      </c>
      <c r="C458" s="1">
        <v>2359</v>
      </c>
      <c r="D458" s="1"/>
      <c r="E458" s="1"/>
      <c r="F458" s="1"/>
      <c r="G458" s="1">
        <v>177.99600000000001</v>
      </c>
      <c r="H458" s="1">
        <v>56.658999999999999</v>
      </c>
      <c r="I458" s="1">
        <v>83.903999999999996</v>
      </c>
      <c r="J458" s="1">
        <v>1490.6410000000001</v>
      </c>
      <c r="K458" s="1">
        <v>1362.45</v>
      </c>
      <c r="L458" s="1"/>
      <c r="M458" s="1">
        <v>-80.067999999999998</v>
      </c>
      <c r="N458" s="1">
        <v>2788.6379999999999</v>
      </c>
      <c r="O458" s="1"/>
      <c r="P458" s="1">
        <v>-15.342000000000001</v>
      </c>
      <c r="Q458" s="1">
        <v>-27.004999999999999</v>
      </c>
      <c r="R458" s="1">
        <v>-12.645</v>
      </c>
      <c r="S458" s="1">
        <v>-0.56699999999999995</v>
      </c>
      <c r="T458" s="1">
        <v>-1.9E-2</v>
      </c>
      <c r="U458" s="1">
        <v>5.8789999999999996</v>
      </c>
      <c r="V458" s="1">
        <v>9.2349999999999994</v>
      </c>
      <c r="W458" s="1">
        <v>4.0590000000000002</v>
      </c>
      <c r="X458" s="1">
        <v>1875.826</v>
      </c>
      <c r="Y458" s="1">
        <v>28.634</v>
      </c>
      <c r="Z458" s="1">
        <v>-74.706000000000003</v>
      </c>
      <c r="AA458" s="1">
        <v>2082.1219999999998</v>
      </c>
      <c r="AB458" s="1">
        <v>753.90099999999995</v>
      </c>
      <c r="AC458" s="1">
        <f t="shared" si="139"/>
        <v>642.82600000000002</v>
      </c>
      <c r="AD458" s="19">
        <v>5434.0129999999999</v>
      </c>
      <c r="AE458" s="1">
        <v>1531.2539999999999</v>
      </c>
      <c r="AF458" s="1">
        <v>5115.3710000000001</v>
      </c>
      <c r="AG458" s="1">
        <v>1109.7550000000001</v>
      </c>
      <c r="AK458" s="1">
        <f t="shared" si="140"/>
        <v>15.342000000000001</v>
      </c>
      <c r="AL458" s="1">
        <f t="shared" si="141"/>
        <v>27.004999999999999</v>
      </c>
      <c r="AM458" s="1">
        <f t="shared" si="142"/>
        <v>12.645</v>
      </c>
      <c r="AN458" s="1">
        <f t="shared" si="143"/>
        <v>0.56699999999999995</v>
      </c>
      <c r="AO458" s="1">
        <f t="shared" si="144"/>
        <v>1.9E-2</v>
      </c>
      <c r="AP458" s="1">
        <f t="shared" si="145"/>
        <v>-5.8789999999999996</v>
      </c>
      <c r="AR458" s="1">
        <v>1531.2539999999999</v>
      </c>
      <c r="AS458" s="26">
        <f t="shared" si="146"/>
        <v>54.340130000000002</v>
      </c>
      <c r="AT458" s="1">
        <f t="shared" si="147"/>
        <v>15.312539999999998</v>
      </c>
      <c r="AU458" s="1">
        <f t="shared" si="148"/>
        <v>23.715050000000002</v>
      </c>
      <c r="AX458" s="1">
        <f t="shared" si="149"/>
        <v>4.6551162790697669E-7</v>
      </c>
      <c r="AZ458" s="10">
        <f t="shared" si="150"/>
        <v>5.2698979591836734E-7</v>
      </c>
      <c r="BB458" s="1">
        <f t="shared" si="151"/>
        <v>0.14089531990446102</v>
      </c>
      <c r="BC458" s="1">
        <f t="shared" si="152"/>
        <v>0.21820936019107795</v>
      </c>
      <c r="BE458" s="1">
        <f t="shared" si="153"/>
        <v>23.909657200000002</v>
      </c>
      <c r="BF458" s="1">
        <f t="shared" si="154"/>
        <v>6.5208155999999997</v>
      </c>
      <c r="BH458">
        <f t="shared" si="155"/>
        <v>35.956672770699541</v>
      </c>
      <c r="BI458">
        <f t="shared" si="156"/>
        <v>-263.68226698512996</v>
      </c>
    </row>
    <row r="459" spans="1:61" x14ac:dyDescent="0.25">
      <c r="A459" s="21">
        <v>5432.4870000000001</v>
      </c>
      <c r="B459" s="1">
        <v>2360</v>
      </c>
      <c r="C459" s="1">
        <v>2360</v>
      </c>
      <c r="D459" s="1"/>
      <c r="E459" s="1"/>
      <c r="F459" s="1"/>
      <c r="G459" s="1">
        <v>175.178</v>
      </c>
      <c r="H459" s="1">
        <v>56.658999999999999</v>
      </c>
      <c r="I459" s="1">
        <v>83.903999999999996</v>
      </c>
      <c r="J459" s="1">
        <v>1491.596</v>
      </c>
      <c r="K459" s="1">
        <v>1363.88</v>
      </c>
      <c r="L459" s="1"/>
      <c r="M459" s="1">
        <v>-80.543999999999997</v>
      </c>
      <c r="N459" s="1">
        <v>2788.6379999999999</v>
      </c>
      <c r="O459" s="1"/>
      <c r="P459" s="1">
        <v>-15.337</v>
      </c>
      <c r="Q459" s="1">
        <v>-27.004999999999999</v>
      </c>
      <c r="R459" s="1">
        <v>-12.645</v>
      </c>
      <c r="S459" s="1">
        <v>-0.56699999999999995</v>
      </c>
      <c r="T459" s="1">
        <v>-1.9E-2</v>
      </c>
      <c r="U459" s="1">
        <v>5.8840000000000003</v>
      </c>
      <c r="V459" s="1">
        <v>9.2349999999999994</v>
      </c>
      <c r="W459" s="1">
        <v>4.056</v>
      </c>
      <c r="X459" s="1">
        <v>1876.758</v>
      </c>
      <c r="Y459" s="1">
        <v>29.103999999999999</v>
      </c>
      <c r="Z459" s="1">
        <v>-73.766000000000005</v>
      </c>
      <c r="AA459" s="1">
        <v>2081.6509999999998</v>
      </c>
      <c r="AB459" s="1">
        <v>756.72</v>
      </c>
      <c r="AC459" s="1">
        <f t="shared" si="139"/>
        <v>643.75800000000004</v>
      </c>
      <c r="AD459" s="19">
        <v>5432.4870000000001</v>
      </c>
      <c r="AE459" s="1">
        <v>1532.1690000000001</v>
      </c>
      <c r="AF459" s="1">
        <v>5114.4549999999999</v>
      </c>
      <c r="AG459" s="1">
        <v>1107.923</v>
      </c>
      <c r="AK459" s="1">
        <f t="shared" si="140"/>
        <v>15.337</v>
      </c>
      <c r="AL459" s="1">
        <f t="shared" si="141"/>
        <v>27.004999999999999</v>
      </c>
      <c r="AM459" s="1">
        <f t="shared" si="142"/>
        <v>12.645</v>
      </c>
      <c r="AN459" s="1">
        <f t="shared" si="143"/>
        <v>0.56699999999999995</v>
      </c>
      <c r="AO459" s="1">
        <f t="shared" si="144"/>
        <v>1.9E-2</v>
      </c>
      <c r="AP459" s="1">
        <f t="shared" si="145"/>
        <v>-5.8840000000000003</v>
      </c>
      <c r="AR459" s="1">
        <v>1532.1690000000001</v>
      </c>
      <c r="AS459" s="26">
        <f t="shared" si="146"/>
        <v>54.324870000000004</v>
      </c>
      <c r="AT459" s="1">
        <f t="shared" si="147"/>
        <v>15.32169</v>
      </c>
      <c r="AU459" s="1">
        <f t="shared" si="148"/>
        <v>23.68149</v>
      </c>
      <c r="AX459" s="1">
        <f t="shared" si="149"/>
        <v>4.6827906976744183E-7</v>
      </c>
      <c r="AZ459" s="10">
        <f t="shared" si="150"/>
        <v>5.1740816326530616E-7</v>
      </c>
      <c r="BB459" s="1">
        <f t="shared" si="151"/>
        <v>0.14101911334532416</v>
      </c>
      <c r="BC459" s="1">
        <f t="shared" si="152"/>
        <v>0.21796177330935168</v>
      </c>
      <c r="BE459" s="1">
        <f t="shared" si="153"/>
        <v>23.902942800000002</v>
      </c>
      <c r="BF459" s="1">
        <f t="shared" si="154"/>
        <v>6.518984399999999</v>
      </c>
      <c r="BH459">
        <f t="shared" si="155"/>
        <v>35.900403024852658</v>
      </c>
      <c r="BI459">
        <f t="shared" si="156"/>
        <v>-263.26962218225287</v>
      </c>
    </row>
    <row r="460" spans="1:61" x14ac:dyDescent="0.25">
      <c r="A460" s="21">
        <v>5433.0969999999998</v>
      </c>
      <c r="B460" s="1">
        <v>2361</v>
      </c>
      <c r="C460" s="1">
        <v>2361</v>
      </c>
      <c r="D460" s="1"/>
      <c r="E460" s="1"/>
      <c r="F460" s="1"/>
      <c r="G460" s="1">
        <v>172.35900000000001</v>
      </c>
      <c r="H460" s="1">
        <v>56.186999999999998</v>
      </c>
      <c r="I460" s="1">
        <v>84.38</v>
      </c>
      <c r="J460" s="1">
        <v>1492.0730000000001</v>
      </c>
      <c r="K460" s="1">
        <v>1363.403</v>
      </c>
      <c r="L460" s="1"/>
      <c r="M460" s="1">
        <v>-81.021000000000001</v>
      </c>
      <c r="N460" s="1">
        <v>2788.16</v>
      </c>
      <c r="O460" s="1"/>
      <c r="P460" s="1">
        <v>-15.332000000000001</v>
      </c>
      <c r="Q460" s="1">
        <v>-27.004999999999999</v>
      </c>
      <c r="R460" s="1">
        <v>-12.65</v>
      </c>
      <c r="S460" s="1">
        <v>-0.55800000000000005</v>
      </c>
      <c r="T460" s="1">
        <v>-1.9E-2</v>
      </c>
      <c r="U460" s="1">
        <v>5.8840000000000003</v>
      </c>
      <c r="V460" s="1">
        <v>9.2379999999999995</v>
      </c>
      <c r="W460" s="1">
        <v>4.056</v>
      </c>
      <c r="X460" s="1">
        <v>1876.2919999999999</v>
      </c>
      <c r="Y460" s="1">
        <v>29.573</v>
      </c>
      <c r="Z460" s="1">
        <v>-74.236000000000004</v>
      </c>
      <c r="AA460" s="1">
        <v>2081.6509999999998</v>
      </c>
      <c r="AB460" s="1">
        <v>757.66</v>
      </c>
      <c r="AC460" s="1">
        <f t="shared" si="139"/>
        <v>643.29199999999992</v>
      </c>
      <c r="AD460" s="19">
        <v>5433.0969999999998</v>
      </c>
      <c r="AE460" s="1">
        <v>1526.6759999999999</v>
      </c>
      <c r="AF460" s="1">
        <v>5114.76</v>
      </c>
      <c r="AG460" s="1">
        <v>1103.6500000000001</v>
      </c>
      <c r="AK460" s="1">
        <f t="shared" si="140"/>
        <v>15.332000000000001</v>
      </c>
      <c r="AL460" s="1">
        <f t="shared" si="141"/>
        <v>27.004999999999999</v>
      </c>
      <c r="AM460" s="1">
        <f t="shared" si="142"/>
        <v>12.65</v>
      </c>
      <c r="AN460" s="1">
        <f t="shared" si="143"/>
        <v>0.55800000000000005</v>
      </c>
      <c r="AO460" s="1">
        <f t="shared" si="144"/>
        <v>1.9E-2</v>
      </c>
      <c r="AP460" s="1">
        <f t="shared" si="145"/>
        <v>-5.8840000000000003</v>
      </c>
      <c r="AR460" s="1">
        <v>1526.6759999999999</v>
      </c>
      <c r="AS460" s="26">
        <f t="shared" si="146"/>
        <v>54.330970000000001</v>
      </c>
      <c r="AT460" s="1">
        <f t="shared" si="147"/>
        <v>15.26676</v>
      </c>
      <c r="AU460" s="1">
        <f t="shared" si="148"/>
        <v>23.797449999999998</v>
      </c>
      <c r="AX460" s="1">
        <f t="shared" si="149"/>
        <v>4.710523255813953E-7</v>
      </c>
      <c r="AZ460" s="10">
        <f t="shared" si="150"/>
        <v>5.0062755102040821E-7</v>
      </c>
      <c r="BB460" s="1">
        <f t="shared" si="151"/>
        <v>0.14049776766363642</v>
      </c>
      <c r="BC460" s="1">
        <f t="shared" si="152"/>
        <v>0.21900446467272719</v>
      </c>
      <c r="BE460" s="1">
        <f t="shared" si="153"/>
        <v>23.9056268</v>
      </c>
      <c r="BF460" s="1">
        <f t="shared" si="154"/>
        <v>6.5197164000000001</v>
      </c>
      <c r="BH460">
        <f t="shared" si="155"/>
        <v>36.137378334710725</v>
      </c>
      <c r="BI460">
        <f t="shared" si="156"/>
        <v>-265.00744112121191</v>
      </c>
    </row>
    <row r="461" spans="1:61" x14ac:dyDescent="0.25">
      <c r="A461" s="21">
        <v>5432.4870000000001</v>
      </c>
      <c r="B461" s="1">
        <v>2362</v>
      </c>
      <c r="C461" s="1">
        <v>2362</v>
      </c>
      <c r="D461" s="1"/>
      <c r="E461" s="1"/>
      <c r="F461" s="1"/>
      <c r="G461" s="1">
        <v>168.13200000000001</v>
      </c>
      <c r="H461" s="1">
        <v>56.186999999999998</v>
      </c>
      <c r="I461" s="1">
        <v>84.38</v>
      </c>
      <c r="J461" s="1">
        <v>1492.55</v>
      </c>
      <c r="K461" s="1">
        <v>1362.9269999999999</v>
      </c>
      <c r="L461" s="1"/>
      <c r="M461" s="1">
        <v>-81.021000000000001</v>
      </c>
      <c r="N461" s="1">
        <v>2788.6379999999999</v>
      </c>
      <c r="O461" s="1"/>
      <c r="P461" s="1">
        <v>-15.327999999999999</v>
      </c>
      <c r="Q461" s="1">
        <v>-27.001000000000001</v>
      </c>
      <c r="R461" s="1">
        <v>-12.645</v>
      </c>
      <c r="S461" s="1">
        <v>-0.56299999999999994</v>
      </c>
      <c r="T461" s="1">
        <v>-2.4E-2</v>
      </c>
      <c r="U461" s="1">
        <v>5.8840000000000003</v>
      </c>
      <c r="V461" s="1">
        <v>9.2349999999999994</v>
      </c>
      <c r="W461" s="1">
        <v>4.056</v>
      </c>
      <c r="X461" s="1">
        <v>1876.758</v>
      </c>
      <c r="Y461" s="1">
        <v>29.103999999999999</v>
      </c>
      <c r="Z461" s="1">
        <v>-74.706000000000003</v>
      </c>
      <c r="AA461" s="1">
        <v>2081.181</v>
      </c>
      <c r="AB461" s="1">
        <v>757.19</v>
      </c>
      <c r="AC461" s="1">
        <f t="shared" si="139"/>
        <v>643.75800000000004</v>
      </c>
      <c r="AD461" s="19">
        <v>5432.4870000000001</v>
      </c>
      <c r="AE461" s="1">
        <v>1523.623</v>
      </c>
      <c r="AF461" s="1">
        <v>5114.1499999999996</v>
      </c>
      <c r="AG461" s="1">
        <v>1107.008</v>
      </c>
      <c r="AK461" s="1">
        <f t="shared" si="140"/>
        <v>15.327999999999999</v>
      </c>
      <c r="AL461" s="1">
        <f t="shared" si="141"/>
        <v>27.001000000000001</v>
      </c>
      <c r="AM461" s="1">
        <f t="shared" si="142"/>
        <v>12.645</v>
      </c>
      <c r="AN461" s="1">
        <f t="shared" si="143"/>
        <v>0.56299999999999994</v>
      </c>
      <c r="AO461" s="1">
        <f t="shared" si="144"/>
        <v>2.4E-2</v>
      </c>
      <c r="AP461" s="1">
        <f t="shared" si="145"/>
        <v>-5.8840000000000003</v>
      </c>
      <c r="AR461" s="1">
        <v>1523.623</v>
      </c>
      <c r="AS461" s="26">
        <f t="shared" si="146"/>
        <v>54.324870000000004</v>
      </c>
      <c r="AT461" s="1">
        <f t="shared" si="147"/>
        <v>15.236230000000001</v>
      </c>
      <c r="AU461" s="1">
        <f t="shared" si="148"/>
        <v>23.852409999999999</v>
      </c>
      <c r="AX461" s="1">
        <f t="shared" si="149"/>
        <v>4.710523255813953E-7</v>
      </c>
      <c r="AZ461" s="10">
        <f t="shared" si="150"/>
        <v>4.7666326530612244E-7</v>
      </c>
      <c r="BB461" s="1">
        <f t="shared" si="151"/>
        <v>0.14023254910688235</v>
      </c>
      <c r="BC461" s="1">
        <f t="shared" si="152"/>
        <v>0.21953490178623528</v>
      </c>
      <c r="BE461" s="1">
        <f t="shared" si="153"/>
        <v>23.902942800000002</v>
      </c>
      <c r="BF461" s="1">
        <f t="shared" si="154"/>
        <v>6.518984399999999</v>
      </c>
      <c r="BH461">
        <f t="shared" si="155"/>
        <v>36.257932224144383</v>
      </c>
      <c r="BI461">
        <f t="shared" si="156"/>
        <v>-265.89150297705885</v>
      </c>
    </row>
    <row r="462" spans="1:61" x14ac:dyDescent="0.25">
      <c r="A462" s="21">
        <v>5423.33</v>
      </c>
      <c r="B462" s="1">
        <v>2363</v>
      </c>
      <c r="C462" s="1">
        <v>2363</v>
      </c>
      <c r="D462" s="1"/>
      <c r="E462" s="1"/>
      <c r="F462" s="1"/>
      <c r="G462" s="1">
        <v>154.97999999999999</v>
      </c>
      <c r="H462" s="1">
        <v>57.131</v>
      </c>
      <c r="I462" s="1">
        <v>83.427000000000007</v>
      </c>
      <c r="J462" s="1">
        <v>1491.596</v>
      </c>
      <c r="K462" s="1">
        <v>1363.403</v>
      </c>
      <c r="L462" s="1"/>
      <c r="M462" s="1">
        <v>-81.498000000000005</v>
      </c>
      <c r="N462" s="1">
        <v>2787.6819999999998</v>
      </c>
      <c r="O462" s="1"/>
      <c r="P462" s="1">
        <v>-15.337</v>
      </c>
      <c r="Q462" s="1">
        <v>-27.001000000000001</v>
      </c>
      <c r="R462" s="1">
        <v>-12.645</v>
      </c>
      <c r="S462" s="1">
        <v>-0.56699999999999995</v>
      </c>
      <c r="T462" s="1">
        <v>-1.9E-2</v>
      </c>
      <c r="U462" s="1">
        <v>5.8840000000000003</v>
      </c>
      <c r="V462" s="1">
        <v>9.2379999999999995</v>
      </c>
      <c r="W462" s="1">
        <v>4.0519999999999996</v>
      </c>
      <c r="X462" s="1">
        <v>1877.223</v>
      </c>
      <c r="Y462" s="1">
        <v>29.573</v>
      </c>
      <c r="Z462" s="1">
        <v>-74.236000000000004</v>
      </c>
      <c r="AA462" s="1">
        <v>2080.239</v>
      </c>
      <c r="AB462" s="1">
        <v>757.19</v>
      </c>
      <c r="AC462" s="1">
        <f t="shared" si="139"/>
        <v>644.22299999999996</v>
      </c>
      <c r="AD462" s="19">
        <v>5423.33</v>
      </c>
      <c r="AE462" s="1">
        <v>1521.7919999999999</v>
      </c>
      <c r="AF462" s="1">
        <v>5108.9610000000002</v>
      </c>
      <c r="AG462" s="1">
        <v>1103.345</v>
      </c>
      <c r="AK462" s="1">
        <f t="shared" si="140"/>
        <v>15.337</v>
      </c>
      <c r="AL462" s="1">
        <f t="shared" si="141"/>
        <v>27.001000000000001</v>
      </c>
      <c r="AM462" s="1">
        <f t="shared" si="142"/>
        <v>12.645</v>
      </c>
      <c r="AN462" s="1">
        <f t="shared" si="143"/>
        <v>0.56699999999999995</v>
      </c>
      <c r="AO462" s="1">
        <f t="shared" si="144"/>
        <v>1.9E-2</v>
      </c>
      <c r="AP462" s="1">
        <f t="shared" si="145"/>
        <v>-5.8840000000000003</v>
      </c>
      <c r="AR462" s="1">
        <v>1521.7919999999999</v>
      </c>
      <c r="AS462" s="26">
        <f t="shared" si="146"/>
        <v>54.2333</v>
      </c>
      <c r="AT462" s="1">
        <f t="shared" si="147"/>
        <v>15.217919999999999</v>
      </c>
      <c r="AU462" s="1">
        <f t="shared" si="148"/>
        <v>23.797460000000001</v>
      </c>
      <c r="AX462" s="1">
        <f t="shared" si="149"/>
        <v>4.7382558139534883E-7</v>
      </c>
      <c r="AZ462" s="10">
        <f t="shared" si="150"/>
        <v>4.1195918367346932E-7</v>
      </c>
      <c r="BB462" s="1">
        <f t="shared" si="151"/>
        <v>0.14030051647235184</v>
      </c>
      <c r="BC462" s="1">
        <f t="shared" si="152"/>
        <v>0.2193989670552963</v>
      </c>
      <c r="BE462" s="1">
        <f t="shared" si="153"/>
        <v>23.862651999999997</v>
      </c>
      <c r="BF462" s="1">
        <f t="shared" si="154"/>
        <v>6.5079959999999994</v>
      </c>
      <c r="BH462">
        <f t="shared" si="155"/>
        <v>36.227037967112786</v>
      </c>
      <c r="BI462">
        <f t="shared" si="156"/>
        <v>-265.66494509216051</v>
      </c>
    </row>
    <row r="463" spans="1:61" x14ac:dyDescent="0.25">
      <c r="A463" s="21">
        <v>5423.9409999999998</v>
      </c>
      <c r="B463" s="1">
        <v>2364</v>
      </c>
      <c r="C463" s="1">
        <v>2364</v>
      </c>
      <c r="D463" s="1"/>
      <c r="E463" s="1"/>
      <c r="F463" s="1"/>
      <c r="G463" s="1">
        <v>145.11600000000001</v>
      </c>
      <c r="H463" s="1">
        <v>57.131</v>
      </c>
      <c r="I463" s="1">
        <v>86.287000000000006</v>
      </c>
      <c r="J463" s="1">
        <v>1491.596</v>
      </c>
      <c r="K463" s="1">
        <v>1362.45</v>
      </c>
      <c r="L463" s="1"/>
      <c r="M463" s="1">
        <v>-81.498000000000005</v>
      </c>
      <c r="N463" s="1">
        <v>2786.7249999999999</v>
      </c>
      <c r="O463" s="1"/>
      <c r="P463" s="1">
        <v>-15.327999999999999</v>
      </c>
      <c r="Q463" s="1">
        <v>-27.015000000000001</v>
      </c>
      <c r="R463" s="1">
        <v>-12.65</v>
      </c>
      <c r="S463" s="1">
        <v>-0.56699999999999995</v>
      </c>
      <c r="T463" s="1">
        <v>-2.9000000000000001E-2</v>
      </c>
      <c r="U463" s="1">
        <v>5.8840000000000003</v>
      </c>
      <c r="V463" s="1">
        <v>9.2420000000000009</v>
      </c>
      <c r="W463" s="1">
        <v>4.0519999999999996</v>
      </c>
      <c r="X463" s="1">
        <v>1877.223</v>
      </c>
      <c r="Y463" s="1">
        <v>30.512</v>
      </c>
      <c r="Z463" s="1">
        <v>-74.706000000000003</v>
      </c>
      <c r="AA463" s="1">
        <v>2080.239</v>
      </c>
      <c r="AB463" s="1">
        <v>756.72</v>
      </c>
      <c r="AC463" s="1">
        <f t="shared" si="139"/>
        <v>644.22299999999996</v>
      </c>
      <c r="AD463" s="19">
        <v>5423.9409999999998</v>
      </c>
      <c r="AE463" s="1">
        <v>1521.4870000000001</v>
      </c>
      <c r="AF463" s="1">
        <v>5105.299</v>
      </c>
      <c r="AG463" s="1">
        <v>1103.345</v>
      </c>
      <c r="AK463" s="1">
        <f t="shared" si="140"/>
        <v>15.327999999999999</v>
      </c>
      <c r="AL463" s="1">
        <f t="shared" si="141"/>
        <v>27.015000000000001</v>
      </c>
      <c r="AM463" s="1">
        <f t="shared" si="142"/>
        <v>12.65</v>
      </c>
      <c r="AN463" s="1">
        <f t="shared" si="143"/>
        <v>0.56699999999999995</v>
      </c>
      <c r="AO463" s="1">
        <f t="shared" si="144"/>
        <v>2.9000000000000001E-2</v>
      </c>
      <c r="AP463" s="1">
        <f t="shared" si="145"/>
        <v>-5.8840000000000003</v>
      </c>
      <c r="AR463" s="1">
        <v>1521.4870000000001</v>
      </c>
      <c r="AS463" s="26">
        <f t="shared" si="146"/>
        <v>54.239409999999999</v>
      </c>
      <c r="AT463" s="1">
        <f t="shared" si="147"/>
        <v>15.214870000000001</v>
      </c>
      <c r="AU463" s="1">
        <f t="shared" si="148"/>
        <v>23.809669999999997</v>
      </c>
      <c r="AX463" s="1">
        <f t="shared" si="149"/>
        <v>4.7382558139534883E-7</v>
      </c>
      <c r="AZ463" s="10">
        <f t="shared" si="150"/>
        <v>3.5923469387755107E-7</v>
      </c>
      <c r="BB463" s="1">
        <f t="shared" si="151"/>
        <v>0.14025659571149465</v>
      </c>
      <c r="BC463" s="1">
        <f t="shared" si="152"/>
        <v>0.21948680857701067</v>
      </c>
      <c r="BE463" s="1">
        <f t="shared" si="153"/>
        <v>23.865340400000001</v>
      </c>
      <c r="BF463" s="1">
        <f t="shared" si="154"/>
        <v>6.5087291999999994</v>
      </c>
      <c r="BH463">
        <f t="shared" si="155"/>
        <v>36.247001949320612</v>
      </c>
      <c r="BI463">
        <f t="shared" si="156"/>
        <v>-265.81134762835114</v>
      </c>
    </row>
    <row r="464" spans="1:61" x14ac:dyDescent="0.25">
      <c r="A464" s="21">
        <v>5423.0249999999996</v>
      </c>
      <c r="B464" s="1">
        <v>2365</v>
      </c>
      <c r="C464" s="1">
        <v>2365</v>
      </c>
      <c r="D464" s="1"/>
      <c r="E464" s="1"/>
      <c r="F464" s="1"/>
      <c r="G464" s="1">
        <v>138.071</v>
      </c>
      <c r="H464" s="1">
        <v>57.131</v>
      </c>
      <c r="I464" s="1">
        <v>85.334000000000003</v>
      </c>
      <c r="J464" s="1">
        <v>1491.596</v>
      </c>
      <c r="K464" s="1">
        <v>1363.88</v>
      </c>
      <c r="L464" s="1"/>
      <c r="M464" s="1">
        <v>-81.498000000000005</v>
      </c>
      <c r="N464" s="1">
        <v>2785.7689999999998</v>
      </c>
      <c r="O464" s="1"/>
      <c r="P464" s="1">
        <v>-15.332000000000001</v>
      </c>
      <c r="Q464" s="1">
        <v>-27.01</v>
      </c>
      <c r="R464" s="1">
        <v>-12.645</v>
      </c>
      <c r="S464" s="1">
        <v>-0.56699999999999995</v>
      </c>
      <c r="T464" s="1">
        <v>-2.4E-2</v>
      </c>
      <c r="U464" s="1">
        <v>5.8730000000000002</v>
      </c>
      <c r="V464" s="1">
        <v>9.2349999999999994</v>
      </c>
      <c r="W464" s="1">
        <v>4.056</v>
      </c>
      <c r="X464" s="1">
        <v>1876.758</v>
      </c>
      <c r="Y464" s="1">
        <v>30.512</v>
      </c>
      <c r="Z464" s="1">
        <v>-74.236000000000004</v>
      </c>
      <c r="AA464" s="1">
        <v>2079.2979999999998</v>
      </c>
      <c r="AB464" s="1">
        <v>756.72</v>
      </c>
      <c r="AC464" s="1">
        <f t="shared" si="139"/>
        <v>643.75800000000004</v>
      </c>
      <c r="AD464" s="19">
        <v>5423.0249999999996</v>
      </c>
      <c r="AE464" s="1">
        <v>1521.7919999999999</v>
      </c>
      <c r="AF464" s="1">
        <v>5104.9930000000004</v>
      </c>
      <c r="AG464" s="1">
        <v>1103.345</v>
      </c>
      <c r="AK464" s="1">
        <f t="shared" si="140"/>
        <v>15.332000000000001</v>
      </c>
      <c r="AL464" s="1">
        <f t="shared" si="141"/>
        <v>27.01</v>
      </c>
      <c r="AM464" s="1">
        <f t="shared" si="142"/>
        <v>12.645</v>
      </c>
      <c r="AN464" s="1">
        <f t="shared" si="143"/>
        <v>0.56699999999999995</v>
      </c>
      <c r="AO464" s="1">
        <f t="shared" si="144"/>
        <v>2.4E-2</v>
      </c>
      <c r="AP464" s="1">
        <f t="shared" si="145"/>
        <v>-5.8730000000000002</v>
      </c>
      <c r="AR464" s="1">
        <v>1521.7919999999999</v>
      </c>
      <c r="AS464" s="26">
        <f t="shared" si="146"/>
        <v>54.230249999999998</v>
      </c>
      <c r="AT464" s="1">
        <f t="shared" si="147"/>
        <v>15.217919999999999</v>
      </c>
      <c r="AU464" s="1">
        <f t="shared" si="148"/>
        <v>23.794409999999999</v>
      </c>
      <c r="AX464" s="1">
        <f t="shared" si="149"/>
        <v>4.7382558139534883E-7</v>
      </c>
      <c r="AZ464" s="10">
        <f t="shared" si="150"/>
        <v>3.25688775510204E-7</v>
      </c>
      <c r="BB464" s="1">
        <f t="shared" si="151"/>
        <v>0.14030840720815413</v>
      </c>
      <c r="BC464" s="1">
        <f t="shared" si="152"/>
        <v>0.21938318558369174</v>
      </c>
      <c r="BE464" s="1">
        <f t="shared" si="153"/>
        <v>23.86131</v>
      </c>
      <c r="BF464" s="1">
        <f t="shared" si="154"/>
        <v>6.5076299999999989</v>
      </c>
      <c r="BH464">
        <f t="shared" si="155"/>
        <v>36.223451269020856</v>
      </c>
      <c r="BI464">
        <f t="shared" si="156"/>
        <v>-265.63864263948631</v>
      </c>
    </row>
    <row r="465" spans="1:61" x14ac:dyDescent="0.25">
      <c r="A465" s="21">
        <v>5423.0249999999996</v>
      </c>
      <c r="B465" s="1">
        <v>2366</v>
      </c>
      <c r="C465" s="1">
        <v>2366</v>
      </c>
      <c r="D465" s="1"/>
      <c r="E465" s="1"/>
      <c r="F465" s="1"/>
      <c r="G465" s="1">
        <v>132.434</v>
      </c>
      <c r="H465" s="1">
        <v>56.658999999999999</v>
      </c>
      <c r="I465" s="1">
        <v>86.763999999999996</v>
      </c>
      <c r="J465" s="1">
        <v>1492.55</v>
      </c>
      <c r="K465" s="1">
        <v>1362.9269999999999</v>
      </c>
      <c r="L465" s="1"/>
      <c r="M465" s="1">
        <v>-81.498000000000005</v>
      </c>
      <c r="N465" s="1">
        <v>2784.8119999999999</v>
      </c>
      <c r="O465" s="1"/>
      <c r="P465" s="1">
        <v>-15.337</v>
      </c>
      <c r="Q465" s="1">
        <v>-27.015000000000001</v>
      </c>
      <c r="R465" s="1">
        <v>-12.65</v>
      </c>
      <c r="S465" s="1">
        <v>-0.55800000000000005</v>
      </c>
      <c r="T465" s="1">
        <v>-2.4E-2</v>
      </c>
      <c r="U465" s="1">
        <v>5.8789999999999996</v>
      </c>
      <c r="V465" s="1">
        <v>9.2309999999999999</v>
      </c>
      <c r="W465" s="1">
        <v>4.0590000000000002</v>
      </c>
      <c r="X465" s="1">
        <v>1878.155</v>
      </c>
      <c r="Y465" s="1">
        <v>31.451000000000001</v>
      </c>
      <c r="Z465" s="1">
        <v>-73.766000000000005</v>
      </c>
      <c r="AA465" s="1">
        <v>2078.357</v>
      </c>
      <c r="AB465" s="1">
        <v>756.72</v>
      </c>
      <c r="AC465" s="1">
        <f t="shared" si="139"/>
        <v>645.15499999999997</v>
      </c>
      <c r="AD465" s="19">
        <v>5423.0249999999996</v>
      </c>
      <c r="AE465" s="1">
        <v>1522.403</v>
      </c>
      <c r="AF465" s="1">
        <v>5104.6880000000001</v>
      </c>
      <c r="AG465" s="1">
        <v>1103.345</v>
      </c>
      <c r="AK465" s="1">
        <f t="shared" si="140"/>
        <v>15.337</v>
      </c>
      <c r="AL465" s="1">
        <f t="shared" si="141"/>
        <v>27.015000000000001</v>
      </c>
      <c r="AM465" s="1">
        <f t="shared" si="142"/>
        <v>12.65</v>
      </c>
      <c r="AN465" s="1">
        <f t="shared" si="143"/>
        <v>0.55800000000000005</v>
      </c>
      <c r="AO465" s="1">
        <f t="shared" si="144"/>
        <v>2.4E-2</v>
      </c>
      <c r="AP465" s="1">
        <f t="shared" si="145"/>
        <v>-5.8789999999999996</v>
      </c>
      <c r="AR465" s="1">
        <v>1522.403</v>
      </c>
      <c r="AS465" s="26">
        <f t="shared" si="146"/>
        <v>54.230249999999998</v>
      </c>
      <c r="AT465" s="1">
        <f t="shared" si="147"/>
        <v>15.224030000000001</v>
      </c>
      <c r="AU465" s="1">
        <f t="shared" si="148"/>
        <v>23.782189999999996</v>
      </c>
      <c r="AX465" s="1">
        <f t="shared" si="149"/>
        <v>4.7382558139534883E-7</v>
      </c>
      <c r="AZ465" s="10">
        <f t="shared" si="150"/>
        <v>2.9932653061224487E-7</v>
      </c>
      <c r="BB465" s="1">
        <f t="shared" si="151"/>
        <v>0.14036474108085434</v>
      </c>
      <c r="BC465" s="1">
        <f t="shared" si="152"/>
        <v>0.21927051783829132</v>
      </c>
      <c r="BE465" s="1">
        <f t="shared" si="153"/>
        <v>23.86131</v>
      </c>
      <c r="BF465" s="1">
        <f t="shared" si="154"/>
        <v>6.5076299999999989</v>
      </c>
      <c r="BH465">
        <f t="shared" si="155"/>
        <v>36.197844963248031</v>
      </c>
      <c r="BI465">
        <f t="shared" si="156"/>
        <v>-265.45086306381893</v>
      </c>
    </row>
    <row r="466" spans="1:61" x14ac:dyDescent="0.25">
      <c r="A466" s="21">
        <v>5413.2579999999998</v>
      </c>
      <c r="B466" s="1">
        <v>2367</v>
      </c>
      <c r="C466" s="1">
        <v>2367</v>
      </c>
      <c r="D466" s="1"/>
      <c r="E466" s="1"/>
      <c r="F466" s="1"/>
      <c r="G466" s="1">
        <v>131.965</v>
      </c>
      <c r="H466" s="1">
        <v>56.658999999999999</v>
      </c>
      <c r="I466" s="1">
        <v>87.241</v>
      </c>
      <c r="J466" s="1">
        <v>1491.1189999999999</v>
      </c>
      <c r="K466" s="1">
        <v>1363.403</v>
      </c>
      <c r="L466" s="1"/>
      <c r="M466" s="1">
        <v>-83.403999999999996</v>
      </c>
      <c r="N466" s="1">
        <v>2784.8119999999999</v>
      </c>
      <c r="O466" s="1"/>
      <c r="P466" s="1">
        <v>-15.337</v>
      </c>
      <c r="Q466" s="1">
        <v>-27.015000000000001</v>
      </c>
      <c r="R466" s="1">
        <v>-12.65</v>
      </c>
      <c r="S466" s="1">
        <v>-0.55800000000000005</v>
      </c>
      <c r="T466" s="1">
        <v>-2.4E-2</v>
      </c>
      <c r="U466" s="1">
        <v>5.8730000000000002</v>
      </c>
      <c r="V466" s="1">
        <v>9.2379999999999995</v>
      </c>
      <c r="W466" s="1">
        <v>4.056</v>
      </c>
      <c r="X466" s="1">
        <v>1878.6210000000001</v>
      </c>
      <c r="Y466" s="1">
        <v>30.981000000000002</v>
      </c>
      <c r="Z466" s="1">
        <v>-73.766000000000005</v>
      </c>
      <c r="AA466" s="1">
        <v>2078.357</v>
      </c>
      <c r="AB466" s="1">
        <v>755.78099999999995</v>
      </c>
      <c r="AC466" s="1">
        <f t="shared" si="139"/>
        <v>645.62100000000009</v>
      </c>
      <c r="AD466" s="19">
        <v>5413.2579999999998</v>
      </c>
      <c r="AE466" s="1">
        <v>1521.4870000000001</v>
      </c>
      <c r="AF466" s="1">
        <v>5104.9930000000004</v>
      </c>
      <c r="AG466" s="1">
        <v>1103.04</v>
      </c>
      <c r="AK466" s="1">
        <f t="shared" si="140"/>
        <v>15.337</v>
      </c>
      <c r="AL466" s="1">
        <f t="shared" si="141"/>
        <v>27.015000000000001</v>
      </c>
      <c r="AM466" s="1">
        <f t="shared" si="142"/>
        <v>12.65</v>
      </c>
      <c r="AN466" s="1">
        <f t="shared" si="143"/>
        <v>0.55800000000000005</v>
      </c>
      <c r="AO466" s="1">
        <f t="shared" si="144"/>
        <v>2.4E-2</v>
      </c>
      <c r="AP466" s="1">
        <f t="shared" si="145"/>
        <v>-5.8730000000000002</v>
      </c>
      <c r="AR466" s="1">
        <v>1521.4870000000001</v>
      </c>
      <c r="AS466" s="26">
        <f t="shared" si="146"/>
        <v>54.132579999999997</v>
      </c>
      <c r="AT466" s="1">
        <f t="shared" si="147"/>
        <v>15.214870000000001</v>
      </c>
      <c r="AU466" s="1">
        <f t="shared" si="148"/>
        <v>23.702839999999995</v>
      </c>
      <c r="AX466" s="1">
        <f t="shared" si="149"/>
        <v>4.8490697674418611E-7</v>
      </c>
      <c r="AZ466" s="10">
        <f t="shared" si="150"/>
        <v>2.9693367346938774E-7</v>
      </c>
      <c r="BB466" s="1">
        <f t="shared" si="151"/>
        <v>0.14053339042772395</v>
      </c>
      <c r="BC466" s="1">
        <f t="shared" si="152"/>
        <v>0.2189332191445521</v>
      </c>
      <c r="BE466" s="1">
        <f t="shared" si="153"/>
        <v>23.8183352</v>
      </c>
      <c r="BF466" s="1">
        <f t="shared" si="154"/>
        <v>6.4959096000000001</v>
      </c>
      <c r="BH466">
        <f t="shared" si="155"/>
        <v>36.121186169216394</v>
      </c>
      <c r="BI466">
        <f t="shared" si="156"/>
        <v>-264.88869857425345</v>
      </c>
    </row>
    <row r="467" spans="1:61" x14ac:dyDescent="0.25">
      <c r="A467" s="21">
        <v>5412.9530000000004</v>
      </c>
      <c r="B467" s="1">
        <v>2368</v>
      </c>
      <c r="C467" s="1">
        <v>2368</v>
      </c>
      <c r="D467" s="1"/>
      <c r="E467" s="1"/>
      <c r="F467" s="1"/>
      <c r="G467" s="1">
        <v>131.02500000000001</v>
      </c>
      <c r="H467" s="1">
        <v>57.603000000000002</v>
      </c>
      <c r="I467" s="1">
        <v>87.718000000000004</v>
      </c>
      <c r="J467" s="1">
        <v>1492.0730000000001</v>
      </c>
      <c r="K467" s="1">
        <v>1362.45</v>
      </c>
      <c r="L467" s="1"/>
      <c r="M467" s="1">
        <v>-82.927000000000007</v>
      </c>
      <c r="N467" s="1">
        <v>2784.3339999999998</v>
      </c>
      <c r="O467" s="1"/>
      <c r="P467" s="1">
        <v>-15.337</v>
      </c>
      <c r="Q467" s="1">
        <v>-27.004999999999999</v>
      </c>
      <c r="R467" s="1">
        <v>-12.645</v>
      </c>
      <c r="S467" s="1">
        <v>-0.56699999999999995</v>
      </c>
      <c r="T467" s="1">
        <v>-2.4E-2</v>
      </c>
      <c r="U467" s="1">
        <v>5.8840000000000003</v>
      </c>
      <c r="V467" s="1">
        <v>9.2349999999999994</v>
      </c>
      <c r="W467" s="1">
        <v>4.056</v>
      </c>
      <c r="X467" s="1">
        <v>1879.086</v>
      </c>
      <c r="Y467" s="1">
        <v>30.981000000000002</v>
      </c>
      <c r="Z467" s="1">
        <v>-73.296000000000006</v>
      </c>
      <c r="AA467" s="1">
        <v>2079.2979999999998</v>
      </c>
      <c r="AB467" s="1">
        <v>755.31100000000004</v>
      </c>
      <c r="AC467" s="1">
        <f t="shared" si="139"/>
        <v>646.08600000000001</v>
      </c>
      <c r="AD467" s="19">
        <v>5412.9530000000004</v>
      </c>
      <c r="AE467" s="1">
        <v>1521.4870000000001</v>
      </c>
      <c r="AF467" s="1">
        <v>5104.6880000000001</v>
      </c>
      <c r="AG467" s="1">
        <v>1103.345</v>
      </c>
      <c r="AK467" s="1">
        <f t="shared" si="140"/>
        <v>15.337</v>
      </c>
      <c r="AL467" s="1">
        <f t="shared" si="141"/>
        <v>27.004999999999999</v>
      </c>
      <c r="AM467" s="1">
        <f t="shared" si="142"/>
        <v>12.645</v>
      </c>
      <c r="AN467" s="1">
        <f t="shared" si="143"/>
        <v>0.56699999999999995</v>
      </c>
      <c r="AO467" s="1">
        <f t="shared" si="144"/>
        <v>2.4E-2</v>
      </c>
      <c r="AP467" s="1">
        <f t="shared" si="145"/>
        <v>-5.8840000000000003</v>
      </c>
      <c r="AR467" s="1">
        <v>1521.4870000000001</v>
      </c>
      <c r="AS467" s="26">
        <f t="shared" si="146"/>
        <v>54.129530000000003</v>
      </c>
      <c r="AT467" s="1">
        <f t="shared" si="147"/>
        <v>15.214870000000001</v>
      </c>
      <c r="AU467" s="1">
        <f t="shared" si="148"/>
        <v>23.699790000000004</v>
      </c>
      <c r="AX467" s="1">
        <f t="shared" si="149"/>
        <v>4.8213372093023258E-7</v>
      </c>
      <c r="AZ467" s="10">
        <f t="shared" si="150"/>
        <v>2.9453571428571428E-7</v>
      </c>
      <c r="BB467" s="1">
        <f t="shared" si="151"/>
        <v>0.14054130896758202</v>
      </c>
      <c r="BC467" s="1">
        <f t="shared" si="152"/>
        <v>0.21891738206483596</v>
      </c>
      <c r="BE467" s="1">
        <f t="shared" si="153"/>
        <v>23.816993200000002</v>
      </c>
      <c r="BF467" s="1">
        <f t="shared" si="154"/>
        <v>6.4955435999999995</v>
      </c>
      <c r="BH467">
        <f t="shared" si="155"/>
        <v>36.117586832917269</v>
      </c>
      <c r="BI467">
        <f t="shared" si="156"/>
        <v>-264.86230344139335</v>
      </c>
    </row>
    <row r="468" spans="1:61" x14ac:dyDescent="0.25">
      <c r="A468" s="21">
        <v>5412.9530000000004</v>
      </c>
      <c r="B468" s="1">
        <v>2369</v>
      </c>
      <c r="C468" s="1">
        <v>2369</v>
      </c>
      <c r="D468" s="1"/>
      <c r="E468" s="1"/>
      <c r="F468" s="1"/>
      <c r="G468" s="1">
        <v>132.434</v>
      </c>
      <c r="H468" s="1">
        <v>57.131</v>
      </c>
      <c r="I468" s="1">
        <v>86.763999999999996</v>
      </c>
      <c r="J468" s="1">
        <v>1493.028</v>
      </c>
      <c r="K468" s="1">
        <v>1362.9269999999999</v>
      </c>
      <c r="L468" s="1"/>
      <c r="M468" s="1">
        <v>-82.927000000000007</v>
      </c>
      <c r="N468" s="1">
        <v>2784.3339999999998</v>
      </c>
      <c r="O468" s="1"/>
      <c r="P468" s="1">
        <v>-15.332000000000001</v>
      </c>
      <c r="Q468" s="1">
        <v>-27.01</v>
      </c>
      <c r="R468" s="1">
        <v>-12.64</v>
      </c>
      <c r="S468" s="1">
        <v>-0.56299999999999994</v>
      </c>
      <c r="T468" s="1">
        <v>-2.9000000000000001E-2</v>
      </c>
      <c r="U468" s="1">
        <v>5.8840000000000003</v>
      </c>
      <c r="V468" s="1">
        <v>9.2349999999999994</v>
      </c>
      <c r="W468" s="1">
        <v>4.056</v>
      </c>
      <c r="X468" s="1">
        <v>1878.155</v>
      </c>
      <c r="Y468" s="1">
        <v>32.39</v>
      </c>
      <c r="Z468" s="1">
        <v>-73.766000000000005</v>
      </c>
      <c r="AA468" s="1">
        <v>2078.8270000000002</v>
      </c>
      <c r="AB468" s="1">
        <v>755.78099999999995</v>
      </c>
      <c r="AC468" s="1">
        <f t="shared" si="139"/>
        <v>645.15499999999997</v>
      </c>
      <c r="AD468" s="19">
        <v>5412.9530000000004</v>
      </c>
      <c r="AE468" s="1">
        <v>1521.7919999999999</v>
      </c>
      <c r="AF468" s="1">
        <v>5098.8890000000001</v>
      </c>
      <c r="AG468" s="1">
        <v>1103.04</v>
      </c>
      <c r="AK468" s="1">
        <f t="shared" si="140"/>
        <v>15.332000000000001</v>
      </c>
      <c r="AL468" s="1">
        <f t="shared" si="141"/>
        <v>27.01</v>
      </c>
      <c r="AM468" s="1">
        <f t="shared" si="142"/>
        <v>12.64</v>
      </c>
      <c r="AN468" s="1">
        <f t="shared" si="143"/>
        <v>0.56299999999999994</v>
      </c>
      <c r="AO468" s="1">
        <f t="shared" si="144"/>
        <v>2.9000000000000001E-2</v>
      </c>
      <c r="AP468" s="1">
        <f t="shared" si="145"/>
        <v>-5.8840000000000003</v>
      </c>
      <c r="AR468" s="1">
        <v>1521.7919999999999</v>
      </c>
      <c r="AS468" s="26">
        <f t="shared" si="146"/>
        <v>54.129530000000003</v>
      </c>
      <c r="AT468" s="1">
        <f t="shared" si="147"/>
        <v>15.217919999999999</v>
      </c>
      <c r="AU468" s="1">
        <f t="shared" si="148"/>
        <v>23.693690000000007</v>
      </c>
      <c r="AX468" s="1">
        <f t="shared" si="149"/>
        <v>4.8213372093023258E-7</v>
      </c>
      <c r="AZ468" s="10">
        <f t="shared" si="150"/>
        <v>2.9932653061224487E-7</v>
      </c>
      <c r="BB468" s="1">
        <f t="shared" si="151"/>
        <v>0.14056948212925549</v>
      </c>
      <c r="BC468" s="1">
        <f t="shared" si="152"/>
        <v>0.21886103574148902</v>
      </c>
      <c r="BE468" s="1">
        <f t="shared" si="153"/>
        <v>23.816993200000002</v>
      </c>
      <c r="BF468" s="1">
        <f t="shared" si="154"/>
        <v>6.4955435999999995</v>
      </c>
      <c r="BH468">
        <f t="shared" si="155"/>
        <v>36.104780850338415</v>
      </c>
      <c r="BI468">
        <f t="shared" si="156"/>
        <v>-264.76839290248176</v>
      </c>
    </row>
    <row r="469" spans="1:61" x14ac:dyDescent="0.25">
      <c r="A469" s="21">
        <v>5412.9530000000004</v>
      </c>
      <c r="B469" s="1">
        <v>2370</v>
      </c>
      <c r="C469" s="1">
        <v>2370</v>
      </c>
      <c r="D469" s="1"/>
      <c r="E469" s="1"/>
      <c r="F469" s="1"/>
      <c r="G469" s="1">
        <v>132.434</v>
      </c>
      <c r="H469" s="1">
        <v>56.658999999999999</v>
      </c>
      <c r="I469" s="1">
        <v>87.241</v>
      </c>
      <c r="J469" s="1">
        <v>1491.596</v>
      </c>
      <c r="K469" s="1">
        <v>1362.9269999999999</v>
      </c>
      <c r="L469" s="1"/>
      <c r="M469" s="1">
        <v>-83.403999999999996</v>
      </c>
      <c r="N469" s="1">
        <v>2784.3339999999998</v>
      </c>
      <c r="O469" s="1"/>
      <c r="P469" s="1">
        <v>-15.337</v>
      </c>
      <c r="Q469" s="1">
        <v>-27.01</v>
      </c>
      <c r="R469" s="1">
        <v>-12.645</v>
      </c>
      <c r="S469" s="1">
        <v>-0.56699999999999995</v>
      </c>
      <c r="T469" s="1">
        <v>-2.9000000000000001E-2</v>
      </c>
      <c r="U469" s="1">
        <v>5.8789999999999996</v>
      </c>
      <c r="V469" s="1">
        <v>9.2349999999999994</v>
      </c>
      <c r="W469" s="1">
        <v>4.0590000000000002</v>
      </c>
      <c r="X469" s="1">
        <v>1878.6210000000001</v>
      </c>
      <c r="Y469" s="1">
        <v>31.92</v>
      </c>
      <c r="Z469" s="1">
        <v>-72.826999999999998</v>
      </c>
      <c r="AA469" s="1">
        <v>2078.8270000000002</v>
      </c>
      <c r="AB469" s="1">
        <v>754.84100000000001</v>
      </c>
      <c r="AC469" s="1">
        <f t="shared" si="139"/>
        <v>645.62100000000009</v>
      </c>
      <c r="AD469" s="19">
        <v>5412.9530000000004</v>
      </c>
      <c r="AE469" s="1">
        <v>1521.7919999999999</v>
      </c>
      <c r="AF469" s="1">
        <v>5094.616</v>
      </c>
      <c r="AG469" s="1">
        <v>1103.345</v>
      </c>
      <c r="AK469" s="1">
        <f t="shared" si="140"/>
        <v>15.337</v>
      </c>
      <c r="AL469" s="1">
        <f t="shared" si="141"/>
        <v>27.01</v>
      </c>
      <c r="AM469" s="1">
        <f t="shared" si="142"/>
        <v>12.645</v>
      </c>
      <c r="AN469" s="1">
        <f t="shared" si="143"/>
        <v>0.56699999999999995</v>
      </c>
      <c r="AO469" s="1">
        <f t="shared" si="144"/>
        <v>2.9000000000000001E-2</v>
      </c>
      <c r="AP469" s="1">
        <f t="shared" si="145"/>
        <v>-5.8789999999999996</v>
      </c>
      <c r="AR469" s="1">
        <v>1521.7919999999999</v>
      </c>
      <c r="AS469" s="26">
        <f t="shared" si="146"/>
        <v>54.129530000000003</v>
      </c>
      <c r="AT469" s="1">
        <f t="shared" si="147"/>
        <v>15.217919999999999</v>
      </c>
      <c r="AU469" s="1">
        <f t="shared" si="148"/>
        <v>23.693690000000007</v>
      </c>
      <c r="AX469" s="1">
        <f t="shared" si="149"/>
        <v>4.8490697674418611E-7</v>
      </c>
      <c r="AZ469" s="10">
        <f t="shared" si="150"/>
        <v>3.0411734693877552E-7</v>
      </c>
      <c r="BB469" s="1">
        <f t="shared" si="151"/>
        <v>0.14056948212925549</v>
      </c>
      <c r="BC469" s="1">
        <f t="shared" si="152"/>
        <v>0.21886103574148902</v>
      </c>
      <c r="BE469" s="1">
        <f t="shared" si="153"/>
        <v>23.816993200000002</v>
      </c>
      <c r="BF469" s="1">
        <f t="shared" si="154"/>
        <v>6.4955435999999995</v>
      </c>
      <c r="BH469">
        <f t="shared" si="155"/>
        <v>36.104780850338415</v>
      </c>
      <c r="BI469">
        <f t="shared" si="156"/>
        <v>-264.76839290248176</v>
      </c>
    </row>
    <row r="470" spans="1:61" x14ac:dyDescent="0.25">
      <c r="A470" s="21">
        <v>5413.2579999999998</v>
      </c>
      <c r="B470" s="1">
        <v>2371</v>
      </c>
      <c r="C470" s="1">
        <v>2371</v>
      </c>
      <c r="D470" s="1"/>
      <c r="E470" s="1"/>
      <c r="F470" s="1"/>
      <c r="G470" s="1">
        <v>131.02500000000001</v>
      </c>
      <c r="H470" s="1">
        <v>56.658999999999999</v>
      </c>
      <c r="I470" s="1">
        <v>86.763999999999996</v>
      </c>
      <c r="J470" s="1">
        <v>1492.55</v>
      </c>
      <c r="K470" s="1">
        <v>1361.4970000000001</v>
      </c>
      <c r="L470" s="1"/>
      <c r="M470" s="1">
        <v>-83.88</v>
      </c>
      <c r="N470" s="1">
        <v>2784.3339999999998</v>
      </c>
      <c r="O470" s="1"/>
      <c r="P470" s="1">
        <v>-15.337</v>
      </c>
      <c r="Q470" s="1">
        <v>-27.015000000000001</v>
      </c>
      <c r="R470" s="1">
        <v>-12.65</v>
      </c>
      <c r="S470" s="1">
        <v>-0.56299999999999994</v>
      </c>
      <c r="T470" s="1">
        <v>-2.9000000000000001E-2</v>
      </c>
      <c r="U470" s="1">
        <v>5.8840000000000003</v>
      </c>
      <c r="V470" s="1">
        <v>9.2349999999999994</v>
      </c>
      <c r="W470" s="1">
        <v>4.0590000000000002</v>
      </c>
      <c r="X470" s="1">
        <v>1878.6210000000001</v>
      </c>
      <c r="Y470" s="1">
        <v>31.92</v>
      </c>
      <c r="Z470" s="1">
        <v>-73.296000000000006</v>
      </c>
      <c r="AA470" s="1">
        <v>2077.886</v>
      </c>
      <c r="AB470" s="1">
        <v>754.84100000000001</v>
      </c>
      <c r="AC470" s="1">
        <f t="shared" si="139"/>
        <v>645.62100000000009</v>
      </c>
      <c r="AD470" s="19">
        <v>5413.2579999999998</v>
      </c>
      <c r="AE470" s="1">
        <v>1521.4870000000001</v>
      </c>
      <c r="AF470" s="1">
        <v>5094.3109999999997</v>
      </c>
      <c r="AG470" s="1">
        <v>1103.345</v>
      </c>
      <c r="AK470" s="1">
        <f t="shared" si="140"/>
        <v>15.337</v>
      </c>
      <c r="AL470" s="1">
        <f t="shared" si="141"/>
        <v>27.015000000000001</v>
      </c>
      <c r="AM470" s="1">
        <f t="shared" si="142"/>
        <v>12.65</v>
      </c>
      <c r="AN470" s="1">
        <f t="shared" si="143"/>
        <v>0.56299999999999994</v>
      </c>
      <c r="AO470" s="1">
        <f t="shared" si="144"/>
        <v>2.9000000000000001E-2</v>
      </c>
      <c r="AP470" s="1">
        <f t="shared" si="145"/>
        <v>-5.8840000000000003</v>
      </c>
      <c r="AR470" s="1">
        <v>1521.4870000000001</v>
      </c>
      <c r="AS470" s="26">
        <f t="shared" si="146"/>
        <v>54.132579999999997</v>
      </c>
      <c r="AT470" s="1">
        <f t="shared" si="147"/>
        <v>15.214870000000001</v>
      </c>
      <c r="AU470" s="1">
        <f t="shared" si="148"/>
        <v>23.702839999999995</v>
      </c>
      <c r="AX470" s="1">
        <f t="shared" si="149"/>
        <v>4.8767441860465114E-7</v>
      </c>
      <c r="AZ470" s="10">
        <f t="shared" si="150"/>
        <v>2.9453571428571428E-7</v>
      </c>
      <c r="BB470" s="1">
        <f t="shared" si="151"/>
        <v>0.14053339042772395</v>
      </c>
      <c r="BC470" s="1">
        <f t="shared" si="152"/>
        <v>0.2189332191445521</v>
      </c>
      <c r="BE470" s="1">
        <f t="shared" si="153"/>
        <v>23.8183352</v>
      </c>
      <c r="BF470" s="1">
        <f t="shared" si="154"/>
        <v>6.4959096000000001</v>
      </c>
      <c r="BH470">
        <f t="shared" si="155"/>
        <v>36.121186169216394</v>
      </c>
      <c r="BI470">
        <f t="shared" si="156"/>
        <v>-264.88869857425345</v>
      </c>
    </row>
    <row r="471" spans="1:61" x14ac:dyDescent="0.25">
      <c r="A471" s="21">
        <v>5412.9530000000004</v>
      </c>
      <c r="B471" s="1">
        <v>2372</v>
      </c>
      <c r="C471" s="1">
        <v>2372</v>
      </c>
      <c r="D471" s="1"/>
      <c r="E471" s="1"/>
      <c r="F471" s="1"/>
      <c r="G471" s="1">
        <v>130.55500000000001</v>
      </c>
      <c r="H471" s="1">
        <v>56.186999999999998</v>
      </c>
      <c r="I471" s="1">
        <v>87.241</v>
      </c>
      <c r="J471" s="1">
        <v>1492.0730000000001</v>
      </c>
      <c r="K471" s="1">
        <v>1361.973</v>
      </c>
      <c r="L471" s="1"/>
      <c r="M471" s="1">
        <v>-83.88</v>
      </c>
      <c r="N471" s="1">
        <v>2783.3780000000002</v>
      </c>
      <c r="O471" s="1"/>
      <c r="P471" s="1">
        <v>-15.327999999999999</v>
      </c>
      <c r="Q471" s="1">
        <v>-27.015000000000001</v>
      </c>
      <c r="R471" s="1">
        <v>-12.654</v>
      </c>
      <c r="S471" s="1">
        <v>-0.56699999999999995</v>
      </c>
      <c r="T471" s="1">
        <v>-3.4000000000000002E-2</v>
      </c>
      <c r="U471" s="1">
        <v>5.8789999999999996</v>
      </c>
      <c r="V471" s="1">
        <v>9.2309999999999999</v>
      </c>
      <c r="W471" s="1">
        <v>4.056</v>
      </c>
      <c r="X471" s="1">
        <v>1878.6210000000001</v>
      </c>
      <c r="Y471" s="1">
        <v>32.859000000000002</v>
      </c>
      <c r="Z471" s="1">
        <v>-73.296000000000006</v>
      </c>
      <c r="AA471" s="1">
        <v>2078.357</v>
      </c>
      <c r="AB471" s="1">
        <v>753.90099999999995</v>
      </c>
      <c r="AC471" s="1">
        <f t="shared" si="139"/>
        <v>645.62100000000009</v>
      </c>
      <c r="AD471" s="19">
        <v>5412.9530000000004</v>
      </c>
      <c r="AE471" s="1">
        <v>1521.7919999999999</v>
      </c>
      <c r="AF471" s="1">
        <v>5094.0060000000003</v>
      </c>
      <c r="AG471" s="1">
        <v>1103.6500000000001</v>
      </c>
      <c r="AK471" s="1">
        <f t="shared" si="140"/>
        <v>15.327999999999999</v>
      </c>
      <c r="AL471" s="1">
        <f t="shared" si="141"/>
        <v>27.015000000000001</v>
      </c>
      <c r="AM471" s="1">
        <f t="shared" si="142"/>
        <v>12.654</v>
      </c>
      <c r="AN471" s="1">
        <f t="shared" si="143"/>
        <v>0.56699999999999995</v>
      </c>
      <c r="AO471" s="1">
        <f t="shared" si="144"/>
        <v>3.4000000000000002E-2</v>
      </c>
      <c r="AP471" s="1">
        <f t="shared" si="145"/>
        <v>-5.8789999999999996</v>
      </c>
      <c r="AR471" s="1">
        <v>1521.7919999999999</v>
      </c>
      <c r="AS471" s="26">
        <f t="shared" si="146"/>
        <v>54.129530000000003</v>
      </c>
      <c r="AT471" s="1">
        <f t="shared" si="147"/>
        <v>15.217919999999999</v>
      </c>
      <c r="AU471" s="1">
        <f t="shared" si="148"/>
        <v>23.693690000000007</v>
      </c>
      <c r="AX471" s="1">
        <f t="shared" si="149"/>
        <v>4.8767441860465114E-7</v>
      </c>
      <c r="AZ471" s="10">
        <f t="shared" si="150"/>
        <v>2.9213775510204082E-7</v>
      </c>
      <c r="BB471" s="1">
        <f t="shared" si="151"/>
        <v>0.14056948212925549</v>
      </c>
      <c r="BC471" s="1">
        <f t="shared" si="152"/>
        <v>0.21886103574148902</v>
      </c>
      <c r="BE471" s="1">
        <f t="shared" si="153"/>
        <v>23.816993200000002</v>
      </c>
      <c r="BF471" s="1">
        <f t="shared" si="154"/>
        <v>6.4955435999999995</v>
      </c>
      <c r="BH471">
        <f t="shared" si="155"/>
        <v>36.104780850338415</v>
      </c>
      <c r="BI471">
        <f t="shared" si="156"/>
        <v>-264.76839290248176</v>
      </c>
    </row>
    <row r="472" spans="1:61" x14ac:dyDescent="0.25">
      <c r="A472" s="21">
        <v>5403.1859999999997</v>
      </c>
      <c r="B472" s="1">
        <v>2373</v>
      </c>
      <c r="C472" s="1">
        <v>2373</v>
      </c>
      <c r="D472" s="1"/>
      <c r="E472" s="1"/>
      <c r="F472" s="1"/>
      <c r="G472" s="1">
        <v>127.268</v>
      </c>
      <c r="H472" s="1">
        <v>56.658999999999999</v>
      </c>
      <c r="I472" s="1">
        <v>87.718000000000004</v>
      </c>
      <c r="J472" s="1">
        <v>1491.1189999999999</v>
      </c>
      <c r="K472" s="1">
        <v>1362.45</v>
      </c>
      <c r="L472" s="1"/>
      <c r="M472" s="1">
        <v>-83.88</v>
      </c>
      <c r="N472" s="1">
        <v>2783.3780000000002</v>
      </c>
      <c r="O472" s="1"/>
      <c r="P472" s="1">
        <v>-15.337</v>
      </c>
      <c r="Q472" s="1">
        <v>-27.01</v>
      </c>
      <c r="R472" s="1">
        <v>-12.65</v>
      </c>
      <c r="S472" s="1">
        <v>-0.56699999999999995</v>
      </c>
      <c r="T472" s="1">
        <v>-2.4E-2</v>
      </c>
      <c r="U472" s="1">
        <v>5.8840000000000003</v>
      </c>
      <c r="V472" s="1">
        <v>9.2309999999999999</v>
      </c>
      <c r="W472" s="1">
        <v>4.056</v>
      </c>
      <c r="X472" s="1">
        <v>1878.6210000000001</v>
      </c>
      <c r="Y472" s="1">
        <v>32.859000000000002</v>
      </c>
      <c r="Z472" s="1">
        <v>-72.826999999999998</v>
      </c>
      <c r="AA472" s="1">
        <v>2078.357</v>
      </c>
      <c r="AB472" s="1">
        <v>754.37099999999998</v>
      </c>
      <c r="AC472" s="1">
        <f t="shared" si="139"/>
        <v>645.62100000000009</v>
      </c>
      <c r="AD472" s="19">
        <v>5403.1859999999997</v>
      </c>
      <c r="AE472" s="1">
        <v>1521.7919999999999</v>
      </c>
      <c r="AF472" s="1">
        <v>5094.9210000000003</v>
      </c>
      <c r="AG472" s="1">
        <v>1103.6500000000001</v>
      </c>
      <c r="AK472" s="1">
        <f t="shared" si="140"/>
        <v>15.337</v>
      </c>
      <c r="AL472" s="1">
        <f t="shared" si="141"/>
        <v>27.01</v>
      </c>
      <c r="AM472" s="1">
        <f t="shared" si="142"/>
        <v>12.65</v>
      </c>
      <c r="AN472" s="1">
        <f t="shared" si="143"/>
        <v>0.56699999999999995</v>
      </c>
      <c r="AO472" s="1">
        <f t="shared" si="144"/>
        <v>2.4E-2</v>
      </c>
      <c r="AP472" s="1">
        <f t="shared" si="145"/>
        <v>-5.8840000000000003</v>
      </c>
      <c r="AR472" s="1">
        <v>1521.7919999999999</v>
      </c>
      <c r="AS472" s="26">
        <f t="shared" si="146"/>
        <v>54.031859999999995</v>
      </c>
      <c r="AT472" s="1">
        <f t="shared" si="147"/>
        <v>15.217919999999999</v>
      </c>
      <c r="AU472" s="1">
        <f t="shared" si="148"/>
        <v>23.596019999999999</v>
      </c>
      <c r="AX472" s="1">
        <f t="shared" si="149"/>
        <v>4.8767441860465114E-7</v>
      </c>
      <c r="AZ472" s="10">
        <f t="shared" si="150"/>
        <v>2.7776020408163266E-7</v>
      </c>
      <c r="BB472" s="1">
        <f t="shared" si="151"/>
        <v>0.14082358075402179</v>
      </c>
      <c r="BC472" s="1">
        <f t="shared" si="152"/>
        <v>0.21835283849195641</v>
      </c>
      <c r="BE472" s="1">
        <f t="shared" si="153"/>
        <v>23.774018399999999</v>
      </c>
      <c r="BF472" s="1">
        <f t="shared" si="154"/>
        <v>6.4838231999999998</v>
      </c>
      <c r="BH472">
        <f t="shared" si="155"/>
        <v>35.989281475444635</v>
      </c>
      <c r="BI472">
        <f t="shared" si="156"/>
        <v>-263.921397486594</v>
      </c>
    </row>
    <row r="473" spans="1:61" x14ac:dyDescent="0.25">
      <c r="A473" s="21">
        <v>5403.1859999999997</v>
      </c>
      <c r="B473" s="1">
        <v>2374</v>
      </c>
      <c r="C473" s="1">
        <v>2374</v>
      </c>
      <c r="D473" s="1"/>
      <c r="E473" s="1"/>
      <c r="F473" s="1"/>
      <c r="G473" s="1">
        <v>127.268</v>
      </c>
      <c r="H473" s="1">
        <v>56.658999999999999</v>
      </c>
      <c r="I473" s="1">
        <v>87.718000000000004</v>
      </c>
      <c r="J473" s="1">
        <v>1490.6410000000001</v>
      </c>
      <c r="K473" s="1">
        <v>1362.45</v>
      </c>
      <c r="L473" s="1"/>
      <c r="M473" s="1">
        <v>-84.356999999999999</v>
      </c>
      <c r="N473" s="1">
        <v>2782.8989999999999</v>
      </c>
      <c r="O473" s="1"/>
      <c r="P473" s="1">
        <v>-15.332000000000001</v>
      </c>
      <c r="Q473" s="1">
        <v>-27.004999999999999</v>
      </c>
      <c r="R473" s="1">
        <v>-12.64</v>
      </c>
      <c r="S473" s="1">
        <v>-0.56299999999999994</v>
      </c>
      <c r="T473" s="1">
        <v>-1.9E-2</v>
      </c>
      <c r="U473" s="1">
        <v>5.8789999999999996</v>
      </c>
      <c r="V473" s="1">
        <v>9.2379999999999995</v>
      </c>
      <c r="W473" s="1">
        <v>4.056</v>
      </c>
      <c r="X473" s="1">
        <v>1879.086</v>
      </c>
      <c r="Y473" s="1">
        <v>32.859000000000002</v>
      </c>
      <c r="Z473" s="1">
        <v>-70.947000000000003</v>
      </c>
      <c r="AA473" s="1">
        <v>2077.415</v>
      </c>
      <c r="AB473" s="1">
        <v>754.84100000000001</v>
      </c>
      <c r="AC473" s="1">
        <f t="shared" si="139"/>
        <v>646.08600000000001</v>
      </c>
      <c r="AD473" s="19">
        <v>5403.1859999999997</v>
      </c>
      <c r="AE473" s="1">
        <v>1521.7919999999999</v>
      </c>
      <c r="AF473" s="1">
        <v>5094.9210000000003</v>
      </c>
      <c r="AG473" s="1">
        <v>1103.6500000000001</v>
      </c>
      <c r="AK473" s="1">
        <f t="shared" si="140"/>
        <v>15.332000000000001</v>
      </c>
      <c r="AL473" s="1">
        <f t="shared" si="141"/>
        <v>27.004999999999999</v>
      </c>
      <c r="AM473" s="1">
        <f t="shared" si="142"/>
        <v>12.64</v>
      </c>
      <c r="AN473" s="1">
        <f t="shared" si="143"/>
        <v>0.56299999999999994</v>
      </c>
      <c r="AO473" s="1">
        <f t="shared" si="144"/>
        <v>1.9E-2</v>
      </c>
      <c r="AP473" s="1">
        <f t="shared" si="145"/>
        <v>-5.8789999999999996</v>
      </c>
      <c r="AR473" s="1">
        <v>1521.7919999999999</v>
      </c>
      <c r="AS473" s="26">
        <f t="shared" si="146"/>
        <v>54.031859999999995</v>
      </c>
      <c r="AT473" s="1">
        <f t="shared" si="147"/>
        <v>15.217919999999999</v>
      </c>
      <c r="AU473" s="1">
        <f t="shared" si="148"/>
        <v>23.596019999999999</v>
      </c>
      <c r="AX473" s="1">
        <f t="shared" si="149"/>
        <v>4.9044767441860467E-7</v>
      </c>
      <c r="AZ473" s="10">
        <f t="shared" si="150"/>
        <v>2.873520408163265E-7</v>
      </c>
      <c r="BB473" s="1">
        <f t="shared" si="151"/>
        <v>0.14082358075402179</v>
      </c>
      <c r="BC473" s="1">
        <f t="shared" si="152"/>
        <v>0.21835283849195641</v>
      </c>
      <c r="BE473" s="1">
        <f t="shared" si="153"/>
        <v>23.774018399999999</v>
      </c>
      <c r="BF473" s="1">
        <f t="shared" si="154"/>
        <v>6.4838231999999998</v>
      </c>
      <c r="BH473">
        <f t="shared" si="155"/>
        <v>35.989281475444635</v>
      </c>
      <c r="BI473">
        <f t="shared" si="156"/>
        <v>-263.921397486594</v>
      </c>
    </row>
    <row r="474" spans="1:61" x14ac:dyDescent="0.25">
      <c r="A474" s="21">
        <v>5403.1859999999997</v>
      </c>
      <c r="B474" s="1">
        <v>2375</v>
      </c>
      <c r="C474" s="1">
        <v>2375</v>
      </c>
      <c r="D474" s="1"/>
      <c r="E474" s="1"/>
      <c r="F474" s="1"/>
      <c r="G474" s="1">
        <v>126.328</v>
      </c>
      <c r="H474" s="1">
        <v>57.131</v>
      </c>
      <c r="I474" s="1">
        <v>87.241</v>
      </c>
      <c r="J474" s="1">
        <v>1492.0730000000001</v>
      </c>
      <c r="K474" s="1">
        <v>1361.973</v>
      </c>
      <c r="L474" s="1"/>
      <c r="M474" s="1">
        <v>-83.88</v>
      </c>
      <c r="N474" s="1">
        <v>2783.3780000000002</v>
      </c>
      <c r="O474" s="1"/>
      <c r="P474" s="1">
        <v>-15.342000000000001</v>
      </c>
      <c r="Q474" s="1">
        <v>-27.015000000000001</v>
      </c>
      <c r="R474" s="1">
        <v>-12.65</v>
      </c>
      <c r="S474" s="1">
        <v>-0.55800000000000005</v>
      </c>
      <c r="T474" s="1">
        <v>-2.4E-2</v>
      </c>
      <c r="U474" s="1">
        <v>5.8789999999999996</v>
      </c>
      <c r="V474" s="1">
        <v>9.2420000000000009</v>
      </c>
      <c r="W474" s="1">
        <v>4.0590000000000002</v>
      </c>
      <c r="X474" s="1">
        <v>1878.6210000000001</v>
      </c>
      <c r="Y474" s="1">
        <v>33.328000000000003</v>
      </c>
      <c r="Z474" s="1">
        <v>-70.947000000000003</v>
      </c>
      <c r="AA474" s="1">
        <v>2077.886</v>
      </c>
      <c r="AB474" s="1">
        <v>753.43200000000002</v>
      </c>
      <c r="AC474" s="1">
        <f t="shared" si="139"/>
        <v>645.62100000000009</v>
      </c>
      <c r="AD474" s="19">
        <v>5403.1859999999997</v>
      </c>
      <c r="AE474" s="1">
        <v>1517.519</v>
      </c>
      <c r="AF474" s="1">
        <v>5094.3109999999997</v>
      </c>
      <c r="AG474" s="1">
        <v>1103.6500000000001</v>
      </c>
      <c r="AK474" s="1">
        <f t="shared" si="140"/>
        <v>15.342000000000001</v>
      </c>
      <c r="AL474" s="1">
        <f t="shared" si="141"/>
        <v>27.015000000000001</v>
      </c>
      <c r="AM474" s="1">
        <f t="shared" si="142"/>
        <v>12.65</v>
      </c>
      <c r="AN474" s="1">
        <f t="shared" si="143"/>
        <v>0.55800000000000005</v>
      </c>
      <c r="AO474" s="1">
        <f t="shared" si="144"/>
        <v>2.4E-2</v>
      </c>
      <c r="AP474" s="1">
        <f t="shared" si="145"/>
        <v>-5.8789999999999996</v>
      </c>
      <c r="AR474" s="1">
        <v>1517.519</v>
      </c>
      <c r="AS474" s="26">
        <f t="shared" si="146"/>
        <v>54.031859999999995</v>
      </c>
      <c r="AT474" s="1">
        <f t="shared" si="147"/>
        <v>15.175190000000001</v>
      </c>
      <c r="AU474" s="1">
        <f t="shared" si="148"/>
        <v>23.681479999999997</v>
      </c>
      <c r="AX474" s="1">
        <f t="shared" si="149"/>
        <v>4.8767441860465114E-7</v>
      </c>
      <c r="AZ474" s="10">
        <f t="shared" si="150"/>
        <v>2.8255612244897958E-7</v>
      </c>
      <c r="BB474" s="1">
        <f t="shared" si="151"/>
        <v>0.14042816590063714</v>
      </c>
      <c r="BC474" s="1">
        <f t="shared" si="152"/>
        <v>0.21914366819872569</v>
      </c>
      <c r="BE474" s="1">
        <f t="shared" si="153"/>
        <v>23.774018399999999</v>
      </c>
      <c r="BF474" s="1">
        <f t="shared" si="154"/>
        <v>6.4838231999999998</v>
      </c>
      <c r="BH474">
        <f t="shared" si="155"/>
        <v>36.16901549971039</v>
      </c>
      <c r="BI474">
        <f t="shared" si="156"/>
        <v>-265.23944699787614</v>
      </c>
    </row>
    <row r="475" spans="1:61" x14ac:dyDescent="0.25">
      <c r="A475" s="21">
        <v>5402.8810000000003</v>
      </c>
      <c r="B475" s="1">
        <v>2376</v>
      </c>
      <c r="C475" s="1">
        <v>2376</v>
      </c>
      <c r="D475" s="1"/>
      <c r="E475" s="1"/>
      <c r="F475" s="1"/>
      <c r="G475" s="1">
        <v>124.45</v>
      </c>
      <c r="H475" s="1">
        <v>56.186999999999998</v>
      </c>
      <c r="I475" s="1">
        <v>87.241</v>
      </c>
      <c r="J475" s="1">
        <v>1491.596</v>
      </c>
      <c r="K475" s="1">
        <v>1362.9269999999999</v>
      </c>
      <c r="L475" s="1"/>
      <c r="M475" s="1">
        <v>-84.356999999999999</v>
      </c>
      <c r="N475" s="1">
        <v>2782.8989999999999</v>
      </c>
      <c r="O475" s="1"/>
      <c r="P475" s="1">
        <v>-15.327999999999999</v>
      </c>
      <c r="Q475" s="1">
        <v>-27.01</v>
      </c>
      <c r="R475" s="1">
        <v>-12.645</v>
      </c>
      <c r="S475" s="1">
        <v>-0.55800000000000005</v>
      </c>
      <c r="T475" s="1">
        <v>-2.9000000000000001E-2</v>
      </c>
      <c r="U475" s="1">
        <v>5.8789999999999996</v>
      </c>
      <c r="V475" s="1">
        <v>9.2349999999999994</v>
      </c>
      <c r="W475" s="1">
        <v>4.056</v>
      </c>
      <c r="X475" s="1">
        <v>1879.086</v>
      </c>
      <c r="Y475" s="1">
        <v>34.267000000000003</v>
      </c>
      <c r="Z475" s="1">
        <v>-69.537999999999997</v>
      </c>
      <c r="AA475" s="1">
        <v>2076.4740000000002</v>
      </c>
      <c r="AB475" s="1">
        <v>752.96199999999999</v>
      </c>
      <c r="AC475" s="1">
        <f t="shared" si="139"/>
        <v>646.08600000000001</v>
      </c>
      <c r="AD475" s="19">
        <v>5402.8810000000003</v>
      </c>
      <c r="AE475" s="1">
        <v>1517.8240000000001</v>
      </c>
      <c r="AF475" s="1">
        <v>5084.5439999999999</v>
      </c>
      <c r="AG475" s="1">
        <v>1103.6500000000001</v>
      </c>
      <c r="AK475" s="1">
        <f t="shared" si="140"/>
        <v>15.327999999999999</v>
      </c>
      <c r="AL475" s="1">
        <f t="shared" si="141"/>
        <v>27.01</v>
      </c>
      <c r="AM475" s="1">
        <f t="shared" si="142"/>
        <v>12.645</v>
      </c>
      <c r="AN475" s="1">
        <f t="shared" si="143"/>
        <v>0.55800000000000005</v>
      </c>
      <c r="AO475" s="1">
        <f t="shared" si="144"/>
        <v>2.9000000000000001E-2</v>
      </c>
      <c r="AP475" s="1">
        <f t="shared" si="145"/>
        <v>-5.8789999999999996</v>
      </c>
      <c r="AR475" s="1">
        <v>1517.8240000000001</v>
      </c>
      <c r="AS475" s="26">
        <f t="shared" si="146"/>
        <v>54.02881</v>
      </c>
      <c r="AT475" s="1">
        <f t="shared" si="147"/>
        <v>15.178240000000001</v>
      </c>
      <c r="AU475" s="1">
        <f t="shared" si="148"/>
        <v>23.672330000000002</v>
      </c>
      <c r="AX475" s="1">
        <f t="shared" si="149"/>
        <v>4.9044767441860467E-7</v>
      </c>
      <c r="AZ475" s="10">
        <f t="shared" si="150"/>
        <v>2.801632653061225E-7</v>
      </c>
      <c r="BB475" s="1">
        <f t="shared" si="151"/>
        <v>0.14046431894391159</v>
      </c>
      <c r="BC475" s="1">
        <f t="shared" si="152"/>
        <v>0.21907136211217682</v>
      </c>
      <c r="BE475" s="1">
        <f t="shared" si="153"/>
        <v>23.772676400000002</v>
      </c>
      <c r="BF475" s="1">
        <f t="shared" si="154"/>
        <v>6.4834572000000001</v>
      </c>
      <c r="BH475">
        <f t="shared" si="155"/>
        <v>36.152582298222001</v>
      </c>
      <c r="BI475">
        <f t="shared" si="156"/>
        <v>-265.11893685362804</v>
      </c>
    </row>
    <row r="476" spans="1:61" x14ac:dyDescent="0.25">
      <c r="A476" s="21">
        <v>5402.8810000000003</v>
      </c>
      <c r="B476" s="1">
        <v>2377</v>
      </c>
      <c r="C476" s="1">
        <v>2377</v>
      </c>
      <c r="D476" s="1"/>
      <c r="E476" s="1"/>
      <c r="F476" s="1"/>
      <c r="G476" s="1">
        <v>124.45</v>
      </c>
      <c r="H476" s="1">
        <v>57.131</v>
      </c>
      <c r="I476" s="1">
        <v>86.763999999999996</v>
      </c>
      <c r="J476" s="1">
        <v>1492.0730000000001</v>
      </c>
      <c r="K476" s="1">
        <v>1363.403</v>
      </c>
      <c r="L476" s="1"/>
      <c r="M476" s="1">
        <v>-85.786000000000001</v>
      </c>
      <c r="N476" s="1">
        <v>2782.4209999999998</v>
      </c>
      <c r="O476" s="1"/>
      <c r="P476" s="1">
        <v>-15.337</v>
      </c>
      <c r="Q476" s="1">
        <v>-27.004999999999999</v>
      </c>
      <c r="R476" s="1">
        <v>-12.654</v>
      </c>
      <c r="S476" s="1">
        <v>-0.55800000000000005</v>
      </c>
      <c r="T476" s="1">
        <v>-2.9000000000000001E-2</v>
      </c>
      <c r="U476" s="1">
        <v>5.8789999999999996</v>
      </c>
      <c r="V476" s="1">
        <v>9.2379999999999995</v>
      </c>
      <c r="W476" s="1">
        <v>4.0590000000000002</v>
      </c>
      <c r="X476" s="1">
        <v>1879.086</v>
      </c>
      <c r="Y476" s="1">
        <v>33.798000000000002</v>
      </c>
      <c r="Z476" s="1">
        <v>-68.597999999999999</v>
      </c>
      <c r="AA476" s="1">
        <v>2076.4740000000002</v>
      </c>
      <c r="AB476" s="1">
        <v>752.96199999999999</v>
      </c>
      <c r="AC476" s="1">
        <f t="shared" si="139"/>
        <v>646.08600000000001</v>
      </c>
      <c r="AD476" s="19">
        <v>5402.8810000000003</v>
      </c>
      <c r="AE476" s="1">
        <v>1514.162</v>
      </c>
      <c r="AF476" s="1">
        <v>5084.5439999999999</v>
      </c>
      <c r="AG476" s="1">
        <v>1103.9559999999999</v>
      </c>
      <c r="AK476" s="1">
        <f t="shared" si="140"/>
        <v>15.337</v>
      </c>
      <c r="AL476" s="1">
        <f t="shared" si="141"/>
        <v>27.004999999999999</v>
      </c>
      <c r="AM476" s="1">
        <f t="shared" si="142"/>
        <v>12.654</v>
      </c>
      <c r="AN476" s="1">
        <f t="shared" si="143"/>
        <v>0.55800000000000005</v>
      </c>
      <c r="AO476" s="1">
        <f t="shared" si="144"/>
        <v>2.9000000000000001E-2</v>
      </c>
      <c r="AP476" s="1">
        <f t="shared" si="145"/>
        <v>-5.8789999999999996</v>
      </c>
      <c r="AR476" s="1">
        <v>1514.162</v>
      </c>
      <c r="AS476" s="26">
        <f t="shared" si="146"/>
        <v>54.02881</v>
      </c>
      <c r="AT476" s="1">
        <f t="shared" si="147"/>
        <v>15.14162</v>
      </c>
      <c r="AU476" s="1">
        <f t="shared" si="148"/>
        <v>23.745570000000001</v>
      </c>
      <c r="AX476" s="1">
        <f t="shared" si="149"/>
        <v>4.9875581395348837E-7</v>
      </c>
      <c r="AZ476" s="10">
        <f t="shared" si="150"/>
        <v>2.8495918367346942E-7</v>
      </c>
      <c r="BB476" s="1">
        <f t="shared" si="151"/>
        <v>0.14012542567567191</v>
      </c>
      <c r="BC476" s="1">
        <f t="shared" si="152"/>
        <v>0.21974914864865616</v>
      </c>
      <c r="BE476" s="1">
        <f t="shared" si="153"/>
        <v>23.772676400000002</v>
      </c>
      <c r="BF476" s="1">
        <f t="shared" si="154"/>
        <v>6.4834572000000001</v>
      </c>
      <c r="BH476">
        <f t="shared" si="155"/>
        <v>36.306624692876397</v>
      </c>
      <c r="BI476">
        <f t="shared" si="156"/>
        <v>-266.24858108109362</v>
      </c>
    </row>
    <row r="477" spans="1:61" x14ac:dyDescent="0.25">
      <c r="A477" s="21">
        <v>5402.8810000000003</v>
      </c>
      <c r="B477" s="1">
        <v>2378</v>
      </c>
      <c r="C477" s="1">
        <v>2378</v>
      </c>
      <c r="D477" s="1"/>
      <c r="E477" s="1"/>
      <c r="F477" s="1"/>
      <c r="G477" s="1">
        <v>124.45</v>
      </c>
      <c r="H477" s="1">
        <v>57.131</v>
      </c>
      <c r="I477" s="1">
        <v>87.241</v>
      </c>
      <c r="J477" s="1">
        <v>1491.596</v>
      </c>
      <c r="K477" s="1">
        <v>1362.45</v>
      </c>
      <c r="L477" s="1"/>
      <c r="M477" s="1">
        <v>-84.356999999999999</v>
      </c>
      <c r="N477" s="1">
        <v>2783.3780000000002</v>
      </c>
      <c r="O477" s="1"/>
      <c r="P477" s="1">
        <v>-15.337</v>
      </c>
      <c r="Q477" s="1">
        <v>-27.015000000000001</v>
      </c>
      <c r="R477" s="1">
        <v>-12.645</v>
      </c>
      <c r="S477" s="1">
        <v>-0.56299999999999994</v>
      </c>
      <c r="T477" s="1">
        <v>-2.9000000000000001E-2</v>
      </c>
      <c r="U477" s="1">
        <v>5.8789999999999996</v>
      </c>
      <c r="V477" s="1">
        <v>9.2349999999999994</v>
      </c>
      <c r="W477" s="1">
        <v>4.0629999999999997</v>
      </c>
      <c r="X477" s="1">
        <v>1878.6210000000001</v>
      </c>
      <c r="Y477" s="1">
        <v>33.798000000000002</v>
      </c>
      <c r="Z477" s="1">
        <v>-68.128</v>
      </c>
      <c r="AA477" s="1">
        <v>2076.0030000000002</v>
      </c>
      <c r="AB477" s="1">
        <v>752.02200000000005</v>
      </c>
      <c r="AC477" s="1">
        <f t="shared" si="139"/>
        <v>645.62100000000009</v>
      </c>
      <c r="AD477" s="19">
        <v>5402.8810000000003</v>
      </c>
      <c r="AE477" s="1">
        <v>1511.72</v>
      </c>
      <c r="AF477" s="1">
        <v>5083.9340000000002</v>
      </c>
      <c r="AG477" s="1">
        <v>1103.04</v>
      </c>
      <c r="AK477" s="1">
        <f t="shared" si="140"/>
        <v>15.337</v>
      </c>
      <c r="AL477" s="1">
        <f t="shared" si="141"/>
        <v>27.015000000000001</v>
      </c>
      <c r="AM477" s="1">
        <f t="shared" si="142"/>
        <v>12.645</v>
      </c>
      <c r="AN477" s="1">
        <f t="shared" si="143"/>
        <v>0.56299999999999994</v>
      </c>
      <c r="AO477" s="1">
        <f t="shared" si="144"/>
        <v>2.9000000000000001E-2</v>
      </c>
      <c r="AP477" s="1">
        <f t="shared" si="145"/>
        <v>-5.8789999999999996</v>
      </c>
      <c r="AR477" s="1">
        <v>1511.72</v>
      </c>
      <c r="AS477" s="26">
        <f t="shared" si="146"/>
        <v>54.02881</v>
      </c>
      <c r="AT477" s="1">
        <f t="shared" si="147"/>
        <v>15.1172</v>
      </c>
      <c r="AU477" s="1">
        <f t="shared" si="148"/>
        <v>23.794410000000003</v>
      </c>
      <c r="AX477" s="1">
        <f t="shared" si="149"/>
        <v>4.9044767441860467E-7</v>
      </c>
      <c r="AZ477" s="10">
        <f t="shared" si="150"/>
        <v>2.8735714285714288E-7</v>
      </c>
      <c r="BB477" s="1">
        <f t="shared" si="151"/>
        <v>0.13989943513469943</v>
      </c>
      <c r="BC477" s="1">
        <f t="shared" si="152"/>
        <v>0.22020112973060116</v>
      </c>
      <c r="BE477" s="1">
        <f t="shared" si="153"/>
        <v>23.772676400000002</v>
      </c>
      <c r="BF477" s="1">
        <f t="shared" si="154"/>
        <v>6.4834572000000001</v>
      </c>
      <c r="BH477">
        <f t="shared" si="155"/>
        <v>36.409347666045711</v>
      </c>
      <c r="BI477">
        <f t="shared" si="156"/>
        <v>-267.00188288433526</v>
      </c>
    </row>
    <row r="478" spans="1:61" x14ac:dyDescent="0.25">
      <c r="A478" s="21">
        <v>5393.1139999999996</v>
      </c>
      <c r="B478" s="1">
        <v>2379</v>
      </c>
      <c r="C478" s="1">
        <v>2379</v>
      </c>
      <c r="D478" s="1"/>
      <c r="E478" s="1"/>
      <c r="F478" s="1"/>
      <c r="G478" s="1">
        <v>124.45</v>
      </c>
      <c r="H478" s="1">
        <v>56.186999999999998</v>
      </c>
      <c r="I478" s="1">
        <v>86.763999999999996</v>
      </c>
      <c r="J478" s="1">
        <v>1492.55</v>
      </c>
      <c r="K478" s="1">
        <v>1362.9269999999999</v>
      </c>
      <c r="L478" s="1"/>
      <c r="M478" s="1">
        <v>-85.786000000000001</v>
      </c>
      <c r="N478" s="1">
        <v>2782.4209999999998</v>
      </c>
      <c r="O478" s="1"/>
      <c r="P478" s="1">
        <v>-15.337</v>
      </c>
      <c r="Q478" s="1">
        <v>-27.01</v>
      </c>
      <c r="R478" s="1">
        <v>-12.65</v>
      </c>
      <c r="S478" s="1">
        <v>-0.56699999999999995</v>
      </c>
      <c r="T478" s="1">
        <v>-2.4E-2</v>
      </c>
      <c r="U478" s="1">
        <v>5.8789999999999996</v>
      </c>
      <c r="V478" s="1">
        <v>9.2349999999999994</v>
      </c>
      <c r="W478" s="1">
        <v>4.0590000000000002</v>
      </c>
      <c r="X478" s="1">
        <v>1878.6210000000001</v>
      </c>
      <c r="Y478" s="1">
        <v>34.267000000000003</v>
      </c>
      <c r="Z478" s="1">
        <v>-67.659000000000006</v>
      </c>
      <c r="AA478" s="1">
        <v>2076.0030000000002</v>
      </c>
      <c r="AB478" s="1">
        <v>752.02200000000005</v>
      </c>
      <c r="AC478" s="1">
        <f t="shared" si="139"/>
        <v>645.62100000000009</v>
      </c>
      <c r="AD478" s="19">
        <v>5393.1139999999996</v>
      </c>
      <c r="AE478" s="1">
        <v>1511.415</v>
      </c>
      <c r="AF478" s="1">
        <v>5084.2389999999996</v>
      </c>
      <c r="AG478" s="1">
        <v>1103.345</v>
      </c>
      <c r="AK478" s="1">
        <f t="shared" si="140"/>
        <v>15.337</v>
      </c>
      <c r="AL478" s="1">
        <f t="shared" si="141"/>
        <v>27.01</v>
      </c>
      <c r="AM478" s="1">
        <f t="shared" si="142"/>
        <v>12.65</v>
      </c>
      <c r="AN478" s="1">
        <f t="shared" si="143"/>
        <v>0.56699999999999995</v>
      </c>
      <c r="AO478" s="1">
        <f t="shared" si="144"/>
        <v>2.4E-2</v>
      </c>
      <c r="AP478" s="1">
        <f t="shared" si="145"/>
        <v>-5.8789999999999996</v>
      </c>
      <c r="AR478" s="1">
        <v>1511.415</v>
      </c>
      <c r="AS478" s="26">
        <f t="shared" si="146"/>
        <v>53.931139999999999</v>
      </c>
      <c r="AT478" s="1">
        <f t="shared" si="147"/>
        <v>15.11415</v>
      </c>
      <c r="AU478" s="1">
        <f t="shared" si="148"/>
        <v>23.702839999999995</v>
      </c>
      <c r="AX478" s="1">
        <f t="shared" si="149"/>
        <v>4.9875581395348837E-7</v>
      </c>
      <c r="AZ478" s="10">
        <f t="shared" si="150"/>
        <v>2.8975000000000001E-7</v>
      </c>
      <c r="BB478" s="1">
        <f t="shared" si="151"/>
        <v>0.14012451804282275</v>
      </c>
      <c r="BC478" s="1">
        <f t="shared" si="152"/>
        <v>0.21975096391435447</v>
      </c>
      <c r="BE478" s="1">
        <f t="shared" si="153"/>
        <v>23.729701599999999</v>
      </c>
      <c r="BF478" s="1">
        <f t="shared" si="154"/>
        <v>6.4717367999999986</v>
      </c>
      <c r="BH478">
        <f t="shared" si="155"/>
        <v>36.307037253262372</v>
      </c>
      <c r="BI478">
        <f t="shared" si="156"/>
        <v>-266.25160652392418</v>
      </c>
    </row>
    <row r="479" spans="1:61" x14ac:dyDescent="0.25">
      <c r="A479" s="21">
        <v>5392.5039999999999</v>
      </c>
      <c r="B479" s="1">
        <v>2380</v>
      </c>
      <c r="C479" s="1">
        <v>2380</v>
      </c>
      <c r="D479" s="1"/>
      <c r="E479" s="1"/>
      <c r="F479" s="1"/>
      <c r="G479" s="1">
        <v>123.041</v>
      </c>
      <c r="H479" s="1">
        <v>56.186999999999998</v>
      </c>
      <c r="I479" s="1">
        <v>86.763999999999996</v>
      </c>
      <c r="J479" s="1">
        <v>1491.596</v>
      </c>
      <c r="K479" s="1">
        <v>1362.45</v>
      </c>
      <c r="L479" s="1"/>
      <c r="M479" s="1">
        <v>-85.786000000000001</v>
      </c>
      <c r="N479" s="1">
        <v>2782.8989999999999</v>
      </c>
      <c r="O479" s="1"/>
      <c r="P479" s="1">
        <v>-15.332000000000001</v>
      </c>
      <c r="Q479" s="1">
        <v>-27.015000000000001</v>
      </c>
      <c r="R479" s="1">
        <v>-12.65</v>
      </c>
      <c r="S479" s="1">
        <v>-0.56299999999999994</v>
      </c>
      <c r="T479" s="1">
        <v>-2.9000000000000001E-2</v>
      </c>
      <c r="U479" s="1">
        <v>5.8730000000000002</v>
      </c>
      <c r="V479" s="1">
        <v>9.2309999999999999</v>
      </c>
      <c r="W479" s="1">
        <v>4.056</v>
      </c>
      <c r="X479" s="1">
        <v>1878.6210000000001</v>
      </c>
      <c r="Y479" s="1">
        <v>35.206000000000003</v>
      </c>
      <c r="Z479" s="1">
        <v>-67.659000000000006</v>
      </c>
      <c r="AA479" s="1">
        <v>2076.0030000000002</v>
      </c>
      <c r="AB479" s="1">
        <v>751.08299999999997</v>
      </c>
      <c r="AC479" s="1">
        <f t="shared" si="139"/>
        <v>645.62100000000009</v>
      </c>
      <c r="AD479" s="19">
        <v>5392.5039999999999</v>
      </c>
      <c r="AE479" s="1">
        <v>1511.72</v>
      </c>
      <c r="AF479" s="1">
        <v>5084.5439999999999</v>
      </c>
      <c r="AG479" s="1">
        <v>1103.6500000000001</v>
      </c>
      <c r="AK479" s="1">
        <f t="shared" si="140"/>
        <v>15.332000000000001</v>
      </c>
      <c r="AL479" s="1">
        <f t="shared" si="141"/>
        <v>27.015000000000001</v>
      </c>
      <c r="AM479" s="1">
        <f t="shared" si="142"/>
        <v>12.65</v>
      </c>
      <c r="AN479" s="1">
        <f t="shared" si="143"/>
        <v>0.56299999999999994</v>
      </c>
      <c r="AO479" s="1">
        <f t="shared" si="144"/>
        <v>2.9000000000000001E-2</v>
      </c>
      <c r="AP479" s="1">
        <f t="shared" si="145"/>
        <v>-5.8730000000000002</v>
      </c>
      <c r="AR479" s="1">
        <v>1511.72</v>
      </c>
      <c r="AS479" s="26">
        <f t="shared" si="146"/>
        <v>53.925039999999996</v>
      </c>
      <c r="AT479" s="1">
        <f t="shared" si="147"/>
        <v>15.1172</v>
      </c>
      <c r="AU479" s="1">
        <f t="shared" si="148"/>
        <v>23.690639999999998</v>
      </c>
      <c r="AX479" s="1">
        <f t="shared" si="149"/>
        <v>4.9875581395348837E-7</v>
      </c>
      <c r="AZ479" s="10">
        <f t="shared" si="150"/>
        <v>2.8256122448979591E-7</v>
      </c>
      <c r="BB479" s="1">
        <f t="shared" si="151"/>
        <v>0.14016864892450706</v>
      </c>
      <c r="BC479" s="1">
        <f t="shared" si="152"/>
        <v>0.21966270215098588</v>
      </c>
      <c r="BE479" s="1">
        <f t="shared" si="153"/>
        <v>23.7270176</v>
      </c>
      <c r="BF479" s="1">
        <f t="shared" si="154"/>
        <v>6.4710047999999993</v>
      </c>
      <c r="BH479">
        <f t="shared" si="155"/>
        <v>36.2869777615877</v>
      </c>
      <c r="BI479">
        <f t="shared" si="156"/>
        <v>-266.1045035849765</v>
      </c>
    </row>
    <row r="480" spans="1:61" x14ac:dyDescent="0.25">
      <c r="A480" s="21">
        <v>5392.8090000000002</v>
      </c>
      <c r="B480" s="1">
        <v>2381</v>
      </c>
      <c r="C480" s="1">
        <v>2381</v>
      </c>
      <c r="D480" s="1"/>
      <c r="E480" s="1"/>
      <c r="F480" s="1"/>
      <c r="G480" s="1">
        <v>122.571</v>
      </c>
      <c r="H480" s="1">
        <v>56.186999999999998</v>
      </c>
      <c r="I480" s="1">
        <v>86.287000000000006</v>
      </c>
      <c r="J480" s="1">
        <v>1491.596</v>
      </c>
      <c r="K480" s="1">
        <v>1362.45</v>
      </c>
      <c r="L480" s="1"/>
      <c r="M480" s="1">
        <v>-85.31</v>
      </c>
      <c r="N480" s="1">
        <v>2782.4209999999998</v>
      </c>
      <c r="O480" s="1"/>
      <c r="P480" s="1">
        <v>-15.337</v>
      </c>
      <c r="Q480" s="1">
        <v>-27.004999999999999</v>
      </c>
      <c r="R480" s="1">
        <v>-12.645</v>
      </c>
      <c r="S480" s="1">
        <v>-0.55800000000000005</v>
      </c>
      <c r="T480" s="1">
        <v>-1.9E-2</v>
      </c>
      <c r="U480" s="1">
        <v>5.8789999999999996</v>
      </c>
      <c r="V480" s="1">
        <v>9.2420000000000009</v>
      </c>
      <c r="W480" s="1">
        <v>4.056</v>
      </c>
      <c r="X480" s="1">
        <v>1879.086</v>
      </c>
      <c r="Y480" s="1">
        <v>35.206000000000003</v>
      </c>
      <c r="Z480" s="1">
        <v>-67.659000000000006</v>
      </c>
      <c r="AA480" s="1">
        <v>2076.0030000000002</v>
      </c>
      <c r="AB480" s="1">
        <v>749.20399999999995</v>
      </c>
      <c r="AC480" s="1">
        <f t="shared" si="139"/>
        <v>646.08600000000001</v>
      </c>
      <c r="AD480" s="19">
        <v>5392.8090000000002</v>
      </c>
      <c r="AE480" s="1">
        <v>1512.0250000000001</v>
      </c>
      <c r="AF480" s="1">
        <v>5084.5439999999999</v>
      </c>
      <c r="AG480" s="1">
        <v>1103.345</v>
      </c>
      <c r="AK480" s="1">
        <f t="shared" si="140"/>
        <v>15.337</v>
      </c>
      <c r="AL480" s="1">
        <f t="shared" si="141"/>
        <v>27.004999999999999</v>
      </c>
      <c r="AM480" s="1">
        <f t="shared" si="142"/>
        <v>12.645</v>
      </c>
      <c r="AN480" s="1">
        <f t="shared" si="143"/>
        <v>0.55800000000000005</v>
      </c>
      <c r="AO480" s="1">
        <f t="shared" si="144"/>
        <v>1.9E-2</v>
      </c>
      <c r="AP480" s="1">
        <f t="shared" si="145"/>
        <v>-5.8789999999999996</v>
      </c>
      <c r="AR480" s="1">
        <v>1512.0250000000001</v>
      </c>
      <c r="AS480" s="26">
        <f t="shared" si="146"/>
        <v>53.928090000000005</v>
      </c>
      <c r="AT480" s="1">
        <f t="shared" si="147"/>
        <v>15.12025</v>
      </c>
      <c r="AU480" s="1">
        <f t="shared" si="148"/>
        <v>23.68759</v>
      </c>
      <c r="AX480" s="1">
        <f t="shared" si="149"/>
        <v>4.9598837209302334E-7</v>
      </c>
      <c r="AZ480" s="10">
        <f t="shared" si="150"/>
        <v>2.8016326530612239E-7</v>
      </c>
      <c r="BB480" s="1">
        <f t="shared" si="151"/>
        <v>0.14018899983292565</v>
      </c>
      <c r="BC480" s="1">
        <f t="shared" si="152"/>
        <v>0.21962200033414866</v>
      </c>
      <c r="BE480" s="1">
        <f t="shared" si="153"/>
        <v>23.728359599999997</v>
      </c>
      <c r="BF480" s="1">
        <f t="shared" si="154"/>
        <v>6.4713707999999999</v>
      </c>
      <c r="BH480">
        <f t="shared" si="155"/>
        <v>36.27772734867014</v>
      </c>
      <c r="BI480">
        <f t="shared" si="156"/>
        <v>-266.03666722358111</v>
      </c>
    </row>
    <row r="481" spans="1:61" x14ac:dyDescent="0.25">
      <c r="A481" s="21">
        <v>5392.5039999999999</v>
      </c>
      <c r="B481" s="1">
        <v>2382</v>
      </c>
      <c r="C481" s="1">
        <v>2382</v>
      </c>
      <c r="D481" s="1"/>
      <c r="E481" s="1"/>
      <c r="F481" s="1"/>
      <c r="G481" s="1">
        <v>122.571</v>
      </c>
      <c r="H481" s="1">
        <v>56.658999999999999</v>
      </c>
      <c r="I481" s="1">
        <v>86.287000000000006</v>
      </c>
      <c r="J481" s="1">
        <v>1489.21</v>
      </c>
      <c r="K481" s="1">
        <v>1361.4970000000001</v>
      </c>
      <c r="L481" s="1"/>
      <c r="M481" s="1">
        <v>-85.786000000000001</v>
      </c>
      <c r="N481" s="1">
        <v>2782.4209999999998</v>
      </c>
      <c r="O481" s="1"/>
      <c r="P481" s="1">
        <v>-15.332000000000001</v>
      </c>
      <c r="Q481" s="1">
        <v>-27.015000000000001</v>
      </c>
      <c r="R481" s="1">
        <v>-12.65</v>
      </c>
      <c r="S481" s="1">
        <v>-0.56299999999999994</v>
      </c>
      <c r="T481" s="1">
        <v>-2.9000000000000001E-2</v>
      </c>
      <c r="U481" s="1">
        <v>5.8730000000000002</v>
      </c>
      <c r="V481" s="1">
        <v>9.2349999999999994</v>
      </c>
      <c r="W481" s="1">
        <v>4.0590000000000002</v>
      </c>
      <c r="X481" s="1">
        <v>1878.6210000000001</v>
      </c>
      <c r="Y481" s="1">
        <v>35.206000000000003</v>
      </c>
      <c r="Z481" s="1">
        <v>-67.188999999999993</v>
      </c>
      <c r="AA481" s="1">
        <v>2075.0619999999999</v>
      </c>
      <c r="AB481" s="1">
        <v>748.73400000000004</v>
      </c>
      <c r="AC481" s="1">
        <f t="shared" si="139"/>
        <v>645.62100000000009</v>
      </c>
      <c r="AD481" s="19">
        <v>5392.5039999999999</v>
      </c>
      <c r="AE481" s="1">
        <v>1511.72</v>
      </c>
      <c r="AF481" s="1">
        <v>5084.5439999999999</v>
      </c>
      <c r="AG481" s="1">
        <v>1103.9559999999999</v>
      </c>
      <c r="AK481" s="1">
        <f t="shared" si="140"/>
        <v>15.332000000000001</v>
      </c>
      <c r="AL481" s="1">
        <f t="shared" si="141"/>
        <v>27.015000000000001</v>
      </c>
      <c r="AM481" s="1">
        <f t="shared" si="142"/>
        <v>12.65</v>
      </c>
      <c r="AN481" s="1">
        <f t="shared" si="143"/>
        <v>0.56299999999999994</v>
      </c>
      <c r="AO481" s="1">
        <f t="shared" si="144"/>
        <v>2.9000000000000001E-2</v>
      </c>
      <c r="AP481" s="1">
        <f t="shared" si="145"/>
        <v>-5.8730000000000002</v>
      </c>
      <c r="AR481" s="1">
        <v>1511.72</v>
      </c>
      <c r="AS481" s="26">
        <f t="shared" si="146"/>
        <v>53.925039999999996</v>
      </c>
      <c r="AT481" s="1">
        <f t="shared" si="147"/>
        <v>15.1172</v>
      </c>
      <c r="AU481" s="1">
        <f t="shared" si="148"/>
        <v>23.690639999999998</v>
      </c>
      <c r="AX481" s="1">
        <f t="shared" si="149"/>
        <v>4.9875581395348837E-7</v>
      </c>
      <c r="AZ481" s="10">
        <f t="shared" si="150"/>
        <v>2.8256122448979596E-7</v>
      </c>
      <c r="BB481" s="1">
        <f t="shared" si="151"/>
        <v>0.14016864892450706</v>
      </c>
      <c r="BC481" s="1">
        <f t="shared" si="152"/>
        <v>0.21966270215098588</v>
      </c>
      <c r="BE481" s="1">
        <f t="shared" si="153"/>
        <v>23.7270176</v>
      </c>
      <c r="BF481" s="1">
        <f t="shared" si="154"/>
        <v>6.4710047999999993</v>
      </c>
      <c r="BH481">
        <f t="shared" si="155"/>
        <v>36.2869777615877</v>
      </c>
      <c r="BI481">
        <f t="shared" si="156"/>
        <v>-266.1045035849765</v>
      </c>
    </row>
    <row r="482" spans="1:61" x14ac:dyDescent="0.25">
      <c r="A482" s="21">
        <v>5392.8090000000002</v>
      </c>
      <c r="B482" s="1">
        <v>2383</v>
      </c>
      <c r="C482" s="1">
        <v>2383</v>
      </c>
      <c r="D482" s="1"/>
      <c r="E482" s="1"/>
      <c r="F482" s="1"/>
      <c r="G482" s="1">
        <v>121.63200000000001</v>
      </c>
      <c r="H482" s="1">
        <v>57.131</v>
      </c>
      <c r="I482" s="1">
        <v>86.287000000000006</v>
      </c>
      <c r="J482" s="1">
        <v>1491.1189999999999</v>
      </c>
      <c r="K482" s="1">
        <v>1361.973</v>
      </c>
      <c r="L482" s="1"/>
      <c r="M482" s="1">
        <v>-85.786000000000001</v>
      </c>
      <c r="N482" s="1">
        <v>2781.4639999999999</v>
      </c>
      <c r="O482" s="1"/>
      <c r="P482" s="1">
        <v>-15.332000000000001</v>
      </c>
      <c r="Q482" s="1">
        <v>-27.01</v>
      </c>
      <c r="R482" s="1">
        <v>-12.64</v>
      </c>
      <c r="S482" s="1">
        <v>-0.56299999999999994</v>
      </c>
      <c r="T482" s="1">
        <v>-1.4999999999999999E-2</v>
      </c>
      <c r="U482" s="1">
        <v>5.8730000000000002</v>
      </c>
      <c r="V482" s="1">
        <v>9.2379999999999995</v>
      </c>
      <c r="W482" s="1">
        <v>4.0590000000000002</v>
      </c>
      <c r="X482" s="1">
        <v>1878.6210000000001</v>
      </c>
      <c r="Y482" s="1">
        <v>35.676000000000002</v>
      </c>
      <c r="Z482" s="1">
        <v>-67.188999999999993</v>
      </c>
      <c r="AA482" s="1">
        <v>2074.1210000000001</v>
      </c>
      <c r="AB482" s="1">
        <v>747.32500000000005</v>
      </c>
      <c r="AC482" s="1">
        <f t="shared" si="139"/>
        <v>645.62100000000009</v>
      </c>
      <c r="AD482" s="19">
        <v>5392.8090000000002</v>
      </c>
      <c r="AE482" s="1">
        <v>1511.415</v>
      </c>
      <c r="AF482" s="1">
        <v>5084.5439999999999</v>
      </c>
      <c r="AG482" s="1">
        <v>1103.04</v>
      </c>
      <c r="AK482" s="1">
        <f t="shared" si="140"/>
        <v>15.332000000000001</v>
      </c>
      <c r="AL482" s="1">
        <f t="shared" si="141"/>
        <v>27.01</v>
      </c>
      <c r="AM482" s="1">
        <f t="shared" si="142"/>
        <v>12.64</v>
      </c>
      <c r="AN482" s="1">
        <f t="shared" si="143"/>
        <v>0.56299999999999994</v>
      </c>
      <c r="AO482" s="1">
        <f t="shared" si="144"/>
        <v>1.4999999999999999E-2</v>
      </c>
      <c r="AP482" s="1">
        <f t="shared" si="145"/>
        <v>-5.8730000000000002</v>
      </c>
      <c r="AR482" s="1">
        <v>1511.415</v>
      </c>
      <c r="AS482" s="26">
        <f t="shared" si="146"/>
        <v>53.928090000000005</v>
      </c>
      <c r="AT482" s="1">
        <f t="shared" si="147"/>
        <v>15.11415</v>
      </c>
      <c r="AU482" s="1">
        <f t="shared" si="148"/>
        <v>23.699790000000004</v>
      </c>
      <c r="AX482" s="1">
        <f t="shared" si="149"/>
        <v>4.9875581395348837E-7</v>
      </c>
      <c r="AZ482" s="10">
        <f t="shared" si="150"/>
        <v>2.7777040816326537E-7</v>
      </c>
      <c r="BB482" s="1">
        <f t="shared" si="151"/>
        <v>0.14013244303664379</v>
      </c>
      <c r="BC482" s="1">
        <f t="shared" si="152"/>
        <v>0.21973511392671241</v>
      </c>
      <c r="BE482" s="1">
        <f t="shared" si="153"/>
        <v>23.728359599999997</v>
      </c>
      <c r="BF482" s="1">
        <f t="shared" si="154"/>
        <v>6.4713707999999999</v>
      </c>
      <c r="BH482">
        <f t="shared" si="155"/>
        <v>36.30343498334372</v>
      </c>
      <c r="BI482">
        <f t="shared" si="156"/>
        <v>-266.22518987785406</v>
      </c>
    </row>
    <row r="483" spans="1:61" x14ac:dyDescent="0.25">
      <c r="A483" s="21">
        <v>5392.5039999999999</v>
      </c>
      <c r="B483" s="1">
        <v>2384</v>
      </c>
      <c r="C483" s="1">
        <v>2384</v>
      </c>
      <c r="D483" s="1"/>
      <c r="E483" s="1"/>
      <c r="F483" s="1"/>
      <c r="G483" s="1">
        <v>121.16200000000001</v>
      </c>
      <c r="H483" s="1">
        <v>56.658999999999999</v>
      </c>
      <c r="I483" s="1">
        <v>86.287000000000006</v>
      </c>
      <c r="J483" s="1">
        <v>1491.1189999999999</v>
      </c>
      <c r="K483" s="1">
        <v>1361.973</v>
      </c>
      <c r="L483" s="1"/>
      <c r="M483" s="1">
        <v>-86.74</v>
      </c>
      <c r="N483" s="1">
        <v>2781.9430000000002</v>
      </c>
      <c r="O483" s="1"/>
      <c r="P483" s="1">
        <v>-15.332000000000001</v>
      </c>
      <c r="Q483" s="1">
        <v>-27.015000000000001</v>
      </c>
      <c r="R483" s="1">
        <v>-12.65</v>
      </c>
      <c r="S483" s="1">
        <v>-0.56699999999999995</v>
      </c>
      <c r="T483" s="1">
        <v>-1.4999999999999999E-2</v>
      </c>
      <c r="U483" s="1">
        <v>5.8730000000000002</v>
      </c>
      <c r="V483" s="1">
        <v>9.2349999999999994</v>
      </c>
      <c r="W483" s="1">
        <v>4.0590000000000002</v>
      </c>
      <c r="X483" s="1">
        <v>1879.086</v>
      </c>
      <c r="Y483" s="1">
        <v>35.676000000000002</v>
      </c>
      <c r="Z483" s="1">
        <v>-66.718999999999994</v>
      </c>
      <c r="AA483" s="1">
        <v>2072.7089999999998</v>
      </c>
      <c r="AB483" s="1">
        <v>747.79399999999998</v>
      </c>
      <c r="AC483" s="1">
        <f t="shared" si="139"/>
        <v>646.08600000000001</v>
      </c>
      <c r="AD483" s="19">
        <v>5392.5039999999999</v>
      </c>
      <c r="AE483" s="1">
        <v>1511.72</v>
      </c>
      <c r="AF483" s="1">
        <v>5084.5439999999999</v>
      </c>
      <c r="AG483" s="1">
        <v>1103.345</v>
      </c>
      <c r="AK483" s="1">
        <f t="shared" si="140"/>
        <v>15.332000000000001</v>
      </c>
      <c r="AL483" s="1">
        <f t="shared" si="141"/>
        <v>27.015000000000001</v>
      </c>
      <c r="AM483" s="1">
        <f t="shared" si="142"/>
        <v>12.65</v>
      </c>
      <c r="AN483" s="1">
        <f t="shared" si="143"/>
        <v>0.56699999999999995</v>
      </c>
      <c r="AO483" s="1">
        <f t="shared" si="144"/>
        <v>1.4999999999999999E-2</v>
      </c>
      <c r="AP483" s="1">
        <f t="shared" si="145"/>
        <v>-5.8730000000000002</v>
      </c>
      <c r="AR483" s="1">
        <v>1511.72</v>
      </c>
      <c r="AS483" s="26">
        <f t="shared" si="146"/>
        <v>53.925039999999996</v>
      </c>
      <c r="AT483" s="1">
        <f t="shared" si="147"/>
        <v>15.1172</v>
      </c>
      <c r="AU483" s="1">
        <f t="shared" si="148"/>
        <v>23.690639999999998</v>
      </c>
      <c r="AX483" s="1">
        <f t="shared" si="149"/>
        <v>5.0430232558139531E-7</v>
      </c>
      <c r="AZ483" s="10">
        <f t="shared" si="150"/>
        <v>2.7777040816326537E-7</v>
      </c>
      <c r="BB483" s="1">
        <f t="shared" si="151"/>
        <v>0.14016864892450706</v>
      </c>
      <c r="BC483" s="1">
        <f t="shared" si="152"/>
        <v>0.21966270215098588</v>
      </c>
      <c r="BE483" s="1">
        <f t="shared" si="153"/>
        <v>23.7270176</v>
      </c>
      <c r="BF483" s="1">
        <f t="shared" si="154"/>
        <v>6.4710047999999993</v>
      </c>
      <c r="BH483">
        <f t="shared" si="155"/>
        <v>36.2869777615877</v>
      </c>
      <c r="BI483">
        <f t="shared" si="156"/>
        <v>-266.1045035849765</v>
      </c>
    </row>
    <row r="484" spans="1:61" x14ac:dyDescent="0.25">
      <c r="A484" s="21">
        <v>5392.8090000000002</v>
      </c>
      <c r="B484" s="1">
        <v>2385</v>
      </c>
      <c r="C484" s="1">
        <v>2385</v>
      </c>
      <c r="D484" s="1"/>
      <c r="E484" s="1"/>
      <c r="F484" s="1"/>
      <c r="G484" s="1">
        <v>121.16200000000001</v>
      </c>
      <c r="H484" s="1">
        <v>56.658999999999999</v>
      </c>
      <c r="I484" s="1">
        <v>86.763999999999996</v>
      </c>
      <c r="J484" s="1">
        <v>1492.0730000000001</v>
      </c>
      <c r="K484" s="1">
        <v>1361.02</v>
      </c>
      <c r="L484" s="1"/>
      <c r="M484" s="1">
        <v>-86.74</v>
      </c>
      <c r="N484" s="1">
        <v>2781.4639999999999</v>
      </c>
      <c r="O484" s="1"/>
      <c r="P484" s="1">
        <v>-15.337</v>
      </c>
      <c r="Q484" s="1">
        <v>-27.01</v>
      </c>
      <c r="R484" s="1">
        <v>-12.645</v>
      </c>
      <c r="S484" s="1">
        <v>-0.56699999999999995</v>
      </c>
      <c r="T484" s="1">
        <v>-2.9000000000000001E-2</v>
      </c>
      <c r="U484" s="1">
        <v>5.8730000000000002</v>
      </c>
      <c r="V484" s="1">
        <v>9.2379999999999995</v>
      </c>
      <c r="W484" s="1">
        <v>4.0519999999999996</v>
      </c>
      <c r="X484" s="1">
        <v>1879.086</v>
      </c>
      <c r="Y484" s="1">
        <v>36.145000000000003</v>
      </c>
      <c r="Z484" s="1">
        <v>-67.188999999999993</v>
      </c>
      <c r="AA484" s="1">
        <v>2072.2379999999998</v>
      </c>
      <c r="AB484" s="1">
        <v>747.32500000000005</v>
      </c>
      <c r="AC484" s="1">
        <f t="shared" si="139"/>
        <v>646.08600000000001</v>
      </c>
      <c r="AD484" s="19">
        <v>5392.8090000000002</v>
      </c>
      <c r="AE484" s="1">
        <v>1511.415</v>
      </c>
      <c r="AF484" s="1">
        <v>5084.8490000000002</v>
      </c>
      <c r="AG484" s="1">
        <v>1103.6500000000001</v>
      </c>
      <c r="AK484" s="1">
        <f t="shared" si="140"/>
        <v>15.337</v>
      </c>
      <c r="AL484" s="1">
        <f t="shared" si="141"/>
        <v>27.01</v>
      </c>
      <c r="AM484" s="1">
        <f t="shared" si="142"/>
        <v>12.645</v>
      </c>
      <c r="AN484" s="1">
        <f t="shared" si="143"/>
        <v>0.56699999999999995</v>
      </c>
      <c r="AO484" s="1">
        <f t="shared" si="144"/>
        <v>2.9000000000000001E-2</v>
      </c>
      <c r="AP484" s="1">
        <f t="shared" si="145"/>
        <v>-5.8730000000000002</v>
      </c>
      <c r="AR484" s="1">
        <v>1511.415</v>
      </c>
      <c r="AS484" s="26">
        <f t="shared" si="146"/>
        <v>53.928090000000005</v>
      </c>
      <c r="AT484" s="1">
        <f t="shared" si="147"/>
        <v>15.11415</v>
      </c>
      <c r="AU484" s="1">
        <f t="shared" si="148"/>
        <v>23.699790000000004</v>
      </c>
      <c r="AX484" s="1">
        <f t="shared" si="149"/>
        <v>5.0430232558139531E-7</v>
      </c>
      <c r="AZ484" s="10">
        <f t="shared" si="150"/>
        <v>2.7537244897959191E-7</v>
      </c>
      <c r="BB484" s="1">
        <f t="shared" si="151"/>
        <v>0.14013244303664379</v>
      </c>
      <c r="BC484" s="1">
        <f t="shared" si="152"/>
        <v>0.21973511392671241</v>
      </c>
      <c r="BE484" s="1">
        <f t="shared" si="153"/>
        <v>23.728359599999997</v>
      </c>
      <c r="BF484" s="1">
        <f t="shared" si="154"/>
        <v>6.4713707999999999</v>
      </c>
      <c r="BH484">
        <f t="shared" si="155"/>
        <v>36.30343498334372</v>
      </c>
      <c r="BI484">
        <f t="shared" si="156"/>
        <v>-266.22518987785406</v>
      </c>
    </row>
    <row r="485" spans="1:61" x14ac:dyDescent="0.25">
      <c r="A485" s="21">
        <v>5393.1139999999996</v>
      </c>
      <c r="B485" s="1">
        <v>2386</v>
      </c>
      <c r="C485" s="1">
        <v>2386</v>
      </c>
      <c r="D485" s="1"/>
      <c r="E485" s="1"/>
      <c r="F485" s="1"/>
      <c r="G485" s="1">
        <v>121.16200000000001</v>
      </c>
      <c r="H485" s="1">
        <v>56.186999999999998</v>
      </c>
      <c r="I485" s="1">
        <v>87.241</v>
      </c>
      <c r="J485" s="1">
        <v>1491.596</v>
      </c>
      <c r="K485" s="1">
        <v>1361.4970000000001</v>
      </c>
      <c r="L485" s="1"/>
      <c r="M485" s="1">
        <v>-87.215999999999994</v>
      </c>
      <c r="N485" s="1">
        <v>2781.4639999999999</v>
      </c>
      <c r="O485" s="1"/>
      <c r="P485" s="1">
        <v>-15.332000000000001</v>
      </c>
      <c r="Q485" s="1">
        <v>-27.01</v>
      </c>
      <c r="R485" s="1">
        <v>-12.645</v>
      </c>
      <c r="S485" s="1">
        <v>-0.55800000000000005</v>
      </c>
      <c r="T485" s="1">
        <v>-1.4999999999999999E-2</v>
      </c>
      <c r="U485" s="1">
        <v>5.8730000000000002</v>
      </c>
      <c r="V485" s="1">
        <v>9.2349999999999994</v>
      </c>
      <c r="W485" s="1">
        <v>4.056</v>
      </c>
      <c r="X485" s="1">
        <v>1879.5519999999999</v>
      </c>
      <c r="Y485" s="1">
        <v>35.676000000000002</v>
      </c>
      <c r="Z485" s="1">
        <v>-66.248999999999995</v>
      </c>
      <c r="AA485" s="1">
        <v>2073.65</v>
      </c>
      <c r="AB485" s="1">
        <v>747.32500000000005</v>
      </c>
      <c r="AC485" s="1">
        <f t="shared" si="139"/>
        <v>646.55199999999991</v>
      </c>
      <c r="AD485" s="19">
        <v>5393.1139999999996</v>
      </c>
      <c r="AE485" s="1">
        <v>1511.72</v>
      </c>
      <c r="AF485" s="1">
        <v>5084.2389999999996</v>
      </c>
      <c r="AG485" s="1">
        <v>1103.345</v>
      </c>
      <c r="AK485" s="1">
        <f t="shared" si="140"/>
        <v>15.332000000000001</v>
      </c>
      <c r="AL485" s="1">
        <f t="shared" si="141"/>
        <v>27.01</v>
      </c>
      <c r="AM485" s="1">
        <f t="shared" si="142"/>
        <v>12.645</v>
      </c>
      <c r="AN485" s="1">
        <f t="shared" si="143"/>
        <v>0.55800000000000005</v>
      </c>
      <c r="AO485" s="1">
        <f t="shared" si="144"/>
        <v>1.4999999999999999E-2</v>
      </c>
      <c r="AP485" s="1">
        <f t="shared" si="145"/>
        <v>-5.8730000000000002</v>
      </c>
      <c r="AR485" s="1">
        <v>1511.72</v>
      </c>
      <c r="AS485" s="26">
        <f t="shared" si="146"/>
        <v>53.931139999999999</v>
      </c>
      <c r="AT485" s="1">
        <f t="shared" si="147"/>
        <v>15.1172</v>
      </c>
      <c r="AU485" s="1">
        <f t="shared" si="148"/>
        <v>23.696739999999995</v>
      </c>
      <c r="AX485" s="1">
        <f t="shared" si="149"/>
        <v>5.0706976744186046E-7</v>
      </c>
      <c r="AZ485" s="10">
        <f t="shared" si="150"/>
        <v>2.8016836734693882E-7</v>
      </c>
      <c r="BB485" s="1">
        <f t="shared" si="151"/>
        <v>0.14015279484171855</v>
      </c>
      <c r="BC485" s="1">
        <f t="shared" si="152"/>
        <v>0.21969441031656292</v>
      </c>
      <c r="BE485" s="1">
        <f t="shared" si="153"/>
        <v>23.729701599999999</v>
      </c>
      <c r="BF485" s="1">
        <f t="shared" si="154"/>
        <v>6.4717367999999986</v>
      </c>
      <c r="BH485">
        <f t="shared" si="155"/>
        <v>36.294184162855203</v>
      </c>
      <c r="BI485">
        <f t="shared" si="156"/>
        <v>-266.15735052760488</v>
      </c>
    </row>
    <row r="486" spans="1:61" x14ac:dyDescent="0.25">
      <c r="A486" s="21">
        <v>5388.8410000000003</v>
      </c>
      <c r="B486" s="1">
        <v>2387</v>
      </c>
      <c r="C486" s="1">
        <v>2387</v>
      </c>
      <c r="D486" s="1"/>
      <c r="E486" s="1"/>
      <c r="F486" s="1"/>
      <c r="G486" s="1">
        <v>123.041</v>
      </c>
      <c r="H486" s="1">
        <v>56.186999999999998</v>
      </c>
      <c r="I486" s="1">
        <v>86.287000000000006</v>
      </c>
      <c r="J486" s="1">
        <v>1491.596</v>
      </c>
      <c r="K486" s="1">
        <v>1361.973</v>
      </c>
      <c r="L486" s="1"/>
      <c r="M486" s="1">
        <v>-87.215999999999994</v>
      </c>
      <c r="N486" s="1">
        <v>2781.4639999999999</v>
      </c>
      <c r="O486" s="1"/>
      <c r="P486" s="1">
        <v>-15.337</v>
      </c>
      <c r="Q486" s="1">
        <v>-27.015000000000001</v>
      </c>
      <c r="R486" s="1">
        <v>-12.65</v>
      </c>
      <c r="S486" s="1">
        <v>-0.56699999999999995</v>
      </c>
      <c r="T486" s="1">
        <v>-1.4999999999999999E-2</v>
      </c>
      <c r="U486" s="1">
        <v>5.8680000000000003</v>
      </c>
      <c r="V486" s="1">
        <v>9.2309999999999999</v>
      </c>
      <c r="W486" s="1">
        <v>4.0590000000000002</v>
      </c>
      <c r="X486" s="1">
        <v>1880.4839999999999</v>
      </c>
      <c r="Y486" s="1">
        <v>35.676000000000002</v>
      </c>
      <c r="Z486" s="1">
        <v>-66.248999999999995</v>
      </c>
      <c r="AA486" s="1">
        <v>2073.65</v>
      </c>
      <c r="AB486" s="1">
        <v>746.85500000000002</v>
      </c>
      <c r="AC486" s="1">
        <f t="shared" si="139"/>
        <v>647.48399999999992</v>
      </c>
      <c r="AD486" s="19">
        <v>5388.8410000000003</v>
      </c>
      <c r="AE486" s="1">
        <v>1511.415</v>
      </c>
      <c r="AF486" s="1">
        <v>5075.6930000000002</v>
      </c>
      <c r="AG486" s="1">
        <v>1103.345</v>
      </c>
      <c r="AK486" s="1">
        <f t="shared" si="140"/>
        <v>15.337</v>
      </c>
      <c r="AL486" s="1">
        <f t="shared" si="141"/>
        <v>27.015000000000001</v>
      </c>
      <c r="AM486" s="1">
        <f t="shared" si="142"/>
        <v>12.65</v>
      </c>
      <c r="AN486" s="1">
        <f t="shared" si="143"/>
        <v>0.56699999999999995</v>
      </c>
      <c r="AO486" s="1">
        <f t="shared" si="144"/>
        <v>1.4999999999999999E-2</v>
      </c>
      <c r="AP486" s="1">
        <f t="shared" si="145"/>
        <v>-5.8680000000000003</v>
      </c>
      <c r="AR486" s="1">
        <v>1511.415</v>
      </c>
      <c r="AS486" s="26">
        <f t="shared" si="146"/>
        <v>53.88841</v>
      </c>
      <c r="AT486" s="1">
        <f t="shared" si="147"/>
        <v>15.11415</v>
      </c>
      <c r="AU486" s="1">
        <f t="shared" si="148"/>
        <v>23.660110000000003</v>
      </c>
      <c r="AX486" s="1">
        <f t="shared" si="149"/>
        <v>5.0706976744186046E-7</v>
      </c>
      <c r="AZ486" s="10">
        <f t="shared" si="150"/>
        <v>2.8975510204081634E-7</v>
      </c>
      <c r="BB486" s="1">
        <f t="shared" si="151"/>
        <v>0.14023562766093858</v>
      </c>
      <c r="BC486" s="1">
        <f t="shared" si="152"/>
        <v>0.21952874467812283</v>
      </c>
      <c r="BE486" s="1">
        <f t="shared" si="153"/>
        <v>23.7109004</v>
      </c>
      <c r="BF486" s="1">
        <f t="shared" si="154"/>
        <v>6.4666092000000006</v>
      </c>
      <c r="BH486">
        <f t="shared" si="155"/>
        <v>36.256532881391543</v>
      </c>
      <c r="BI486">
        <f t="shared" si="156"/>
        <v>-265.88124113020467</v>
      </c>
    </row>
    <row r="487" spans="1:61" x14ac:dyDescent="0.25">
      <c r="A487" s="21">
        <v>5383.0420000000004</v>
      </c>
      <c r="B487" s="1">
        <v>2388</v>
      </c>
      <c r="C487" s="1">
        <v>2388</v>
      </c>
      <c r="D487" s="1"/>
      <c r="E487" s="1"/>
      <c r="F487" s="1"/>
      <c r="G487" s="1">
        <v>122.101</v>
      </c>
      <c r="H487" s="1">
        <v>56.658999999999999</v>
      </c>
      <c r="I487" s="1">
        <v>86.763999999999996</v>
      </c>
      <c r="J487" s="1">
        <v>1491.1189999999999</v>
      </c>
      <c r="K487" s="1">
        <v>1361.973</v>
      </c>
      <c r="L487" s="1"/>
      <c r="M487" s="1">
        <v>-86.74</v>
      </c>
      <c r="N487" s="1">
        <v>2782.4209999999998</v>
      </c>
      <c r="O487" s="1"/>
      <c r="P487" s="1">
        <v>-15.337</v>
      </c>
      <c r="Q487" s="1">
        <v>-27.004999999999999</v>
      </c>
      <c r="R487" s="1">
        <v>-12.645</v>
      </c>
      <c r="S487" s="1">
        <v>-0.56299999999999994</v>
      </c>
      <c r="T487" s="1">
        <v>-1.4999999999999999E-2</v>
      </c>
      <c r="U487" s="1">
        <v>5.8840000000000003</v>
      </c>
      <c r="V487" s="1">
        <v>9.2379999999999995</v>
      </c>
      <c r="W487" s="1">
        <v>4.056</v>
      </c>
      <c r="X487" s="1">
        <v>1879.5519999999999</v>
      </c>
      <c r="Y487" s="1">
        <v>36.613999999999997</v>
      </c>
      <c r="Z487" s="1">
        <v>-65.778999999999996</v>
      </c>
      <c r="AA487" s="1">
        <v>2073.1790000000001</v>
      </c>
      <c r="AB487" s="1">
        <v>745.91499999999996</v>
      </c>
      <c r="AC487" s="1">
        <f t="shared" si="139"/>
        <v>646.55199999999991</v>
      </c>
      <c r="AD487" s="19">
        <v>5383.0420000000004</v>
      </c>
      <c r="AE487" s="1">
        <v>1511.72</v>
      </c>
      <c r="AF487" s="1">
        <v>5074.1670000000004</v>
      </c>
      <c r="AG487" s="1">
        <v>1103.345</v>
      </c>
      <c r="AK487" s="1">
        <f t="shared" si="140"/>
        <v>15.337</v>
      </c>
      <c r="AL487" s="1">
        <f t="shared" si="141"/>
        <v>27.004999999999999</v>
      </c>
      <c r="AM487" s="1">
        <f t="shared" si="142"/>
        <v>12.645</v>
      </c>
      <c r="AN487" s="1">
        <f t="shared" si="143"/>
        <v>0.56299999999999994</v>
      </c>
      <c r="AO487" s="1">
        <f t="shared" si="144"/>
        <v>1.4999999999999999E-2</v>
      </c>
      <c r="AP487" s="1">
        <f t="shared" si="145"/>
        <v>-5.8840000000000003</v>
      </c>
      <c r="AR487" s="1">
        <v>1511.72</v>
      </c>
      <c r="AS487" s="26">
        <f t="shared" si="146"/>
        <v>53.830420000000004</v>
      </c>
      <c r="AT487" s="1">
        <f t="shared" si="147"/>
        <v>15.1172</v>
      </c>
      <c r="AU487" s="1">
        <f t="shared" si="148"/>
        <v>23.596020000000003</v>
      </c>
      <c r="AX487" s="1">
        <f t="shared" si="149"/>
        <v>5.0430232558139531E-7</v>
      </c>
      <c r="AZ487" s="10">
        <f t="shared" si="150"/>
        <v>2.8735714285714288E-7</v>
      </c>
      <c r="BB487" s="1">
        <f t="shared" si="151"/>
        <v>0.14041502927155314</v>
      </c>
      <c r="BC487" s="1">
        <f t="shared" si="152"/>
        <v>0.21916994145689372</v>
      </c>
      <c r="BE487" s="1">
        <f t="shared" si="153"/>
        <v>23.685384800000001</v>
      </c>
      <c r="BF487" s="1">
        <f t="shared" si="154"/>
        <v>6.4596504000000001</v>
      </c>
      <c r="BH487">
        <f t="shared" si="155"/>
        <v>36.174986694748569</v>
      </c>
      <c r="BI487">
        <f t="shared" si="156"/>
        <v>-265.28323576148955</v>
      </c>
    </row>
    <row r="488" spans="1:61" x14ac:dyDescent="0.25">
      <c r="A488" s="21">
        <v>5383.0420000000004</v>
      </c>
      <c r="B488" s="1">
        <v>2389</v>
      </c>
      <c r="C488" s="1">
        <v>2389</v>
      </c>
      <c r="D488" s="1"/>
      <c r="E488" s="1"/>
      <c r="F488" s="1"/>
      <c r="G488" s="1">
        <v>122.101</v>
      </c>
      <c r="H488" s="1">
        <v>56.658999999999999</v>
      </c>
      <c r="I488" s="1">
        <v>87.241</v>
      </c>
      <c r="J488" s="1">
        <v>1491.596</v>
      </c>
      <c r="K488" s="1">
        <v>1362.45</v>
      </c>
      <c r="L488" s="1"/>
      <c r="M488" s="1">
        <v>-87.692999999999998</v>
      </c>
      <c r="N488" s="1">
        <v>2781.4639999999999</v>
      </c>
      <c r="O488" s="1"/>
      <c r="P488" s="1">
        <v>-15.332000000000001</v>
      </c>
      <c r="Q488" s="1">
        <v>-27.004999999999999</v>
      </c>
      <c r="R488" s="1">
        <v>-12.645</v>
      </c>
      <c r="S488" s="1">
        <v>-0.56299999999999994</v>
      </c>
      <c r="T488" s="1">
        <v>-2.4E-2</v>
      </c>
      <c r="U488" s="1">
        <v>5.8730000000000002</v>
      </c>
      <c r="V488" s="1">
        <v>9.2379999999999995</v>
      </c>
      <c r="W488" s="1">
        <v>4.056</v>
      </c>
      <c r="X488" s="1">
        <v>1880.4839999999999</v>
      </c>
      <c r="Y488" s="1">
        <v>36.145000000000003</v>
      </c>
      <c r="Z488" s="1">
        <v>-65.778999999999996</v>
      </c>
      <c r="AA488" s="1">
        <v>2073.65</v>
      </c>
      <c r="AB488" s="1">
        <v>746.38499999999999</v>
      </c>
      <c r="AC488" s="1">
        <f t="shared" si="139"/>
        <v>647.48399999999992</v>
      </c>
      <c r="AD488" s="19">
        <v>5383.0420000000004</v>
      </c>
      <c r="AE488" s="1">
        <v>1511.72</v>
      </c>
      <c r="AF488" s="1">
        <v>5074.4719999999998</v>
      </c>
      <c r="AG488" s="1">
        <v>1103.6500000000001</v>
      </c>
      <c r="AK488" s="1">
        <f t="shared" si="140"/>
        <v>15.332000000000001</v>
      </c>
      <c r="AL488" s="1">
        <f t="shared" si="141"/>
        <v>27.004999999999999</v>
      </c>
      <c r="AM488" s="1">
        <f t="shared" si="142"/>
        <v>12.645</v>
      </c>
      <c r="AN488" s="1">
        <f t="shared" si="143"/>
        <v>0.56299999999999994</v>
      </c>
      <c r="AO488" s="1">
        <f t="shared" si="144"/>
        <v>2.4E-2</v>
      </c>
      <c r="AP488" s="1">
        <f t="shared" si="145"/>
        <v>-5.8730000000000002</v>
      </c>
      <c r="AR488" s="1">
        <v>1511.72</v>
      </c>
      <c r="AS488" s="26">
        <f t="shared" si="146"/>
        <v>53.830420000000004</v>
      </c>
      <c r="AT488" s="1">
        <f t="shared" si="147"/>
        <v>15.1172</v>
      </c>
      <c r="AU488" s="1">
        <f t="shared" si="148"/>
        <v>23.596020000000003</v>
      </c>
      <c r="AX488" s="1">
        <f t="shared" si="149"/>
        <v>5.0984302325581398E-7</v>
      </c>
      <c r="AZ488" s="10">
        <f t="shared" si="150"/>
        <v>2.8735714285714288E-7</v>
      </c>
      <c r="BB488" s="1">
        <f t="shared" si="151"/>
        <v>0.14041502927155314</v>
      </c>
      <c r="BC488" s="1">
        <f t="shared" si="152"/>
        <v>0.21916994145689372</v>
      </c>
      <c r="BE488" s="1">
        <f t="shared" si="153"/>
        <v>23.685384800000001</v>
      </c>
      <c r="BF488" s="1">
        <f t="shared" si="154"/>
        <v>6.4596504000000001</v>
      </c>
      <c r="BH488">
        <f t="shared" si="155"/>
        <v>36.174986694748569</v>
      </c>
      <c r="BI488">
        <f t="shared" si="156"/>
        <v>-265.28323576148955</v>
      </c>
    </row>
    <row r="489" spans="1:61" x14ac:dyDescent="0.25">
      <c r="A489" s="21">
        <v>5382.7370000000001</v>
      </c>
      <c r="B489" s="1">
        <v>2390</v>
      </c>
      <c r="C489" s="1">
        <v>2390</v>
      </c>
      <c r="D489" s="1"/>
      <c r="E489" s="1"/>
      <c r="F489" s="1"/>
      <c r="G489" s="1">
        <v>126.328</v>
      </c>
      <c r="H489" s="1">
        <v>57.131</v>
      </c>
      <c r="I489" s="1">
        <v>86.763999999999996</v>
      </c>
      <c r="J489" s="1">
        <v>1492.55</v>
      </c>
      <c r="K489" s="1">
        <v>1361.4970000000001</v>
      </c>
      <c r="L489" s="1"/>
      <c r="M489" s="1">
        <v>-87.692999999999998</v>
      </c>
      <c r="N489" s="1">
        <v>2782.4209999999998</v>
      </c>
      <c r="O489" s="1"/>
      <c r="P489" s="1">
        <v>-15.337</v>
      </c>
      <c r="Q489" s="1">
        <v>-27.02</v>
      </c>
      <c r="R489" s="1">
        <v>-12.65</v>
      </c>
      <c r="S489" s="1">
        <v>-0.55800000000000005</v>
      </c>
      <c r="T489" s="1">
        <v>-1.9E-2</v>
      </c>
      <c r="U489" s="1">
        <v>5.8680000000000003</v>
      </c>
      <c r="V489" s="1">
        <v>9.2379999999999995</v>
      </c>
      <c r="W489" s="1">
        <v>4.0519999999999996</v>
      </c>
      <c r="X489" s="1">
        <v>1880.4839999999999</v>
      </c>
      <c r="Y489" s="1">
        <v>36.613999999999997</v>
      </c>
      <c r="Z489" s="1">
        <v>-66.718999999999994</v>
      </c>
      <c r="AA489" s="1">
        <v>2072.7089999999998</v>
      </c>
      <c r="AB489" s="1">
        <v>745.91499999999996</v>
      </c>
      <c r="AC489" s="1">
        <f t="shared" si="139"/>
        <v>647.48399999999992</v>
      </c>
      <c r="AD489" s="19">
        <v>5382.7370000000001</v>
      </c>
      <c r="AE489" s="1">
        <v>1511.72</v>
      </c>
      <c r="AF489" s="1">
        <v>5074.4719999999998</v>
      </c>
      <c r="AG489" s="1">
        <v>1103.04</v>
      </c>
      <c r="AK489" s="1">
        <f t="shared" si="140"/>
        <v>15.337</v>
      </c>
      <c r="AL489" s="1">
        <f t="shared" si="141"/>
        <v>27.02</v>
      </c>
      <c r="AM489" s="1">
        <f t="shared" si="142"/>
        <v>12.65</v>
      </c>
      <c r="AN489" s="1">
        <f t="shared" si="143"/>
        <v>0.55800000000000005</v>
      </c>
      <c r="AO489" s="1">
        <f t="shared" si="144"/>
        <v>1.9E-2</v>
      </c>
      <c r="AP489" s="1">
        <f t="shared" si="145"/>
        <v>-5.8680000000000003</v>
      </c>
      <c r="AR489" s="1">
        <v>1511.72</v>
      </c>
      <c r="AS489" s="26">
        <f t="shared" si="146"/>
        <v>53.827370000000002</v>
      </c>
      <c r="AT489" s="1">
        <f t="shared" si="147"/>
        <v>15.1172</v>
      </c>
      <c r="AU489" s="1">
        <f t="shared" si="148"/>
        <v>23.592970000000001</v>
      </c>
      <c r="AX489" s="1">
        <f t="shared" si="149"/>
        <v>5.0984302325581398E-7</v>
      </c>
      <c r="AZ489" s="10">
        <f t="shared" si="150"/>
        <v>3.0412755102040822E-7</v>
      </c>
      <c r="BB489" s="1">
        <f t="shared" si="151"/>
        <v>0.14042298555548971</v>
      </c>
      <c r="BC489" s="1">
        <f t="shared" si="152"/>
        <v>0.21915402888902058</v>
      </c>
      <c r="BE489" s="1">
        <f t="shared" si="153"/>
        <v>23.6840428</v>
      </c>
      <c r="BF489" s="1">
        <f t="shared" si="154"/>
        <v>6.4592844000000005</v>
      </c>
      <c r="BH489">
        <f t="shared" si="155"/>
        <v>36.171370202050134</v>
      </c>
      <c r="BI489">
        <f t="shared" si="156"/>
        <v>-265.25671481503429</v>
      </c>
    </row>
    <row r="490" spans="1:61" x14ac:dyDescent="0.25">
      <c r="A490" s="21">
        <v>5383.348</v>
      </c>
      <c r="B490" s="1">
        <v>2391</v>
      </c>
      <c r="C490" s="1">
        <v>2391</v>
      </c>
      <c r="D490" s="1"/>
      <c r="E490" s="1"/>
      <c r="F490" s="1"/>
      <c r="G490" s="1">
        <v>127.73699999999999</v>
      </c>
      <c r="H490" s="1">
        <v>56.658999999999999</v>
      </c>
      <c r="I490" s="1">
        <v>87.241</v>
      </c>
      <c r="J490" s="1">
        <v>1491.1189999999999</v>
      </c>
      <c r="K490" s="1">
        <v>1361.4970000000001</v>
      </c>
      <c r="L490" s="1"/>
      <c r="M490" s="1">
        <v>-87.692999999999998</v>
      </c>
      <c r="N490" s="1">
        <v>2782.4209999999998</v>
      </c>
      <c r="O490" s="1"/>
      <c r="P490" s="1">
        <v>-15.342000000000001</v>
      </c>
      <c r="Q490" s="1">
        <v>-27.004999999999999</v>
      </c>
      <c r="R490" s="1">
        <v>-12.65</v>
      </c>
      <c r="S490" s="1">
        <v>-0.56299999999999994</v>
      </c>
      <c r="T490" s="1">
        <v>-1.4999999999999999E-2</v>
      </c>
      <c r="U490" s="1">
        <v>5.8789999999999996</v>
      </c>
      <c r="V490" s="1">
        <v>9.2349999999999994</v>
      </c>
      <c r="W490" s="1">
        <v>4.056</v>
      </c>
      <c r="X490" s="1">
        <v>1880.018</v>
      </c>
      <c r="Y490" s="1">
        <v>36.145000000000003</v>
      </c>
      <c r="Z490" s="1">
        <v>-66.248999999999995</v>
      </c>
      <c r="AA490" s="1">
        <v>2072.2379999999998</v>
      </c>
      <c r="AB490" s="1">
        <v>745.91499999999996</v>
      </c>
      <c r="AC490" s="1">
        <f t="shared" si="139"/>
        <v>647.01800000000003</v>
      </c>
      <c r="AD490" s="19">
        <v>5383.348</v>
      </c>
      <c r="AE490" s="1">
        <v>1511.415</v>
      </c>
      <c r="AF490" s="1">
        <v>5074.777</v>
      </c>
      <c r="AG490" s="1">
        <v>1103.345</v>
      </c>
      <c r="AK490" s="1">
        <f t="shared" si="140"/>
        <v>15.342000000000001</v>
      </c>
      <c r="AL490" s="1">
        <f t="shared" si="141"/>
        <v>27.004999999999999</v>
      </c>
      <c r="AM490" s="1">
        <f t="shared" si="142"/>
        <v>12.65</v>
      </c>
      <c r="AN490" s="1">
        <f t="shared" si="143"/>
        <v>0.56299999999999994</v>
      </c>
      <c r="AO490" s="1">
        <f t="shared" si="144"/>
        <v>1.4999999999999999E-2</v>
      </c>
      <c r="AP490" s="1">
        <f t="shared" si="145"/>
        <v>-5.8789999999999996</v>
      </c>
      <c r="AR490" s="1">
        <v>1511.415</v>
      </c>
      <c r="AS490" s="26">
        <f t="shared" si="146"/>
        <v>53.833480000000002</v>
      </c>
      <c r="AT490" s="1">
        <f t="shared" si="147"/>
        <v>15.11415</v>
      </c>
      <c r="AU490" s="1">
        <f t="shared" si="148"/>
        <v>23.605180000000001</v>
      </c>
      <c r="AX490" s="1">
        <f t="shared" si="149"/>
        <v>5.0984302325581398E-7</v>
      </c>
      <c r="AZ490" s="10">
        <f t="shared" si="150"/>
        <v>3.1371428571428573E-7</v>
      </c>
      <c r="BB490" s="1">
        <f t="shared" si="151"/>
        <v>0.14037871971122803</v>
      </c>
      <c r="BC490" s="1">
        <f t="shared" si="152"/>
        <v>0.21924256057754393</v>
      </c>
      <c r="BE490" s="1">
        <f t="shared" si="153"/>
        <v>23.686731200000001</v>
      </c>
      <c r="BF490" s="1">
        <f t="shared" si="154"/>
        <v>6.4600175999999996</v>
      </c>
      <c r="BH490">
        <f t="shared" si="155"/>
        <v>36.191491040350897</v>
      </c>
      <c r="BI490">
        <f t="shared" si="156"/>
        <v>-265.40426762923994</v>
      </c>
    </row>
    <row r="491" spans="1:61" x14ac:dyDescent="0.25">
      <c r="A491" s="21">
        <v>5382.7370000000001</v>
      </c>
      <c r="B491" s="1">
        <v>2392</v>
      </c>
      <c r="C491" s="1">
        <v>2392</v>
      </c>
      <c r="D491" s="1"/>
      <c r="E491" s="1"/>
      <c r="F491" s="1"/>
      <c r="G491" s="1">
        <v>127.268</v>
      </c>
      <c r="H491" s="1">
        <v>57.131</v>
      </c>
      <c r="I491" s="1">
        <v>86.763999999999996</v>
      </c>
      <c r="J491" s="1">
        <v>1492.0730000000001</v>
      </c>
      <c r="K491" s="1">
        <v>1361.4970000000001</v>
      </c>
      <c r="L491" s="1"/>
      <c r="M491" s="1">
        <v>-88.168999999999997</v>
      </c>
      <c r="N491" s="1">
        <v>2781.9430000000002</v>
      </c>
      <c r="O491" s="1"/>
      <c r="P491" s="1">
        <v>-15.327999999999999</v>
      </c>
      <c r="Q491" s="1">
        <v>-27.015000000000001</v>
      </c>
      <c r="R491" s="1">
        <v>-12.645</v>
      </c>
      <c r="S491" s="1">
        <v>-0.56299999999999994</v>
      </c>
      <c r="T491" s="1">
        <v>-2.4E-2</v>
      </c>
      <c r="U491" s="1">
        <v>5.8730000000000002</v>
      </c>
      <c r="V491" s="1">
        <v>9.2420000000000009</v>
      </c>
      <c r="W491" s="1">
        <v>4.056</v>
      </c>
      <c r="X491" s="1">
        <v>1880.018</v>
      </c>
      <c r="Y491" s="1">
        <v>36.613999999999997</v>
      </c>
      <c r="Z491" s="1">
        <v>-66.248999999999995</v>
      </c>
      <c r="AA491" s="1">
        <v>2071.7669999999998</v>
      </c>
      <c r="AB491" s="1">
        <v>745.91499999999996</v>
      </c>
      <c r="AC491" s="1">
        <f t="shared" si="139"/>
        <v>647.01800000000003</v>
      </c>
      <c r="AD491" s="19">
        <v>5382.7370000000001</v>
      </c>
      <c r="AE491" s="1">
        <v>1511.415</v>
      </c>
      <c r="AF491" s="1">
        <v>5074.4719999999998</v>
      </c>
      <c r="AG491" s="1">
        <v>1103.345</v>
      </c>
      <c r="AK491" s="1">
        <f t="shared" si="140"/>
        <v>15.327999999999999</v>
      </c>
      <c r="AL491" s="1">
        <f t="shared" si="141"/>
        <v>27.015000000000001</v>
      </c>
      <c r="AM491" s="1">
        <f t="shared" si="142"/>
        <v>12.645</v>
      </c>
      <c r="AN491" s="1">
        <f t="shared" si="143"/>
        <v>0.56299999999999994</v>
      </c>
      <c r="AO491" s="1">
        <f t="shared" si="144"/>
        <v>2.4E-2</v>
      </c>
      <c r="AP491" s="1">
        <f t="shared" si="145"/>
        <v>-5.8730000000000002</v>
      </c>
      <c r="AR491" s="1">
        <v>1511.415</v>
      </c>
      <c r="AS491" s="26">
        <f t="shared" si="146"/>
        <v>53.827370000000002</v>
      </c>
      <c r="AT491" s="1">
        <f t="shared" si="147"/>
        <v>15.11415</v>
      </c>
      <c r="AU491" s="1">
        <f t="shared" si="148"/>
        <v>23.599070000000001</v>
      </c>
      <c r="AX491" s="1">
        <f t="shared" si="149"/>
        <v>5.1261046511627912E-7</v>
      </c>
      <c r="AZ491" s="10">
        <f t="shared" si="150"/>
        <v>3.113214285714286E-7</v>
      </c>
      <c r="BB491" s="1">
        <f t="shared" si="151"/>
        <v>0.14039465424374253</v>
      </c>
      <c r="BC491" s="1">
        <f t="shared" si="152"/>
        <v>0.21921069151251493</v>
      </c>
      <c r="BE491" s="1">
        <f t="shared" si="153"/>
        <v>23.6840428</v>
      </c>
      <c r="BF491" s="1">
        <f t="shared" si="154"/>
        <v>6.4592844000000005</v>
      </c>
      <c r="BH491">
        <f t="shared" si="155"/>
        <v>36.184248071026119</v>
      </c>
      <c r="BI491">
        <f t="shared" si="156"/>
        <v>-265.35115252085819</v>
      </c>
    </row>
    <row r="492" spans="1:61" x14ac:dyDescent="0.25">
      <c r="A492" s="21">
        <v>5382.7370000000001</v>
      </c>
      <c r="B492" s="1">
        <v>2393</v>
      </c>
      <c r="C492" s="1">
        <v>2393</v>
      </c>
      <c r="D492" s="1"/>
      <c r="E492" s="1"/>
      <c r="F492" s="1"/>
      <c r="G492" s="1">
        <v>128.20699999999999</v>
      </c>
      <c r="H492" s="1">
        <v>57.131</v>
      </c>
      <c r="I492" s="1">
        <v>86.763999999999996</v>
      </c>
      <c r="J492" s="1">
        <v>1492.55</v>
      </c>
      <c r="K492" s="1">
        <v>1361.973</v>
      </c>
      <c r="L492" s="1"/>
      <c r="M492" s="1">
        <v>-88.168999999999997</v>
      </c>
      <c r="N492" s="1">
        <v>2781.4639999999999</v>
      </c>
      <c r="O492" s="1"/>
      <c r="P492" s="1">
        <v>-15.332000000000001</v>
      </c>
      <c r="Q492" s="1">
        <v>-27.01</v>
      </c>
      <c r="R492" s="1">
        <v>-12.645</v>
      </c>
      <c r="S492" s="1">
        <v>-0.56299999999999994</v>
      </c>
      <c r="T492" s="1">
        <v>-3.4000000000000002E-2</v>
      </c>
      <c r="U492" s="1">
        <v>5.8789999999999996</v>
      </c>
      <c r="V492" s="1">
        <v>9.2349999999999994</v>
      </c>
      <c r="W492" s="1">
        <v>4.0590000000000002</v>
      </c>
      <c r="X492" s="1">
        <v>1879.5519999999999</v>
      </c>
      <c r="Y492" s="1">
        <v>37.084000000000003</v>
      </c>
      <c r="Z492" s="1">
        <v>-65.308999999999997</v>
      </c>
      <c r="AA492" s="1">
        <v>2073.1790000000001</v>
      </c>
      <c r="AB492" s="1">
        <v>746.38499999999999</v>
      </c>
      <c r="AC492" s="1">
        <f t="shared" si="139"/>
        <v>646.55199999999991</v>
      </c>
      <c r="AD492" s="19">
        <v>5382.7370000000001</v>
      </c>
      <c r="AE492" s="1">
        <v>1511.72</v>
      </c>
      <c r="AF492" s="1">
        <v>5074.1670000000004</v>
      </c>
      <c r="AG492" s="1">
        <v>1103.6500000000001</v>
      </c>
      <c r="AK492" s="1">
        <f t="shared" si="140"/>
        <v>15.332000000000001</v>
      </c>
      <c r="AL492" s="1">
        <f t="shared" si="141"/>
        <v>27.01</v>
      </c>
      <c r="AM492" s="1">
        <f t="shared" si="142"/>
        <v>12.645</v>
      </c>
      <c r="AN492" s="1">
        <f t="shared" si="143"/>
        <v>0.56299999999999994</v>
      </c>
      <c r="AO492" s="1">
        <f t="shared" si="144"/>
        <v>3.4000000000000002E-2</v>
      </c>
      <c r="AP492" s="1">
        <f t="shared" si="145"/>
        <v>-5.8789999999999996</v>
      </c>
      <c r="AR492" s="1">
        <v>1511.72</v>
      </c>
      <c r="AS492" s="26">
        <f t="shared" si="146"/>
        <v>53.827370000000002</v>
      </c>
      <c r="AT492" s="1">
        <f t="shared" si="147"/>
        <v>15.1172</v>
      </c>
      <c r="AU492" s="1">
        <f t="shared" si="148"/>
        <v>23.592970000000001</v>
      </c>
      <c r="AX492" s="1">
        <f t="shared" si="149"/>
        <v>5.1261046511627912E-7</v>
      </c>
      <c r="AZ492" s="10">
        <f t="shared" si="150"/>
        <v>3.2090816326530611E-7</v>
      </c>
      <c r="BB492" s="1">
        <f t="shared" si="151"/>
        <v>0.14042298555548971</v>
      </c>
      <c r="BC492" s="1">
        <f t="shared" si="152"/>
        <v>0.21915402888902058</v>
      </c>
      <c r="BE492" s="1">
        <f t="shared" si="153"/>
        <v>23.6840428</v>
      </c>
      <c r="BF492" s="1">
        <f t="shared" si="154"/>
        <v>6.4592844000000005</v>
      </c>
      <c r="BH492">
        <f t="shared" si="155"/>
        <v>36.171370202050134</v>
      </c>
      <c r="BI492">
        <f t="shared" si="156"/>
        <v>-265.25671481503429</v>
      </c>
    </row>
    <row r="493" spans="1:61" x14ac:dyDescent="0.25">
      <c r="A493" s="21">
        <v>5382.4319999999998</v>
      </c>
      <c r="B493" s="1">
        <v>2394</v>
      </c>
      <c r="C493" s="1">
        <v>2394</v>
      </c>
      <c r="D493" s="1"/>
      <c r="E493" s="1"/>
      <c r="F493" s="1"/>
      <c r="G493" s="1">
        <v>128.67699999999999</v>
      </c>
      <c r="H493" s="1">
        <v>56.658999999999999</v>
      </c>
      <c r="I493" s="1">
        <v>84.38</v>
      </c>
      <c r="J493" s="1">
        <v>1491.596</v>
      </c>
      <c r="K493" s="1">
        <v>1361.973</v>
      </c>
      <c r="L493" s="1"/>
      <c r="M493" s="1">
        <v>-88.168999999999997</v>
      </c>
      <c r="N493" s="1">
        <v>2781.4639999999999</v>
      </c>
      <c r="O493" s="1"/>
      <c r="P493" s="1">
        <v>-15.327999999999999</v>
      </c>
      <c r="Q493" s="1">
        <v>-27.015000000000001</v>
      </c>
      <c r="R493" s="1">
        <v>-12.645</v>
      </c>
      <c r="S493" s="1">
        <v>-0.55300000000000005</v>
      </c>
      <c r="T493" s="1">
        <v>-2.4E-2</v>
      </c>
      <c r="U493" s="1">
        <v>5.8789999999999996</v>
      </c>
      <c r="V493" s="1">
        <v>9.2379999999999995</v>
      </c>
      <c r="W493" s="1">
        <v>4.056</v>
      </c>
      <c r="X493" s="1">
        <v>1880.018</v>
      </c>
      <c r="Y493" s="1">
        <v>37.552999999999997</v>
      </c>
      <c r="Z493" s="1">
        <v>-65.308999999999997</v>
      </c>
      <c r="AA493" s="1">
        <v>2072.7089999999998</v>
      </c>
      <c r="AB493" s="1">
        <v>745.91499999999996</v>
      </c>
      <c r="AC493" s="1">
        <f t="shared" si="139"/>
        <v>647.01800000000003</v>
      </c>
      <c r="AD493" s="19">
        <v>5382.4319999999998</v>
      </c>
      <c r="AE493" s="1">
        <v>1511.72</v>
      </c>
      <c r="AF493" s="1">
        <v>5074.777</v>
      </c>
      <c r="AG493" s="1">
        <v>1103.6500000000001</v>
      </c>
      <c r="AK493" s="1">
        <f t="shared" si="140"/>
        <v>15.327999999999999</v>
      </c>
      <c r="AL493" s="1">
        <f t="shared" si="141"/>
        <v>27.015000000000001</v>
      </c>
      <c r="AM493" s="1">
        <f t="shared" si="142"/>
        <v>12.645</v>
      </c>
      <c r="AN493" s="1">
        <f t="shared" si="143"/>
        <v>0.55300000000000005</v>
      </c>
      <c r="AO493" s="1">
        <f t="shared" si="144"/>
        <v>2.4E-2</v>
      </c>
      <c r="AP493" s="1">
        <f t="shared" si="145"/>
        <v>-5.8789999999999996</v>
      </c>
      <c r="AR493" s="1">
        <v>1511.72</v>
      </c>
      <c r="AS493" s="26">
        <f t="shared" si="146"/>
        <v>53.82432</v>
      </c>
      <c r="AT493" s="1">
        <f t="shared" si="147"/>
        <v>15.1172</v>
      </c>
      <c r="AU493" s="1">
        <f t="shared" si="148"/>
        <v>23.589919999999996</v>
      </c>
      <c r="AX493" s="1">
        <f t="shared" si="149"/>
        <v>5.1261046511627912E-7</v>
      </c>
      <c r="AZ493" s="10">
        <f t="shared" si="150"/>
        <v>3.2330612244897957E-7</v>
      </c>
      <c r="BB493" s="1">
        <f t="shared" si="151"/>
        <v>0.14043094274112522</v>
      </c>
      <c r="BC493" s="1">
        <f t="shared" si="152"/>
        <v>0.21913811451774959</v>
      </c>
      <c r="BE493" s="1">
        <f t="shared" si="153"/>
        <v>23.682700799999999</v>
      </c>
      <c r="BF493" s="1">
        <f t="shared" si="154"/>
        <v>6.4589183999999999</v>
      </c>
      <c r="BH493">
        <f t="shared" si="155"/>
        <v>36.167753299488538</v>
      </c>
      <c r="BI493">
        <f t="shared" si="156"/>
        <v>-265.23019086291595</v>
      </c>
    </row>
    <row r="494" spans="1:61" x14ac:dyDescent="0.25">
      <c r="A494" s="21">
        <v>5382.7370000000001</v>
      </c>
      <c r="B494" s="1">
        <v>2395</v>
      </c>
      <c r="C494" s="1">
        <v>2395</v>
      </c>
      <c r="D494" s="1"/>
      <c r="E494" s="1"/>
      <c r="F494" s="1"/>
      <c r="G494" s="1">
        <v>128.67699999999999</v>
      </c>
      <c r="H494" s="1">
        <v>57.131</v>
      </c>
      <c r="I494" s="1">
        <v>82.472999999999999</v>
      </c>
      <c r="J494" s="1">
        <v>1490.6410000000001</v>
      </c>
      <c r="K494" s="1">
        <v>1361.973</v>
      </c>
      <c r="L494" s="1"/>
      <c r="M494" s="1">
        <v>-88.168999999999997</v>
      </c>
      <c r="N494" s="1">
        <v>2781.4639999999999</v>
      </c>
      <c r="O494" s="1"/>
      <c r="P494" s="1">
        <v>-15.337</v>
      </c>
      <c r="Q494" s="1">
        <v>-27.015000000000001</v>
      </c>
      <c r="R494" s="1">
        <v>-12.65</v>
      </c>
      <c r="S494" s="1">
        <v>-0.55300000000000005</v>
      </c>
      <c r="T494" s="1">
        <v>-2.4E-2</v>
      </c>
      <c r="U494" s="1">
        <v>5.8730000000000002</v>
      </c>
      <c r="V494" s="1">
        <v>9.2349999999999994</v>
      </c>
      <c r="W494" s="1">
        <v>4.0590000000000002</v>
      </c>
      <c r="X494" s="1">
        <v>1880.018</v>
      </c>
      <c r="Y494" s="1">
        <v>37.552999999999997</v>
      </c>
      <c r="Z494" s="1">
        <v>-64.37</v>
      </c>
      <c r="AA494" s="1">
        <v>2071.7669999999998</v>
      </c>
      <c r="AB494" s="1">
        <v>745.91499999999996</v>
      </c>
      <c r="AC494" s="1">
        <f t="shared" si="139"/>
        <v>647.01800000000003</v>
      </c>
      <c r="AD494" s="19">
        <v>5382.7370000000001</v>
      </c>
      <c r="AE494" s="1">
        <v>1511.415</v>
      </c>
      <c r="AF494" s="1">
        <v>5074.777</v>
      </c>
      <c r="AG494" s="1">
        <v>1103.6500000000001</v>
      </c>
      <c r="AK494" s="1">
        <f t="shared" si="140"/>
        <v>15.337</v>
      </c>
      <c r="AL494" s="1">
        <f t="shared" si="141"/>
        <v>27.015000000000001</v>
      </c>
      <c r="AM494" s="1">
        <f t="shared" si="142"/>
        <v>12.65</v>
      </c>
      <c r="AN494" s="1">
        <f t="shared" si="143"/>
        <v>0.55300000000000005</v>
      </c>
      <c r="AO494" s="1">
        <f t="shared" si="144"/>
        <v>2.4E-2</v>
      </c>
      <c r="AP494" s="1">
        <f t="shared" si="145"/>
        <v>-5.8730000000000002</v>
      </c>
      <c r="AR494" s="1">
        <v>1511.415</v>
      </c>
      <c r="AS494" s="26">
        <f t="shared" si="146"/>
        <v>53.827370000000002</v>
      </c>
      <c r="AT494" s="1">
        <f t="shared" si="147"/>
        <v>15.11415</v>
      </c>
      <c r="AU494" s="1">
        <f t="shared" si="148"/>
        <v>23.599070000000001</v>
      </c>
      <c r="AX494" s="1">
        <f t="shared" si="149"/>
        <v>5.1261046511627912E-7</v>
      </c>
      <c r="AZ494" s="10">
        <f t="shared" si="150"/>
        <v>3.2809693877551016E-7</v>
      </c>
      <c r="BB494" s="1">
        <f t="shared" si="151"/>
        <v>0.14039465424374253</v>
      </c>
      <c r="BC494" s="1">
        <f t="shared" si="152"/>
        <v>0.21921069151251493</v>
      </c>
      <c r="BE494" s="1">
        <f t="shared" si="153"/>
        <v>23.6840428</v>
      </c>
      <c r="BF494" s="1">
        <f t="shared" si="154"/>
        <v>6.4592844000000005</v>
      </c>
      <c r="BH494">
        <f t="shared" si="155"/>
        <v>36.184248071026119</v>
      </c>
      <c r="BI494">
        <f t="shared" si="156"/>
        <v>-265.35115252085819</v>
      </c>
    </row>
    <row r="495" spans="1:61" x14ac:dyDescent="0.25">
      <c r="A495" s="21">
        <v>5379.38</v>
      </c>
      <c r="B495" s="1">
        <v>2396</v>
      </c>
      <c r="C495" s="1">
        <v>2396</v>
      </c>
      <c r="D495" s="1"/>
      <c r="E495" s="1"/>
      <c r="F495" s="1"/>
      <c r="G495" s="1">
        <v>128.67699999999999</v>
      </c>
      <c r="H495" s="1">
        <v>56.186999999999998</v>
      </c>
      <c r="I495" s="1">
        <v>86.287000000000006</v>
      </c>
      <c r="J495" s="1">
        <v>1491.596</v>
      </c>
      <c r="K495" s="1">
        <v>1361.973</v>
      </c>
      <c r="L495" s="1"/>
      <c r="M495" s="1">
        <v>-88.646000000000001</v>
      </c>
      <c r="N495" s="1">
        <v>2781.4639999999999</v>
      </c>
      <c r="O495" s="1"/>
      <c r="P495" s="1">
        <v>-15.337</v>
      </c>
      <c r="Q495" s="1">
        <v>-27.015000000000001</v>
      </c>
      <c r="R495" s="1">
        <v>-12.64</v>
      </c>
      <c r="S495" s="1">
        <v>-0.56299999999999994</v>
      </c>
      <c r="T495" s="1">
        <v>-2.4E-2</v>
      </c>
      <c r="U495" s="1">
        <v>5.8789999999999996</v>
      </c>
      <c r="V495" s="1">
        <v>9.2379999999999995</v>
      </c>
      <c r="W495" s="1">
        <v>4.056</v>
      </c>
      <c r="X495" s="1">
        <v>1879.5519999999999</v>
      </c>
      <c r="Y495" s="1">
        <v>36.613999999999997</v>
      </c>
      <c r="Z495" s="1">
        <v>-65.308999999999997</v>
      </c>
      <c r="AA495" s="1">
        <v>2072.7089999999998</v>
      </c>
      <c r="AB495" s="1">
        <v>745.91499999999996</v>
      </c>
      <c r="AC495" s="1">
        <f t="shared" si="139"/>
        <v>646.55199999999991</v>
      </c>
      <c r="AD495" s="19">
        <v>5379.38</v>
      </c>
      <c r="AE495" s="1">
        <v>1512.0250000000001</v>
      </c>
      <c r="AF495" s="1">
        <v>5074.4719999999998</v>
      </c>
      <c r="AG495" s="1">
        <v>1103.04</v>
      </c>
      <c r="AK495" s="1">
        <f t="shared" si="140"/>
        <v>15.337</v>
      </c>
      <c r="AL495" s="1">
        <f t="shared" si="141"/>
        <v>27.015000000000001</v>
      </c>
      <c r="AM495" s="1">
        <f t="shared" si="142"/>
        <v>12.64</v>
      </c>
      <c r="AN495" s="1">
        <f t="shared" si="143"/>
        <v>0.56299999999999994</v>
      </c>
      <c r="AO495" s="1">
        <f t="shared" si="144"/>
        <v>2.4E-2</v>
      </c>
      <c r="AP495" s="1">
        <f t="shared" si="145"/>
        <v>-5.8789999999999996</v>
      </c>
      <c r="AR495" s="1">
        <v>1512.0250000000001</v>
      </c>
      <c r="AS495" s="26">
        <f t="shared" si="146"/>
        <v>53.793800000000005</v>
      </c>
      <c r="AT495" s="1">
        <f t="shared" si="147"/>
        <v>15.12025</v>
      </c>
      <c r="AU495" s="1">
        <f t="shared" si="148"/>
        <v>23.5533</v>
      </c>
      <c r="AX495" s="1">
        <f t="shared" si="149"/>
        <v>5.1538372093023254E-7</v>
      </c>
      <c r="AZ495" s="10">
        <f t="shared" si="150"/>
        <v>3.2330612244897957E-7</v>
      </c>
      <c r="BB495" s="1">
        <f t="shared" si="151"/>
        <v>0.14053896545698574</v>
      </c>
      <c r="BC495" s="1">
        <f t="shared" si="152"/>
        <v>0.21892206908602849</v>
      </c>
      <c r="BE495" s="1">
        <f t="shared" si="153"/>
        <v>23.669271999999999</v>
      </c>
      <c r="BF495" s="1">
        <f t="shared" si="154"/>
        <v>6.4552559999999994</v>
      </c>
      <c r="BH495">
        <f t="shared" si="155"/>
        <v>36.118652065006472</v>
      </c>
      <c r="BI495">
        <f t="shared" si="156"/>
        <v>-264.87011514338087</v>
      </c>
    </row>
    <row r="496" spans="1:61" x14ac:dyDescent="0.25">
      <c r="A496" s="21">
        <v>5373.2759999999998</v>
      </c>
      <c r="B496" s="1">
        <v>2397</v>
      </c>
      <c r="C496" s="1">
        <v>2397</v>
      </c>
      <c r="D496" s="1"/>
      <c r="E496" s="1"/>
      <c r="F496" s="1"/>
      <c r="G496" s="1">
        <v>129.14599999999999</v>
      </c>
      <c r="H496" s="1">
        <v>56.658999999999999</v>
      </c>
      <c r="I496" s="1">
        <v>86.287000000000006</v>
      </c>
      <c r="J496" s="1">
        <v>1491.596</v>
      </c>
      <c r="K496" s="1">
        <v>1361.4970000000001</v>
      </c>
      <c r="L496" s="1"/>
      <c r="M496" s="1">
        <v>-89.599000000000004</v>
      </c>
      <c r="N496" s="1">
        <v>2782.4209999999998</v>
      </c>
      <c r="O496" s="1"/>
      <c r="P496" s="1">
        <v>-15.337</v>
      </c>
      <c r="Q496" s="1">
        <v>-27.001000000000001</v>
      </c>
      <c r="R496" s="1">
        <v>-12.645</v>
      </c>
      <c r="S496" s="1">
        <v>-0.56299999999999994</v>
      </c>
      <c r="T496" s="1">
        <v>-2.9000000000000001E-2</v>
      </c>
      <c r="U496" s="1">
        <v>5.8730000000000002</v>
      </c>
      <c r="V496" s="1">
        <v>9.2379999999999995</v>
      </c>
      <c r="W496" s="1">
        <v>4.0590000000000002</v>
      </c>
      <c r="X496" s="1">
        <v>1880.018</v>
      </c>
      <c r="Y496" s="1">
        <v>37.552999999999997</v>
      </c>
      <c r="Z496" s="1">
        <v>-65.308999999999997</v>
      </c>
      <c r="AA496" s="1">
        <v>2070.826</v>
      </c>
      <c r="AB496" s="1">
        <v>745.91499999999996</v>
      </c>
      <c r="AC496" s="1">
        <f t="shared" si="139"/>
        <v>647.01800000000003</v>
      </c>
      <c r="AD496" s="19">
        <v>5373.2759999999998</v>
      </c>
      <c r="AE496" s="1">
        <v>1511.72</v>
      </c>
      <c r="AF496" s="1">
        <v>5074.777</v>
      </c>
      <c r="AG496" s="1">
        <v>1103.345</v>
      </c>
      <c r="AK496" s="1">
        <f t="shared" si="140"/>
        <v>15.337</v>
      </c>
      <c r="AL496" s="1">
        <f t="shared" si="141"/>
        <v>27.001000000000001</v>
      </c>
      <c r="AM496" s="1">
        <f t="shared" si="142"/>
        <v>12.645</v>
      </c>
      <c r="AN496" s="1">
        <f t="shared" si="143"/>
        <v>0.56299999999999994</v>
      </c>
      <c r="AO496" s="1">
        <f t="shared" si="144"/>
        <v>2.9000000000000001E-2</v>
      </c>
      <c r="AP496" s="1">
        <f t="shared" si="145"/>
        <v>-5.8730000000000002</v>
      </c>
      <c r="AR496" s="1">
        <v>1511.72</v>
      </c>
      <c r="AS496" s="26">
        <f t="shared" si="146"/>
        <v>53.732759999999999</v>
      </c>
      <c r="AT496" s="1">
        <f t="shared" si="147"/>
        <v>15.1172</v>
      </c>
      <c r="AU496" s="1">
        <f t="shared" si="148"/>
        <v>23.498359999999998</v>
      </c>
      <c r="AX496" s="1">
        <f t="shared" si="149"/>
        <v>5.2092441860465121E-7</v>
      </c>
      <c r="AZ496" s="10">
        <f t="shared" si="150"/>
        <v>3.256989795918367E-7</v>
      </c>
      <c r="BB496" s="1">
        <f t="shared" si="151"/>
        <v>0.14067023543923671</v>
      </c>
      <c r="BC496" s="1">
        <f t="shared" si="152"/>
        <v>0.21865952912152659</v>
      </c>
      <c r="BE496" s="1">
        <f t="shared" si="153"/>
        <v>23.642414399999996</v>
      </c>
      <c r="BF496" s="1">
        <f t="shared" si="154"/>
        <v>6.4479311999999993</v>
      </c>
      <c r="BH496">
        <f t="shared" si="155"/>
        <v>36.058983891256034</v>
      </c>
      <c r="BI496">
        <f t="shared" si="156"/>
        <v>-264.43254853587769</v>
      </c>
    </row>
    <row r="497" spans="1:61" x14ac:dyDescent="0.25">
      <c r="A497" s="21">
        <v>5372.97</v>
      </c>
      <c r="B497" s="1">
        <v>2398</v>
      </c>
      <c r="C497" s="1">
        <v>2398</v>
      </c>
      <c r="D497" s="1"/>
      <c r="E497" s="1"/>
      <c r="F497" s="1"/>
      <c r="G497" s="1">
        <v>128.67699999999999</v>
      </c>
      <c r="H497" s="1">
        <v>58.076000000000001</v>
      </c>
      <c r="I497" s="1">
        <v>85.811000000000007</v>
      </c>
      <c r="J497" s="1">
        <v>1492.55</v>
      </c>
      <c r="K497" s="1">
        <v>1361.973</v>
      </c>
      <c r="L497" s="1"/>
      <c r="M497" s="1">
        <v>-90.075000000000003</v>
      </c>
      <c r="N497" s="1">
        <v>2780.9859999999999</v>
      </c>
      <c r="O497" s="1"/>
      <c r="P497" s="1">
        <v>-15.342000000000001</v>
      </c>
      <c r="Q497" s="1">
        <v>-27.015000000000001</v>
      </c>
      <c r="R497" s="1">
        <v>-12.654</v>
      </c>
      <c r="S497" s="1">
        <v>-0.56699999999999995</v>
      </c>
      <c r="T497" s="1">
        <v>-3.4000000000000002E-2</v>
      </c>
      <c r="U497" s="1">
        <v>5.8680000000000003</v>
      </c>
      <c r="V497" s="1">
        <v>9.2349999999999994</v>
      </c>
      <c r="W497" s="1">
        <v>4.056</v>
      </c>
      <c r="X497" s="1">
        <v>1879.086</v>
      </c>
      <c r="Y497" s="1">
        <v>37.552999999999997</v>
      </c>
      <c r="Z497" s="1">
        <v>-65.308999999999997</v>
      </c>
      <c r="AA497" s="1">
        <v>2070.826</v>
      </c>
      <c r="AB497" s="1">
        <v>746.38499999999999</v>
      </c>
      <c r="AC497" s="1">
        <f t="shared" si="139"/>
        <v>646.08600000000001</v>
      </c>
      <c r="AD497" s="19">
        <v>5372.97</v>
      </c>
      <c r="AE497" s="1">
        <v>1511.72</v>
      </c>
      <c r="AF497" s="1">
        <v>5069.8940000000002</v>
      </c>
      <c r="AG497" s="1">
        <v>1103.6500000000001</v>
      </c>
      <c r="AK497" s="1">
        <f t="shared" si="140"/>
        <v>15.342000000000001</v>
      </c>
      <c r="AL497" s="1">
        <f t="shared" si="141"/>
        <v>27.015000000000001</v>
      </c>
      <c r="AM497" s="1">
        <f t="shared" si="142"/>
        <v>12.654</v>
      </c>
      <c r="AN497" s="1">
        <f t="shared" si="143"/>
        <v>0.56699999999999995</v>
      </c>
      <c r="AO497" s="1">
        <f t="shared" si="144"/>
        <v>3.4000000000000002E-2</v>
      </c>
      <c r="AP497" s="1">
        <f t="shared" si="145"/>
        <v>-5.8680000000000003</v>
      </c>
      <c r="AR497" s="1">
        <v>1511.72</v>
      </c>
      <c r="AS497" s="26">
        <f t="shared" si="146"/>
        <v>53.729700000000001</v>
      </c>
      <c r="AT497" s="1">
        <f t="shared" si="147"/>
        <v>15.1172</v>
      </c>
      <c r="AU497" s="1">
        <f t="shared" si="148"/>
        <v>23.4953</v>
      </c>
      <c r="AX497" s="1">
        <f t="shared" si="149"/>
        <v>5.2369186046511635E-7</v>
      </c>
      <c r="AZ497" s="10">
        <f t="shared" si="150"/>
        <v>3.2330612244897957E-7</v>
      </c>
      <c r="BB497" s="1">
        <f t="shared" si="151"/>
        <v>0.14067824685416072</v>
      </c>
      <c r="BC497" s="1">
        <f t="shared" si="152"/>
        <v>0.21864350629167853</v>
      </c>
      <c r="BE497" s="1">
        <f t="shared" si="153"/>
        <v>23.641068000000001</v>
      </c>
      <c r="BF497" s="1">
        <f t="shared" si="154"/>
        <v>6.4475639999999999</v>
      </c>
      <c r="BH497">
        <f t="shared" si="155"/>
        <v>36.055342339017848</v>
      </c>
      <c r="BI497">
        <f t="shared" si="156"/>
        <v>-264.40584381946422</v>
      </c>
    </row>
    <row r="498" spans="1:61" x14ac:dyDescent="0.25">
      <c r="A498" s="21">
        <v>5372.97</v>
      </c>
      <c r="B498" s="1">
        <v>2399</v>
      </c>
      <c r="C498" s="1">
        <v>2399</v>
      </c>
      <c r="D498" s="1"/>
      <c r="E498" s="1"/>
      <c r="F498" s="1"/>
      <c r="G498" s="1">
        <v>129.61600000000001</v>
      </c>
      <c r="H498" s="1">
        <v>58.076000000000001</v>
      </c>
      <c r="I498" s="1">
        <v>86.287000000000006</v>
      </c>
      <c r="J498" s="1">
        <v>1491.596</v>
      </c>
      <c r="K498" s="1">
        <v>1362.45</v>
      </c>
      <c r="L498" s="1"/>
      <c r="M498" s="1">
        <v>-90.075000000000003</v>
      </c>
      <c r="N498" s="1">
        <v>2780.9859999999999</v>
      </c>
      <c r="O498" s="1"/>
      <c r="P498" s="1">
        <v>-15.327999999999999</v>
      </c>
      <c r="Q498" s="1">
        <v>-27.015000000000001</v>
      </c>
      <c r="R498" s="1">
        <v>-12.65</v>
      </c>
      <c r="S498" s="1">
        <v>-0.55800000000000005</v>
      </c>
      <c r="T498" s="1">
        <v>-3.9E-2</v>
      </c>
      <c r="U498" s="1">
        <v>5.8680000000000003</v>
      </c>
      <c r="V498" s="1">
        <v>9.2379999999999995</v>
      </c>
      <c r="W498" s="1">
        <v>4.0519999999999996</v>
      </c>
      <c r="X498" s="1">
        <v>1878.155</v>
      </c>
      <c r="Y498" s="1">
        <v>38.491999999999997</v>
      </c>
      <c r="Z498" s="1">
        <v>-64.84</v>
      </c>
      <c r="AA498" s="1">
        <v>2070.3560000000002</v>
      </c>
      <c r="AB498" s="1">
        <v>745.44500000000005</v>
      </c>
      <c r="AC498" s="1">
        <f t="shared" si="139"/>
        <v>645.15499999999997</v>
      </c>
      <c r="AD498" s="19">
        <v>5372.97</v>
      </c>
      <c r="AE498" s="1">
        <v>1512.0250000000001</v>
      </c>
      <c r="AF498" s="1">
        <v>5072.6409999999996</v>
      </c>
      <c r="AG498" s="1">
        <v>1103.6500000000001</v>
      </c>
      <c r="AK498" s="1">
        <f t="shared" si="140"/>
        <v>15.327999999999999</v>
      </c>
      <c r="AL498" s="1">
        <f t="shared" si="141"/>
        <v>27.015000000000001</v>
      </c>
      <c r="AM498" s="1">
        <f t="shared" si="142"/>
        <v>12.65</v>
      </c>
      <c r="AN498" s="1">
        <f t="shared" si="143"/>
        <v>0.55800000000000005</v>
      </c>
      <c r="AO498" s="1">
        <f t="shared" si="144"/>
        <v>3.9E-2</v>
      </c>
      <c r="AP498" s="1">
        <f t="shared" si="145"/>
        <v>-5.8680000000000003</v>
      </c>
      <c r="AR498" s="1">
        <v>1512.0250000000001</v>
      </c>
      <c r="AS498" s="26">
        <f t="shared" si="146"/>
        <v>53.729700000000001</v>
      </c>
      <c r="AT498" s="1">
        <f t="shared" si="147"/>
        <v>15.12025</v>
      </c>
      <c r="AU498" s="1">
        <f t="shared" si="148"/>
        <v>23.4892</v>
      </c>
      <c r="AX498" s="1">
        <f t="shared" si="149"/>
        <v>5.2369186046511635E-7</v>
      </c>
      <c r="AZ498" s="10">
        <f t="shared" si="150"/>
        <v>3.3048979591836735E-7</v>
      </c>
      <c r="BB498" s="1">
        <f t="shared" si="151"/>
        <v>0.14070662966664618</v>
      </c>
      <c r="BC498" s="1">
        <f t="shared" si="152"/>
        <v>0.21858674066670761</v>
      </c>
      <c r="BE498" s="1">
        <f t="shared" si="153"/>
        <v>23.641068000000001</v>
      </c>
      <c r="BF498" s="1">
        <f t="shared" si="154"/>
        <v>6.4475639999999999</v>
      </c>
      <c r="BH498">
        <f t="shared" si="155"/>
        <v>36.042441060615374</v>
      </c>
      <c r="BI498">
        <f t="shared" si="156"/>
        <v>-264.31123444451271</v>
      </c>
    </row>
    <row r="499" spans="1:61" x14ac:dyDescent="0.25">
      <c r="A499" s="21">
        <v>5373.2759999999998</v>
      </c>
      <c r="B499" s="1">
        <v>2400</v>
      </c>
      <c r="C499" s="1">
        <v>2400</v>
      </c>
      <c r="D499" s="1"/>
      <c r="E499" s="1"/>
      <c r="F499" s="1"/>
      <c r="G499" s="1">
        <v>128.67699999999999</v>
      </c>
      <c r="H499" s="1">
        <v>57.131</v>
      </c>
      <c r="I499" s="1">
        <v>85.811000000000007</v>
      </c>
      <c r="J499" s="1">
        <v>1492.0730000000001</v>
      </c>
      <c r="K499" s="1">
        <v>1361.4970000000001</v>
      </c>
      <c r="L499" s="1"/>
      <c r="M499" s="1">
        <v>-89.599000000000004</v>
      </c>
      <c r="N499" s="1">
        <v>2781.4639999999999</v>
      </c>
      <c r="O499" s="1"/>
      <c r="P499" s="1">
        <v>-15.332000000000001</v>
      </c>
      <c r="Q499" s="1">
        <v>-27.01</v>
      </c>
      <c r="R499" s="1">
        <v>-12.654</v>
      </c>
      <c r="S499" s="1">
        <v>-0.56299999999999994</v>
      </c>
      <c r="T499" s="1">
        <v>-2.9000000000000001E-2</v>
      </c>
      <c r="U499" s="1">
        <v>5.8680000000000003</v>
      </c>
      <c r="V499" s="1">
        <v>9.2379999999999995</v>
      </c>
      <c r="W499" s="1">
        <v>4.0590000000000002</v>
      </c>
      <c r="X499" s="1">
        <v>1878.155</v>
      </c>
      <c r="Y499" s="1">
        <v>38.491999999999997</v>
      </c>
      <c r="Z499" s="1">
        <v>-64.84</v>
      </c>
      <c r="AA499" s="1">
        <v>2070.826</v>
      </c>
      <c r="AB499" s="1">
        <v>747.79399999999998</v>
      </c>
      <c r="AC499" s="1">
        <f t="shared" si="139"/>
        <v>645.15499999999997</v>
      </c>
      <c r="AD499" s="19">
        <v>5373.2759999999998</v>
      </c>
      <c r="AE499" s="1">
        <v>1505.616</v>
      </c>
      <c r="AF499" s="1">
        <v>5064.7049999999999</v>
      </c>
      <c r="AG499" s="1">
        <v>1103.9559999999999</v>
      </c>
      <c r="AK499" s="1">
        <f t="shared" si="140"/>
        <v>15.332000000000001</v>
      </c>
      <c r="AL499" s="1">
        <f t="shared" si="141"/>
        <v>27.01</v>
      </c>
      <c r="AM499" s="1">
        <f t="shared" si="142"/>
        <v>12.654</v>
      </c>
      <c r="AN499" s="1">
        <f t="shared" si="143"/>
        <v>0.56299999999999994</v>
      </c>
      <c r="AO499" s="1">
        <f t="shared" si="144"/>
        <v>2.9000000000000001E-2</v>
      </c>
      <c r="AP499" s="1">
        <f t="shared" si="145"/>
        <v>-5.8680000000000003</v>
      </c>
      <c r="AR499" s="1">
        <v>1505.616</v>
      </c>
      <c r="AS499" s="26">
        <f t="shared" si="146"/>
        <v>53.732759999999999</v>
      </c>
      <c r="AT499" s="1">
        <f t="shared" si="147"/>
        <v>15.05616</v>
      </c>
      <c r="AU499" s="1">
        <f t="shared" si="148"/>
        <v>23.620439999999999</v>
      </c>
      <c r="AX499" s="1">
        <f t="shared" si="149"/>
        <v>5.2092441860465121E-7</v>
      </c>
      <c r="AZ499" s="10">
        <f t="shared" si="150"/>
        <v>3.256989795918367E-7</v>
      </c>
      <c r="BB499" s="1">
        <f t="shared" si="151"/>
        <v>0.14010223930429036</v>
      </c>
      <c r="BC499" s="1">
        <f t="shared" si="152"/>
        <v>0.21979552139141931</v>
      </c>
      <c r="BE499" s="1">
        <f t="shared" si="153"/>
        <v>23.642414399999996</v>
      </c>
      <c r="BF499" s="1">
        <f t="shared" si="154"/>
        <v>6.4479311999999993</v>
      </c>
      <c r="BH499">
        <f t="shared" si="155"/>
        <v>36.317163952595287</v>
      </c>
      <c r="BI499">
        <f t="shared" si="156"/>
        <v>-266.32586898569889</v>
      </c>
    </row>
    <row r="500" spans="1:61" x14ac:dyDescent="0.25">
      <c r="A500" s="21">
        <v>5373.2759999999998</v>
      </c>
      <c r="B500" s="1">
        <v>2401</v>
      </c>
      <c r="C500" s="1">
        <v>2401</v>
      </c>
      <c r="D500" s="1"/>
      <c r="E500" s="1"/>
      <c r="F500" s="1"/>
      <c r="G500" s="1">
        <v>128.20699999999999</v>
      </c>
      <c r="H500" s="1">
        <v>56.658999999999999</v>
      </c>
      <c r="I500" s="1">
        <v>86.287000000000006</v>
      </c>
      <c r="J500" s="1">
        <v>1490.164</v>
      </c>
      <c r="K500" s="1">
        <v>1361.02</v>
      </c>
      <c r="L500" s="1"/>
      <c r="M500" s="1">
        <v>-89.122</v>
      </c>
      <c r="N500" s="1">
        <v>2780.5079999999998</v>
      </c>
      <c r="O500" s="1"/>
      <c r="P500" s="1">
        <v>-15.327999999999999</v>
      </c>
      <c r="Q500" s="1">
        <v>-27.015000000000001</v>
      </c>
      <c r="R500" s="1">
        <v>-12.65</v>
      </c>
      <c r="S500" s="1">
        <v>-0.57199999999999995</v>
      </c>
      <c r="T500" s="1">
        <v>-2.9000000000000001E-2</v>
      </c>
      <c r="U500" s="1">
        <v>5.8789999999999996</v>
      </c>
      <c r="V500" s="1">
        <v>9.2379999999999995</v>
      </c>
      <c r="W500" s="1">
        <v>4.056</v>
      </c>
      <c r="X500" s="1">
        <v>1877.6890000000001</v>
      </c>
      <c r="Y500" s="1">
        <v>38.962000000000003</v>
      </c>
      <c r="Z500" s="1">
        <v>-64.84</v>
      </c>
      <c r="AA500" s="1">
        <v>2070.826</v>
      </c>
      <c r="AB500" s="1">
        <v>747.79399999999998</v>
      </c>
      <c r="AC500" s="1">
        <f t="shared" si="139"/>
        <v>644.68900000000008</v>
      </c>
      <c r="AD500" s="19">
        <v>5373.2759999999998</v>
      </c>
      <c r="AE500" s="1">
        <v>1501.3430000000001</v>
      </c>
      <c r="AF500" s="1">
        <v>5064.3999999999996</v>
      </c>
      <c r="AG500" s="1">
        <v>1103.6500000000001</v>
      </c>
      <c r="AK500" s="1">
        <f t="shared" si="140"/>
        <v>15.327999999999999</v>
      </c>
      <c r="AL500" s="1">
        <f t="shared" si="141"/>
        <v>27.015000000000001</v>
      </c>
      <c r="AM500" s="1">
        <f t="shared" si="142"/>
        <v>12.65</v>
      </c>
      <c r="AN500" s="1">
        <f t="shared" si="143"/>
        <v>0.57199999999999995</v>
      </c>
      <c r="AO500" s="1">
        <f t="shared" si="144"/>
        <v>2.9000000000000001E-2</v>
      </c>
      <c r="AP500" s="1">
        <f t="shared" si="145"/>
        <v>-5.8789999999999996</v>
      </c>
      <c r="AR500" s="1">
        <v>1501.3430000000001</v>
      </c>
      <c r="AS500" s="26">
        <f t="shared" si="146"/>
        <v>53.732759999999999</v>
      </c>
      <c r="AT500" s="1">
        <f t="shared" si="147"/>
        <v>15.013430000000001</v>
      </c>
      <c r="AU500" s="1">
        <f t="shared" si="148"/>
        <v>23.705899999999996</v>
      </c>
      <c r="AX500" s="1">
        <f t="shared" si="149"/>
        <v>5.1815116279069768E-7</v>
      </c>
      <c r="AZ500" s="10">
        <f t="shared" si="150"/>
        <v>3.2330102040816324E-7</v>
      </c>
      <c r="BB500" s="1">
        <f t="shared" si="151"/>
        <v>0.1397046233992075</v>
      </c>
      <c r="BC500" s="1">
        <f t="shared" si="152"/>
        <v>0.220590753201585</v>
      </c>
      <c r="BE500" s="1">
        <f t="shared" si="153"/>
        <v>23.642414399999996</v>
      </c>
      <c r="BF500" s="1">
        <f t="shared" si="154"/>
        <v>6.4479311999999993</v>
      </c>
      <c r="BH500">
        <f t="shared" si="155"/>
        <v>36.497898454905673</v>
      </c>
      <c r="BI500">
        <f t="shared" si="156"/>
        <v>-267.65125533597501</v>
      </c>
    </row>
    <row r="501" spans="1:61" x14ac:dyDescent="0.25">
      <c r="A501" s="21">
        <v>5373.2759999999998</v>
      </c>
      <c r="B501" s="1">
        <v>2402</v>
      </c>
      <c r="C501" s="1">
        <v>2402</v>
      </c>
      <c r="D501" s="1"/>
      <c r="E501" s="1"/>
      <c r="F501" s="1"/>
      <c r="G501" s="1">
        <v>129.61600000000001</v>
      </c>
      <c r="H501" s="1">
        <v>57.603000000000002</v>
      </c>
      <c r="I501" s="1">
        <v>83.427000000000007</v>
      </c>
      <c r="J501" s="1">
        <v>1491.596</v>
      </c>
      <c r="K501" s="1">
        <v>1361.4970000000001</v>
      </c>
      <c r="L501" s="1"/>
      <c r="M501" s="1">
        <v>-90.075000000000003</v>
      </c>
      <c r="N501" s="1">
        <v>2781.4639999999999</v>
      </c>
      <c r="O501" s="1"/>
      <c r="P501" s="1">
        <v>-15.332000000000001</v>
      </c>
      <c r="Q501" s="1">
        <v>-27.02</v>
      </c>
      <c r="R501" s="1">
        <v>-12.65</v>
      </c>
      <c r="S501" s="1">
        <v>-0.56699999999999995</v>
      </c>
      <c r="T501" s="1">
        <v>-2.4E-2</v>
      </c>
      <c r="U501" s="1">
        <v>5.8789999999999996</v>
      </c>
      <c r="V501" s="1">
        <v>9.2379999999999995</v>
      </c>
      <c r="W501" s="1">
        <v>4.0519999999999996</v>
      </c>
      <c r="X501" s="1">
        <v>1878.155</v>
      </c>
      <c r="Y501" s="1">
        <v>38.962000000000003</v>
      </c>
      <c r="Z501" s="1">
        <v>-64.84</v>
      </c>
      <c r="AA501" s="1">
        <v>2069.8850000000002</v>
      </c>
      <c r="AB501" s="1">
        <v>747.79399999999998</v>
      </c>
      <c r="AC501" s="1">
        <f t="shared" si="139"/>
        <v>645.15499999999997</v>
      </c>
      <c r="AD501" s="19">
        <v>5373.2759999999998</v>
      </c>
      <c r="AE501" s="1">
        <v>1501.3430000000001</v>
      </c>
      <c r="AF501" s="1">
        <v>5064.7049999999999</v>
      </c>
      <c r="AG501" s="1">
        <v>1103.345</v>
      </c>
      <c r="AK501" s="1">
        <f t="shared" si="140"/>
        <v>15.332000000000001</v>
      </c>
      <c r="AL501" s="1">
        <f t="shared" si="141"/>
        <v>27.02</v>
      </c>
      <c r="AM501" s="1">
        <f t="shared" si="142"/>
        <v>12.65</v>
      </c>
      <c r="AN501" s="1">
        <f t="shared" si="143"/>
        <v>0.56699999999999995</v>
      </c>
      <c r="AO501" s="1">
        <f t="shared" si="144"/>
        <v>2.4E-2</v>
      </c>
      <c r="AP501" s="1">
        <f t="shared" si="145"/>
        <v>-5.8789999999999996</v>
      </c>
      <c r="AR501" s="1">
        <v>1501.3430000000001</v>
      </c>
      <c r="AS501" s="26">
        <f t="shared" si="146"/>
        <v>53.732759999999999</v>
      </c>
      <c r="AT501" s="1">
        <f t="shared" si="147"/>
        <v>15.013430000000001</v>
      </c>
      <c r="AU501" s="1">
        <f t="shared" si="148"/>
        <v>23.705899999999996</v>
      </c>
      <c r="AX501" s="1">
        <f t="shared" si="149"/>
        <v>5.2369186046511635E-7</v>
      </c>
      <c r="AZ501" s="10">
        <f t="shared" si="150"/>
        <v>3.3048979591836735E-7</v>
      </c>
      <c r="BB501" s="1">
        <f t="shared" si="151"/>
        <v>0.1397046233992075</v>
      </c>
      <c r="BC501" s="1">
        <f t="shared" si="152"/>
        <v>0.220590753201585</v>
      </c>
      <c r="BE501" s="1">
        <f t="shared" si="153"/>
        <v>23.642414399999996</v>
      </c>
      <c r="BF501" s="1">
        <f t="shared" si="154"/>
        <v>6.4479311999999993</v>
      </c>
      <c r="BH501">
        <f t="shared" si="155"/>
        <v>36.497898454905673</v>
      </c>
      <c r="BI501">
        <f t="shared" si="156"/>
        <v>-267.65125533597501</v>
      </c>
    </row>
    <row r="502" spans="1:61" x14ac:dyDescent="0.25">
      <c r="A502" s="21">
        <v>5373.5810000000001</v>
      </c>
      <c r="B502" s="1">
        <v>2403</v>
      </c>
      <c r="C502" s="1">
        <v>2403</v>
      </c>
      <c r="D502" s="1"/>
      <c r="E502" s="1"/>
      <c r="F502" s="1"/>
      <c r="G502" s="1">
        <v>130.55500000000001</v>
      </c>
      <c r="H502" s="1">
        <v>57.131</v>
      </c>
      <c r="I502" s="1">
        <v>84.856999999999999</v>
      </c>
      <c r="J502" s="1">
        <v>1491.596</v>
      </c>
      <c r="K502" s="1">
        <v>1362.45</v>
      </c>
      <c r="L502" s="1"/>
      <c r="M502" s="1">
        <v>-90.075000000000003</v>
      </c>
      <c r="N502" s="1">
        <v>2780.9859999999999</v>
      </c>
      <c r="O502" s="1"/>
      <c r="P502" s="1">
        <v>-15.332000000000001</v>
      </c>
      <c r="Q502" s="1">
        <v>-27.01</v>
      </c>
      <c r="R502" s="1">
        <v>-12.64</v>
      </c>
      <c r="S502" s="1">
        <v>-0.56299999999999994</v>
      </c>
      <c r="T502" s="1">
        <v>-2.9000000000000001E-2</v>
      </c>
      <c r="U502" s="1">
        <v>5.8680000000000003</v>
      </c>
      <c r="V502" s="1">
        <v>9.2349999999999994</v>
      </c>
      <c r="W502" s="1">
        <v>4.056</v>
      </c>
      <c r="X502" s="1">
        <v>1875.36</v>
      </c>
      <c r="Y502" s="1">
        <v>38.962000000000003</v>
      </c>
      <c r="Z502" s="1">
        <v>-63.9</v>
      </c>
      <c r="AA502" s="1">
        <v>2070.3560000000002</v>
      </c>
      <c r="AB502" s="1">
        <v>748.26400000000001</v>
      </c>
      <c r="AC502" s="1">
        <f t="shared" si="139"/>
        <v>642.3599999999999</v>
      </c>
      <c r="AD502" s="19">
        <v>5373.5810000000001</v>
      </c>
      <c r="AE502" s="1">
        <v>1501.6479999999999</v>
      </c>
      <c r="AF502" s="1">
        <v>5064.3999999999996</v>
      </c>
      <c r="AG502" s="1">
        <v>1103.345</v>
      </c>
      <c r="AK502" s="1">
        <f t="shared" si="140"/>
        <v>15.332000000000001</v>
      </c>
      <c r="AL502" s="1">
        <f t="shared" si="141"/>
        <v>27.01</v>
      </c>
      <c r="AM502" s="1">
        <f t="shared" si="142"/>
        <v>12.64</v>
      </c>
      <c r="AN502" s="1">
        <f t="shared" si="143"/>
        <v>0.56299999999999994</v>
      </c>
      <c r="AO502" s="1">
        <f t="shared" si="144"/>
        <v>2.9000000000000001E-2</v>
      </c>
      <c r="AP502" s="1">
        <f t="shared" si="145"/>
        <v>-5.8680000000000003</v>
      </c>
      <c r="AR502" s="1">
        <v>1501.6479999999999</v>
      </c>
      <c r="AS502" s="26">
        <f t="shared" si="146"/>
        <v>53.735810000000001</v>
      </c>
      <c r="AT502" s="1">
        <f t="shared" si="147"/>
        <v>15.01648</v>
      </c>
      <c r="AU502" s="1">
        <f t="shared" si="148"/>
        <v>23.702850000000002</v>
      </c>
      <c r="AX502" s="1">
        <f t="shared" si="149"/>
        <v>5.2369186046511635E-7</v>
      </c>
      <c r="AZ502" s="10">
        <f t="shared" si="150"/>
        <v>3.4007653061224491E-7</v>
      </c>
      <c r="BB502" s="1">
        <f t="shared" si="151"/>
        <v>0.13972507346590662</v>
      </c>
      <c r="BC502" s="1">
        <f t="shared" si="152"/>
        <v>0.22054985306818678</v>
      </c>
      <c r="BE502" s="1">
        <f t="shared" si="153"/>
        <v>23.643756400000001</v>
      </c>
      <c r="BF502" s="1">
        <f t="shared" si="154"/>
        <v>6.4482971999999998</v>
      </c>
      <c r="BH502">
        <f t="shared" si="155"/>
        <v>36.48860297004245</v>
      </c>
      <c r="BI502">
        <f t="shared" si="156"/>
        <v>-267.58308844697797</v>
      </c>
    </row>
    <row r="503" spans="1:61" x14ac:dyDescent="0.25">
      <c r="A503" s="21">
        <v>5372.97</v>
      </c>
      <c r="B503" s="1">
        <v>2404</v>
      </c>
      <c r="C503" s="1">
        <v>2404</v>
      </c>
      <c r="D503" s="1"/>
      <c r="E503" s="1"/>
      <c r="F503" s="1"/>
      <c r="G503" s="1">
        <v>129.61600000000001</v>
      </c>
      <c r="H503" s="1">
        <v>57.603000000000002</v>
      </c>
      <c r="I503" s="1">
        <v>84.856999999999999</v>
      </c>
      <c r="J503" s="1">
        <v>1491.596</v>
      </c>
      <c r="K503" s="1">
        <v>1361.4970000000001</v>
      </c>
      <c r="L503" s="1"/>
      <c r="M503" s="1">
        <v>-90.552000000000007</v>
      </c>
      <c r="N503" s="1">
        <v>2780.5079999999998</v>
      </c>
      <c r="O503" s="1"/>
      <c r="P503" s="1">
        <v>-15.337</v>
      </c>
      <c r="Q503" s="1">
        <v>-27.015000000000001</v>
      </c>
      <c r="R503" s="1">
        <v>-12.645</v>
      </c>
      <c r="S503" s="1">
        <v>-0.55800000000000005</v>
      </c>
      <c r="T503" s="1">
        <v>-2.4E-2</v>
      </c>
      <c r="U503" s="1">
        <v>5.8840000000000003</v>
      </c>
      <c r="V503" s="1">
        <v>9.2379999999999995</v>
      </c>
      <c r="W503" s="1">
        <v>4.0629999999999997</v>
      </c>
      <c r="X503" s="1">
        <v>1876.758</v>
      </c>
      <c r="Y503" s="1">
        <v>38.962000000000003</v>
      </c>
      <c r="Z503" s="1">
        <v>-64.84</v>
      </c>
      <c r="AA503" s="1">
        <v>2070.3560000000002</v>
      </c>
      <c r="AB503" s="1">
        <v>747.79399999999998</v>
      </c>
      <c r="AC503" s="1">
        <f t="shared" si="139"/>
        <v>643.75800000000004</v>
      </c>
      <c r="AD503" s="19">
        <v>5372.97</v>
      </c>
      <c r="AE503" s="1">
        <v>1501.6479999999999</v>
      </c>
      <c r="AF503" s="1">
        <v>5064.3999999999996</v>
      </c>
      <c r="AG503" s="1">
        <v>1103.6500000000001</v>
      </c>
      <c r="AK503" s="1">
        <f t="shared" si="140"/>
        <v>15.337</v>
      </c>
      <c r="AL503" s="1">
        <f t="shared" si="141"/>
        <v>27.015000000000001</v>
      </c>
      <c r="AM503" s="1">
        <f t="shared" si="142"/>
        <v>12.645</v>
      </c>
      <c r="AN503" s="1">
        <f t="shared" si="143"/>
        <v>0.55800000000000005</v>
      </c>
      <c r="AO503" s="1">
        <f t="shared" si="144"/>
        <v>2.4E-2</v>
      </c>
      <c r="AP503" s="1">
        <f t="shared" si="145"/>
        <v>-5.8840000000000003</v>
      </c>
      <c r="AR503" s="1">
        <v>1501.6479999999999</v>
      </c>
      <c r="AS503" s="26">
        <f t="shared" si="146"/>
        <v>53.729700000000001</v>
      </c>
      <c r="AT503" s="1">
        <f t="shared" si="147"/>
        <v>15.01648</v>
      </c>
      <c r="AU503" s="1">
        <f t="shared" si="148"/>
        <v>23.696740000000005</v>
      </c>
      <c r="AX503" s="1">
        <f t="shared" si="149"/>
        <v>5.2646511627906987E-7</v>
      </c>
      <c r="AZ503" s="10">
        <f t="shared" si="150"/>
        <v>3.3048979591836735E-7</v>
      </c>
      <c r="BB503" s="1">
        <f t="shared" si="151"/>
        <v>0.13974096263332941</v>
      </c>
      <c r="BC503" s="1">
        <f t="shared" si="152"/>
        <v>0.22051807473334117</v>
      </c>
      <c r="BE503" s="1">
        <f t="shared" si="153"/>
        <v>23.641068000000001</v>
      </c>
      <c r="BF503" s="1">
        <f t="shared" si="154"/>
        <v>6.4475639999999999</v>
      </c>
      <c r="BH503">
        <f t="shared" si="155"/>
        <v>36.481380621213901</v>
      </c>
      <c r="BI503">
        <f t="shared" si="156"/>
        <v>-267.53012455556865</v>
      </c>
    </row>
    <row r="504" spans="1:61" x14ac:dyDescent="0.25">
      <c r="A504" s="21">
        <v>5373.2759999999998</v>
      </c>
      <c r="B504" s="1">
        <v>2405</v>
      </c>
      <c r="C504" s="1">
        <v>2405</v>
      </c>
      <c r="D504" s="1"/>
      <c r="E504" s="1"/>
      <c r="F504" s="1"/>
      <c r="G504" s="1">
        <v>130.55500000000001</v>
      </c>
      <c r="H504" s="1">
        <v>57.131</v>
      </c>
      <c r="I504" s="1">
        <v>84.856999999999999</v>
      </c>
      <c r="J504" s="1">
        <v>1490.164</v>
      </c>
      <c r="K504" s="1">
        <v>1361.4970000000001</v>
      </c>
      <c r="L504" s="1"/>
      <c r="M504" s="1">
        <v>-91.028999999999996</v>
      </c>
      <c r="N504" s="1">
        <v>2779.5509999999999</v>
      </c>
      <c r="O504" s="1"/>
      <c r="P504" s="1">
        <v>-15.342000000000001</v>
      </c>
      <c r="Q504" s="1">
        <v>-27.015000000000001</v>
      </c>
      <c r="R504" s="1">
        <v>-12.65</v>
      </c>
      <c r="S504" s="1">
        <v>-0.55800000000000005</v>
      </c>
      <c r="T504" s="1">
        <v>-1.9E-2</v>
      </c>
      <c r="U504" s="1">
        <v>5.8680000000000003</v>
      </c>
      <c r="V504" s="1">
        <v>9.2379999999999995</v>
      </c>
      <c r="W504" s="1">
        <v>4.0519999999999996</v>
      </c>
      <c r="X504" s="1">
        <v>1876.758</v>
      </c>
      <c r="Y504" s="1">
        <v>39.9</v>
      </c>
      <c r="Z504" s="1">
        <v>-63.9</v>
      </c>
      <c r="AA504" s="1">
        <v>2070.3560000000002</v>
      </c>
      <c r="AB504" s="1">
        <v>747.32500000000005</v>
      </c>
      <c r="AC504" s="1">
        <f t="shared" si="139"/>
        <v>643.75800000000004</v>
      </c>
      <c r="AD504" s="19">
        <v>5373.2759999999998</v>
      </c>
      <c r="AE504" s="1">
        <v>1501.6479999999999</v>
      </c>
      <c r="AF504" s="1">
        <v>5065.01</v>
      </c>
      <c r="AG504" s="1">
        <v>1103.04</v>
      </c>
      <c r="AK504" s="1">
        <f t="shared" si="140"/>
        <v>15.342000000000001</v>
      </c>
      <c r="AL504" s="1">
        <f t="shared" si="141"/>
        <v>27.015000000000001</v>
      </c>
      <c r="AM504" s="1">
        <f t="shared" si="142"/>
        <v>12.65</v>
      </c>
      <c r="AN504" s="1">
        <f t="shared" si="143"/>
        <v>0.55800000000000005</v>
      </c>
      <c r="AO504" s="1">
        <f t="shared" si="144"/>
        <v>1.9E-2</v>
      </c>
      <c r="AP504" s="1">
        <f t="shared" si="145"/>
        <v>-5.8680000000000003</v>
      </c>
      <c r="AR504" s="1">
        <v>1501.6479999999999</v>
      </c>
      <c r="AS504" s="26">
        <f t="shared" si="146"/>
        <v>53.732759999999999</v>
      </c>
      <c r="AT504" s="1">
        <f t="shared" si="147"/>
        <v>15.01648</v>
      </c>
      <c r="AU504" s="1">
        <f t="shared" si="148"/>
        <v>23.6998</v>
      </c>
      <c r="AX504" s="1">
        <f t="shared" si="149"/>
        <v>5.2923837209302329E-7</v>
      </c>
      <c r="AZ504" s="10">
        <f t="shared" si="150"/>
        <v>3.4007653061224491E-7</v>
      </c>
      <c r="BB504" s="1">
        <f t="shared" si="151"/>
        <v>0.13973300459533439</v>
      </c>
      <c r="BC504" s="1">
        <f t="shared" si="152"/>
        <v>0.22053399080933123</v>
      </c>
      <c r="BE504" s="1">
        <f t="shared" si="153"/>
        <v>23.642414399999996</v>
      </c>
      <c r="BF504" s="1">
        <f t="shared" si="154"/>
        <v>6.4479311999999993</v>
      </c>
      <c r="BH504">
        <f t="shared" si="155"/>
        <v>36.484997911211636</v>
      </c>
      <c r="BI504">
        <f t="shared" si="156"/>
        <v>-267.5566513488854</v>
      </c>
    </row>
    <row r="505" spans="1:61" x14ac:dyDescent="0.25">
      <c r="A505" s="21">
        <v>5373.2759999999998</v>
      </c>
      <c r="B505" s="1">
        <v>2406</v>
      </c>
      <c r="C505" s="1">
        <v>2406</v>
      </c>
      <c r="D505" s="1"/>
      <c r="E505" s="1"/>
      <c r="F505" s="1"/>
      <c r="G505" s="1">
        <v>128.67699999999999</v>
      </c>
      <c r="H505" s="1">
        <v>58.076000000000001</v>
      </c>
      <c r="I505" s="1">
        <v>87.241</v>
      </c>
      <c r="J505" s="1">
        <v>1492.0730000000001</v>
      </c>
      <c r="K505" s="1">
        <v>1361.4970000000001</v>
      </c>
      <c r="L505" s="1"/>
      <c r="M505" s="1">
        <v>-90.552000000000007</v>
      </c>
      <c r="N505" s="1">
        <v>2779.5509999999999</v>
      </c>
      <c r="O505" s="1"/>
      <c r="P505" s="1">
        <v>-15.337</v>
      </c>
      <c r="Q505" s="1">
        <v>-27.015000000000001</v>
      </c>
      <c r="R505" s="1">
        <v>-12.65</v>
      </c>
      <c r="S505" s="1">
        <v>-0.55800000000000005</v>
      </c>
      <c r="T505" s="1">
        <v>-1.9E-2</v>
      </c>
      <c r="U505" s="1">
        <v>5.8680000000000003</v>
      </c>
      <c r="V505" s="1">
        <v>9.2379999999999995</v>
      </c>
      <c r="W505" s="1">
        <v>4.0590000000000002</v>
      </c>
      <c r="X505" s="1">
        <v>1877.6890000000001</v>
      </c>
      <c r="Y505" s="1">
        <v>38.962000000000003</v>
      </c>
      <c r="Z505" s="1">
        <v>-64.37</v>
      </c>
      <c r="AA505" s="1">
        <v>2069.4140000000002</v>
      </c>
      <c r="AB505" s="1">
        <v>747.79399999999998</v>
      </c>
      <c r="AC505" s="1">
        <f t="shared" si="139"/>
        <v>644.68900000000008</v>
      </c>
      <c r="AD505" s="19">
        <v>5373.2759999999998</v>
      </c>
      <c r="AE505" s="1">
        <v>1501.6479999999999</v>
      </c>
      <c r="AF505" s="1">
        <v>5064.7049999999999</v>
      </c>
      <c r="AG505" s="1">
        <v>1103.6500000000001</v>
      </c>
      <c r="AK505" s="1">
        <f t="shared" si="140"/>
        <v>15.337</v>
      </c>
      <c r="AL505" s="1">
        <f t="shared" si="141"/>
        <v>27.015000000000001</v>
      </c>
      <c r="AM505" s="1">
        <f t="shared" si="142"/>
        <v>12.65</v>
      </c>
      <c r="AN505" s="1">
        <f t="shared" si="143"/>
        <v>0.55800000000000005</v>
      </c>
      <c r="AO505" s="1">
        <f t="shared" si="144"/>
        <v>1.9E-2</v>
      </c>
      <c r="AP505" s="1">
        <f t="shared" si="145"/>
        <v>-5.8680000000000003</v>
      </c>
      <c r="AR505" s="1">
        <v>1501.6479999999999</v>
      </c>
      <c r="AS505" s="26">
        <f t="shared" si="146"/>
        <v>53.732759999999999</v>
      </c>
      <c r="AT505" s="1">
        <f t="shared" si="147"/>
        <v>15.01648</v>
      </c>
      <c r="AU505" s="1">
        <f t="shared" si="148"/>
        <v>23.6998</v>
      </c>
      <c r="AX505" s="1">
        <f t="shared" si="149"/>
        <v>5.2646511627906987E-7</v>
      </c>
      <c r="AZ505" s="10">
        <f t="shared" si="150"/>
        <v>3.2809693877551016E-7</v>
      </c>
      <c r="BB505" s="1">
        <f t="shared" si="151"/>
        <v>0.13973300459533439</v>
      </c>
      <c r="BC505" s="1">
        <f t="shared" si="152"/>
        <v>0.22053399080933123</v>
      </c>
      <c r="BE505" s="1">
        <f t="shared" si="153"/>
        <v>23.642414399999996</v>
      </c>
      <c r="BF505" s="1">
        <f t="shared" si="154"/>
        <v>6.4479311999999993</v>
      </c>
      <c r="BH505">
        <f t="shared" si="155"/>
        <v>36.484997911211636</v>
      </c>
      <c r="BI505">
        <f t="shared" si="156"/>
        <v>-267.5566513488854</v>
      </c>
    </row>
    <row r="506" spans="1:61" x14ac:dyDescent="0.25">
      <c r="A506" s="21">
        <v>5370.223</v>
      </c>
      <c r="B506" s="1">
        <v>2407</v>
      </c>
      <c r="C506" s="1">
        <v>2407</v>
      </c>
      <c r="D506" s="1"/>
      <c r="E506" s="1"/>
      <c r="F506" s="1"/>
      <c r="G506" s="1">
        <v>128.67699999999999</v>
      </c>
      <c r="H506" s="1">
        <v>57.131</v>
      </c>
      <c r="I506" s="1">
        <v>87.718000000000004</v>
      </c>
      <c r="J506" s="1">
        <v>1490.6410000000001</v>
      </c>
      <c r="K506" s="1">
        <v>1361.4970000000001</v>
      </c>
      <c r="L506" s="1"/>
      <c r="M506" s="1">
        <v>-91.028999999999996</v>
      </c>
      <c r="N506" s="1">
        <v>2779.5509999999999</v>
      </c>
      <c r="O506" s="1"/>
      <c r="P506" s="1">
        <v>-15.332000000000001</v>
      </c>
      <c r="Q506" s="1">
        <v>-27.01</v>
      </c>
      <c r="R506" s="1">
        <v>-12.645</v>
      </c>
      <c r="S506" s="1">
        <v>-0.56299999999999994</v>
      </c>
      <c r="T506" s="1">
        <v>-1.9E-2</v>
      </c>
      <c r="U506" s="1">
        <v>5.8730000000000002</v>
      </c>
      <c r="V506" s="1">
        <v>9.2420000000000009</v>
      </c>
      <c r="W506" s="1">
        <v>4.056</v>
      </c>
      <c r="X506" s="1">
        <v>1877.6890000000001</v>
      </c>
      <c r="Y506" s="1">
        <v>39.430999999999997</v>
      </c>
      <c r="Z506" s="1">
        <v>-63.43</v>
      </c>
      <c r="AA506" s="1">
        <v>2069.8850000000002</v>
      </c>
      <c r="AB506" s="1">
        <v>747.79399999999998</v>
      </c>
      <c r="AC506" s="1">
        <f t="shared" si="139"/>
        <v>644.68900000000008</v>
      </c>
      <c r="AD506" s="19">
        <v>5370.223</v>
      </c>
      <c r="AE506" s="1">
        <v>1501.6479999999999</v>
      </c>
      <c r="AF506" s="1">
        <v>5064.7049999999999</v>
      </c>
      <c r="AG506" s="1">
        <v>1103.6500000000001</v>
      </c>
      <c r="AK506" s="1">
        <f t="shared" si="140"/>
        <v>15.332000000000001</v>
      </c>
      <c r="AL506" s="1">
        <f t="shared" si="141"/>
        <v>27.01</v>
      </c>
      <c r="AM506" s="1">
        <f t="shared" si="142"/>
        <v>12.645</v>
      </c>
      <c r="AN506" s="1">
        <f t="shared" si="143"/>
        <v>0.56299999999999994</v>
      </c>
      <c r="AO506" s="1">
        <f t="shared" si="144"/>
        <v>1.9E-2</v>
      </c>
      <c r="AP506" s="1">
        <f t="shared" si="145"/>
        <v>-5.8730000000000002</v>
      </c>
      <c r="AR506" s="1">
        <v>1501.6479999999999</v>
      </c>
      <c r="AS506" s="26">
        <f t="shared" si="146"/>
        <v>53.70223</v>
      </c>
      <c r="AT506" s="1">
        <f t="shared" si="147"/>
        <v>15.01648</v>
      </c>
      <c r="AU506" s="1">
        <f t="shared" si="148"/>
        <v>23.669270000000001</v>
      </c>
      <c r="AX506" s="1">
        <f t="shared" si="149"/>
        <v>5.2923837209302329E-7</v>
      </c>
      <c r="AZ506" s="10">
        <f t="shared" si="150"/>
        <v>3.3289285714285703E-7</v>
      </c>
      <c r="BB506" s="1">
        <f t="shared" si="151"/>
        <v>0.13981244354284728</v>
      </c>
      <c r="BC506" s="1">
        <f t="shared" si="152"/>
        <v>0.22037511291430545</v>
      </c>
      <c r="BE506" s="1">
        <f t="shared" si="153"/>
        <v>23.628981199999998</v>
      </c>
      <c r="BF506" s="1">
        <f t="shared" si="154"/>
        <v>6.4442675999999999</v>
      </c>
      <c r="BH506">
        <f t="shared" si="155"/>
        <v>36.44888929870578</v>
      </c>
      <c r="BI506">
        <f t="shared" si="156"/>
        <v>-267.29185485717568</v>
      </c>
    </row>
    <row r="507" spans="1:61" x14ac:dyDescent="0.25">
      <c r="A507" s="21">
        <v>5363.509</v>
      </c>
      <c r="B507" s="1">
        <v>2408</v>
      </c>
      <c r="C507" s="1">
        <v>2408</v>
      </c>
      <c r="D507" s="1"/>
      <c r="E507" s="1"/>
      <c r="F507" s="1"/>
      <c r="G507" s="1">
        <v>129.61600000000001</v>
      </c>
      <c r="H507" s="1">
        <v>56.658999999999999</v>
      </c>
      <c r="I507" s="1">
        <v>88.671000000000006</v>
      </c>
      <c r="J507" s="1">
        <v>1491.1189999999999</v>
      </c>
      <c r="K507" s="1">
        <v>1361.02</v>
      </c>
      <c r="L507" s="1"/>
      <c r="M507" s="1">
        <v>-91.504999999999995</v>
      </c>
      <c r="N507" s="1">
        <v>2780.03</v>
      </c>
      <c r="O507" s="1"/>
      <c r="P507" s="1">
        <v>-15.337</v>
      </c>
      <c r="Q507" s="1">
        <v>-27.015000000000001</v>
      </c>
      <c r="R507" s="1">
        <v>-12.65</v>
      </c>
      <c r="S507" s="1">
        <v>-0.56299999999999994</v>
      </c>
      <c r="T507" s="1">
        <v>-2.4E-2</v>
      </c>
      <c r="U507" s="1">
        <v>5.8730000000000002</v>
      </c>
      <c r="V507" s="1">
        <v>9.2349999999999994</v>
      </c>
      <c r="W507" s="1">
        <v>4.056</v>
      </c>
      <c r="X507" s="1">
        <v>1878.6210000000001</v>
      </c>
      <c r="Y507" s="1">
        <v>39.430999999999997</v>
      </c>
      <c r="Z507" s="1">
        <v>-63.9</v>
      </c>
      <c r="AA507" s="1">
        <v>2068.002</v>
      </c>
      <c r="AB507" s="1">
        <v>747.79399999999998</v>
      </c>
      <c r="AC507" s="1">
        <f t="shared" si="139"/>
        <v>645.62100000000009</v>
      </c>
      <c r="AD507" s="19">
        <v>5363.509</v>
      </c>
      <c r="AE507" s="1">
        <v>1501.3430000000001</v>
      </c>
      <c r="AF507" s="1">
        <v>5064.3999999999996</v>
      </c>
      <c r="AG507" s="1">
        <v>1103.6500000000001</v>
      </c>
      <c r="AK507" s="1">
        <f t="shared" si="140"/>
        <v>15.337</v>
      </c>
      <c r="AL507" s="1">
        <f t="shared" si="141"/>
        <v>27.015000000000001</v>
      </c>
      <c r="AM507" s="1">
        <f t="shared" si="142"/>
        <v>12.65</v>
      </c>
      <c r="AN507" s="1">
        <f t="shared" si="143"/>
        <v>0.56299999999999994</v>
      </c>
      <c r="AO507" s="1">
        <f t="shared" si="144"/>
        <v>2.4E-2</v>
      </c>
      <c r="AP507" s="1">
        <f t="shared" si="145"/>
        <v>-5.8730000000000002</v>
      </c>
      <c r="AR507" s="1">
        <v>1501.3430000000001</v>
      </c>
      <c r="AS507" s="26">
        <f t="shared" si="146"/>
        <v>53.635089999999998</v>
      </c>
      <c r="AT507" s="1">
        <f t="shared" si="147"/>
        <v>15.013430000000001</v>
      </c>
      <c r="AU507" s="1">
        <f t="shared" si="148"/>
        <v>23.608229999999999</v>
      </c>
      <c r="AX507" s="1">
        <f t="shared" si="149"/>
        <v>5.3200581395348833E-7</v>
      </c>
      <c r="AZ507" s="10">
        <f t="shared" si="150"/>
        <v>3.3528571428571432E-7</v>
      </c>
      <c r="BB507" s="1">
        <f t="shared" si="151"/>
        <v>0.13995902682367084</v>
      </c>
      <c r="BC507" s="1">
        <f t="shared" si="152"/>
        <v>0.22008194635265829</v>
      </c>
      <c r="BE507" s="1">
        <f t="shared" si="153"/>
        <v>23.5994396</v>
      </c>
      <c r="BF507" s="1">
        <f t="shared" si="154"/>
        <v>6.4362108000000005</v>
      </c>
      <c r="BH507">
        <f t="shared" si="155"/>
        <v>36.382260534695064</v>
      </c>
      <c r="BI507">
        <f t="shared" si="156"/>
        <v>-266.80324392109713</v>
      </c>
    </row>
    <row r="508" spans="1:61" x14ac:dyDescent="0.25">
      <c r="A508" s="21">
        <v>5362.8980000000001</v>
      </c>
      <c r="B508" s="1">
        <v>2409</v>
      </c>
      <c r="C508" s="1">
        <v>2409</v>
      </c>
      <c r="D508" s="1"/>
      <c r="E508" s="1"/>
      <c r="F508" s="1"/>
      <c r="G508" s="1">
        <v>129.61600000000001</v>
      </c>
      <c r="H508" s="1">
        <v>57.603000000000002</v>
      </c>
      <c r="I508" s="1">
        <v>85.811000000000007</v>
      </c>
      <c r="J508" s="1">
        <v>1490.164</v>
      </c>
      <c r="K508" s="1">
        <v>1361.973</v>
      </c>
      <c r="L508" s="1"/>
      <c r="M508" s="1">
        <v>-91.028999999999996</v>
      </c>
      <c r="N508" s="1">
        <v>2780.5079999999998</v>
      </c>
      <c r="O508" s="1"/>
      <c r="P508" s="1">
        <v>-15.332000000000001</v>
      </c>
      <c r="Q508" s="1">
        <v>-27.015000000000001</v>
      </c>
      <c r="R508" s="1">
        <v>-12.645</v>
      </c>
      <c r="S508" s="1">
        <v>-0.56299999999999994</v>
      </c>
      <c r="T508" s="1">
        <v>-1.9E-2</v>
      </c>
      <c r="U508" s="1">
        <v>5.8680000000000003</v>
      </c>
      <c r="V508" s="1">
        <v>9.2349999999999994</v>
      </c>
      <c r="W508" s="1">
        <v>4.0519999999999996</v>
      </c>
      <c r="X508" s="1">
        <v>1878.6210000000001</v>
      </c>
      <c r="Y508" s="1">
        <v>39.430999999999997</v>
      </c>
      <c r="Z508" s="1">
        <v>-64.37</v>
      </c>
      <c r="AA508" s="1">
        <v>2068.944</v>
      </c>
      <c r="AB508" s="1">
        <v>747.79399999999998</v>
      </c>
      <c r="AC508" s="1">
        <f t="shared" si="139"/>
        <v>645.62100000000009</v>
      </c>
      <c r="AD508" s="19">
        <v>5362.8980000000001</v>
      </c>
      <c r="AE508" s="1">
        <v>1501.6479999999999</v>
      </c>
      <c r="AF508" s="1">
        <v>5064.3999999999996</v>
      </c>
      <c r="AG508" s="1">
        <v>1097.546</v>
      </c>
      <c r="AK508" s="1">
        <f t="shared" si="140"/>
        <v>15.332000000000001</v>
      </c>
      <c r="AL508" s="1">
        <f t="shared" si="141"/>
        <v>27.015000000000001</v>
      </c>
      <c r="AM508" s="1">
        <f t="shared" si="142"/>
        <v>12.645</v>
      </c>
      <c r="AN508" s="1">
        <f t="shared" si="143"/>
        <v>0.56299999999999994</v>
      </c>
      <c r="AO508" s="1">
        <f t="shared" si="144"/>
        <v>1.9E-2</v>
      </c>
      <c r="AP508" s="1">
        <f t="shared" si="145"/>
        <v>-5.8680000000000003</v>
      </c>
      <c r="AR508" s="1">
        <v>1501.6479999999999</v>
      </c>
      <c r="AS508" s="26">
        <f t="shared" si="146"/>
        <v>53.628979999999999</v>
      </c>
      <c r="AT508" s="1">
        <f t="shared" si="147"/>
        <v>15.01648</v>
      </c>
      <c r="AU508" s="1">
        <f t="shared" si="148"/>
        <v>23.596020000000003</v>
      </c>
      <c r="AX508" s="1">
        <f t="shared" si="149"/>
        <v>5.2923837209302329E-7</v>
      </c>
      <c r="AZ508" s="10">
        <f t="shared" si="150"/>
        <v>3.3288775510204086E-7</v>
      </c>
      <c r="BB508" s="1">
        <f t="shared" si="151"/>
        <v>0.14000340860482521</v>
      </c>
      <c r="BC508" s="1">
        <f t="shared" si="152"/>
        <v>0.21999318279034957</v>
      </c>
      <c r="BE508" s="1">
        <f t="shared" si="153"/>
        <v>23.5967512</v>
      </c>
      <c r="BF508" s="1">
        <f t="shared" si="154"/>
        <v>6.4354776000000005</v>
      </c>
      <c r="BH508">
        <f t="shared" si="155"/>
        <v>36.36208699780672</v>
      </c>
      <c r="BI508">
        <f t="shared" si="156"/>
        <v>-266.65530465058259</v>
      </c>
    </row>
    <row r="509" spans="1:61" x14ac:dyDescent="0.25">
      <c r="A509" s="21">
        <v>5363.2039999999997</v>
      </c>
      <c r="B509" s="1">
        <v>2410</v>
      </c>
      <c r="C509" s="1">
        <v>2410</v>
      </c>
      <c r="D509" s="1"/>
      <c r="E509" s="1"/>
      <c r="F509" s="1"/>
      <c r="G509" s="1">
        <v>130.55500000000001</v>
      </c>
      <c r="H509" s="1">
        <v>57.131</v>
      </c>
      <c r="I509" s="1">
        <v>85.811000000000007</v>
      </c>
      <c r="J509" s="1">
        <v>1490.164</v>
      </c>
      <c r="K509" s="1">
        <v>1361.4970000000001</v>
      </c>
      <c r="L509" s="1"/>
      <c r="M509" s="1">
        <v>-91.981999999999999</v>
      </c>
      <c r="N509" s="1">
        <v>2780.03</v>
      </c>
      <c r="O509" s="1"/>
      <c r="P509" s="1">
        <v>-15.332000000000001</v>
      </c>
      <c r="Q509" s="1">
        <v>-27.015000000000001</v>
      </c>
      <c r="R509" s="1">
        <v>-12.645</v>
      </c>
      <c r="S509" s="1">
        <v>-0.55800000000000005</v>
      </c>
      <c r="T509" s="1">
        <v>-1.9E-2</v>
      </c>
      <c r="U509" s="1">
        <v>5.8730000000000002</v>
      </c>
      <c r="V509" s="1">
        <v>9.2309999999999999</v>
      </c>
      <c r="W509" s="1">
        <v>4.0590000000000002</v>
      </c>
      <c r="X509" s="1">
        <v>1879.5519999999999</v>
      </c>
      <c r="Y509" s="1">
        <v>39.9</v>
      </c>
      <c r="Z509" s="1">
        <v>-64.37</v>
      </c>
      <c r="AA509" s="1">
        <v>2068.002</v>
      </c>
      <c r="AB509" s="1">
        <v>747.32500000000005</v>
      </c>
      <c r="AC509" s="1">
        <f t="shared" si="139"/>
        <v>646.55199999999991</v>
      </c>
      <c r="AD509" s="19">
        <v>5363.2039999999997</v>
      </c>
      <c r="AE509" s="1">
        <v>1501.6479999999999</v>
      </c>
      <c r="AF509" s="1">
        <v>5064.3999999999996</v>
      </c>
      <c r="AG509" s="1">
        <v>1103.6500000000001</v>
      </c>
      <c r="AK509" s="1">
        <f t="shared" si="140"/>
        <v>15.332000000000001</v>
      </c>
      <c r="AL509" s="1">
        <f t="shared" si="141"/>
        <v>27.015000000000001</v>
      </c>
      <c r="AM509" s="1">
        <f t="shared" si="142"/>
        <v>12.645</v>
      </c>
      <c r="AN509" s="1">
        <f t="shared" si="143"/>
        <v>0.55800000000000005</v>
      </c>
      <c r="AO509" s="1">
        <f t="shared" si="144"/>
        <v>1.9E-2</v>
      </c>
      <c r="AP509" s="1">
        <f t="shared" si="145"/>
        <v>-5.8730000000000002</v>
      </c>
      <c r="AR509" s="1">
        <v>1501.6479999999999</v>
      </c>
      <c r="AS509" s="26">
        <f t="shared" si="146"/>
        <v>53.632039999999996</v>
      </c>
      <c r="AT509" s="1">
        <f t="shared" si="147"/>
        <v>15.01648</v>
      </c>
      <c r="AU509" s="1">
        <f t="shared" si="148"/>
        <v>23.599080000000001</v>
      </c>
      <c r="AX509" s="1">
        <f t="shared" si="149"/>
        <v>5.3477906976744185E-7</v>
      </c>
      <c r="AZ509" s="10">
        <f t="shared" si="150"/>
        <v>3.3767857142857146E-7</v>
      </c>
      <c r="BB509" s="1">
        <f t="shared" si="151"/>
        <v>0.13999542064780679</v>
      </c>
      <c r="BC509" s="1">
        <f t="shared" si="152"/>
        <v>0.22000915870438642</v>
      </c>
      <c r="BE509" s="1">
        <f t="shared" si="153"/>
        <v>23.598097600000003</v>
      </c>
      <c r="BF509" s="1">
        <f t="shared" si="154"/>
        <v>6.4358447999999999</v>
      </c>
      <c r="BH509">
        <f t="shared" si="155"/>
        <v>36.36571788736056</v>
      </c>
      <c r="BI509">
        <f t="shared" si="156"/>
        <v>-266.68193117397738</v>
      </c>
    </row>
    <row r="510" spans="1:61" x14ac:dyDescent="0.25">
      <c r="A510" s="21">
        <v>5362.8980000000001</v>
      </c>
      <c r="B510" s="1">
        <v>2411</v>
      </c>
      <c r="C510" s="1">
        <v>2411</v>
      </c>
      <c r="D510" s="1"/>
      <c r="E510" s="1"/>
      <c r="F510" s="1"/>
      <c r="G510" s="1">
        <v>129.14599999999999</v>
      </c>
      <c r="H510" s="1">
        <v>58.076000000000001</v>
      </c>
      <c r="I510" s="1">
        <v>87.718000000000004</v>
      </c>
      <c r="J510" s="1">
        <v>1491.596</v>
      </c>
      <c r="K510" s="1">
        <v>1361.973</v>
      </c>
      <c r="L510" s="1"/>
      <c r="M510" s="1">
        <v>-91.981999999999999</v>
      </c>
      <c r="N510" s="1">
        <v>2780.03</v>
      </c>
      <c r="O510" s="1"/>
      <c r="P510" s="1">
        <v>-15.337</v>
      </c>
      <c r="Q510" s="1">
        <v>-27.015000000000001</v>
      </c>
      <c r="R510" s="1">
        <v>-12.65</v>
      </c>
      <c r="S510" s="1">
        <v>-0.55800000000000005</v>
      </c>
      <c r="T510" s="1">
        <v>-2.4E-2</v>
      </c>
      <c r="U510" s="1">
        <v>5.8730000000000002</v>
      </c>
      <c r="V510" s="1">
        <v>9.2379999999999995</v>
      </c>
      <c r="W510" s="1">
        <v>4.056</v>
      </c>
      <c r="X510" s="1">
        <v>1879.086</v>
      </c>
      <c r="Y510" s="1">
        <v>39.430999999999997</v>
      </c>
      <c r="Z510" s="1">
        <v>-64.37</v>
      </c>
      <c r="AA510" s="1">
        <v>2067.0610000000001</v>
      </c>
      <c r="AB510" s="1">
        <v>746.38499999999999</v>
      </c>
      <c r="AC510" s="1">
        <f t="shared" si="139"/>
        <v>646.08600000000001</v>
      </c>
      <c r="AD510" s="19">
        <v>5362.8980000000001</v>
      </c>
      <c r="AE510" s="1">
        <v>1501.6479999999999</v>
      </c>
      <c r="AF510" s="1">
        <v>5064.3999999999996</v>
      </c>
      <c r="AG510" s="1">
        <v>1103.345</v>
      </c>
      <c r="AK510" s="1">
        <f t="shared" si="140"/>
        <v>15.337</v>
      </c>
      <c r="AL510" s="1">
        <f t="shared" si="141"/>
        <v>27.015000000000001</v>
      </c>
      <c r="AM510" s="1">
        <f t="shared" si="142"/>
        <v>12.65</v>
      </c>
      <c r="AN510" s="1">
        <f t="shared" si="143"/>
        <v>0.55800000000000005</v>
      </c>
      <c r="AO510" s="1">
        <f t="shared" si="144"/>
        <v>2.4E-2</v>
      </c>
      <c r="AP510" s="1">
        <f t="shared" si="145"/>
        <v>-5.8730000000000002</v>
      </c>
      <c r="AR510" s="1">
        <v>1501.6479999999999</v>
      </c>
      <c r="AS510" s="26">
        <f t="shared" si="146"/>
        <v>53.628979999999999</v>
      </c>
      <c r="AT510" s="1">
        <f t="shared" si="147"/>
        <v>15.01648</v>
      </c>
      <c r="AU510" s="1">
        <f t="shared" si="148"/>
        <v>23.596020000000003</v>
      </c>
      <c r="AX510" s="1">
        <f t="shared" si="149"/>
        <v>5.3477906976744185E-7</v>
      </c>
      <c r="AZ510" s="10">
        <f t="shared" si="150"/>
        <v>3.3048979591836724E-7</v>
      </c>
      <c r="BB510" s="1">
        <f t="shared" si="151"/>
        <v>0.14000340860482521</v>
      </c>
      <c r="BC510" s="1">
        <f t="shared" si="152"/>
        <v>0.21999318279034957</v>
      </c>
      <c r="BE510" s="1">
        <f t="shared" si="153"/>
        <v>23.5967512</v>
      </c>
      <c r="BF510" s="1">
        <f t="shared" si="154"/>
        <v>6.4354776000000005</v>
      </c>
      <c r="BH510">
        <f t="shared" si="155"/>
        <v>36.36208699780672</v>
      </c>
      <c r="BI510">
        <f t="shared" si="156"/>
        <v>-266.65530465058259</v>
      </c>
    </row>
    <row r="511" spans="1:61" x14ac:dyDescent="0.25">
      <c r="A511" s="21">
        <v>5363.2039999999997</v>
      </c>
      <c r="B511" s="1">
        <v>2412</v>
      </c>
      <c r="C511" s="1">
        <v>2412</v>
      </c>
      <c r="D511" s="1"/>
      <c r="E511" s="1"/>
      <c r="F511" s="1"/>
      <c r="G511" s="1">
        <v>128.67699999999999</v>
      </c>
      <c r="H511" s="1">
        <v>58.548000000000002</v>
      </c>
      <c r="I511" s="1">
        <v>88.194000000000003</v>
      </c>
      <c r="J511" s="1">
        <v>1489.6869999999999</v>
      </c>
      <c r="K511" s="1">
        <v>1361.973</v>
      </c>
      <c r="L511" s="1"/>
      <c r="M511" s="1">
        <v>-92.935000000000002</v>
      </c>
      <c r="N511" s="1">
        <v>2780.5079999999998</v>
      </c>
      <c r="O511" s="1"/>
      <c r="P511" s="1">
        <v>-15.323</v>
      </c>
      <c r="Q511" s="1">
        <v>-27.015000000000001</v>
      </c>
      <c r="R511" s="1">
        <v>-12.654</v>
      </c>
      <c r="S511" s="1">
        <v>-0.55800000000000005</v>
      </c>
      <c r="T511" s="1">
        <v>-2.4E-2</v>
      </c>
      <c r="U511" s="1">
        <v>5.8680000000000003</v>
      </c>
      <c r="V511" s="1">
        <v>9.2349999999999994</v>
      </c>
      <c r="W511" s="1">
        <v>4.056</v>
      </c>
      <c r="X511" s="1">
        <v>1879.086</v>
      </c>
      <c r="Y511" s="1">
        <v>39.9</v>
      </c>
      <c r="Z511" s="1">
        <v>-63.9</v>
      </c>
      <c r="AA511" s="1">
        <v>2067.0610000000001</v>
      </c>
      <c r="AB511" s="1">
        <v>747.32500000000005</v>
      </c>
      <c r="AC511" s="1">
        <f t="shared" si="139"/>
        <v>646.08600000000001</v>
      </c>
      <c r="AD511" s="19">
        <v>5363.2039999999997</v>
      </c>
      <c r="AE511" s="1">
        <v>1501.6479999999999</v>
      </c>
      <c r="AF511" s="1">
        <v>5064.3999999999996</v>
      </c>
      <c r="AG511" s="1">
        <v>1103.9559999999999</v>
      </c>
      <c r="AK511" s="1">
        <f t="shared" si="140"/>
        <v>15.323</v>
      </c>
      <c r="AL511" s="1">
        <f t="shared" si="141"/>
        <v>27.015000000000001</v>
      </c>
      <c r="AM511" s="1">
        <f t="shared" si="142"/>
        <v>12.654</v>
      </c>
      <c r="AN511" s="1">
        <f t="shared" si="143"/>
        <v>0.55800000000000005</v>
      </c>
      <c r="AO511" s="1">
        <f t="shared" si="144"/>
        <v>2.4E-2</v>
      </c>
      <c r="AP511" s="1">
        <f t="shared" si="145"/>
        <v>-5.8680000000000003</v>
      </c>
      <c r="AR511" s="1">
        <v>1501.6479999999999</v>
      </c>
      <c r="AS511" s="26">
        <f t="shared" si="146"/>
        <v>53.632039999999996</v>
      </c>
      <c r="AT511" s="1">
        <f t="shared" si="147"/>
        <v>15.01648</v>
      </c>
      <c r="AU511" s="1">
        <f t="shared" si="148"/>
        <v>23.599080000000001</v>
      </c>
      <c r="AX511" s="1">
        <f t="shared" si="149"/>
        <v>5.4031976744186052E-7</v>
      </c>
      <c r="AZ511" s="10">
        <f t="shared" si="150"/>
        <v>3.3049489795918362E-7</v>
      </c>
      <c r="BB511" s="1">
        <f t="shared" si="151"/>
        <v>0.13999542064780679</v>
      </c>
      <c r="BC511" s="1">
        <f t="shared" si="152"/>
        <v>0.22000915870438642</v>
      </c>
      <c r="BE511" s="1">
        <f t="shared" si="153"/>
        <v>23.598097600000003</v>
      </c>
      <c r="BF511" s="1">
        <f t="shared" si="154"/>
        <v>6.4358447999999999</v>
      </c>
      <c r="BH511">
        <f t="shared" si="155"/>
        <v>36.36571788736056</v>
      </c>
      <c r="BI511">
        <f t="shared" si="156"/>
        <v>-266.68193117397738</v>
      </c>
    </row>
    <row r="512" spans="1:61" x14ac:dyDescent="0.25">
      <c r="A512" s="21">
        <v>5363.2039999999997</v>
      </c>
      <c r="B512" s="1">
        <v>2413</v>
      </c>
      <c r="C512" s="1">
        <v>2413</v>
      </c>
      <c r="D512" s="1"/>
      <c r="E512" s="1"/>
      <c r="F512" s="1"/>
      <c r="G512" s="1">
        <v>129.61600000000001</v>
      </c>
      <c r="H512" s="1">
        <v>57.131</v>
      </c>
      <c r="I512" s="1">
        <v>87.718000000000004</v>
      </c>
      <c r="J512" s="1">
        <v>1490.6410000000001</v>
      </c>
      <c r="K512" s="1">
        <v>1361.973</v>
      </c>
      <c r="L512" s="1"/>
      <c r="M512" s="1">
        <v>-92.457999999999998</v>
      </c>
      <c r="N512" s="1">
        <v>2780.03</v>
      </c>
      <c r="O512" s="1"/>
      <c r="P512" s="1">
        <v>-15.342000000000001</v>
      </c>
      <c r="Q512" s="1">
        <v>-27.015000000000001</v>
      </c>
      <c r="R512" s="1">
        <v>-12.65</v>
      </c>
      <c r="S512" s="1">
        <v>-0.56699999999999995</v>
      </c>
      <c r="T512" s="1">
        <v>-2.4E-2</v>
      </c>
      <c r="U512" s="1">
        <v>5.8730000000000002</v>
      </c>
      <c r="V512" s="1">
        <v>9.2349999999999994</v>
      </c>
      <c r="W512" s="1">
        <v>4.0590000000000002</v>
      </c>
      <c r="X512" s="1">
        <v>1878.6210000000001</v>
      </c>
      <c r="Y512" s="1">
        <v>40.369999999999997</v>
      </c>
      <c r="Z512" s="1">
        <v>-64.37</v>
      </c>
      <c r="AA512" s="1">
        <v>2066.12</v>
      </c>
      <c r="AB512" s="1">
        <v>746.38499999999999</v>
      </c>
      <c r="AC512" s="1">
        <f t="shared" si="139"/>
        <v>645.62100000000009</v>
      </c>
      <c r="AD512" s="19">
        <v>5363.2039999999997</v>
      </c>
      <c r="AE512" s="1">
        <v>1501.3430000000001</v>
      </c>
      <c r="AF512" s="1">
        <v>5064.3999999999996</v>
      </c>
      <c r="AG512" s="1">
        <v>1103.04</v>
      </c>
      <c r="AK512" s="1">
        <f t="shared" si="140"/>
        <v>15.342000000000001</v>
      </c>
      <c r="AL512" s="1">
        <f t="shared" si="141"/>
        <v>27.015000000000001</v>
      </c>
      <c r="AM512" s="1">
        <f t="shared" si="142"/>
        <v>12.65</v>
      </c>
      <c r="AN512" s="1">
        <f t="shared" si="143"/>
        <v>0.56699999999999995</v>
      </c>
      <c r="AO512" s="1">
        <f t="shared" si="144"/>
        <v>2.4E-2</v>
      </c>
      <c r="AP512" s="1">
        <f t="shared" si="145"/>
        <v>-5.8730000000000002</v>
      </c>
      <c r="AR512" s="1">
        <v>1501.3430000000001</v>
      </c>
      <c r="AS512" s="26">
        <f t="shared" si="146"/>
        <v>53.632039999999996</v>
      </c>
      <c r="AT512" s="1">
        <f t="shared" si="147"/>
        <v>15.013430000000001</v>
      </c>
      <c r="AU512" s="1">
        <f t="shared" si="148"/>
        <v>23.605179999999997</v>
      </c>
      <c r="AX512" s="1">
        <f t="shared" si="149"/>
        <v>5.37546511627907E-7</v>
      </c>
      <c r="AZ512" s="10">
        <f t="shared" si="150"/>
        <v>3.3288775510204086E-7</v>
      </c>
      <c r="BB512" s="1">
        <f t="shared" si="151"/>
        <v>0.13996698615230749</v>
      </c>
      <c r="BC512" s="1">
        <f t="shared" si="152"/>
        <v>0.22006602769538505</v>
      </c>
      <c r="BE512" s="1">
        <f t="shared" si="153"/>
        <v>23.598097600000003</v>
      </c>
      <c r="BF512" s="1">
        <f t="shared" si="154"/>
        <v>6.4358447999999999</v>
      </c>
      <c r="BH512">
        <f t="shared" si="155"/>
        <v>36.378642658042061</v>
      </c>
      <c r="BI512">
        <f t="shared" si="156"/>
        <v>-266.77671282564177</v>
      </c>
    </row>
    <row r="513" spans="1:61" x14ac:dyDescent="0.25">
      <c r="A513" s="21">
        <v>5362.8980000000001</v>
      </c>
      <c r="B513" s="1">
        <v>2414</v>
      </c>
      <c r="C513" s="1">
        <v>2414</v>
      </c>
      <c r="D513" s="1"/>
      <c r="E513" s="1"/>
      <c r="F513" s="1"/>
      <c r="G513" s="1">
        <v>130.55500000000001</v>
      </c>
      <c r="H513" s="1">
        <v>57.603000000000002</v>
      </c>
      <c r="I513" s="1">
        <v>87.718000000000004</v>
      </c>
      <c r="J513" s="1">
        <v>1491.1189999999999</v>
      </c>
      <c r="K513" s="1">
        <v>1361.4970000000001</v>
      </c>
      <c r="L513" s="1"/>
      <c r="M513" s="1">
        <v>-91.504999999999995</v>
      </c>
      <c r="N513" s="1">
        <v>2779.5509999999999</v>
      </c>
      <c r="O513" s="1"/>
      <c r="P513" s="1">
        <v>-15.332000000000001</v>
      </c>
      <c r="Q513" s="1">
        <v>-27.02</v>
      </c>
      <c r="R513" s="1">
        <v>-12.65</v>
      </c>
      <c r="S513" s="1">
        <v>-0.56299999999999994</v>
      </c>
      <c r="T513" s="1">
        <v>-2.9000000000000001E-2</v>
      </c>
      <c r="U513" s="1">
        <v>5.8730000000000002</v>
      </c>
      <c r="V513" s="1">
        <v>9.2349999999999994</v>
      </c>
      <c r="W513" s="1">
        <v>4.0590000000000002</v>
      </c>
      <c r="X513" s="1">
        <v>1879.086</v>
      </c>
      <c r="Y513" s="1">
        <v>39.430999999999997</v>
      </c>
      <c r="Z513" s="1">
        <v>-62.96</v>
      </c>
      <c r="AA513" s="1">
        <v>2067.5320000000002</v>
      </c>
      <c r="AB513" s="1">
        <v>747.32500000000005</v>
      </c>
      <c r="AC513" s="1">
        <f t="shared" si="139"/>
        <v>646.08600000000001</v>
      </c>
      <c r="AD513" s="19">
        <v>5362.8980000000001</v>
      </c>
      <c r="AE513" s="1">
        <v>1501.6479999999999</v>
      </c>
      <c r="AF513" s="1">
        <v>5064.3999999999996</v>
      </c>
      <c r="AG513" s="1">
        <v>1097.546</v>
      </c>
      <c r="AK513" s="1">
        <f t="shared" si="140"/>
        <v>15.332000000000001</v>
      </c>
      <c r="AL513" s="1">
        <f t="shared" si="141"/>
        <v>27.02</v>
      </c>
      <c r="AM513" s="1">
        <f t="shared" si="142"/>
        <v>12.65</v>
      </c>
      <c r="AN513" s="1">
        <f t="shared" si="143"/>
        <v>0.56299999999999994</v>
      </c>
      <c r="AO513" s="1">
        <f t="shared" si="144"/>
        <v>2.9000000000000001E-2</v>
      </c>
      <c r="AP513" s="1">
        <f t="shared" si="145"/>
        <v>-5.8730000000000002</v>
      </c>
      <c r="AR513" s="1">
        <v>1501.6479999999999</v>
      </c>
      <c r="AS513" s="26">
        <f t="shared" si="146"/>
        <v>53.628979999999999</v>
      </c>
      <c r="AT513" s="1">
        <f t="shared" si="147"/>
        <v>15.01648</v>
      </c>
      <c r="AU513" s="1">
        <f t="shared" si="148"/>
        <v>23.596020000000003</v>
      </c>
      <c r="AX513" s="1">
        <f t="shared" si="149"/>
        <v>5.3200581395348833E-7</v>
      </c>
      <c r="AZ513" s="10">
        <f t="shared" si="150"/>
        <v>3.4487244897959178E-7</v>
      </c>
      <c r="BB513" s="1">
        <f t="shared" si="151"/>
        <v>0.14000340860482521</v>
      </c>
      <c r="BC513" s="1">
        <f t="shared" si="152"/>
        <v>0.21999318279034957</v>
      </c>
      <c r="BE513" s="1">
        <f t="shared" si="153"/>
        <v>23.5967512</v>
      </c>
      <c r="BF513" s="1">
        <f t="shared" si="154"/>
        <v>6.4354776000000005</v>
      </c>
      <c r="BH513">
        <f t="shared" si="155"/>
        <v>36.36208699780672</v>
      </c>
      <c r="BI513">
        <f t="shared" si="156"/>
        <v>-266.65530465058259</v>
      </c>
    </row>
    <row r="514" spans="1:61" x14ac:dyDescent="0.25">
      <c r="A514" s="21">
        <v>5362.5929999999998</v>
      </c>
      <c r="B514" s="1">
        <v>2415</v>
      </c>
      <c r="C514" s="1">
        <v>2415</v>
      </c>
      <c r="D514" s="1"/>
      <c r="E514" s="1"/>
      <c r="F514" s="1"/>
      <c r="G514" s="1">
        <v>129.61600000000001</v>
      </c>
      <c r="H514" s="1">
        <v>57.131</v>
      </c>
      <c r="I514" s="1">
        <v>87.241</v>
      </c>
      <c r="J514" s="1">
        <v>1491.596</v>
      </c>
      <c r="K514" s="1">
        <v>1361.02</v>
      </c>
      <c r="L514" s="1"/>
      <c r="M514" s="1">
        <v>-92.457999999999998</v>
      </c>
      <c r="N514" s="1">
        <v>2779.5509999999999</v>
      </c>
      <c r="O514" s="1"/>
      <c r="P514" s="1">
        <v>-15.337</v>
      </c>
      <c r="Q514" s="1">
        <v>-27.004999999999999</v>
      </c>
      <c r="R514" s="1">
        <v>-12.654</v>
      </c>
      <c r="S514" s="1">
        <v>-0.56299999999999994</v>
      </c>
      <c r="T514" s="1">
        <v>-1.9E-2</v>
      </c>
      <c r="U514" s="1">
        <v>5.8730000000000002</v>
      </c>
      <c r="V514" s="1">
        <v>9.2349999999999994</v>
      </c>
      <c r="W514" s="1">
        <v>4.0629999999999997</v>
      </c>
      <c r="X514" s="1">
        <v>1878.155</v>
      </c>
      <c r="Y514" s="1">
        <v>39.9</v>
      </c>
      <c r="Z514" s="1">
        <v>-63.43</v>
      </c>
      <c r="AA514" s="1">
        <v>2068.002</v>
      </c>
      <c r="AB514" s="1">
        <v>746.85500000000002</v>
      </c>
      <c r="AC514" s="1">
        <f t="shared" si="139"/>
        <v>645.15499999999997</v>
      </c>
      <c r="AD514" s="19">
        <v>5362.5929999999998</v>
      </c>
      <c r="AE514" s="1">
        <v>1501.6479999999999</v>
      </c>
      <c r="AF514" s="1">
        <v>5056.1589999999997</v>
      </c>
      <c r="AG514" s="1">
        <v>1099.0719999999999</v>
      </c>
      <c r="AK514" s="1">
        <f t="shared" si="140"/>
        <v>15.337</v>
      </c>
      <c r="AL514" s="1">
        <f t="shared" si="141"/>
        <v>27.004999999999999</v>
      </c>
      <c r="AM514" s="1">
        <f t="shared" si="142"/>
        <v>12.654</v>
      </c>
      <c r="AN514" s="1">
        <f t="shared" si="143"/>
        <v>0.56299999999999994</v>
      </c>
      <c r="AO514" s="1">
        <f t="shared" si="144"/>
        <v>1.9E-2</v>
      </c>
      <c r="AP514" s="1">
        <f t="shared" si="145"/>
        <v>-5.8730000000000002</v>
      </c>
      <c r="AR514" s="1">
        <v>1501.6479999999999</v>
      </c>
      <c r="AS514" s="26">
        <f t="shared" si="146"/>
        <v>53.625929999999997</v>
      </c>
      <c r="AT514" s="1">
        <f t="shared" si="147"/>
        <v>15.01648</v>
      </c>
      <c r="AU514" s="1">
        <f t="shared" si="148"/>
        <v>23.592970000000001</v>
      </c>
      <c r="AX514" s="1">
        <f t="shared" si="149"/>
        <v>5.37546511627907E-7</v>
      </c>
      <c r="AZ514" s="10">
        <f t="shared" si="150"/>
        <v>3.3768367346938778E-7</v>
      </c>
      <c r="BB514" s="1">
        <f t="shared" si="151"/>
        <v>0.14001137136456188</v>
      </c>
      <c r="BC514" s="1">
        <f t="shared" si="152"/>
        <v>0.21997725727087625</v>
      </c>
      <c r="BE514" s="1">
        <f t="shared" si="153"/>
        <v>23.595409199999999</v>
      </c>
      <c r="BF514" s="1">
        <f t="shared" si="154"/>
        <v>6.435111599999999</v>
      </c>
      <c r="BH514">
        <f t="shared" si="155"/>
        <v>36.358467561562776</v>
      </c>
      <c r="BI514">
        <f t="shared" si="156"/>
        <v>-266.62876211812716</v>
      </c>
    </row>
    <row r="515" spans="1:61" x14ac:dyDescent="0.25">
      <c r="A515" s="21">
        <v>5362.8980000000001</v>
      </c>
      <c r="B515" s="1">
        <v>2416</v>
      </c>
      <c r="C515" s="1">
        <v>2416</v>
      </c>
      <c r="D515" s="1"/>
      <c r="E515" s="1"/>
      <c r="F515" s="1"/>
      <c r="G515" s="1">
        <v>128.67699999999999</v>
      </c>
      <c r="H515" s="1">
        <v>57.603000000000002</v>
      </c>
      <c r="I515" s="1">
        <v>87.241</v>
      </c>
      <c r="J515" s="1">
        <v>1488.732</v>
      </c>
      <c r="K515" s="1">
        <v>1361.4970000000001</v>
      </c>
      <c r="L515" s="1"/>
      <c r="M515" s="1">
        <v>-93.411000000000001</v>
      </c>
      <c r="N515" s="1">
        <v>2778.5949999999998</v>
      </c>
      <c r="O515" s="1"/>
      <c r="P515" s="1">
        <v>-15.327999999999999</v>
      </c>
      <c r="Q515" s="1">
        <v>-27.02</v>
      </c>
      <c r="R515" s="1">
        <v>-12.645</v>
      </c>
      <c r="S515" s="1">
        <v>-0.55800000000000005</v>
      </c>
      <c r="T515" s="1">
        <v>-2.9000000000000001E-2</v>
      </c>
      <c r="U515" s="1">
        <v>5.8730000000000002</v>
      </c>
      <c r="V515" s="1">
        <v>9.2420000000000009</v>
      </c>
      <c r="W515" s="1">
        <v>4.056</v>
      </c>
      <c r="X515" s="1">
        <v>1877.6890000000001</v>
      </c>
      <c r="Y515" s="1">
        <v>40.369999999999997</v>
      </c>
      <c r="Z515" s="1">
        <v>-63.43</v>
      </c>
      <c r="AA515" s="1">
        <v>2067.0610000000001</v>
      </c>
      <c r="AB515" s="1">
        <v>746.85500000000002</v>
      </c>
      <c r="AC515" s="1">
        <f t="shared" si="139"/>
        <v>644.68900000000008</v>
      </c>
      <c r="AD515" s="19">
        <v>5362.8980000000001</v>
      </c>
      <c r="AE515" s="1">
        <v>1501.6479999999999</v>
      </c>
      <c r="AF515" s="1">
        <v>5054.3280000000004</v>
      </c>
      <c r="AG515" s="1">
        <v>1101.819</v>
      </c>
      <c r="AK515" s="1">
        <f t="shared" si="140"/>
        <v>15.327999999999999</v>
      </c>
      <c r="AL515" s="1">
        <f t="shared" si="141"/>
        <v>27.02</v>
      </c>
      <c r="AM515" s="1">
        <f t="shared" si="142"/>
        <v>12.645</v>
      </c>
      <c r="AN515" s="1">
        <f t="shared" si="143"/>
        <v>0.55800000000000005</v>
      </c>
      <c r="AO515" s="1">
        <f t="shared" si="144"/>
        <v>2.9000000000000001E-2</v>
      </c>
      <c r="AP515" s="1">
        <f t="shared" si="145"/>
        <v>-5.8730000000000002</v>
      </c>
      <c r="AR515" s="1">
        <v>1501.6479999999999</v>
      </c>
      <c r="AS515" s="26">
        <f t="shared" si="146"/>
        <v>53.628979999999999</v>
      </c>
      <c r="AT515" s="1">
        <f t="shared" si="147"/>
        <v>15.01648</v>
      </c>
      <c r="AU515" s="1">
        <f t="shared" si="148"/>
        <v>23.596020000000003</v>
      </c>
      <c r="AX515" s="1">
        <f t="shared" si="149"/>
        <v>5.4308720930232556E-7</v>
      </c>
      <c r="AZ515" s="10">
        <f t="shared" si="150"/>
        <v>3.3289285714285703E-7</v>
      </c>
      <c r="BB515" s="1">
        <f t="shared" si="151"/>
        <v>0.14000340860482521</v>
      </c>
      <c r="BC515" s="1">
        <f t="shared" si="152"/>
        <v>0.21999318279034957</v>
      </c>
      <c r="BE515" s="1">
        <f t="shared" si="153"/>
        <v>23.5967512</v>
      </c>
      <c r="BF515" s="1">
        <f t="shared" si="154"/>
        <v>6.4354776000000005</v>
      </c>
      <c r="BH515">
        <f t="shared" si="155"/>
        <v>36.36208699780672</v>
      </c>
      <c r="BI515">
        <f t="shared" si="156"/>
        <v>-266.65530465058259</v>
      </c>
    </row>
    <row r="516" spans="1:61" x14ac:dyDescent="0.25">
      <c r="A516" s="21">
        <v>5362.5929999999998</v>
      </c>
      <c r="B516" s="1">
        <v>2417</v>
      </c>
      <c r="C516" s="1">
        <v>2417</v>
      </c>
      <c r="D516" s="1"/>
      <c r="E516" s="1"/>
      <c r="F516" s="1"/>
      <c r="G516" s="1">
        <v>129.14599999999999</v>
      </c>
      <c r="H516" s="1">
        <v>57.603000000000002</v>
      </c>
      <c r="I516" s="1">
        <v>86.287000000000006</v>
      </c>
      <c r="J516" s="1">
        <v>1491.596</v>
      </c>
      <c r="K516" s="1">
        <v>1361.02</v>
      </c>
      <c r="L516" s="1"/>
      <c r="M516" s="1">
        <v>-93.411000000000001</v>
      </c>
      <c r="N516" s="1">
        <v>2779.5509999999999</v>
      </c>
      <c r="O516" s="1"/>
      <c r="P516" s="1">
        <v>-15.327999999999999</v>
      </c>
      <c r="Q516" s="1">
        <v>-27.015000000000001</v>
      </c>
      <c r="R516" s="1">
        <v>-12.65</v>
      </c>
      <c r="S516" s="1">
        <v>-0.56299999999999994</v>
      </c>
      <c r="T516" s="1">
        <v>-2.4E-2</v>
      </c>
      <c r="U516" s="1">
        <v>5.8730000000000002</v>
      </c>
      <c r="V516" s="1">
        <v>9.2420000000000009</v>
      </c>
      <c r="W516" s="1">
        <v>4.056</v>
      </c>
      <c r="X516" s="1">
        <v>1879.086</v>
      </c>
      <c r="Y516" s="1">
        <v>39.430999999999997</v>
      </c>
      <c r="Z516" s="1">
        <v>-63.9</v>
      </c>
      <c r="AA516" s="1">
        <v>2067.0610000000001</v>
      </c>
      <c r="AB516" s="1">
        <v>746.85500000000002</v>
      </c>
      <c r="AC516" s="1">
        <f t="shared" si="139"/>
        <v>646.08600000000001</v>
      </c>
      <c r="AD516" s="19">
        <v>5362.5929999999998</v>
      </c>
      <c r="AE516" s="1">
        <v>1501.6479999999999</v>
      </c>
      <c r="AF516" s="1">
        <v>5054.9380000000001</v>
      </c>
      <c r="AG516" s="1">
        <v>1097.546</v>
      </c>
      <c r="AK516" s="1">
        <f t="shared" si="140"/>
        <v>15.327999999999999</v>
      </c>
      <c r="AL516" s="1">
        <f t="shared" si="141"/>
        <v>27.015000000000001</v>
      </c>
      <c r="AM516" s="1">
        <f t="shared" si="142"/>
        <v>12.65</v>
      </c>
      <c r="AN516" s="1">
        <f t="shared" si="143"/>
        <v>0.56299999999999994</v>
      </c>
      <c r="AO516" s="1">
        <f t="shared" si="144"/>
        <v>2.4E-2</v>
      </c>
      <c r="AP516" s="1">
        <f t="shared" si="145"/>
        <v>-5.8730000000000002</v>
      </c>
      <c r="AR516" s="1">
        <v>1501.6479999999999</v>
      </c>
      <c r="AS516" s="26">
        <f t="shared" si="146"/>
        <v>53.625929999999997</v>
      </c>
      <c r="AT516" s="1">
        <f t="shared" si="147"/>
        <v>15.01648</v>
      </c>
      <c r="AU516" s="1">
        <f t="shared" si="148"/>
        <v>23.592970000000001</v>
      </c>
      <c r="AX516" s="1">
        <f t="shared" si="149"/>
        <v>5.4308720930232556E-7</v>
      </c>
      <c r="AZ516" s="10">
        <f t="shared" si="150"/>
        <v>3.328877551020407E-7</v>
      </c>
      <c r="BB516" s="1">
        <f t="shared" si="151"/>
        <v>0.14001137136456188</v>
      </c>
      <c r="BC516" s="1">
        <f t="shared" si="152"/>
        <v>0.21997725727087625</v>
      </c>
      <c r="BE516" s="1">
        <f t="shared" si="153"/>
        <v>23.595409199999999</v>
      </c>
      <c r="BF516" s="1">
        <f t="shared" si="154"/>
        <v>6.435111599999999</v>
      </c>
      <c r="BH516">
        <f t="shared" si="155"/>
        <v>36.358467561562776</v>
      </c>
      <c r="BI516">
        <f t="shared" si="156"/>
        <v>-266.62876211812716</v>
      </c>
    </row>
    <row r="517" spans="1:61" x14ac:dyDescent="0.25">
      <c r="A517" s="21">
        <v>5363.2039999999997</v>
      </c>
      <c r="B517" s="1">
        <v>2418</v>
      </c>
      <c r="C517" s="1">
        <v>2418</v>
      </c>
      <c r="D517" s="1"/>
      <c r="E517" s="1"/>
      <c r="F517" s="1"/>
      <c r="G517" s="1">
        <v>128.67699999999999</v>
      </c>
      <c r="H517" s="1">
        <v>57.131</v>
      </c>
      <c r="I517" s="1">
        <v>86.763999999999996</v>
      </c>
      <c r="J517" s="1">
        <v>1491.596</v>
      </c>
      <c r="K517" s="1">
        <v>1361.4970000000001</v>
      </c>
      <c r="L517" s="1"/>
      <c r="M517" s="1">
        <v>-93.888000000000005</v>
      </c>
      <c r="N517" s="1">
        <v>2780.03</v>
      </c>
      <c r="O517" s="1"/>
      <c r="P517" s="1">
        <v>-15.337</v>
      </c>
      <c r="Q517" s="1">
        <v>-27.01</v>
      </c>
      <c r="R517" s="1">
        <v>-12.645</v>
      </c>
      <c r="S517" s="1">
        <v>-0.56699999999999995</v>
      </c>
      <c r="T517" s="1">
        <v>-2.4E-2</v>
      </c>
      <c r="U517" s="1">
        <v>5.8789999999999996</v>
      </c>
      <c r="V517" s="1">
        <v>9.2379999999999995</v>
      </c>
      <c r="W517" s="1">
        <v>4.056</v>
      </c>
      <c r="X517" s="1">
        <v>1879.086</v>
      </c>
      <c r="Y517" s="1">
        <v>39.9</v>
      </c>
      <c r="Z517" s="1">
        <v>-63.9</v>
      </c>
      <c r="AA517" s="1">
        <v>2067.5320000000002</v>
      </c>
      <c r="AB517" s="1">
        <v>744.50599999999997</v>
      </c>
      <c r="AC517" s="1">
        <f t="shared" si="139"/>
        <v>646.08600000000001</v>
      </c>
      <c r="AD517" s="19">
        <v>5363.2039999999997</v>
      </c>
      <c r="AE517" s="1">
        <v>1501.3430000000001</v>
      </c>
      <c r="AF517" s="1">
        <v>5054.3280000000004</v>
      </c>
      <c r="AG517" s="1">
        <v>1099.9880000000001</v>
      </c>
      <c r="AK517" s="1">
        <f t="shared" si="140"/>
        <v>15.337</v>
      </c>
      <c r="AL517" s="1">
        <f t="shared" si="141"/>
        <v>27.01</v>
      </c>
      <c r="AM517" s="1">
        <f t="shared" si="142"/>
        <v>12.645</v>
      </c>
      <c r="AN517" s="1">
        <f t="shared" si="143"/>
        <v>0.56699999999999995</v>
      </c>
      <c r="AO517" s="1">
        <f t="shared" si="144"/>
        <v>2.4E-2</v>
      </c>
      <c r="AP517" s="1">
        <f t="shared" si="145"/>
        <v>-5.8789999999999996</v>
      </c>
      <c r="AR517" s="1">
        <v>1501.3430000000001</v>
      </c>
      <c r="AS517" s="26">
        <f t="shared" si="146"/>
        <v>53.632039999999996</v>
      </c>
      <c r="AT517" s="1">
        <f t="shared" si="147"/>
        <v>15.013430000000001</v>
      </c>
      <c r="AU517" s="1">
        <f t="shared" si="148"/>
        <v>23.605179999999997</v>
      </c>
      <c r="AX517" s="1">
        <f t="shared" si="149"/>
        <v>5.4586046511627908E-7</v>
      </c>
      <c r="AZ517" s="10">
        <f t="shared" si="150"/>
        <v>3.3049489795918362E-7</v>
      </c>
      <c r="BB517" s="1">
        <f t="shared" si="151"/>
        <v>0.13996698615230749</v>
      </c>
      <c r="BC517" s="1">
        <f t="shared" si="152"/>
        <v>0.22006602769538505</v>
      </c>
      <c r="BE517" s="1">
        <f t="shared" si="153"/>
        <v>23.598097600000003</v>
      </c>
      <c r="BF517" s="1">
        <f t="shared" si="154"/>
        <v>6.4358447999999999</v>
      </c>
      <c r="BH517">
        <f t="shared" si="155"/>
        <v>36.378642658042061</v>
      </c>
      <c r="BI517">
        <f t="shared" si="156"/>
        <v>-266.77671282564177</v>
      </c>
    </row>
    <row r="518" spans="1:61" x14ac:dyDescent="0.25">
      <c r="A518" s="21">
        <v>5362.8980000000001</v>
      </c>
      <c r="B518" s="1">
        <v>2419</v>
      </c>
      <c r="C518" s="1">
        <v>2419</v>
      </c>
      <c r="D518" s="1"/>
      <c r="E518" s="1"/>
      <c r="F518" s="1"/>
      <c r="G518" s="1">
        <v>128.20699999999999</v>
      </c>
      <c r="H518" s="1">
        <v>57.603000000000002</v>
      </c>
      <c r="I518" s="1">
        <v>87.241</v>
      </c>
      <c r="J518" s="1">
        <v>1492.0730000000001</v>
      </c>
      <c r="K518" s="1">
        <v>1361.02</v>
      </c>
      <c r="L518" s="1"/>
      <c r="M518" s="1">
        <v>-93.888000000000005</v>
      </c>
      <c r="N518" s="1">
        <v>2779.0729999999999</v>
      </c>
      <c r="O518" s="1"/>
      <c r="P518" s="1">
        <v>-15.327999999999999</v>
      </c>
      <c r="Q518" s="1">
        <v>-27.015000000000001</v>
      </c>
      <c r="R518" s="1">
        <v>-12.65</v>
      </c>
      <c r="S518" s="1">
        <v>-0.56299999999999994</v>
      </c>
      <c r="T518" s="1">
        <v>-1.4999999999999999E-2</v>
      </c>
      <c r="U518" s="1">
        <v>5.8680000000000003</v>
      </c>
      <c r="V518" s="1">
        <v>9.2379999999999995</v>
      </c>
      <c r="W518" s="1">
        <v>4.0590000000000002</v>
      </c>
      <c r="X518" s="1">
        <v>1879.5519999999999</v>
      </c>
      <c r="Y518" s="1">
        <v>40.369999999999997</v>
      </c>
      <c r="Z518" s="1">
        <v>-63.43</v>
      </c>
      <c r="AA518" s="1">
        <v>2067.0610000000001</v>
      </c>
      <c r="AB518" s="1">
        <v>744.03599999999994</v>
      </c>
      <c r="AC518" s="1">
        <f t="shared" si="139"/>
        <v>646.55199999999991</v>
      </c>
      <c r="AD518" s="19">
        <v>5362.8980000000001</v>
      </c>
      <c r="AE518" s="1">
        <v>1501.6479999999999</v>
      </c>
      <c r="AF518" s="1">
        <v>5054.6329999999998</v>
      </c>
      <c r="AG518" s="1">
        <v>1098.7670000000001</v>
      </c>
      <c r="AK518" s="1">
        <f t="shared" si="140"/>
        <v>15.327999999999999</v>
      </c>
      <c r="AL518" s="1">
        <f t="shared" si="141"/>
        <v>27.015000000000001</v>
      </c>
      <c r="AM518" s="1">
        <f t="shared" si="142"/>
        <v>12.65</v>
      </c>
      <c r="AN518" s="1">
        <f t="shared" si="143"/>
        <v>0.56299999999999994</v>
      </c>
      <c r="AO518" s="1">
        <f t="shared" si="144"/>
        <v>1.4999999999999999E-2</v>
      </c>
      <c r="AP518" s="1">
        <f t="shared" si="145"/>
        <v>-5.8680000000000003</v>
      </c>
      <c r="AR518" s="1">
        <v>1501.6479999999999</v>
      </c>
      <c r="AS518" s="26">
        <f t="shared" si="146"/>
        <v>53.628979999999999</v>
      </c>
      <c r="AT518" s="1">
        <f t="shared" si="147"/>
        <v>15.01648</v>
      </c>
      <c r="AU518" s="1">
        <f t="shared" si="148"/>
        <v>23.596020000000003</v>
      </c>
      <c r="AX518" s="1">
        <f t="shared" si="149"/>
        <v>5.4586046511627908E-7</v>
      </c>
      <c r="AZ518" s="10">
        <f t="shared" si="150"/>
        <v>3.3049489795918362E-7</v>
      </c>
      <c r="BB518" s="1">
        <f t="shared" si="151"/>
        <v>0.14000340860482521</v>
      </c>
      <c r="BC518" s="1">
        <f t="shared" si="152"/>
        <v>0.21999318279034957</v>
      </c>
      <c r="BE518" s="1">
        <f t="shared" si="153"/>
        <v>23.5967512</v>
      </c>
      <c r="BF518" s="1">
        <f t="shared" si="154"/>
        <v>6.4354776000000005</v>
      </c>
      <c r="BH518">
        <f t="shared" si="155"/>
        <v>36.36208699780672</v>
      </c>
      <c r="BI518">
        <f t="shared" si="156"/>
        <v>-266.65530465058259</v>
      </c>
    </row>
    <row r="519" spans="1:61" x14ac:dyDescent="0.25">
      <c r="A519" s="21">
        <v>5362.8980000000001</v>
      </c>
      <c r="B519" s="1">
        <v>2420</v>
      </c>
      <c r="C519" s="1">
        <v>2420</v>
      </c>
      <c r="D519" s="1"/>
      <c r="E519" s="1"/>
      <c r="F519" s="1"/>
      <c r="G519" s="1">
        <v>128.67699999999999</v>
      </c>
      <c r="H519" s="1">
        <v>58.076000000000001</v>
      </c>
      <c r="I519" s="1">
        <v>85.334000000000003</v>
      </c>
      <c r="J519" s="1">
        <v>1490.164</v>
      </c>
      <c r="K519" s="1">
        <v>1361.973</v>
      </c>
      <c r="L519" s="1"/>
      <c r="M519" s="1">
        <v>-92.935000000000002</v>
      </c>
      <c r="N519" s="1">
        <v>2780.5079999999998</v>
      </c>
      <c r="O519" s="1"/>
      <c r="P519" s="1">
        <v>-15.332000000000001</v>
      </c>
      <c r="Q519" s="1">
        <v>-27.015000000000001</v>
      </c>
      <c r="R519" s="1">
        <v>-12.65</v>
      </c>
      <c r="S519" s="1">
        <v>-0.56299999999999994</v>
      </c>
      <c r="T519" s="1">
        <v>-1.9E-2</v>
      </c>
      <c r="U519" s="1">
        <v>5.8730000000000002</v>
      </c>
      <c r="V519" s="1">
        <v>9.2379999999999995</v>
      </c>
      <c r="W519" s="1">
        <v>4.0590000000000002</v>
      </c>
      <c r="X519" s="1">
        <v>1879.5519999999999</v>
      </c>
      <c r="Y519" s="1">
        <v>39.9</v>
      </c>
      <c r="Z519" s="1">
        <v>-62.96</v>
      </c>
      <c r="AA519" s="1">
        <v>2067.5320000000002</v>
      </c>
      <c r="AB519" s="1">
        <v>745.44500000000005</v>
      </c>
      <c r="AC519" s="1">
        <f t="shared" ref="AC519:AC582" si="157">X519-1233</f>
        <v>646.55199999999991</v>
      </c>
      <c r="AD519" s="19">
        <v>5362.8980000000001</v>
      </c>
      <c r="AE519" s="1">
        <v>1501.6479999999999</v>
      </c>
      <c r="AF519" s="1">
        <v>5054.9380000000001</v>
      </c>
      <c r="AG519" s="1">
        <v>1097.8510000000001</v>
      </c>
      <c r="AK519" s="1">
        <f t="shared" ref="AK519:AK582" si="158">-P519</f>
        <v>15.332000000000001</v>
      </c>
      <c r="AL519" s="1">
        <f t="shared" ref="AL519:AL582" si="159">-Q519</f>
        <v>27.015000000000001</v>
      </c>
      <c r="AM519" s="1">
        <f t="shared" ref="AM519:AM582" si="160">-R519</f>
        <v>12.65</v>
      </c>
      <c r="AN519" s="1">
        <f t="shared" ref="AN519:AN582" si="161">-S519</f>
        <v>0.56299999999999994</v>
      </c>
      <c r="AO519" s="1">
        <f t="shared" ref="AO519:AO582" si="162">-T519</f>
        <v>1.9E-2</v>
      </c>
      <c r="AP519" s="1">
        <f t="shared" ref="AP519:AP582" si="163">-U519</f>
        <v>-5.8730000000000002</v>
      </c>
      <c r="AR519" s="1">
        <v>1501.6479999999999</v>
      </c>
      <c r="AS519" s="26">
        <f t="shared" ref="AS519:AS582" si="164">AD519/100</f>
        <v>53.628979999999999</v>
      </c>
      <c r="AT519" s="1">
        <f t="shared" ref="AT519:AT582" si="165">AR519*1/100</f>
        <v>15.01648</v>
      </c>
      <c r="AU519" s="1">
        <f t="shared" ref="AU519:AU582" si="166">(AD519*1-AR519*2)/100</f>
        <v>23.596020000000003</v>
      </c>
      <c r="AX519" s="1">
        <f t="shared" ref="AX519:AX582" si="167">(O519+ABS(M519))/1000000/172</f>
        <v>5.4031976744186052E-7</v>
      </c>
      <c r="AZ519" s="10">
        <f t="shared" ref="AZ519:AZ582" si="168">(Z519+ABS(G519))/1000000/196</f>
        <v>3.3529081632653049E-7</v>
      </c>
      <c r="BB519" s="1">
        <f t="shared" ref="BB519:BB582" si="169">AT519*100/AD519/2</f>
        <v>0.14000340860482521</v>
      </c>
      <c r="BC519" s="1">
        <f t="shared" ref="BC519:BC582" si="170">AU519*100/AD519/2</f>
        <v>0.21999318279034957</v>
      </c>
      <c r="BE519" s="1">
        <f t="shared" ref="BE519:BE582" si="171">0.22*AD519*2/100</f>
        <v>23.5967512</v>
      </c>
      <c r="BF519" s="1">
        <f t="shared" ref="BF519:BF582" si="172">0.06*AD519*2/100</f>
        <v>6.4354776000000005</v>
      </c>
      <c r="BH519">
        <f t="shared" ref="BH519:BH582" si="173">100*(1-AT519/BE519)</f>
        <v>36.36208699780672</v>
      </c>
      <c r="BI519">
        <f t="shared" ref="BI519:BI582" si="174">100*(1-AU519/BF519)</f>
        <v>-266.65530465058259</v>
      </c>
    </row>
    <row r="520" spans="1:61" x14ac:dyDescent="0.25">
      <c r="A520" s="21">
        <v>5359.8459999999995</v>
      </c>
      <c r="B520" s="1">
        <v>2421</v>
      </c>
      <c r="C520" s="1">
        <v>2421</v>
      </c>
      <c r="D520" s="1"/>
      <c r="E520" s="1"/>
      <c r="F520" s="1"/>
      <c r="G520" s="1">
        <v>128.20699999999999</v>
      </c>
      <c r="H520" s="1">
        <v>58.076000000000001</v>
      </c>
      <c r="I520" s="1">
        <v>86.763999999999996</v>
      </c>
      <c r="J520" s="1">
        <v>1490.164</v>
      </c>
      <c r="K520" s="1">
        <v>1361.02</v>
      </c>
      <c r="L520" s="1"/>
      <c r="M520" s="1">
        <v>-93.888000000000005</v>
      </c>
      <c r="N520" s="1">
        <v>2778.1170000000002</v>
      </c>
      <c r="O520" s="1"/>
      <c r="P520" s="1">
        <v>-15.327999999999999</v>
      </c>
      <c r="Q520" s="1">
        <v>-27.015000000000001</v>
      </c>
      <c r="R520" s="1">
        <v>-12.65</v>
      </c>
      <c r="S520" s="1">
        <v>-0.56699999999999995</v>
      </c>
      <c r="T520" s="1">
        <v>-1.9E-2</v>
      </c>
      <c r="U520" s="1">
        <v>5.8680000000000003</v>
      </c>
      <c r="V520" s="1">
        <v>9.2379999999999995</v>
      </c>
      <c r="W520" s="1">
        <v>4.0519999999999996</v>
      </c>
      <c r="X520" s="1">
        <v>1880.018</v>
      </c>
      <c r="Y520" s="1">
        <v>40.369999999999997</v>
      </c>
      <c r="Z520" s="1">
        <v>-64.37</v>
      </c>
      <c r="AA520" s="1">
        <v>2068.002</v>
      </c>
      <c r="AB520" s="1">
        <v>744.50599999999997</v>
      </c>
      <c r="AC520" s="1">
        <f t="shared" si="157"/>
        <v>647.01800000000003</v>
      </c>
      <c r="AD520" s="19">
        <v>5359.8459999999995</v>
      </c>
      <c r="AE520" s="1">
        <v>1501.6479999999999</v>
      </c>
      <c r="AF520" s="1">
        <v>5054.6329999999998</v>
      </c>
      <c r="AG520" s="1">
        <v>1100.2929999999999</v>
      </c>
      <c r="AK520" s="1">
        <f t="shared" si="158"/>
        <v>15.327999999999999</v>
      </c>
      <c r="AL520" s="1">
        <f t="shared" si="159"/>
        <v>27.015000000000001</v>
      </c>
      <c r="AM520" s="1">
        <f t="shared" si="160"/>
        <v>12.65</v>
      </c>
      <c r="AN520" s="1">
        <f t="shared" si="161"/>
        <v>0.56699999999999995</v>
      </c>
      <c r="AO520" s="1">
        <f t="shared" si="162"/>
        <v>1.9E-2</v>
      </c>
      <c r="AP520" s="1">
        <f t="shared" si="163"/>
        <v>-5.8680000000000003</v>
      </c>
      <c r="AR520" s="1">
        <v>1501.6479999999999</v>
      </c>
      <c r="AS520" s="26">
        <f t="shared" si="164"/>
        <v>53.598459999999996</v>
      </c>
      <c r="AT520" s="1">
        <f t="shared" si="165"/>
        <v>15.01648</v>
      </c>
      <c r="AU520" s="1">
        <f t="shared" si="166"/>
        <v>23.565499999999997</v>
      </c>
      <c r="AX520" s="1">
        <f t="shared" si="167"/>
        <v>5.4586046511627908E-7</v>
      </c>
      <c r="AZ520" s="10">
        <f t="shared" si="168"/>
        <v>3.256989795918367E-7</v>
      </c>
      <c r="BB520" s="1">
        <f t="shared" si="169"/>
        <v>0.14008312925408678</v>
      </c>
      <c r="BC520" s="1">
        <f t="shared" si="170"/>
        <v>0.21983374149182644</v>
      </c>
      <c r="BE520" s="1">
        <f t="shared" si="171"/>
        <v>23.583322399999997</v>
      </c>
      <c r="BF520" s="1">
        <f t="shared" si="172"/>
        <v>6.4318152</v>
      </c>
      <c r="BH520">
        <f t="shared" si="173"/>
        <v>36.325850339051456</v>
      </c>
      <c r="BI520">
        <f t="shared" si="174"/>
        <v>-266.38956915304402</v>
      </c>
    </row>
    <row r="521" spans="1:61" x14ac:dyDescent="0.25">
      <c r="A521" s="21">
        <v>5352.826</v>
      </c>
      <c r="B521" s="1">
        <v>2422</v>
      </c>
      <c r="C521" s="1">
        <v>2422</v>
      </c>
      <c r="D521" s="1"/>
      <c r="E521" s="1"/>
      <c r="F521" s="1"/>
      <c r="G521" s="1">
        <v>121.16200000000001</v>
      </c>
      <c r="H521" s="1">
        <v>58.548000000000002</v>
      </c>
      <c r="I521" s="1">
        <v>87.241</v>
      </c>
      <c r="J521" s="1">
        <v>1491.1189999999999</v>
      </c>
      <c r="K521" s="1">
        <v>1360.5440000000001</v>
      </c>
      <c r="L521" s="1"/>
      <c r="M521" s="1">
        <v>-93.411000000000001</v>
      </c>
      <c r="N521" s="1">
        <v>2779.0729999999999</v>
      </c>
      <c r="O521" s="1"/>
      <c r="P521" s="1">
        <v>-15.337</v>
      </c>
      <c r="Q521" s="1">
        <v>-27.01</v>
      </c>
      <c r="R521" s="1">
        <v>-12.65</v>
      </c>
      <c r="S521" s="1">
        <v>-0.56299999999999994</v>
      </c>
      <c r="T521" s="1">
        <v>-2.4E-2</v>
      </c>
      <c r="U521" s="1">
        <v>5.8680000000000003</v>
      </c>
      <c r="V521" s="1">
        <v>9.2379999999999995</v>
      </c>
      <c r="W521" s="1">
        <v>4.056</v>
      </c>
      <c r="X521" s="1">
        <v>1880.018</v>
      </c>
      <c r="Y521" s="1">
        <v>40.369999999999997</v>
      </c>
      <c r="Z521" s="1">
        <v>-63.43</v>
      </c>
      <c r="AA521" s="1">
        <v>2067.5320000000002</v>
      </c>
      <c r="AB521" s="1">
        <v>744.50599999999997</v>
      </c>
      <c r="AC521" s="1">
        <f t="shared" si="157"/>
        <v>647.01800000000003</v>
      </c>
      <c r="AD521" s="19">
        <v>5352.826</v>
      </c>
      <c r="AE521" s="1">
        <v>1501.953</v>
      </c>
      <c r="AF521" s="1">
        <v>5054.6329999999998</v>
      </c>
      <c r="AG521" s="1">
        <v>1096.9359999999999</v>
      </c>
      <c r="AK521" s="1">
        <f t="shared" si="158"/>
        <v>15.337</v>
      </c>
      <c r="AL521" s="1">
        <f t="shared" si="159"/>
        <v>27.01</v>
      </c>
      <c r="AM521" s="1">
        <f t="shared" si="160"/>
        <v>12.65</v>
      </c>
      <c r="AN521" s="1">
        <f t="shared" si="161"/>
        <v>0.56299999999999994</v>
      </c>
      <c r="AO521" s="1">
        <f t="shared" si="162"/>
        <v>2.4E-2</v>
      </c>
      <c r="AP521" s="1">
        <f t="shared" si="163"/>
        <v>-5.8680000000000003</v>
      </c>
      <c r="AR521" s="1">
        <v>1501.953</v>
      </c>
      <c r="AS521" s="26">
        <f t="shared" si="164"/>
        <v>53.528260000000003</v>
      </c>
      <c r="AT521" s="1">
        <f t="shared" si="165"/>
        <v>15.01953</v>
      </c>
      <c r="AU521" s="1">
        <f t="shared" si="166"/>
        <v>23.4892</v>
      </c>
      <c r="AX521" s="1">
        <f t="shared" si="167"/>
        <v>5.4308720930232556E-7</v>
      </c>
      <c r="AZ521" s="10">
        <f t="shared" si="168"/>
        <v>2.9455102040816331E-7</v>
      </c>
      <c r="BB521" s="1">
        <f t="shared" si="169"/>
        <v>0.14029533184900836</v>
      </c>
      <c r="BC521" s="1">
        <f t="shared" si="170"/>
        <v>0.21940933630198328</v>
      </c>
      <c r="BE521" s="1">
        <f t="shared" si="171"/>
        <v>23.552434400000003</v>
      </c>
      <c r="BF521" s="1">
        <f t="shared" si="172"/>
        <v>6.4233912000000002</v>
      </c>
      <c r="BH521">
        <f t="shared" si="173"/>
        <v>36.22939461408712</v>
      </c>
      <c r="BI521">
        <f t="shared" si="174"/>
        <v>-265.68222716997212</v>
      </c>
    </row>
    <row r="522" spans="1:61" x14ac:dyDescent="0.25">
      <c r="A522" s="21">
        <v>5354.3519999999999</v>
      </c>
      <c r="B522" s="1">
        <v>2423</v>
      </c>
      <c r="C522" s="1">
        <v>2423</v>
      </c>
      <c r="D522" s="1"/>
      <c r="E522" s="1"/>
      <c r="F522" s="1"/>
      <c r="G522" s="1">
        <v>122.571</v>
      </c>
      <c r="H522" s="1">
        <v>57.131</v>
      </c>
      <c r="I522" s="1">
        <v>86.287000000000006</v>
      </c>
      <c r="J522" s="1">
        <v>1489.21</v>
      </c>
      <c r="K522" s="1">
        <v>1360.5440000000001</v>
      </c>
      <c r="L522" s="1"/>
      <c r="M522" s="1">
        <v>-93.888000000000005</v>
      </c>
      <c r="N522" s="1">
        <v>2778.1170000000002</v>
      </c>
      <c r="O522" s="1"/>
      <c r="P522" s="1">
        <v>-15.337</v>
      </c>
      <c r="Q522" s="1">
        <v>-27.02</v>
      </c>
      <c r="R522" s="1">
        <v>-12.65</v>
      </c>
      <c r="S522" s="1">
        <v>-0.56699999999999995</v>
      </c>
      <c r="T522" s="1">
        <v>-1.9E-2</v>
      </c>
      <c r="U522" s="1">
        <v>5.8730000000000002</v>
      </c>
      <c r="V522" s="1">
        <v>9.2379999999999995</v>
      </c>
      <c r="W522" s="1">
        <v>4.0590000000000002</v>
      </c>
      <c r="X522" s="1">
        <v>1880.018</v>
      </c>
      <c r="Y522" s="1">
        <v>40.838999999999999</v>
      </c>
      <c r="Z522" s="1">
        <v>-63.9</v>
      </c>
      <c r="AA522" s="1">
        <v>2067.5320000000002</v>
      </c>
      <c r="AB522" s="1">
        <v>744.50599999999997</v>
      </c>
      <c r="AC522" s="1">
        <f t="shared" si="157"/>
        <v>647.01800000000003</v>
      </c>
      <c r="AD522" s="19">
        <v>5354.3519999999999</v>
      </c>
      <c r="AE522" s="1">
        <v>1501.3430000000001</v>
      </c>
      <c r="AF522" s="1">
        <v>5054.6329999999998</v>
      </c>
      <c r="AG522" s="1">
        <v>1098.7670000000001</v>
      </c>
      <c r="AK522" s="1">
        <f t="shared" si="158"/>
        <v>15.337</v>
      </c>
      <c r="AL522" s="1">
        <f t="shared" si="159"/>
        <v>27.02</v>
      </c>
      <c r="AM522" s="1">
        <f t="shared" si="160"/>
        <v>12.65</v>
      </c>
      <c r="AN522" s="1">
        <f t="shared" si="161"/>
        <v>0.56699999999999995</v>
      </c>
      <c r="AO522" s="1">
        <f t="shared" si="162"/>
        <v>1.9E-2</v>
      </c>
      <c r="AP522" s="1">
        <f t="shared" si="163"/>
        <v>-5.8730000000000002</v>
      </c>
      <c r="AR522" s="1">
        <v>1501.3430000000001</v>
      </c>
      <c r="AS522" s="26">
        <f t="shared" si="164"/>
        <v>53.543520000000001</v>
      </c>
      <c r="AT522" s="1">
        <f t="shared" si="165"/>
        <v>15.013430000000001</v>
      </c>
      <c r="AU522" s="1">
        <f t="shared" si="166"/>
        <v>23.516659999999998</v>
      </c>
      <c r="AX522" s="1">
        <f t="shared" si="167"/>
        <v>5.4586046511627908E-7</v>
      </c>
      <c r="AZ522" s="10">
        <f t="shared" si="168"/>
        <v>2.993418367346939E-7</v>
      </c>
      <c r="BB522" s="1">
        <f t="shared" si="169"/>
        <v>0.14019838441701257</v>
      </c>
      <c r="BC522" s="1">
        <f t="shared" si="170"/>
        <v>0.21960323116597488</v>
      </c>
      <c r="BE522" s="1">
        <f t="shared" si="171"/>
        <v>23.559148799999999</v>
      </c>
      <c r="BF522" s="1">
        <f t="shared" si="172"/>
        <v>6.4252224</v>
      </c>
      <c r="BH522">
        <f t="shared" si="173"/>
        <v>36.273461628630656</v>
      </c>
      <c r="BI522">
        <f t="shared" si="174"/>
        <v>-266.00538527662479</v>
      </c>
    </row>
    <row r="523" spans="1:61" x14ac:dyDescent="0.25">
      <c r="A523" s="21">
        <v>5352.826</v>
      </c>
      <c r="B523" s="1">
        <v>2424</v>
      </c>
      <c r="C523" s="1">
        <v>2424</v>
      </c>
      <c r="D523" s="1"/>
      <c r="E523" s="1"/>
      <c r="F523" s="1"/>
      <c r="G523" s="1">
        <v>123.98</v>
      </c>
      <c r="H523" s="1">
        <v>58.076000000000001</v>
      </c>
      <c r="I523" s="1">
        <v>84.856999999999999</v>
      </c>
      <c r="J523" s="1">
        <v>1491.1189999999999</v>
      </c>
      <c r="K523" s="1">
        <v>1361.02</v>
      </c>
      <c r="L523" s="1"/>
      <c r="M523" s="1">
        <v>-94.364000000000004</v>
      </c>
      <c r="N523" s="1">
        <v>2779.0729999999999</v>
      </c>
      <c r="O523" s="1"/>
      <c r="P523" s="1">
        <v>-15.337</v>
      </c>
      <c r="Q523" s="1">
        <v>-27.02</v>
      </c>
      <c r="R523" s="1">
        <v>-12.65</v>
      </c>
      <c r="S523" s="1">
        <v>-0.56299999999999994</v>
      </c>
      <c r="T523" s="1">
        <v>-1.9E-2</v>
      </c>
      <c r="U523" s="1">
        <v>5.8680000000000003</v>
      </c>
      <c r="V523" s="1">
        <v>9.2379999999999995</v>
      </c>
      <c r="W523" s="1">
        <v>4.056</v>
      </c>
      <c r="X523" s="1">
        <v>1879.5519999999999</v>
      </c>
      <c r="Y523" s="1">
        <v>40.838999999999999</v>
      </c>
      <c r="Z523" s="1">
        <v>-63.9</v>
      </c>
      <c r="AA523" s="1">
        <v>2065.6489999999999</v>
      </c>
      <c r="AB523" s="1">
        <v>744.976</v>
      </c>
      <c r="AC523" s="1">
        <f t="shared" si="157"/>
        <v>646.55199999999991</v>
      </c>
      <c r="AD523" s="19">
        <v>5352.826</v>
      </c>
      <c r="AE523" s="1">
        <v>1501.6479999999999</v>
      </c>
      <c r="AF523" s="1">
        <v>5054.6329999999998</v>
      </c>
      <c r="AG523" s="1">
        <v>1093.578</v>
      </c>
      <c r="AK523" s="1">
        <f t="shared" si="158"/>
        <v>15.337</v>
      </c>
      <c r="AL523" s="1">
        <f t="shared" si="159"/>
        <v>27.02</v>
      </c>
      <c r="AM523" s="1">
        <f t="shared" si="160"/>
        <v>12.65</v>
      </c>
      <c r="AN523" s="1">
        <f t="shared" si="161"/>
        <v>0.56299999999999994</v>
      </c>
      <c r="AO523" s="1">
        <f t="shared" si="162"/>
        <v>1.9E-2</v>
      </c>
      <c r="AP523" s="1">
        <f t="shared" si="163"/>
        <v>-5.8680000000000003</v>
      </c>
      <c r="AR523" s="1">
        <v>1501.6479999999999</v>
      </c>
      <c r="AS523" s="26">
        <f t="shared" si="164"/>
        <v>53.528260000000003</v>
      </c>
      <c r="AT523" s="1">
        <f t="shared" si="165"/>
        <v>15.01648</v>
      </c>
      <c r="AU523" s="1">
        <f t="shared" si="166"/>
        <v>23.4953</v>
      </c>
      <c r="AX523" s="1">
        <f t="shared" si="167"/>
        <v>5.4862790697674422E-7</v>
      </c>
      <c r="AZ523" s="10">
        <f t="shared" si="168"/>
        <v>3.0653061224489801E-7</v>
      </c>
      <c r="BB523" s="1">
        <f t="shared" si="169"/>
        <v>0.14026684222502281</v>
      </c>
      <c r="BC523" s="1">
        <f t="shared" si="170"/>
        <v>0.21946631554995438</v>
      </c>
      <c r="BE523" s="1">
        <f t="shared" si="171"/>
        <v>23.552434400000003</v>
      </c>
      <c r="BF523" s="1">
        <f t="shared" si="172"/>
        <v>6.4233912000000002</v>
      </c>
      <c r="BH523">
        <f t="shared" si="173"/>
        <v>36.242344443171461</v>
      </c>
      <c r="BI523">
        <f t="shared" si="174"/>
        <v>-265.77719258325726</v>
      </c>
    </row>
    <row r="524" spans="1:61" x14ac:dyDescent="0.25">
      <c r="A524" s="21">
        <v>5352.5209999999997</v>
      </c>
      <c r="B524" s="1">
        <v>2425</v>
      </c>
      <c r="C524" s="1">
        <v>2425</v>
      </c>
      <c r="D524" s="1"/>
      <c r="E524" s="1"/>
      <c r="F524" s="1"/>
      <c r="G524" s="1">
        <v>123.98</v>
      </c>
      <c r="H524" s="1">
        <v>57.603000000000002</v>
      </c>
      <c r="I524" s="1">
        <v>85.811000000000007</v>
      </c>
      <c r="J524" s="1">
        <v>1491.596</v>
      </c>
      <c r="K524" s="1">
        <v>1361.4970000000001</v>
      </c>
      <c r="L524" s="1"/>
      <c r="M524" s="1">
        <v>-94.364000000000004</v>
      </c>
      <c r="N524" s="1">
        <v>2779.0729999999999</v>
      </c>
      <c r="O524" s="1"/>
      <c r="P524" s="1">
        <v>-15.342000000000001</v>
      </c>
      <c r="Q524" s="1">
        <v>-27.024000000000001</v>
      </c>
      <c r="R524" s="1">
        <v>-12.65</v>
      </c>
      <c r="S524" s="1">
        <v>-0.56699999999999995</v>
      </c>
      <c r="T524" s="1">
        <v>-2.9000000000000001E-2</v>
      </c>
      <c r="U524" s="1">
        <v>5.8730000000000002</v>
      </c>
      <c r="V524" s="1">
        <v>9.2349999999999994</v>
      </c>
      <c r="W524" s="1">
        <v>4.0590000000000002</v>
      </c>
      <c r="X524" s="1">
        <v>1880.4839999999999</v>
      </c>
      <c r="Y524" s="1">
        <v>41.308999999999997</v>
      </c>
      <c r="Z524" s="1">
        <v>-63.43</v>
      </c>
      <c r="AA524" s="1">
        <v>2066.59</v>
      </c>
      <c r="AB524" s="1">
        <v>744.50599999999997</v>
      </c>
      <c r="AC524" s="1">
        <f t="shared" si="157"/>
        <v>647.48399999999992</v>
      </c>
      <c r="AD524" s="19">
        <v>5352.5209999999997</v>
      </c>
      <c r="AE524" s="1">
        <v>1501.3430000000001</v>
      </c>
      <c r="AF524" s="1">
        <v>5054.3280000000004</v>
      </c>
      <c r="AG524" s="1">
        <v>1095.7149999999999</v>
      </c>
      <c r="AK524" s="1">
        <f t="shared" si="158"/>
        <v>15.342000000000001</v>
      </c>
      <c r="AL524" s="1">
        <f t="shared" si="159"/>
        <v>27.024000000000001</v>
      </c>
      <c r="AM524" s="1">
        <f t="shared" si="160"/>
        <v>12.65</v>
      </c>
      <c r="AN524" s="1">
        <f t="shared" si="161"/>
        <v>0.56699999999999995</v>
      </c>
      <c r="AO524" s="1">
        <f t="shared" si="162"/>
        <v>2.9000000000000001E-2</v>
      </c>
      <c r="AP524" s="1">
        <f t="shared" si="163"/>
        <v>-5.8730000000000002</v>
      </c>
      <c r="AR524" s="1">
        <v>1501.3430000000001</v>
      </c>
      <c r="AS524" s="26">
        <f t="shared" si="164"/>
        <v>53.525209999999994</v>
      </c>
      <c r="AT524" s="1">
        <f t="shared" si="165"/>
        <v>15.013430000000001</v>
      </c>
      <c r="AU524" s="1">
        <f t="shared" si="166"/>
        <v>23.498349999999995</v>
      </c>
      <c r="AX524" s="1">
        <f t="shared" si="167"/>
        <v>5.4862790697674422E-7</v>
      </c>
      <c r="AZ524" s="10">
        <f t="shared" si="168"/>
        <v>3.0892857142857141E-7</v>
      </c>
      <c r="BB524" s="1">
        <f t="shared" si="169"/>
        <v>0.14024634373223385</v>
      </c>
      <c r="BC524" s="1">
        <f t="shared" si="170"/>
        <v>0.2195073125355323</v>
      </c>
      <c r="BE524" s="1">
        <f t="shared" si="171"/>
        <v>23.551092399999998</v>
      </c>
      <c r="BF524" s="1">
        <f t="shared" si="172"/>
        <v>6.4230251999999997</v>
      </c>
      <c r="BH524">
        <f t="shared" si="173"/>
        <v>36.251661939893701</v>
      </c>
      <c r="BI524">
        <f t="shared" si="174"/>
        <v>-265.84552089255385</v>
      </c>
    </row>
    <row r="525" spans="1:61" x14ac:dyDescent="0.25">
      <c r="A525" s="21">
        <v>5352.826</v>
      </c>
      <c r="B525" s="1">
        <v>2426</v>
      </c>
      <c r="C525" s="1">
        <v>2426</v>
      </c>
      <c r="D525" s="1"/>
      <c r="E525" s="1"/>
      <c r="F525" s="1"/>
      <c r="G525" s="1">
        <v>128.67699999999999</v>
      </c>
      <c r="H525" s="1">
        <v>57.131</v>
      </c>
      <c r="I525" s="1">
        <v>83.903999999999996</v>
      </c>
      <c r="J525" s="1">
        <v>1491.1189999999999</v>
      </c>
      <c r="K525" s="1">
        <v>1361.02</v>
      </c>
      <c r="L525" s="1"/>
      <c r="M525" s="1">
        <v>-94.840999999999994</v>
      </c>
      <c r="N525" s="1">
        <v>2779.0729999999999</v>
      </c>
      <c r="O525" s="1"/>
      <c r="P525" s="1">
        <v>-15.332000000000001</v>
      </c>
      <c r="Q525" s="1">
        <v>-27.01</v>
      </c>
      <c r="R525" s="1">
        <v>-12.64</v>
      </c>
      <c r="S525" s="1">
        <v>-0.56299999999999994</v>
      </c>
      <c r="T525" s="1">
        <v>-2.9000000000000001E-2</v>
      </c>
      <c r="U525" s="1">
        <v>5.8730000000000002</v>
      </c>
      <c r="V525" s="1">
        <v>9.2349999999999994</v>
      </c>
      <c r="W525" s="1">
        <v>4.056</v>
      </c>
      <c r="X525" s="1">
        <v>1880.4839999999999</v>
      </c>
      <c r="Y525" s="1">
        <v>40.838999999999999</v>
      </c>
      <c r="Z525" s="1">
        <v>-63.43</v>
      </c>
      <c r="AA525" s="1">
        <v>2067.5320000000002</v>
      </c>
      <c r="AB525" s="1">
        <v>743.56600000000003</v>
      </c>
      <c r="AC525" s="1">
        <f t="shared" si="157"/>
        <v>647.48399999999992</v>
      </c>
      <c r="AD525" s="19">
        <v>5352.826</v>
      </c>
      <c r="AE525" s="1">
        <v>1501.953</v>
      </c>
      <c r="AF525" s="1">
        <v>5054.6329999999998</v>
      </c>
      <c r="AG525" s="1">
        <v>1093.884</v>
      </c>
      <c r="AK525" s="1">
        <f t="shared" si="158"/>
        <v>15.332000000000001</v>
      </c>
      <c r="AL525" s="1">
        <f t="shared" si="159"/>
        <v>27.01</v>
      </c>
      <c r="AM525" s="1">
        <f t="shared" si="160"/>
        <v>12.64</v>
      </c>
      <c r="AN525" s="1">
        <f t="shared" si="161"/>
        <v>0.56299999999999994</v>
      </c>
      <c r="AO525" s="1">
        <f t="shared" si="162"/>
        <v>2.9000000000000001E-2</v>
      </c>
      <c r="AP525" s="1">
        <f t="shared" si="163"/>
        <v>-5.8730000000000002</v>
      </c>
      <c r="AR525" s="1">
        <v>1501.953</v>
      </c>
      <c r="AS525" s="26">
        <f t="shared" si="164"/>
        <v>53.528260000000003</v>
      </c>
      <c r="AT525" s="1">
        <f t="shared" si="165"/>
        <v>15.01953</v>
      </c>
      <c r="AU525" s="1">
        <f t="shared" si="166"/>
        <v>23.4892</v>
      </c>
      <c r="AX525" s="1">
        <f t="shared" si="167"/>
        <v>5.5140116279069764E-7</v>
      </c>
      <c r="AZ525" s="10">
        <f t="shared" si="168"/>
        <v>3.3289285714285703E-7</v>
      </c>
      <c r="BB525" s="1">
        <f t="shared" si="169"/>
        <v>0.14029533184900836</v>
      </c>
      <c r="BC525" s="1">
        <f t="shared" si="170"/>
        <v>0.21940933630198328</v>
      </c>
      <c r="BE525" s="1">
        <f t="shared" si="171"/>
        <v>23.552434400000003</v>
      </c>
      <c r="BF525" s="1">
        <f t="shared" si="172"/>
        <v>6.4233912000000002</v>
      </c>
      <c r="BH525">
        <f t="shared" si="173"/>
        <v>36.22939461408712</v>
      </c>
      <c r="BI525">
        <f t="shared" si="174"/>
        <v>-265.68222716997212</v>
      </c>
    </row>
    <row r="526" spans="1:61" x14ac:dyDescent="0.25">
      <c r="A526" s="21">
        <v>5352.826</v>
      </c>
      <c r="B526" s="1">
        <v>2427</v>
      </c>
      <c r="C526" s="1">
        <v>2427</v>
      </c>
      <c r="D526" s="1"/>
      <c r="E526" s="1"/>
      <c r="F526" s="1"/>
      <c r="G526" s="1">
        <v>130.55500000000001</v>
      </c>
      <c r="H526" s="1">
        <v>57.603000000000002</v>
      </c>
      <c r="I526" s="1">
        <v>85.811000000000007</v>
      </c>
      <c r="J526" s="1">
        <v>1491.596</v>
      </c>
      <c r="K526" s="1">
        <v>1360.5440000000001</v>
      </c>
      <c r="L526" s="1"/>
      <c r="M526" s="1">
        <v>-94.364000000000004</v>
      </c>
      <c r="N526" s="1">
        <v>2778.5949999999998</v>
      </c>
      <c r="O526" s="1"/>
      <c r="P526" s="1">
        <v>-15.337</v>
      </c>
      <c r="Q526" s="1">
        <v>-27.02</v>
      </c>
      <c r="R526" s="1">
        <v>-12.65</v>
      </c>
      <c r="S526" s="1">
        <v>-0.56699999999999995</v>
      </c>
      <c r="T526" s="1">
        <v>-2.4E-2</v>
      </c>
      <c r="U526" s="1">
        <v>5.8730000000000002</v>
      </c>
      <c r="V526" s="1">
        <v>9.2420000000000009</v>
      </c>
      <c r="W526" s="1">
        <v>4.0590000000000002</v>
      </c>
      <c r="X526" s="1">
        <v>1880.4839999999999</v>
      </c>
      <c r="Y526" s="1">
        <v>39.9</v>
      </c>
      <c r="Z526" s="1">
        <v>-62.96</v>
      </c>
      <c r="AA526" s="1">
        <v>2067.0610000000001</v>
      </c>
      <c r="AB526" s="1">
        <v>747.32500000000005</v>
      </c>
      <c r="AC526" s="1">
        <f t="shared" si="157"/>
        <v>647.48399999999992</v>
      </c>
      <c r="AD526" s="19">
        <v>5352.826</v>
      </c>
      <c r="AE526" s="1">
        <v>1501.3430000000001</v>
      </c>
      <c r="AF526" s="1">
        <v>5054.3280000000004</v>
      </c>
      <c r="AG526" s="1">
        <v>1096.6300000000001</v>
      </c>
      <c r="AK526" s="1">
        <f t="shared" si="158"/>
        <v>15.337</v>
      </c>
      <c r="AL526" s="1">
        <f t="shared" si="159"/>
        <v>27.02</v>
      </c>
      <c r="AM526" s="1">
        <f t="shared" si="160"/>
        <v>12.65</v>
      </c>
      <c r="AN526" s="1">
        <f t="shared" si="161"/>
        <v>0.56699999999999995</v>
      </c>
      <c r="AO526" s="1">
        <f t="shared" si="162"/>
        <v>2.4E-2</v>
      </c>
      <c r="AP526" s="1">
        <f t="shared" si="163"/>
        <v>-5.8730000000000002</v>
      </c>
      <c r="AR526" s="1">
        <v>1501.3430000000001</v>
      </c>
      <c r="AS526" s="26">
        <f t="shared" si="164"/>
        <v>53.528260000000003</v>
      </c>
      <c r="AT526" s="1">
        <f t="shared" si="165"/>
        <v>15.013430000000001</v>
      </c>
      <c r="AU526" s="1">
        <f t="shared" si="166"/>
        <v>23.5014</v>
      </c>
      <c r="AX526" s="1">
        <f t="shared" si="167"/>
        <v>5.4862790697674422E-7</v>
      </c>
      <c r="AZ526" s="10">
        <f t="shared" si="168"/>
        <v>3.4487244897959178E-7</v>
      </c>
      <c r="BB526" s="1">
        <f t="shared" si="169"/>
        <v>0.14023835260103729</v>
      </c>
      <c r="BC526" s="1">
        <f t="shared" si="170"/>
        <v>0.21952329479792543</v>
      </c>
      <c r="BE526" s="1">
        <f t="shared" si="171"/>
        <v>23.552434400000003</v>
      </c>
      <c r="BF526" s="1">
        <f t="shared" si="172"/>
        <v>6.4233912000000002</v>
      </c>
      <c r="BH526">
        <f t="shared" si="173"/>
        <v>36.255294272255782</v>
      </c>
      <c r="BI526">
        <f t="shared" si="174"/>
        <v>-265.8721579965424</v>
      </c>
    </row>
    <row r="527" spans="1:61" x14ac:dyDescent="0.25">
      <c r="A527" s="21">
        <v>5353.1310000000003</v>
      </c>
      <c r="B527" s="1">
        <v>2428</v>
      </c>
      <c r="C527" s="1">
        <v>2428</v>
      </c>
      <c r="D527" s="1"/>
      <c r="E527" s="1"/>
      <c r="F527" s="1"/>
      <c r="G527" s="1">
        <v>131.02500000000001</v>
      </c>
      <c r="H527" s="1">
        <v>57.131</v>
      </c>
      <c r="I527" s="1">
        <v>87.241</v>
      </c>
      <c r="J527" s="1">
        <v>1490.6410000000001</v>
      </c>
      <c r="K527" s="1">
        <v>1361.02</v>
      </c>
      <c r="L527" s="1"/>
      <c r="M527" s="1">
        <v>-95.316999999999993</v>
      </c>
      <c r="N527" s="1">
        <v>2779.5509999999999</v>
      </c>
      <c r="O527" s="1"/>
      <c r="P527" s="1">
        <v>-15.342000000000001</v>
      </c>
      <c r="Q527" s="1">
        <v>-27.015000000000001</v>
      </c>
      <c r="R527" s="1">
        <v>-12.645</v>
      </c>
      <c r="S527" s="1">
        <v>-0.56299999999999994</v>
      </c>
      <c r="T527" s="1">
        <v>-1.9E-2</v>
      </c>
      <c r="U527" s="1">
        <v>5.8630000000000004</v>
      </c>
      <c r="V527" s="1">
        <v>9.2379999999999995</v>
      </c>
      <c r="W527" s="1">
        <v>4.0519999999999996</v>
      </c>
      <c r="X527" s="1">
        <v>1880.4839999999999</v>
      </c>
      <c r="Y527" s="1">
        <v>40.838999999999999</v>
      </c>
      <c r="Z527" s="1">
        <v>-63.43</v>
      </c>
      <c r="AA527" s="1">
        <v>2066.59</v>
      </c>
      <c r="AB527" s="1">
        <v>747.32500000000005</v>
      </c>
      <c r="AC527" s="1">
        <f t="shared" si="157"/>
        <v>647.48399999999992</v>
      </c>
      <c r="AD527" s="19">
        <v>5353.1310000000003</v>
      </c>
      <c r="AE527" s="1">
        <v>1501.3430000000001</v>
      </c>
      <c r="AF527" s="1">
        <v>5054.9380000000001</v>
      </c>
      <c r="AG527" s="1">
        <v>1093.578</v>
      </c>
      <c r="AK527" s="1">
        <f t="shared" si="158"/>
        <v>15.342000000000001</v>
      </c>
      <c r="AL527" s="1">
        <f t="shared" si="159"/>
        <v>27.015000000000001</v>
      </c>
      <c r="AM527" s="1">
        <f t="shared" si="160"/>
        <v>12.645</v>
      </c>
      <c r="AN527" s="1">
        <f t="shared" si="161"/>
        <v>0.56299999999999994</v>
      </c>
      <c r="AO527" s="1">
        <f t="shared" si="162"/>
        <v>1.9E-2</v>
      </c>
      <c r="AP527" s="1">
        <f t="shared" si="163"/>
        <v>-5.8630000000000004</v>
      </c>
      <c r="AR527" s="1">
        <v>1501.3430000000001</v>
      </c>
      <c r="AS527" s="26">
        <f t="shared" si="164"/>
        <v>53.531310000000005</v>
      </c>
      <c r="AT527" s="1">
        <f t="shared" si="165"/>
        <v>15.013430000000001</v>
      </c>
      <c r="AU527" s="1">
        <f t="shared" si="166"/>
        <v>23.504450000000002</v>
      </c>
      <c r="AX527" s="1">
        <f t="shared" si="167"/>
        <v>5.5416860465116278E-7</v>
      </c>
      <c r="AZ527" s="10">
        <f t="shared" si="168"/>
        <v>3.4487244897959178E-7</v>
      </c>
      <c r="BB527" s="1">
        <f t="shared" si="169"/>
        <v>0.14023036238044614</v>
      </c>
      <c r="BC527" s="1">
        <f t="shared" si="170"/>
        <v>0.21953927523910774</v>
      </c>
      <c r="BE527" s="1">
        <f t="shared" si="171"/>
        <v>23.5537764</v>
      </c>
      <c r="BF527" s="1">
        <f t="shared" si="172"/>
        <v>6.4237571999999998</v>
      </c>
      <c r="BH527">
        <f t="shared" si="173"/>
        <v>36.258926190706298</v>
      </c>
      <c r="BI527">
        <f t="shared" si="174"/>
        <v>-265.89879206517958</v>
      </c>
    </row>
    <row r="528" spans="1:61" x14ac:dyDescent="0.25">
      <c r="A528" s="21">
        <v>5352.826</v>
      </c>
      <c r="B528" s="1">
        <v>2429</v>
      </c>
      <c r="C528" s="1">
        <v>2429</v>
      </c>
      <c r="D528" s="1"/>
      <c r="E528" s="1"/>
      <c r="F528" s="1"/>
      <c r="G528" s="1">
        <v>128.20699999999999</v>
      </c>
      <c r="H528" s="1">
        <v>58.548000000000002</v>
      </c>
      <c r="I528" s="1">
        <v>86.763999999999996</v>
      </c>
      <c r="J528" s="1">
        <v>1491.596</v>
      </c>
      <c r="K528" s="1">
        <v>1361.4970000000001</v>
      </c>
      <c r="L528" s="1"/>
      <c r="M528" s="1">
        <v>-94.840999999999994</v>
      </c>
      <c r="N528" s="1">
        <v>2778.5949999999998</v>
      </c>
      <c r="O528" s="1"/>
      <c r="P528" s="1">
        <v>-15.332000000000001</v>
      </c>
      <c r="Q528" s="1">
        <v>-27.02</v>
      </c>
      <c r="R528" s="1">
        <v>-12.645</v>
      </c>
      <c r="S528" s="1">
        <v>-0.55800000000000005</v>
      </c>
      <c r="T528" s="1">
        <v>-2.4E-2</v>
      </c>
      <c r="U528" s="1">
        <v>5.8680000000000003</v>
      </c>
      <c r="V528" s="1">
        <v>9.2349999999999994</v>
      </c>
      <c r="W528" s="1">
        <v>4.056</v>
      </c>
      <c r="X528" s="1">
        <v>1880.4839999999999</v>
      </c>
      <c r="Y528" s="1">
        <v>40.369999999999997</v>
      </c>
      <c r="Z528" s="1">
        <v>-63.43</v>
      </c>
      <c r="AA528" s="1">
        <v>2066.59</v>
      </c>
      <c r="AB528" s="1">
        <v>747.32500000000005</v>
      </c>
      <c r="AC528" s="1">
        <f t="shared" si="157"/>
        <v>647.48399999999992</v>
      </c>
      <c r="AD528" s="19">
        <v>5352.826</v>
      </c>
      <c r="AE528" s="1">
        <v>1501.953</v>
      </c>
      <c r="AF528" s="1">
        <v>5054.3280000000004</v>
      </c>
      <c r="AG528" s="1">
        <v>1093.578</v>
      </c>
      <c r="AK528" s="1">
        <f t="shared" si="158"/>
        <v>15.332000000000001</v>
      </c>
      <c r="AL528" s="1">
        <f t="shared" si="159"/>
        <v>27.02</v>
      </c>
      <c r="AM528" s="1">
        <f t="shared" si="160"/>
        <v>12.645</v>
      </c>
      <c r="AN528" s="1">
        <f t="shared" si="161"/>
        <v>0.55800000000000005</v>
      </c>
      <c r="AO528" s="1">
        <f t="shared" si="162"/>
        <v>2.4E-2</v>
      </c>
      <c r="AP528" s="1">
        <f t="shared" si="163"/>
        <v>-5.8680000000000003</v>
      </c>
      <c r="AR528" s="1">
        <v>1501.953</v>
      </c>
      <c r="AS528" s="26">
        <f t="shared" si="164"/>
        <v>53.528260000000003</v>
      </c>
      <c r="AT528" s="1">
        <f t="shared" si="165"/>
        <v>15.01953</v>
      </c>
      <c r="AU528" s="1">
        <f t="shared" si="166"/>
        <v>23.4892</v>
      </c>
      <c r="AX528" s="1">
        <f t="shared" si="167"/>
        <v>5.5140116279069764E-7</v>
      </c>
      <c r="AZ528" s="10">
        <f t="shared" si="168"/>
        <v>3.3049489795918362E-7</v>
      </c>
      <c r="BB528" s="1">
        <f t="shared" si="169"/>
        <v>0.14029533184900836</v>
      </c>
      <c r="BC528" s="1">
        <f t="shared" si="170"/>
        <v>0.21940933630198328</v>
      </c>
      <c r="BE528" s="1">
        <f t="shared" si="171"/>
        <v>23.552434400000003</v>
      </c>
      <c r="BF528" s="1">
        <f t="shared" si="172"/>
        <v>6.4233912000000002</v>
      </c>
      <c r="BH528">
        <f t="shared" si="173"/>
        <v>36.22939461408712</v>
      </c>
      <c r="BI528">
        <f t="shared" si="174"/>
        <v>-265.68222716997212</v>
      </c>
    </row>
    <row r="529" spans="1:61" x14ac:dyDescent="0.25">
      <c r="A529" s="21">
        <v>5352.5209999999997</v>
      </c>
      <c r="B529" s="1">
        <v>2430</v>
      </c>
      <c r="C529" s="1">
        <v>2430</v>
      </c>
      <c r="D529" s="1"/>
      <c r="E529" s="1"/>
      <c r="F529" s="1"/>
      <c r="G529" s="1">
        <v>127.268</v>
      </c>
      <c r="H529" s="1">
        <v>59.02</v>
      </c>
      <c r="I529" s="1">
        <v>86.763999999999996</v>
      </c>
      <c r="J529" s="1">
        <v>1491.596</v>
      </c>
      <c r="K529" s="1">
        <v>1361.02</v>
      </c>
      <c r="L529" s="1"/>
      <c r="M529" s="1">
        <v>-95.793999999999997</v>
      </c>
      <c r="N529" s="1">
        <v>2779.0729999999999</v>
      </c>
      <c r="O529" s="1"/>
      <c r="P529" s="1">
        <v>-15.323</v>
      </c>
      <c r="Q529" s="1">
        <v>-27.015000000000001</v>
      </c>
      <c r="R529" s="1">
        <v>-12.65</v>
      </c>
      <c r="S529" s="1">
        <v>-0.56299999999999994</v>
      </c>
      <c r="T529" s="1">
        <v>-2.9000000000000001E-2</v>
      </c>
      <c r="U529" s="1">
        <v>5.8730000000000002</v>
      </c>
      <c r="V529" s="1">
        <v>9.2349999999999994</v>
      </c>
      <c r="W529" s="1">
        <v>4.0590000000000002</v>
      </c>
      <c r="X529" s="1">
        <v>1881.8810000000001</v>
      </c>
      <c r="Y529" s="1">
        <v>40.838999999999999</v>
      </c>
      <c r="Z529" s="1">
        <v>-62.96</v>
      </c>
      <c r="AA529" s="1">
        <v>2066.12</v>
      </c>
      <c r="AB529" s="1">
        <v>746.85500000000002</v>
      </c>
      <c r="AC529" s="1">
        <f t="shared" si="157"/>
        <v>648.88100000000009</v>
      </c>
      <c r="AD529" s="19">
        <v>5352.5209999999997</v>
      </c>
      <c r="AE529" s="1">
        <v>1501.6479999999999</v>
      </c>
      <c r="AF529" s="1">
        <v>5054.9380000000001</v>
      </c>
      <c r="AG529" s="1">
        <v>1093.2729999999999</v>
      </c>
      <c r="AK529" s="1">
        <f t="shared" si="158"/>
        <v>15.323</v>
      </c>
      <c r="AL529" s="1">
        <f t="shared" si="159"/>
        <v>27.015000000000001</v>
      </c>
      <c r="AM529" s="1">
        <f t="shared" si="160"/>
        <v>12.65</v>
      </c>
      <c r="AN529" s="1">
        <f t="shared" si="161"/>
        <v>0.56299999999999994</v>
      </c>
      <c r="AO529" s="1">
        <f t="shared" si="162"/>
        <v>2.9000000000000001E-2</v>
      </c>
      <c r="AP529" s="1">
        <f t="shared" si="163"/>
        <v>-5.8730000000000002</v>
      </c>
      <c r="AR529" s="1">
        <v>1501.6479999999999</v>
      </c>
      <c r="AS529" s="26">
        <f t="shared" si="164"/>
        <v>53.525209999999994</v>
      </c>
      <c r="AT529" s="1">
        <f t="shared" si="165"/>
        <v>15.01648</v>
      </c>
      <c r="AU529" s="1">
        <f t="shared" si="166"/>
        <v>23.492249999999999</v>
      </c>
      <c r="AX529" s="1">
        <f t="shared" si="167"/>
        <v>5.5694186046511631E-7</v>
      </c>
      <c r="AZ529" s="10">
        <f t="shared" si="168"/>
        <v>3.2810204081632649E-7</v>
      </c>
      <c r="BB529" s="1">
        <f t="shared" si="169"/>
        <v>0.14027483497962923</v>
      </c>
      <c r="BC529" s="1">
        <f t="shared" si="170"/>
        <v>0.21945033004074155</v>
      </c>
      <c r="BE529" s="1">
        <f t="shared" si="171"/>
        <v>23.551092399999998</v>
      </c>
      <c r="BF529" s="1">
        <f t="shared" si="172"/>
        <v>6.4230251999999997</v>
      </c>
      <c r="BH529">
        <f t="shared" si="173"/>
        <v>36.238711372895807</v>
      </c>
      <c r="BI529">
        <f t="shared" si="174"/>
        <v>-265.75055006790257</v>
      </c>
    </row>
    <row r="530" spans="1:61" x14ac:dyDescent="0.25">
      <c r="A530" s="21">
        <v>5352.5209999999997</v>
      </c>
      <c r="B530" s="1">
        <v>2431</v>
      </c>
      <c r="C530" s="1">
        <v>2431</v>
      </c>
      <c r="D530" s="1"/>
      <c r="E530" s="1"/>
      <c r="F530" s="1"/>
      <c r="G530" s="1">
        <v>127.268</v>
      </c>
      <c r="H530" s="1">
        <v>58.548000000000002</v>
      </c>
      <c r="I530" s="1">
        <v>85.334000000000003</v>
      </c>
      <c r="J530" s="1">
        <v>1491.596</v>
      </c>
      <c r="K530" s="1">
        <v>1361.4970000000001</v>
      </c>
      <c r="L530" s="1"/>
      <c r="M530" s="1">
        <v>-95.793999999999997</v>
      </c>
      <c r="N530" s="1">
        <v>2779.0729999999999</v>
      </c>
      <c r="O530" s="1"/>
      <c r="P530" s="1">
        <v>-15.332000000000001</v>
      </c>
      <c r="Q530" s="1">
        <v>-27.015000000000001</v>
      </c>
      <c r="R530" s="1">
        <v>-12.645</v>
      </c>
      <c r="S530" s="1">
        <v>-0.56699999999999995</v>
      </c>
      <c r="T530" s="1">
        <v>-1.9E-2</v>
      </c>
      <c r="U530" s="1">
        <v>5.8680000000000003</v>
      </c>
      <c r="V530" s="1">
        <v>9.2379999999999995</v>
      </c>
      <c r="W530" s="1">
        <v>4.056</v>
      </c>
      <c r="X530" s="1">
        <v>1881.415</v>
      </c>
      <c r="Y530" s="1">
        <v>40.838999999999999</v>
      </c>
      <c r="Z530" s="1">
        <v>-62.021000000000001</v>
      </c>
      <c r="AA530" s="1">
        <v>2065.6489999999999</v>
      </c>
      <c r="AB530" s="1">
        <v>747.32500000000005</v>
      </c>
      <c r="AC530" s="1">
        <f t="shared" si="157"/>
        <v>648.41499999999996</v>
      </c>
      <c r="AD530" s="19">
        <v>5352.5209999999997</v>
      </c>
      <c r="AE530" s="1">
        <v>1501.3430000000001</v>
      </c>
      <c r="AF530" s="1">
        <v>5054.6329999999998</v>
      </c>
      <c r="AG530" s="1">
        <v>1093.2729999999999</v>
      </c>
      <c r="AK530" s="1">
        <f t="shared" si="158"/>
        <v>15.332000000000001</v>
      </c>
      <c r="AL530" s="1">
        <f t="shared" si="159"/>
        <v>27.015000000000001</v>
      </c>
      <c r="AM530" s="1">
        <f t="shared" si="160"/>
        <v>12.645</v>
      </c>
      <c r="AN530" s="1">
        <f t="shared" si="161"/>
        <v>0.56699999999999995</v>
      </c>
      <c r="AO530" s="1">
        <f t="shared" si="162"/>
        <v>1.9E-2</v>
      </c>
      <c r="AP530" s="1">
        <f t="shared" si="163"/>
        <v>-5.8680000000000003</v>
      </c>
      <c r="AR530" s="1">
        <v>1501.3430000000001</v>
      </c>
      <c r="AS530" s="26">
        <f t="shared" si="164"/>
        <v>53.525209999999994</v>
      </c>
      <c r="AT530" s="1">
        <f t="shared" si="165"/>
        <v>15.013430000000001</v>
      </c>
      <c r="AU530" s="1">
        <f t="shared" si="166"/>
        <v>23.498349999999995</v>
      </c>
      <c r="AX530" s="1">
        <f t="shared" si="167"/>
        <v>5.5694186046511631E-7</v>
      </c>
      <c r="AZ530" s="10">
        <f t="shared" si="168"/>
        <v>3.3289285714285714E-7</v>
      </c>
      <c r="BB530" s="1">
        <f t="shared" si="169"/>
        <v>0.14024634373223385</v>
      </c>
      <c r="BC530" s="1">
        <f t="shared" si="170"/>
        <v>0.2195073125355323</v>
      </c>
      <c r="BE530" s="1">
        <f t="shared" si="171"/>
        <v>23.551092399999998</v>
      </c>
      <c r="BF530" s="1">
        <f t="shared" si="172"/>
        <v>6.4230251999999997</v>
      </c>
      <c r="BH530">
        <f t="shared" si="173"/>
        <v>36.251661939893701</v>
      </c>
      <c r="BI530">
        <f t="shared" si="174"/>
        <v>-265.84552089255385</v>
      </c>
    </row>
    <row r="531" spans="1:61" x14ac:dyDescent="0.25">
      <c r="A531" s="21">
        <v>5352.2160000000003</v>
      </c>
      <c r="B531" s="1">
        <v>2432</v>
      </c>
      <c r="C531" s="1">
        <v>2432</v>
      </c>
      <c r="D531" s="1"/>
      <c r="E531" s="1"/>
      <c r="F531" s="1"/>
      <c r="G531" s="1">
        <v>126.798</v>
      </c>
      <c r="H531" s="1">
        <v>58.076000000000001</v>
      </c>
      <c r="I531" s="1">
        <v>85.811000000000007</v>
      </c>
      <c r="J531" s="1">
        <v>1491.596</v>
      </c>
      <c r="K531" s="1">
        <v>1361.4970000000001</v>
      </c>
      <c r="L531" s="1"/>
      <c r="M531" s="1">
        <v>-95.793999999999997</v>
      </c>
      <c r="N531" s="1">
        <v>2779.5509999999999</v>
      </c>
      <c r="O531" s="1"/>
      <c r="P531" s="1">
        <v>-15.337</v>
      </c>
      <c r="Q531" s="1">
        <v>-27.015000000000001</v>
      </c>
      <c r="R531" s="1">
        <v>-12.65</v>
      </c>
      <c r="S531" s="1">
        <v>-0.56699999999999995</v>
      </c>
      <c r="T531" s="1">
        <v>-2.9000000000000001E-2</v>
      </c>
      <c r="U531" s="1">
        <v>5.8680000000000003</v>
      </c>
      <c r="V531" s="1">
        <v>9.2379999999999995</v>
      </c>
      <c r="W531" s="1">
        <v>4.056</v>
      </c>
      <c r="X531" s="1">
        <v>1881.8810000000001</v>
      </c>
      <c r="Y531" s="1">
        <v>39.9</v>
      </c>
      <c r="Z531" s="1">
        <v>-62.49</v>
      </c>
      <c r="AA531" s="1">
        <v>2063.7660000000001</v>
      </c>
      <c r="AB531" s="1">
        <v>746.38499999999999</v>
      </c>
      <c r="AC531" s="1">
        <f t="shared" si="157"/>
        <v>648.88100000000009</v>
      </c>
      <c r="AD531" s="19">
        <v>5352.2160000000003</v>
      </c>
      <c r="AE531" s="1">
        <v>1501.6479999999999</v>
      </c>
      <c r="AF531" s="1">
        <v>5054.6329999999998</v>
      </c>
      <c r="AG531" s="1">
        <v>1093.2729999999999</v>
      </c>
      <c r="AK531" s="1">
        <f t="shared" si="158"/>
        <v>15.337</v>
      </c>
      <c r="AL531" s="1">
        <f t="shared" si="159"/>
        <v>27.015000000000001</v>
      </c>
      <c r="AM531" s="1">
        <f t="shared" si="160"/>
        <v>12.65</v>
      </c>
      <c r="AN531" s="1">
        <f t="shared" si="161"/>
        <v>0.56699999999999995</v>
      </c>
      <c r="AO531" s="1">
        <f t="shared" si="162"/>
        <v>2.9000000000000001E-2</v>
      </c>
      <c r="AP531" s="1">
        <f t="shared" si="163"/>
        <v>-5.8680000000000003</v>
      </c>
      <c r="AR531" s="1">
        <v>1501.6479999999999</v>
      </c>
      <c r="AS531" s="26">
        <f t="shared" si="164"/>
        <v>53.522160000000007</v>
      </c>
      <c r="AT531" s="1">
        <f t="shared" si="165"/>
        <v>15.01648</v>
      </c>
      <c r="AU531" s="1">
        <f t="shared" si="166"/>
        <v>23.489200000000004</v>
      </c>
      <c r="AX531" s="1">
        <f t="shared" si="167"/>
        <v>5.5694186046511631E-7</v>
      </c>
      <c r="AZ531" s="10">
        <f t="shared" si="168"/>
        <v>3.2810204081632649E-7</v>
      </c>
      <c r="BB531" s="1">
        <f t="shared" si="169"/>
        <v>0.14028282864518171</v>
      </c>
      <c r="BC531" s="1">
        <f t="shared" si="170"/>
        <v>0.21943434270963658</v>
      </c>
      <c r="BE531" s="1">
        <f t="shared" si="171"/>
        <v>23.549750400000004</v>
      </c>
      <c r="BF531" s="1">
        <f t="shared" si="172"/>
        <v>6.4226592000000009</v>
      </c>
      <c r="BH531">
        <f t="shared" si="173"/>
        <v>36.235077888553768</v>
      </c>
      <c r="BI531">
        <f t="shared" si="174"/>
        <v>-265.72390451606094</v>
      </c>
    </row>
    <row r="532" spans="1:61" x14ac:dyDescent="0.25">
      <c r="A532" s="21">
        <v>5352.826</v>
      </c>
      <c r="B532" s="1">
        <v>2433</v>
      </c>
      <c r="C532" s="1">
        <v>2433</v>
      </c>
      <c r="D532" s="1"/>
      <c r="E532" s="1"/>
      <c r="F532" s="1"/>
      <c r="G532" s="1">
        <v>127.73699999999999</v>
      </c>
      <c r="H532" s="1">
        <v>58.548000000000002</v>
      </c>
      <c r="I532" s="1">
        <v>83.903999999999996</v>
      </c>
      <c r="J532" s="1">
        <v>1490.6410000000001</v>
      </c>
      <c r="K532" s="1">
        <v>1361.02</v>
      </c>
      <c r="L532" s="1"/>
      <c r="M532" s="1">
        <v>-95.793999999999997</v>
      </c>
      <c r="N532" s="1">
        <v>2778.5949999999998</v>
      </c>
      <c r="O532" s="1"/>
      <c r="P532" s="1">
        <v>-15.327999999999999</v>
      </c>
      <c r="Q532" s="1">
        <v>-27.015000000000001</v>
      </c>
      <c r="R532" s="1">
        <v>-12.64</v>
      </c>
      <c r="S532" s="1">
        <v>-0.55800000000000005</v>
      </c>
      <c r="T532" s="1">
        <v>-2.9000000000000001E-2</v>
      </c>
      <c r="U532" s="1">
        <v>5.8730000000000002</v>
      </c>
      <c r="V532" s="1">
        <v>9.2379999999999995</v>
      </c>
      <c r="W532" s="1">
        <v>4.0519999999999996</v>
      </c>
      <c r="X532" s="1">
        <v>1881.8810000000001</v>
      </c>
      <c r="Y532" s="1">
        <v>41.308999999999997</v>
      </c>
      <c r="Z532" s="1">
        <v>-62.96</v>
      </c>
      <c r="AA532" s="1">
        <v>2064.2370000000001</v>
      </c>
      <c r="AB532" s="1">
        <v>745.91499999999996</v>
      </c>
      <c r="AC532" s="1">
        <f t="shared" si="157"/>
        <v>648.88100000000009</v>
      </c>
      <c r="AD532" s="19">
        <v>5352.826</v>
      </c>
      <c r="AE532" s="1">
        <v>1501.6479999999999</v>
      </c>
      <c r="AF532" s="1">
        <v>5054.6329999999998</v>
      </c>
      <c r="AG532" s="1">
        <v>1093.578</v>
      </c>
      <c r="AK532" s="1">
        <f t="shared" si="158"/>
        <v>15.327999999999999</v>
      </c>
      <c r="AL532" s="1">
        <f t="shared" si="159"/>
        <v>27.015000000000001</v>
      </c>
      <c r="AM532" s="1">
        <f t="shared" si="160"/>
        <v>12.64</v>
      </c>
      <c r="AN532" s="1">
        <f t="shared" si="161"/>
        <v>0.55800000000000005</v>
      </c>
      <c r="AO532" s="1">
        <f t="shared" si="162"/>
        <v>2.9000000000000001E-2</v>
      </c>
      <c r="AP532" s="1">
        <f t="shared" si="163"/>
        <v>-5.8730000000000002</v>
      </c>
      <c r="AR532" s="1">
        <v>1501.6479999999999</v>
      </c>
      <c r="AS532" s="26">
        <f t="shared" si="164"/>
        <v>53.528260000000003</v>
      </c>
      <c r="AT532" s="1">
        <f t="shared" si="165"/>
        <v>15.01648</v>
      </c>
      <c r="AU532" s="1">
        <f t="shared" si="166"/>
        <v>23.4953</v>
      </c>
      <c r="AX532" s="1">
        <f t="shared" si="167"/>
        <v>5.5694186046511631E-7</v>
      </c>
      <c r="AZ532" s="10">
        <f t="shared" si="168"/>
        <v>3.3049489795918362E-7</v>
      </c>
      <c r="BB532" s="1">
        <f t="shared" si="169"/>
        <v>0.14026684222502281</v>
      </c>
      <c r="BC532" s="1">
        <f t="shared" si="170"/>
        <v>0.21946631554995438</v>
      </c>
      <c r="BE532" s="1">
        <f t="shared" si="171"/>
        <v>23.552434400000003</v>
      </c>
      <c r="BF532" s="1">
        <f t="shared" si="172"/>
        <v>6.4233912000000002</v>
      </c>
      <c r="BH532">
        <f t="shared" si="173"/>
        <v>36.242344443171461</v>
      </c>
      <c r="BI532">
        <f t="shared" si="174"/>
        <v>-265.77719258325726</v>
      </c>
    </row>
    <row r="533" spans="1:61" x14ac:dyDescent="0.25">
      <c r="A533" s="21">
        <v>5353.1310000000003</v>
      </c>
      <c r="B533" s="1">
        <v>2434</v>
      </c>
      <c r="C533" s="1">
        <v>2434</v>
      </c>
      <c r="D533" s="1"/>
      <c r="E533" s="1"/>
      <c r="F533" s="1"/>
      <c r="G533" s="1">
        <v>128.20699999999999</v>
      </c>
      <c r="H533" s="1">
        <v>58.548000000000002</v>
      </c>
      <c r="I533" s="1">
        <v>86.287000000000006</v>
      </c>
      <c r="J533" s="1">
        <v>1492.55</v>
      </c>
      <c r="K533" s="1">
        <v>1360.5440000000001</v>
      </c>
      <c r="L533" s="1"/>
      <c r="M533" s="1">
        <v>-95.316999999999993</v>
      </c>
      <c r="N533" s="1">
        <v>2778.5949999999998</v>
      </c>
      <c r="O533" s="1"/>
      <c r="P533" s="1">
        <v>-15.332000000000001</v>
      </c>
      <c r="Q533" s="1">
        <v>-27.015000000000001</v>
      </c>
      <c r="R533" s="1">
        <v>-12.645</v>
      </c>
      <c r="S533" s="1">
        <v>-0.56699999999999995</v>
      </c>
      <c r="T533" s="1">
        <v>-2.4E-2</v>
      </c>
      <c r="U533" s="1">
        <v>5.8680000000000003</v>
      </c>
      <c r="V533" s="1">
        <v>9.2349999999999994</v>
      </c>
      <c r="W533" s="1">
        <v>4.056</v>
      </c>
      <c r="X533" s="1">
        <v>1882.347</v>
      </c>
      <c r="Y533" s="1">
        <v>40.838999999999999</v>
      </c>
      <c r="Z533" s="1">
        <v>-62.021000000000001</v>
      </c>
      <c r="AA533" s="1">
        <v>2064.7080000000001</v>
      </c>
      <c r="AB533" s="1">
        <v>746.38499999999999</v>
      </c>
      <c r="AC533" s="1">
        <f t="shared" si="157"/>
        <v>649.34699999999998</v>
      </c>
      <c r="AD533" s="19">
        <v>5353.1310000000003</v>
      </c>
      <c r="AE533" s="1">
        <v>1501.953</v>
      </c>
      <c r="AF533" s="1">
        <v>5054.3280000000004</v>
      </c>
      <c r="AG533" s="1">
        <v>1093.578</v>
      </c>
      <c r="AK533" s="1">
        <f t="shared" si="158"/>
        <v>15.332000000000001</v>
      </c>
      <c r="AL533" s="1">
        <f t="shared" si="159"/>
        <v>27.015000000000001</v>
      </c>
      <c r="AM533" s="1">
        <f t="shared" si="160"/>
        <v>12.645</v>
      </c>
      <c r="AN533" s="1">
        <f t="shared" si="161"/>
        <v>0.56699999999999995</v>
      </c>
      <c r="AO533" s="1">
        <f t="shared" si="162"/>
        <v>2.4E-2</v>
      </c>
      <c r="AP533" s="1">
        <f t="shared" si="163"/>
        <v>-5.8680000000000003</v>
      </c>
      <c r="AR533" s="1">
        <v>1501.953</v>
      </c>
      <c r="AS533" s="26">
        <f t="shared" si="164"/>
        <v>53.531310000000005</v>
      </c>
      <c r="AT533" s="1">
        <f t="shared" si="165"/>
        <v>15.01953</v>
      </c>
      <c r="AU533" s="1">
        <f t="shared" si="166"/>
        <v>23.492250000000002</v>
      </c>
      <c r="AX533" s="1">
        <f t="shared" si="167"/>
        <v>5.5416860465116278E-7</v>
      </c>
      <c r="AZ533" s="10">
        <f t="shared" si="168"/>
        <v>3.3768367346938773E-7</v>
      </c>
      <c r="BB533" s="1">
        <f t="shared" si="169"/>
        <v>0.14028733838196747</v>
      </c>
      <c r="BC533" s="1">
        <f t="shared" si="170"/>
        <v>0.21942532323606503</v>
      </c>
      <c r="BE533" s="1">
        <f t="shared" si="171"/>
        <v>23.5537764</v>
      </c>
      <c r="BF533" s="1">
        <f t="shared" si="172"/>
        <v>6.4237571999999998</v>
      </c>
      <c r="BH533">
        <f t="shared" si="173"/>
        <v>36.233028008196598</v>
      </c>
      <c r="BI533">
        <f t="shared" si="174"/>
        <v>-265.70887206010838</v>
      </c>
    </row>
    <row r="534" spans="1:61" x14ac:dyDescent="0.25">
      <c r="A534" s="21">
        <v>5352.5209999999997</v>
      </c>
      <c r="B534" s="1">
        <v>2435</v>
      </c>
      <c r="C534" s="1">
        <v>2435</v>
      </c>
      <c r="D534" s="1"/>
      <c r="E534" s="1"/>
      <c r="F534" s="1"/>
      <c r="G534" s="1">
        <v>129.14599999999999</v>
      </c>
      <c r="H534" s="1">
        <v>58.548000000000002</v>
      </c>
      <c r="I534" s="1">
        <v>86.763999999999996</v>
      </c>
      <c r="J534" s="1">
        <v>1492.0730000000001</v>
      </c>
      <c r="K534" s="1">
        <v>1360.5440000000001</v>
      </c>
      <c r="L534" s="1"/>
      <c r="M534" s="1">
        <v>-96.27</v>
      </c>
      <c r="N534" s="1">
        <v>2779.0729999999999</v>
      </c>
      <c r="O534" s="1"/>
      <c r="P534" s="1">
        <v>-15.332000000000001</v>
      </c>
      <c r="Q534" s="1">
        <v>-27.02</v>
      </c>
      <c r="R534" s="1">
        <v>-12.645</v>
      </c>
      <c r="S534" s="1">
        <v>-0.55800000000000005</v>
      </c>
      <c r="T534" s="1">
        <v>-1.9E-2</v>
      </c>
      <c r="U534" s="1">
        <v>5.8680000000000003</v>
      </c>
      <c r="V534" s="1">
        <v>9.2379999999999995</v>
      </c>
      <c r="W534" s="1">
        <v>4.056</v>
      </c>
      <c r="X534" s="1">
        <v>1883.278</v>
      </c>
      <c r="Y534" s="1">
        <v>40.838999999999999</v>
      </c>
      <c r="Z534" s="1">
        <v>-62.021000000000001</v>
      </c>
      <c r="AA534" s="1">
        <v>2064.7080000000001</v>
      </c>
      <c r="AB534" s="1">
        <v>746.38499999999999</v>
      </c>
      <c r="AC534" s="1">
        <f t="shared" si="157"/>
        <v>650.27800000000002</v>
      </c>
      <c r="AD534" s="19">
        <v>5352.5209999999997</v>
      </c>
      <c r="AE534" s="1">
        <v>1501.3430000000001</v>
      </c>
      <c r="AF534" s="1">
        <v>5054.6329999999998</v>
      </c>
      <c r="AG534" s="1">
        <v>1093.578</v>
      </c>
      <c r="AK534" s="1">
        <f t="shared" si="158"/>
        <v>15.332000000000001</v>
      </c>
      <c r="AL534" s="1">
        <f t="shared" si="159"/>
        <v>27.02</v>
      </c>
      <c r="AM534" s="1">
        <f t="shared" si="160"/>
        <v>12.645</v>
      </c>
      <c r="AN534" s="1">
        <f t="shared" si="161"/>
        <v>0.55800000000000005</v>
      </c>
      <c r="AO534" s="1">
        <f t="shared" si="162"/>
        <v>1.9E-2</v>
      </c>
      <c r="AP534" s="1">
        <f t="shared" si="163"/>
        <v>-5.8680000000000003</v>
      </c>
      <c r="AR534" s="1">
        <v>1501.3430000000001</v>
      </c>
      <c r="AS534" s="26">
        <f t="shared" si="164"/>
        <v>53.525209999999994</v>
      </c>
      <c r="AT534" s="1">
        <f t="shared" si="165"/>
        <v>15.013430000000001</v>
      </c>
      <c r="AU534" s="1">
        <f t="shared" si="166"/>
        <v>23.498349999999995</v>
      </c>
      <c r="AX534" s="1">
        <f t="shared" si="167"/>
        <v>5.5970930232558134E-7</v>
      </c>
      <c r="AZ534" s="10">
        <f t="shared" si="168"/>
        <v>3.4247448979591832E-7</v>
      </c>
      <c r="BB534" s="1">
        <f t="shared" si="169"/>
        <v>0.14024634373223385</v>
      </c>
      <c r="BC534" s="1">
        <f t="shared" si="170"/>
        <v>0.2195073125355323</v>
      </c>
      <c r="BE534" s="1">
        <f t="shared" si="171"/>
        <v>23.551092399999998</v>
      </c>
      <c r="BF534" s="1">
        <f t="shared" si="172"/>
        <v>6.4230251999999997</v>
      </c>
      <c r="BH534">
        <f t="shared" si="173"/>
        <v>36.251661939893701</v>
      </c>
      <c r="BI534">
        <f t="shared" si="174"/>
        <v>-265.84552089255385</v>
      </c>
    </row>
    <row r="535" spans="1:61" x14ac:dyDescent="0.25">
      <c r="A535" s="21">
        <v>5352.826</v>
      </c>
      <c r="B535" s="1">
        <v>2436</v>
      </c>
      <c r="C535" s="1">
        <v>2436</v>
      </c>
      <c r="D535" s="1"/>
      <c r="E535" s="1"/>
      <c r="F535" s="1"/>
      <c r="G535" s="1">
        <v>128.20699999999999</v>
      </c>
      <c r="H535" s="1">
        <v>58.548000000000002</v>
      </c>
      <c r="I535" s="1">
        <v>84.856999999999999</v>
      </c>
      <c r="J535" s="1">
        <v>1491.596</v>
      </c>
      <c r="K535" s="1">
        <v>1361.02</v>
      </c>
      <c r="L535" s="1"/>
      <c r="M535" s="1">
        <v>-96.27</v>
      </c>
      <c r="N535" s="1">
        <v>2778.5949999999998</v>
      </c>
      <c r="O535" s="1"/>
      <c r="P535" s="1">
        <v>-15.327999999999999</v>
      </c>
      <c r="Q535" s="1">
        <v>-27.02</v>
      </c>
      <c r="R535" s="1">
        <v>-12.645</v>
      </c>
      <c r="S535" s="1">
        <v>-0.56299999999999994</v>
      </c>
      <c r="T535" s="1">
        <v>-2.4E-2</v>
      </c>
      <c r="U535" s="1">
        <v>5.8680000000000003</v>
      </c>
      <c r="V535" s="1">
        <v>9.2420000000000009</v>
      </c>
      <c r="W535" s="1">
        <v>4.056</v>
      </c>
      <c r="X535" s="1">
        <v>1882.8130000000001</v>
      </c>
      <c r="Y535" s="1">
        <v>41.777999999999999</v>
      </c>
      <c r="Z535" s="1">
        <v>-62.96</v>
      </c>
      <c r="AA535" s="1">
        <v>2064.2370000000001</v>
      </c>
      <c r="AB535" s="1">
        <v>747.32500000000005</v>
      </c>
      <c r="AC535" s="1">
        <f t="shared" si="157"/>
        <v>649.8130000000001</v>
      </c>
      <c r="AD535" s="19">
        <v>5352.826</v>
      </c>
      <c r="AE535" s="1">
        <v>1501.953</v>
      </c>
      <c r="AF535" s="1">
        <v>5046.3919999999998</v>
      </c>
      <c r="AG535" s="1">
        <v>1092.9680000000001</v>
      </c>
      <c r="AK535" s="1">
        <f t="shared" si="158"/>
        <v>15.327999999999999</v>
      </c>
      <c r="AL535" s="1">
        <f t="shared" si="159"/>
        <v>27.02</v>
      </c>
      <c r="AM535" s="1">
        <f t="shared" si="160"/>
        <v>12.645</v>
      </c>
      <c r="AN535" s="1">
        <f t="shared" si="161"/>
        <v>0.56299999999999994</v>
      </c>
      <c r="AO535" s="1">
        <f t="shared" si="162"/>
        <v>2.4E-2</v>
      </c>
      <c r="AP535" s="1">
        <f t="shared" si="163"/>
        <v>-5.8680000000000003</v>
      </c>
      <c r="AR535" s="1">
        <v>1501.953</v>
      </c>
      <c r="AS535" s="26">
        <f t="shared" si="164"/>
        <v>53.528260000000003</v>
      </c>
      <c r="AT535" s="1">
        <f t="shared" si="165"/>
        <v>15.01953</v>
      </c>
      <c r="AU535" s="1">
        <f t="shared" si="166"/>
        <v>23.4892</v>
      </c>
      <c r="AX535" s="1">
        <f t="shared" si="167"/>
        <v>5.5970930232558134E-7</v>
      </c>
      <c r="AZ535" s="10">
        <f t="shared" si="168"/>
        <v>3.3289285714285703E-7</v>
      </c>
      <c r="BB535" s="1">
        <f t="shared" si="169"/>
        <v>0.14029533184900836</v>
      </c>
      <c r="BC535" s="1">
        <f t="shared" si="170"/>
        <v>0.21940933630198328</v>
      </c>
      <c r="BE535" s="1">
        <f t="shared" si="171"/>
        <v>23.552434400000003</v>
      </c>
      <c r="BF535" s="1">
        <f t="shared" si="172"/>
        <v>6.4233912000000002</v>
      </c>
      <c r="BH535">
        <f t="shared" si="173"/>
        <v>36.22939461408712</v>
      </c>
      <c r="BI535">
        <f t="shared" si="174"/>
        <v>-265.68222716997212</v>
      </c>
    </row>
    <row r="536" spans="1:61" x14ac:dyDescent="0.25">
      <c r="A536" s="21">
        <v>5344.5860000000002</v>
      </c>
      <c r="B536" s="1">
        <v>2437</v>
      </c>
      <c r="C536" s="1">
        <v>2437</v>
      </c>
      <c r="D536" s="1"/>
      <c r="E536" s="1"/>
      <c r="F536" s="1"/>
      <c r="G536" s="1">
        <v>129.14599999999999</v>
      </c>
      <c r="H536" s="1">
        <v>58.076000000000001</v>
      </c>
      <c r="I536" s="1">
        <v>86.763999999999996</v>
      </c>
      <c r="J536" s="1">
        <v>1490.164</v>
      </c>
      <c r="K536" s="1">
        <v>1360.5440000000001</v>
      </c>
      <c r="L536" s="1"/>
      <c r="M536" s="1">
        <v>-96.27</v>
      </c>
      <c r="N536" s="1">
        <v>2778.5949999999998</v>
      </c>
      <c r="O536" s="1"/>
      <c r="P536" s="1">
        <v>-15.337</v>
      </c>
      <c r="Q536" s="1">
        <v>-27.01</v>
      </c>
      <c r="R536" s="1">
        <v>-12.654</v>
      </c>
      <c r="S536" s="1">
        <v>-0.56299999999999994</v>
      </c>
      <c r="T536" s="1">
        <v>-2.9000000000000001E-2</v>
      </c>
      <c r="U536" s="1">
        <v>5.8680000000000003</v>
      </c>
      <c r="V536" s="1">
        <v>9.2420000000000009</v>
      </c>
      <c r="W536" s="1">
        <v>4.056</v>
      </c>
      <c r="X536" s="1">
        <v>1882.347</v>
      </c>
      <c r="Y536" s="1">
        <v>40.369999999999997</v>
      </c>
      <c r="Z536" s="1">
        <v>-62.021000000000001</v>
      </c>
      <c r="AA536" s="1">
        <v>2064.7080000000001</v>
      </c>
      <c r="AB536" s="1">
        <v>745.91499999999996</v>
      </c>
      <c r="AC536" s="1">
        <f t="shared" si="157"/>
        <v>649.34699999999998</v>
      </c>
      <c r="AD536" s="19">
        <v>5344.5860000000002</v>
      </c>
      <c r="AE536" s="1">
        <v>1493.713</v>
      </c>
      <c r="AF536" s="1">
        <v>5044.2560000000003</v>
      </c>
      <c r="AG536" s="1">
        <v>1093.2729999999999</v>
      </c>
      <c r="AK536" s="1">
        <f t="shared" si="158"/>
        <v>15.337</v>
      </c>
      <c r="AL536" s="1">
        <f t="shared" si="159"/>
        <v>27.01</v>
      </c>
      <c r="AM536" s="1">
        <f t="shared" si="160"/>
        <v>12.654</v>
      </c>
      <c r="AN536" s="1">
        <f t="shared" si="161"/>
        <v>0.56299999999999994</v>
      </c>
      <c r="AO536" s="1">
        <f t="shared" si="162"/>
        <v>2.9000000000000001E-2</v>
      </c>
      <c r="AP536" s="1">
        <f t="shared" si="163"/>
        <v>-5.8680000000000003</v>
      </c>
      <c r="AR536" s="1">
        <v>1493.713</v>
      </c>
      <c r="AS536" s="26">
        <f t="shared" si="164"/>
        <v>53.445860000000003</v>
      </c>
      <c r="AT536" s="1">
        <f t="shared" si="165"/>
        <v>14.93713</v>
      </c>
      <c r="AU536" s="1">
        <f t="shared" si="166"/>
        <v>23.571600000000004</v>
      </c>
      <c r="AX536" s="1">
        <f t="shared" si="167"/>
        <v>5.5970930232558134E-7</v>
      </c>
      <c r="AZ536" s="10">
        <f t="shared" si="168"/>
        <v>3.4247448979591832E-7</v>
      </c>
      <c r="BB536" s="1">
        <f t="shared" si="169"/>
        <v>0.13974075821775531</v>
      </c>
      <c r="BC536" s="1">
        <f t="shared" si="170"/>
        <v>0.22051848356448939</v>
      </c>
      <c r="BE536" s="1">
        <f t="shared" si="171"/>
        <v>23.516178400000005</v>
      </c>
      <c r="BF536" s="1">
        <f t="shared" si="172"/>
        <v>6.4135032000000001</v>
      </c>
      <c r="BH536">
        <f t="shared" si="173"/>
        <v>36.481473537383955</v>
      </c>
      <c r="BI536">
        <f t="shared" si="174"/>
        <v>-267.5308059408157</v>
      </c>
    </row>
    <row r="537" spans="1:61" x14ac:dyDescent="0.25">
      <c r="A537" s="21">
        <v>5348.8590000000004</v>
      </c>
      <c r="B537" s="1">
        <v>2438</v>
      </c>
      <c r="C537" s="1">
        <v>2438</v>
      </c>
      <c r="D537" s="1"/>
      <c r="E537" s="1"/>
      <c r="F537" s="1"/>
      <c r="G537" s="1">
        <v>129.14599999999999</v>
      </c>
      <c r="H537" s="1">
        <v>59.491999999999997</v>
      </c>
      <c r="I537" s="1">
        <v>87.241</v>
      </c>
      <c r="J537" s="1">
        <v>1490.6410000000001</v>
      </c>
      <c r="K537" s="1">
        <v>1361.02</v>
      </c>
      <c r="L537" s="1"/>
      <c r="M537" s="1">
        <v>-97.7</v>
      </c>
      <c r="N537" s="1">
        <v>2779.0729999999999</v>
      </c>
      <c r="O537" s="1"/>
      <c r="P537" s="1">
        <v>-15.323</v>
      </c>
      <c r="Q537" s="1">
        <v>-27.02</v>
      </c>
      <c r="R537" s="1">
        <v>-12.65</v>
      </c>
      <c r="S537" s="1">
        <v>-0.55800000000000005</v>
      </c>
      <c r="T537" s="1">
        <v>-2.9000000000000001E-2</v>
      </c>
      <c r="U537" s="1">
        <v>5.8730000000000002</v>
      </c>
      <c r="V537" s="1">
        <v>9.2420000000000009</v>
      </c>
      <c r="W537" s="1">
        <v>4.056</v>
      </c>
      <c r="X537" s="1">
        <v>1883.278</v>
      </c>
      <c r="Y537" s="1">
        <v>41.308999999999997</v>
      </c>
      <c r="Z537" s="1">
        <v>-62.49</v>
      </c>
      <c r="AA537" s="1">
        <v>2064.2370000000001</v>
      </c>
      <c r="AB537" s="1">
        <v>745.44500000000005</v>
      </c>
      <c r="AC537" s="1">
        <f t="shared" si="157"/>
        <v>650.27800000000002</v>
      </c>
      <c r="AD537" s="19">
        <v>5348.8590000000004</v>
      </c>
      <c r="AE537" s="1">
        <v>1491.8810000000001</v>
      </c>
      <c r="AF537" s="1">
        <v>5044.5609999999997</v>
      </c>
      <c r="AG537" s="1">
        <v>1093.2729999999999</v>
      </c>
      <c r="AK537" s="1">
        <f t="shared" si="158"/>
        <v>15.323</v>
      </c>
      <c r="AL537" s="1">
        <f t="shared" si="159"/>
        <v>27.02</v>
      </c>
      <c r="AM537" s="1">
        <f t="shared" si="160"/>
        <v>12.65</v>
      </c>
      <c r="AN537" s="1">
        <f t="shared" si="161"/>
        <v>0.55800000000000005</v>
      </c>
      <c r="AO537" s="1">
        <f t="shared" si="162"/>
        <v>2.9000000000000001E-2</v>
      </c>
      <c r="AP537" s="1">
        <f t="shared" si="163"/>
        <v>-5.8730000000000002</v>
      </c>
      <c r="AR537" s="1">
        <v>1491.8810000000001</v>
      </c>
      <c r="AS537" s="26">
        <f t="shared" si="164"/>
        <v>53.488590000000002</v>
      </c>
      <c r="AT537" s="1">
        <f t="shared" si="165"/>
        <v>14.918810000000001</v>
      </c>
      <c r="AU537" s="1">
        <f t="shared" si="166"/>
        <v>23.650970000000001</v>
      </c>
      <c r="AX537" s="1">
        <f t="shared" si="167"/>
        <v>5.6802325581395353E-7</v>
      </c>
      <c r="AZ537" s="10">
        <f t="shared" si="168"/>
        <v>3.4008163265306113E-7</v>
      </c>
      <c r="BB537" s="1">
        <f t="shared" si="169"/>
        <v>0.13945787316509933</v>
      </c>
      <c r="BC537" s="1">
        <f t="shared" si="170"/>
        <v>0.22108425366980136</v>
      </c>
      <c r="BE537" s="1">
        <f t="shared" si="171"/>
        <v>23.5349796</v>
      </c>
      <c r="BF537" s="1">
        <f t="shared" si="172"/>
        <v>6.4186307999999999</v>
      </c>
      <c r="BH537">
        <f t="shared" si="173"/>
        <v>36.610057652227582</v>
      </c>
      <c r="BI537">
        <f t="shared" si="174"/>
        <v>-268.47375611633561</v>
      </c>
    </row>
    <row r="538" spans="1:61" x14ac:dyDescent="0.25">
      <c r="A538" s="21">
        <v>5345.8059999999996</v>
      </c>
      <c r="B538" s="1">
        <v>2439</v>
      </c>
      <c r="C538" s="1">
        <v>2439</v>
      </c>
      <c r="D538" s="1"/>
      <c r="E538" s="1"/>
      <c r="F538" s="1"/>
      <c r="G538" s="1">
        <v>128.20699999999999</v>
      </c>
      <c r="H538" s="1">
        <v>59.02</v>
      </c>
      <c r="I538" s="1">
        <v>86.287000000000006</v>
      </c>
      <c r="J538" s="1">
        <v>1489.6869999999999</v>
      </c>
      <c r="K538" s="1">
        <v>1361.02</v>
      </c>
      <c r="L538" s="1"/>
      <c r="M538" s="1">
        <v>-96.27</v>
      </c>
      <c r="N538" s="1">
        <v>2779.0729999999999</v>
      </c>
      <c r="O538" s="1"/>
      <c r="P538" s="1">
        <v>-15.342000000000001</v>
      </c>
      <c r="Q538" s="1">
        <v>-27.015000000000001</v>
      </c>
      <c r="R538" s="1">
        <v>-12.645</v>
      </c>
      <c r="S538" s="1">
        <v>-0.56299999999999994</v>
      </c>
      <c r="T538" s="1">
        <v>-3.4000000000000002E-2</v>
      </c>
      <c r="U538" s="1">
        <v>5.8630000000000004</v>
      </c>
      <c r="V538" s="1">
        <v>9.2420000000000009</v>
      </c>
      <c r="W538" s="1">
        <v>4.056</v>
      </c>
      <c r="X538" s="1">
        <v>1882.8130000000001</v>
      </c>
      <c r="Y538" s="1">
        <v>40.838999999999999</v>
      </c>
      <c r="Z538" s="1">
        <v>-62.021000000000001</v>
      </c>
      <c r="AA538" s="1">
        <v>2063.7660000000001</v>
      </c>
      <c r="AB538" s="1">
        <v>746.38499999999999</v>
      </c>
      <c r="AC538" s="1">
        <f t="shared" si="157"/>
        <v>649.8130000000001</v>
      </c>
      <c r="AD538" s="19">
        <v>5345.8059999999996</v>
      </c>
      <c r="AE538" s="1">
        <v>1491.8810000000001</v>
      </c>
      <c r="AF538" s="1">
        <v>5044.2560000000003</v>
      </c>
      <c r="AG538" s="1">
        <v>1093.578</v>
      </c>
      <c r="AK538" s="1">
        <f t="shared" si="158"/>
        <v>15.342000000000001</v>
      </c>
      <c r="AL538" s="1">
        <f t="shared" si="159"/>
        <v>27.015000000000001</v>
      </c>
      <c r="AM538" s="1">
        <f t="shared" si="160"/>
        <v>12.645</v>
      </c>
      <c r="AN538" s="1">
        <f t="shared" si="161"/>
        <v>0.56299999999999994</v>
      </c>
      <c r="AO538" s="1">
        <f t="shared" si="162"/>
        <v>3.4000000000000002E-2</v>
      </c>
      <c r="AP538" s="1">
        <f t="shared" si="163"/>
        <v>-5.8630000000000004</v>
      </c>
      <c r="AR538" s="1">
        <v>1491.8810000000001</v>
      </c>
      <c r="AS538" s="26">
        <f t="shared" si="164"/>
        <v>53.458059999999996</v>
      </c>
      <c r="AT538" s="1">
        <f t="shared" si="165"/>
        <v>14.918810000000001</v>
      </c>
      <c r="AU538" s="1">
        <f t="shared" si="166"/>
        <v>23.620439999999995</v>
      </c>
      <c r="AX538" s="1">
        <f t="shared" si="167"/>
        <v>5.5970930232558134E-7</v>
      </c>
      <c r="AZ538" s="10">
        <f t="shared" si="168"/>
        <v>3.3768367346938773E-7</v>
      </c>
      <c r="BB538" s="1">
        <f t="shared" si="169"/>
        <v>0.13953751782238266</v>
      </c>
      <c r="BC538" s="1">
        <f t="shared" si="170"/>
        <v>0.2209249643552347</v>
      </c>
      <c r="BE538" s="1">
        <f t="shared" si="171"/>
        <v>23.521546399999998</v>
      </c>
      <c r="BF538" s="1">
        <f t="shared" si="172"/>
        <v>6.4149671999999995</v>
      </c>
      <c r="BH538">
        <f t="shared" si="173"/>
        <v>36.573855535280622</v>
      </c>
      <c r="BI538">
        <f t="shared" si="174"/>
        <v>-268.20827392539115</v>
      </c>
    </row>
    <row r="539" spans="1:61" x14ac:dyDescent="0.25">
      <c r="A539" s="21">
        <v>5342.7539999999999</v>
      </c>
      <c r="B539" s="1">
        <v>2440</v>
      </c>
      <c r="C539" s="1">
        <v>2440</v>
      </c>
      <c r="D539" s="1"/>
      <c r="E539" s="1"/>
      <c r="F539" s="1"/>
      <c r="G539" s="1">
        <v>127.73699999999999</v>
      </c>
      <c r="H539" s="1">
        <v>58.076000000000001</v>
      </c>
      <c r="I539" s="1">
        <v>86.287000000000006</v>
      </c>
      <c r="J539" s="1">
        <v>1490.164</v>
      </c>
      <c r="K539" s="1">
        <v>1361.02</v>
      </c>
      <c r="L539" s="1"/>
      <c r="M539" s="1">
        <v>-96.27</v>
      </c>
      <c r="N539" s="1">
        <v>2779.5509999999999</v>
      </c>
      <c r="O539" s="1"/>
      <c r="P539" s="1">
        <v>-15.337</v>
      </c>
      <c r="Q539" s="1">
        <v>-27.015000000000001</v>
      </c>
      <c r="R539" s="1">
        <v>-12.64</v>
      </c>
      <c r="S539" s="1">
        <v>-0.56299999999999994</v>
      </c>
      <c r="T539" s="1">
        <v>-2.9000000000000001E-2</v>
      </c>
      <c r="U539" s="1">
        <v>5.8730000000000002</v>
      </c>
      <c r="V539" s="1">
        <v>9.2349999999999994</v>
      </c>
      <c r="W539" s="1">
        <v>4.056</v>
      </c>
      <c r="X539" s="1">
        <v>1882.8130000000001</v>
      </c>
      <c r="Y539" s="1">
        <v>41.308999999999997</v>
      </c>
      <c r="Z539" s="1">
        <v>-62.021000000000001</v>
      </c>
      <c r="AA539" s="1">
        <v>2063.2959999999998</v>
      </c>
      <c r="AB539" s="1">
        <v>745.44500000000005</v>
      </c>
      <c r="AC539" s="1">
        <f t="shared" si="157"/>
        <v>649.8130000000001</v>
      </c>
      <c r="AD539" s="19">
        <v>5342.7539999999999</v>
      </c>
      <c r="AE539" s="1">
        <v>1491.576</v>
      </c>
      <c r="AF539" s="1">
        <v>5044.866</v>
      </c>
      <c r="AG539" s="1">
        <v>1092.9680000000001</v>
      </c>
      <c r="AK539" s="1">
        <f t="shared" si="158"/>
        <v>15.337</v>
      </c>
      <c r="AL539" s="1">
        <f t="shared" si="159"/>
        <v>27.015000000000001</v>
      </c>
      <c r="AM539" s="1">
        <f t="shared" si="160"/>
        <v>12.64</v>
      </c>
      <c r="AN539" s="1">
        <f t="shared" si="161"/>
        <v>0.56299999999999994</v>
      </c>
      <c r="AO539" s="1">
        <f t="shared" si="162"/>
        <v>2.9000000000000001E-2</v>
      </c>
      <c r="AP539" s="1">
        <f t="shared" si="163"/>
        <v>-5.8730000000000002</v>
      </c>
      <c r="AR539" s="1">
        <v>1491.576</v>
      </c>
      <c r="AS539" s="26">
        <f t="shared" si="164"/>
        <v>53.42754</v>
      </c>
      <c r="AT539" s="1">
        <f t="shared" si="165"/>
        <v>14.915760000000001</v>
      </c>
      <c r="AU539" s="1">
        <f t="shared" si="166"/>
        <v>23.596019999999999</v>
      </c>
      <c r="AX539" s="1">
        <f t="shared" si="167"/>
        <v>5.5970930232558134E-7</v>
      </c>
      <c r="AZ539" s="10">
        <f t="shared" si="168"/>
        <v>3.3528571428571427E-7</v>
      </c>
      <c r="BB539" s="1">
        <f t="shared" si="169"/>
        <v>0.13958868403823196</v>
      </c>
      <c r="BC539" s="1">
        <f t="shared" si="170"/>
        <v>0.22082263192353604</v>
      </c>
      <c r="BE539" s="1">
        <f t="shared" si="171"/>
        <v>23.508117600000002</v>
      </c>
      <c r="BF539" s="1">
        <f t="shared" si="172"/>
        <v>6.411304799999999</v>
      </c>
      <c r="BH539">
        <f t="shared" si="173"/>
        <v>36.550598164440018</v>
      </c>
      <c r="BI539">
        <f t="shared" si="174"/>
        <v>-268.03771987256016</v>
      </c>
    </row>
    <row r="540" spans="1:61" x14ac:dyDescent="0.25">
      <c r="A540" s="21">
        <v>5342.4489999999996</v>
      </c>
      <c r="B540" s="1">
        <v>2441</v>
      </c>
      <c r="C540" s="1">
        <v>2441</v>
      </c>
      <c r="D540" s="1"/>
      <c r="E540" s="1"/>
      <c r="F540" s="1"/>
      <c r="G540" s="1">
        <v>127.73699999999999</v>
      </c>
      <c r="H540" s="1">
        <v>59.02</v>
      </c>
      <c r="I540" s="1">
        <v>86.763999999999996</v>
      </c>
      <c r="J540" s="1">
        <v>1489.6869999999999</v>
      </c>
      <c r="K540" s="1">
        <v>1360.5440000000001</v>
      </c>
      <c r="L540" s="1"/>
      <c r="M540" s="1">
        <v>-96.747</v>
      </c>
      <c r="N540" s="1">
        <v>2778.5949999999998</v>
      </c>
      <c r="O540" s="1"/>
      <c r="P540" s="1">
        <v>-15.337</v>
      </c>
      <c r="Q540" s="1">
        <v>-27.01</v>
      </c>
      <c r="R540" s="1">
        <v>-12.65</v>
      </c>
      <c r="S540" s="1">
        <v>-0.56299999999999994</v>
      </c>
      <c r="T540" s="1">
        <v>-2.9000000000000001E-2</v>
      </c>
      <c r="U540" s="1">
        <v>5.8680000000000003</v>
      </c>
      <c r="V540" s="1">
        <v>9.2349999999999994</v>
      </c>
      <c r="W540" s="1">
        <v>4.056</v>
      </c>
      <c r="X540" s="1">
        <v>1883.278</v>
      </c>
      <c r="Y540" s="1">
        <v>39.430999999999997</v>
      </c>
      <c r="Z540" s="1">
        <v>-62.021000000000001</v>
      </c>
      <c r="AA540" s="1">
        <v>2063.2959999999998</v>
      </c>
      <c r="AB540" s="1">
        <v>746.38499999999999</v>
      </c>
      <c r="AC540" s="1">
        <f t="shared" si="157"/>
        <v>650.27800000000002</v>
      </c>
      <c r="AD540" s="19">
        <v>5342.4489999999996</v>
      </c>
      <c r="AE540" s="1">
        <v>1491.576</v>
      </c>
      <c r="AF540" s="1">
        <v>5044.5609999999997</v>
      </c>
      <c r="AG540" s="1">
        <v>1093.2729999999999</v>
      </c>
      <c r="AK540" s="1">
        <f t="shared" si="158"/>
        <v>15.337</v>
      </c>
      <c r="AL540" s="1">
        <f t="shared" si="159"/>
        <v>27.01</v>
      </c>
      <c r="AM540" s="1">
        <f t="shared" si="160"/>
        <v>12.65</v>
      </c>
      <c r="AN540" s="1">
        <f t="shared" si="161"/>
        <v>0.56299999999999994</v>
      </c>
      <c r="AO540" s="1">
        <f t="shared" si="162"/>
        <v>2.9000000000000001E-2</v>
      </c>
      <c r="AP540" s="1">
        <f t="shared" si="163"/>
        <v>-5.8680000000000003</v>
      </c>
      <c r="AR540" s="1">
        <v>1491.576</v>
      </c>
      <c r="AS540" s="26">
        <f t="shared" si="164"/>
        <v>53.424489999999999</v>
      </c>
      <c r="AT540" s="1">
        <f t="shared" si="165"/>
        <v>14.915760000000001</v>
      </c>
      <c r="AU540" s="1">
        <f t="shared" si="166"/>
        <v>23.592969999999994</v>
      </c>
      <c r="AX540" s="1">
        <f t="shared" si="167"/>
        <v>5.6248255813953487E-7</v>
      </c>
      <c r="AZ540" s="10">
        <f t="shared" si="168"/>
        <v>3.3528571428571427E-7</v>
      </c>
      <c r="BB540" s="1">
        <f t="shared" si="169"/>
        <v>0.13959665314540207</v>
      </c>
      <c r="BC540" s="1">
        <f t="shared" si="170"/>
        <v>0.22080669370919589</v>
      </c>
      <c r="BE540" s="1">
        <f t="shared" si="171"/>
        <v>23.506775599999997</v>
      </c>
      <c r="BF540" s="1">
        <f t="shared" si="172"/>
        <v>6.4109387999999994</v>
      </c>
      <c r="BH540">
        <f t="shared" si="173"/>
        <v>36.546975842999061</v>
      </c>
      <c r="BI540">
        <f t="shared" si="174"/>
        <v>-268.0111561819931</v>
      </c>
    </row>
    <row r="541" spans="1:61" x14ac:dyDescent="0.25">
      <c r="A541" s="21">
        <v>5342.7539999999999</v>
      </c>
      <c r="B541" s="1">
        <v>2442</v>
      </c>
      <c r="C541" s="1">
        <v>2442</v>
      </c>
      <c r="D541" s="1"/>
      <c r="E541" s="1"/>
      <c r="F541" s="1"/>
      <c r="G541" s="1">
        <v>128.20699999999999</v>
      </c>
      <c r="H541" s="1">
        <v>58.548000000000002</v>
      </c>
      <c r="I541" s="1">
        <v>85.811000000000007</v>
      </c>
      <c r="J541" s="1">
        <v>1490.164</v>
      </c>
      <c r="K541" s="1">
        <v>1360.5440000000001</v>
      </c>
      <c r="L541" s="1"/>
      <c r="M541" s="1">
        <v>-97.224000000000004</v>
      </c>
      <c r="N541" s="1">
        <v>2778.1170000000002</v>
      </c>
      <c r="O541" s="1"/>
      <c r="P541" s="1">
        <v>-15.342000000000001</v>
      </c>
      <c r="Q541" s="1">
        <v>-27.01</v>
      </c>
      <c r="R541" s="1">
        <v>-12.65</v>
      </c>
      <c r="S541" s="1">
        <v>-0.56299999999999994</v>
      </c>
      <c r="T541" s="1">
        <v>-1.9E-2</v>
      </c>
      <c r="U541" s="1">
        <v>5.8630000000000004</v>
      </c>
      <c r="V541" s="1">
        <v>9.2379999999999995</v>
      </c>
      <c r="W541" s="1">
        <v>4.056</v>
      </c>
      <c r="X541" s="1">
        <v>1882.8130000000001</v>
      </c>
      <c r="Y541" s="1">
        <v>39.430999999999997</v>
      </c>
      <c r="Z541" s="1">
        <v>-61.551000000000002</v>
      </c>
      <c r="AA541" s="1">
        <v>2062.8249999999998</v>
      </c>
      <c r="AB541" s="1">
        <v>745.91499999999996</v>
      </c>
      <c r="AC541" s="1">
        <f t="shared" si="157"/>
        <v>649.8130000000001</v>
      </c>
      <c r="AD541" s="19">
        <v>5342.7539999999999</v>
      </c>
      <c r="AE541" s="1">
        <v>1492.1869999999999</v>
      </c>
      <c r="AF541" s="1">
        <v>5044.5609999999997</v>
      </c>
      <c r="AG541" s="1">
        <v>1093.578</v>
      </c>
      <c r="AK541" s="1">
        <f t="shared" si="158"/>
        <v>15.342000000000001</v>
      </c>
      <c r="AL541" s="1">
        <f t="shared" si="159"/>
        <v>27.01</v>
      </c>
      <c r="AM541" s="1">
        <f t="shared" si="160"/>
        <v>12.65</v>
      </c>
      <c r="AN541" s="1">
        <f t="shared" si="161"/>
        <v>0.56299999999999994</v>
      </c>
      <c r="AO541" s="1">
        <f t="shared" si="162"/>
        <v>1.9E-2</v>
      </c>
      <c r="AP541" s="1">
        <f t="shared" si="163"/>
        <v>-5.8630000000000004</v>
      </c>
      <c r="AR541" s="1">
        <v>1492.1869999999999</v>
      </c>
      <c r="AS541" s="26">
        <f t="shared" si="164"/>
        <v>53.42754</v>
      </c>
      <c r="AT541" s="1">
        <f t="shared" si="165"/>
        <v>14.921869999999998</v>
      </c>
      <c r="AU541" s="1">
        <f t="shared" si="166"/>
        <v>23.5838</v>
      </c>
      <c r="AX541" s="1">
        <f t="shared" si="167"/>
        <v>5.6525581395348839E-7</v>
      </c>
      <c r="AZ541" s="10">
        <f t="shared" si="168"/>
        <v>3.4008163265306119E-7</v>
      </c>
      <c r="BB541" s="1">
        <f t="shared" si="169"/>
        <v>0.13964586428647097</v>
      </c>
      <c r="BC541" s="1">
        <f t="shared" si="170"/>
        <v>0.22070827142705804</v>
      </c>
      <c r="BE541" s="1">
        <f t="shared" si="171"/>
        <v>23.508117600000002</v>
      </c>
      <c r="BF541" s="1">
        <f t="shared" si="172"/>
        <v>6.411304799999999</v>
      </c>
      <c r="BH541">
        <f t="shared" si="173"/>
        <v>36.524607142513197</v>
      </c>
      <c r="BI541">
        <f t="shared" si="174"/>
        <v>-267.8471190450968</v>
      </c>
    </row>
    <row r="542" spans="1:61" x14ac:dyDescent="0.25">
      <c r="A542" s="21">
        <v>5342.7539999999999</v>
      </c>
      <c r="B542" s="1">
        <v>2443</v>
      </c>
      <c r="C542" s="1">
        <v>2443</v>
      </c>
      <c r="D542" s="1"/>
      <c r="E542" s="1"/>
      <c r="F542" s="1"/>
      <c r="G542" s="1">
        <v>127.268</v>
      </c>
      <c r="H542" s="1">
        <v>59.02</v>
      </c>
      <c r="I542" s="1">
        <v>86.763999999999996</v>
      </c>
      <c r="J542" s="1">
        <v>1489.6869999999999</v>
      </c>
      <c r="K542" s="1">
        <v>1361.02</v>
      </c>
      <c r="L542" s="1"/>
      <c r="M542" s="1">
        <v>-97.7</v>
      </c>
      <c r="N542" s="1">
        <v>2778.5949999999998</v>
      </c>
      <c r="O542" s="1"/>
      <c r="P542" s="1">
        <v>-15.332000000000001</v>
      </c>
      <c r="Q542" s="1">
        <v>-27.02</v>
      </c>
      <c r="R542" s="1">
        <v>-12.64</v>
      </c>
      <c r="S542" s="1">
        <v>-0.55800000000000005</v>
      </c>
      <c r="T542" s="1">
        <v>-2.9000000000000001E-2</v>
      </c>
      <c r="U542" s="1">
        <v>5.8730000000000002</v>
      </c>
      <c r="V542" s="1">
        <v>9.2349999999999994</v>
      </c>
      <c r="W542" s="1">
        <v>4.056</v>
      </c>
      <c r="X542" s="1">
        <v>1883.278</v>
      </c>
      <c r="Y542" s="1">
        <v>39.430999999999997</v>
      </c>
      <c r="Z542" s="1">
        <v>-61.081000000000003</v>
      </c>
      <c r="AA542" s="1">
        <v>2062.3539999999998</v>
      </c>
      <c r="AB542" s="1">
        <v>744.976</v>
      </c>
      <c r="AC542" s="1">
        <f t="shared" si="157"/>
        <v>650.27800000000002</v>
      </c>
      <c r="AD542" s="19">
        <v>5342.7539999999999</v>
      </c>
      <c r="AE542" s="1">
        <v>1491.576</v>
      </c>
      <c r="AF542" s="1">
        <v>5044.866</v>
      </c>
      <c r="AG542" s="1">
        <v>1093.2729999999999</v>
      </c>
      <c r="AK542" s="1">
        <f t="shared" si="158"/>
        <v>15.332000000000001</v>
      </c>
      <c r="AL542" s="1">
        <f t="shared" si="159"/>
        <v>27.02</v>
      </c>
      <c r="AM542" s="1">
        <f t="shared" si="160"/>
        <v>12.64</v>
      </c>
      <c r="AN542" s="1">
        <f t="shared" si="161"/>
        <v>0.55800000000000005</v>
      </c>
      <c r="AO542" s="1">
        <f t="shared" si="162"/>
        <v>2.9000000000000001E-2</v>
      </c>
      <c r="AP542" s="1">
        <f t="shared" si="163"/>
        <v>-5.8730000000000002</v>
      </c>
      <c r="AR542" s="1">
        <v>1491.576</v>
      </c>
      <c r="AS542" s="26">
        <f t="shared" si="164"/>
        <v>53.42754</v>
      </c>
      <c r="AT542" s="1">
        <f t="shared" si="165"/>
        <v>14.915760000000001</v>
      </c>
      <c r="AU542" s="1">
        <f t="shared" si="166"/>
        <v>23.596019999999999</v>
      </c>
      <c r="AX542" s="1">
        <f t="shared" si="167"/>
        <v>5.6802325581395353E-7</v>
      </c>
      <c r="AZ542" s="10">
        <f t="shared" si="168"/>
        <v>3.3768877551020405E-7</v>
      </c>
      <c r="BB542" s="1">
        <f t="shared" si="169"/>
        <v>0.13958868403823196</v>
      </c>
      <c r="BC542" s="1">
        <f t="shared" si="170"/>
        <v>0.22082263192353604</v>
      </c>
      <c r="BE542" s="1">
        <f t="shared" si="171"/>
        <v>23.508117600000002</v>
      </c>
      <c r="BF542" s="1">
        <f t="shared" si="172"/>
        <v>6.411304799999999</v>
      </c>
      <c r="BH542">
        <f t="shared" si="173"/>
        <v>36.550598164440018</v>
      </c>
      <c r="BI542">
        <f t="shared" si="174"/>
        <v>-268.03771987256016</v>
      </c>
    </row>
    <row r="543" spans="1:61" x14ac:dyDescent="0.25">
      <c r="A543" s="21">
        <v>5342.4489999999996</v>
      </c>
      <c r="B543" s="1">
        <v>2444</v>
      </c>
      <c r="C543" s="1">
        <v>2444</v>
      </c>
      <c r="D543" s="1"/>
      <c r="E543" s="1"/>
      <c r="F543" s="1"/>
      <c r="G543" s="1">
        <v>128.20699999999999</v>
      </c>
      <c r="H543" s="1">
        <v>59.02</v>
      </c>
      <c r="I543" s="1">
        <v>86.763999999999996</v>
      </c>
      <c r="J543" s="1">
        <v>1489.6869999999999</v>
      </c>
      <c r="K543" s="1">
        <v>1360.067</v>
      </c>
      <c r="L543" s="1"/>
      <c r="M543" s="1">
        <v>-98.177000000000007</v>
      </c>
      <c r="N543" s="1">
        <v>2777.6379999999999</v>
      </c>
      <c r="O543" s="1"/>
      <c r="P543" s="1">
        <v>-15.337</v>
      </c>
      <c r="Q543" s="1">
        <v>-27.02</v>
      </c>
      <c r="R543" s="1">
        <v>-12.645</v>
      </c>
      <c r="S543" s="1">
        <v>-0.56299999999999994</v>
      </c>
      <c r="T543" s="1">
        <v>-2.4E-2</v>
      </c>
      <c r="U543" s="1">
        <v>5.8730000000000002</v>
      </c>
      <c r="V543" s="1">
        <v>9.2420000000000009</v>
      </c>
      <c r="W543" s="1">
        <v>4.0590000000000002</v>
      </c>
      <c r="X543" s="1">
        <v>1883.278</v>
      </c>
      <c r="Y543" s="1">
        <v>39.9</v>
      </c>
      <c r="Z543" s="1">
        <v>-61.551000000000002</v>
      </c>
      <c r="AA543" s="1">
        <v>2062.8249999999998</v>
      </c>
      <c r="AB543" s="1">
        <v>745.44500000000005</v>
      </c>
      <c r="AC543" s="1">
        <f t="shared" si="157"/>
        <v>650.27800000000002</v>
      </c>
      <c r="AD543" s="19">
        <v>5342.4489999999996</v>
      </c>
      <c r="AE543" s="1">
        <v>1491.576</v>
      </c>
      <c r="AF543" s="1">
        <v>5044.2560000000003</v>
      </c>
      <c r="AG543" s="1">
        <v>1093.2729999999999</v>
      </c>
      <c r="AK543" s="1">
        <f t="shared" si="158"/>
        <v>15.337</v>
      </c>
      <c r="AL543" s="1">
        <f t="shared" si="159"/>
        <v>27.02</v>
      </c>
      <c r="AM543" s="1">
        <f t="shared" si="160"/>
        <v>12.645</v>
      </c>
      <c r="AN543" s="1">
        <f t="shared" si="161"/>
        <v>0.56299999999999994</v>
      </c>
      <c r="AO543" s="1">
        <f t="shared" si="162"/>
        <v>2.4E-2</v>
      </c>
      <c r="AP543" s="1">
        <f t="shared" si="163"/>
        <v>-5.8730000000000002</v>
      </c>
      <c r="AR543" s="1">
        <v>1491.576</v>
      </c>
      <c r="AS543" s="26">
        <f t="shared" si="164"/>
        <v>53.424489999999999</v>
      </c>
      <c r="AT543" s="1">
        <f t="shared" si="165"/>
        <v>14.915760000000001</v>
      </c>
      <c r="AU543" s="1">
        <f t="shared" si="166"/>
        <v>23.592969999999994</v>
      </c>
      <c r="AX543" s="1">
        <f t="shared" si="167"/>
        <v>5.7079651162790706E-7</v>
      </c>
      <c r="AZ543" s="10">
        <f t="shared" si="168"/>
        <v>3.4008163265306119E-7</v>
      </c>
      <c r="BB543" s="1">
        <f t="shared" si="169"/>
        <v>0.13959665314540207</v>
      </c>
      <c r="BC543" s="1">
        <f t="shared" si="170"/>
        <v>0.22080669370919589</v>
      </c>
      <c r="BE543" s="1">
        <f t="shared" si="171"/>
        <v>23.506775599999997</v>
      </c>
      <c r="BF543" s="1">
        <f t="shared" si="172"/>
        <v>6.4109387999999994</v>
      </c>
      <c r="BH543">
        <f t="shared" si="173"/>
        <v>36.546975842999061</v>
      </c>
      <c r="BI543">
        <f t="shared" si="174"/>
        <v>-268.0111561819931</v>
      </c>
    </row>
    <row r="544" spans="1:61" x14ac:dyDescent="0.25">
      <c r="A544" s="21">
        <v>5342.4489999999996</v>
      </c>
      <c r="B544" s="1">
        <v>2445</v>
      </c>
      <c r="C544" s="1">
        <v>2445</v>
      </c>
      <c r="D544" s="1"/>
      <c r="E544" s="1"/>
      <c r="F544" s="1"/>
      <c r="G544" s="1">
        <v>131.495</v>
      </c>
      <c r="H544" s="1">
        <v>58.548000000000002</v>
      </c>
      <c r="I544" s="1">
        <v>86.763999999999996</v>
      </c>
      <c r="J544" s="1">
        <v>1490.6410000000001</v>
      </c>
      <c r="K544" s="1">
        <v>1360.5440000000001</v>
      </c>
      <c r="L544" s="1"/>
      <c r="M544" s="1">
        <v>-97.224000000000004</v>
      </c>
      <c r="N544" s="1">
        <v>2778.5949999999998</v>
      </c>
      <c r="O544" s="1"/>
      <c r="P544" s="1">
        <v>-15.337</v>
      </c>
      <c r="Q544" s="1">
        <v>-27.004999999999999</v>
      </c>
      <c r="R544" s="1">
        <v>-12.65</v>
      </c>
      <c r="S544" s="1">
        <v>-0.55800000000000005</v>
      </c>
      <c r="T544" s="1">
        <v>-2.4E-2</v>
      </c>
      <c r="U544" s="1">
        <v>5.8730000000000002</v>
      </c>
      <c r="V544" s="1">
        <v>9.2379999999999995</v>
      </c>
      <c r="W544" s="1">
        <v>4.056</v>
      </c>
      <c r="X544" s="1">
        <v>1883.278</v>
      </c>
      <c r="Y544" s="1">
        <v>40.838999999999999</v>
      </c>
      <c r="Z544" s="1">
        <v>-61.551000000000002</v>
      </c>
      <c r="AA544" s="1">
        <v>2063.7660000000001</v>
      </c>
      <c r="AB544" s="1">
        <v>744.50599999999997</v>
      </c>
      <c r="AC544" s="1">
        <f t="shared" si="157"/>
        <v>650.27800000000002</v>
      </c>
      <c r="AD544" s="19">
        <v>5342.4489999999996</v>
      </c>
      <c r="AE544" s="1">
        <v>1491.8810000000001</v>
      </c>
      <c r="AF544" s="1">
        <v>5044.2560000000003</v>
      </c>
      <c r="AG544" s="1">
        <v>1093.578</v>
      </c>
      <c r="AK544" s="1">
        <f t="shared" si="158"/>
        <v>15.337</v>
      </c>
      <c r="AL544" s="1">
        <f t="shared" si="159"/>
        <v>27.004999999999999</v>
      </c>
      <c r="AM544" s="1">
        <f t="shared" si="160"/>
        <v>12.65</v>
      </c>
      <c r="AN544" s="1">
        <f t="shared" si="161"/>
        <v>0.55800000000000005</v>
      </c>
      <c r="AO544" s="1">
        <f t="shared" si="162"/>
        <v>2.4E-2</v>
      </c>
      <c r="AP544" s="1">
        <f t="shared" si="163"/>
        <v>-5.8730000000000002</v>
      </c>
      <c r="AR544" s="1">
        <v>1491.8810000000001</v>
      </c>
      <c r="AS544" s="26">
        <f t="shared" si="164"/>
        <v>53.424489999999999</v>
      </c>
      <c r="AT544" s="1">
        <f t="shared" si="165"/>
        <v>14.918810000000001</v>
      </c>
      <c r="AU544" s="1">
        <f t="shared" si="166"/>
        <v>23.586869999999994</v>
      </c>
      <c r="AX544" s="1">
        <f t="shared" si="167"/>
        <v>5.6525581395348839E-7</v>
      </c>
      <c r="AZ544" s="10">
        <f t="shared" si="168"/>
        <v>3.5685714285714291E-7</v>
      </c>
      <c r="BB544" s="1">
        <f t="shared" si="169"/>
        <v>0.13962519810671101</v>
      </c>
      <c r="BC544" s="1">
        <f t="shared" si="170"/>
        <v>0.22074960378657799</v>
      </c>
      <c r="BE544" s="1">
        <f t="shared" si="171"/>
        <v>23.506775599999997</v>
      </c>
      <c r="BF544" s="1">
        <f t="shared" si="172"/>
        <v>6.4109387999999994</v>
      </c>
      <c r="BH544">
        <f t="shared" si="173"/>
        <v>36.534000860585905</v>
      </c>
      <c r="BI544">
        <f t="shared" si="174"/>
        <v>-267.91600631096333</v>
      </c>
    </row>
    <row r="545" spans="1:61" x14ac:dyDescent="0.25">
      <c r="A545" s="21">
        <v>5343.0590000000002</v>
      </c>
      <c r="B545" s="1">
        <v>2446</v>
      </c>
      <c r="C545" s="1">
        <v>2446</v>
      </c>
      <c r="D545" s="1"/>
      <c r="E545" s="1"/>
      <c r="F545" s="1"/>
      <c r="G545" s="1">
        <v>131.495</v>
      </c>
      <c r="H545" s="1">
        <v>59.491999999999997</v>
      </c>
      <c r="I545" s="1">
        <v>86.763999999999996</v>
      </c>
      <c r="J545" s="1">
        <v>1490.6410000000001</v>
      </c>
      <c r="K545" s="1">
        <v>1361.02</v>
      </c>
      <c r="L545" s="1"/>
      <c r="M545" s="1">
        <v>-97.7</v>
      </c>
      <c r="N545" s="1">
        <v>2778.5949999999998</v>
      </c>
      <c r="O545" s="1"/>
      <c r="P545" s="1">
        <v>-15.332000000000001</v>
      </c>
      <c r="Q545" s="1">
        <v>-27.01</v>
      </c>
      <c r="R545" s="1">
        <v>-12.645</v>
      </c>
      <c r="S545" s="1">
        <v>-0.57199999999999995</v>
      </c>
      <c r="T545" s="1">
        <v>-2.4E-2</v>
      </c>
      <c r="U545" s="1">
        <v>5.8680000000000003</v>
      </c>
      <c r="V545" s="1">
        <v>9.2420000000000009</v>
      </c>
      <c r="W545" s="1">
        <v>4.0590000000000002</v>
      </c>
      <c r="X545" s="1">
        <v>1883.278</v>
      </c>
      <c r="Y545" s="1">
        <v>39.9</v>
      </c>
      <c r="Z545" s="1">
        <v>-61.551000000000002</v>
      </c>
      <c r="AA545" s="1">
        <v>2063.2959999999998</v>
      </c>
      <c r="AB545" s="1">
        <v>745.44500000000005</v>
      </c>
      <c r="AC545" s="1">
        <f t="shared" si="157"/>
        <v>650.27800000000002</v>
      </c>
      <c r="AD545" s="19">
        <v>5343.0590000000002</v>
      </c>
      <c r="AE545" s="1">
        <v>1491.8810000000001</v>
      </c>
      <c r="AF545" s="1">
        <v>5044.866</v>
      </c>
      <c r="AG545" s="1">
        <v>1093.578</v>
      </c>
      <c r="AK545" s="1">
        <f t="shared" si="158"/>
        <v>15.332000000000001</v>
      </c>
      <c r="AL545" s="1">
        <f t="shared" si="159"/>
        <v>27.01</v>
      </c>
      <c r="AM545" s="1">
        <f t="shared" si="160"/>
        <v>12.645</v>
      </c>
      <c r="AN545" s="1">
        <f t="shared" si="161"/>
        <v>0.57199999999999995</v>
      </c>
      <c r="AO545" s="1">
        <f t="shared" si="162"/>
        <v>2.4E-2</v>
      </c>
      <c r="AP545" s="1">
        <f t="shared" si="163"/>
        <v>-5.8680000000000003</v>
      </c>
      <c r="AR545" s="1">
        <v>1491.8810000000001</v>
      </c>
      <c r="AS545" s="26">
        <f t="shared" si="164"/>
        <v>53.430590000000002</v>
      </c>
      <c r="AT545" s="1">
        <f t="shared" si="165"/>
        <v>14.918810000000001</v>
      </c>
      <c r="AU545" s="1">
        <f t="shared" si="166"/>
        <v>23.592970000000001</v>
      </c>
      <c r="AX545" s="1">
        <f t="shared" si="167"/>
        <v>5.6802325581395353E-7</v>
      </c>
      <c r="AZ545" s="10">
        <f t="shared" si="168"/>
        <v>3.5685714285714291E-7</v>
      </c>
      <c r="BB545" s="1">
        <f t="shared" si="169"/>
        <v>0.1396092575432912</v>
      </c>
      <c r="BC545" s="1">
        <f t="shared" si="170"/>
        <v>0.22078148491341756</v>
      </c>
      <c r="BE545" s="1">
        <f t="shared" si="171"/>
        <v>23.5094596</v>
      </c>
      <c r="BF545" s="1">
        <f t="shared" si="172"/>
        <v>6.4116708000000004</v>
      </c>
      <c r="BH545">
        <f t="shared" si="173"/>
        <v>36.54124657123127</v>
      </c>
      <c r="BI545">
        <f t="shared" si="174"/>
        <v>-267.96914152236263</v>
      </c>
    </row>
    <row r="546" spans="1:61" x14ac:dyDescent="0.25">
      <c r="A546" s="21">
        <v>5342.4489999999996</v>
      </c>
      <c r="B546" s="1">
        <v>2447</v>
      </c>
      <c r="C546" s="1">
        <v>2447</v>
      </c>
      <c r="D546" s="1"/>
      <c r="E546" s="1"/>
      <c r="F546" s="1"/>
      <c r="G546" s="1">
        <v>132.904</v>
      </c>
      <c r="H546" s="1">
        <v>58.548000000000002</v>
      </c>
      <c r="I546" s="1">
        <v>87.241</v>
      </c>
      <c r="J546" s="1">
        <v>1491.1189999999999</v>
      </c>
      <c r="K546" s="1">
        <v>1361.973</v>
      </c>
      <c r="L546" s="1"/>
      <c r="M546" s="1">
        <v>-97.7</v>
      </c>
      <c r="N546" s="1">
        <v>2778.5949999999998</v>
      </c>
      <c r="O546" s="1"/>
      <c r="P546" s="1">
        <v>-15.332000000000001</v>
      </c>
      <c r="Q546" s="1">
        <v>-27.02</v>
      </c>
      <c r="R546" s="1">
        <v>-12.65</v>
      </c>
      <c r="S546" s="1">
        <v>-0.55800000000000005</v>
      </c>
      <c r="T546" s="1">
        <v>-2.4E-2</v>
      </c>
      <c r="U546" s="1">
        <v>5.8630000000000004</v>
      </c>
      <c r="V546" s="1">
        <v>9.2379999999999995</v>
      </c>
      <c r="W546" s="1">
        <v>4.0590000000000002</v>
      </c>
      <c r="X546" s="1">
        <v>1882.8130000000001</v>
      </c>
      <c r="Y546" s="1">
        <v>39.430999999999997</v>
      </c>
      <c r="Z546" s="1">
        <v>-62.021000000000001</v>
      </c>
      <c r="AA546" s="1">
        <v>2062.3539999999998</v>
      </c>
      <c r="AB546" s="1">
        <v>744.03599999999994</v>
      </c>
      <c r="AC546" s="1">
        <f t="shared" si="157"/>
        <v>649.8130000000001</v>
      </c>
      <c r="AD546" s="19">
        <v>5342.4489999999996</v>
      </c>
      <c r="AE546" s="1">
        <v>1491.8810000000001</v>
      </c>
      <c r="AF546" s="1">
        <v>5044.5609999999997</v>
      </c>
      <c r="AG546" s="1">
        <v>1093.2729999999999</v>
      </c>
      <c r="AK546" s="1">
        <f t="shared" si="158"/>
        <v>15.332000000000001</v>
      </c>
      <c r="AL546" s="1">
        <f t="shared" si="159"/>
        <v>27.02</v>
      </c>
      <c r="AM546" s="1">
        <f t="shared" si="160"/>
        <v>12.65</v>
      </c>
      <c r="AN546" s="1">
        <f t="shared" si="161"/>
        <v>0.55800000000000005</v>
      </c>
      <c r="AO546" s="1">
        <f t="shared" si="162"/>
        <v>2.4E-2</v>
      </c>
      <c r="AP546" s="1">
        <f t="shared" si="163"/>
        <v>-5.8630000000000004</v>
      </c>
      <c r="AR546" s="1">
        <v>1491.8810000000001</v>
      </c>
      <c r="AS546" s="26">
        <f t="shared" si="164"/>
        <v>53.424489999999999</v>
      </c>
      <c r="AT546" s="1">
        <f t="shared" si="165"/>
        <v>14.918810000000001</v>
      </c>
      <c r="AU546" s="1">
        <f t="shared" si="166"/>
        <v>23.586869999999994</v>
      </c>
      <c r="AX546" s="1">
        <f t="shared" si="167"/>
        <v>5.6802325581395353E-7</v>
      </c>
      <c r="AZ546" s="10">
        <f t="shared" si="168"/>
        <v>3.6164795918367345E-7</v>
      </c>
      <c r="BB546" s="1">
        <f t="shared" si="169"/>
        <v>0.13962519810671101</v>
      </c>
      <c r="BC546" s="1">
        <f t="shared" si="170"/>
        <v>0.22074960378657799</v>
      </c>
      <c r="BE546" s="1">
        <f t="shared" si="171"/>
        <v>23.506775599999997</v>
      </c>
      <c r="BF546" s="1">
        <f t="shared" si="172"/>
        <v>6.4109387999999994</v>
      </c>
      <c r="BH546">
        <f t="shared" si="173"/>
        <v>36.534000860585905</v>
      </c>
      <c r="BI546">
        <f t="shared" si="174"/>
        <v>-267.91600631096333</v>
      </c>
    </row>
    <row r="547" spans="1:61" x14ac:dyDescent="0.25">
      <c r="A547" s="21">
        <v>5342.7539999999999</v>
      </c>
      <c r="B547" s="1">
        <v>2448</v>
      </c>
      <c r="C547" s="1">
        <v>2448</v>
      </c>
      <c r="D547" s="1"/>
      <c r="E547" s="1"/>
      <c r="F547" s="1"/>
      <c r="G547" s="1">
        <v>133.374</v>
      </c>
      <c r="H547" s="1">
        <v>59.491999999999997</v>
      </c>
      <c r="I547" s="1">
        <v>86.287000000000006</v>
      </c>
      <c r="J547" s="1">
        <v>1490.6410000000001</v>
      </c>
      <c r="K547" s="1">
        <v>1361.02</v>
      </c>
      <c r="L547" s="1"/>
      <c r="M547" s="1">
        <v>-98.177000000000007</v>
      </c>
      <c r="N547" s="1">
        <v>2778.1170000000002</v>
      </c>
      <c r="O547" s="1"/>
      <c r="P547" s="1">
        <v>-15.332000000000001</v>
      </c>
      <c r="Q547" s="1">
        <v>-27.01</v>
      </c>
      <c r="R547" s="1">
        <v>-12.654</v>
      </c>
      <c r="S547" s="1">
        <v>-0.55800000000000005</v>
      </c>
      <c r="T547" s="1">
        <v>-2.4E-2</v>
      </c>
      <c r="U547" s="1">
        <v>5.8680000000000003</v>
      </c>
      <c r="V547" s="1">
        <v>9.2420000000000009</v>
      </c>
      <c r="W547" s="1">
        <v>4.056</v>
      </c>
      <c r="X547" s="1">
        <v>1883.7439999999999</v>
      </c>
      <c r="Y547" s="1">
        <v>38.962000000000003</v>
      </c>
      <c r="Z547" s="1">
        <v>-62.49</v>
      </c>
      <c r="AA547" s="1">
        <v>2062.3539999999998</v>
      </c>
      <c r="AB547" s="1">
        <v>744.50599999999997</v>
      </c>
      <c r="AC547" s="1">
        <f t="shared" si="157"/>
        <v>650.74399999999991</v>
      </c>
      <c r="AD547" s="19">
        <v>5342.7539999999999</v>
      </c>
      <c r="AE547" s="1">
        <v>1491.8810000000001</v>
      </c>
      <c r="AF547" s="1">
        <v>5044.5609999999997</v>
      </c>
      <c r="AG547" s="1">
        <v>1093.578</v>
      </c>
      <c r="AK547" s="1">
        <f t="shared" si="158"/>
        <v>15.332000000000001</v>
      </c>
      <c r="AL547" s="1">
        <f t="shared" si="159"/>
        <v>27.01</v>
      </c>
      <c r="AM547" s="1">
        <f t="shared" si="160"/>
        <v>12.654</v>
      </c>
      <c r="AN547" s="1">
        <f t="shared" si="161"/>
        <v>0.55800000000000005</v>
      </c>
      <c r="AO547" s="1">
        <f t="shared" si="162"/>
        <v>2.4E-2</v>
      </c>
      <c r="AP547" s="1">
        <f t="shared" si="163"/>
        <v>-5.8680000000000003</v>
      </c>
      <c r="AR547" s="1">
        <v>1491.8810000000001</v>
      </c>
      <c r="AS547" s="26">
        <f t="shared" si="164"/>
        <v>53.42754</v>
      </c>
      <c r="AT547" s="1">
        <f t="shared" si="165"/>
        <v>14.918810000000001</v>
      </c>
      <c r="AU547" s="1">
        <f t="shared" si="166"/>
        <v>23.589919999999996</v>
      </c>
      <c r="AX547" s="1">
        <f t="shared" si="167"/>
        <v>5.7079651162790706E-7</v>
      </c>
      <c r="AZ547" s="10">
        <f t="shared" si="168"/>
        <v>3.6165306122448972E-7</v>
      </c>
      <c r="BB547" s="1">
        <f t="shared" si="169"/>
        <v>0.13961722737000432</v>
      </c>
      <c r="BC547" s="1">
        <f t="shared" si="170"/>
        <v>0.22076554525999137</v>
      </c>
      <c r="BE547" s="1">
        <f t="shared" si="171"/>
        <v>23.508117600000002</v>
      </c>
      <c r="BF547" s="1">
        <f t="shared" si="172"/>
        <v>6.411304799999999</v>
      </c>
      <c r="BH547">
        <f t="shared" si="173"/>
        <v>36.537623922725317</v>
      </c>
      <c r="BI547">
        <f t="shared" si="174"/>
        <v>-267.94257543331895</v>
      </c>
    </row>
    <row r="548" spans="1:61" x14ac:dyDescent="0.25">
      <c r="A548" s="21">
        <v>5342.7539999999999</v>
      </c>
      <c r="B548" s="1">
        <v>2449</v>
      </c>
      <c r="C548" s="1">
        <v>2449</v>
      </c>
      <c r="D548" s="1"/>
      <c r="E548" s="1"/>
      <c r="F548" s="1"/>
      <c r="G548" s="1">
        <v>131.02500000000001</v>
      </c>
      <c r="H548" s="1">
        <v>57.603000000000002</v>
      </c>
      <c r="I548" s="1">
        <v>86.287000000000006</v>
      </c>
      <c r="J548" s="1">
        <v>1492.0730000000001</v>
      </c>
      <c r="K548" s="1">
        <v>1360.067</v>
      </c>
      <c r="L548" s="1"/>
      <c r="M548" s="1">
        <v>-98.177000000000007</v>
      </c>
      <c r="N548" s="1">
        <v>2777.16</v>
      </c>
      <c r="O548" s="1"/>
      <c r="P548" s="1">
        <v>-15.332000000000001</v>
      </c>
      <c r="Q548" s="1">
        <v>-27.015000000000001</v>
      </c>
      <c r="R548" s="1">
        <v>-12.654</v>
      </c>
      <c r="S548" s="1">
        <v>-0.56699999999999995</v>
      </c>
      <c r="T548" s="1">
        <v>-2.9000000000000001E-2</v>
      </c>
      <c r="U548" s="1">
        <v>5.8730000000000002</v>
      </c>
      <c r="V548" s="1">
        <v>9.2420000000000009</v>
      </c>
      <c r="W548" s="1">
        <v>4.0590000000000002</v>
      </c>
      <c r="X548" s="1">
        <v>1883.278</v>
      </c>
      <c r="Y548" s="1">
        <v>40.838999999999999</v>
      </c>
      <c r="Z548" s="1">
        <v>-62.49</v>
      </c>
      <c r="AA548" s="1">
        <v>2061.413</v>
      </c>
      <c r="AB548" s="1">
        <v>744.03599999999994</v>
      </c>
      <c r="AC548" s="1">
        <f t="shared" si="157"/>
        <v>650.27800000000002</v>
      </c>
      <c r="AD548" s="19">
        <v>5342.7539999999999</v>
      </c>
      <c r="AE548" s="1">
        <v>1491.8810000000001</v>
      </c>
      <c r="AF548" s="1">
        <v>5044.5609999999997</v>
      </c>
      <c r="AG548" s="1">
        <v>1093.2729999999999</v>
      </c>
      <c r="AK548" s="1">
        <f t="shared" si="158"/>
        <v>15.332000000000001</v>
      </c>
      <c r="AL548" s="1">
        <f t="shared" si="159"/>
        <v>27.015000000000001</v>
      </c>
      <c r="AM548" s="1">
        <f t="shared" si="160"/>
        <v>12.654</v>
      </c>
      <c r="AN548" s="1">
        <f t="shared" si="161"/>
        <v>0.56699999999999995</v>
      </c>
      <c r="AO548" s="1">
        <f t="shared" si="162"/>
        <v>2.9000000000000001E-2</v>
      </c>
      <c r="AP548" s="1">
        <f t="shared" si="163"/>
        <v>-5.8730000000000002</v>
      </c>
      <c r="AR548" s="1">
        <v>1491.8810000000001</v>
      </c>
      <c r="AS548" s="26">
        <f t="shared" si="164"/>
        <v>53.42754</v>
      </c>
      <c r="AT548" s="1">
        <f t="shared" si="165"/>
        <v>14.918810000000001</v>
      </c>
      <c r="AU548" s="1">
        <f t="shared" si="166"/>
        <v>23.589919999999996</v>
      </c>
      <c r="AX548" s="1">
        <f t="shared" si="167"/>
        <v>5.7079651162790706E-7</v>
      </c>
      <c r="AZ548" s="10">
        <f t="shared" si="168"/>
        <v>3.4966836734693875E-7</v>
      </c>
      <c r="BB548" s="1">
        <f t="shared" si="169"/>
        <v>0.13961722737000432</v>
      </c>
      <c r="BC548" s="1">
        <f t="shared" si="170"/>
        <v>0.22076554525999137</v>
      </c>
      <c r="BE548" s="1">
        <f t="shared" si="171"/>
        <v>23.508117600000002</v>
      </c>
      <c r="BF548" s="1">
        <f t="shared" si="172"/>
        <v>6.411304799999999</v>
      </c>
      <c r="BH548">
        <f t="shared" si="173"/>
        <v>36.537623922725317</v>
      </c>
      <c r="BI548">
        <f t="shared" si="174"/>
        <v>-267.94257543331895</v>
      </c>
    </row>
    <row r="549" spans="1:61" x14ac:dyDescent="0.25">
      <c r="A549" s="21">
        <v>5342.4489999999996</v>
      </c>
      <c r="B549" s="1">
        <v>2450</v>
      </c>
      <c r="C549" s="1">
        <v>2450</v>
      </c>
      <c r="D549" s="1"/>
      <c r="E549" s="1"/>
      <c r="F549" s="1"/>
      <c r="G549" s="1">
        <v>133.374</v>
      </c>
      <c r="H549" s="1">
        <v>58.548000000000002</v>
      </c>
      <c r="I549" s="1">
        <v>86.287000000000006</v>
      </c>
      <c r="J549" s="1">
        <v>1491.596</v>
      </c>
      <c r="K549" s="1">
        <v>1360.5440000000001</v>
      </c>
      <c r="L549" s="1"/>
      <c r="M549" s="1">
        <v>-98.177000000000007</v>
      </c>
      <c r="N549" s="1">
        <v>2778.1170000000002</v>
      </c>
      <c r="O549" s="1"/>
      <c r="P549" s="1">
        <v>-15.337</v>
      </c>
      <c r="Q549" s="1">
        <v>-27.02</v>
      </c>
      <c r="R549" s="1">
        <v>-12.645</v>
      </c>
      <c r="S549" s="1">
        <v>-0.56299999999999994</v>
      </c>
      <c r="T549" s="1">
        <v>-2.4E-2</v>
      </c>
      <c r="U549" s="1">
        <v>5.8680000000000003</v>
      </c>
      <c r="V549" s="1">
        <v>9.2379999999999995</v>
      </c>
      <c r="W549" s="1">
        <v>4.056</v>
      </c>
      <c r="X549" s="1">
        <v>1884.21</v>
      </c>
      <c r="Y549" s="1">
        <v>39.430999999999997</v>
      </c>
      <c r="Z549" s="1">
        <v>-61.551000000000002</v>
      </c>
      <c r="AA549" s="1">
        <v>2062.3539999999998</v>
      </c>
      <c r="AB549" s="1">
        <v>743.56600000000003</v>
      </c>
      <c r="AC549" s="1">
        <f t="shared" si="157"/>
        <v>651.21</v>
      </c>
      <c r="AD549" s="19">
        <v>5342.4489999999996</v>
      </c>
      <c r="AE549" s="1">
        <v>1491.576</v>
      </c>
      <c r="AF549" s="1">
        <v>5044.2560000000003</v>
      </c>
      <c r="AG549" s="1">
        <v>1093.884</v>
      </c>
      <c r="AK549" s="1">
        <f t="shared" si="158"/>
        <v>15.337</v>
      </c>
      <c r="AL549" s="1">
        <f t="shared" si="159"/>
        <v>27.02</v>
      </c>
      <c r="AM549" s="1">
        <f t="shared" si="160"/>
        <v>12.645</v>
      </c>
      <c r="AN549" s="1">
        <f t="shared" si="161"/>
        <v>0.56299999999999994</v>
      </c>
      <c r="AO549" s="1">
        <f t="shared" si="162"/>
        <v>2.4E-2</v>
      </c>
      <c r="AP549" s="1">
        <f t="shared" si="163"/>
        <v>-5.8680000000000003</v>
      </c>
      <c r="AR549" s="1">
        <v>1491.576</v>
      </c>
      <c r="AS549" s="26">
        <f t="shared" si="164"/>
        <v>53.424489999999999</v>
      </c>
      <c r="AT549" s="1">
        <f t="shared" si="165"/>
        <v>14.915760000000001</v>
      </c>
      <c r="AU549" s="1">
        <f t="shared" si="166"/>
        <v>23.592969999999994</v>
      </c>
      <c r="AX549" s="1">
        <f t="shared" si="167"/>
        <v>5.7079651162790706E-7</v>
      </c>
      <c r="AZ549" s="10">
        <f t="shared" si="168"/>
        <v>3.6644387755102037E-7</v>
      </c>
      <c r="BB549" s="1">
        <f t="shared" si="169"/>
        <v>0.13959665314540207</v>
      </c>
      <c r="BC549" s="1">
        <f t="shared" si="170"/>
        <v>0.22080669370919589</v>
      </c>
      <c r="BE549" s="1">
        <f t="shared" si="171"/>
        <v>23.506775599999997</v>
      </c>
      <c r="BF549" s="1">
        <f t="shared" si="172"/>
        <v>6.4109387999999994</v>
      </c>
      <c r="BH549">
        <f t="shared" si="173"/>
        <v>36.546975842999061</v>
      </c>
      <c r="BI549">
        <f t="shared" si="174"/>
        <v>-268.0111561819931</v>
      </c>
    </row>
    <row r="550" spans="1:61" x14ac:dyDescent="0.25">
      <c r="A550" s="21">
        <v>5342.4489999999996</v>
      </c>
      <c r="B550" s="1">
        <v>2451</v>
      </c>
      <c r="C550" s="1">
        <v>2451</v>
      </c>
      <c r="D550" s="1"/>
      <c r="E550" s="1"/>
      <c r="F550" s="1"/>
      <c r="G550" s="1">
        <v>133.374</v>
      </c>
      <c r="H550" s="1">
        <v>59.491999999999997</v>
      </c>
      <c r="I550" s="1">
        <v>83.427000000000007</v>
      </c>
      <c r="J550" s="1">
        <v>1490.6410000000001</v>
      </c>
      <c r="K550" s="1">
        <v>1360.5440000000001</v>
      </c>
      <c r="L550" s="1"/>
      <c r="M550" s="1">
        <v>-98.177000000000007</v>
      </c>
      <c r="N550" s="1">
        <v>2778.1170000000002</v>
      </c>
      <c r="O550" s="1"/>
      <c r="P550" s="1">
        <v>-15.337</v>
      </c>
      <c r="Q550" s="1">
        <v>-27.01</v>
      </c>
      <c r="R550" s="1">
        <v>-12.65</v>
      </c>
      <c r="S550" s="1">
        <v>-0.56699999999999995</v>
      </c>
      <c r="T550" s="1">
        <v>-2.9000000000000001E-2</v>
      </c>
      <c r="U550" s="1">
        <v>5.8570000000000002</v>
      </c>
      <c r="V550" s="1">
        <v>9.2420000000000009</v>
      </c>
      <c r="W550" s="1">
        <v>4.056</v>
      </c>
      <c r="X550" s="1">
        <v>1883.7439999999999</v>
      </c>
      <c r="Y550" s="1">
        <v>39.430999999999997</v>
      </c>
      <c r="Z550" s="1">
        <v>-61.551000000000002</v>
      </c>
      <c r="AA550" s="1">
        <v>2061.884</v>
      </c>
      <c r="AB550" s="1">
        <v>742.62699999999995</v>
      </c>
      <c r="AC550" s="1">
        <f t="shared" si="157"/>
        <v>650.74399999999991</v>
      </c>
      <c r="AD550" s="19">
        <v>5342.4489999999996</v>
      </c>
      <c r="AE550" s="1">
        <v>1491.8810000000001</v>
      </c>
      <c r="AF550" s="1">
        <v>5044.5609999999997</v>
      </c>
      <c r="AG550" s="1">
        <v>1093.578</v>
      </c>
      <c r="AK550" s="1">
        <f t="shared" si="158"/>
        <v>15.337</v>
      </c>
      <c r="AL550" s="1">
        <f t="shared" si="159"/>
        <v>27.01</v>
      </c>
      <c r="AM550" s="1">
        <f t="shared" si="160"/>
        <v>12.65</v>
      </c>
      <c r="AN550" s="1">
        <f t="shared" si="161"/>
        <v>0.56699999999999995</v>
      </c>
      <c r="AO550" s="1">
        <f t="shared" si="162"/>
        <v>2.9000000000000001E-2</v>
      </c>
      <c r="AP550" s="1">
        <f t="shared" si="163"/>
        <v>-5.8570000000000002</v>
      </c>
      <c r="AR550" s="1">
        <v>1491.8810000000001</v>
      </c>
      <c r="AS550" s="26">
        <f t="shared" si="164"/>
        <v>53.424489999999999</v>
      </c>
      <c r="AT550" s="1">
        <f t="shared" si="165"/>
        <v>14.918810000000001</v>
      </c>
      <c r="AU550" s="1">
        <f t="shared" si="166"/>
        <v>23.586869999999994</v>
      </c>
      <c r="AX550" s="1">
        <f t="shared" si="167"/>
        <v>5.7079651162790706E-7</v>
      </c>
      <c r="AZ550" s="10">
        <f t="shared" si="168"/>
        <v>3.6644387755102037E-7</v>
      </c>
      <c r="BB550" s="1">
        <f t="shared" si="169"/>
        <v>0.13962519810671101</v>
      </c>
      <c r="BC550" s="1">
        <f t="shared" si="170"/>
        <v>0.22074960378657799</v>
      </c>
      <c r="BE550" s="1">
        <f t="shared" si="171"/>
        <v>23.506775599999997</v>
      </c>
      <c r="BF550" s="1">
        <f t="shared" si="172"/>
        <v>6.4109387999999994</v>
      </c>
      <c r="BH550">
        <f t="shared" si="173"/>
        <v>36.534000860585905</v>
      </c>
      <c r="BI550">
        <f t="shared" si="174"/>
        <v>-267.91600631096333</v>
      </c>
    </row>
    <row r="551" spans="1:61" x14ac:dyDescent="0.25">
      <c r="A551" s="21">
        <v>5341.8389999999999</v>
      </c>
      <c r="B551" s="1">
        <v>2452</v>
      </c>
      <c r="C551" s="1">
        <v>2452</v>
      </c>
      <c r="D551" s="1"/>
      <c r="E551" s="1"/>
      <c r="F551" s="1"/>
      <c r="G551" s="1">
        <v>133.84299999999999</v>
      </c>
      <c r="H551" s="1">
        <v>59.02</v>
      </c>
      <c r="I551" s="1">
        <v>84.856999999999999</v>
      </c>
      <c r="J551" s="1">
        <v>1491.1189999999999</v>
      </c>
      <c r="K551" s="1">
        <v>1361.4970000000001</v>
      </c>
      <c r="L551" s="1"/>
      <c r="M551" s="1">
        <v>-98.653000000000006</v>
      </c>
      <c r="N551" s="1">
        <v>2777.6379999999999</v>
      </c>
      <c r="O551" s="1"/>
      <c r="P551" s="1">
        <v>-15.327999999999999</v>
      </c>
      <c r="Q551" s="1">
        <v>-27.015000000000001</v>
      </c>
      <c r="R551" s="1">
        <v>-12.645</v>
      </c>
      <c r="S551" s="1">
        <v>-0.55800000000000005</v>
      </c>
      <c r="T551" s="1">
        <v>-1.9E-2</v>
      </c>
      <c r="U551" s="1">
        <v>5.8730000000000002</v>
      </c>
      <c r="V551" s="1">
        <v>9.2420000000000009</v>
      </c>
      <c r="W551" s="1">
        <v>4.0590000000000002</v>
      </c>
      <c r="X551" s="1">
        <v>1884.21</v>
      </c>
      <c r="Y551" s="1">
        <v>39.430999999999997</v>
      </c>
      <c r="Z551" s="1">
        <v>-62.021000000000001</v>
      </c>
      <c r="AA551" s="1">
        <v>2061.884</v>
      </c>
      <c r="AB551" s="1">
        <v>742.62699999999995</v>
      </c>
      <c r="AC551" s="1">
        <f t="shared" si="157"/>
        <v>651.21</v>
      </c>
      <c r="AD551" s="19">
        <v>5341.8389999999999</v>
      </c>
      <c r="AE551" s="1">
        <v>1492.1869999999999</v>
      </c>
      <c r="AF551" s="1">
        <v>5044.5609999999997</v>
      </c>
      <c r="AG551" s="1">
        <v>1093.2729999999999</v>
      </c>
      <c r="AK551" s="1">
        <f t="shared" si="158"/>
        <v>15.327999999999999</v>
      </c>
      <c r="AL551" s="1">
        <f t="shared" si="159"/>
        <v>27.015000000000001</v>
      </c>
      <c r="AM551" s="1">
        <f t="shared" si="160"/>
        <v>12.645</v>
      </c>
      <c r="AN551" s="1">
        <f t="shared" si="161"/>
        <v>0.55800000000000005</v>
      </c>
      <c r="AO551" s="1">
        <f t="shared" si="162"/>
        <v>1.9E-2</v>
      </c>
      <c r="AP551" s="1">
        <f t="shared" si="163"/>
        <v>-5.8730000000000002</v>
      </c>
      <c r="AR551" s="1">
        <v>1492.1869999999999</v>
      </c>
      <c r="AS551" s="26">
        <f t="shared" si="164"/>
        <v>53.418390000000002</v>
      </c>
      <c r="AT551" s="1">
        <f t="shared" si="165"/>
        <v>14.921869999999998</v>
      </c>
      <c r="AU551" s="1">
        <f t="shared" si="166"/>
        <v>23.574650000000002</v>
      </c>
      <c r="AX551" s="1">
        <f t="shared" si="167"/>
        <v>5.7356395348837209E-7</v>
      </c>
      <c r="AZ551" s="10">
        <f t="shared" si="168"/>
        <v>3.6643877551020404E-7</v>
      </c>
      <c r="BB551" s="1">
        <f t="shared" si="169"/>
        <v>0.13966978413239334</v>
      </c>
      <c r="BC551" s="1">
        <f t="shared" si="170"/>
        <v>0.2206604317352133</v>
      </c>
      <c r="BE551" s="1">
        <f t="shared" si="171"/>
        <v>23.504091600000002</v>
      </c>
      <c r="BF551" s="1">
        <f t="shared" si="172"/>
        <v>6.4102068000000001</v>
      </c>
      <c r="BH551">
        <f t="shared" si="173"/>
        <v>36.513734485275762</v>
      </c>
      <c r="BI551">
        <f t="shared" si="174"/>
        <v>-267.76738622535549</v>
      </c>
    </row>
    <row r="552" spans="1:61" x14ac:dyDescent="0.25">
      <c r="A552" s="21">
        <v>5342.1440000000002</v>
      </c>
      <c r="B552" s="1">
        <v>2453</v>
      </c>
      <c r="C552" s="1">
        <v>2453</v>
      </c>
      <c r="D552" s="1"/>
      <c r="E552" s="1"/>
      <c r="F552" s="1"/>
      <c r="G552" s="1">
        <v>134.78299999999999</v>
      </c>
      <c r="H552" s="1">
        <v>59.02</v>
      </c>
      <c r="I552" s="1">
        <v>83.903999999999996</v>
      </c>
      <c r="J552" s="1">
        <v>1491.1189999999999</v>
      </c>
      <c r="K552" s="1">
        <v>1361.02</v>
      </c>
      <c r="L552" s="1"/>
      <c r="M552" s="1">
        <v>-97.7</v>
      </c>
      <c r="N552" s="1">
        <v>2778.5949999999998</v>
      </c>
      <c r="O552" s="1"/>
      <c r="P552" s="1">
        <v>-15.332000000000001</v>
      </c>
      <c r="Q552" s="1">
        <v>-27.015000000000001</v>
      </c>
      <c r="R552" s="1">
        <v>-12.65</v>
      </c>
      <c r="S552" s="1">
        <v>-0.56299999999999994</v>
      </c>
      <c r="T552" s="1">
        <v>-3.4000000000000002E-2</v>
      </c>
      <c r="U552" s="1">
        <v>5.8680000000000003</v>
      </c>
      <c r="V552" s="1">
        <v>9.2420000000000009</v>
      </c>
      <c r="W552" s="1">
        <v>4.0449999999999999</v>
      </c>
      <c r="X552" s="1">
        <v>1883.7439999999999</v>
      </c>
      <c r="Y552" s="1">
        <v>39.9</v>
      </c>
      <c r="Z552" s="1">
        <v>-62.49</v>
      </c>
      <c r="AA552" s="1">
        <v>2062.3539999999998</v>
      </c>
      <c r="AB552" s="1">
        <v>742.62699999999995</v>
      </c>
      <c r="AC552" s="1">
        <f t="shared" si="157"/>
        <v>650.74399999999991</v>
      </c>
      <c r="AD552" s="19">
        <v>5342.1440000000002</v>
      </c>
      <c r="AE552" s="1">
        <v>1491.576</v>
      </c>
      <c r="AF552" s="1">
        <v>5044.5609999999997</v>
      </c>
      <c r="AG552" s="1">
        <v>1093.578</v>
      </c>
      <c r="AK552" s="1">
        <f t="shared" si="158"/>
        <v>15.332000000000001</v>
      </c>
      <c r="AL552" s="1">
        <f t="shared" si="159"/>
        <v>27.015000000000001</v>
      </c>
      <c r="AM552" s="1">
        <f t="shared" si="160"/>
        <v>12.65</v>
      </c>
      <c r="AN552" s="1">
        <f t="shared" si="161"/>
        <v>0.56299999999999994</v>
      </c>
      <c r="AO552" s="1">
        <f t="shared" si="162"/>
        <v>3.4000000000000002E-2</v>
      </c>
      <c r="AP552" s="1">
        <f t="shared" si="163"/>
        <v>-5.8680000000000003</v>
      </c>
      <c r="AR552" s="1">
        <v>1491.576</v>
      </c>
      <c r="AS552" s="26">
        <f t="shared" si="164"/>
        <v>53.421440000000004</v>
      </c>
      <c r="AT552" s="1">
        <f t="shared" si="165"/>
        <v>14.915760000000001</v>
      </c>
      <c r="AU552" s="1">
        <f t="shared" si="166"/>
        <v>23.589920000000003</v>
      </c>
      <c r="AX552" s="1">
        <f t="shared" si="167"/>
        <v>5.6802325581395353E-7</v>
      </c>
      <c r="AZ552" s="10">
        <f t="shared" si="168"/>
        <v>3.6884183673469378E-7</v>
      </c>
      <c r="BB552" s="1">
        <f t="shared" si="169"/>
        <v>0.1396046231625355</v>
      </c>
      <c r="BC552" s="1">
        <f t="shared" si="170"/>
        <v>0.22079075367492904</v>
      </c>
      <c r="BE552" s="1">
        <f t="shared" si="171"/>
        <v>23.5054336</v>
      </c>
      <c r="BF552" s="1">
        <f t="shared" si="172"/>
        <v>6.4105727999999997</v>
      </c>
      <c r="BH552">
        <f t="shared" si="173"/>
        <v>36.543353107938415</v>
      </c>
      <c r="BI552">
        <f t="shared" si="174"/>
        <v>-267.98458945821505</v>
      </c>
    </row>
    <row r="553" spans="1:61" x14ac:dyDescent="0.25">
      <c r="A553" s="21">
        <v>5342.7539999999999</v>
      </c>
      <c r="B553" s="1">
        <v>2454</v>
      </c>
      <c r="C553" s="1">
        <v>2454</v>
      </c>
      <c r="D553" s="1"/>
      <c r="E553" s="1"/>
      <c r="F553" s="1"/>
      <c r="G553" s="1">
        <v>133.84299999999999</v>
      </c>
      <c r="H553" s="1">
        <v>59.491999999999997</v>
      </c>
      <c r="I553" s="1">
        <v>83.427000000000007</v>
      </c>
      <c r="J553" s="1">
        <v>1492.0730000000001</v>
      </c>
      <c r="K553" s="1">
        <v>1360.5440000000001</v>
      </c>
      <c r="L553" s="1"/>
      <c r="M553" s="1">
        <v>-98.177000000000007</v>
      </c>
      <c r="N553" s="1">
        <v>2778.1170000000002</v>
      </c>
      <c r="O553" s="1"/>
      <c r="P553" s="1">
        <v>-15.332000000000001</v>
      </c>
      <c r="Q553" s="1">
        <v>-27.02</v>
      </c>
      <c r="R553" s="1">
        <v>-12.65</v>
      </c>
      <c r="S553" s="1">
        <v>-0.56299999999999994</v>
      </c>
      <c r="T553" s="1">
        <v>-2.4E-2</v>
      </c>
      <c r="U553" s="1">
        <v>5.8680000000000003</v>
      </c>
      <c r="V553" s="1">
        <v>9.2379999999999995</v>
      </c>
      <c r="W553" s="1">
        <v>4.056</v>
      </c>
      <c r="X553" s="1">
        <v>1883.278</v>
      </c>
      <c r="Y553" s="1">
        <v>39.9</v>
      </c>
      <c r="Z553" s="1">
        <v>-62.49</v>
      </c>
      <c r="AA553" s="1">
        <v>2061.413</v>
      </c>
      <c r="AB553" s="1">
        <v>742.62699999999995</v>
      </c>
      <c r="AC553" s="1">
        <f t="shared" si="157"/>
        <v>650.27800000000002</v>
      </c>
      <c r="AD553" s="19">
        <v>5342.7539999999999</v>
      </c>
      <c r="AE553" s="1">
        <v>1491.8810000000001</v>
      </c>
      <c r="AF553" s="1">
        <v>5044.5609999999997</v>
      </c>
      <c r="AG553" s="1">
        <v>1092.663</v>
      </c>
      <c r="AK553" s="1">
        <f t="shared" si="158"/>
        <v>15.332000000000001</v>
      </c>
      <c r="AL553" s="1">
        <f t="shared" si="159"/>
        <v>27.02</v>
      </c>
      <c r="AM553" s="1">
        <f t="shared" si="160"/>
        <v>12.65</v>
      </c>
      <c r="AN553" s="1">
        <f t="shared" si="161"/>
        <v>0.56299999999999994</v>
      </c>
      <c r="AO553" s="1">
        <f t="shared" si="162"/>
        <v>2.4E-2</v>
      </c>
      <c r="AP553" s="1">
        <f t="shared" si="163"/>
        <v>-5.8680000000000003</v>
      </c>
      <c r="AR553" s="1">
        <v>1491.8810000000001</v>
      </c>
      <c r="AS553" s="26">
        <f t="shared" si="164"/>
        <v>53.42754</v>
      </c>
      <c r="AT553" s="1">
        <f t="shared" si="165"/>
        <v>14.918810000000001</v>
      </c>
      <c r="AU553" s="1">
        <f t="shared" si="166"/>
        <v>23.589919999999996</v>
      </c>
      <c r="AX553" s="1">
        <f t="shared" si="167"/>
        <v>5.7079651162790706E-7</v>
      </c>
      <c r="AZ553" s="10">
        <f t="shared" si="168"/>
        <v>3.6404591836734686E-7</v>
      </c>
      <c r="BB553" s="1">
        <f t="shared" si="169"/>
        <v>0.13961722737000432</v>
      </c>
      <c r="BC553" s="1">
        <f t="shared" si="170"/>
        <v>0.22076554525999137</v>
      </c>
      <c r="BE553" s="1">
        <f t="shared" si="171"/>
        <v>23.508117600000002</v>
      </c>
      <c r="BF553" s="1">
        <f t="shared" si="172"/>
        <v>6.411304799999999</v>
      </c>
      <c r="BH553">
        <f t="shared" si="173"/>
        <v>36.537623922725317</v>
      </c>
      <c r="BI553">
        <f t="shared" si="174"/>
        <v>-267.94257543331895</v>
      </c>
    </row>
    <row r="554" spans="1:61" x14ac:dyDescent="0.25">
      <c r="A554" s="21">
        <v>5333.598</v>
      </c>
      <c r="B554" s="1">
        <v>2455</v>
      </c>
      <c r="C554" s="1">
        <v>2455</v>
      </c>
      <c r="D554" s="1"/>
      <c r="E554" s="1"/>
      <c r="F554" s="1"/>
      <c r="G554" s="1">
        <v>134.78299999999999</v>
      </c>
      <c r="H554" s="1">
        <v>58.548000000000002</v>
      </c>
      <c r="I554" s="1">
        <v>83.903999999999996</v>
      </c>
      <c r="J554" s="1">
        <v>1492.55</v>
      </c>
      <c r="K554" s="1">
        <v>1361.02</v>
      </c>
      <c r="L554" s="1"/>
      <c r="M554" s="1">
        <v>-98.177000000000007</v>
      </c>
      <c r="N554" s="1">
        <v>2777.6379999999999</v>
      </c>
      <c r="O554" s="1"/>
      <c r="P554" s="1">
        <v>-15.327999999999999</v>
      </c>
      <c r="Q554" s="1">
        <v>-27.015000000000001</v>
      </c>
      <c r="R554" s="1">
        <v>-12.65</v>
      </c>
      <c r="S554" s="1">
        <v>-0.55800000000000005</v>
      </c>
      <c r="T554" s="1">
        <v>-2.4E-2</v>
      </c>
      <c r="U554" s="1">
        <v>5.8680000000000003</v>
      </c>
      <c r="V554" s="1">
        <v>9.2309999999999999</v>
      </c>
      <c r="W554" s="1">
        <v>4.056</v>
      </c>
      <c r="X554" s="1">
        <v>1884.6759999999999</v>
      </c>
      <c r="Y554" s="1">
        <v>39.9</v>
      </c>
      <c r="Z554" s="1">
        <v>-62.021000000000001</v>
      </c>
      <c r="AA554" s="1">
        <v>2060.942</v>
      </c>
      <c r="AB554" s="1">
        <v>741.21799999999996</v>
      </c>
      <c r="AC554" s="1">
        <f t="shared" si="157"/>
        <v>651.67599999999993</v>
      </c>
      <c r="AD554" s="19">
        <v>5333.598</v>
      </c>
      <c r="AE554" s="1">
        <v>1491.8810000000001</v>
      </c>
      <c r="AF554" s="1">
        <v>5044.2560000000003</v>
      </c>
      <c r="AG554" s="1">
        <v>1093.2729999999999</v>
      </c>
      <c r="AK554" s="1">
        <f t="shared" si="158"/>
        <v>15.327999999999999</v>
      </c>
      <c r="AL554" s="1">
        <f t="shared" si="159"/>
        <v>27.015000000000001</v>
      </c>
      <c r="AM554" s="1">
        <f t="shared" si="160"/>
        <v>12.65</v>
      </c>
      <c r="AN554" s="1">
        <f t="shared" si="161"/>
        <v>0.55800000000000005</v>
      </c>
      <c r="AO554" s="1">
        <f t="shared" si="162"/>
        <v>2.4E-2</v>
      </c>
      <c r="AP554" s="1">
        <f t="shared" si="163"/>
        <v>-5.8680000000000003</v>
      </c>
      <c r="AR554" s="1">
        <v>1491.8810000000001</v>
      </c>
      <c r="AS554" s="26">
        <f t="shared" si="164"/>
        <v>53.335979999999999</v>
      </c>
      <c r="AT554" s="1">
        <f t="shared" si="165"/>
        <v>14.918810000000001</v>
      </c>
      <c r="AU554" s="1">
        <f t="shared" si="166"/>
        <v>23.498359999999998</v>
      </c>
      <c r="AX554" s="1">
        <f t="shared" si="167"/>
        <v>5.7079651162790706E-7</v>
      </c>
      <c r="AZ554" s="10">
        <f t="shared" si="168"/>
        <v>3.7123469387755096E-7</v>
      </c>
      <c r="BB554" s="1">
        <f t="shared" si="169"/>
        <v>0.13985690335117121</v>
      </c>
      <c r="BC554" s="1">
        <f t="shared" si="170"/>
        <v>0.22028619329765758</v>
      </c>
      <c r="BE554" s="1">
        <f t="shared" si="171"/>
        <v>23.467831199999999</v>
      </c>
      <c r="BF554" s="1">
        <f t="shared" si="172"/>
        <v>6.4003175999999993</v>
      </c>
      <c r="BH554">
        <f t="shared" si="173"/>
        <v>36.428680294922181</v>
      </c>
      <c r="BI554">
        <f t="shared" si="174"/>
        <v>-267.14365549609602</v>
      </c>
    </row>
    <row r="555" spans="1:61" x14ac:dyDescent="0.25">
      <c r="A555" s="21">
        <v>5332.6819999999998</v>
      </c>
      <c r="B555" s="1">
        <v>2456</v>
      </c>
      <c r="C555" s="1">
        <v>2456</v>
      </c>
      <c r="D555" s="1"/>
      <c r="E555" s="1"/>
      <c r="F555" s="1"/>
      <c r="G555" s="1">
        <v>135.72200000000001</v>
      </c>
      <c r="H555" s="1">
        <v>59.02</v>
      </c>
      <c r="I555" s="1">
        <v>85.334000000000003</v>
      </c>
      <c r="J555" s="1">
        <v>1492.0730000000001</v>
      </c>
      <c r="K555" s="1">
        <v>1360.5440000000001</v>
      </c>
      <c r="L555" s="1"/>
      <c r="M555" s="1">
        <v>-99.13</v>
      </c>
      <c r="N555" s="1">
        <v>2778.5949999999998</v>
      </c>
      <c r="O555" s="1"/>
      <c r="P555" s="1">
        <v>-15.337</v>
      </c>
      <c r="Q555" s="1">
        <v>-27.02</v>
      </c>
      <c r="R555" s="1">
        <v>-12.645</v>
      </c>
      <c r="S555" s="1">
        <v>-0.56299999999999994</v>
      </c>
      <c r="T555" s="1">
        <v>-1.9E-2</v>
      </c>
      <c r="U555" s="1">
        <v>5.8730000000000002</v>
      </c>
      <c r="V555" s="1">
        <v>9.2379999999999995</v>
      </c>
      <c r="W555" s="1">
        <v>4.056</v>
      </c>
      <c r="X555" s="1">
        <v>1884.21</v>
      </c>
      <c r="Y555" s="1">
        <v>40.369999999999997</v>
      </c>
      <c r="Z555" s="1">
        <v>-62.49</v>
      </c>
      <c r="AA555" s="1">
        <v>2060.4720000000002</v>
      </c>
      <c r="AB555" s="1">
        <v>741.21799999999996</v>
      </c>
      <c r="AC555" s="1">
        <f t="shared" si="157"/>
        <v>651.21</v>
      </c>
      <c r="AD555" s="19">
        <v>5332.6819999999998</v>
      </c>
      <c r="AE555" s="1">
        <v>1492.1869999999999</v>
      </c>
      <c r="AF555" s="1">
        <v>5044.5609999999997</v>
      </c>
      <c r="AG555" s="1">
        <v>1093.2729999999999</v>
      </c>
      <c r="AK555" s="1">
        <f t="shared" si="158"/>
        <v>15.337</v>
      </c>
      <c r="AL555" s="1">
        <f t="shared" si="159"/>
        <v>27.02</v>
      </c>
      <c r="AM555" s="1">
        <f t="shared" si="160"/>
        <v>12.645</v>
      </c>
      <c r="AN555" s="1">
        <f t="shared" si="161"/>
        <v>0.56299999999999994</v>
      </c>
      <c r="AO555" s="1">
        <f t="shared" si="162"/>
        <v>1.9E-2</v>
      </c>
      <c r="AP555" s="1">
        <f t="shared" si="163"/>
        <v>-5.8730000000000002</v>
      </c>
      <c r="AR555" s="1">
        <v>1492.1869999999999</v>
      </c>
      <c r="AS555" s="26">
        <f t="shared" si="164"/>
        <v>53.326819999999998</v>
      </c>
      <c r="AT555" s="1">
        <f t="shared" si="165"/>
        <v>14.921869999999998</v>
      </c>
      <c r="AU555" s="1">
        <f t="shared" si="166"/>
        <v>23.483080000000001</v>
      </c>
      <c r="AX555" s="1">
        <f t="shared" si="167"/>
        <v>5.7633720930232551E-7</v>
      </c>
      <c r="AZ555" s="10">
        <f t="shared" si="168"/>
        <v>3.7363265306122447E-7</v>
      </c>
      <c r="BB555" s="1">
        <f t="shared" si="169"/>
        <v>0.13990961771206309</v>
      </c>
      <c r="BC555" s="1">
        <f t="shared" si="170"/>
        <v>0.22018076457587385</v>
      </c>
      <c r="BE555" s="1">
        <f t="shared" si="171"/>
        <v>23.463800799999998</v>
      </c>
      <c r="BF555" s="1">
        <f t="shared" si="172"/>
        <v>6.3992183999999996</v>
      </c>
      <c r="BH555">
        <f t="shared" si="173"/>
        <v>36.404719221789506</v>
      </c>
      <c r="BI555">
        <f t="shared" si="174"/>
        <v>-266.96794095978976</v>
      </c>
    </row>
    <row r="556" spans="1:61" x14ac:dyDescent="0.25">
      <c r="A556" s="21">
        <v>5333.2929999999997</v>
      </c>
      <c r="B556" s="1">
        <v>2457</v>
      </c>
      <c r="C556" s="1">
        <v>2457</v>
      </c>
      <c r="D556" s="1"/>
      <c r="E556" s="1"/>
      <c r="F556" s="1"/>
      <c r="G556" s="1">
        <v>137.131</v>
      </c>
      <c r="H556" s="1">
        <v>58.076000000000001</v>
      </c>
      <c r="I556" s="1">
        <v>84.38</v>
      </c>
      <c r="J556" s="1">
        <v>1491.1189999999999</v>
      </c>
      <c r="K556" s="1">
        <v>1360.5440000000001</v>
      </c>
      <c r="L556" s="1"/>
      <c r="M556" s="1">
        <v>-98.653000000000006</v>
      </c>
      <c r="N556" s="1">
        <v>2778.1170000000002</v>
      </c>
      <c r="O556" s="1"/>
      <c r="P556" s="1">
        <v>-15.327999999999999</v>
      </c>
      <c r="Q556" s="1">
        <v>-27.015000000000001</v>
      </c>
      <c r="R556" s="1">
        <v>-12.645</v>
      </c>
      <c r="S556" s="1">
        <v>-0.56699999999999995</v>
      </c>
      <c r="T556" s="1">
        <v>-1.9E-2</v>
      </c>
      <c r="U556" s="1">
        <v>5.8680000000000003</v>
      </c>
      <c r="V556" s="1">
        <v>9.2349999999999994</v>
      </c>
      <c r="W556" s="1">
        <v>4.056</v>
      </c>
      <c r="X556" s="1">
        <v>1883.7439999999999</v>
      </c>
      <c r="Y556" s="1">
        <v>39.430999999999997</v>
      </c>
      <c r="Z556" s="1">
        <v>-62.021000000000001</v>
      </c>
      <c r="AA556" s="1">
        <v>2060.0010000000002</v>
      </c>
      <c r="AB556" s="1">
        <v>741.21799999999996</v>
      </c>
      <c r="AC556" s="1">
        <f t="shared" si="157"/>
        <v>650.74399999999991</v>
      </c>
      <c r="AD556" s="19">
        <v>5333.2929999999997</v>
      </c>
      <c r="AE556" s="1">
        <v>1491.576</v>
      </c>
      <c r="AF556" s="1">
        <v>5044.5609999999997</v>
      </c>
      <c r="AG556" s="1">
        <v>1093.578</v>
      </c>
      <c r="AK556" s="1">
        <f t="shared" si="158"/>
        <v>15.327999999999999</v>
      </c>
      <c r="AL556" s="1">
        <f t="shared" si="159"/>
        <v>27.015000000000001</v>
      </c>
      <c r="AM556" s="1">
        <f t="shared" si="160"/>
        <v>12.645</v>
      </c>
      <c r="AN556" s="1">
        <f t="shared" si="161"/>
        <v>0.56699999999999995</v>
      </c>
      <c r="AO556" s="1">
        <f t="shared" si="162"/>
        <v>1.9E-2</v>
      </c>
      <c r="AP556" s="1">
        <f t="shared" si="163"/>
        <v>-5.8680000000000003</v>
      </c>
      <c r="AR556" s="1">
        <v>1491.576</v>
      </c>
      <c r="AS556" s="26">
        <f t="shared" si="164"/>
        <v>53.332929999999998</v>
      </c>
      <c r="AT556" s="1">
        <f t="shared" si="165"/>
        <v>14.915760000000001</v>
      </c>
      <c r="AU556" s="1">
        <f t="shared" si="166"/>
        <v>23.501409999999996</v>
      </c>
      <c r="AX556" s="1">
        <f t="shared" si="167"/>
        <v>5.7356395348837209E-7</v>
      </c>
      <c r="AZ556" s="10">
        <f t="shared" si="168"/>
        <v>3.8321428571428571E-7</v>
      </c>
      <c r="BB556" s="1">
        <f t="shared" si="169"/>
        <v>0.13983630751207557</v>
      </c>
      <c r="BC556" s="1">
        <f t="shared" si="170"/>
        <v>0.22032738497584886</v>
      </c>
      <c r="BE556" s="1">
        <f t="shared" si="171"/>
        <v>23.466489200000002</v>
      </c>
      <c r="BF556" s="1">
        <f t="shared" si="172"/>
        <v>6.3999515999999996</v>
      </c>
      <c r="BH556">
        <f t="shared" si="173"/>
        <v>36.438042039965659</v>
      </c>
      <c r="BI556">
        <f t="shared" si="174"/>
        <v>-267.21230829308143</v>
      </c>
    </row>
    <row r="557" spans="1:61" x14ac:dyDescent="0.25">
      <c r="A557" s="21">
        <v>5332.9870000000001</v>
      </c>
      <c r="B557" s="1">
        <v>2458</v>
      </c>
      <c r="C557" s="1">
        <v>2458</v>
      </c>
      <c r="D557" s="1"/>
      <c r="E557" s="1"/>
      <c r="F557" s="1"/>
      <c r="G557" s="1">
        <v>137.131</v>
      </c>
      <c r="H557" s="1">
        <v>59.02</v>
      </c>
      <c r="I557" s="1">
        <v>84.38</v>
      </c>
      <c r="J557" s="1">
        <v>1492.0730000000001</v>
      </c>
      <c r="K557" s="1">
        <v>1360.5440000000001</v>
      </c>
      <c r="L557" s="1"/>
      <c r="M557" s="1">
        <v>-99.605999999999995</v>
      </c>
      <c r="N557" s="1">
        <v>2778.1170000000002</v>
      </c>
      <c r="O557" s="1"/>
      <c r="P557" s="1">
        <v>-15.332000000000001</v>
      </c>
      <c r="Q557" s="1">
        <v>-27.02</v>
      </c>
      <c r="R557" s="1">
        <v>-12.64</v>
      </c>
      <c r="S557" s="1">
        <v>-0.56299999999999994</v>
      </c>
      <c r="T557" s="1">
        <v>-2.4E-2</v>
      </c>
      <c r="U557" s="1">
        <v>5.8680000000000003</v>
      </c>
      <c r="V557" s="1">
        <v>9.2379999999999995</v>
      </c>
      <c r="W557" s="1">
        <v>4.056</v>
      </c>
      <c r="X557" s="1">
        <v>1884.21</v>
      </c>
      <c r="Y557" s="1">
        <v>39.430999999999997</v>
      </c>
      <c r="Z557" s="1">
        <v>-62.021000000000001</v>
      </c>
      <c r="AA557" s="1">
        <v>2060.0010000000002</v>
      </c>
      <c r="AB557" s="1">
        <v>741.68700000000001</v>
      </c>
      <c r="AC557" s="1">
        <f t="shared" si="157"/>
        <v>651.21</v>
      </c>
      <c r="AD557" s="19">
        <v>5332.9870000000001</v>
      </c>
      <c r="AE557" s="1">
        <v>1491.8810000000001</v>
      </c>
      <c r="AF557" s="1">
        <v>5044.5609999999997</v>
      </c>
      <c r="AG557" s="1">
        <v>1093.2729999999999</v>
      </c>
      <c r="AK557" s="1">
        <f t="shared" si="158"/>
        <v>15.332000000000001</v>
      </c>
      <c r="AL557" s="1">
        <f t="shared" si="159"/>
        <v>27.02</v>
      </c>
      <c r="AM557" s="1">
        <f t="shared" si="160"/>
        <v>12.64</v>
      </c>
      <c r="AN557" s="1">
        <f t="shared" si="161"/>
        <v>0.56299999999999994</v>
      </c>
      <c r="AO557" s="1">
        <f t="shared" si="162"/>
        <v>2.4E-2</v>
      </c>
      <c r="AP557" s="1">
        <f t="shared" si="163"/>
        <v>-5.8680000000000003</v>
      </c>
      <c r="AR557" s="1">
        <v>1491.8810000000001</v>
      </c>
      <c r="AS557" s="26">
        <f t="shared" si="164"/>
        <v>53.32987</v>
      </c>
      <c r="AT557" s="1">
        <f t="shared" si="165"/>
        <v>14.918810000000001</v>
      </c>
      <c r="AU557" s="1">
        <f t="shared" si="166"/>
        <v>23.492249999999999</v>
      </c>
      <c r="AX557" s="1">
        <f t="shared" si="167"/>
        <v>5.7910465116279065E-7</v>
      </c>
      <c r="AZ557" s="10">
        <f t="shared" si="168"/>
        <v>3.8321428571428571E-7</v>
      </c>
      <c r="BB557" s="1">
        <f t="shared" si="169"/>
        <v>0.13987292674818072</v>
      </c>
      <c r="BC557" s="1">
        <f t="shared" si="170"/>
        <v>0.22025414650363856</v>
      </c>
      <c r="BE557" s="1">
        <f t="shared" si="171"/>
        <v>23.465142799999999</v>
      </c>
      <c r="BF557" s="1">
        <f t="shared" si="172"/>
        <v>6.3995844000000002</v>
      </c>
      <c r="BH557">
        <f t="shared" si="173"/>
        <v>36.421396932645123</v>
      </c>
      <c r="BI557">
        <f t="shared" si="174"/>
        <v>-267.09024417273093</v>
      </c>
    </row>
    <row r="558" spans="1:61" x14ac:dyDescent="0.25">
      <c r="A558" s="21">
        <v>5332.9870000000001</v>
      </c>
      <c r="B558" s="1">
        <v>2459</v>
      </c>
      <c r="C558" s="1">
        <v>2459</v>
      </c>
      <c r="D558" s="1"/>
      <c r="E558" s="1"/>
      <c r="F558" s="1"/>
      <c r="G558" s="1">
        <v>136.19200000000001</v>
      </c>
      <c r="H558" s="1">
        <v>58.076000000000001</v>
      </c>
      <c r="I558" s="1">
        <v>83.903999999999996</v>
      </c>
      <c r="J558" s="1">
        <v>1492.55</v>
      </c>
      <c r="K558" s="1">
        <v>1360.5440000000001</v>
      </c>
      <c r="L558" s="1"/>
      <c r="M558" s="1">
        <v>-99.13</v>
      </c>
      <c r="N558" s="1">
        <v>2778.5949999999998</v>
      </c>
      <c r="O558" s="1"/>
      <c r="P558" s="1">
        <v>-15.337</v>
      </c>
      <c r="Q558" s="1">
        <v>-27.02</v>
      </c>
      <c r="R558" s="1">
        <v>-12.65</v>
      </c>
      <c r="S558" s="1">
        <v>-0.55800000000000005</v>
      </c>
      <c r="T558" s="1">
        <v>-1.9E-2</v>
      </c>
      <c r="U558" s="1">
        <v>5.8680000000000003</v>
      </c>
      <c r="V558" s="1">
        <v>9.2379999999999995</v>
      </c>
      <c r="W558" s="1">
        <v>4.0590000000000002</v>
      </c>
      <c r="X558" s="1">
        <v>1884.6759999999999</v>
      </c>
      <c r="Y558" s="1">
        <v>40.369999999999997</v>
      </c>
      <c r="Z558" s="1">
        <v>-62.021000000000001</v>
      </c>
      <c r="AA558" s="1">
        <v>2060.0010000000002</v>
      </c>
      <c r="AB558" s="1">
        <v>741.68700000000001</v>
      </c>
      <c r="AC558" s="1">
        <f t="shared" si="157"/>
        <v>651.67599999999993</v>
      </c>
      <c r="AD558" s="19">
        <v>5332.9870000000001</v>
      </c>
      <c r="AE558" s="1">
        <v>1491.8810000000001</v>
      </c>
      <c r="AF558" s="1">
        <v>5044.5609999999997</v>
      </c>
      <c r="AG558" s="1">
        <v>1093.2729999999999</v>
      </c>
      <c r="AK558" s="1">
        <f t="shared" si="158"/>
        <v>15.337</v>
      </c>
      <c r="AL558" s="1">
        <f t="shared" si="159"/>
        <v>27.02</v>
      </c>
      <c r="AM558" s="1">
        <f t="shared" si="160"/>
        <v>12.65</v>
      </c>
      <c r="AN558" s="1">
        <f t="shared" si="161"/>
        <v>0.55800000000000005</v>
      </c>
      <c r="AO558" s="1">
        <f t="shared" si="162"/>
        <v>1.9E-2</v>
      </c>
      <c r="AP558" s="1">
        <f t="shared" si="163"/>
        <v>-5.8680000000000003</v>
      </c>
      <c r="AR558" s="1">
        <v>1491.8810000000001</v>
      </c>
      <c r="AS558" s="26">
        <f t="shared" si="164"/>
        <v>53.32987</v>
      </c>
      <c r="AT558" s="1">
        <f t="shared" si="165"/>
        <v>14.918810000000001</v>
      </c>
      <c r="AU558" s="1">
        <f t="shared" si="166"/>
        <v>23.492249999999999</v>
      </c>
      <c r="AX558" s="1">
        <f t="shared" si="167"/>
        <v>5.7633720930232551E-7</v>
      </c>
      <c r="AZ558" s="10">
        <f t="shared" si="168"/>
        <v>3.7842346938775512E-7</v>
      </c>
      <c r="BB558" s="1">
        <f t="shared" si="169"/>
        <v>0.13987292674818072</v>
      </c>
      <c r="BC558" s="1">
        <f t="shared" si="170"/>
        <v>0.22025414650363856</v>
      </c>
      <c r="BE558" s="1">
        <f t="shared" si="171"/>
        <v>23.465142799999999</v>
      </c>
      <c r="BF558" s="1">
        <f t="shared" si="172"/>
        <v>6.3995844000000002</v>
      </c>
      <c r="BH558">
        <f t="shared" si="173"/>
        <v>36.421396932645123</v>
      </c>
      <c r="BI558">
        <f t="shared" si="174"/>
        <v>-267.09024417273093</v>
      </c>
    </row>
    <row r="559" spans="1:61" x14ac:dyDescent="0.25">
      <c r="A559" s="21">
        <v>5332.9870000000001</v>
      </c>
      <c r="B559" s="1">
        <v>2460</v>
      </c>
      <c r="C559" s="1">
        <v>2460</v>
      </c>
      <c r="D559" s="1"/>
      <c r="E559" s="1"/>
      <c r="F559" s="1"/>
      <c r="G559" s="1">
        <v>138.071</v>
      </c>
      <c r="H559" s="1">
        <v>59.02</v>
      </c>
      <c r="I559" s="1">
        <v>83.903999999999996</v>
      </c>
      <c r="J559" s="1">
        <v>1490.6410000000001</v>
      </c>
      <c r="K559" s="1">
        <v>1361.02</v>
      </c>
      <c r="L559" s="1"/>
      <c r="M559" s="1">
        <v>-99.13</v>
      </c>
      <c r="N559" s="1">
        <v>2778.1170000000002</v>
      </c>
      <c r="O559" s="1"/>
      <c r="P559" s="1">
        <v>-15.332000000000001</v>
      </c>
      <c r="Q559" s="1">
        <v>-27.015000000000001</v>
      </c>
      <c r="R559" s="1">
        <v>-12.645</v>
      </c>
      <c r="S559" s="1">
        <v>-0.56699999999999995</v>
      </c>
      <c r="T559" s="1">
        <v>-1.9E-2</v>
      </c>
      <c r="U559" s="1">
        <v>5.8730000000000002</v>
      </c>
      <c r="V559" s="1">
        <v>9.2420000000000009</v>
      </c>
      <c r="W559" s="1">
        <v>4.056</v>
      </c>
      <c r="X559" s="1">
        <v>1884.21</v>
      </c>
      <c r="Y559" s="1">
        <v>40.838999999999999</v>
      </c>
      <c r="Z559" s="1">
        <v>-62.49</v>
      </c>
      <c r="AA559" s="1">
        <v>2059.5309999999999</v>
      </c>
      <c r="AB559" s="1">
        <v>742.62699999999995</v>
      </c>
      <c r="AC559" s="1">
        <f t="shared" si="157"/>
        <v>651.21</v>
      </c>
      <c r="AD559" s="19">
        <v>5332.9870000000001</v>
      </c>
      <c r="AE559" s="1">
        <v>1491.576</v>
      </c>
      <c r="AF559" s="1">
        <v>5035.4049999999997</v>
      </c>
      <c r="AG559" s="1">
        <v>1093.2729999999999</v>
      </c>
      <c r="AK559" s="1">
        <f t="shared" si="158"/>
        <v>15.332000000000001</v>
      </c>
      <c r="AL559" s="1">
        <f t="shared" si="159"/>
        <v>27.015000000000001</v>
      </c>
      <c r="AM559" s="1">
        <f t="shared" si="160"/>
        <v>12.645</v>
      </c>
      <c r="AN559" s="1">
        <f t="shared" si="161"/>
        <v>0.56699999999999995</v>
      </c>
      <c r="AO559" s="1">
        <f t="shared" si="162"/>
        <v>1.9E-2</v>
      </c>
      <c r="AP559" s="1">
        <f t="shared" si="163"/>
        <v>-5.8730000000000002</v>
      </c>
      <c r="AR559" s="1">
        <v>1491.576</v>
      </c>
      <c r="AS559" s="26">
        <f t="shared" si="164"/>
        <v>53.32987</v>
      </c>
      <c r="AT559" s="1">
        <f t="shared" si="165"/>
        <v>14.915760000000001</v>
      </c>
      <c r="AU559" s="1">
        <f t="shared" si="166"/>
        <v>23.498350000000002</v>
      </c>
      <c r="AX559" s="1">
        <f t="shared" si="167"/>
        <v>5.7633720930232551E-7</v>
      </c>
      <c r="AZ559" s="10">
        <f t="shared" si="168"/>
        <v>3.856173469387755E-7</v>
      </c>
      <c r="BB559" s="1">
        <f t="shared" si="169"/>
        <v>0.1398443311412535</v>
      </c>
      <c r="BC559" s="1">
        <f t="shared" si="170"/>
        <v>0.22031133771749303</v>
      </c>
      <c r="BE559" s="1">
        <f t="shared" si="171"/>
        <v>23.465142799999999</v>
      </c>
      <c r="BF559" s="1">
        <f t="shared" si="172"/>
        <v>6.3995844000000002</v>
      </c>
      <c r="BH559">
        <f t="shared" si="173"/>
        <v>36.434394935793868</v>
      </c>
      <c r="BI559">
        <f t="shared" si="174"/>
        <v>-267.18556286248838</v>
      </c>
    </row>
    <row r="560" spans="1:61" x14ac:dyDescent="0.25">
      <c r="A560" s="21">
        <v>5332.9870000000001</v>
      </c>
      <c r="B560" s="1">
        <v>2461</v>
      </c>
      <c r="C560" s="1">
        <v>2461</v>
      </c>
      <c r="D560" s="1"/>
      <c r="E560" s="1"/>
      <c r="F560" s="1"/>
      <c r="G560" s="1">
        <v>137.601</v>
      </c>
      <c r="H560" s="1">
        <v>58.548000000000002</v>
      </c>
      <c r="I560" s="1">
        <v>83.903999999999996</v>
      </c>
      <c r="J560" s="1">
        <v>1491.1189999999999</v>
      </c>
      <c r="K560" s="1">
        <v>1361.02</v>
      </c>
      <c r="L560" s="1"/>
      <c r="M560" s="1">
        <v>-99.605999999999995</v>
      </c>
      <c r="N560" s="1">
        <v>2777.6379999999999</v>
      </c>
      <c r="O560" s="1"/>
      <c r="P560" s="1">
        <v>-15.332000000000001</v>
      </c>
      <c r="Q560" s="1">
        <v>-27.015000000000001</v>
      </c>
      <c r="R560" s="1">
        <v>-12.65</v>
      </c>
      <c r="S560" s="1">
        <v>-0.55800000000000005</v>
      </c>
      <c r="T560" s="1">
        <v>-1.9E-2</v>
      </c>
      <c r="U560" s="1">
        <v>5.8680000000000003</v>
      </c>
      <c r="V560" s="1">
        <v>9.2379999999999995</v>
      </c>
      <c r="W560" s="1">
        <v>4.0519999999999996</v>
      </c>
      <c r="X560" s="1">
        <v>1885.1410000000001</v>
      </c>
      <c r="Y560" s="1">
        <v>40.838999999999999</v>
      </c>
      <c r="Z560" s="1">
        <v>-62.49</v>
      </c>
      <c r="AA560" s="1">
        <v>2058.1190000000001</v>
      </c>
      <c r="AB560" s="1">
        <v>740.74800000000005</v>
      </c>
      <c r="AC560" s="1">
        <f t="shared" si="157"/>
        <v>652.14100000000008</v>
      </c>
      <c r="AD560" s="19">
        <v>5332.9870000000001</v>
      </c>
      <c r="AE560" s="1">
        <v>1491.8810000000001</v>
      </c>
      <c r="AF560" s="1">
        <v>5034.7939999999999</v>
      </c>
      <c r="AG560" s="1">
        <v>1093.2729999999999</v>
      </c>
      <c r="AK560" s="1">
        <f t="shared" si="158"/>
        <v>15.332000000000001</v>
      </c>
      <c r="AL560" s="1">
        <f t="shared" si="159"/>
        <v>27.015000000000001</v>
      </c>
      <c r="AM560" s="1">
        <f t="shared" si="160"/>
        <v>12.65</v>
      </c>
      <c r="AN560" s="1">
        <f t="shared" si="161"/>
        <v>0.55800000000000005</v>
      </c>
      <c r="AO560" s="1">
        <f t="shared" si="162"/>
        <v>1.9E-2</v>
      </c>
      <c r="AP560" s="1">
        <f t="shared" si="163"/>
        <v>-5.8680000000000003</v>
      </c>
      <c r="AR560" s="1">
        <v>1491.8810000000001</v>
      </c>
      <c r="AS560" s="26">
        <f t="shared" si="164"/>
        <v>53.32987</v>
      </c>
      <c r="AT560" s="1">
        <f t="shared" si="165"/>
        <v>14.918810000000001</v>
      </c>
      <c r="AU560" s="1">
        <f t="shared" si="166"/>
        <v>23.492249999999999</v>
      </c>
      <c r="AX560" s="1">
        <f t="shared" si="167"/>
        <v>5.7910465116279065E-7</v>
      </c>
      <c r="AZ560" s="10">
        <f t="shared" si="168"/>
        <v>3.8321938775510199E-7</v>
      </c>
      <c r="BB560" s="1">
        <f t="shared" si="169"/>
        <v>0.13987292674818072</v>
      </c>
      <c r="BC560" s="1">
        <f t="shared" si="170"/>
        <v>0.22025414650363856</v>
      </c>
      <c r="BE560" s="1">
        <f t="shared" si="171"/>
        <v>23.465142799999999</v>
      </c>
      <c r="BF560" s="1">
        <f t="shared" si="172"/>
        <v>6.3995844000000002</v>
      </c>
      <c r="BH560">
        <f t="shared" si="173"/>
        <v>36.421396932645123</v>
      </c>
      <c r="BI560">
        <f t="shared" si="174"/>
        <v>-267.09024417273093</v>
      </c>
    </row>
    <row r="561" spans="1:61" x14ac:dyDescent="0.25">
      <c r="A561" s="21">
        <v>5333.598</v>
      </c>
      <c r="B561" s="1">
        <v>2462</v>
      </c>
      <c r="C561" s="1">
        <v>2462</v>
      </c>
      <c r="D561" s="1"/>
      <c r="E561" s="1"/>
      <c r="F561" s="1"/>
      <c r="G561" s="1">
        <v>139.47999999999999</v>
      </c>
      <c r="H561" s="1">
        <v>59.491999999999997</v>
      </c>
      <c r="I561" s="1">
        <v>84.38</v>
      </c>
      <c r="J561" s="1">
        <v>1490.6410000000001</v>
      </c>
      <c r="K561" s="1">
        <v>1360.067</v>
      </c>
      <c r="L561" s="1"/>
      <c r="M561" s="1">
        <v>-99.605999999999995</v>
      </c>
      <c r="N561" s="1">
        <v>2777.6379999999999</v>
      </c>
      <c r="O561" s="1"/>
      <c r="P561" s="1">
        <v>-15.337</v>
      </c>
      <c r="Q561" s="1">
        <v>-27.02</v>
      </c>
      <c r="R561" s="1">
        <v>-12.64</v>
      </c>
      <c r="S561" s="1">
        <v>-0.56299999999999994</v>
      </c>
      <c r="T561" s="1">
        <v>-2.9000000000000001E-2</v>
      </c>
      <c r="U561" s="1">
        <v>5.8630000000000004</v>
      </c>
      <c r="V561" s="1">
        <v>9.2379999999999995</v>
      </c>
      <c r="W561" s="1">
        <v>4.0590000000000002</v>
      </c>
      <c r="X561" s="1">
        <v>1884.6759999999999</v>
      </c>
      <c r="Y561" s="1">
        <v>41.308999999999997</v>
      </c>
      <c r="Z561" s="1">
        <v>-62.021000000000001</v>
      </c>
      <c r="AA561" s="1">
        <v>2059.5309999999999</v>
      </c>
      <c r="AB561" s="1">
        <v>740.74800000000005</v>
      </c>
      <c r="AC561" s="1">
        <f t="shared" si="157"/>
        <v>651.67599999999993</v>
      </c>
      <c r="AD561" s="19">
        <v>5333.598</v>
      </c>
      <c r="AE561" s="1">
        <v>1491.576</v>
      </c>
      <c r="AF561" s="1">
        <v>5034.1840000000002</v>
      </c>
      <c r="AG561" s="1">
        <v>1093.2729999999999</v>
      </c>
      <c r="AK561" s="1">
        <f t="shared" si="158"/>
        <v>15.337</v>
      </c>
      <c r="AL561" s="1">
        <f t="shared" si="159"/>
        <v>27.02</v>
      </c>
      <c r="AM561" s="1">
        <f t="shared" si="160"/>
        <v>12.64</v>
      </c>
      <c r="AN561" s="1">
        <f t="shared" si="161"/>
        <v>0.56299999999999994</v>
      </c>
      <c r="AO561" s="1">
        <f t="shared" si="162"/>
        <v>2.9000000000000001E-2</v>
      </c>
      <c r="AP561" s="1">
        <f t="shared" si="163"/>
        <v>-5.8630000000000004</v>
      </c>
      <c r="AR561" s="1">
        <v>1491.576</v>
      </c>
      <c r="AS561" s="26">
        <f t="shared" si="164"/>
        <v>53.335979999999999</v>
      </c>
      <c r="AT561" s="1">
        <f t="shared" si="165"/>
        <v>14.915760000000001</v>
      </c>
      <c r="AU561" s="1">
        <f t="shared" si="166"/>
        <v>23.504459999999998</v>
      </c>
      <c r="AX561" s="1">
        <f t="shared" si="167"/>
        <v>5.7910465116279065E-7</v>
      </c>
      <c r="AZ561" s="10">
        <f t="shared" si="168"/>
        <v>3.9519897959183668E-7</v>
      </c>
      <c r="BB561" s="1">
        <f t="shared" si="169"/>
        <v>0.13982831102006563</v>
      </c>
      <c r="BC561" s="1">
        <f t="shared" si="170"/>
        <v>0.22034337795986875</v>
      </c>
      <c r="BE561" s="1">
        <f t="shared" si="171"/>
        <v>23.467831199999999</v>
      </c>
      <c r="BF561" s="1">
        <f t="shared" si="172"/>
        <v>6.4003175999999993</v>
      </c>
      <c r="BH561">
        <f t="shared" si="173"/>
        <v>36.441676809061072</v>
      </c>
      <c r="BI561">
        <f t="shared" si="174"/>
        <v>-267.23896326644791</v>
      </c>
    </row>
    <row r="562" spans="1:61" x14ac:dyDescent="0.25">
      <c r="A562" s="21">
        <v>5333.2929999999997</v>
      </c>
      <c r="B562" s="1">
        <v>2463</v>
      </c>
      <c r="C562" s="1">
        <v>2463</v>
      </c>
      <c r="D562" s="1"/>
      <c r="E562" s="1"/>
      <c r="F562" s="1"/>
      <c r="G562" s="1">
        <v>139.01</v>
      </c>
      <c r="H562" s="1">
        <v>59.963999999999999</v>
      </c>
      <c r="I562" s="1">
        <v>83.903999999999996</v>
      </c>
      <c r="J562" s="1">
        <v>1491.1189999999999</v>
      </c>
      <c r="K562" s="1">
        <v>1359.5909999999999</v>
      </c>
      <c r="L562" s="1"/>
      <c r="M562" s="1">
        <v>-99.605999999999995</v>
      </c>
      <c r="N562" s="1">
        <v>2777.16</v>
      </c>
      <c r="O562" s="1"/>
      <c r="P562" s="1">
        <v>-15.332000000000001</v>
      </c>
      <c r="Q562" s="1">
        <v>-27.015000000000001</v>
      </c>
      <c r="R562" s="1">
        <v>-12.645</v>
      </c>
      <c r="S562" s="1">
        <v>-0.56299999999999994</v>
      </c>
      <c r="T562" s="1">
        <v>-2.4E-2</v>
      </c>
      <c r="U562" s="1">
        <v>5.8680000000000003</v>
      </c>
      <c r="V562" s="1">
        <v>9.2379999999999995</v>
      </c>
      <c r="W562" s="1">
        <v>4.056</v>
      </c>
      <c r="X562" s="1">
        <v>1885.1410000000001</v>
      </c>
      <c r="Y562" s="1">
        <v>41.777999999999999</v>
      </c>
      <c r="Z562" s="1">
        <v>-61.551000000000002</v>
      </c>
      <c r="AA562" s="1">
        <v>2058.1190000000001</v>
      </c>
      <c r="AB562" s="1">
        <v>741.21799999999996</v>
      </c>
      <c r="AC562" s="1">
        <f t="shared" si="157"/>
        <v>652.14100000000008</v>
      </c>
      <c r="AD562" s="19">
        <v>5333.2929999999997</v>
      </c>
      <c r="AE562" s="1">
        <v>1491.8810000000001</v>
      </c>
      <c r="AF562" s="1">
        <v>5034.4889999999996</v>
      </c>
      <c r="AG562" s="1">
        <v>1093.578</v>
      </c>
      <c r="AK562" s="1">
        <f t="shared" si="158"/>
        <v>15.332000000000001</v>
      </c>
      <c r="AL562" s="1">
        <f t="shared" si="159"/>
        <v>27.015000000000001</v>
      </c>
      <c r="AM562" s="1">
        <f t="shared" si="160"/>
        <v>12.645</v>
      </c>
      <c r="AN562" s="1">
        <f t="shared" si="161"/>
        <v>0.56299999999999994</v>
      </c>
      <c r="AO562" s="1">
        <f t="shared" si="162"/>
        <v>2.4E-2</v>
      </c>
      <c r="AP562" s="1">
        <f t="shared" si="163"/>
        <v>-5.8680000000000003</v>
      </c>
      <c r="AR562" s="1">
        <v>1491.8810000000001</v>
      </c>
      <c r="AS562" s="26">
        <f t="shared" si="164"/>
        <v>53.332929999999998</v>
      </c>
      <c r="AT562" s="1">
        <f t="shared" si="165"/>
        <v>14.918810000000001</v>
      </c>
      <c r="AU562" s="1">
        <f t="shared" si="166"/>
        <v>23.495309999999996</v>
      </c>
      <c r="AX562" s="1">
        <f t="shared" si="167"/>
        <v>5.7910465116279065E-7</v>
      </c>
      <c r="AZ562" s="10">
        <f t="shared" si="168"/>
        <v>3.9519897959183668E-7</v>
      </c>
      <c r="BB562" s="1">
        <f t="shared" si="169"/>
        <v>0.13986490147831745</v>
      </c>
      <c r="BC562" s="1">
        <f t="shared" si="170"/>
        <v>0.22027019704336512</v>
      </c>
      <c r="BE562" s="1">
        <f t="shared" si="171"/>
        <v>23.466489200000002</v>
      </c>
      <c r="BF562" s="1">
        <f t="shared" si="172"/>
        <v>6.3999515999999996</v>
      </c>
      <c r="BH562">
        <f t="shared" si="173"/>
        <v>36.425044782582994</v>
      </c>
      <c r="BI562">
        <f t="shared" si="174"/>
        <v>-267.11699507227519</v>
      </c>
    </row>
    <row r="563" spans="1:61" x14ac:dyDescent="0.25">
      <c r="A563" s="21">
        <v>5332.9870000000001</v>
      </c>
      <c r="B563" s="1">
        <v>2464</v>
      </c>
      <c r="C563" s="1">
        <v>2464</v>
      </c>
      <c r="D563" s="1"/>
      <c r="E563" s="1"/>
      <c r="F563" s="1"/>
      <c r="G563" s="1">
        <v>139.47999999999999</v>
      </c>
      <c r="H563" s="1">
        <v>59.02</v>
      </c>
      <c r="I563" s="1">
        <v>84.38</v>
      </c>
      <c r="J563" s="1">
        <v>1490.164</v>
      </c>
      <c r="K563" s="1">
        <v>1359.5909999999999</v>
      </c>
      <c r="L563" s="1"/>
      <c r="M563" s="1">
        <v>-100.559</v>
      </c>
      <c r="N563" s="1">
        <v>2777.6379999999999</v>
      </c>
      <c r="O563" s="1"/>
      <c r="P563" s="1">
        <v>-15.332000000000001</v>
      </c>
      <c r="Q563" s="1">
        <v>-27.015000000000001</v>
      </c>
      <c r="R563" s="1">
        <v>-12.645</v>
      </c>
      <c r="S563" s="1">
        <v>-0.56299999999999994</v>
      </c>
      <c r="T563" s="1">
        <v>-1.4999999999999999E-2</v>
      </c>
      <c r="U563" s="1">
        <v>5.8630000000000004</v>
      </c>
      <c r="V563" s="1">
        <v>9.2379999999999995</v>
      </c>
      <c r="W563" s="1">
        <v>4.056</v>
      </c>
      <c r="X563" s="1">
        <v>1884.21</v>
      </c>
      <c r="Y563" s="1">
        <v>40.838999999999999</v>
      </c>
      <c r="Z563" s="1">
        <v>-62.49</v>
      </c>
      <c r="AA563" s="1">
        <v>2059.06</v>
      </c>
      <c r="AB563" s="1">
        <v>740.27800000000002</v>
      </c>
      <c r="AC563" s="1">
        <f t="shared" si="157"/>
        <v>651.21</v>
      </c>
      <c r="AD563" s="19">
        <v>5332.9870000000001</v>
      </c>
      <c r="AE563" s="1">
        <v>1492.1869999999999</v>
      </c>
      <c r="AF563" s="1">
        <v>5034.1840000000002</v>
      </c>
      <c r="AG563" s="1">
        <v>1093.2729999999999</v>
      </c>
      <c r="AK563" s="1">
        <f t="shared" si="158"/>
        <v>15.332000000000001</v>
      </c>
      <c r="AL563" s="1">
        <f t="shared" si="159"/>
        <v>27.015000000000001</v>
      </c>
      <c r="AM563" s="1">
        <f t="shared" si="160"/>
        <v>12.645</v>
      </c>
      <c r="AN563" s="1">
        <f t="shared" si="161"/>
        <v>0.56299999999999994</v>
      </c>
      <c r="AO563" s="1">
        <f t="shared" si="162"/>
        <v>1.4999999999999999E-2</v>
      </c>
      <c r="AP563" s="1">
        <f t="shared" si="163"/>
        <v>-5.8630000000000004</v>
      </c>
      <c r="AR563" s="1">
        <v>1492.1869999999999</v>
      </c>
      <c r="AS563" s="26">
        <f t="shared" si="164"/>
        <v>53.32987</v>
      </c>
      <c r="AT563" s="1">
        <f t="shared" si="165"/>
        <v>14.921869999999998</v>
      </c>
      <c r="AU563" s="1">
        <f t="shared" si="166"/>
        <v>23.486130000000003</v>
      </c>
      <c r="AX563" s="1">
        <f t="shared" si="167"/>
        <v>5.8464534883720932E-7</v>
      </c>
      <c r="AZ563" s="10">
        <f t="shared" si="168"/>
        <v>3.928061224489795E-7</v>
      </c>
      <c r="BB563" s="1">
        <f t="shared" si="169"/>
        <v>0.1399016161111962</v>
      </c>
      <c r="BC563" s="1">
        <f t="shared" si="170"/>
        <v>0.22019676777760758</v>
      </c>
      <c r="BE563" s="1">
        <f t="shared" si="171"/>
        <v>23.465142799999999</v>
      </c>
      <c r="BF563" s="1">
        <f t="shared" si="172"/>
        <v>6.3995844000000002</v>
      </c>
      <c r="BH563">
        <f t="shared" si="173"/>
        <v>36.408356313092625</v>
      </c>
      <c r="BI563">
        <f t="shared" si="174"/>
        <v>-266.9946129626793</v>
      </c>
    </row>
    <row r="564" spans="1:61" x14ac:dyDescent="0.25">
      <c r="A564" s="21">
        <v>5333.2929999999997</v>
      </c>
      <c r="B564" s="1">
        <v>2465</v>
      </c>
      <c r="C564" s="1">
        <v>2465</v>
      </c>
      <c r="D564" s="1"/>
      <c r="E564" s="1"/>
      <c r="F564" s="1"/>
      <c r="G564" s="1">
        <v>140.41900000000001</v>
      </c>
      <c r="H564" s="1">
        <v>59.491999999999997</v>
      </c>
      <c r="I564" s="1">
        <v>84.38</v>
      </c>
      <c r="J564" s="1">
        <v>1490.164</v>
      </c>
      <c r="K564" s="1">
        <v>1360.5440000000001</v>
      </c>
      <c r="L564" s="1"/>
      <c r="M564" s="1">
        <v>-101.036</v>
      </c>
      <c r="N564" s="1">
        <v>2777.6379999999999</v>
      </c>
      <c r="O564" s="1"/>
      <c r="P564" s="1">
        <v>-15.332000000000001</v>
      </c>
      <c r="Q564" s="1">
        <v>-27.01</v>
      </c>
      <c r="R564" s="1">
        <v>-12.645</v>
      </c>
      <c r="S564" s="1">
        <v>-0.57199999999999995</v>
      </c>
      <c r="T564" s="1">
        <v>-2.9000000000000001E-2</v>
      </c>
      <c r="U564" s="1">
        <v>5.8680000000000003</v>
      </c>
      <c r="V564" s="1">
        <v>9.2379999999999995</v>
      </c>
      <c r="W564" s="1">
        <v>4.0519999999999996</v>
      </c>
      <c r="X564" s="1">
        <v>1885.1410000000001</v>
      </c>
      <c r="Y564" s="1">
        <v>40.838999999999999</v>
      </c>
      <c r="Z564" s="1">
        <v>-62.021000000000001</v>
      </c>
      <c r="AA564" s="1">
        <v>2060.0010000000002</v>
      </c>
      <c r="AB564" s="1">
        <v>740.74800000000005</v>
      </c>
      <c r="AC564" s="1">
        <f t="shared" si="157"/>
        <v>652.14100000000008</v>
      </c>
      <c r="AD564" s="19">
        <v>5333.2929999999997</v>
      </c>
      <c r="AE564" s="1">
        <v>1491.8810000000001</v>
      </c>
      <c r="AF564" s="1">
        <v>5034.4889999999996</v>
      </c>
      <c r="AG564" s="1">
        <v>1093.2729999999999</v>
      </c>
      <c r="AK564" s="1">
        <f t="shared" si="158"/>
        <v>15.332000000000001</v>
      </c>
      <c r="AL564" s="1">
        <f t="shared" si="159"/>
        <v>27.01</v>
      </c>
      <c r="AM564" s="1">
        <f t="shared" si="160"/>
        <v>12.645</v>
      </c>
      <c r="AN564" s="1">
        <f t="shared" si="161"/>
        <v>0.57199999999999995</v>
      </c>
      <c r="AO564" s="1">
        <f t="shared" si="162"/>
        <v>2.9000000000000001E-2</v>
      </c>
      <c r="AP564" s="1">
        <f t="shared" si="163"/>
        <v>-5.8680000000000003</v>
      </c>
      <c r="AR564" s="1">
        <v>1491.8810000000001</v>
      </c>
      <c r="AS564" s="26">
        <f t="shared" si="164"/>
        <v>53.332929999999998</v>
      </c>
      <c r="AT564" s="1">
        <f t="shared" si="165"/>
        <v>14.918810000000001</v>
      </c>
      <c r="AU564" s="1">
        <f t="shared" si="166"/>
        <v>23.495309999999996</v>
      </c>
      <c r="AX564" s="1">
        <f t="shared" si="167"/>
        <v>5.8741860465116274E-7</v>
      </c>
      <c r="AZ564" s="10">
        <f t="shared" si="168"/>
        <v>3.9998979591836738E-7</v>
      </c>
      <c r="BB564" s="1">
        <f t="shared" si="169"/>
        <v>0.13986490147831745</v>
      </c>
      <c r="BC564" s="1">
        <f t="shared" si="170"/>
        <v>0.22027019704336512</v>
      </c>
      <c r="BE564" s="1">
        <f t="shared" si="171"/>
        <v>23.466489200000002</v>
      </c>
      <c r="BF564" s="1">
        <f t="shared" si="172"/>
        <v>6.3999515999999996</v>
      </c>
      <c r="BH564">
        <f t="shared" si="173"/>
        <v>36.425044782582994</v>
      </c>
      <c r="BI564">
        <f t="shared" si="174"/>
        <v>-267.11699507227519</v>
      </c>
    </row>
    <row r="565" spans="1:61" x14ac:dyDescent="0.25">
      <c r="A565" s="21">
        <v>5332.9870000000001</v>
      </c>
      <c r="B565" s="1">
        <v>2466</v>
      </c>
      <c r="C565" s="1">
        <v>2466</v>
      </c>
      <c r="D565" s="1"/>
      <c r="E565" s="1"/>
      <c r="F565" s="1"/>
      <c r="G565" s="1">
        <v>140.41900000000001</v>
      </c>
      <c r="H565" s="1">
        <v>59.02</v>
      </c>
      <c r="I565" s="1">
        <v>85.334000000000003</v>
      </c>
      <c r="J565" s="1">
        <v>1490.164</v>
      </c>
      <c r="K565" s="1">
        <v>1361.02</v>
      </c>
      <c r="L565" s="1"/>
      <c r="M565" s="1">
        <v>-101.036</v>
      </c>
      <c r="N565" s="1">
        <v>2777.6379999999999</v>
      </c>
      <c r="O565" s="1"/>
      <c r="P565" s="1">
        <v>-15.332000000000001</v>
      </c>
      <c r="Q565" s="1">
        <v>-27.024000000000001</v>
      </c>
      <c r="R565" s="1">
        <v>-12.65</v>
      </c>
      <c r="S565" s="1">
        <v>-0.56699999999999995</v>
      </c>
      <c r="T565" s="1">
        <v>-2.4E-2</v>
      </c>
      <c r="U565" s="1">
        <v>5.8680000000000003</v>
      </c>
      <c r="V565" s="1">
        <v>9.2379999999999995</v>
      </c>
      <c r="W565" s="1">
        <v>4.056</v>
      </c>
      <c r="X565" s="1">
        <v>1885.1410000000001</v>
      </c>
      <c r="Y565" s="1">
        <v>40.838999999999999</v>
      </c>
      <c r="Z565" s="1">
        <v>-61.551000000000002</v>
      </c>
      <c r="AA565" s="1">
        <v>2060.4720000000002</v>
      </c>
      <c r="AB565" s="1">
        <v>740.27800000000002</v>
      </c>
      <c r="AC565" s="1">
        <f t="shared" si="157"/>
        <v>652.14100000000008</v>
      </c>
      <c r="AD565" s="19">
        <v>5332.9870000000001</v>
      </c>
      <c r="AE565" s="1">
        <v>1492.1869999999999</v>
      </c>
      <c r="AF565" s="1">
        <v>5034.4889999999996</v>
      </c>
      <c r="AG565" s="1">
        <v>1093.578</v>
      </c>
      <c r="AK565" s="1">
        <f t="shared" si="158"/>
        <v>15.332000000000001</v>
      </c>
      <c r="AL565" s="1">
        <f t="shared" si="159"/>
        <v>27.024000000000001</v>
      </c>
      <c r="AM565" s="1">
        <f t="shared" si="160"/>
        <v>12.65</v>
      </c>
      <c r="AN565" s="1">
        <f t="shared" si="161"/>
        <v>0.56699999999999995</v>
      </c>
      <c r="AO565" s="1">
        <f t="shared" si="162"/>
        <v>2.4E-2</v>
      </c>
      <c r="AP565" s="1">
        <f t="shared" si="163"/>
        <v>-5.8680000000000003</v>
      </c>
      <c r="AR565" s="1">
        <v>1492.1869999999999</v>
      </c>
      <c r="AS565" s="26">
        <f t="shared" si="164"/>
        <v>53.32987</v>
      </c>
      <c r="AT565" s="1">
        <f t="shared" si="165"/>
        <v>14.921869999999998</v>
      </c>
      <c r="AU565" s="1">
        <f t="shared" si="166"/>
        <v>23.486130000000003</v>
      </c>
      <c r="AX565" s="1">
        <f t="shared" si="167"/>
        <v>5.8741860465116274E-7</v>
      </c>
      <c r="AZ565" s="10">
        <f t="shared" si="168"/>
        <v>4.0238775510204084E-7</v>
      </c>
      <c r="BB565" s="1">
        <f t="shared" si="169"/>
        <v>0.1399016161111962</v>
      </c>
      <c r="BC565" s="1">
        <f t="shared" si="170"/>
        <v>0.22019676777760758</v>
      </c>
      <c r="BE565" s="1">
        <f t="shared" si="171"/>
        <v>23.465142799999999</v>
      </c>
      <c r="BF565" s="1">
        <f t="shared" si="172"/>
        <v>6.3995844000000002</v>
      </c>
      <c r="BH565">
        <f t="shared" si="173"/>
        <v>36.408356313092625</v>
      </c>
      <c r="BI565">
        <f t="shared" si="174"/>
        <v>-266.9946129626793</v>
      </c>
    </row>
    <row r="566" spans="1:61" x14ac:dyDescent="0.25">
      <c r="A566" s="21">
        <v>5332.9870000000001</v>
      </c>
      <c r="B566" s="1">
        <v>2467</v>
      </c>
      <c r="C566" s="1">
        <v>2467</v>
      </c>
      <c r="D566" s="1"/>
      <c r="E566" s="1"/>
      <c r="F566" s="1"/>
      <c r="G566" s="1">
        <v>139.47999999999999</v>
      </c>
      <c r="H566" s="1">
        <v>59.491999999999997</v>
      </c>
      <c r="I566" s="1">
        <v>84.856999999999999</v>
      </c>
      <c r="J566" s="1">
        <v>1490.6410000000001</v>
      </c>
      <c r="K566" s="1">
        <v>1361.02</v>
      </c>
      <c r="L566" s="1"/>
      <c r="M566" s="1">
        <v>-100.559</v>
      </c>
      <c r="N566" s="1">
        <v>2778.1170000000002</v>
      </c>
      <c r="O566" s="1"/>
      <c r="P566" s="1">
        <v>-15.332000000000001</v>
      </c>
      <c r="Q566" s="1">
        <v>-27.02</v>
      </c>
      <c r="R566" s="1">
        <v>-12.65</v>
      </c>
      <c r="S566" s="1">
        <v>-0.56699999999999995</v>
      </c>
      <c r="T566" s="1">
        <v>-2.4E-2</v>
      </c>
      <c r="U566" s="1">
        <v>5.8680000000000003</v>
      </c>
      <c r="V566" s="1">
        <v>9.2379999999999995</v>
      </c>
      <c r="W566" s="1">
        <v>4.0590000000000002</v>
      </c>
      <c r="X566" s="1">
        <v>1885.607</v>
      </c>
      <c r="Y566" s="1">
        <v>40.838999999999999</v>
      </c>
      <c r="Z566" s="1">
        <v>-62.49</v>
      </c>
      <c r="AA566" s="1">
        <v>2059.5309999999999</v>
      </c>
      <c r="AB566" s="1">
        <v>739.80799999999999</v>
      </c>
      <c r="AC566" s="1">
        <f t="shared" si="157"/>
        <v>652.60699999999997</v>
      </c>
      <c r="AD566" s="19">
        <v>5332.9870000000001</v>
      </c>
      <c r="AE566" s="1">
        <v>1491.576</v>
      </c>
      <c r="AF566" s="1">
        <v>5034.4889999999996</v>
      </c>
      <c r="AG566" s="1">
        <v>1093.578</v>
      </c>
      <c r="AK566" s="1">
        <f t="shared" si="158"/>
        <v>15.332000000000001</v>
      </c>
      <c r="AL566" s="1">
        <f t="shared" si="159"/>
        <v>27.02</v>
      </c>
      <c r="AM566" s="1">
        <f t="shared" si="160"/>
        <v>12.65</v>
      </c>
      <c r="AN566" s="1">
        <f t="shared" si="161"/>
        <v>0.56699999999999995</v>
      </c>
      <c r="AO566" s="1">
        <f t="shared" si="162"/>
        <v>2.4E-2</v>
      </c>
      <c r="AP566" s="1">
        <f t="shared" si="163"/>
        <v>-5.8680000000000003</v>
      </c>
      <c r="AR566" s="1">
        <v>1491.576</v>
      </c>
      <c r="AS566" s="26">
        <f t="shared" si="164"/>
        <v>53.32987</v>
      </c>
      <c r="AT566" s="1">
        <f t="shared" si="165"/>
        <v>14.915760000000001</v>
      </c>
      <c r="AU566" s="1">
        <f t="shared" si="166"/>
        <v>23.498350000000002</v>
      </c>
      <c r="AX566" s="1">
        <f t="shared" si="167"/>
        <v>5.8464534883720932E-7</v>
      </c>
      <c r="AZ566" s="10">
        <f t="shared" si="168"/>
        <v>3.928061224489795E-7</v>
      </c>
      <c r="BB566" s="1">
        <f t="shared" si="169"/>
        <v>0.1398443311412535</v>
      </c>
      <c r="BC566" s="1">
        <f t="shared" si="170"/>
        <v>0.22031133771749303</v>
      </c>
      <c r="BE566" s="1">
        <f t="shared" si="171"/>
        <v>23.465142799999999</v>
      </c>
      <c r="BF566" s="1">
        <f t="shared" si="172"/>
        <v>6.3995844000000002</v>
      </c>
      <c r="BH566">
        <f t="shared" si="173"/>
        <v>36.434394935793868</v>
      </c>
      <c r="BI566">
        <f t="shared" si="174"/>
        <v>-267.18556286248838</v>
      </c>
    </row>
    <row r="567" spans="1:61" x14ac:dyDescent="0.25">
      <c r="A567" s="21">
        <v>5333.2929999999997</v>
      </c>
      <c r="B567" s="1">
        <v>2468</v>
      </c>
      <c r="C567" s="1">
        <v>2468</v>
      </c>
      <c r="D567" s="1"/>
      <c r="E567" s="1"/>
      <c r="F567" s="1"/>
      <c r="G567" s="1">
        <v>138.54</v>
      </c>
      <c r="H567" s="1">
        <v>59.02</v>
      </c>
      <c r="I567" s="1">
        <v>84.856999999999999</v>
      </c>
      <c r="J567" s="1">
        <v>1490.164</v>
      </c>
      <c r="K567" s="1">
        <v>1360.5440000000001</v>
      </c>
      <c r="L567" s="1"/>
      <c r="M567" s="1">
        <v>-101.036</v>
      </c>
      <c r="N567" s="1">
        <v>2778.1170000000002</v>
      </c>
      <c r="O567" s="1"/>
      <c r="P567" s="1">
        <v>-15.337</v>
      </c>
      <c r="Q567" s="1">
        <v>-27.02</v>
      </c>
      <c r="R567" s="1">
        <v>-12.64</v>
      </c>
      <c r="S567" s="1">
        <v>-0.55800000000000005</v>
      </c>
      <c r="T567" s="1">
        <v>-2.4E-2</v>
      </c>
      <c r="U567" s="1">
        <v>5.8730000000000002</v>
      </c>
      <c r="V567" s="1">
        <v>9.2379999999999995</v>
      </c>
      <c r="W567" s="1">
        <v>4.056</v>
      </c>
      <c r="X567" s="1">
        <v>1885.1410000000001</v>
      </c>
      <c r="Y567" s="1">
        <v>41.308999999999997</v>
      </c>
      <c r="Z567" s="1">
        <v>-62.96</v>
      </c>
      <c r="AA567" s="1">
        <v>2059.5309999999999</v>
      </c>
      <c r="AB567" s="1">
        <v>739.80799999999999</v>
      </c>
      <c r="AC567" s="1">
        <f t="shared" si="157"/>
        <v>652.14100000000008</v>
      </c>
      <c r="AD567" s="19">
        <v>5333.2929999999997</v>
      </c>
      <c r="AE567" s="1">
        <v>1491.8810000000001</v>
      </c>
      <c r="AF567" s="1">
        <v>5034.1840000000002</v>
      </c>
      <c r="AG567" s="1">
        <v>1093.2729999999999</v>
      </c>
      <c r="AK567" s="1">
        <f t="shared" si="158"/>
        <v>15.337</v>
      </c>
      <c r="AL567" s="1">
        <f t="shared" si="159"/>
        <v>27.02</v>
      </c>
      <c r="AM567" s="1">
        <f t="shared" si="160"/>
        <v>12.64</v>
      </c>
      <c r="AN567" s="1">
        <f t="shared" si="161"/>
        <v>0.55800000000000005</v>
      </c>
      <c r="AO567" s="1">
        <f t="shared" si="162"/>
        <v>2.4E-2</v>
      </c>
      <c r="AP567" s="1">
        <f t="shared" si="163"/>
        <v>-5.8730000000000002</v>
      </c>
      <c r="AR567" s="1">
        <v>1491.8810000000001</v>
      </c>
      <c r="AS567" s="26">
        <f t="shared" si="164"/>
        <v>53.332929999999998</v>
      </c>
      <c r="AT567" s="1">
        <f t="shared" si="165"/>
        <v>14.918810000000001</v>
      </c>
      <c r="AU567" s="1">
        <f t="shared" si="166"/>
        <v>23.495309999999996</v>
      </c>
      <c r="AX567" s="1">
        <f t="shared" si="167"/>
        <v>5.8741860465116274E-7</v>
      </c>
      <c r="AZ567" s="10">
        <f t="shared" si="168"/>
        <v>3.8561224489795907E-7</v>
      </c>
      <c r="BB567" s="1">
        <f t="shared" si="169"/>
        <v>0.13986490147831745</v>
      </c>
      <c r="BC567" s="1">
        <f t="shared" si="170"/>
        <v>0.22027019704336512</v>
      </c>
      <c r="BE567" s="1">
        <f t="shared" si="171"/>
        <v>23.466489200000002</v>
      </c>
      <c r="BF567" s="1">
        <f t="shared" si="172"/>
        <v>6.3999515999999996</v>
      </c>
      <c r="BH567">
        <f t="shared" si="173"/>
        <v>36.425044782582994</v>
      </c>
      <c r="BI567">
        <f t="shared" si="174"/>
        <v>-267.11699507227519</v>
      </c>
    </row>
    <row r="568" spans="1:61" x14ac:dyDescent="0.25">
      <c r="A568" s="21">
        <v>5332.9870000000001</v>
      </c>
      <c r="B568" s="1">
        <v>2469</v>
      </c>
      <c r="C568" s="1">
        <v>2469</v>
      </c>
      <c r="D568" s="1"/>
      <c r="E568" s="1"/>
      <c r="F568" s="1"/>
      <c r="G568" s="1">
        <v>139.01</v>
      </c>
      <c r="H568" s="1">
        <v>59.02</v>
      </c>
      <c r="I568" s="1">
        <v>84.856999999999999</v>
      </c>
      <c r="J568" s="1">
        <v>1491.596</v>
      </c>
      <c r="K568" s="1">
        <v>1360.5440000000001</v>
      </c>
      <c r="L568" s="1"/>
      <c r="M568" s="1">
        <v>-101.512</v>
      </c>
      <c r="N568" s="1">
        <v>2777.6379999999999</v>
      </c>
      <c r="O568" s="1"/>
      <c r="P568" s="1">
        <v>-15.332000000000001</v>
      </c>
      <c r="Q568" s="1">
        <v>-27.01</v>
      </c>
      <c r="R568" s="1">
        <v>-12.645</v>
      </c>
      <c r="S568" s="1">
        <v>-0.55800000000000005</v>
      </c>
      <c r="T568" s="1">
        <v>-2.4E-2</v>
      </c>
      <c r="U568" s="1">
        <v>5.8680000000000003</v>
      </c>
      <c r="V568" s="1">
        <v>9.2379999999999995</v>
      </c>
      <c r="W568" s="1">
        <v>4.056</v>
      </c>
      <c r="X568" s="1">
        <v>1885.1410000000001</v>
      </c>
      <c r="Y568" s="1">
        <v>41.308999999999997</v>
      </c>
      <c r="Z568" s="1">
        <v>-61.551000000000002</v>
      </c>
      <c r="AA568" s="1">
        <v>2059.5309999999999</v>
      </c>
      <c r="AB568" s="1">
        <v>739.33799999999997</v>
      </c>
      <c r="AC568" s="1">
        <f t="shared" si="157"/>
        <v>652.14100000000008</v>
      </c>
      <c r="AD568" s="19">
        <v>5332.9870000000001</v>
      </c>
      <c r="AE568" s="1">
        <v>1491.576</v>
      </c>
      <c r="AF568" s="1">
        <v>5033.8789999999999</v>
      </c>
      <c r="AG568" s="1">
        <v>1093.884</v>
      </c>
      <c r="AK568" s="1">
        <f t="shared" si="158"/>
        <v>15.332000000000001</v>
      </c>
      <c r="AL568" s="1">
        <f t="shared" si="159"/>
        <v>27.01</v>
      </c>
      <c r="AM568" s="1">
        <f t="shared" si="160"/>
        <v>12.645</v>
      </c>
      <c r="AN568" s="1">
        <f t="shared" si="161"/>
        <v>0.55800000000000005</v>
      </c>
      <c r="AO568" s="1">
        <f t="shared" si="162"/>
        <v>2.4E-2</v>
      </c>
      <c r="AP568" s="1">
        <f t="shared" si="163"/>
        <v>-5.8680000000000003</v>
      </c>
      <c r="AR568" s="1">
        <v>1491.576</v>
      </c>
      <c r="AS568" s="26">
        <f t="shared" si="164"/>
        <v>53.32987</v>
      </c>
      <c r="AT568" s="1">
        <f t="shared" si="165"/>
        <v>14.915760000000001</v>
      </c>
      <c r="AU568" s="1">
        <f t="shared" si="166"/>
        <v>23.498350000000002</v>
      </c>
      <c r="AX568" s="1">
        <f t="shared" si="167"/>
        <v>5.9018604651162788E-7</v>
      </c>
      <c r="AZ568" s="10">
        <f t="shared" si="168"/>
        <v>3.9519897959183668E-7</v>
      </c>
      <c r="BB568" s="1">
        <f t="shared" si="169"/>
        <v>0.1398443311412535</v>
      </c>
      <c r="BC568" s="1">
        <f t="shared" si="170"/>
        <v>0.22031133771749303</v>
      </c>
      <c r="BE568" s="1">
        <f t="shared" si="171"/>
        <v>23.465142799999999</v>
      </c>
      <c r="BF568" s="1">
        <f t="shared" si="172"/>
        <v>6.3995844000000002</v>
      </c>
      <c r="BH568">
        <f t="shared" si="173"/>
        <v>36.434394935793868</v>
      </c>
      <c r="BI568">
        <f t="shared" si="174"/>
        <v>-267.18556286248838</v>
      </c>
    </row>
    <row r="569" spans="1:61" x14ac:dyDescent="0.25">
      <c r="A569" s="21">
        <v>5332.9870000000001</v>
      </c>
      <c r="B569" s="1">
        <v>2470</v>
      </c>
      <c r="C569" s="1">
        <v>2470</v>
      </c>
      <c r="D569" s="1"/>
      <c r="E569" s="1"/>
      <c r="F569" s="1"/>
      <c r="G569" s="1">
        <v>139.01</v>
      </c>
      <c r="H569" s="1">
        <v>59.491999999999997</v>
      </c>
      <c r="I569" s="1">
        <v>84.38</v>
      </c>
      <c r="J569" s="1">
        <v>1490.6410000000001</v>
      </c>
      <c r="K569" s="1">
        <v>1359.5909999999999</v>
      </c>
      <c r="L569" s="1"/>
      <c r="M569" s="1">
        <v>-101.036</v>
      </c>
      <c r="N569" s="1">
        <v>2776.6819999999998</v>
      </c>
      <c r="O569" s="1"/>
      <c r="P569" s="1">
        <v>-15.337</v>
      </c>
      <c r="Q569" s="1">
        <v>-27.015000000000001</v>
      </c>
      <c r="R569" s="1">
        <v>-12.65</v>
      </c>
      <c r="S569" s="1">
        <v>-0.55800000000000005</v>
      </c>
      <c r="T569" s="1">
        <v>-1.9E-2</v>
      </c>
      <c r="U569" s="1">
        <v>5.8630000000000004</v>
      </c>
      <c r="V569" s="1">
        <v>9.2420000000000009</v>
      </c>
      <c r="W569" s="1">
        <v>4.0590000000000002</v>
      </c>
      <c r="X569" s="1">
        <v>1885.607</v>
      </c>
      <c r="Y569" s="1">
        <v>42.247999999999998</v>
      </c>
      <c r="Z569" s="1">
        <v>-62.021000000000001</v>
      </c>
      <c r="AA569" s="1">
        <v>2058.5889999999999</v>
      </c>
      <c r="AB569" s="1">
        <v>736.99</v>
      </c>
      <c r="AC569" s="1">
        <f t="shared" si="157"/>
        <v>652.60699999999997</v>
      </c>
      <c r="AD569" s="19">
        <v>5332.9870000000001</v>
      </c>
      <c r="AE569" s="1">
        <v>1491.8810000000001</v>
      </c>
      <c r="AF569" s="1">
        <v>5034.4889999999996</v>
      </c>
      <c r="AG569" s="1">
        <v>1093.578</v>
      </c>
      <c r="AK569" s="1">
        <f t="shared" si="158"/>
        <v>15.337</v>
      </c>
      <c r="AL569" s="1">
        <f t="shared" si="159"/>
        <v>27.015000000000001</v>
      </c>
      <c r="AM569" s="1">
        <f t="shared" si="160"/>
        <v>12.65</v>
      </c>
      <c r="AN569" s="1">
        <f t="shared" si="161"/>
        <v>0.55800000000000005</v>
      </c>
      <c r="AO569" s="1">
        <f t="shared" si="162"/>
        <v>1.9E-2</v>
      </c>
      <c r="AP569" s="1">
        <f t="shared" si="163"/>
        <v>-5.8630000000000004</v>
      </c>
      <c r="AR569" s="1">
        <v>1491.8810000000001</v>
      </c>
      <c r="AS569" s="26">
        <f t="shared" si="164"/>
        <v>53.32987</v>
      </c>
      <c r="AT569" s="1">
        <f t="shared" si="165"/>
        <v>14.918810000000001</v>
      </c>
      <c r="AU569" s="1">
        <f t="shared" si="166"/>
        <v>23.492249999999999</v>
      </c>
      <c r="AX569" s="1">
        <f t="shared" si="167"/>
        <v>5.8741860465116274E-7</v>
      </c>
      <c r="AZ569" s="10">
        <f t="shared" si="168"/>
        <v>3.9280102040816322E-7</v>
      </c>
      <c r="BB569" s="1">
        <f t="shared" si="169"/>
        <v>0.13987292674818072</v>
      </c>
      <c r="BC569" s="1">
        <f t="shared" si="170"/>
        <v>0.22025414650363856</v>
      </c>
      <c r="BE569" s="1">
        <f t="shared" si="171"/>
        <v>23.465142799999999</v>
      </c>
      <c r="BF569" s="1">
        <f t="shared" si="172"/>
        <v>6.3995844000000002</v>
      </c>
      <c r="BH569">
        <f t="shared" si="173"/>
        <v>36.421396932645123</v>
      </c>
      <c r="BI569">
        <f t="shared" si="174"/>
        <v>-267.09024417273093</v>
      </c>
    </row>
    <row r="570" spans="1:61" x14ac:dyDescent="0.25">
      <c r="A570" s="21">
        <v>5332.9870000000001</v>
      </c>
      <c r="B570" s="1">
        <v>2471</v>
      </c>
      <c r="C570" s="1">
        <v>2471</v>
      </c>
      <c r="D570" s="1"/>
      <c r="E570" s="1"/>
      <c r="F570" s="1"/>
      <c r="G570" s="1">
        <v>140.88900000000001</v>
      </c>
      <c r="H570" s="1">
        <v>59.491999999999997</v>
      </c>
      <c r="I570" s="1">
        <v>83.903999999999996</v>
      </c>
      <c r="J570" s="1">
        <v>1491.596</v>
      </c>
      <c r="K570" s="1">
        <v>1361.02</v>
      </c>
      <c r="L570" s="1"/>
      <c r="M570" s="1">
        <v>-101.036</v>
      </c>
      <c r="N570" s="1">
        <v>2777.16</v>
      </c>
      <c r="O570" s="1"/>
      <c r="P570" s="1">
        <v>-15.342000000000001</v>
      </c>
      <c r="Q570" s="1">
        <v>-27.004999999999999</v>
      </c>
      <c r="R570" s="1">
        <v>-12.654</v>
      </c>
      <c r="S570" s="1">
        <v>-0.56299999999999994</v>
      </c>
      <c r="T570" s="1">
        <v>-2.9000000000000001E-2</v>
      </c>
      <c r="U570" s="1">
        <v>5.8680000000000003</v>
      </c>
      <c r="V570" s="1">
        <v>9.2420000000000009</v>
      </c>
      <c r="W570" s="1">
        <v>4.0590000000000002</v>
      </c>
      <c r="X570" s="1">
        <v>1885.607</v>
      </c>
      <c r="Y570" s="1">
        <v>41.308999999999997</v>
      </c>
      <c r="Z570" s="1">
        <v>-61.551000000000002</v>
      </c>
      <c r="AA570" s="1">
        <v>2058.1190000000001</v>
      </c>
      <c r="AB570" s="1">
        <v>737.45899999999995</v>
      </c>
      <c r="AC570" s="1">
        <f t="shared" si="157"/>
        <v>652.60699999999997</v>
      </c>
      <c r="AD570" s="19">
        <v>5332.9870000000001</v>
      </c>
      <c r="AE570" s="1">
        <v>1491.8810000000001</v>
      </c>
      <c r="AF570" s="1">
        <v>5034.1840000000002</v>
      </c>
      <c r="AG570" s="1">
        <v>1093.2729999999999</v>
      </c>
      <c r="AK570" s="1">
        <f t="shared" si="158"/>
        <v>15.342000000000001</v>
      </c>
      <c r="AL570" s="1">
        <f t="shared" si="159"/>
        <v>27.004999999999999</v>
      </c>
      <c r="AM570" s="1">
        <f t="shared" si="160"/>
        <v>12.654</v>
      </c>
      <c r="AN570" s="1">
        <f t="shared" si="161"/>
        <v>0.56299999999999994</v>
      </c>
      <c r="AO570" s="1">
        <f t="shared" si="162"/>
        <v>2.9000000000000001E-2</v>
      </c>
      <c r="AP570" s="1">
        <f t="shared" si="163"/>
        <v>-5.8680000000000003</v>
      </c>
      <c r="AR570" s="1">
        <v>1491.8810000000001</v>
      </c>
      <c r="AS570" s="26">
        <f t="shared" si="164"/>
        <v>53.32987</v>
      </c>
      <c r="AT570" s="1">
        <f t="shared" si="165"/>
        <v>14.918810000000001</v>
      </c>
      <c r="AU570" s="1">
        <f t="shared" si="166"/>
        <v>23.492249999999999</v>
      </c>
      <c r="AX570" s="1">
        <f t="shared" si="167"/>
        <v>5.8741860465116274E-7</v>
      </c>
      <c r="AZ570" s="10">
        <f t="shared" si="168"/>
        <v>4.047857142857143E-7</v>
      </c>
      <c r="BB570" s="1">
        <f t="shared" si="169"/>
        <v>0.13987292674818072</v>
      </c>
      <c r="BC570" s="1">
        <f t="shared" si="170"/>
        <v>0.22025414650363856</v>
      </c>
      <c r="BE570" s="1">
        <f t="shared" si="171"/>
        <v>23.465142799999999</v>
      </c>
      <c r="BF570" s="1">
        <f t="shared" si="172"/>
        <v>6.3995844000000002</v>
      </c>
      <c r="BH570">
        <f t="shared" si="173"/>
        <v>36.421396932645123</v>
      </c>
      <c r="BI570">
        <f t="shared" si="174"/>
        <v>-267.09024417273093</v>
      </c>
    </row>
    <row r="571" spans="1:61" x14ac:dyDescent="0.25">
      <c r="A571" s="21">
        <v>5331.7669999999998</v>
      </c>
      <c r="B571" s="1">
        <v>2472</v>
      </c>
      <c r="C571" s="1">
        <v>2472</v>
      </c>
      <c r="D571" s="1"/>
      <c r="E571" s="1"/>
      <c r="F571" s="1"/>
      <c r="G571" s="1">
        <v>141.358</v>
      </c>
      <c r="H571" s="1">
        <v>59.491999999999997</v>
      </c>
      <c r="I571" s="1">
        <v>84.38</v>
      </c>
      <c r="J571" s="1">
        <v>1491.596</v>
      </c>
      <c r="K571" s="1">
        <v>1360.067</v>
      </c>
      <c r="L571" s="1"/>
      <c r="M571" s="1">
        <v>-101.512</v>
      </c>
      <c r="N571" s="1">
        <v>2777.16</v>
      </c>
      <c r="O571" s="1"/>
      <c r="P571" s="1">
        <v>-15.337</v>
      </c>
      <c r="Q571" s="1">
        <v>-27.02</v>
      </c>
      <c r="R571" s="1">
        <v>-12.65</v>
      </c>
      <c r="S571" s="1">
        <v>-0.56299999999999994</v>
      </c>
      <c r="T571" s="1">
        <v>-2.9000000000000001E-2</v>
      </c>
      <c r="U571" s="1">
        <v>5.8630000000000004</v>
      </c>
      <c r="V571" s="1">
        <v>9.2420000000000009</v>
      </c>
      <c r="W571" s="1">
        <v>4.056</v>
      </c>
      <c r="X571" s="1">
        <v>1886.539</v>
      </c>
      <c r="Y571" s="1">
        <v>40.838999999999999</v>
      </c>
      <c r="Z571" s="1">
        <v>-62.021000000000001</v>
      </c>
      <c r="AA571" s="1">
        <v>2058.1190000000001</v>
      </c>
      <c r="AB571" s="1">
        <v>737.45899999999995</v>
      </c>
      <c r="AC571" s="1">
        <f t="shared" si="157"/>
        <v>653.53899999999999</v>
      </c>
      <c r="AD571" s="19">
        <v>5331.7669999999998</v>
      </c>
      <c r="AE571" s="1">
        <v>1491.8810000000001</v>
      </c>
      <c r="AF571" s="1">
        <v>5034.1840000000002</v>
      </c>
      <c r="AG571" s="1">
        <v>1093.578</v>
      </c>
      <c r="AK571" s="1">
        <f t="shared" si="158"/>
        <v>15.337</v>
      </c>
      <c r="AL571" s="1">
        <f t="shared" si="159"/>
        <v>27.02</v>
      </c>
      <c r="AM571" s="1">
        <f t="shared" si="160"/>
        <v>12.65</v>
      </c>
      <c r="AN571" s="1">
        <f t="shared" si="161"/>
        <v>0.56299999999999994</v>
      </c>
      <c r="AO571" s="1">
        <f t="shared" si="162"/>
        <v>2.9000000000000001E-2</v>
      </c>
      <c r="AP571" s="1">
        <f t="shared" si="163"/>
        <v>-5.8630000000000004</v>
      </c>
      <c r="AR571" s="1">
        <v>1491.8810000000001</v>
      </c>
      <c r="AS571" s="26">
        <f t="shared" si="164"/>
        <v>53.31767</v>
      </c>
      <c r="AT571" s="1">
        <f t="shared" si="165"/>
        <v>14.918810000000001</v>
      </c>
      <c r="AU571" s="1">
        <f t="shared" si="166"/>
        <v>23.480049999999995</v>
      </c>
      <c r="AX571" s="1">
        <f t="shared" si="167"/>
        <v>5.9018604651162788E-7</v>
      </c>
      <c r="AZ571" s="10">
        <f t="shared" si="168"/>
        <v>4.0478061224489798E-7</v>
      </c>
      <c r="BB571" s="1">
        <f t="shared" si="169"/>
        <v>0.13990493207974017</v>
      </c>
      <c r="BC571" s="1">
        <f t="shared" si="170"/>
        <v>0.22019013584051964</v>
      </c>
      <c r="BE571" s="1">
        <f t="shared" si="171"/>
        <v>23.459774800000002</v>
      </c>
      <c r="BF571" s="1">
        <f t="shared" si="172"/>
        <v>6.3981203999999989</v>
      </c>
      <c r="BH571">
        <f t="shared" si="173"/>
        <v>36.40684905466356</v>
      </c>
      <c r="BI571">
        <f t="shared" si="174"/>
        <v>-266.98355973419939</v>
      </c>
    </row>
    <row r="572" spans="1:61" x14ac:dyDescent="0.25">
      <c r="A572" s="21">
        <v>5323.8310000000001</v>
      </c>
      <c r="B572" s="1">
        <v>2473</v>
      </c>
      <c r="C572" s="1">
        <v>2473</v>
      </c>
      <c r="D572" s="1"/>
      <c r="E572" s="1"/>
      <c r="F572" s="1"/>
      <c r="G572" s="1">
        <v>140.41900000000001</v>
      </c>
      <c r="H572" s="1">
        <v>59.491999999999997</v>
      </c>
      <c r="I572" s="1">
        <v>84.38</v>
      </c>
      <c r="J572" s="1">
        <v>1492.0730000000001</v>
      </c>
      <c r="K572" s="1">
        <v>1359.5909999999999</v>
      </c>
      <c r="L572" s="1"/>
      <c r="M572" s="1">
        <v>-101.989</v>
      </c>
      <c r="N572" s="1">
        <v>2776.2040000000002</v>
      </c>
      <c r="O572" s="1"/>
      <c r="P572" s="1">
        <v>-15.332000000000001</v>
      </c>
      <c r="Q572" s="1">
        <v>-27.024000000000001</v>
      </c>
      <c r="R572" s="1">
        <v>-12.65</v>
      </c>
      <c r="S572" s="1">
        <v>-0.55800000000000005</v>
      </c>
      <c r="T572" s="1">
        <v>-2.9000000000000001E-2</v>
      </c>
      <c r="U572" s="1">
        <v>5.8730000000000002</v>
      </c>
      <c r="V572" s="1">
        <v>9.2420000000000009</v>
      </c>
      <c r="W572" s="1">
        <v>4.056</v>
      </c>
      <c r="X572" s="1">
        <v>1885.607</v>
      </c>
      <c r="Y572" s="1">
        <v>41.308999999999997</v>
      </c>
      <c r="Z572" s="1">
        <v>-61.551000000000002</v>
      </c>
      <c r="AA572" s="1">
        <v>2057.1770000000001</v>
      </c>
      <c r="AB572" s="1">
        <v>737.45899999999995</v>
      </c>
      <c r="AC572" s="1">
        <f t="shared" si="157"/>
        <v>652.60699999999997</v>
      </c>
      <c r="AD572" s="19">
        <v>5323.8310000000001</v>
      </c>
      <c r="AE572" s="1">
        <v>1491.8810000000001</v>
      </c>
      <c r="AF572" s="1">
        <v>5034.4889999999996</v>
      </c>
      <c r="AG572" s="1">
        <v>1092.9680000000001</v>
      </c>
      <c r="AK572" s="1">
        <f t="shared" si="158"/>
        <v>15.332000000000001</v>
      </c>
      <c r="AL572" s="1">
        <f t="shared" si="159"/>
        <v>27.024000000000001</v>
      </c>
      <c r="AM572" s="1">
        <f t="shared" si="160"/>
        <v>12.65</v>
      </c>
      <c r="AN572" s="1">
        <f t="shared" si="161"/>
        <v>0.55800000000000005</v>
      </c>
      <c r="AO572" s="1">
        <f t="shared" si="162"/>
        <v>2.9000000000000001E-2</v>
      </c>
      <c r="AP572" s="1">
        <f t="shared" si="163"/>
        <v>-5.8730000000000002</v>
      </c>
      <c r="AR572" s="1">
        <v>1491.8810000000001</v>
      </c>
      <c r="AS572" s="26">
        <f t="shared" si="164"/>
        <v>53.238309999999998</v>
      </c>
      <c r="AT572" s="1">
        <f t="shared" si="165"/>
        <v>14.918810000000001</v>
      </c>
      <c r="AU572" s="1">
        <f t="shared" si="166"/>
        <v>23.400690000000001</v>
      </c>
      <c r="AX572" s="1">
        <f t="shared" si="167"/>
        <v>5.9295930232558141E-7</v>
      </c>
      <c r="AZ572" s="10">
        <f t="shared" si="168"/>
        <v>4.0238775510204084E-7</v>
      </c>
      <c r="BB572" s="1">
        <f t="shared" si="169"/>
        <v>0.14011348218979905</v>
      </c>
      <c r="BC572" s="1">
        <f t="shared" si="170"/>
        <v>0.2197730356204019</v>
      </c>
      <c r="BE572" s="1">
        <f t="shared" si="171"/>
        <v>23.424856399999999</v>
      </c>
      <c r="BF572" s="1">
        <f t="shared" si="172"/>
        <v>6.3885972000000004</v>
      </c>
      <c r="BH572">
        <f t="shared" si="173"/>
        <v>36.312053550091342</v>
      </c>
      <c r="BI572">
        <f t="shared" si="174"/>
        <v>-266.28839270066987</v>
      </c>
    </row>
    <row r="573" spans="1:61" x14ac:dyDescent="0.25">
      <c r="A573" s="21">
        <v>5323.2209999999995</v>
      </c>
      <c r="B573" s="1">
        <v>2474</v>
      </c>
      <c r="C573" s="1">
        <v>2474</v>
      </c>
      <c r="D573" s="1"/>
      <c r="E573" s="1"/>
      <c r="F573" s="1"/>
      <c r="G573" s="1">
        <v>140.88900000000001</v>
      </c>
      <c r="H573" s="1">
        <v>59.491999999999997</v>
      </c>
      <c r="I573" s="1">
        <v>84.38</v>
      </c>
      <c r="J573" s="1">
        <v>1492.0730000000001</v>
      </c>
      <c r="K573" s="1">
        <v>1360.067</v>
      </c>
      <c r="L573" s="1"/>
      <c r="M573" s="1">
        <v>-101.512</v>
      </c>
      <c r="N573" s="1">
        <v>2777.16</v>
      </c>
      <c r="O573" s="1"/>
      <c r="P573" s="1">
        <v>-15.337</v>
      </c>
      <c r="Q573" s="1">
        <v>-27.02</v>
      </c>
      <c r="R573" s="1">
        <v>-12.65</v>
      </c>
      <c r="S573" s="1">
        <v>-0.56299999999999994</v>
      </c>
      <c r="T573" s="1">
        <v>-1.9E-2</v>
      </c>
      <c r="U573" s="1">
        <v>5.8680000000000003</v>
      </c>
      <c r="V573" s="1">
        <v>9.2379999999999995</v>
      </c>
      <c r="W573" s="1">
        <v>4.0519999999999996</v>
      </c>
      <c r="X573" s="1">
        <v>1886.539</v>
      </c>
      <c r="Y573" s="1">
        <v>42.247999999999998</v>
      </c>
      <c r="Z573" s="1">
        <v>-61.081000000000003</v>
      </c>
      <c r="AA573" s="1">
        <v>2057.6480000000001</v>
      </c>
      <c r="AB573" s="1">
        <v>736.99</v>
      </c>
      <c r="AC573" s="1">
        <f t="shared" si="157"/>
        <v>653.53899999999999</v>
      </c>
      <c r="AD573" s="19">
        <v>5323.2209999999995</v>
      </c>
      <c r="AE573" s="1">
        <v>1491.576</v>
      </c>
      <c r="AF573" s="1">
        <v>5034.4889999999996</v>
      </c>
      <c r="AG573" s="1">
        <v>1093.578</v>
      </c>
      <c r="AK573" s="1">
        <f t="shared" si="158"/>
        <v>15.337</v>
      </c>
      <c r="AL573" s="1">
        <f t="shared" si="159"/>
        <v>27.02</v>
      </c>
      <c r="AM573" s="1">
        <f t="shared" si="160"/>
        <v>12.65</v>
      </c>
      <c r="AN573" s="1">
        <f t="shared" si="161"/>
        <v>0.56299999999999994</v>
      </c>
      <c r="AO573" s="1">
        <f t="shared" si="162"/>
        <v>1.9E-2</v>
      </c>
      <c r="AP573" s="1">
        <f t="shared" si="163"/>
        <v>-5.8680000000000003</v>
      </c>
      <c r="AR573" s="1">
        <v>1491.576</v>
      </c>
      <c r="AS573" s="26">
        <f t="shared" si="164"/>
        <v>53.232209999999995</v>
      </c>
      <c r="AT573" s="1">
        <f t="shared" si="165"/>
        <v>14.915760000000001</v>
      </c>
      <c r="AU573" s="1">
        <f t="shared" si="166"/>
        <v>23.400689999999994</v>
      </c>
      <c r="AX573" s="1">
        <f t="shared" si="167"/>
        <v>5.9018604651162788E-7</v>
      </c>
      <c r="AZ573" s="10">
        <f t="shared" si="168"/>
        <v>4.0718367346938776E-7</v>
      </c>
      <c r="BB573" s="1">
        <f t="shared" si="169"/>
        <v>0.14010089004382875</v>
      </c>
      <c r="BC573" s="1">
        <f t="shared" si="170"/>
        <v>0.21979821991234252</v>
      </c>
      <c r="BE573" s="1">
        <f t="shared" si="171"/>
        <v>23.422172400000001</v>
      </c>
      <c r="BF573" s="1">
        <f t="shared" si="172"/>
        <v>6.3878651999999985</v>
      </c>
      <c r="BH573">
        <f t="shared" si="173"/>
        <v>36.317777252805129</v>
      </c>
      <c r="BI573">
        <f t="shared" si="174"/>
        <v>-266.33036652057092</v>
      </c>
    </row>
    <row r="574" spans="1:61" x14ac:dyDescent="0.25">
      <c r="A574" s="21">
        <v>5322.61</v>
      </c>
      <c r="B574" s="1">
        <v>2475</v>
      </c>
      <c r="C574" s="1">
        <v>2475</v>
      </c>
      <c r="D574" s="1"/>
      <c r="E574" s="1"/>
      <c r="F574" s="1"/>
      <c r="G574" s="1">
        <v>141.358</v>
      </c>
      <c r="H574" s="1">
        <v>59.963999999999999</v>
      </c>
      <c r="I574" s="1">
        <v>85.334000000000003</v>
      </c>
      <c r="J574" s="1">
        <v>1492.0730000000001</v>
      </c>
      <c r="K574" s="1">
        <v>1360.5440000000001</v>
      </c>
      <c r="L574" s="1"/>
      <c r="M574" s="1">
        <v>-102.465</v>
      </c>
      <c r="N574" s="1">
        <v>2777.6379999999999</v>
      </c>
      <c r="O574" s="1"/>
      <c r="P574" s="1">
        <v>-15.332000000000001</v>
      </c>
      <c r="Q574" s="1">
        <v>-27.015000000000001</v>
      </c>
      <c r="R574" s="1">
        <v>-12.645</v>
      </c>
      <c r="S574" s="1">
        <v>-0.56299999999999994</v>
      </c>
      <c r="T574" s="1">
        <v>-2.9000000000000001E-2</v>
      </c>
      <c r="U574" s="1">
        <v>5.8680000000000003</v>
      </c>
      <c r="V574" s="1">
        <v>9.2349999999999994</v>
      </c>
      <c r="W574" s="1">
        <v>4.0519999999999996</v>
      </c>
      <c r="X574" s="1">
        <v>1886.539</v>
      </c>
      <c r="Y574" s="1">
        <v>42.247999999999998</v>
      </c>
      <c r="Z574" s="1">
        <v>-62.021000000000001</v>
      </c>
      <c r="AA574" s="1">
        <v>2058.1190000000001</v>
      </c>
      <c r="AB574" s="1">
        <v>736.99</v>
      </c>
      <c r="AC574" s="1">
        <f t="shared" si="157"/>
        <v>653.53899999999999</v>
      </c>
      <c r="AD574" s="19">
        <v>5322.61</v>
      </c>
      <c r="AE574" s="1">
        <v>1492.1869999999999</v>
      </c>
      <c r="AF574" s="1">
        <v>5034.4889999999996</v>
      </c>
      <c r="AG574" s="1">
        <v>1093.578</v>
      </c>
      <c r="AK574" s="1">
        <f t="shared" si="158"/>
        <v>15.332000000000001</v>
      </c>
      <c r="AL574" s="1">
        <f t="shared" si="159"/>
        <v>27.015000000000001</v>
      </c>
      <c r="AM574" s="1">
        <f t="shared" si="160"/>
        <v>12.645</v>
      </c>
      <c r="AN574" s="1">
        <f t="shared" si="161"/>
        <v>0.56299999999999994</v>
      </c>
      <c r="AO574" s="1">
        <f t="shared" si="162"/>
        <v>2.9000000000000001E-2</v>
      </c>
      <c r="AP574" s="1">
        <f t="shared" si="163"/>
        <v>-5.8680000000000003</v>
      </c>
      <c r="AR574" s="1">
        <v>1492.1869999999999</v>
      </c>
      <c r="AS574" s="26">
        <f t="shared" si="164"/>
        <v>53.226099999999995</v>
      </c>
      <c r="AT574" s="1">
        <f t="shared" si="165"/>
        <v>14.921869999999998</v>
      </c>
      <c r="AU574" s="1">
        <f t="shared" si="166"/>
        <v>23.382359999999998</v>
      </c>
      <c r="AX574" s="1">
        <f t="shared" si="167"/>
        <v>5.9572674418604655E-7</v>
      </c>
      <c r="AZ574" s="10">
        <f t="shared" si="168"/>
        <v>4.0478061224489798E-7</v>
      </c>
      <c r="BB574" s="1">
        <f t="shared" si="169"/>
        <v>0.14017436934135696</v>
      </c>
      <c r="BC574" s="1">
        <f t="shared" si="170"/>
        <v>0.21965126131728607</v>
      </c>
      <c r="BE574" s="1">
        <f t="shared" si="171"/>
        <v>23.419483999999997</v>
      </c>
      <c r="BF574" s="1">
        <f t="shared" si="172"/>
        <v>6.3871319999999994</v>
      </c>
      <c r="BH574">
        <f t="shared" si="173"/>
        <v>36.284377572110472</v>
      </c>
      <c r="BI574">
        <f t="shared" si="174"/>
        <v>-266.08543552881014</v>
      </c>
    </row>
    <row r="575" spans="1:61" x14ac:dyDescent="0.25">
      <c r="A575" s="21">
        <v>5322.61</v>
      </c>
      <c r="B575" s="1">
        <v>2476</v>
      </c>
      <c r="C575" s="1">
        <v>2476</v>
      </c>
      <c r="D575" s="1"/>
      <c r="E575" s="1"/>
      <c r="F575" s="1"/>
      <c r="G575" s="1">
        <v>142.767</v>
      </c>
      <c r="H575" s="1">
        <v>59.963999999999999</v>
      </c>
      <c r="I575" s="1">
        <v>83.903999999999996</v>
      </c>
      <c r="J575" s="1">
        <v>1492.0730000000001</v>
      </c>
      <c r="K575" s="1">
        <v>1360.067</v>
      </c>
      <c r="L575" s="1"/>
      <c r="M575" s="1">
        <v>-101.989</v>
      </c>
      <c r="N575" s="1">
        <v>2777.16</v>
      </c>
      <c r="O575" s="1"/>
      <c r="P575" s="1">
        <v>-15.332000000000001</v>
      </c>
      <c r="Q575" s="1">
        <v>-27.01</v>
      </c>
      <c r="R575" s="1">
        <v>-12.65</v>
      </c>
      <c r="S575" s="1">
        <v>-0.56699999999999995</v>
      </c>
      <c r="T575" s="1">
        <v>-2.9000000000000001E-2</v>
      </c>
      <c r="U575" s="1">
        <v>5.8730000000000002</v>
      </c>
      <c r="V575" s="1">
        <v>9.2379999999999995</v>
      </c>
      <c r="W575" s="1">
        <v>4.056</v>
      </c>
      <c r="X575" s="1">
        <v>1886.539</v>
      </c>
      <c r="Y575" s="1">
        <v>41.777999999999999</v>
      </c>
      <c r="Z575" s="1">
        <v>-60.610999999999997</v>
      </c>
      <c r="AA575" s="1">
        <v>2058.1190000000001</v>
      </c>
      <c r="AB575" s="1">
        <v>737.92899999999997</v>
      </c>
      <c r="AC575" s="1">
        <f t="shared" si="157"/>
        <v>653.53899999999999</v>
      </c>
      <c r="AD575" s="19">
        <v>5322.61</v>
      </c>
      <c r="AE575" s="1">
        <v>1491.8810000000001</v>
      </c>
      <c r="AF575" s="1">
        <v>5034.1840000000002</v>
      </c>
      <c r="AG575" s="1">
        <v>1093.578</v>
      </c>
      <c r="AK575" s="1">
        <f t="shared" si="158"/>
        <v>15.332000000000001</v>
      </c>
      <c r="AL575" s="1">
        <f t="shared" si="159"/>
        <v>27.01</v>
      </c>
      <c r="AM575" s="1">
        <f t="shared" si="160"/>
        <v>12.65</v>
      </c>
      <c r="AN575" s="1">
        <f t="shared" si="161"/>
        <v>0.56699999999999995</v>
      </c>
      <c r="AO575" s="1">
        <f t="shared" si="162"/>
        <v>2.9000000000000001E-2</v>
      </c>
      <c r="AP575" s="1">
        <f t="shared" si="163"/>
        <v>-5.8730000000000002</v>
      </c>
      <c r="AR575" s="1">
        <v>1491.8810000000001</v>
      </c>
      <c r="AS575" s="26">
        <f t="shared" si="164"/>
        <v>53.226099999999995</v>
      </c>
      <c r="AT575" s="1">
        <f t="shared" si="165"/>
        <v>14.918810000000001</v>
      </c>
      <c r="AU575" s="1">
        <f t="shared" si="166"/>
        <v>23.388479999999994</v>
      </c>
      <c r="AX575" s="1">
        <f t="shared" si="167"/>
        <v>5.9295930232558141E-7</v>
      </c>
      <c r="AZ575" s="10">
        <f t="shared" si="168"/>
        <v>4.1916326530612246E-7</v>
      </c>
      <c r="BB575" s="1">
        <f t="shared" si="169"/>
        <v>0.1401456240453462</v>
      </c>
      <c r="BC575" s="1">
        <f t="shared" si="170"/>
        <v>0.21970875190930761</v>
      </c>
      <c r="BE575" s="1">
        <f t="shared" si="171"/>
        <v>23.419483999999997</v>
      </c>
      <c r="BF575" s="1">
        <f t="shared" si="172"/>
        <v>6.3871319999999994</v>
      </c>
      <c r="BH575">
        <f t="shared" si="173"/>
        <v>36.297443615751725</v>
      </c>
      <c r="BI575">
        <f t="shared" si="174"/>
        <v>-266.18125318217938</v>
      </c>
    </row>
    <row r="576" spans="1:61" x14ac:dyDescent="0.25">
      <c r="A576" s="21">
        <v>5322.915</v>
      </c>
      <c r="B576" s="1">
        <v>2477</v>
      </c>
      <c r="C576" s="1">
        <v>2477</v>
      </c>
      <c r="D576" s="1"/>
      <c r="E576" s="1"/>
      <c r="F576" s="1"/>
      <c r="G576" s="1">
        <v>142.767</v>
      </c>
      <c r="H576" s="1">
        <v>58.548000000000002</v>
      </c>
      <c r="I576" s="1">
        <v>84.38</v>
      </c>
      <c r="J576" s="1">
        <v>1492.0730000000001</v>
      </c>
      <c r="K576" s="1">
        <v>1360.5440000000001</v>
      </c>
      <c r="L576" s="1"/>
      <c r="M576" s="1">
        <v>-101.989</v>
      </c>
      <c r="N576" s="1">
        <v>2777.6379999999999</v>
      </c>
      <c r="O576" s="1"/>
      <c r="P576" s="1">
        <v>-15.332000000000001</v>
      </c>
      <c r="Q576" s="1">
        <v>-27.01</v>
      </c>
      <c r="R576" s="1">
        <v>-12.65</v>
      </c>
      <c r="S576" s="1">
        <v>-0.56299999999999994</v>
      </c>
      <c r="T576" s="1">
        <v>-1.9E-2</v>
      </c>
      <c r="U576" s="1">
        <v>5.8730000000000002</v>
      </c>
      <c r="V576" s="1">
        <v>9.2349999999999994</v>
      </c>
      <c r="W576" s="1">
        <v>4.0590000000000002</v>
      </c>
      <c r="X576" s="1">
        <v>1886.0730000000001</v>
      </c>
      <c r="Y576" s="1">
        <v>42.716999999999999</v>
      </c>
      <c r="Z576" s="1">
        <v>-61.551000000000002</v>
      </c>
      <c r="AA576" s="1">
        <v>2058.5889999999999</v>
      </c>
      <c r="AB576" s="1">
        <v>738.399</v>
      </c>
      <c r="AC576" s="1">
        <f t="shared" si="157"/>
        <v>653.07300000000009</v>
      </c>
      <c r="AD576" s="19">
        <v>5322.915</v>
      </c>
      <c r="AE576" s="1">
        <v>1491.576</v>
      </c>
      <c r="AF576" s="1">
        <v>5034.4889999999996</v>
      </c>
      <c r="AG576" s="1">
        <v>1093.578</v>
      </c>
      <c r="AK576" s="1">
        <f t="shared" si="158"/>
        <v>15.332000000000001</v>
      </c>
      <c r="AL576" s="1">
        <f t="shared" si="159"/>
        <v>27.01</v>
      </c>
      <c r="AM576" s="1">
        <f t="shared" si="160"/>
        <v>12.65</v>
      </c>
      <c r="AN576" s="1">
        <f t="shared" si="161"/>
        <v>0.56299999999999994</v>
      </c>
      <c r="AO576" s="1">
        <f t="shared" si="162"/>
        <v>1.9E-2</v>
      </c>
      <c r="AP576" s="1">
        <f t="shared" si="163"/>
        <v>-5.8730000000000002</v>
      </c>
      <c r="AR576" s="1">
        <v>1491.576</v>
      </c>
      <c r="AS576" s="26">
        <f t="shared" si="164"/>
        <v>53.229149999999997</v>
      </c>
      <c r="AT576" s="1">
        <f t="shared" si="165"/>
        <v>14.915760000000001</v>
      </c>
      <c r="AU576" s="1">
        <f t="shared" si="166"/>
        <v>23.397629999999999</v>
      </c>
      <c r="AX576" s="1">
        <f t="shared" si="167"/>
        <v>5.9295930232558141E-7</v>
      </c>
      <c r="AZ576" s="10">
        <f t="shared" si="168"/>
        <v>4.1436734693877543E-7</v>
      </c>
      <c r="BB576" s="1">
        <f t="shared" si="169"/>
        <v>0.14010894406542279</v>
      </c>
      <c r="BC576" s="1">
        <f t="shared" si="170"/>
        <v>0.21978211186915439</v>
      </c>
      <c r="BE576" s="1">
        <f t="shared" si="171"/>
        <v>23.420826000000002</v>
      </c>
      <c r="BF576" s="1">
        <f t="shared" si="172"/>
        <v>6.387497999999999</v>
      </c>
      <c r="BH576">
        <f t="shared" si="173"/>
        <v>36.314116333898724</v>
      </c>
      <c r="BI576">
        <f t="shared" si="174"/>
        <v>-266.30351978192402</v>
      </c>
    </row>
    <row r="577" spans="1:61" x14ac:dyDescent="0.25">
      <c r="A577" s="21">
        <v>5322.61</v>
      </c>
      <c r="B577" s="1">
        <v>2478</v>
      </c>
      <c r="C577" s="1">
        <v>2478</v>
      </c>
      <c r="D577" s="1"/>
      <c r="E577" s="1"/>
      <c r="F577" s="1"/>
      <c r="G577" s="1">
        <v>143.23699999999999</v>
      </c>
      <c r="H577" s="1">
        <v>59.491999999999997</v>
      </c>
      <c r="I577" s="1">
        <v>85.334000000000003</v>
      </c>
      <c r="J577" s="1">
        <v>1492.55</v>
      </c>
      <c r="K577" s="1">
        <v>1360.067</v>
      </c>
      <c r="L577" s="1"/>
      <c r="M577" s="1">
        <v>-102.465</v>
      </c>
      <c r="N577" s="1">
        <v>2777.16</v>
      </c>
      <c r="O577" s="1"/>
      <c r="P577" s="1">
        <v>-15.337</v>
      </c>
      <c r="Q577" s="1">
        <v>-27.02</v>
      </c>
      <c r="R577" s="1">
        <v>-12.65</v>
      </c>
      <c r="S577" s="1">
        <v>-0.56699999999999995</v>
      </c>
      <c r="T577" s="1">
        <v>-2.9000000000000001E-2</v>
      </c>
      <c r="U577" s="1">
        <v>5.8630000000000004</v>
      </c>
      <c r="V577" s="1">
        <v>9.2379999999999995</v>
      </c>
      <c r="W577" s="1">
        <v>4.0519999999999996</v>
      </c>
      <c r="X577" s="1">
        <v>1887.9359999999999</v>
      </c>
      <c r="Y577" s="1">
        <v>42.716999999999999</v>
      </c>
      <c r="Z577" s="1">
        <v>-60.610999999999997</v>
      </c>
      <c r="AA577" s="1">
        <v>2058.5889999999999</v>
      </c>
      <c r="AB577" s="1">
        <v>741.68700000000001</v>
      </c>
      <c r="AC577" s="1">
        <f t="shared" si="157"/>
        <v>654.93599999999992</v>
      </c>
      <c r="AD577" s="19">
        <v>5322.61</v>
      </c>
      <c r="AE577" s="1">
        <v>1491.8810000000001</v>
      </c>
      <c r="AF577" s="1">
        <v>5034.1840000000002</v>
      </c>
      <c r="AG577" s="1">
        <v>1093.578</v>
      </c>
      <c r="AK577" s="1">
        <f t="shared" si="158"/>
        <v>15.337</v>
      </c>
      <c r="AL577" s="1">
        <f t="shared" si="159"/>
        <v>27.02</v>
      </c>
      <c r="AM577" s="1">
        <f t="shared" si="160"/>
        <v>12.65</v>
      </c>
      <c r="AN577" s="1">
        <f t="shared" si="161"/>
        <v>0.56699999999999995</v>
      </c>
      <c r="AO577" s="1">
        <f t="shared" si="162"/>
        <v>2.9000000000000001E-2</v>
      </c>
      <c r="AP577" s="1">
        <f t="shared" si="163"/>
        <v>-5.8630000000000004</v>
      </c>
      <c r="AR577" s="1">
        <v>1491.8810000000001</v>
      </c>
      <c r="AS577" s="26">
        <f t="shared" si="164"/>
        <v>53.226099999999995</v>
      </c>
      <c r="AT577" s="1">
        <f t="shared" si="165"/>
        <v>14.918810000000001</v>
      </c>
      <c r="AU577" s="1">
        <f t="shared" si="166"/>
        <v>23.388479999999994</v>
      </c>
      <c r="AX577" s="1">
        <f t="shared" si="167"/>
        <v>5.9572674418604655E-7</v>
      </c>
      <c r="AZ577" s="10">
        <f t="shared" si="168"/>
        <v>4.2156122448979592E-7</v>
      </c>
      <c r="BB577" s="1">
        <f t="shared" si="169"/>
        <v>0.1401456240453462</v>
      </c>
      <c r="BC577" s="1">
        <f t="shared" si="170"/>
        <v>0.21970875190930761</v>
      </c>
      <c r="BE577" s="1">
        <f t="shared" si="171"/>
        <v>23.419483999999997</v>
      </c>
      <c r="BF577" s="1">
        <f t="shared" si="172"/>
        <v>6.3871319999999994</v>
      </c>
      <c r="BH577">
        <f t="shared" si="173"/>
        <v>36.297443615751725</v>
      </c>
      <c r="BI577">
        <f t="shared" si="174"/>
        <v>-266.18125318217938</v>
      </c>
    </row>
    <row r="578" spans="1:61" x14ac:dyDescent="0.25">
      <c r="A578" s="21">
        <v>5322.915</v>
      </c>
      <c r="B578" s="1">
        <v>2479</v>
      </c>
      <c r="C578" s="1">
        <v>2479</v>
      </c>
      <c r="D578" s="1"/>
      <c r="E578" s="1"/>
      <c r="F578" s="1"/>
      <c r="G578" s="1">
        <v>142.298</v>
      </c>
      <c r="H578" s="1">
        <v>59.02</v>
      </c>
      <c r="I578" s="1">
        <v>84.856999999999999</v>
      </c>
      <c r="J578" s="1">
        <v>1492.0730000000001</v>
      </c>
      <c r="K578" s="1">
        <v>1360.067</v>
      </c>
      <c r="L578" s="1"/>
      <c r="M578" s="1">
        <v>-102.94199999999999</v>
      </c>
      <c r="N578" s="1">
        <v>2777.16</v>
      </c>
      <c r="O578" s="1"/>
      <c r="P578" s="1">
        <v>-15.337</v>
      </c>
      <c r="Q578" s="1">
        <v>-27.015000000000001</v>
      </c>
      <c r="R578" s="1">
        <v>-12.645</v>
      </c>
      <c r="S578" s="1">
        <v>-0.55800000000000005</v>
      </c>
      <c r="T578" s="1">
        <v>-2.4E-2</v>
      </c>
      <c r="U578" s="1">
        <v>5.8730000000000002</v>
      </c>
      <c r="V578" s="1">
        <v>9.2379999999999995</v>
      </c>
      <c r="W578" s="1">
        <v>4.0590000000000002</v>
      </c>
      <c r="X578" s="1">
        <v>1887.0050000000001</v>
      </c>
      <c r="Y578" s="1">
        <v>43.186</v>
      </c>
      <c r="Z578" s="1">
        <v>-61.081000000000003</v>
      </c>
      <c r="AA578" s="1">
        <v>2058.5889999999999</v>
      </c>
      <c r="AB578" s="1">
        <v>741.68700000000001</v>
      </c>
      <c r="AC578" s="1">
        <f t="shared" si="157"/>
        <v>654.00500000000011</v>
      </c>
      <c r="AD578" s="19">
        <v>5322.915</v>
      </c>
      <c r="AE578" s="1">
        <v>1491.576</v>
      </c>
      <c r="AF578" s="1">
        <v>5034.1840000000002</v>
      </c>
      <c r="AG578" s="1">
        <v>1093.2729999999999</v>
      </c>
      <c r="AK578" s="1">
        <f t="shared" si="158"/>
        <v>15.337</v>
      </c>
      <c r="AL578" s="1">
        <f t="shared" si="159"/>
        <v>27.015000000000001</v>
      </c>
      <c r="AM578" s="1">
        <f t="shared" si="160"/>
        <v>12.645</v>
      </c>
      <c r="AN578" s="1">
        <f t="shared" si="161"/>
        <v>0.55800000000000005</v>
      </c>
      <c r="AO578" s="1">
        <f t="shared" si="162"/>
        <v>2.4E-2</v>
      </c>
      <c r="AP578" s="1">
        <f t="shared" si="163"/>
        <v>-5.8730000000000002</v>
      </c>
      <c r="AR578" s="1">
        <v>1491.576</v>
      </c>
      <c r="AS578" s="26">
        <f t="shared" si="164"/>
        <v>53.229149999999997</v>
      </c>
      <c r="AT578" s="1">
        <f t="shared" si="165"/>
        <v>14.915760000000001</v>
      </c>
      <c r="AU578" s="1">
        <f t="shared" si="166"/>
        <v>23.397629999999999</v>
      </c>
      <c r="AX578" s="1">
        <f t="shared" si="167"/>
        <v>5.9849999999999997E-7</v>
      </c>
      <c r="AZ578" s="10">
        <f t="shared" si="168"/>
        <v>4.1437244897959187E-7</v>
      </c>
      <c r="BB578" s="1">
        <f t="shared" si="169"/>
        <v>0.14010894406542279</v>
      </c>
      <c r="BC578" s="1">
        <f t="shared" si="170"/>
        <v>0.21978211186915439</v>
      </c>
      <c r="BE578" s="1">
        <f t="shared" si="171"/>
        <v>23.420826000000002</v>
      </c>
      <c r="BF578" s="1">
        <f t="shared" si="172"/>
        <v>6.387497999999999</v>
      </c>
      <c r="BH578">
        <f t="shared" si="173"/>
        <v>36.314116333898724</v>
      </c>
      <c r="BI578">
        <f t="shared" si="174"/>
        <v>-266.30351978192402</v>
      </c>
    </row>
    <row r="579" spans="1:61" x14ac:dyDescent="0.25">
      <c r="A579" s="21">
        <v>5323.2209999999995</v>
      </c>
      <c r="B579" s="1">
        <v>2480</v>
      </c>
      <c r="C579" s="1">
        <v>2480</v>
      </c>
      <c r="D579" s="1"/>
      <c r="E579" s="1"/>
      <c r="F579" s="1"/>
      <c r="G579" s="1">
        <v>142.767</v>
      </c>
      <c r="H579" s="1">
        <v>59.491999999999997</v>
      </c>
      <c r="I579" s="1">
        <v>85.334000000000003</v>
      </c>
      <c r="J579" s="1">
        <v>1491.1189999999999</v>
      </c>
      <c r="K579" s="1">
        <v>1359.5909999999999</v>
      </c>
      <c r="L579" s="1"/>
      <c r="M579" s="1">
        <v>-102.94199999999999</v>
      </c>
      <c r="N579" s="1">
        <v>2776.6819999999998</v>
      </c>
      <c r="O579" s="1"/>
      <c r="P579" s="1">
        <v>-15.337</v>
      </c>
      <c r="Q579" s="1">
        <v>-27.015000000000001</v>
      </c>
      <c r="R579" s="1">
        <v>-12.645</v>
      </c>
      <c r="S579" s="1">
        <v>-0.56299999999999994</v>
      </c>
      <c r="T579" s="1">
        <v>-2.4E-2</v>
      </c>
      <c r="U579" s="1">
        <v>5.8680000000000003</v>
      </c>
      <c r="V579" s="1">
        <v>9.2420000000000009</v>
      </c>
      <c r="W579" s="1">
        <v>4.056</v>
      </c>
      <c r="X579" s="1">
        <v>1887.0050000000001</v>
      </c>
      <c r="Y579" s="1">
        <v>43.186</v>
      </c>
      <c r="Z579" s="1">
        <v>-60.610999999999997</v>
      </c>
      <c r="AA579" s="1">
        <v>2058.5889999999999</v>
      </c>
      <c r="AB579" s="1">
        <v>742.15700000000004</v>
      </c>
      <c r="AC579" s="1">
        <f t="shared" si="157"/>
        <v>654.00500000000011</v>
      </c>
      <c r="AD579" s="19">
        <v>5323.2209999999995</v>
      </c>
      <c r="AE579" s="1">
        <v>1491.8810000000001</v>
      </c>
      <c r="AF579" s="1">
        <v>5034.1840000000002</v>
      </c>
      <c r="AG579" s="1">
        <v>1093.884</v>
      </c>
      <c r="AK579" s="1">
        <f t="shared" si="158"/>
        <v>15.337</v>
      </c>
      <c r="AL579" s="1">
        <f t="shared" si="159"/>
        <v>27.015000000000001</v>
      </c>
      <c r="AM579" s="1">
        <f t="shared" si="160"/>
        <v>12.645</v>
      </c>
      <c r="AN579" s="1">
        <f t="shared" si="161"/>
        <v>0.56299999999999994</v>
      </c>
      <c r="AO579" s="1">
        <f t="shared" si="162"/>
        <v>2.4E-2</v>
      </c>
      <c r="AP579" s="1">
        <f t="shared" si="163"/>
        <v>-5.8680000000000003</v>
      </c>
      <c r="AR579" s="1">
        <v>1491.8810000000001</v>
      </c>
      <c r="AS579" s="26">
        <f t="shared" si="164"/>
        <v>53.232209999999995</v>
      </c>
      <c r="AT579" s="1">
        <f t="shared" si="165"/>
        <v>14.918810000000001</v>
      </c>
      <c r="AU579" s="1">
        <f t="shared" si="166"/>
        <v>23.394589999999994</v>
      </c>
      <c r="AX579" s="1">
        <f t="shared" si="167"/>
        <v>5.9849999999999997E-7</v>
      </c>
      <c r="AZ579" s="10">
        <f t="shared" si="168"/>
        <v>4.1916326530612246E-7</v>
      </c>
      <c r="BB579" s="1">
        <f t="shared" si="169"/>
        <v>0.14012953811235718</v>
      </c>
      <c r="BC579" s="1">
        <f t="shared" si="170"/>
        <v>0.21974092377528565</v>
      </c>
      <c r="BE579" s="1">
        <f t="shared" si="171"/>
        <v>23.422172400000001</v>
      </c>
      <c r="BF579" s="1">
        <f t="shared" si="172"/>
        <v>6.3878651999999985</v>
      </c>
      <c r="BH579">
        <f t="shared" si="173"/>
        <v>36.304755403474019</v>
      </c>
      <c r="BI579">
        <f t="shared" si="174"/>
        <v>-266.23487295880943</v>
      </c>
    </row>
    <row r="580" spans="1:61" x14ac:dyDescent="0.25">
      <c r="A580" s="21">
        <v>5322.915</v>
      </c>
      <c r="B580" s="1">
        <v>2481</v>
      </c>
      <c r="C580" s="1">
        <v>2481</v>
      </c>
      <c r="D580" s="1"/>
      <c r="E580" s="1"/>
      <c r="F580" s="1"/>
      <c r="G580" s="1">
        <v>141.828</v>
      </c>
      <c r="H580" s="1">
        <v>59.963999999999999</v>
      </c>
      <c r="I580" s="1">
        <v>84.38</v>
      </c>
      <c r="J580" s="1">
        <v>1491.596</v>
      </c>
      <c r="K580" s="1">
        <v>1360.5440000000001</v>
      </c>
      <c r="L580" s="1"/>
      <c r="M580" s="1">
        <v>-102.465</v>
      </c>
      <c r="N580" s="1">
        <v>2776.6819999999998</v>
      </c>
      <c r="O580" s="1"/>
      <c r="P580" s="1">
        <v>-15.342000000000001</v>
      </c>
      <c r="Q580" s="1">
        <v>-27.015000000000001</v>
      </c>
      <c r="R580" s="1">
        <v>-12.645</v>
      </c>
      <c r="S580" s="1">
        <v>-0.56299999999999994</v>
      </c>
      <c r="T580" s="1">
        <v>-2.4E-2</v>
      </c>
      <c r="U580" s="1">
        <v>5.8680000000000003</v>
      </c>
      <c r="V580" s="1">
        <v>9.2420000000000009</v>
      </c>
      <c r="W580" s="1">
        <v>4.0590000000000002</v>
      </c>
      <c r="X580" s="1">
        <v>1887.0050000000001</v>
      </c>
      <c r="Y580" s="1">
        <v>43.186</v>
      </c>
      <c r="Z580" s="1">
        <v>-61.551000000000002</v>
      </c>
      <c r="AA580" s="1">
        <v>2058.5889999999999</v>
      </c>
      <c r="AB580" s="1">
        <v>741.68700000000001</v>
      </c>
      <c r="AC580" s="1">
        <f t="shared" si="157"/>
        <v>654.00500000000011</v>
      </c>
      <c r="AD580" s="19">
        <v>5322.915</v>
      </c>
      <c r="AE580" s="1">
        <v>1491.8810000000001</v>
      </c>
      <c r="AF580" s="1">
        <v>5034.4889999999996</v>
      </c>
      <c r="AG580" s="1">
        <v>1093.578</v>
      </c>
      <c r="AK580" s="1">
        <f t="shared" si="158"/>
        <v>15.342000000000001</v>
      </c>
      <c r="AL580" s="1">
        <f t="shared" si="159"/>
        <v>27.015000000000001</v>
      </c>
      <c r="AM580" s="1">
        <f t="shared" si="160"/>
        <v>12.645</v>
      </c>
      <c r="AN580" s="1">
        <f t="shared" si="161"/>
        <v>0.56299999999999994</v>
      </c>
      <c r="AO580" s="1">
        <f t="shared" si="162"/>
        <v>2.4E-2</v>
      </c>
      <c r="AP580" s="1">
        <f t="shared" si="163"/>
        <v>-5.8680000000000003</v>
      </c>
      <c r="AR580" s="1">
        <v>1491.8810000000001</v>
      </c>
      <c r="AS580" s="26">
        <f t="shared" si="164"/>
        <v>53.229149999999997</v>
      </c>
      <c r="AT580" s="1">
        <f t="shared" si="165"/>
        <v>14.918810000000001</v>
      </c>
      <c r="AU580" s="1">
        <f t="shared" si="166"/>
        <v>23.391529999999999</v>
      </c>
      <c r="AX580" s="1">
        <f t="shared" si="167"/>
        <v>5.9572674418604655E-7</v>
      </c>
      <c r="AZ580" s="10">
        <f t="shared" si="168"/>
        <v>4.0957653061224489E-7</v>
      </c>
      <c r="BB580" s="1">
        <f t="shared" si="169"/>
        <v>0.14013759378085128</v>
      </c>
      <c r="BC580" s="1">
        <f t="shared" si="170"/>
        <v>0.21972481243829742</v>
      </c>
      <c r="BE580" s="1">
        <f t="shared" si="171"/>
        <v>23.420826000000002</v>
      </c>
      <c r="BF580" s="1">
        <f t="shared" si="172"/>
        <v>6.387497999999999</v>
      </c>
      <c r="BH580">
        <f t="shared" si="173"/>
        <v>36.3010937359767</v>
      </c>
      <c r="BI580">
        <f t="shared" si="174"/>
        <v>-266.20802073049578</v>
      </c>
    </row>
    <row r="581" spans="1:61" x14ac:dyDescent="0.25">
      <c r="A581" s="21">
        <v>5322.915</v>
      </c>
      <c r="B581" s="1">
        <v>2482</v>
      </c>
      <c r="C581" s="1">
        <v>2482</v>
      </c>
      <c r="D581" s="1"/>
      <c r="E581" s="1"/>
      <c r="F581" s="1"/>
      <c r="G581" s="1">
        <v>141.828</v>
      </c>
      <c r="H581" s="1">
        <v>59.963999999999999</v>
      </c>
      <c r="I581" s="1">
        <v>83.427000000000007</v>
      </c>
      <c r="J581" s="1">
        <v>1492.0730000000001</v>
      </c>
      <c r="K581" s="1">
        <v>1360.067</v>
      </c>
      <c r="L581" s="1"/>
      <c r="M581" s="1">
        <v>-102.94199999999999</v>
      </c>
      <c r="N581" s="1">
        <v>2776.6819999999998</v>
      </c>
      <c r="O581" s="1"/>
      <c r="P581" s="1">
        <v>-15.332000000000001</v>
      </c>
      <c r="Q581" s="1">
        <v>-27.015000000000001</v>
      </c>
      <c r="R581" s="1">
        <v>-12.65</v>
      </c>
      <c r="S581" s="1">
        <v>-0.56299999999999994</v>
      </c>
      <c r="T581" s="1">
        <v>-2.9000000000000001E-2</v>
      </c>
      <c r="U581" s="1">
        <v>5.8630000000000004</v>
      </c>
      <c r="V581" s="1">
        <v>9.2379999999999995</v>
      </c>
      <c r="W581" s="1">
        <v>4.056</v>
      </c>
      <c r="X581" s="1">
        <v>1886.0730000000001</v>
      </c>
      <c r="Y581" s="1">
        <v>42.716999999999999</v>
      </c>
      <c r="Z581" s="1">
        <v>-61.081000000000003</v>
      </c>
      <c r="AA581" s="1">
        <v>2058.5889999999999</v>
      </c>
      <c r="AB581" s="1">
        <v>741.68700000000001</v>
      </c>
      <c r="AC581" s="1">
        <f t="shared" si="157"/>
        <v>653.07300000000009</v>
      </c>
      <c r="AD581" s="19">
        <v>5322.915</v>
      </c>
      <c r="AE581" s="1">
        <v>1491.576</v>
      </c>
      <c r="AF581" s="1">
        <v>5034.1840000000002</v>
      </c>
      <c r="AG581" s="1">
        <v>1093.578</v>
      </c>
      <c r="AK581" s="1">
        <f t="shared" si="158"/>
        <v>15.332000000000001</v>
      </c>
      <c r="AL581" s="1">
        <f t="shared" si="159"/>
        <v>27.015000000000001</v>
      </c>
      <c r="AM581" s="1">
        <f t="shared" si="160"/>
        <v>12.65</v>
      </c>
      <c r="AN581" s="1">
        <f t="shared" si="161"/>
        <v>0.56299999999999994</v>
      </c>
      <c r="AO581" s="1">
        <f t="shared" si="162"/>
        <v>2.9000000000000001E-2</v>
      </c>
      <c r="AP581" s="1">
        <f t="shared" si="163"/>
        <v>-5.8630000000000004</v>
      </c>
      <c r="AR581" s="1">
        <v>1491.576</v>
      </c>
      <c r="AS581" s="26">
        <f t="shared" si="164"/>
        <v>53.229149999999997</v>
      </c>
      <c r="AT581" s="1">
        <f t="shared" si="165"/>
        <v>14.915760000000001</v>
      </c>
      <c r="AU581" s="1">
        <f t="shared" si="166"/>
        <v>23.397629999999999</v>
      </c>
      <c r="AX581" s="1">
        <f t="shared" si="167"/>
        <v>5.9849999999999997E-7</v>
      </c>
      <c r="AZ581" s="10">
        <f t="shared" si="168"/>
        <v>4.1197448979591841E-7</v>
      </c>
      <c r="BB581" s="1">
        <f t="shared" si="169"/>
        <v>0.14010894406542279</v>
      </c>
      <c r="BC581" s="1">
        <f t="shared" si="170"/>
        <v>0.21978211186915439</v>
      </c>
      <c r="BE581" s="1">
        <f t="shared" si="171"/>
        <v>23.420826000000002</v>
      </c>
      <c r="BF581" s="1">
        <f t="shared" si="172"/>
        <v>6.387497999999999</v>
      </c>
      <c r="BH581">
        <f t="shared" si="173"/>
        <v>36.314116333898724</v>
      </c>
      <c r="BI581">
        <f t="shared" si="174"/>
        <v>-266.30351978192402</v>
      </c>
    </row>
    <row r="582" spans="1:61" x14ac:dyDescent="0.25">
      <c r="A582" s="21">
        <v>5322.61</v>
      </c>
      <c r="B582" s="1">
        <v>2483</v>
      </c>
      <c r="C582" s="1">
        <v>2483</v>
      </c>
      <c r="D582" s="1"/>
      <c r="E582" s="1"/>
      <c r="F582" s="1"/>
      <c r="G582" s="1">
        <v>142.767</v>
      </c>
      <c r="H582" s="1">
        <v>59.02</v>
      </c>
      <c r="I582" s="1">
        <v>85.334000000000003</v>
      </c>
      <c r="J582" s="1">
        <v>1491.596</v>
      </c>
      <c r="K582" s="1">
        <v>1360.067</v>
      </c>
      <c r="L582" s="1"/>
      <c r="M582" s="1">
        <v>-102.94199999999999</v>
      </c>
      <c r="N582" s="1">
        <v>2777.16</v>
      </c>
      <c r="O582" s="1"/>
      <c r="P582" s="1">
        <v>-15.342000000000001</v>
      </c>
      <c r="Q582" s="1">
        <v>-27.01</v>
      </c>
      <c r="R582" s="1">
        <v>-12.65</v>
      </c>
      <c r="S582" s="1">
        <v>-0.56299999999999994</v>
      </c>
      <c r="T582" s="1">
        <v>-1.9E-2</v>
      </c>
      <c r="U582" s="1">
        <v>5.8680000000000003</v>
      </c>
      <c r="V582" s="1">
        <v>9.2379999999999995</v>
      </c>
      <c r="W582" s="1">
        <v>4.056</v>
      </c>
      <c r="X582" s="1">
        <v>1885.607</v>
      </c>
      <c r="Y582" s="1">
        <v>43.186</v>
      </c>
      <c r="Z582" s="1">
        <v>-60.140999999999998</v>
      </c>
      <c r="AA582" s="1">
        <v>2058.1190000000001</v>
      </c>
      <c r="AB582" s="1">
        <v>741.68700000000001</v>
      </c>
      <c r="AC582" s="1">
        <f t="shared" si="157"/>
        <v>652.60699999999997</v>
      </c>
      <c r="AD582" s="19">
        <v>5322.61</v>
      </c>
      <c r="AE582" s="1">
        <v>1486.0820000000001</v>
      </c>
      <c r="AF582" s="1">
        <v>5034.1840000000002</v>
      </c>
      <c r="AG582" s="1">
        <v>1093.2729999999999</v>
      </c>
      <c r="AK582" s="1">
        <f t="shared" si="158"/>
        <v>15.342000000000001</v>
      </c>
      <c r="AL582" s="1">
        <f t="shared" si="159"/>
        <v>27.01</v>
      </c>
      <c r="AM582" s="1">
        <f t="shared" si="160"/>
        <v>12.65</v>
      </c>
      <c r="AN582" s="1">
        <f t="shared" si="161"/>
        <v>0.56299999999999994</v>
      </c>
      <c r="AO582" s="1">
        <f t="shared" si="162"/>
        <v>1.9E-2</v>
      </c>
      <c r="AP582" s="1">
        <f t="shared" si="163"/>
        <v>-5.8680000000000003</v>
      </c>
      <c r="AR582" s="1">
        <v>1486.0820000000001</v>
      </c>
      <c r="AS582" s="26">
        <f t="shared" si="164"/>
        <v>53.226099999999995</v>
      </c>
      <c r="AT582" s="1">
        <f t="shared" si="165"/>
        <v>14.86082</v>
      </c>
      <c r="AU582" s="1">
        <f t="shared" si="166"/>
        <v>23.504459999999995</v>
      </c>
      <c r="AX582" s="1">
        <f t="shared" si="167"/>
        <v>5.9849999999999997E-7</v>
      </c>
      <c r="AZ582" s="10">
        <f t="shared" si="168"/>
        <v>4.2156122448979592E-7</v>
      </c>
      <c r="BB582" s="1">
        <f t="shared" si="169"/>
        <v>0.13960087250427894</v>
      </c>
      <c r="BC582" s="1">
        <f t="shared" si="170"/>
        <v>0.22079825499144212</v>
      </c>
      <c r="BE582" s="1">
        <f t="shared" si="171"/>
        <v>23.419483999999997</v>
      </c>
      <c r="BF582" s="1">
        <f t="shared" si="172"/>
        <v>6.3871319999999994</v>
      </c>
      <c r="BH582">
        <f t="shared" si="173"/>
        <v>36.54505795260048</v>
      </c>
      <c r="BI582">
        <f t="shared" si="174"/>
        <v>-267.99709165240358</v>
      </c>
    </row>
    <row r="583" spans="1:61" x14ac:dyDescent="0.25">
      <c r="A583" s="21">
        <v>5322.3050000000003</v>
      </c>
      <c r="B583" s="1">
        <v>2484</v>
      </c>
      <c r="C583" s="1">
        <v>2484</v>
      </c>
      <c r="D583" s="1"/>
      <c r="E583" s="1"/>
      <c r="F583" s="1"/>
      <c r="G583" s="1">
        <v>143.70699999999999</v>
      </c>
      <c r="H583" s="1">
        <v>59.491999999999997</v>
      </c>
      <c r="I583" s="1">
        <v>85.811000000000007</v>
      </c>
      <c r="J583" s="1">
        <v>1490.164</v>
      </c>
      <c r="K583" s="1">
        <v>1360.067</v>
      </c>
      <c r="L583" s="1"/>
      <c r="M583" s="1">
        <v>-103.419</v>
      </c>
      <c r="N583" s="1">
        <v>2776.2040000000002</v>
      </c>
      <c r="O583" s="1"/>
      <c r="P583" s="1">
        <v>-15.327999999999999</v>
      </c>
      <c r="Q583" s="1">
        <v>-27.01</v>
      </c>
      <c r="R583" s="1">
        <v>-12.645</v>
      </c>
      <c r="S583" s="1">
        <v>-0.55800000000000005</v>
      </c>
      <c r="T583" s="1">
        <v>-2.4E-2</v>
      </c>
      <c r="U583" s="1">
        <v>5.8680000000000003</v>
      </c>
      <c r="V583" s="1">
        <v>9.2420000000000009</v>
      </c>
      <c r="W583" s="1">
        <v>4.0590000000000002</v>
      </c>
      <c r="X583" s="1">
        <v>1887.0050000000001</v>
      </c>
      <c r="Y583" s="1">
        <v>42.716999999999999</v>
      </c>
      <c r="Z583" s="1">
        <v>-60.610999999999997</v>
      </c>
      <c r="AA583" s="1">
        <v>2057.6480000000001</v>
      </c>
      <c r="AB583" s="1">
        <v>741.21799999999996</v>
      </c>
      <c r="AC583" s="1">
        <f t="shared" ref="AC583:AC633" si="175">X583-1233</f>
        <v>654.00500000000011</v>
      </c>
      <c r="AD583" s="19">
        <v>5322.3050000000003</v>
      </c>
      <c r="AE583" s="1">
        <v>1481.5039999999999</v>
      </c>
      <c r="AF583" s="1">
        <v>5025.6379999999999</v>
      </c>
      <c r="AG583" s="1">
        <v>1093.2729999999999</v>
      </c>
      <c r="AK583" s="1">
        <f t="shared" ref="AK583:AK633" si="176">-P583</f>
        <v>15.327999999999999</v>
      </c>
      <c r="AL583" s="1">
        <f t="shared" ref="AL583:AL633" si="177">-Q583</f>
        <v>27.01</v>
      </c>
      <c r="AM583" s="1">
        <f t="shared" ref="AM583:AM633" si="178">-R583</f>
        <v>12.645</v>
      </c>
      <c r="AN583" s="1">
        <f t="shared" ref="AN583:AN633" si="179">-S583</f>
        <v>0.55800000000000005</v>
      </c>
      <c r="AO583" s="1">
        <f t="shared" ref="AO583:AO633" si="180">-T583</f>
        <v>2.4E-2</v>
      </c>
      <c r="AP583" s="1">
        <f t="shared" ref="AP583:AP633" si="181">-U583</f>
        <v>-5.8680000000000003</v>
      </c>
      <c r="AR583" s="1">
        <v>1481.5039999999999</v>
      </c>
      <c r="AS583" s="26">
        <f t="shared" ref="AS583:AS633" si="182">AD583/100</f>
        <v>53.223050000000001</v>
      </c>
      <c r="AT583" s="1">
        <f t="shared" ref="AT583:AT633" si="183">AR583*1/100</f>
        <v>14.81504</v>
      </c>
      <c r="AU583" s="1">
        <f t="shared" ref="AU583:AU633" si="184">(AD583*1-AR583*2)/100</f>
        <v>23.592970000000005</v>
      </c>
      <c r="AX583" s="1">
        <f t="shared" ref="AX583:AX633" si="185">(O583+ABS(M583))/1000000/172</f>
        <v>6.0127325581395349E-7</v>
      </c>
      <c r="AZ583" s="10">
        <f t="shared" ref="AZ583:AZ633" si="186">(Z583+ABS(G583))/1000000/196</f>
        <v>4.2395918367346943E-7</v>
      </c>
      <c r="BB583" s="1">
        <f t="shared" ref="BB583:BB633" si="187">AT583*100/AD583/2</f>
        <v>0.13917879565338701</v>
      </c>
      <c r="BC583" s="1">
        <f t="shared" ref="BC583:BC633" si="188">AU583*100/AD583/2</f>
        <v>0.22164240869322599</v>
      </c>
      <c r="BE583" s="1">
        <f t="shared" ref="BE583:BE633" si="189">0.22*AD583*2/100</f>
        <v>23.418142000000003</v>
      </c>
      <c r="BF583" s="1">
        <f t="shared" ref="BF583:BF633" si="190">0.06*AD583*2/100</f>
        <v>6.3867659999999997</v>
      </c>
      <c r="BH583">
        <f t="shared" ref="BH583:BH633" si="191">100*(1-AT583/BE583)</f>
        <v>36.736911066642278</v>
      </c>
      <c r="BI583">
        <f t="shared" ref="BI583:BI633" si="192">100*(1-AU583/BF583)</f>
        <v>-269.40401448871</v>
      </c>
    </row>
    <row r="584" spans="1:61" x14ac:dyDescent="0.25">
      <c r="A584" s="21">
        <v>5322.61</v>
      </c>
      <c r="B584" s="1">
        <v>2485</v>
      </c>
      <c r="C584" s="1">
        <v>2485</v>
      </c>
      <c r="D584" s="1"/>
      <c r="E584" s="1"/>
      <c r="F584" s="1"/>
      <c r="G584" s="1">
        <v>146.05500000000001</v>
      </c>
      <c r="H584" s="1">
        <v>59.491999999999997</v>
      </c>
      <c r="I584" s="1">
        <v>83.903999999999996</v>
      </c>
      <c r="J584" s="1">
        <v>1491.596</v>
      </c>
      <c r="K584" s="1">
        <v>1360.067</v>
      </c>
      <c r="L584" s="1"/>
      <c r="M584" s="1">
        <v>-102.465</v>
      </c>
      <c r="N584" s="1">
        <v>2776.6819999999998</v>
      </c>
      <c r="O584" s="1"/>
      <c r="P584" s="1">
        <v>-15.332000000000001</v>
      </c>
      <c r="Q584" s="1">
        <v>-27.02</v>
      </c>
      <c r="R584" s="1">
        <v>-12.65</v>
      </c>
      <c r="S584" s="1">
        <v>-0.55800000000000005</v>
      </c>
      <c r="T584" s="1">
        <v>-1.9E-2</v>
      </c>
      <c r="U584" s="1">
        <v>5.8630000000000004</v>
      </c>
      <c r="V584" s="1">
        <v>9.2420000000000009</v>
      </c>
      <c r="W584" s="1">
        <v>4.056</v>
      </c>
      <c r="X584" s="1">
        <v>1887.47</v>
      </c>
      <c r="Y584" s="1">
        <v>43.186</v>
      </c>
      <c r="Z584" s="1">
        <v>-60.610999999999997</v>
      </c>
      <c r="AA584" s="1">
        <v>2057.6480000000001</v>
      </c>
      <c r="AB584" s="1">
        <v>740.27800000000002</v>
      </c>
      <c r="AC584" s="1">
        <f t="shared" si="175"/>
        <v>654.47</v>
      </c>
      <c r="AD584" s="19">
        <v>5322.61</v>
      </c>
      <c r="AE584" s="1">
        <v>1481.809</v>
      </c>
      <c r="AF584" s="1">
        <v>5025.027</v>
      </c>
      <c r="AG584" s="1">
        <v>1093.2729999999999</v>
      </c>
      <c r="AK584" s="1">
        <f t="shared" si="176"/>
        <v>15.332000000000001</v>
      </c>
      <c r="AL584" s="1">
        <f t="shared" si="177"/>
        <v>27.02</v>
      </c>
      <c r="AM584" s="1">
        <f t="shared" si="178"/>
        <v>12.65</v>
      </c>
      <c r="AN584" s="1">
        <f t="shared" si="179"/>
        <v>0.55800000000000005</v>
      </c>
      <c r="AO584" s="1">
        <f t="shared" si="180"/>
        <v>1.9E-2</v>
      </c>
      <c r="AP584" s="1">
        <f t="shared" si="181"/>
        <v>-5.8630000000000004</v>
      </c>
      <c r="AR584" s="1">
        <v>1481.809</v>
      </c>
      <c r="AS584" s="26">
        <f t="shared" si="182"/>
        <v>53.226099999999995</v>
      </c>
      <c r="AT584" s="1">
        <f t="shared" si="183"/>
        <v>14.81809</v>
      </c>
      <c r="AU584" s="1">
        <f t="shared" si="184"/>
        <v>23.589919999999996</v>
      </c>
      <c r="AX584" s="1">
        <f t="shared" si="185"/>
        <v>5.9572674418604655E-7</v>
      </c>
      <c r="AZ584" s="10">
        <f t="shared" si="186"/>
        <v>4.3593877551020418E-7</v>
      </c>
      <c r="BB584" s="1">
        <f t="shared" si="187"/>
        <v>0.1391994716877622</v>
      </c>
      <c r="BC584" s="1">
        <f t="shared" si="188"/>
        <v>0.22160105662447557</v>
      </c>
      <c r="BE584" s="1">
        <f t="shared" si="189"/>
        <v>23.419483999999997</v>
      </c>
      <c r="BF584" s="1">
        <f t="shared" si="190"/>
        <v>6.3871319999999994</v>
      </c>
      <c r="BH584">
        <f t="shared" si="191"/>
        <v>36.727512869198989</v>
      </c>
      <c r="BI584">
        <f t="shared" si="192"/>
        <v>-269.33509437412596</v>
      </c>
    </row>
    <row r="585" spans="1:61" x14ac:dyDescent="0.25">
      <c r="A585" s="21">
        <v>5322.915</v>
      </c>
      <c r="B585" s="1">
        <v>2486</v>
      </c>
      <c r="C585" s="1">
        <v>2486</v>
      </c>
      <c r="D585" s="1"/>
      <c r="E585" s="1"/>
      <c r="F585" s="1"/>
      <c r="G585" s="1">
        <v>146.05500000000001</v>
      </c>
      <c r="H585" s="1">
        <v>59.963999999999999</v>
      </c>
      <c r="I585" s="1">
        <v>84.38</v>
      </c>
      <c r="J585" s="1">
        <v>1492.0730000000001</v>
      </c>
      <c r="K585" s="1">
        <v>1359.5909999999999</v>
      </c>
      <c r="L585" s="1"/>
      <c r="M585" s="1">
        <v>-103.895</v>
      </c>
      <c r="N585" s="1">
        <v>2775.7249999999999</v>
      </c>
      <c r="O585" s="1"/>
      <c r="P585" s="1">
        <v>-15.332000000000001</v>
      </c>
      <c r="Q585" s="1">
        <v>-27.02</v>
      </c>
      <c r="R585" s="1">
        <v>-12.65</v>
      </c>
      <c r="S585" s="1">
        <v>-0.56299999999999994</v>
      </c>
      <c r="T585" s="1">
        <v>-2.4E-2</v>
      </c>
      <c r="U585" s="1">
        <v>5.8680000000000003</v>
      </c>
      <c r="V585" s="1">
        <v>9.2420000000000009</v>
      </c>
      <c r="W585" s="1">
        <v>4.056</v>
      </c>
      <c r="X585" s="1">
        <v>1886.539</v>
      </c>
      <c r="Y585" s="1">
        <v>44.125</v>
      </c>
      <c r="Z585" s="1">
        <v>-60.140999999999998</v>
      </c>
      <c r="AA585" s="1">
        <v>2057.6480000000001</v>
      </c>
      <c r="AB585" s="1">
        <v>739.80799999999999</v>
      </c>
      <c r="AC585" s="1">
        <f t="shared" si="175"/>
        <v>653.53899999999999</v>
      </c>
      <c r="AD585" s="19">
        <v>5322.915</v>
      </c>
      <c r="AE585" s="1">
        <v>1481.5039999999999</v>
      </c>
      <c r="AF585" s="1">
        <v>5024.7219999999998</v>
      </c>
      <c r="AG585" s="1">
        <v>1093.578</v>
      </c>
      <c r="AK585" s="1">
        <f t="shared" si="176"/>
        <v>15.332000000000001</v>
      </c>
      <c r="AL585" s="1">
        <f t="shared" si="177"/>
        <v>27.02</v>
      </c>
      <c r="AM585" s="1">
        <f t="shared" si="178"/>
        <v>12.65</v>
      </c>
      <c r="AN585" s="1">
        <f t="shared" si="179"/>
        <v>0.56299999999999994</v>
      </c>
      <c r="AO585" s="1">
        <f t="shared" si="180"/>
        <v>2.4E-2</v>
      </c>
      <c r="AP585" s="1">
        <f t="shared" si="181"/>
        <v>-5.8680000000000003</v>
      </c>
      <c r="AR585" s="1">
        <v>1481.5039999999999</v>
      </c>
      <c r="AS585" s="26">
        <f t="shared" si="182"/>
        <v>53.229149999999997</v>
      </c>
      <c r="AT585" s="1">
        <f t="shared" si="183"/>
        <v>14.81504</v>
      </c>
      <c r="AU585" s="1">
        <f t="shared" si="184"/>
        <v>23.599070000000001</v>
      </c>
      <c r="AX585" s="1">
        <f t="shared" si="185"/>
        <v>6.0404069767441853E-7</v>
      </c>
      <c r="AZ585" s="10">
        <f t="shared" si="186"/>
        <v>4.3833673469387764E-7</v>
      </c>
      <c r="BB585" s="1">
        <f t="shared" si="187"/>
        <v>0.13916284592183042</v>
      </c>
      <c r="BC585" s="1">
        <f t="shared" si="188"/>
        <v>0.22167430815633918</v>
      </c>
      <c r="BE585" s="1">
        <f t="shared" si="189"/>
        <v>23.420826000000002</v>
      </c>
      <c r="BF585" s="1">
        <f t="shared" si="190"/>
        <v>6.387497999999999</v>
      </c>
      <c r="BH585">
        <f t="shared" si="191"/>
        <v>36.744160944622536</v>
      </c>
      <c r="BI585">
        <f t="shared" si="192"/>
        <v>-269.45718026056534</v>
      </c>
    </row>
    <row r="586" spans="1:61" x14ac:dyDescent="0.25">
      <c r="A586" s="21">
        <v>5315.2849999999999</v>
      </c>
      <c r="B586" s="1">
        <v>2487</v>
      </c>
      <c r="C586" s="1">
        <v>2487</v>
      </c>
      <c r="D586" s="1"/>
      <c r="E586" s="1"/>
      <c r="F586" s="1"/>
      <c r="G586" s="1">
        <v>145.11600000000001</v>
      </c>
      <c r="H586" s="1">
        <v>59.963999999999999</v>
      </c>
      <c r="I586" s="1">
        <v>83.903999999999996</v>
      </c>
      <c r="J586" s="1">
        <v>1491.1189999999999</v>
      </c>
      <c r="K586" s="1">
        <v>1361.02</v>
      </c>
      <c r="L586" s="1"/>
      <c r="M586" s="1">
        <v>-103.419</v>
      </c>
      <c r="N586" s="1">
        <v>2775.2469999999998</v>
      </c>
      <c r="O586" s="1"/>
      <c r="P586" s="1">
        <v>-15.337</v>
      </c>
      <c r="Q586" s="1">
        <v>-27.015000000000001</v>
      </c>
      <c r="R586" s="1">
        <v>-12.645</v>
      </c>
      <c r="S586" s="1">
        <v>-0.56299999999999994</v>
      </c>
      <c r="T586" s="1">
        <v>-1.4999999999999999E-2</v>
      </c>
      <c r="U586" s="1">
        <v>5.8680000000000003</v>
      </c>
      <c r="V586" s="1">
        <v>9.2379999999999995</v>
      </c>
      <c r="W586" s="1">
        <v>4.056</v>
      </c>
      <c r="X586" s="1">
        <v>1886.539</v>
      </c>
      <c r="Y586" s="1">
        <v>44.594999999999999</v>
      </c>
      <c r="Z586" s="1">
        <v>-60.610999999999997</v>
      </c>
      <c r="AA586" s="1">
        <v>2057.6480000000001</v>
      </c>
      <c r="AB586" s="1">
        <v>739.80799999999999</v>
      </c>
      <c r="AC586" s="1">
        <f t="shared" si="175"/>
        <v>653.53899999999999</v>
      </c>
      <c r="AD586" s="19">
        <v>5315.2849999999999</v>
      </c>
      <c r="AE586" s="1">
        <v>1481.5039999999999</v>
      </c>
      <c r="AF586" s="1">
        <v>5024.7219999999998</v>
      </c>
      <c r="AG586" s="1">
        <v>1093.2729999999999</v>
      </c>
      <c r="AK586" s="1">
        <f t="shared" si="176"/>
        <v>15.337</v>
      </c>
      <c r="AL586" s="1">
        <f t="shared" si="177"/>
        <v>27.015000000000001</v>
      </c>
      <c r="AM586" s="1">
        <f t="shared" si="178"/>
        <v>12.645</v>
      </c>
      <c r="AN586" s="1">
        <f t="shared" si="179"/>
        <v>0.56299999999999994</v>
      </c>
      <c r="AO586" s="1">
        <f t="shared" si="180"/>
        <v>1.4999999999999999E-2</v>
      </c>
      <c r="AP586" s="1">
        <f t="shared" si="181"/>
        <v>-5.8680000000000003</v>
      </c>
      <c r="AR586" s="1">
        <v>1481.5039999999999</v>
      </c>
      <c r="AS586" s="26">
        <f t="shared" si="182"/>
        <v>53.152850000000001</v>
      </c>
      <c r="AT586" s="1">
        <f t="shared" si="183"/>
        <v>14.81504</v>
      </c>
      <c r="AU586" s="1">
        <f t="shared" si="184"/>
        <v>23.522770000000001</v>
      </c>
      <c r="AX586" s="1">
        <f t="shared" si="185"/>
        <v>6.0127325581395349E-7</v>
      </c>
      <c r="AZ586" s="10">
        <f t="shared" si="186"/>
        <v>4.3114795918367359E-7</v>
      </c>
      <c r="BB586" s="1">
        <f t="shared" si="187"/>
        <v>0.13936261178845535</v>
      </c>
      <c r="BC586" s="1">
        <f t="shared" si="188"/>
        <v>0.22127477642308926</v>
      </c>
      <c r="BE586" s="1">
        <f t="shared" si="189"/>
        <v>23.387253999999999</v>
      </c>
      <c r="BF586" s="1">
        <f t="shared" si="190"/>
        <v>6.378342</v>
      </c>
      <c r="BH586">
        <f t="shared" si="191"/>
        <v>36.653358277974831</v>
      </c>
      <c r="BI586">
        <f t="shared" si="192"/>
        <v>-268.79129403848214</v>
      </c>
    </row>
    <row r="587" spans="1:61" x14ac:dyDescent="0.25">
      <c r="A587" s="21">
        <v>5313.1490000000003</v>
      </c>
      <c r="B587" s="1">
        <v>2488</v>
      </c>
      <c r="C587" s="1">
        <v>2488</v>
      </c>
      <c r="D587" s="1"/>
      <c r="E587" s="1"/>
      <c r="F587" s="1"/>
      <c r="G587" s="1">
        <v>146.52500000000001</v>
      </c>
      <c r="H587" s="1">
        <v>59.491999999999997</v>
      </c>
      <c r="I587" s="1">
        <v>83.427000000000007</v>
      </c>
      <c r="J587" s="1">
        <v>1491.596</v>
      </c>
      <c r="K587" s="1">
        <v>1360.067</v>
      </c>
      <c r="L587" s="1"/>
      <c r="M587" s="1">
        <v>-103.895</v>
      </c>
      <c r="N587" s="1">
        <v>2774.7689999999998</v>
      </c>
      <c r="O587" s="1"/>
      <c r="P587" s="1">
        <v>-15.332000000000001</v>
      </c>
      <c r="Q587" s="1">
        <v>-27.015000000000001</v>
      </c>
      <c r="R587" s="1">
        <v>-12.65</v>
      </c>
      <c r="S587" s="1">
        <v>-0.56699999999999995</v>
      </c>
      <c r="T587" s="1">
        <v>-2.4E-2</v>
      </c>
      <c r="U587" s="1">
        <v>5.8630000000000004</v>
      </c>
      <c r="V587" s="1">
        <v>9.2420000000000009</v>
      </c>
      <c r="W587" s="1">
        <v>4.056</v>
      </c>
      <c r="X587" s="1">
        <v>1887.47</v>
      </c>
      <c r="Y587" s="1">
        <v>44.594999999999999</v>
      </c>
      <c r="Z587" s="1">
        <v>-60.610999999999997</v>
      </c>
      <c r="AA587" s="1">
        <v>2057.6480000000001</v>
      </c>
      <c r="AB587" s="1">
        <v>738.86900000000003</v>
      </c>
      <c r="AC587" s="1">
        <f t="shared" si="175"/>
        <v>654.47</v>
      </c>
      <c r="AD587" s="19">
        <v>5313.1490000000003</v>
      </c>
      <c r="AE587" s="1">
        <v>1481.809</v>
      </c>
      <c r="AF587" s="1">
        <v>5024.7219999999998</v>
      </c>
      <c r="AG587" s="1">
        <v>1093.578</v>
      </c>
      <c r="AK587" s="1">
        <f t="shared" si="176"/>
        <v>15.332000000000001</v>
      </c>
      <c r="AL587" s="1">
        <f t="shared" si="177"/>
        <v>27.015000000000001</v>
      </c>
      <c r="AM587" s="1">
        <f t="shared" si="178"/>
        <v>12.65</v>
      </c>
      <c r="AN587" s="1">
        <f t="shared" si="179"/>
        <v>0.56699999999999995</v>
      </c>
      <c r="AO587" s="1">
        <f t="shared" si="180"/>
        <v>2.4E-2</v>
      </c>
      <c r="AP587" s="1">
        <f t="shared" si="181"/>
        <v>-5.8630000000000004</v>
      </c>
      <c r="AR587" s="1">
        <v>1481.809</v>
      </c>
      <c r="AS587" s="26">
        <f t="shared" si="182"/>
        <v>53.131490000000007</v>
      </c>
      <c r="AT587" s="1">
        <f t="shared" si="183"/>
        <v>14.81809</v>
      </c>
      <c r="AU587" s="1">
        <f t="shared" si="184"/>
        <v>23.495310000000003</v>
      </c>
      <c r="AX587" s="1">
        <f t="shared" si="185"/>
        <v>6.0404069767441853E-7</v>
      </c>
      <c r="AZ587" s="10">
        <f t="shared" si="186"/>
        <v>4.3833673469387764E-7</v>
      </c>
      <c r="BB587" s="1">
        <f t="shared" si="187"/>
        <v>0.13944734092719777</v>
      </c>
      <c r="BC587" s="1">
        <f t="shared" si="188"/>
        <v>0.22110531814560444</v>
      </c>
      <c r="BE587" s="1">
        <f t="shared" si="189"/>
        <v>23.377855600000004</v>
      </c>
      <c r="BF587" s="1">
        <f t="shared" si="190"/>
        <v>6.3757788000000009</v>
      </c>
      <c r="BH587">
        <f t="shared" si="191"/>
        <v>36.614845033091925</v>
      </c>
      <c r="BI587">
        <f t="shared" si="192"/>
        <v>-268.5088635760074</v>
      </c>
    </row>
    <row r="588" spans="1:61" x14ac:dyDescent="0.25">
      <c r="A588" s="21">
        <v>5312.8429999999998</v>
      </c>
      <c r="B588" s="1">
        <v>2489</v>
      </c>
      <c r="C588" s="1">
        <v>2489</v>
      </c>
      <c r="D588" s="1"/>
      <c r="E588" s="1"/>
      <c r="F588" s="1"/>
      <c r="G588" s="1">
        <v>147.934</v>
      </c>
      <c r="H588" s="1">
        <v>59.963999999999999</v>
      </c>
      <c r="I588" s="1">
        <v>83.903999999999996</v>
      </c>
      <c r="J588" s="1">
        <v>1491.596</v>
      </c>
      <c r="K588" s="1">
        <v>1360.5440000000001</v>
      </c>
      <c r="L588" s="1"/>
      <c r="M588" s="1">
        <v>-103.419</v>
      </c>
      <c r="N588" s="1">
        <v>2773.8119999999999</v>
      </c>
      <c r="O588" s="1"/>
      <c r="P588" s="1">
        <v>-15.327999999999999</v>
      </c>
      <c r="Q588" s="1">
        <v>-27.015000000000001</v>
      </c>
      <c r="R588" s="1">
        <v>-12.65</v>
      </c>
      <c r="S588" s="1">
        <v>-0.55800000000000005</v>
      </c>
      <c r="T588" s="1">
        <v>-2.9000000000000001E-2</v>
      </c>
      <c r="U588" s="1">
        <v>5.8630000000000004</v>
      </c>
      <c r="V588" s="1">
        <v>9.2449999999999992</v>
      </c>
      <c r="W588" s="1">
        <v>4.056</v>
      </c>
      <c r="X588" s="1">
        <v>1887.47</v>
      </c>
      <c r="Y588" s="1">
        <v>43.655999999999999</v>
      </c>
      <c r="Z588" s="1">
        <v>-61.081000000000003</v>
      </c>
      <c r="AA588" s="1">
        <v>2056.7069999999999</v>
      </c>
      <c r="AB588" s="1">
        <v>738.86900000000003</v>
      </c>
      <c r="AC588" s="1">
        <f t="shared" si="175"/>
        <v>654.47</v>
      </c>
      <c r="AD588" s="19">
        <v>5312.8429999999998</v>
      </c>
      <c r="AE588" s="1">
        <v>1481.809</v>
      </c>
      <c r="AF588" s="1">
        <v>5024.4170000000004</v>
      </c>
      <c r="AG588" s="1">
        <v>1092.9680000000001</v>
      </c>
      <c r="AK588" s="1">
        <f t="shared" si="176"/>
        <v>15.327999999999999</v>
      </c>
      <c r="AL588" s="1">
        <f t="shared" si="177"/>
        <v>27.015000000000001</v>
      </c>
      <c r="AM588" s="1">
        <f t="shared" si="178"/>
        <v>12.65</v>
      </c>
      <c r="AN588" s="1">
        <f t="shared" si="179"/>
        <v>0.55800000000000005</v>
      </c>
      <c r="AO588" s="1">
        <f t="shared" si="180"/>
        <v>2.9000000000000001E-2</v>
      </c>
      <c r="AP588" s="1">
        <f t="shared" si="181"/>
        <v>-5.8630000000000004</v>
      </c>
      <c r="AR588" s="1">
        <v>1481.809</v>
      </c>
      <c r="AS588" s="26">
        <f t="shared" si="182"/>
        <v>53.128430000000002</v>
      </c>
      <c r="AT588" s="1">
        <f t="shared" si="183"/>
        <v>14.81809</v>
      </c>
      <c r="AU588" s="1">
        <f t="shared" si="184"/>
        <v>23.492249999999999</v>
      </c>
      <c r="AX588" s="1">
        <f t="shared" si="185"/>
        <v>6.0127325581395349E-7</v>
      </c>
      <c r="AZ588" s="10">
        <f t="shared" si="186"/>
        <v>4.4312755102040813E-7</v>
      </c>
      <c r="BB588" s="1">
        <f t="shared" si="187"/>
        <v>0.13945537257547419</v>
      </c>
      <c r="BC588" s="1">
        <f t="shared" si="188"/>
        <v>0.22108925484905162</v>
      </c>
      <c r="BE588" s="1">
        <f t="shared" si="189"/>
        <v>23.376509200000001</v>
      </c>
      <c r="BF588" s="1">
        <f t="shared" si="190"/>
        <v>6.3754115999999996</v>
      </c>
      <c r="BH588">
        <f t="shared" si="191"/>
        <v>36.611194283875371</v>
      </c>
      <c r="BI588">
        <f t="shared" si="192"/>
        <v>-268.48209141508607</v>
      </c>
    </row>
    <row r="589" spans="1:61" x14ac:dyDescent="0.25">
      <c r="A589" s="21">
        <v>5312.8429999999998</v>
      </c>
      <c r="B589" s="1">
        <v>2490</v>
      </c>
      <c r="C589" s="1">
        <v>2490</v>
      </c>
      <c r="D589" s="1"/>
      <c r="E589" s="1"/>
      <c r="F589" s="1"/>
      <c r="G589" s="1">
        <v>148.404</v>
      </c>
      <c r="H589" s="1">
        <v>59.963999999999999</v>
      </c>
      <c r="I589" s="1">
        <v>86.287000000000006</v>
      </c>
      <c r="J589" s="1">
        <v>1490.6410000000001</v>
      </c>
      <c r="K589" s="1">
        <v>1361.02</v>
      </c>
      <c r="L589" s="1"/>
      <c r="M589" s="1">
        <v>-103.895</v>
      </c>
      <c r="N589" s="1">
        <v>2775.2469999999998</v>
      </c>
      <c r="O589" s="1"/>
      <c r="P589" s="1">
        <v>-15.332000000000001</v>
      </c>
      <c r="Q589" s="1">
        <v>-27.015000000000001</v>
      </c>
      <c r="R589" s="1">
        <v>-12.65</v>
      </c>
      <c r="S589" s="1">
        <v>-0.56299999999999994</v>
      </c>
      <c r="T589" s="1">
        <v>-2.9000000000000001E-2</v>
      </c>
      <c r="U589" s="1">
        <v>5.8630000000000004</v>
      </c>
      <c r="V589" s="1">
        <v>9.2420000000000009</v>
      </c>
      <c r="W589" s="1">
        <v>4.0519999999999996</v>
      </c>
      <c r="X589" s="1">
        <v>1887.9359999999999</v>
      </c>
      <c r="Y589" s="1">
        <v>44.594999999999999</v>
      </c>
      <c r="Z589" s="1">
        <v>-60.610999999999997</v>
      </c>
      <c r="AA589" s="1">
        <v>2056.7069999999999</v>
      </c>
      <c r="AB589" s="1">
        <v>738.86900000000003</v>
      </c>
      <c r="AC589" s="1">
        <f t="shared" si="175"/>
        <v>654.93599999999992</v>
      </c>
      <c r="AD589" s="19">
        <v>5312.8429999999998</v>
      </c>
      <c r="AE589" s="1">
        <v>1481.809</v>
      </c>
      <c r="AF589" s="1">
        <v>5024.4170000000004</v>
      </c>
      <c r="AG589" s="1">
        <v>1093.578</v>
      </c>
      <c r="AK589" s="1">
        <f t="shared" si="176"/>
        <v>15.332000000000001</v>
      </c>
      <c r="AL589" s="1">
        <f t="shared" si="177"/>
        <v>27.015000000000001</v>
      </c>
      <c r="AM589" s="1">
        <f t="shared" si="178"/>
        <v>12.65</v>
      </c>
      <c r="AN589" s="1">
        <f t="shared" si="179"/>
        <v>0.56299999999999994</v>
      </c>
      <c r="AO589" s="1">
        <f t="shared" si="180"/>
        <v>2.9000000000000001E-2</v>
      </c>
      <c r="AP589" s="1">
        <f t="shared" si="181"/>
        <v>-5.8630000000000004</v>
      </c>
      <c r="AR589" s="1">
        <v>1481.809</v>
      </c>
      <c r="AS589" s="26">
        <f t="shared" si="182"/>
        <v>53.128430000000002</v>
      </c>
      <c r="AT589" s="1">
        <f t="shared" si="183"/>
        <v>14.81809</v>
      </c>
      <c r="AU589" s="1">
        <f t="shared" si="184"/>
        <v>23.492249999999999</v>
      </c>
      <c r="AX589" s="1">
        <f t="shared" si="185"/>
        <v>6.0404069767441853E-7</v>
      </c>
      <c r="AZ589" s="10">
        <f t="shared" si="186"/>
        <v>4.479234693877551E-7</v>
      </c>
      <c r="BB589" s="1">
        <f t="shared" si="187"/>
        <v>0.13945537257547419</v>
      </c>
      <c r="BC589" s="1">
        <f t="shared" si="188"/>
        <v>0.22108925484905162</v>
      </c>
      <c r="BE589" s="1">
        <f t="shared" si="189"/>
        <v>23.376509200000001</v>
      </c>
      <c r="BF589" s="1">
        <f t="shared" si="190"/>
        <v>6.3754115999999996</v>
      </c>
      <c r="BH589">
        <f t="shared" si="191"/>
        <v>36.611194283875371</v>
      </c>
      <c r="BI589">
        <f t="shared" si="192"/>
        <v>-268.48209141508607</v>
      </c>
    </row>
    <row r="590" spans="1:61" x14ac:dyDescent="0.25">
      <c r="A590" s="21">
        <v>5312.5379999999996</v>
      </c>
      <c r="B590" s="1">
        <v>2491</v>
      </c>
      <c r="C590" s="1">
        <v>2491</v>
      </c>
      <c r="D590" s="1"/>
      <c r="E590" s="1"/>
      <c r="F590" s="1"/>
      <c r="G590" s="1">
        <v>149.81299999999999</v>
      </c>
      <c r="H590" s="1">
        <v>59.963999999999999</v>
      </c>
      <c r="I590" s="1">
        <v>87.241</v>
      </c>
      <c r="J590" s="1">
        <v>1491.1189999999999</v>
      </c>
      <c r="K590" s="1">
        <v>1360.067</v>
      </c>
      <c r="L590" s="1"/>
      <c r="M590" s="1">
        <v>-104.372</v>
      </c>
      <c r="N590" s="1">
        <v>2775.2469999999998</v>
      </c>
      <c r="O590" s="1"/>
      <c r="P590" s="1">
        <v>-15.337</v>
      </c>
      <c r="Q590" s="1">
        <v>-27.01</v>
      </c>
      <c r="R590" s="1">
        <v>-12.64</v>
      </c>
      <c r="S590" s="1">
        <v>-0.55800000000000005</v>
      </c>
      <c r="T590" s="1">
        <v>-1.4999999999999999E-2</v>
      </c>
      <c r="U590" s="1">
        <v>5.8680000000000003</v>
      </c>
      <c r="V590" s="1">
        <v>9.2420000000000009</v>
      </c>
      <c r="W590" s="1">
        <v>4.0590000000000002</v>
      </c>
      <c r="X590" s="1">
        <v>1887.0050000000001</v>
      </c>
      <c r="Y590" s="1">
        <v>44.594999999999999</v>
      </c>
      <c r="Z590" s="1">
        <v>-59.671999999999997</v>
      </c>
      <c r="AA590" s="1">
        <v>2056.2359999999999</v>
      </c>
      <c r="AB590" s="1">
        <v>738.399</v>
      </c>
      <c r="AC590" s="1">
        <f t="shared" si="175"/>
        <v>654.00500000000011</v>
      </c>
      <c r="AD590" s="19">
        <v>5312.5379999999996</v>
      </c>
      <c r="AE590" s="1">
        <v>1481.809</v>
      </c>
      <c r="AF590" s="1">
        <v>5025.027</v>
      </c>
      <c r="AG590" s="1">
        <v>1093.578</v>
      </c>
      <c r="AK590" s="1">
        <f t="shared" si="176"/>
        <v>15.337</v>
      </c>
      <c r="AL590" s="1">
        <f t="shared" si="177"/>
        <v>27.01</v>
      </c>
      <c r="AM590" s="1">
        <f t="shared" si="178"/>
        <v>12.64</v>
      </c>
      <c r="AN590" s="1">
        <f t="shared" si="179"/>
        <v>0.55800000000000005</v>
      </c>
      <c r="AO590" s="1">
        <f t="shared" si="180"/>
        <v>1.4999999999999999E-2</v>
      </c>
      <c r="AP590" s="1">
        <f t="shared" si="181"/>
        <v>-5.8680000000000003</v>
      </c>
      <c r="AR590" s="1">
        <v>1481.809</v>
      </c>
      <c r="AS590" s="26">
        <f t="shared" si="182"/>
        <v>53.125379999999993</v>
      </c>
      <c r="AT590" s="1">
        <f t="shared" si="183"/>
        <v>14.81809</v>
      </c>
      <c r="AU590" s="1">
        <f t="shared" si="184"/>
        <v>23.489199999999997</v>
      </c>
      <c r="AX590" s="1">
        <f t="shared" si="185"/>
        <v>6.0681395348837205E-7</v>
      </c>
      <c r="AZ590" s="10">
        <f t="shared" si="186"/>
        <v>4.5990306122448975E-7</v>
      </c>
      <c r="BB590" s="1">
        <f t="shared" si="187"/>
        <v>0.13946337889724272</v>
      </c>
      <c r="BC590" s="1">
        <f t="shared" si="188"/>
        <v>0.22107324220551455</v>
      </c>
      <c r="BE590" s="1">
        <f t="shared" si="189"/>
        <v>23.375167199999996</v>
      </c>
      <c r="BF590" s="1">
        <f t="shared" si="190"/>
        <v>6.3750456</v>
      </c>
      <c r="BH590">
        <f t="shared" si="191"/>
        <v>36.607555046707851</v>
      </c>
      <c r="BI590">
        <f t="shared" si="192"/>
        <v>-268.45540367585755</v>
      </c>
    </row>
    <row r="591" spans="1:61" x14ac:dyDescent="0.25">
      <c r="A591" s="21">
        <v>5312.8429999999998</v>
      </c>
      <c r="B591" s="1">
        <v>2492</v>
      </c>
      <c r="C591" s="1">
        <v>2492</v>
      </c>
      <c r="D591" s="1"/>
      <c r="E591" s="1"/>
      <c r="F591" s="1"/>
      <c r="G591" s="1">
        <v>149.34299999999999</v>
      </c>
      <c r="H591" s="1">
        <v>59.963999999999999</v>
      </c>
      <c r="I591" s="1">
        <v>86.763999999999996</v>
      </c>
      <c r="J591" s="1">
        <v>1491.596</v>
      </c>
      <c r="K591" s="1">
        <v>1360.5440000000001</v>
      </c>
      <c r="L591" s="1"/>
      <c r="M591" s="1">
        <v>-104.372</v>
      </c>
      <c r="N591" s="1">
        <v>2774.2910000000002</v>
      </c>
      <c r="O591" s="1"/>
      <c r="P591" s="1">
        <v>-15.332000000000001</v>
      </c>
      <c r="Q591" s="1">
        <v>-27.015000000000001</v>
      </c>
      <c r="R591" s="1">
        <v>-12.65</v>
      </c>
      <c r="S591" s="1">
        <v>-0.56699999999999995</v>
      </c>
      <c r="T591" s="1">
        <v>-1.9E-2</v>
      </c>
      <c r="U591" s="1">
        <v>5.8630000000000004</v>
      </c>
      <c r="V591" s="1">
        <v>9.2379999999999995</v>
      </c>
      <c r="W591" s="1">
        <v>4.056</v>
      </c>
      <c r="X591" s="1">
        <v>1887.47</v>
      </c>
      <c r="Y591" s="1">
        <v>44.594999999999999</v>
      </c>
      <c r="Z591" s="1">
        <v>-60.140999999999998</v>
      </c>
      <c r="AA591" s="1">
        <v>2055.7649999999999</v>
      </c>
      <c r="AB591" s="1">
        <v>737.92899999999997</v>
      </c>
      <c r="AC591" s="1">
        <f t="shared" si="175"/>
        <v>654.47</v>
      </c>
      <c r="AD591" s="19">
        <v>5312.8429999999998</v>
      </c>
      <c r="AE591" s="1">
        <v>1481.5039999999999</v>
      </c>
      <c r="AF591" s="1">
        <v>5024.1120000000001</v>
      </c>
      <c r="AG591" s="1">
        <v>1093.2729999999999</v>
      </c>
      <c r="AK591" s="1">
        <f t="shared" si="176"/>
        <v>15.332000000000001</v>
      </c>
      <c r="AL591" s="1">
        <f t="shared" si="177"/>
        <v>27.015000000000001</v>
      </c>
      <c r="AM591" s="1">
        <f t="shared" si="178"/>
        <v>12.65</v>
      </c>
      <c r="AN591" s="1">
        <f t="shared" si="179"/>
        <v>0.56699999999999995</v>
      </c>
      <c r="AO591" s="1">
        <f t="shared" si="180"/>
        <v>1.9E-2</v>
      </c>
      <c r="AP591" s="1">
        <f t="shared" si="181"/>
        <v>-5.8630000000000004</v>
      </c>
      <c r="AR591" s="1">
        <v>1481.5039999999999</v>
      </c>
      <c r="AS591" s="26">
        <f t="shared" si="182"/>
        <v>53.128430000000002</v>
      </c>
      <c r="AT591" s="1">
        <f t="shared" si="183"/>
        <v>14.81504</v>
      </c>
      <c r="AU591" s="1">
        <f t="shared" si="184"/>
        <v>23.498350000000002</v>
      </c>
      <c r="AX591" s="1">
        <f t="shared" si="185"/>
        <v>6.0681395348837205E-7</v>
      </c>
      <c r="AZ591" s="10">
        <f t="shared" si="186"/>
        <v>4.5511224489795921E-7</v>
      </c>
      <c r="BB591" s="1">
        <f t="shared" si="187"/>
        <v>0.13942666854638844</v>
      </c>
      <c r="BC591" s="1">
        <f t="shared" si="188"/>
        <v>0.22114666290722312</v>
      </c>
      <c r="BE591" s="1">
        <f t="shared" si="189"/>
        <v>23.376509200000001</v>
      </c>
      <c r="BF591" s="1">
        <f t="shared" si="190"/>
        <v>6.3754115999999996</v>
      </c>
      <c r="BH591">
        <f t="shared" si="191"/>
        <v>36.624241569823432</v>
      </c>
      <c r="BI591">
        <f t="shared" si="192"/>
        <v>-268.57777151203857</v>
      </c>
    </row>
    <row r="592" spans="1:61" x14ac:dyDescent="0.25">
      <c r="A592" s="21">
        <v>5312.8429999999998</v>
      </c>
      <c r="B592" s="1">
        <v>2493</v>
      </c>
      <c r="C592" s="1">
        <v>2493</v>
      </c>
      <c r="D592" s="1"/>
      <c r="E592" s="1"/>
      <c r="F592" s="1"/>
      <c r="G592" s="1">
        <v>150.28299999999999</v>
      </c>
      <c r="H592" s="1">
        <v>59.963999999999999</v>
      </c>
      <c r="I592" s="1">
        <v>86.287000000000006</v>
      </c>
      <c r="J592" s="1">
        <v>1491.1189999999999</v>
      </c>
      <c r="K592" s="1">
        <v>1359.5909999999999</v>
      </c>
      <c r="L592" s="1"/>
      <c r="M592" s="1">
        <v>-104.848</v>
      </c>
      <c r="N592" s="1">
        <v>2774.2910000000002</v>
      </c>
      <c r="O592" s="1"/>
      <c r="P592" s="1">
        <v>-15.332000000000001</v>
      </c>
      <c r="Q592" s="1">
        <v>-27.01</v>
      </c>
      <c r="R592" s="1">
        <v>-12.645</v>
      </c>
      <c r="S592" s="1">
        <v>-0.55800000000000005</v>
      </c>
      <c r="T592" s="1">
        <v>-2.9000000000000001E-2</v>
      </c>
      <c r="U592" s="1">
        <v>5.8630000000000004</v>
      </c>
      <c r="V592" s="1">
        <v>9.2420000000000009</v>
      </c>
      <c r="W592" s="1">
        <v>4.056</v>
      </c>
      <c r="X592" s="1">
        <v>1887.9359999999999</v>
      </c>
      <c r="Y592" s="1">
        <v>44.594999999999999</v>
      </c>
      <c r="Z592" s="1">
        <v>-60.610999999999997</v>
      </c>
      <c r="AA592" s="1">
        <v>2055.7649999999999</v>
      </c>
      <c r="AB592" s="1">
        <v>737.92899999999997</v>
      </c>
      <c r="AC592" s="1">
        <f t="shared" si="175"/>
        <v>654.93599999999992</v>
      </c>
      <c r="AD592" s="19">
        <v>5312.8429999999998</v>
      </c>
      <c r="AE592" s="1">
        <v>1481.5039999999999</v>
      </c>
      <c r="AF592" s="1">
        <v>5025.027</v>
      </c>
      <c r="AG592" s="1">
        <v>1093.2729999999999</v>
      </c>
      <c r="AK592" s="1">
        <f t="shared" si="176"/>
        <v>15.332000000000001</v>
      </c>
      <c r="AL592" s="1">
        <f t="shared" si="177"/>
        <v>27.01</v>
      </c>
      <c r="AM592" s="1">
        <f t="shared" si="178"/>
        <v>12.645</v>
      </c>
      <c r="AN592" s="1">
        <f t="shared" si="179"/>
        <v>0.55800000000000005</v>
      </c>
      <c r="AO592" s="1">
        <f t="shared" si="180"/>
        <v>2.9000000000000001E-2</v>
      </c>
      <c r="AP592" s="1">
        <f t="shared" si="181"/>
        <v>-5.8630000000000004</v>
      </c>
      <c r="AR592" s="1">
        <v>1481.5039999999999</v>
      </c>
      <c r="AS592" s="26">
        <f t="shared" si="182"/>
        <v>53.128430000000002</v>
      </c>
      <c r="AT592" s="1">
        <f t="shared" si="183"/>
        <v>14.81504</v>
      </c>
      <c r="AU592" s="1">
        <f t="shared" si="184"/>
        <v>23.498350000000002</v>
      </c>
      <c r="AX592" s="1">
        <f t="shared" si="185"/>
        <v>6.0958139534883719E-7</v>
      </c>
      <c r="AZ592" s="10">
        <f t="shared" si="186"/>
        <v>4.5751020408163261E-7</v>
      </c>
      <c r="BB592" s="1">
        <f t="shared" si="187"/>
        <v>0.13942666854638844</v>
      </c>
      <c r="BC592" s="1">
        <f t="shared" si="188"/>
        <v>0.22114666290722312</v>
      </c>
      <c r="BE592" s="1">
        <f t="shared" si="189"/>
        <v>23.376509200000001</v>
      </c>
      <c r="BF592" s="1">
        <f t="shared" si="190"/>
        <v>6.3754115999999996</v>
      </c>
      <c r="BH592">
        <f t="shared" si="191"/>
        <v>36.624241569823432</v>
      </c>
      <c r="BI592">
        <f t="shared" si="192"/>
        <v>-268.57777151203857</v>
      </c>
    </row>
    <row r="593" spans="1:61" x14ac:dyDescent="0.25">
      <c r="A593" s="21">
        <v>5311.6229999999996</v>
      </c>
      <c r="B593" s="1">
        <v>2494</v>
      </c>
      <c r="C593" s="1">
        <v>2494</v>
      </c>
      <c r="D593" s="1"/>
      <c r="E593" s="1"/>
      <c r="F593" s="1"/>
      <c r="G593" s="1">
        <v>149.81299999999999</v>
      </c>
      <c r="H593" s="1">
        <v>59.491999999999997</v>
      </c>
      <c r="I593" s="1">
        <v>87.241</v>
      </c>
      <c r="J593" s="1">
        <v>1489.6869999999999</v>
      </c>
      <c r="K593" s="1">
        <v>1360.067</v>
      </c>
      <c r="L593" s="1"/>
      <c r="M593" s="1">
        <v>-103.895</v>
      </c>
      <c r="N593" s="1">
        <v>2774.7689999999998</v>
      </c>
      <c r="O593" s="1"/>
      <c r="P593" s="1">
        <v>-15.337</v>
      </c>
      <c r="Q593" s="1">
        <v>-27.015000000000001</v>
      </c>
      <c r="R593" s="1">
        <v>-12.65</v>
      </c>
      <c r="S593" s="1">
        <v>-0.56699999999999995</v>
      </c>
      <c r="T593" s="1">
        <v>-1.9E-2</v>
      </c>
      <c r="U593" s="1">
        <v>5.8680000000000003</v>
      </c>
      <c r="V593" s="1">
        <v>9.2420000000000009</v>
      </c>
      <c r="W593" s="1">
        <v>4.0590000000000002</v>
      </c>
      <c r="X593" s="1">
        <v>1887.9359999999999</v>
      </c>
      <c r="Y593" s="1">
        <v>45.064</v>
      </c>
      <c r="Z593" s="1">
        <v>-60.610999999999997</v>
      </c>
      <c r="AA593" s="1">
        <v>2055.7649999999999</v>
      </c>
      <c r="AB593" s="1">
        <v>738.86900000000003</v>
      </c>
      <c r="AC593" s="1">
        <f t="shared" si="175"/>
        <v>654.93599999999992</v>
      </c>
      <c r="AD593" s="19">
        <v>5311.6229999999996</v>
      </c>
      <c r="AE593" s="1">
        <v>1481.809</v>
      </c>
      <c r="AF593" s="1">
        <v>5024.7219999999998</v>
      </c>
      <c r="AG593" s="1">
        <v>1093.2729999999999</v>
      </c>
      <c r="AK593" s="1">
        <f t="shared" si="176"/>
        <v>15.337</v>
      </c>
      <c r="AL593" s="1">
        <f t="shared" si="177"/>
        <v>27.015000000000001</v>
      </c>
      <c r="AM593" s="1">
        <f t="shared" si="178"/>
        <v>12.65</v>
      </c>
      <c r="AN593" s="1">
        <f t="shared" si="179"/>
        <v>0.56699999999999995</v>
      </c>
      <c r="AO593" s="1">
        <f t="shared" si="180"/>
        <v>1.9E-2</v>
      </c>
      <c r="AP593" s="1">
        <f t="shared" si="181"/>
        <v>-5.8680000000000003</v>
      </c>
      <c r="AR593" s="1">
        <v>1481.809</v>
      </c>
      <c r="AS593" s="26">
        <f t="shared" si="182"/>
        <v>53.116229999999995</v>
      </c>
      <c r="AT593" s="1">
        <f t="shared" si="183"/>
        <v>14.81809</v>
      </c>
      <c r="AU593" s="1">
        <f t="shared" si="184"/>
        <v>23.480049999999995</v>
      </c>
      <c r="AX593" s="1">
        <f t="shared" si="185"/>
        <v>6.0404069767441853E-7</v>
      </c>
      <c r="AZ593" s="10">
        <f t="shared" si="186"/>
        <v>4.5511224489795921E-7</v>
      </c>
      <c r="BB593" s="1">
        <f t="shared" si="187"/>
        <v>0.13948740337934376</v>
      </c>
      <c r="BC593" s="1">
        <f t="shared" si="188"/>
        <v>0.22102519324131248</v>
      </c>
      <c r="BE593" s="1">
        <f t="shared" si="189"/>
        <v>23.371141199999997</v>
      </c>
      <c r="BF593" s="1">
        <f t="shared" si="190"/>
        <v>6.3739475999999993</v>
      </c>
      <c r="BH593">
        <f t="shared" si="191"/>
        <v>36.596634827571016</v>
      </c>
      <c r="BI593">
        <f t="shared" si="192"/>
        <v>-268.37532206885413</v>
      </c>
    </row>
    <row r="594" spans="1:61" x14ac:dyDescent="0.25">
      <c r="A594" s="21">
        <v>5311.6229999999996</v>
      </c>
      <c r="B594" s="1">
        <v>2495</v>
      </c>
      <c r="C594" s="1">
        <v>2495</v>
      </c>
      <c r="D594" s="1"/>
      <c r="E594" s="1"/>
      <c r="F594" s="1"/>
      <c r="G594" s="1">
        <v>151.69200000000001</v>
      </c>
      <c r="H594" s="1">
        <v>59.491999999999997</v>
      </c>
      <c r="I594" s="1">
        <v>86.287000000000006</v>
      </c>
      <c r="J594" s="1">
        <v>1491.1189999999999</v>
      </c>
      <c r="K594" s="1">
        <v>1360.067</v>
      </c>
      <c r="L594" s="1"/>
      <c r="M594" s="1">
        <v>-104.372</v>
      </c>
      <c r="N594" s="1">
        <v>2774.7689999999998</v>
      </c>
      <c r="O594" s="1"/>
      <c r="P594" s="1">
        <v>-15.337</v>
      </c>
      <c r="Q594" s="1">
        <v>-27.02</v>
      </c>
      <c r="R594" s="1">
        <v>-12.64</v>
      </c>
      <c r="S594" s="1">
        <v>-0.56299999999999994</v>
      </c>
      <c r="T594" s="1">
        <v>-2.4E-2</v>
      </c>
      <c r="U594" s="1">
        <v>5.8630000000000004</v>
      </c>
      <c r="V594" s="1">
        <v>9.2420000000000009</v>
      </c>
      <c r="W594" s="1">
        <v>4.0590000000000002</v>
      </c>
      <c r="X594" s="1">
        <v>1887.47</v>
      </c>
      <c r="Y594" s="1">
        <v>45.533999999999999</v>
      </c>
      <c r="Z594" s="1">
        <v>-60.610999999999997</v>
      </c>
      <c r="AA594" s="1">
        <v>2055.7649999999999</v>
      </c>
      <c r="AB594" s="1">
        <v>737.92899999999997</v>
      </c>
      <c r="AC594" s="1">
        <f t="shared" si="175"/>
        <v>654.47</v>
      </c>
      <c r="AD594" s="19">
        <v>5311.6229999999996</v>
      </c>
      <c r="AE594" s="1">
        <v>1482.115</v>
      </c>
      <c r="AF594" s="1">
        <v>5024.4170000000004</v>
      </c>
      <c r="AG594" s="1">
        <v>1093.2729999999999</v>
      </c>
      <c r="AK594" s="1">
        <f t="shared" si="176"/>
        <v>15.337</v>
      </c>
      <c r="AL594" s="1">
        <f t="shared" si="177"/>
        <v>27.02</v>
      </c>
      <c r="AM594" s="1">
        <f t="shared" si="178"/>
        <v>12.64</v>
      </c>
      <c r="AN594" s="1">
        <f t="shared" si="179"/>
        <v>0.56299999999999994</v>
      </c>
      <c r="AO594" s="1">
        <f t="shared" si="180"/>
        <v>2.4E-2</v>
      </c>
      <c r="AP594" s="1">
        <f t="shared" si="181"/>
        <v>-5.8630000000000004</v>
      </c>
      <c r="AR594" s="1">
        <v>1482.115</v>
      </c>
      <c r="AS594" s="26">
        <f t="shared" si="182"/>
        <v>53.116229999999995</v>
      </c>
      <c r="AT594" s="1">
        <f t="shared" si="183"/>
        <v>14.821149999999999</v>
      </c>
      <c r="AU594" s="1">
        <f t="shared" si="184"/>
        <v>23.473929999999996</v>
      </c>
      <c r="AX594" s="1">
        <f t="shared" si="185"/>
        <v>6.0681395348837205E-7</v>
      </c>
      <c r="AZ594" s="10">
        <f t="shared" si="186"/>
        <v>4.6469897959183682E-7</v>
      </c>
      <c r="BB594" s="1">
        <f t="shared" si="187"/>
        <v>0.13951620813450052</v>
      </c>
      <c r="BC594" s="1">
        <f t="shared" si="188"/>
        <v>0.22096758373099895</v>
      </c>
      <c r="BE594" s="1">
        <f t="shared" si="189"/>
        <v>23.371141199999997</v>
      </c>
      <c r="BF594" s="1">
        <f t="shared" si="190"/>
        <v>6.3739475999999993</v>
      </c>
      <c r="BH594">
        <f t="shared" si="191"/>
        <v>36.583541757045211</v>
      </c>
      <c r="BI594">
        <f t="shared" si="192"/>
        <v>-268.27930621833161</v>
      </c>
    </row>
    <row r="595" spans="1:61" x14ac:dyDescent="0.25">
      <c r="A595" s="21">
        <v>5302.7709999999997</v>
      </c>
      <c r="B595" s="1">
        <v>2496</v>
      </c>
      <c r="C595" s="1">
        <v>2496</v>
      </c>
      <c r="D595" s="1"/>
      <c r="E595" s="1"/>
      <c r="F595" s="1"/>
      <c r="G595" s="1">
        <v>152.161</v>
      </c>
      <c r="H595" s="1">
        <v>59.491999999999997</v>
      </c>
      <c r="I595" s="1">
        <v>85.811000000000007</v>
      </c>
      <c r="J595" s="1">
        <v>1491.596</v>
      </c>
      <c r="K595" s="1">
        <v>1360.067</v>
      </c>
      <c r="L595" s="1"/>
      <c r="M595" s="1">
        <v>-104.372</v>
      </c>
      <c r="N595" s="1">
        <v>2774.7689999999998</v>
      </c>
      <c r="O595" s="1"/>
      <c r="P595" s="1">
        <v>-15.332000000000001</v>
      </c>
      <c r="Q595" s="1">
        <v>-27.02</v>
      </c>
      <c r="R595" s="1">
        <v>-12.65</v>
      </c>
      <c r="S595" s="1">
        <v>-0.56699999999999995</v>
      </c>
      <c r="T595" s="1">
        <v>-1.9E-2</v>
      </c>
      <c r="U595" s="1">
        <v>5.8630000000000004</v>
      </c>
      <c r="V595" s="1">
        <v>9.2420000000000009</v>
      </c>
      <c r="W595" s="1">
        <v>4.0629999999999997</v>
      </c>
      <c r="X595" s="1">
        <v>1887.9359999999999</v>
      </c>
      <c r="Y595" s="1">
        <v>45.533999999999999</v>
      </c>
      <c r="Z595" s="1">
        <v>-60.610999999999997</v>
      </c>
      <c r="AA595" s="1">
        <v>2054.3539999999998</v>
      </c>
      <c r="AB595" s="1">
        <v>739.33799999999997</v>
      </c>
      <c r="AC595" s="1">
        <f t="shared" si="175"/>
        <v>654.93599999999992</v>
      </c>
      <c r="AD595" s="19">
        <v>5302.7709999999997</v>
      </c>
      <c r="AE595" s="1">
        <v>1481.5039999999999</v>
      </c>
      <c r="AF595" s="1">
        <v>5022.8909999999996</v>
      </c>
      <c r="AG595" s="1">
        <v>1093.578</v>
      </c>
      <c r="AK595" s="1">
        <f t="shared" si="176"/>
        <v>15.332000000000001</v>
      </c>
      <c r="AL595" s="1">
        <f t="shared" si="177"/>
        <v>27.02</v>
      </c>
      <c r="AM595" s="1">
        <f t="shared" si="178"/>
        <v>12.65</v>
      </c>
      <c r="AN595" s="1">
        <f t="shared" si="179"/>
        <v>0.56699999999999995</v>
      </c>
      <c r="AO595" s="1">
        <f t="shared" si="180"/>
        <v>1.9E-2</v>
      </c>
      <c r="AP595" s="1">
        <f t="shared" si="181"/>
        <v>-5.8630000000000004</v>
      </c>
      <c r="AR595" s="1">
        <v>1481.5039999999999</v>
      </c>
      <c r="AS595" s="26">
        <f t="shared" si="182"/>
        <v>53.027709999999999</v>
      </c>
      <c r="AT595" s="1">
        <f t="shared" si="183"/>
        <v>14.81504</v>
      </c>
      <c r="AU595" s="1">
        <f t="shared" si="184"/>
        <v>23.397629999999999</v>
      </c>
      <c r="AX595" s="1">
        <f t="shared" si="185"/>
        <v>6.0681395348837205E-7</v>
      </c>
      <c r="AZ595" s="10">
        <f t="shared" si="186"/>
        <v>4.6709183673469396E-7</v>
      </c>
      <c r="BB595" s="1">
        <f t="shared" si="187"/>
        <v>0.1396914933720502</v>
      </c>
      <c r="BC595" s="1">
        <f t="shared" si="188"/>
        <v>0.22061701325589961</v>
      </c>
      <c r="BE595" s="1">
        <f t="shared" si="189"/>
        <v>23.3321924</v>
      </c>
      <c r="BF595" s="1">
        <f t="shared" si="190"/>
        <v>6.3633251999999993</v>
      </c>
      <c r="BH595">
        <f t="shared" si="191"/>
        <v>36.503866649068094</v>
      </c>
      <c r="BI595">
        <f t="shared" si="192"/>
        <v>-267.69502209316602</v>
      </c>
    </row>
    <row r="596" spans="1:61" x14ac:dyDescent="0.25">
      <c r="A596" s="21">
        <v>5302.4660000000003</v>
      </c>
      <c r="B596" s="1">
        <v>2497</v>
      </c>
      <c r="C596" s="1">
        <v>2497</v>
      </c>
      <c r="D596" s="1"/>
      <c r="E596" s="1"/>
      <c r="F596" s="1"/>
      <c r="G596" s="1">
        <v>152.161</v>
      </c>
      <c r="H596" s="1">
        <v>59.491999999999997</v>
      </c>
      <c r="I596" s="1">
        <v>85.811000000000007</v>
      </c>
      <c r="J596" s="1">
        <v>1491.596</v>
      </c>
      <c r="K596" s="1">
        <v>1360.067</v>
      </c>
      <c r="L596" s="1"/>
      <c r="M596" s="1">
        <v>-105.801</v>
      </c>
      <c r="N596" s="1">
        <v>2773.8119999999999</v>
      </c>
      <c r="O596" s="1"/>
      <c r="P596" s="1">
        <v>-15.337</v>
      </c>
      <c r="Q596" s="1">
        <v>-27.015000000000001</v>
      </c>
      <c r="R596" s="1">
        <v>-12.65</v>
      </c>
      <c r="S596" s="1">
        <v>-0.56299999999999994</v>
      </c>
      <c r="T596" s="1">
        <v>-2.4E-2</v>
      </c>
      <c r="U596" s="1">
        <v>5.8680000000000003</v>
      </c>
      <c r="V596" s="1">
        <v>9.2379999999999995</v>
      </c>
      <c r="W596" s="1">
        <v>4.0590000000000002</v>
      </c>
      <c r="X596" s="1">
        <v>1887.9359999999999</v>
      </c>
      <c r="Y596" s="1">
        <v>46.003</v>
      </c>
      <c r="Z596" s="1">
        <v>-59.671999999999997</v>
      </c>
      <c r="AA596" s="1">
        <v>2054.8240000000001</v>
      </c>
      <c r="AB596" s="1">
        <v>737.92899999999997</v>
      </c>
      <c r="AC596" s="1">
        <f t="shared" si="175"/>
        <v>654.93599999999992</v>
      </c>
      <c r="AD596" s="19">
        <v>5302.4660000000003</v>
      </c>
      <c r="AE596" s="1">
        <v>1481.5039999999999</v>
      </c>
      <c r="AF596" s="1">
        <v>5014.6499999999996</v>
      </c>
      <c r="AG596" s="1">
        <v>1093.884</v>
      </c>
      <c r="AK596" s="1">
        <f t="shared" si="176"/>
        <v>15.337</v>
      </c>
      <c r="AL596" s="1">
        <f t="shared" si="177"/>
        <v>27.015000000000001</v>
      </c>
      <c r="AM596" s="1">
        <f t="shared" si="178"/>
        <v>12.65</v>
      </c>
      <c r="AN596" s="1">
        <f t="shared" si="179"/>
        <v>0.56299999999999994</v>
      </c>
      <c r="AO596" s="1">
        <f t="shared" si="180"/>
        <v>2.4E-2</v>
      </c>
      <c r="AP596" s="1">
        <f t="shared" si="181"/>
        <v>-5.8680000000000003</v>
      </c>
      <c r="AR596" s="1">
        <v>1481.5039999999999</v>
      </c>
      <c r="AS596" s="26">
        <f t="shared" si="182"/>
        <v>53.024660000000004</v>
      </c>
      <c r="AT596" s="1">
        <f t="shared" si="183"/>
        <v>14.81504</v>
      </c>
      <c r="AU596" s="1">
        <f t="shared" si="184"/>
        <v>23.394580000000005</v>
      </c>
      <c r="AX596" s="1">
        <f t="shared" si="185"/>
        <v>6.1512209302325586E-7</v>
      </c>
      <c r="AZ596" s="10">
        <f t="shared" si="186"/>
        <v>4.718826530612245E-7</v>
      </c>
      <c r="BB596" s="1">
        <f t="shared" si="187"/>
        <v>0.13969952848353953</v>
      </c>
      <c r="BC596" s="1">
        <f t="shared" si="188"/>
        <v>0.22060094303292094</v>
      </c>
      <c r="BE596" s="1">
        <f t="shared" si="189"/>
        <v>23.330850400000003</v>
      </c>
      <c r="BF596" s="1">
        <f t="shared" si="190"/>
        <v>6.3629592000000006</v>
      </c>
      <c r="BH596">
        <f t="shared" si="191"/>
        <v>36.500214325663848</v>
      </c>
      <c r="BI596">
        <f t="shared" si="192"/>
        <v>-267.66823838820153</v>
      </c>
    </row>
    <row r="597" spans="1:61" x14ac:dyDescent="0.25">
      <c r="A597" s="21">
        <v>5302.7709999999997</v>
      </c>
      <c r="B597" s="1">
        <v>2498</v>
      </c>
      <c r="C597" s="1">
        <v>2498</v>
      </c>
      <c r="D597" s="1"/>
      <c r="E597" s="1"/>
      <c r="F597" s="1"/>
      <c r="G597" s="1">
        <v>153.101</v>
      </c>
      <c r="H597" s="1">
        <v>60.436999999999998</v>
      </c>
      <c r="I597" s="1">
        <v>86.287000000000006</v>
      </c>
      <c r="J597" s="1">
        <v>1491.596</v>
      </c>
      <c r="K597" s="1">
        <v>1361.02</v>
      </c>
      <c r="L597" s="1"/>
      <c r="M597" s="1">
        <v>-104.848</v>
      </c>
      <c r="N597" s="1">
        <v>2774.7689999999998</v>
      </c>
      <c r="O597" s="1"/>
      <c r="P597" s="1">
        <v>-15.337</v>
      </c>
      <c r="Q597" s="1">
        <v>-27.01</v>
      </c>
      <c r="R597" s="1">
        <v>-12.65</v>
      </c>
      <c r="S597" s="1">
        <v>-0.55800000000000005</v>
      </c>
      <c r="T597" s="1">
        <v>-1.9E-2</v>
      </c>
      <c r="U597" s="1">
        <v>5.8680000000000003</v>
      </c>
      <c r="V597" s="1">
        <v>9.2379999999999995</v>
      </c>
      <c r="W597" s="1">
        <v>4.056</v>
      </c>
      <c r="X597" s="1">
        <v>1887.9359999999999</v>
      </c>
      <c r="Y597" s="1">
        <v>45.533999999999999</v>
      </c>
      <c r="Z597" s="1">
        <v>-60.140999999999998</v>
      </c>
      <c r="AA597" s="1">
        <v>2053.8829999999998</v>
      </c>
      <c r="AB597" s="1">
        <v>737.45899999999995</v>
      </c>
      <c r="AC597" s="1">
        <f t="shared" si="175"/>
        <v>654.93599999999992</v>
      </c>
      <c r="AD597" s="19">
        <v>5302.7709999999997</v>
      </c>
      <c r="AE597" s="1">
        <v>1481.809</v>
      </c>
      <c r="AF597" s="1">
        <v>5014.3450000000003</v>
      </c>
      <c r="AG597" s="1">
        <v>1093.884</v>
      </c>
      <c r="AK597" s="1">
        <f t="shared" si="176"/>
        <v>15.337</v>
      </c>
      <c r="AL597" s="1">
        <f t="shared" si="177"/>
        <v>27.01</v>
      </c>
      <c r="AM597" s="1">
        <f t="shared" si="178"/>
        <v>12.65</v>
      </c>
      <c r="AN597" s="1">
        <f t="shared" si="179"/>
        <v>0.55800000000000005</v>
      </c>
      <c r="AO597" s="1">
        <f t="shared" si="180"/>
        <v>1.9E-2</v>
      </c>
      <c r="AP597" s="1">
        <f t="shared" si="181"/>
        <v>-5.8680000000000003</v>
      </c>
      <c r="AR597" s="1">
        <v>1481.809</v>
      </c>
      <c r="AS597" s="26">
        <f t="shared" si="182"/>
        <v>53.027709999999999</v>
      </c>
      <c r="AT597" s="1">
        <f t="shared" si="183"/>
        <v>14.81809</v>
      </c>
      <c r="AU597" s="1">
        <f t="shared" si="184"/>
        <v>23.391529999999999</v>
      </c>
      <c r="AX597" s="1">
        <f t="shared" si="185"/>
        <v>6.0958139534883719E-7</v>
      </c>
      <c r="AZ597" s="10">
        <f t="shared" si="186"/>
        <v>4.7428571428571428E-7</v>
      </c>
      <c r="BB597" s="1">
        <f t="shared" si="187"/>
        <v>0.13972025192111823</v>
      </c>
      <c r="BC597" s="1">
        <f t="shared" si="188"/>
        <v>0.22055949615776355</v>
      </c>
      <c r="BE597" s="1">
        <f t="shared" si="189"/>
        <v>23.3321924</v>
      </c>
      <c r="BF597" s="1">
        <f t="shared" si="190"/>
        <v>6.3633251999999993</v>
      </c>
      <c r="BH597">
        <f t="shared" si="191"/>
        <v>36.490794581309906</v>
      </c>
      <c r="BI597">
        <f t="shared" si="192"/>
        <v>-267.59916026293928</v>
      </c>
    </row>
    <row r="598" spans="1:61" x14ac:dyDescent="0.25">
      <c r="A598" s="21">
        <v>5302.1610000000001</v>
      </c>
      <c r="B598" s="1">
        <v>2499</v>
      </c>
      <c r="C598" s="1">
        <v>2499</v>
      </c>
      <c r="D598" s="1"/>
      <c r="E598" s="1"/>
      <c r="F598" s="1"/>
      <c r="G598" s="1">
        <v>154.97999999999999</v>
      </c>
      <c r="H598" s="1">
        <v>59.491999999999997</v>
      </c>
      <c r="I598" s="1">
        <v>86.763999999999996</v>
      </c>
      <c r="J598" s="1">
        <v>1491.596</v>
      </c>
      <c r="K598" s="1">
        <v>1360.5440000000001</v>
      </c>
      <c r="L598" s="1"/>
      <c r="M598" s="1">
        <v>-104.848</v>
      </c>
      <c r="N598" s="1">
        <v>2772.8560000000002</v>
      </c>
      <c r="O598" s="1"/>
      <c r="P598" s="1">
        <v>-15.332000000000001</v>
      </c>
      <c r="Q598" s="1">
        <v>-27.015000000000001</v>
      </c>
      <c r="R598" s="1">
        <v>-12.65</v>
      </c>
      <c r="S598" s="1">
        <v>-0.56699999999999995</v>
      </c>
      <c r="T598" s="1">
        <v>-1.9E-2</v>
      </c>
      <c r="U598" s="1">
        <v>5.8570000000000002</v>
      </c>
      <c r="V598" s="1">
        <v>9.2420000000000009</v>
      </c>
      <c r="W598" s="1">
        <v>4.0519999999999996</v>
      </c>
      <c r="X598" s="1">
        <v>1888.402</v>
      </c>
      <c r="Y598" s="1">
        <v>46.003</v>
      </c>
      <c r="Z598" s="1">
        <v>-60.140999999999998</v>
      </c>
      <c r="AA598" s="1">
        <v>2054.3539999999998</v>
      </c>
      <c r="AB598" s="1">
        <v>735.11099999999999</v>
      </c>
      <c r="AC598" s="1">
        <f t="shared" si="175"/>
        <v>655.40200000000004</v>
      </c>
      <c r="AD598" s="19">
        <v>5302.1610000000001</v>
      </c>
      <c r="AE598" s="1">
        <v>1481.5039999999999</v>
      </c>
      <c r="AF598" s="1">
        <v>5014.6499999999996</v>
      </c>
      <c r="AG598" s="1">
        <v>1093.578</v>
      </c>
      <c r="AK598" s="1">
        <f t="shared" si="176"/>
        <v>15.332000000000001</v>
      </c>
      <c r="AL598" s="1">
        <f t="shared" si="177"/>
        <v>27.015000000000001</v>
      </c>
      <c r="AM598" s="1">
        <f t="shared" si="178"/>
        <v>12.65</v>
      </c>
      <c r="AN598" s="1">
        <f t="shared" si="179"/>
        <v>0.56699999999999995</v>
      </c>
      <c r="AO598" s="1">
        <f t="shared" si="180"/>
        <v>1.9E-2</v>
      </c>
      <c r="AP598" s="1">
        <f t="shared" si="181"/>
        <v>-5.8570000000000002</v>
      </c>
      <c r="AR598" s="1">
        <v>1481.5039999999999</v>
      </c>
      <c r="AS598" s="26">
        <f t="shared" si="182"/>
        <v>53.021610000000003</v>
      </c>
      <c r="AT598" s="1">
        <f t="shared" si="183"/>
        <v>14.81504</v>
      </c>
      <c r="AU598" s="1">
        <f t="shared" si="184"/>
        <v>23.391530000000003</v>
      </c>
      <c r="AX598" s="1">
        <f t="shared" si="185"/>
        <v>6.0958139534883719E-7</v>
      </c>
      <c r="AZ598" s="10">
        <f t="shared" si="186"/>
        <v>4.8387244897959185E-7</v>
      </c>
      <c r="BB598" s="1">
        <f t="shared" si="187"/>
        <v>0.13970756451944782</v>
      </c>
      <c r="BC598" s="1">
        <f t="shared" si="188"/>
        <v>0.22058487096110438</v>
      </c>
      <c r="BE598" s="1">
        <f t="shared" si="189"/>
        <v>23.329508399999998</v>
      </c>
      <c r="BF598" s="1">
        <f t="shared" si="190"/>
        <v>6.3625932000000001</v>
      </c>
      <c r="BH598">
        <f t="shared" si="191"/>
        <v>36.496561582069162</v>
      </c>
      <c r="BI598">
        <f t="shared" si="192"/>
        <v>-267.64145160184063</v>
      </c>
    </row>
    <row r="599" spans="1:61" x14ac:dyDescent="0.25">
      <c r="A599" s="21">
        <v>5303.0770000000002</v>
      </c>
      <c r="B599" s="1">
        <v>2500</v>
      </c>
      <c r="C599" s="1">
        <v>2500</v>
      </c>
      <c r="D599" s="1"/>
      <c r="E599" s="1"/>
      <c r="F599" s="1"/>
      <c r="G599" s="1">
        <v>156.85900000000001</v>
      </c>
      <c r="H599" s="1">
        <v>59.963999999999999</v>
      </c>
      <c r="I599" s="1">
        <v>85.811000000000007</v>
      </c>
      <c r="J599" s="1">
        <v>1492.0730000000001</v>
      </c>
      <c r="K599" s="1">
        <v>1360.5440000000001</v>
      </c>
      <c r="L599" s="1"/>
      <c r="M599" s="1">
        <v>-105.325</v>
      </c>
      <c r="N599" s="1">
        <v>2772.8560000000002</v>
      </c>
      <c r="O599" s="1"/>
      <c r="P599" s="1">
        <v>-15.337</v>
      </c>
      <c r="Q599" s="1">
        <v>-27.02</v>
      </c>
      <c r="R599" s="1">
        <v>-12.654</v>
      </c>
      <c r="S599" s="1">
        <v>-0.56299999999999994</v>
      </c>
      <c r="T599" s="1">
        <v>-2.4E-2</v>
      </c>
      <c r="U599" s="1">
        <v>5.8680000000000003</v>
      </c>
      <c r="V599" s="1">
        <v>9.2379999999999995</v>
      </c>
      <c r="W599" s="1">
        <v>4.056</v>
      </c>
      <c r="X599" s="1">
        <v>1887.9359999999999</v>
      </c>
      <c r="Y599" s="1">
        <v>46.472999999999999</v>
      </c>
      <c r="Z599" s="1">
        <v>-60.610999999999997</v>
      </c>
      <c r="AA599" s="1">
        <v>2054.8240000000001</v>
      </c>
      <c r="AB599" s="1">
        <v>735.11099999999999</v>
      </c>
      <c r="AC599" s="1">
        <f t="shared" si="175"/>
        <v>654.93599999999992</v>
      </c>
      <c r="AD599" s="19">
        <v>5303.0770000000002</v>
      </c>
      <c r="AE599" s="1">
        <v>1481.5039999999999</v>
      </c>
      <c r="AF599" s="1">
        <v>5014.3450000000003</v>
      </c>
      <c r="AG599" s="1">
        <v>1093.2729999999999</v>
      </c>
      <c r="AK599" s="1">
        <f t="shared" si="176"/>
        <v>15.337</v>
      </c>
      <c r="AL599" s="1">
        <f t="shared" si="177"/>
        <v>27.02</v>
      </c>
      <c r="AM599" s="1">
        <f t="shared" si="178"/>
        <v>12.654</v>
      </c>
      <c r="AN599" s="1">
        <f t="shared" si="179"/>
        <v>0.56299999999999994</v>
      </c>
      <c r="AO599" s="1">
        <f t="shared" si="180"/>
        <v>2.4E-2</v>
      </c>
      <c r="AP599" s="1">
        <f t="shared" si="181"/>
        <v>-5.8680000000000003</v>
      </c>
      <c r="AR599" s="1">
        <v>1481.5039999999999</v>
      </c>
      <c r="AS599" s="26">
        <f t="shared" si="182"/>
        <v>53.030770000000004</v>
      </c>
      <c r="AT599" s="1">
        <f t="shared" si="183"/>
        <v>14.81504</v>
      </c>
      <c r="AU599" s="1">
        <f t="shared" si="184"/>
        <v>23.400690000000004</v>
      </c>
      <c r="AX599" s="1">
        <f t="shared" si="185"/>
        <v>6.1235465116279072E-7</v>
      </c>
      <c r="AZ599" s="10">
        <f t="shared" si="186"/>
        <v>4.9106122448979606E-7</v>
      </c>
      <c r="BB599" s="1">
        <f t="shared" si="187"/>
        <v>0.13968343284474277</v>
      </c>
      <c r="BC599" s="1">
        <f t="shared" si="188"/>
        <v>0.22063313431051448</v>
      </c>
      <c r="BE599" s="1">
        <f t="shared" si="189"/>
        <v>23.333538799999999</v>
      </c>
      <c r="BF599" s="1">
        <f t="shared" si="190"/>
        <v>6.3636923999999997</v>
      </c>
      <c r="BH599">
        <f t="shared" si="191"/>
        <v>36.507530525116913</v>
      </c>
      <c r="BI599">
        <f t="shared" si="192"/>
        <v>-267.72189051752417</v>
      </c>
    </row>
    <row r="600" spans="1:61" x14ac:dyDescent="0.25">
      <c r="A600" s="21">
        <v>5302.4660000000003</v>
      </c>
      <c r="B600" s="1">
        <v>2501</v>
      </c>
      <c r="C600" s="1">
        <v>2501</v>
      </c>
      <c r="D600" s="1"/>
      <c r="E600" s="1"/>
      <c r="F600" s="1"/>
      <c r="G600" s="1">
        <v>156.85900000000001</v>
      </c>
      <c r="H600" s="1">
        <v>59.491999999999997</v>
      </c>
      <c r="I600" s="1">
        <v>86.287000000000006</v>
      </c>
      <c r="J600" s="1">
        <v>1491.1189999999999</v>
      </c>
      <c r="K600" s="1">
        <v>1360.5440000000001</v>
      </c>
      <c r="L600" s="1"/>
      <c r="M600" s="1">
        <v>-105.325</v>
      </c>
      <c r="N600" s="1">
        <v>2773.8119999999999</v>
      </c>
      <c r="O600" s="1"/>
      <c r="P600" s="1">
        <v>-15.332000000000001</v>
      </c>
      <c r="Q600" s="1">
        <v>-27.015000000000001</v>
      </c>
      <c r="R600" s="1">
        <v>-12.654</v>
      </c>
      <c r="S600" s="1">
        <v>-0.56299999999999994</v>
      </c>
      <c r="T600" s="1">
        <v>-2.4E-2</v>
      </c>
      <c r="U600" s="1">
        <v>5.8630000000000004</v>
      </c>
      <c r="V600" s="1">
        <v>9.2449999999999992</v>
      </c>
      <c r="W600" s="1">
        <v>4.0490000000000004</v>
      </c>
      <c r="X600" s="1">
        <v>1887.47</v>
      </c>
      <c r="Y600" s="1">
        <v>46.472999999999999</v>
      </c>
      <c r="Z600" s="1">
        <v>-60.610999999999997</v>
      </c>
      <c r="AA600" s="1">
        <v>2054.3539999999998</v>
      </c>
      <c r="AB600" s="1">
        <v>735.58</v>
      </c>
      <c r="AC600" s="1">
        <f t="shared" si="175"/>
        <v>654.47</v>
      </c>
      <c r="AD600" s="19">
        <v>5302.4660000000003</v>
      </c>
      <c r="AE600" s="1">
        <v>1481.1990000000001</v>
      </c>
      <c r="AF600" s="1">
        <v>5014.6499999999996</v>
      </c>
      <c r="AG600" s="1">
        <v>1093.2729999999999</v>
      </c>
      <c r="AK600" s="1">
        <f t="shared" si="176"/>
        <v>15.332000000000001</v>
      </c>
      <c r="AL600" s="1">
        <f t="shared" si="177"/>
        <v>27.015000000000001</v>
      </c>
      <c r="AM600" s="1">
        <f t="shared" si="178"/>
        <v>12.654</v>
      </c>
      <c r="AN600" s="1">
        <f t="shared" si="179"/>
        <v>0.56299999999999994</v>
      </c>
      <c r="AO600" s="1">
        <f t="shared" si="180"/>
        <v>2.4E-2</v>
      </c>
      <c r="AP600" s="1">
        <f t="shared" si="181"/>
        <v>-5.8630000000000004</v>
      </c>
      <c r="AR600" s="1">
        <v>1481.1990000000001</v>
      </c>
      <c r="AS600" s="26">
        <f t="shared" si="182"/>
        <v>53.024660000000004</v>
      </c>
      <c r="AT600" s="1">
        <f t="shared" si="183"/>
        <v>14.811990000000002</v>
      </c>
      <c r="AU600" s="1">
        <f t="shared" si="184"/>
        <v>23.400680000000001</v>
      </c>
      <c r="AX600" s="1">
        <f t="shared" si="185"/>
        <v>6.1235465116279072E-7</v>
      </c>
      <c r="AZ600" s="10">
        <f t="shared" si="186"/>
        <v>4.9106122448979606E-7</v>
      </c>
      <c r="BB600" s="1">
        <f t="shared" si="187"/>
        <v>0.13967076828026809</v>
      </c>
      <c r="BC600" s="1">
        <f t="shared" si="188"/>
        <v>0.22065846343946383</v>
      </c>
      <c r="BE600" s="1">
        <f t="shared" si="189"/>
        <v>23.330850400000003</v>
      </c>
      <c r="BF600" s="1">
        <f t="shared" si="190"/>
        <v>6.3629592000000006</v>
      </c>
      <c r="BH600">
        <f t="shared" si="191"/>
        <v>36.513287145332683</v>
      </c>
      <c r="BI600">
        <f t="shared" si="192"/>
        <v>-267.7641057324397</v>
      </c>
    </row>
    <row r="601" spans="1:61" x14ac:dyDescent="0.25">
      <c r="A601" s="21">
        <v>5299.4139999999998</v>
      </c>
      <c r="B601" s="1">
        <v>2502</v>
      </c>
      <c r="C601" s="1">
        <v>2502</v>
      </c>
      <c r="D601" s="1"/>
      <c r="E601" s="1"/>
      <c r="F601" s="1"/>
      <c r="G601" s="1">
        <v>156.85900000000001</v>
      </c>
      <c r="H601" s="1">
        <v>59.963999999999999</v>
      </c>
      <c r="I601" s="1">
        <v>86.287000000000006</v>
      </c>
      <c r="J601" s="1">
        <v>1491.596</v>
      </c>
      <c r="K601" s="1">
        <v>1360.067</v>
      </c>
      <c r="L601" s="1"/>
      <c r="M601" s="1">
        <v>-105.801</v>
      </c>
      <c r="N601" s="1">
        <v>2773.3339999999998</v>
      </c>
      <c r="O601" s="1"/>
      <c r="P601" s="1">
        <v>-15.337</v>
      </c>
      <c r="Q601" s="1">
        <v>-27.02</v>
      </c>
      <c r="R601" s="1">
        <v>-12.64</v>
      </c>
      <c r="S601" s="1">
        <v>-0.55800000000000005</v>
      </c>
      <c r="T601" s="1">
        <v>-2.4E-2</v>
      </c>
      <c r="U601" s="1">
        <v>5.8570000000000002</v>
      </c>
      <c r="V601" s="1">
        <v>9.2379999999999995</v>
      </c>
      <c r="W601" s="1">
        <v>4.056</v>
      </c>
      <c r="X601" s="1">
        <v>1888.402</v>
      </c>
      <c r="Y601" s="1">
        <v>46.003</v>
      </c>
      <c r="Z601" s="1">
        <v>-60.140999999999998</v>
      </c>
      <c r="AA601" s="1">
        <v>2052.942</v>
      </c>
      <c r="AB601" s="1">
        <v>733.70100000000002</v>
      </c>
      <c r="AC601" s="1">
        <f t="shared" si="175"/>
        <v>655.40200000000004</v>
      </c>
      <c r="AD601" s="19">
        <v>5299.4139999999998</v>
      </c>
      <c r="AE601" s="1">
        <v>1482.115</v>
      </c>
      <c r="AF601" s="1">
        <v>5014.3450000000003</v>
      </c>
      <c r="AG601" s="1">
        <v>1093.2729999999999</v>
      </c>
      <c r="AK601" s="1">
        <f t="shared" si="176"/>
        <v>15.337</v>
      </c>
      <c r="AL601" s="1">
        <f t="shared" si="177"/>
        <v>27.02</v>
      </c>
      <c r="AM601" s="1">
        <f t="shared" si="178"/>
        <v>12.64</v>
      </c>
      <c r="AN601" s="1">
        <f t="shared" si="179"/>
        <v>0.55800000000000005</v>
      </c>
      <c r="AO601" s="1">
        <f t="shared" si="180"/>
        <v>2.4E-2</v>
      </c>
      <c r="AP601" s="1">
        <f t="shared" si="181"/>
        <v>-5.8570000000000002</v>
      </c>
      <c r="AR601" s="1">
        <v>1482.115</v>
      </c>
      <c r="AS601" s="26">
        <f t="shared" si="182"/>
        <v>52.994139999999994</v>
      </c>
      <c r="AT601" s="1">
        <f t="shared" si="183"/>
        <v>14.821149999999999</v>
      </c>
      <c r="AU601" s="1">
        <f t="shared" si="184"/>
        <v>23.351839999999996</v>
      </c>
      <c r="AX601" s="1">
        <f t="shared" si="185"/>
        <v>6.1512209302325586E-7</v>
      </c>
      <c r="AZ601" s="10">
        <f t="shared" si="186"/>
        <v>4.9345918367346952E-7</v>
      </c>
      <c r="BB601" s="1">
        <f t="shared" si="187"/>
        <v>0.13983763110411832</v>
      </c>
      <c r="BC601" s="1">
        <f t="shared" si="188"/>
        <v>0.22032473779176337</v>
      </c>
      <c r="BE601" s="1">
        <f t="shared" si="189"/>
        <v>23.317421599999999</v>
      </c>
      <c r="BF601" s="1">
        <f t="shared" si="190"/>
        <v>6.3592967999999992</v>
      </c>
      <c r="BH601">
        <f t="shared" si="191"/>
        <v>36.437440407218958</v>
      </c>
      <c r="BI601">
        <f t="shared" si="192"/>
        <v>-267.2078963196056</v>
      </c>
    </row>
    <row r="602" spans="1:61" x14ac:dyDescent="0.25">
      <c r="A602" s="21">
        <v>5302.4660000000003</v>
      </c>
      <c r="B602" s="1">
        <v>2503</v>
      </c>
      <c r="C602" s="1">
        <v>2503</v>
      </c>
      <c r="D602" s="1"/>
      <c r="E602" s="1"/>
      <c r="F602" s="1"/>
      <c r="G602" s="1">
        <v>156.85900000000001</v>
      </c>
      <c r="H602" s="1">
        <v>59.963999999999999</v>
      </c>
      <c r="I602" s="1">
        <v>87.241</v>
      </c>
      <c r="J602" s="1">
        <v>1491.596</v>
      </c>
      <c r="K602" s="1">
        <v>1361.02</v>
      </c>
      <c r="L602" s="1"/>
      <c r="M602" s="1">
        <v>-105.325</v>
      </c>
      <c r="N602" s="1">
        <v>2772.8560000000002</v>
      </c>
      <c r="O602" s="1"/>
      <c r="P602" s="1">
        <v>-15.337</v>
      </c>
      <c r="Q602" s="1">
        <v>-27.01</v>
      </c>
      <c r="R602" s="1">
        <v>-12.645</v>
      </c>
      <c r="S602" s="1">
        <v>-0.55800000000000005</v>
      </c>
      <c r="T602" s="1">
        <v>-1.4999999999999999E-2</v>
      </c>
      <c r="U602" s="1">
        <v>5.8630000000000004</v>
      </c>
      <c r="V602" s="1">
        <v>9.2420000000000009</v>
      </c>
      <c r="W602" s="1">
        <v>4.056</v>
      </c>
      <c r="X602" s="1">
        <v>1888.8679999999999</v>
      </c>
      <c r="Y602" s="1">
        <v>46.472999999999999</v>
      </c>
      <c r="Z602" s="1">
        <v>-60.610999999999997</v>
      </c>
      <c r="AA602" s="1">
        <v>2052.942</v>
      </c>
      <c r="AB602" s="1">
        <v>733.70100000000002</v>
      </c>
      <c r="AC602" s="1">
        <f t="shared" si="175"/>
        <v>655.86799999999994</v>
      </c>
      <c r="AD602" s="19">
        <v>5302.4660000000003</v>
      </c>
      <c r="AE602" s="1">
        <v>1481.5039999999999</v>
      </c>
      <c r="AF602" s="1">
        <v>5014.9549999999999</v>
      </c>
      <c r="AG602" s="1">
        <v>1093.2729999999999</v>
      </c>
      <c r="AK602" s="1">
        <f t="shared" si="176"/>
        <v>15.337</v>
      </c>
      <c r="AL602" s="1">
        <f t="shared" si="177"/>
        <v>27.01</v>
      </c>
      <c r="AM602" s="1">
        <f t="shared" si="178"/>
        <v>12.645</v>
      </c>
      <c r="AN602" s="1">
        <f t="shared" si="179"/>
        <v>0.55800000000000005</v>
      </c>
      <c r="AO602" s="1">
        <f t="shared" si="180"/>
        <v>1.4999999999999999E-2</v>
      </c>
      <c r="AP602" s="1">
        <f t="shared" si="181"/>
        <v>-5.8630000000000004</v>
      </c>
      <c r="AR602" s="1">
        <v>1481.5039999999999</v>
      </c>
      <c r="AS602" s="26">
        <f t="shared" si="182"/>
        <v>53.024660000000004</v>
      </c>
      <c r="AT602" s="1">
        <f t="shared" si="183"/>
        <v>14.81504</v>
      </c>
      <c r="AU602" s="1">
        <f t="shared" si="184"/>
        <v>23.394580000000005</v>
      </c>
      <c r="AX602" s="1">
        <f t="shared" si="185"/>
        <v>6.1235465116279072E-7</v>
      </c>
      <c r="AZ602" s="10">
        <f t="shared" si="186"/>
        <v>4.9106122448979606E-7</v>
      </c>
      <c r="BB602" s="1">
        <f t="shared" si="187"/>
        <v>0.13969952848353953</v>
      </c>
      <c r="BC602" s="1">
        <f t="shared" si="188"/>
        <v>0.22060094303292094</v>
      </c>
      <c r="BE602" s="1">
        <f t="shared" si="189"/>
        <v>23.330850400000003</v>
      </c>
      <c r="BF602" s="1">
        <f t="shared" si="190"/>
        <v>6.3629592000000006</v>
      </c>
      <c r="BH602">
        <f t="shared" si="191"/>
        <v>36.500214325663848</v>
      </c>
      <c r="BI602">
        <f t="shared" si="192"/>
        <v>-267.66823838820153</v>
      </c>
    </row>
    <row r="603" spans="1:61" x14ac:dyDescent="0.25">
      <c r="A603" s="21">
        <v>5293.31</v>
      </c>
      <c r="B603" s="1">
        <v>2504</v>
      </c>
      <c r="C603" s="1">
        <v>2504</v>
      </c>
      <c r="D603" s="1"/>
      <c r="E603" s="1"/>
      <c r="F603" s="1"/>
      <c r="G603" s="1">
        <v>158.73699999999999</v>
      </c>
      <c r="H603" s="1">
        <v>59.963999999999999</v>
      </c>
      <c r="I603" s="1">
        <v>86.763999999999996</v>
      </c>
      <c r="J603" s="1">
        <v>1491.1189999999999</v>
      </c>
      <c r="K603" s="1">
        <v>1361.02</v>
      </c>
      <c r="L603" s="1"/>
      <c r="M603" s="1">
        <v>-105.325</v>
      </c>
      <c r="N603" s="1">
        <v>2773.3339999999998</v>
      </c>
      <c r="O603" s="1"/>
      <c r="P603" s="1">
        <v>-15.337</v>
      </c>
      <c r="Q603" s="1">
        <v>-27.024000000000001</v>
      </c>
      <c r="R603" s="1">
        <v>-12.64</v>
      </c>
      <c r="S603" s="1">
        <v>-0.55800000000000005</v>
      </c>
      <c r="T603" s="1">
        <v>-1.9E-2</v>
      </c>
      <c r="U603" s="1">
        <v>5.8680000000000003</v>
      </c>
      <c r="V603" s="1">
        <v>9.2420000000000009</v>
      </c>
      <c r="W603" s="1">
        <v>4.056</v>
      </c>
      <c r="X603" s="1">
        <v>1889.3330000000001</v>
      </c>
      <c r="Y603" s="1">
        <v>46.942</v>
      </c>
      <c r="Z603" s="1">
        <v>-60.610999999999997</v>
      </c>
      <c r="AA603" s="1">
        <v>2053.4119999999998</v>
      </c>
      <c r="AB603" s="1">
        <v>733.23099999999999</v>
      </c>
      <c r="AC603" s="1">
        <f t="shared" si="175"/>
        <v>656.33300000000008</v>
      </c>
      <c r="AD603" s="19">
        <v>5293.31</v>
      </c>
      <c r="AE603" s="1">
        <v>1479.3679999999999</v>
      </c>
      <c r="AF603" s="1">
        <v>5014.6499999999996</v>
      </c>
      <c r="AG603" s="1">
        <v>1093.2729999999999</v>
      </c>
      <c r="AK603" s="1">
        <f t="shared" si="176"/>
        <v>15.337</v>
      </c>
      <c r="AL603" s="1">
        <f t="shared" si="177"/>
        <v>27.024000000000001</v>
      </c>
      <c r="AM603" s="1">
        <f t="shared" si="178"/>
        <v>12.64</v>
      </c>
      <c r="AN603" s="1">
        <f t="shared" si="179"/>
        <v>0.55800000000000005</v>
      </c>
      <c r="AO603" s="1">
        <f t="shared" si="180"/>
        <v>1.9E-2</v>
      </c>
      <c r="AP603" s="1">
        <f t="shared" si="181"/>
        <v>-5.8680000000000003</v>
      </c>
      <c r="AR603" s="1">
        <v>1479.3679999999999</v>
      </c>
      <c r="AS603" s="26">
        <f t="shared" si="182"/>
        <v>52.933100000000003</v>
      </c>
      <c r="AT603" s="1">
        <f t="shared" si="183"/>
        <v>14.79368</v>
      </c>
      <c r="AU603" s="1">
        <f t="shared" si="184"/>
        <v>23.345740000000006</v>
      </c>
      <c r="AX603" s="1">
        <f t="shared" si="185"/>
        <v>6.1235465116279072E-7</v>
      </c>
      <c r="AZ603" s="10">
        <f t="shared" si="186"/>
        <v>5.0064285714285714E-7</v>
      </c>
      <c r="BB603" s="1">
        <f t="shared" si="187"/>
        <v>0.1397394069117433</v>
      </c>
      <c r="BC603" s="1">
        <f t="shared" si="188"/>
        <v>0.2205211861765134</v>
      </c>
      <c r="BE603" s="1">
        <f t="shared" si="189"/>
        <v>23.290564000000003</v>
      </c>
      <c r="BF603" s="1">
        <f t="shared" si="190"/>
        <v>6.3519720000000008</v>
      </c>
      <c r="BH603">
        <f t="shared" si="191"/>
        <v>36.482087767389416</v>
      </c>
      <c r="BI603">
        <f t="shared" si="192"/>
        <v>-267.535310294189</v>
      </c>
    </row>
    <row r="604" spans="1:61" x14ac:dyDescent="0.25">
      <c r="A604" s="21">
        <v>5292.3940000000002</v>
      </c>
      <c r="B604" s="1">
        <v>2505</v>
      </c>
      <c r="C604" s="1">
        <v>2505</v>
      </c>
      <c r="D604" s="1"/>
      <c r="E604" s="1"/>
      <c r="F604" s="1"/>
      <c r="G604" s="1">
        <v>159.20699999999999</v>
      </c>
      <c r="H604" s="1">
        <v>59.02</v>
      </c>
      <c r="I604" s="1">
        <v>87.241</v>
      </c>
      <c r="J604" s="1">
        <v>1491.1189999999999</v>
      </c>
      <c r="K604" s="1">
        <v>1361.02</v>
      </c>
      <c r="L604" s="1"/>
      <c r="M604" s="1">
        <v>-106.27800000000001</v>
      </c>
      <c r="N604" s="1">
        <v>2772.3780000000002</v>
      </c>
      <c r="O604" s="1"/>
      <c r="P604" s="1">
        <v>-15.342000000000001</v>
      </c>
      <c r="Q604" s="1">
        <v>-27.015000000000001</v>
      </c>
      <c r="R604" s="1">
        <v>-12.654</v>
      </c>
      <c r="S604" s="1">
        <v>-0.56299999999999994</v>
      </c>
      <c r="T604" s="1">
        <v>-2.4E-2</v>
      </c>
      <c r="U604" s="1">
        <v>5.8680000000000003</v>
      </c>
      <c r="V604" s="1">
        <v>9.2420000000000009</v>
      </c>
      <c r="W604" s="1">
        <v>4.0590000000000002</v>
      </c>
      <c r="X604" s="1">
        <v>1889.3330000000001</v>
      </c>
      <c r="Y604" s="1">
        <v>47.411000000000001</v>
      </c>
      <c r="Z604" s="1">
        <v>-60.140999999999998</v>
      </c>
      <c r="AA604" s="1">
        <v>2052.942</v>
      </c>
      <c r="AB604" s="1">
        <v>734.17100000000005</v>
      </c>
      <c r="AC604" s="1">
        <f t="shared" si="175"/>
        <v>656.33300000000008</v>
      </c>
      <c r="AD604" s="19">
        <v>5292.3940000000002</v>
      </c>
      <c r="AE604" s="1">
        <v>1472.348</v>
      </c>
      <c r="AF604" s="1">
        <v>5014.9549999999999</v>
      </c>
      <c r="AG604" s="1">
        <v>1093.2729999999999</v>
      </c>
      <c r="AK604" s="1">
        <f t="shared" si="176"/>
        <v>15.342000000000001</v>
      </c>
      <c r="AL604" s="1">
        <f t="shared" si="177"/>
        <v>27.015000000000001</v>
      </c>
      <c r="AM604" s="1">
        <f t="shared" si="178"/>
        <v>12.654</v>
      </c>
      <c r="AN604" s="1">
        <f t="shared" si="179"/>
        <v>0.56299999999999994</v>
      </c>
      <c r="AO604" s="1">
        <f t="shared" si="180"/>
        <v>2.4E-2</v>
      </c>
      <c r="AP604" s="1">
        <f t="shared" si="181"/>
        <v>-5.8680000000000003</v>
      </c>
      <c r="AR604" s="1">
        <v>1472.348</v>
      </c>
      <c r="AS604" s="26">
        <f t="shared" si="182"/>
        <v>52.923940000000002</v>
      </c>
      <c r="AT604" s="1">
        <f t="shared" si="183"/>
        <v>14.72348</v>
      </c>
      <c r="AU604" s="1">
        <f t="shared" si="184"/>
        <v>23.476980000000005</v>
      </c>
      <c r="AX604" s="1">
        <f t="shared" si="185"/>
        <v>6.1789534883720928E-7</v>
      </c>
      <c r="AZ604" s="10">
        <f t="shared" si="186"/>
        <v>5.0543877551020406E-7</v>
      </c>
      <c r="BB604" s="1">
        <f t="shared" si="187"/>
        <v>0.13910037688048169</v>
      </c>
      <c r="BC604" s="1">
        <f t="shared" si="188"/>
        <v>0.22179924623903666</v>
      </c>
      <c r="BE604" s="1">
        <f t="shared" si="189"/>
        <v>23.286533600000002</v>
      </c>
      <c r="BF604" s="1">
        <f t="shared" si="190"/>
        <v>6.3508727999999994</v>
      </c>
      <c r="BH604">
        <f t="shared" si="191"/>
        <v>36.772555963417418</v>
      </c>
      <c r="BI604">
        <f t="shared" si="192"/>
        <v>-269.66541039839444</v>
      </c>
    </row>
    <row r="605" spans="1:61" x14ac:dyDescent="0.25">
      <c r="A605" s="21">
        <v>5292.6989999999996</v>
      </c>
      <c r="B605" s="1">
        <v>2506</v>
      </c>
      <c r="C605" s="1">
        <v>2506</v>
      </c>
      <c r="D605" s="1"/>
      <c r="E605" s="1"/>
      <c r="F605" s="1"/>
      <c r="G605" s="1">
        <v>157.798</v>
      </c>
      <c r="H605" s="1">
        <v>59.491999999999997</v>
      </c>
      <c r="I605" s="1">
        <v>86.287000000000006</v>
      </c>
      <c r="J605" s="1">
        <v>1490.6410000000001</v>
      </c>
      <c r="K605" s="1">
        <v>1360.5440000000001</v>
      </c>
      <c r="L605" s="1"/>
      <c r="M605" s="1">
        <v>-105.801</v>
      </c>
      <c r="N605" s="1">
        <v>2772.8560000000002</v>
      </c>
      <c r="O605" s="1"/>
      <c r="P605" s="1">
        <v>-15.332000000000001</v>
      </c>
      <c r="Q605" s="1">
        <v>-27.015000000000001</v>
      </c>
      <c r="R605" s="1">
        <v>-12.65</v>
      </c>
      <c r="S605" s="1">
        <v>-0.56699999999999995</v>
      </c>
      <c r="T605" s="1">
        <v>-2.9000000000000001E-2</v>
      </c>
      <c r="U605" s="1">
        <v>5.8630000000000004</v>
      </c>
      <c r="V605" s="1">
        <v>9.2379999999999995</v>
      </c>
      <c r="W605" s="1">
        <v>4.0590000000000002</v>
      </c>
      <c r="X605" s="1">
        <v>1889.3330000000001</v>
      </c>
      <c r="Y605" s="1">
        <v>46.472999999999999</v>
      </c>
      <c r="Z605" s="1">
        <v>-60.140999999999998</v>
      </c>
      <c r="AA605" s="1">
        <v>2053.4119999999998</v>
      </c>
      <c r="AB605" s="1">
        <v>735.58</v>
      </c>
      <c r="AC605" s="1">
        <f t="shared" si="175"/>
        <v>656.33300000000008</v>
      </c>
      <c r="AD605" s="19">
        <v>5292.6989999999996</v>
      </c>
      <c r="AE605" s="1">
        <v>1471.7370000000001</v>
      </c>
      <c r="AF605" s="1">
        <v>5014.04</v>
      </c>
      <c r="AG605" s="1">
        <v>1093.2729999999999</v>
      </c>
      <c r="AK605" s="1">
        <f t="shared" si="176"/>
        <v>15.332000000000001</v>
      </c>
      <c r="AL605" s="1">
        <f t="shared" si="177"/>
        <v>27.015000000000001</v>
      </c>
      <c r="AM605" s="1">
        <f t="shared" si="178"/>
        <v>12.65</v>
      </c>
      <c r="AN605" s="1">
        <f t="shared" si="179"/>
        <v>0.56699999999999995</v>
      </c>
      <c r="AO605" s="1">
        <f t="shared" si="180"/>
        <v>2.9000000000000001E-2</v>
      </c>
      <c r="AP605" s="1">
        <f t="shared" si="181"/>
        <v>-5.8630000000000004</v>
      </c>
      <c r="AR605" s="1">
        <v>1471.7370000000001</v>
      </c>
      <c r="AS605" s="26">
        <f t="shared" si="182"/>
        <v>52.926989999999996</v>
      </c>
      <c r="AT605" s="1">
        <f t="shared" si="183"/>
        <v>14.717370000000001</v>
      </c>
      <c r="AU605" s="1">
        <f t="shared" si="184"/>
        <v>23.492249999999995</v>
      </c>
      <c r="AX605" s="1">
        <f t="shared" si="185"/>
        <v>6.1512209302325586E-7</v>
      </c>
      <c r="AZ605" s="10">
        <f t="shared" si="186"/>
        <v>4.9825000000000006E-7</v>
      </c>
      <c r="BB605" s="1">
        <f t="shared" si="187"/>
        <v>0.13903463998236062</v>
      </c>
      <c r="BC605" s="1">
        <f t="shared" si="188"/>
        <v>0.22193072003527875</v>
      </c>
      <c r="BE605" s="1">
        <f t="shared" si="189"/>
        <v>23.287875599999996</v>
      </c>
      <c r="BF605" s="1">
        <f t="shared" si="190"/>
        <v>6.3512388</v>
      </c>
      <c r="BH605">
        <f t="shared" si="191"/>
        <v>36.80243637165426</v>
      </c>
      <c r="BI605">
        <f t="shared" si="192"/>
        <v>-269.88453339213123</v>
      </c>
    </row>
    <row r="606" spans="1:61" x14ac:dyDescent="0.25">
      <c r="A606" s="21">
        <v>5292.6989999999996</v>
      </c>
      <c r="B606" s="1">
        <v>2507</v>
      </c>
      <c r="C606" s="1">
        <v>2507</v>
      </c>
      <c r="D606" s="1"/>
      <c r="E606" s="1"/>
      <c r="F606" s="1"/>
      <c r="G606" s="1">
        <v>159.20699999999999</v>
      </c>
      <c r="H606" s="1">
        <v>59.491999999999997</v>
      </c>
      <c r="I606" s="1">
        <v>85.811000000000007</v>
      </c>
      <c r="J606" s="1">
        <v>1491.1189999999999</v>
      </c>
      <c r="K606" s="1">
        <v>1360.5440000000001</v>
      </c>
      <c r="L606" s="1"/>
      <c r="M606" s="1">
        <v>-105.801</v>
      </c>
      <c r="N606" s="1">
        <v>2772.8560000000002</v>
      </c>
      <c r="O606" s="1"/>
      <c r="P606" s="1">
        <v>-15.337</v>
      </c>
      <c r="Q606" s="1">
        <v>-27.015000000000001</v>
      </c>
      <c r="R606" s="1">
        <v>-12.645</v>
      </c>
      <c r="S606" s="1">
        <v>-0.56299999999999994</v>
      </c>
      <c r="T606" s="1">
        <v>-1.9E-2</v>
      </c>
      <c r="U606" s="1">
        <v>5.8570000000000002</v>
      </c>
      <c r="V606" s="1">
        <v>9.2349999999999994</v>
      </c>
      <c r="W606" s="1">
        <v>4.0590000000000002</v>
      </c>
      <c r="X606" s="1">
        <v>1889.799</v>
      </c>
      <c r="Y606" s="1">
        <v>46.942</v>
      </c>
      <c r="Z606" s="1">
        <v>-60.610999999999997</v>
      </c>
      <c r="AA606" s="1">
        <v>2053.4119999999998</v>
      </c>
      <c r="AB606" s="1">
        <v>737.92899999999997</v>
      </c>
      <c r="AC606" s="1">
        <f t="shared" si="175"/>
        <v>656.79899999999998</v>
      </c>
      <c r="AD606" s="19">
        <v>5292.6989999999996</v>
      </c>
      <c r="AE606" s="1">
        <v>1472.0419999999999</v>
      </c>
      <c r="AF606" s="1">
        <v>5014.6499999999996</v>
      </c>
      <c r="AG606" s="1">
        <v>1093.578</v>
      </c>
      <c r="AK606" s="1">
        <f t="shared" si="176"/>
        <v>15.337</v>
      </c>
      <c r="AL606" s="1">
        <f t="shared" si="177"/>
        <v>27.015000000000001</v>
      </c>
      <c r="AM606" s="1">
        <f t="shared" si="178"/>
        <v>12.645</v>
      </c>
      <c r="AN606" s="1">
        <f t="shared" si="179"/>
        <v>0.56299999999999994</v>
      </c>
      <c r="AO606" s="1">
        <f t="shared" si="180"/>
        <v>1.9E-2</v>
      </c>
      <c r="AP606" s="1">
        <f t="shared" si="181"/>
        <v>-5.8570000000000002</v>
      </c>
      <c r="AR606" s="1">
        <v>1472.0419999999999</v>
      </c>
      <c r="AS606" s="26">
        <f t="shared" si="182"/>
        <v>52.926989999999996</v>
      </c>
      <c r="AT606" s="1">
        <f t="shared" si="183"/>
        <v>14.720419999999999</v>
      </c>
      <c r="AU606" s="1">
        <f t="shared" si="184"/>
        <v>23.486149999999999</v>
      </c>
      <c r="AX606" s="1">
        <f t="shared" si="185"/>
        <v>6.1512209302325586E-7</v>
      </c>
      <c r="AZ606" s="10">
        <f t="shared" si="186"/>
        <v>5.030408163265306E-7</v>
      </c>
      <c r="BB606" s="1">
        <f t="shared" si="187"/>
        <v>0.13906345325891384</v>
      </c>
      <c r="BC606" s="1">
        <f t="shared" si="188"/>
        <v>0.22187309348217232</v>
      </c>
      <c r="BE606" s="1">
        <f t="shared" si="189"/>
        <v>23.287875599999996</v>
      </c>
      <c r="BF606" s="1">
        <f t="shared" si="190"/>
        <v>6.3512388</v>
      </c>
      <c r="BH606">
        <f t="shared" si="191"/>
        <v>36.789339427766436</v>
      </c>
      <c r="BI606">
        <f t="shared" si="192"/>
        <v>-269.7884891369539</v>
      </c>
    </row>
    <row r="607" spans="1:61" x14ac:dyDescent="0.25">
      <c r="A607" s="21">
        <v>5292.6989999999996</v>
      </c>
      <c r="B607" s="1">
        <v>2508</v>
      </c>
      <c r="C607" s="1">
        <v>2508</v>
      </c>
      <c r="D607" s="1"/>
      <c r="E607" s="1"/>
      <c r="F607" s="1"/>
      <c r="G607" s="1">
        <v>160.14699999999999</v>
      </c>
      <c r="H607" s="1">
        <v>59.963999999999999</v>
      </c>
      <c r="I607" s="1">
        <v>85.334000000000003</v>
      </c>
      <c r="J607" s="1">
        <v>1490.6410000000001</v>
      </c>
      <c r="K607" s="1">
        <v>1360.5440000000001</v>
      </c>
      <c r="L607" s="1"/>
      <c r="M607" s="1">
        <v>-106.27800000000001</v>
      </c>
      <c r="N607" s="1">
        <v>2771.8989999999999</v>
      </c>
      <c r="O607" s="1"/>
      <c r="P607" s="1">
        <v>-15.337</v>
      </c>
      <c r="Q607" s="1">
        <v>-27.024000000000001</v>
      </c>
      <c r="R607" s="1">
        <v>-12.65</v>
      </c>
      <c r="S607" s="1">
        <v>-0.56299999999999994</v>
      </c>
      <c r="T607" s="1">
        <v>-2.4E-2</v>
      </c>
      <c r="U607" s="1">
        <v>5.8630000000000004</v>
      </c>
      <c r="V607" s="1">
        <v>9.2379999999999995</v>
      </c>
      <c r="W607" s="1">
        <v>4.0519999999999996</v>
      </c>
      <c r="X607" s="1">
        <v>1889.3330000000001</v>
      </c>
      <c r="Y607" s="1">
        <v>46.942</v>
      </c>
      <c r="Z607" s="1">
        <v>-60.140999999999998</v>
      </c>
      <c r="AA607" s="1">
        <v>2052.942</v>
      </c>
      <c r="AB607" s="1">
        <v>737.45899999999995</v>
      </c>
      <c r="AC607" s="1">
        <f t="shared" si="175"/>
        <v>656.33300000000008</v>
      </c>
      <c r="AD607" s="19">
        <v>5292.6989999999996</v>
      </c>
      <c r="AE607" s="1">
        <v>1471.7370000000001</v>
      </c>
      <c r="AF607" s="1">
        <v>5012.5140000000001</v>
      </c>
      <c r="AG607" s="1">
        <v>1093.2729999999999</v>
      </c>
      <c r="AK607" s="1">
        <f t="shared" si="176"/>
        <v>15.337</v>
      </c>
      <c r="AL607" s="1">
        <f t="shared" si="177"/>
        <v>27.024000000000001</v>
      </c>
      <c r="AM607" s="1">
        <f t="shared" si="178"/>
        <v>12.65</v>
      </c>
      <c r="AN607" s="1">
        <f t="shared" si="179"/>
        <v>0.56299999999999994</v>
      </c>
      <c r="AO607" s="1">
        <f t="shared" si="180"/>
        <v>2.4E-2</v>
      </c>
      <c r="AP607" s="1">
        <f t="shared" si="181"/>
        <v>-5.8630000000000004</v>
      </c>
      <c r="AR607" s="1">
        <v>1471.7370000000001</v>
      </c>
      <c r="AS607" s="26">
        <f t="shared" si="182"/>
        <v>52.926989999999996</v>
      </c>
      <c r="AT607" s="1">
        <f t="shared" si="183"/>
        <v>14.717370000000001</v>
      </c>
      <c r="AU607" s="1">
        <f t="shared" si="184"/>
        <v>23.492249999999995</v>
      </c>
      <c r="AX607" s="1">
        <f t="shared" si="185"/>
        <v>6.1789534883720928E-7</v>
      </c>
      <c r="AZ607" s="10">
        <f t="shared" si="186"/>
        <v>5.1023469387755108E-7</v>
      </c>
      <c r="BB607" s="1">
        <f t="shared" si="187"/>
        <v>0.13903463998236062</v>
      </c>
      <c r="BC607" s="1">
        <f t="shared" si="188"/>
        <v>0.22193072003527875</v>
      </c>
      <c r="BE607" s="1">
        <f t="shared" si="189"/>
        <v>23.287875599999996</v>
      </c>
      <c r="BF607" s="1">
        <f t="shared" si="190"/>
        <v>6.3512388</v>
      </c>
      <c r="BH607">
        <f t="shared" si="191"/>
        <v>36.80243637165426</v>
      </c>
      <c r="BI607">
        <f t="shared" si="192"/>
        <v>-269.88453339213123</v>
      </c>
    </row>
    <row r="608" spans="1:61" x14ac:dyDescent="0.25">
      <c r="A608" s="21">
        <v>5292.3940000000002</v>
      </c>
      <c r="B608" s="1">
        <v>2509</v>
      </c>
      <c r="C608" s="1">
        <v>2509</v>
      </c>
      <c r="D608" s="1"/>
      <c r="E608" s="1"/>
      <c r="F608" s="1"/>
      <c r="G608" s="1">
        <v>201.01300000000001</v>
      </c>
      <c r="H608" s="1">
        <v>48.16</v>
      </c>
      <c r="I608" s="1">
        <v>73.415000000000006</v>
      </c>
      <c r="J608" s="1">
        <v>1503.527</v>
      </c>
      <c r="K608" s="1">
        <v>1376.7460000000001</v>
      </c>
      <c r="L608" s="1"/>
      <c r="M608" s="1">
        <v>-99.13</v>
      </c>
      <c r="N608" s="1">
        <v>2634.1819999999998</v>
      </c>
      <c r="O608" s="1"/>
      <c r="P608" s="1">
        <v>-14.874000000000001</v>
      </c>
      <c r="Q608" s="1">
        <v>-26.233000000000001</v>
      </c>
      <c r="R608" s="1">
        <v>-12.346</v>
      </c>
      <c r="S608" s="1">
        <v>-0.56699999999999995</v>
      </c>
      <c r="T608" s="1">
        <v>-1.9E-2</v>
      </c>
      <c r="U608" s="1">
        <v>5.6449999999999996</v>
      </c>
      <c r="V608" s="1">
        <v>9.2420000000000009</v>
      </c>
      <c r="W608" s="1">
        <v>4.3010000000000002</v>
      </c>
      <c r="X608" s="1">
        <v>1889.3330000000001</v>
      </c>
      <c r="Y608" s="1">
        <v>46.003</v>
      </c>
      <c r="Z608" s="1">
        <v>-61.551000000000002</v>
      </c>
      <c r="AA608" s="1">
        <v>1945.6479999999999</v>
      </c>
      <c r="AB608" s="1">
        <v>696.12199999999996</v>
      </c>
      <c r="AC608" s="1">
        <f t="shared" si="175"/>
        <v>656.33300000000008</v>
      </c>
      <c r="AD608" s="19">
        <v>5292.3940000000002</v>
      </c>
      <c r="AE608" s="1">
        <v>1472.653</v>
      </c>
      <c r="AF608" s="1">
        <v>5004.5780000000004</v>
      </c>
      <c r="AG608" s="1">
        <v>1093.2729999999999</v>
      </c>
      <c r="AK608" s="1">
        <f t="shared" si="176"/>
        <v>14.874000000000001</v>
      </c>
      <c r="AL608" s="1">
        <f t="shared" si="177"/>
        <v>26.233000000000001</v>
      </c>
      <c r="AM608" s="1">
        <f t="shared" si="178"/>
        <v>12.346</v>
      </c>
      <c r="AN608" s="1">
        <f t="shared" si="179"/>
        <v>0.56699999999999995</v>
      </c>
      <c r="AO608" s="1">
        <f t="shared" si="180"/>
        <v>1.9E-2</v>
      </c>
      <c r="AP608" s="1">
        <f t="shared" si="181"/>
        <v>-5.6449999999999996</v>
      </c>
      <c r="AR608" s="1">
        <v>1472.653</v>
      </c>
      <c r="AS608" s="26">
        <f t="shared" si="182"/>
        <v>52.923940000000002</v>
      </c>
      <c r="AT608" s="1">
        <f t="shared" si="183"/>
        <v>14.72653</v>
      </c>
      <c r="AU608" s="1">
        <f t="shared" si="184"/>
        <v>23.470880000000001</v>
      </c>
      <c r="AX608" s="1">
        <f t="shared" si="185"/>
        <v>5.7633720930232551E-7</v>
      </c>
      <c r="AZ608" s="10">
        <f t="shared" si="186"/>
        <v>7.1154081632653059E-7</v>
      </c>
      <c r="BB608" s="1">
        <f t="shared" si="187"/>
        <v>0.13912919181754041</v>
      </c>
      <c r="BC608" s="1">
        <f t="shared" si="188"/>
        <v>0.22174161636491918</v>
      </c>
      <c r="BE608" s="1">
        <f t="shared" si="189"/>
        <v>23.286533600000002</v>
      </c>
      <c r="BF608" s="1">
        <f t="shared" si="190"/>
        <v>6.3508727999999994</v>
      </c>
      <c r="BH608">
        <f t="shared" si="191"/>
        <v>36.759458264754365</v>
      </c>
      <c r="BI608">
        <f t="shared" si="192"/>
        <v>-269.56936060819868</v>
      </c>
    </row>
    <row r="609" spans="1:61" x14ac:dyDescent="0.25">
      <c r="A609" s="21">
        <v>3602.4290000000001</v>
      </c>
      <c r="B609" s="1">
        <v>2510</v>
      </c>
      <c r="C609" s="1">
        <v>2510</v>
      </c>
      <c r="D609" s="1"/>
      <c r="E609" s="1"/>
      <c r="F609" s="1"/>
      <c r="G609" s="1">
        <v>146.05500000000001</v>
      </c>
      <c r="H609" s="1">
        <v>28.329000000000001</v>
      </c>
      <c r="I609" s="1">
        <v>54.344999999999999</v>
      </c>
      <c r="J609" s="1">
        <v>1434.328</v>
      </c>
      <c r="K609" s="1">
        <v>1323.8520000000001</v>
      </c>
      <c r="L609" s="1"/>
      <c r="M609" s="1">
        <v>-73.396000000000001</v>
      </c>
      <c r="N609" s="1">
        <v>2020.654</v>
      </c>
      <c r="O609" s="1"/>
      <c r="P609" s="1">
        <v>-12.250999999999999</v>
      </c>
      <c r="Q609" s="1">
        <v>-22.132000000000001</v>
      </c>
      <c r="R609" s="1">
        <v>-10.244999999999999</v>
      </c>
      <c r="S609" s="1">
        <v>-0.41599999999999998</v>
      </c>
      <c r="T609" s="1">
        <v>-2.4E-2</v>
      </c>
      <c r="U609" s="1">
        <v>4.5570000000000004</v>
      </c>
      <c r="V609" s="1">
        <v>7.8410000000000002</v>
      </c>
      <c r="W609" s="1">
        <v>3.84</v>
      </c>
      <c r="X609" s="1">
        <v>1888.8679999999999</v>
      </c>
      <c r="Y609" s="1">
        <v>46.942</v>
      </c>
      <c r="Z609" s="1">
        <v>-63.43</v>
      </c>
      <c r="AA609" s="1">
        <v>1465.4590000000001</v>
      </c>
      <c r="AB609" s="1">
        <v>505.91800000000001</v>
      </c>
      <c r="AC609" s="1">
        <f t="shared" si="175"/>
        <v>655.86799999999994</v>
      </c>
      <c r="AD609" s="19">
        <v>3602.4290000000001</v>
      </c>
      <c r="AE609" s="1">
        <v>843.60900000000004</v>
      </c>
      <c r="AF609" s="1">
        <v>3814.5529999999999</v>
      </c>
      <c r="AG609" s="1">
        <v>905.87199999999996</v>
      </c>
      <c r="AK609" s="1">
        <f t="shared" si="176"/>
        <v>12.250999999999999</v>
      </c>
      <c r="AL609" s="1">
        <f t="shared" si="177"/>
        <v>22.132000000000001</v>
      </c>
      <c r="AM609" s="1">
        <f t="shared" si="178"/>
        <v>10.244999999999999</v>
      </c>
      <c r="AN609" s="1">
        <f t="shared" si="179"/>
        <v>0.41599999999999998</v>
      </c>
      <c r="AO609" s="1">
        <f t="shared" si="180"/>
        <v>2.4E-2</v>
      </c>
      <c r="AP609" s="1">
        <f t="shared" si="181"/>
        <v>-4.5570000000000004</v>
      </c>
      <c r="AR609" s="1">
        <v>843.60900000000004</v>
      </c>
      <c r="AS609" s="26">
        <f t="shared" si="182"/>
        <v>36.024290000000001</v>
      </c>
      <c r="AT609" s="1">
        <f t="shared" si="183"/>
        <v>8.4360900000000001</v>
      </c>
      <c r="AU609" s="1">
        <f t="shared" si="184"/>
        <v>19.15211</v>
      </c>
      <c r="AX609" s="1">
        <f t="shared" si="185"/>
        <v>4.2672093023255812E-7</v>
      </c>
      <c r="AZ609" s="10">
        <f t="shared" si="186"/>
        <v>4.2155612244897959E-7</v>
      </c>
      <c r="BB609" s="1">
        <f t="shared" si="187"/>
        <v>0.1170889141742974</v>
      </c>
      <c r="BC609" s="1">
        <f t="shared" si="188"/>
        <v>0.2658221716514052</v>
      </c>
      <c r="BE609" s="1">
        <f t="shared" si="189"/>
        <v>15.850687600000001</v>
      </c>
      <c r="BF609" s="1">
        <f t="shared" si="190"/>
        <v>4.3229147999999995</v>
      </c>
      <c r="BH609">
        <f t="shared" si="191"/>
        <v>46.777766284410269</v>
      </c>
      <c r="BI609">
        <f t="shared" si="192"/>
        <v>-343.03695275234202</v>
      </c>
    </row>
    <row r="610" spans="1:61" x14ac:dyDescent="0.25">
      <c r="A610" s="21">
        <v>1525.4549999999999</v>
      </c>
      <c r="B610" s="1">
        <v>2511</v>
      </c>
      <c r="C610" s="1">
        <v>2511</v>
      </c>
      <c r="D610" s="1"/>
      <c r="E610" s="1"/>
      <c r="F610" s="1"/>
      <c r="G610" s="1">
        <v>286.04599999999999</v>
      </c>
      <c r="H610" s="1">
        <v>44.854999999999997</v>
      </c>
      <c r="I610" s="1">
        <v>79.613</v>
      </c>
      <c r="J610" s="1">
        <v>1045.08</v>
      </c>
      <c r="K610" s="1">
        <v>959.94299999999998</v>
      </c>
      <c r="L610" s="1"/>
      <c r="M610" s="1">
        <v>-4.29</v>
      </c>
      <c r="N610" s="1">
        <v>1219.518</v>
      </c>
      <c r="O610" s="1"/>
      <c r="P610" s="1">
        <v>-5.27</v>
      </c>
      <c r="Q610" s="1">
        <v>-16.536999999999999</v>
      </c>
      <c r="R610" s="1">
        <v>-7.6360000000000001</v>
      </c>
      <c r="S610" s="1">
        <v>-0.313</v>
      </c>
      <c r="T610" s="1">
        <v>-1.9E-2</v>
      </c>
      <c r="U610" s="1">
        <v>3.1920000000000002</v>
      </c>
      <c r="V610" s="1">
        <v>7.4749999999999996</v>
      </c>
      <c r="W610" s="1">
        <v>3.1240000000000001</v>
      </c>
      <c r="X610" s="1">
        <v>1889.3330000000001</v>
      </c>
      <c r="Y610" s="1">
        <v>45.533999999999999</v>
      </c>
      <c r="Z610" s="1">
        <v>-65.308999999999997</v>
      </c>
      <c r="AA610" s="1">
        <v>875.84900000000005</v>
      </c>
      <c r="AB610" s="1">
        <v>328.46</v>
      </c>
      <c r="AC610" s="1">
        <f t="shared" si="175"/>
        <v>656.33300000000008</v>
      </c>
      <c r="AD610" s="19">
        <v>1525.4549999999999</v>
      </c>
      <c r="AE610" s="1">
        <v>72.641000000000005</v>
      </c>
      <c r="AF610" s="1">
        <v>2177.085</v>
      </c>
      <c r="AG610" s="1">
        <v>600.35400000000004</v>
      </c>
      <c r="AK610" s="1">
        <f t="shared" si="176"/>
        <v>5.27</v>
      </c>
      <c r="AL610" s="1">
        <f t="shared" si="177"/>
        <v>16.536999999999999</v>
      </c>
      <c r="AM610" s="1">
        <f t="shared" si="178"/>
        <v>7.6360000000000001</v>
      </c>
      <c r="AN610" s="1">
        <f t="shared" si="179"/>
        <v>0.313</v>
      </c>
      <c r="AO610" s="1">
        <f t="shared" si="180"/>
        <v>1.9E-2</v>
      </c>
      <c r="AP610" s="1">
        <f t="shared" si="181"/>
        <v>-3.1920000000000002</v>
      </c>
      <c r="AR610" s="1">
        <v>72.641000000000005</v>
      </c>
      <c r="AS610" s="26">
        <f t="shared" si="182"/>
        <v>15.25455</v>
      </c>
      <c r="AT610" s="1">
        <f t="shared" si="183"/>
        <v>0.72641</v>
      </c>
      <c r="AU610" s="1">
        <f t="shared" si="184"/>
        <v>13.801729999999999</v>
      </c>
      <c r="AX610" s="1">
        <f t="shared" si="185"/>
        <v>2.4941860465116281E-8</v>
      </c>
      <c r="AZ610" s="10">
        <f t="shared" si="186"/>
        <v>1.1262091836734694E-6</v>
      </c>
      <c r="BB610" s="1">
        <f t="shared" si="187"/>
        <v>2.3809617458397662E-2</v>
      </c>
      <c r="BC610" s="1">
        <f t="shared" si="188"/>
        <v>0.45238076508320468</v>
      </c>
      <c r="BE610" s="1">
        <f t="shared" si="189"/>
        <v>6.712002</v>
      </c>
      <c r="BF610" s="1">
        <f t="shared" si="190"/>
        <v>1.830546</v>
      </c>
      <c r="BH610">
        <f t="shared" si="191"/>
        <v>89.177446609819242</v>
      </c>
      <c r="BI610">
        <f t="shared" si="192"/>
        <v>-653.96794180534107</v>
      </c>
    </row>
    <row r="611" spans="1:61" x14ac:dyDescent="0.25">
      <c r="A611" s="21">
        <v>497.80200000000002</v>
      </c>
      <c r="B611" s="1">
        <v>2512</v>
      </c>
      <c r="C611" s="1">
        <v>2512</v>
      </c>
      <c r="D611" s="1"/>
      <c r="E611" s="1"/>
      <c r="F611" s="1"/>
      <c r="G611" s="1">
        <v>244.702</v>
      </c>
      <c r="H611" s="1">
        <v>68.936000000000007</v>
      </c>
      <c r="I611" s="1">
        <v>102.498</v>
      </c>
      <c r="J611" s="1">
        <v>785.75</v>
      </c>
      <c r="K611" s="1">
        <v>682.42600000000004</v>
      </c>
      <c r="L611" s="1"/>
      <c r="M611" s="1">
        <v>56.722000000000001</v>
      </c>
      <c r="N611" s="1">
        <v>775.36599999999999</v>
      </c>
      <c r="O611" s="1"/>
      <c r="P611" s="1">
        <v>0.01</v>
      </c>
      <c r="Q611" s="1">
        <v>-13.095000000000001</v>
      </c>
      <c r="R611" s="1">
        <v>-6.0439999999999996</v>
      </c>
      <c r="S611" s="1">
        <v>-0.27400000000000002</v>
      </c>
      <c r="T611" s="1">
        <v>-1.4999999999999999E-2</v>
      </c>
      <c r="U611" s="1">
        <v>2.3380000000000001</v>
      </c>
      <c r="V611" s="1">
        <v>5.7880000000000003</v>
      </c>
      <c r="W611" s="1">
        <v>0.49</v>
      </c>
      <c r="X611" s="1">
        <v>1930.3240000000001</v>
      </c>
      <c r="Y611" s="1">
        <v>46.472999999999999</v>
      </c>
      <c r="Z611" s="1">
        <v>-66.718999999999994</v>
      </c>
      <c r="AA611" s="1">
        <v>560.423</v>
      </c>
      <c r="AB611" s="1">
        <v>231.77600000000001</v>
      </c>
      <c r="AC611" s="1">
        <f t="shared" si="175"/>
        <v>697.32400000000007</v>
      </c>
      <c r="AD611" s="19">
        <v>497.80200000000002</v>
      </c>
      <c r="AE611" s="1">
        <v>-86.07</v>
      </c>
      <c r="AF611" s="1">
        <v>925.40599999999995</v>
      </c>
      <c r="AG611" s="1">
        <v>241.11799999999999</v>
      </c>
      <c r="AK611" s="1">
        <f t="shared" si="176"/>
        <v>-0.01</v>
      </c>
      <c r="AL611" s="1">
        <f t="shared" si="177"/>
        <v>13.095000000000001</v>
      </c>
      <c r="AM611" s="1">
        <f t="shared" si="178"/>
        <v>6.0439999999999996</v>
      </c>
      <c r="AN611" s="1">
        <f t="shared" si="179"/>
        <v>0.27400000000000002</v>
      </c>
      <c r="AO611" s="1">
        <f t="shared" si="180"/>
        <v>1.4999999999999999E-2</v>
      </c>
      <c r="AP611" s="1">
        <f t="shared" si="181"/>
        <v>-2.3380000000000001</v>
      </c>
      <c r="AR611" s="1">
        <v>-86.07</v>
      </c>
      <c r="AS611" s="26">
        <f t="shared" si="182"/>
        <v>4.9780199999999999</v>
      </c>
      <c r="AT611" s="1">
        <f t="shared" si="183"/>
        <v>-0.86069999999999991</v>
      </c>
      <c r="AU611" s="1">
        <f t="shared" si="184"/>
        <v>6.6994199999999999</v>
      </c>
      <c r="AX611" s="1">
        <f t="shared" si="185"/>
        <v>3.2977906976744186E-7</v>
      </c>
      <c r="AZ611" s="10">
        <f t="shared" si="186"/>
        <v>9.0807653061224487E-7</v>
      </c>
      <c r="BB611" s="1">
        <f t="shared" si="187"/>
        <v>-8.645003435100701E-2</v>
      </c>
      <c r="BC611" s="1">
        <f t="shared" si="188"/>
        <v>0.67290006870201402</v>
      </c>
      <c r="BE611" s="1">
        <f t="shared" si="189"/>
        <v>2.1903288000000001</v>
      </c>
      <c r="BF611" s="1">
        <f t="shared" si="190"/>
        <v>0.59736240000000007</v>
      </c>
      <c r="BH611">
        <f t="shared" si="191"/>
        <v>139.29547015954864</v>
      </c>
      <c r="BI611">
        <f t="shared" si="192"/>
        <v>-1021.5001145033566</v>
      </c>
    </row>
    <row r="612" spans="1:61" x14ac:dyDescent="0.25">
      <c r="A612" s="21">
        <v>148.94399999999999</v>
      </c>
      <c r="B612" s="1">
        <v>2513</v>
      </c>
      <c r="C612" s="1">
        <v>2513</v>
      </c>
      <c r="D612" s="1"/>
      <c r="E612" s="1"/>
      <c r="F612" s="1"/>
      <c r="G612" s="1">
        <v>221.21299999999999</v>
      </c>
      <c r="H612" s="1">
        <v>76.491</v>
      </c>
      <c r="I612" s="1">
        <v>108.696</v>
      </c>
      <c r="J612" s="1">
        <v>712.83799999999997</v>
      </c>
      <c r="K612" s="1">
        <v>607.24199999999996</v>
      </c>
      <c r="L612" s="1"/>
      <c r="M612" s="1">
        <v>80.557000000000002</v>
      </c>
      <c r="N612" s="1">
        <v>643.43600000000004</v>
      </c>
      <c r="O612" s="1"/>
      <c r="P612" s="1">
        <v>1.599</v>
      </c>
      <c r="Q612" s="1">
        <v>-12.023999999999999</v>
      </c>
      <c r="R612" s="1">
        <v>-5.56</v>
      </c>
      <c r="S612" s="1">
        <v>-0.26400000000000001</v>
      </c>
      <c r="T612" s="1">
        <v>-2.9000000000000001E-2</v>
      </c>
      <c r="U612" s="1">
        <v>2.0609999999999999</v>
      </c>
      <c r="V612" s="1">
        <v>5.83</v>
      </c>
      <c r="W612" s="1">
        <v>0.373</v>
      </c>
      <c r="X612" s="1">
        <v>1885.607</v>
      </c>
      <c r="Y612" s="1">
        <v>46.003</v>
      </c>
      <c r="Z612" s="1">
        <v>-68.128</v>
      </c>
      <c r="AA612" s="1">
        <v>476.43700000000001</v>
      </c>
      <c r="AB612" s="1">
        <v>204.55799999999999</v>
      </c>
      <c r="AC612" s="1">
        <f t="shared" si="175"/>
        <v>652.60699999999997</v>
      </c>
      <c r="AD612" s="19">
        <v>148.94399999999999</v>
      </c>
      <c r="AE612" s="1">
        <v>-89.427000000000007</v>
      </c>
      <c r="AF612" s="1">
        <v>420.584</v>
      </c>
      <c r="AG612" s="1">
        <v>79.05</v>
      </c>
      <c r="AK612" s="1">
        <f t="shared" si="176"/>
        <v>-1.599</v>
      </c>
      <c r="AL612" s="1">
        <f t="shared" si="177"/>
        <v>12.023999999999999</v>
      </c>
      <c r="AM612" s="1">
        <f t="shared" si="178"/>
        <v>5.56</v>
      </c>
      <c r="AN612" s="1">
        <f t="shared" si="179"/>
        <v>0.26400000000000001</v>
      </c>
      <c r="AO612" s="1">
        <f t="shared" si="180"/>
        <v>2.9000000000000001E-2</v>
      </c>
      <c r="AP612" s="1">
        <f t="shared" si="181"/>
        <v>-2.0609999999999999</v>
      </c>
      <c r="AR612" s="1">
        <v>-89.427000000000007</v>
      </c>
      <c r="AS612" s="26">
        <f t="shared" si="182"/>
        <v>1.4894399999999999</v>
      </c>
      <c r="AT612" s="1">
        <f t="shared" si="183"/>
        <v>-0.89427000000000012</v>
      </c>
      <c r="AU612" s="1">
        <f t="shared" si="184"/>
        <v>3.2779799999999999</v>
      </c>
      <c r="AX612" s="1">
        <f t="shared" si="185"/>
        <v>4.6835465116279075E-7</v>
      </c>
      <c r="AZ612" s="10">
        <f t="shared" si="186"/>
        <v>7.810459183673469E-7</v>
      </c>
      <c r="BB612" s="1">
        <f t="shared" si="187"/>
        <v>-0.30020343216242351</v>
      </c>
      <c r="BC612" s="1">
        <f t="shared" si="188"/>
        <v>1.100406864324847</v>
      </c>
      <c r="BE612" s="1">
        <f t="shared" si="189"/>
        <v>0.65535359999999998</v>
      </c>
      <c r="BF612" s="1">
        <f t="shared" si="190"/>
        <v>0.17873279999999997</v>
      </c>
      <c r="BH612">
        <f t="shared" si="191"/>
        <v>236.45610552837431</v>
      </c>
      <c r="BI612">
        <f t="shared" si="192"/>
        <v>-1734.0114405414117</v>
      </c>
    </row>
    <row r="613" spans="1:61" x14ac:dyDescent="0.25">
      <c r="A613" s="21">
        <v>31.437000000000001</v>
      </c>
      <c r="B613" s="1">
        <v>2514</v>
      </c>
      <c r="C613" s="1">
        <v>2514</v>
      </c>
      <c r="D613" s="1"/>
      <c r="E613" s="1"/>
      <c r="F613" s="1"/>
      <c r="G613" s="1">
        <v>136.661</v>
      </c>
      <c r="H613" s="1">
        <v>77.908000000000001</v>
      </c>
      <c r="I613" s="1">
        <v>109.173</v>
      </c>
      <c r="J613" s="1">
        <v>687.58299999999997</v>
      </c>
      <c r="K613" s="1">
        <v>579.16999999999996</v>
      </c>
      <c r="L613" s="1"/>
      <c r="M613" s="1">
        <v>86.754999999999995</v>
      </c>
      <c r="N613" s="1">
        <v>601.53</v>
      </c>
      <c r="O613" s="1"/>
      <c r="P613" s="1">
        <v>2.2330000000000001</v>
      </c>
      <c r="Q613" s="1">
        <v>-11.464</v>
      </c>
      <c r="R613" s="1">
        <v>-5.3170000000000002</v>
      </c>
      <c r="S613" s="1">
        <v>-0.24</v>
      </c>
      <c r="T613" s="1">
        <v>-1.4999999999999999E-2</v>
      </c>
      <c r="U613" s="1">
        <v>1.9630000000000001</v>
      </c>
      <c r="V613" s="1">
        <v>5.8540000000000001</v>
      </c>
      <c r="W613" s="1">
        <v>0.36899999999999999</v>
      </c>
      <c r="X613" s="1">
        <v>1884.6759999999999</v>
      </c>
      <c r="Y613" s="1">
        <v>47.411000000000001</v>
      </c>
      <c r="Z613" s="1">
        <v>-69.537999999999997</v>
      </c>
      <c r="AA613" s="1">
        <v>447.35</v>
      </c>
      <c r="AB613" s="1">
        <v>195.642</v>
      </c>
      <c r="AC613" s="1">
        <f t="shared" si="175"/>
        <v>651.67599999999993</v>
      </c>
      <c r="AD613" s="19">
        <v>31.437000000000001</v>
      </c>
      <c r="AE613" s="1">
        <v>-89.733000000000004</v>
      </c>
      <c r="AF613" s="1">
        <v>239.28700000000001</v>
      </c>
      <c r="AG613" s="1">
        <v>29.3</v>
      </c>
      <c r="AK613" s="1">
        <f t="shared" si="176"/>
        <v>-2.2330000000000001</v>
      </c>
      <c r="AL613" s="1">
        <f t="shared" si="177"/>
        <v>11.464</v>
      </c>
      <c r="AM613" s="1">
        <f t="shared" si="178"/>
        <v>5.3170000000000002</v>
      </c>
      <c r="AN613" s="1">
        <f t="shared" si="179"/>
        <v>0.24</v>
      </c>
      <c r="AO613" s="1">
        <f t="shared" si="180"/>
        <v>1.4999999999999999E-2</v>
      </c>
      <c r="AP613" s="1">
        <f t="shared" si="181"/>
        <v>-1.9630000000000001</v>
      </c>
      <c r="AR613" s="1">
        <v>-89.733000000000004</v>
      </c>
      <c r="AS613" s="26">
        <f t="shared" si="182"/>
        <v>0.31437000000000004</v>
      </c>
      <c r="AT613" s="1">
        <f t="shared" si="183"/>
        <v>-0.89733000000000007</v>
      </c>
      <c r="AU613" s="1">
        <f t="shared" si="184"/>
        <v>2.1090300000000002</v>
      </c>
      <c r="AX613" s="1">
        <f t="shared" si="185"/>
        <v>5.0438953488372084E-7</v>
      </c>
      <c r="AZ613" s="10">
        <f t="shared" si="186"/>
        <v>3.4246428571428572E-7</v>
      </c>
      <c r="BB613" s="1">
        <f t="shared" si="187"/>
        <v>-1.4271877087508351</v>
      </c>
      <c r="BC613" s="1">
        <f t="shared" si="188"/>
        <v>3.3543754175016702</v>
      </c>
      <c r="BE613" s="1">
        <f t="shared" si="189"/>
        <v>0.1383228</v>
      </c>
      <c r="BF613" s="1">
        <f t="shared" si="190"/>
        <v>3.7724399999999998E-2</v>
      </c>
      <c r="BH613">
        <f t="shared" si="191"/>
        <v>748.72168579583422</v>
      </c>
      <c r="BI613">
        <f t="shared" si="192"/>
        <v>-5490.6256958361173</v>
      </c>
    </row>
    <row r="614" spans="1:61" x14ac:dyDescent="0.25">
      <c r="A614" s="21">
        <v>16.175999999999998</v>
      </c>
      <c r="B614" s="1">
        <v>2515</v>
      </c>
      <c r="C614" s="1">
        <v>2515</v>
      </c>
      <c r="D614" s="1"/>
      <c r="E614" s="1"/>
      <c r="F614" s="1"/>
      <c r="G614" s="1">
        <v>98.617999999999995</v>
      </c>
      <c r="H614" s="1">
        <v>79.323999999999998</v>
      </c>
      <c r="I614" s="1">
        <v>111.557</v>
      </c>
      <c r="J614" s="1">
        <v>677.577</v>
      </c>
      <c r="K614" s="1">
        <v>569.65499999999997</v>
      </c>
      <c r="L614" s="1"/>
      <c r="M614" s="1">
        <v>92.474999999999994</v>
      </c>
      <c r="N614" s="1">
        <v>579.62599999999998</v>
      </c>
      <c r="O614" s="1"/>
      <c r="P614" s="1">
        <v>2.4910000000000001</v>
      </c>
      <c r="Q614" s="1">
        <v>-11.108000000000001</v>
      </c>
      <c r="R614" s="1">
        <v>-5.27</v>
      </c>
      <c r="S614" s="1">
        <v>-0.245</v>
      </c>
      <c r="T614" s="1">
        <v>-1.4999999999999999E-2</v>
      </c>
      <c r="U614" s="1">
        <v>1.9410000000000001</v>
      </c>
      <c r="V614" s="1">
        <v>5.8479999999999999</v>
      </c>
      <c r="W614" s="1">
        <v>0.3</v>
      </c>
      <c r="X614" s="1">
        <v>1885.607</v>
      </c>
      <c r="Y614" s="1">
        <v>46.003</v>
      </c>
      <c r="Z614" s="1">
        <v>-69.537999999999997</v>
      </c>
      <c r="AA614" s="1">
        <v>436.09100000000001</v>
      </c>
      <c r="AB614" s="1">
        <v>190.011</v>
      </c>
      <c r="AC614" s="1">
        <f t="shared" si="175"/>
        <v>652.60699999999997</v>
      </c>
      <c r="AD614" s="19">
        <v>16.175999999999998</v>
      </c>
      <c r="AE614" s="1">
        <v>-89.733000000000004</v>
      </c>
      <c r="AF614" s="1">
        <v>220.364</v>
      </c>
      <c r="AG614" s="1">
        <v>27.774000000000001</v>
      </c>
      <c r="AK614" s="1">
        <f t="shared" si="176"/>
        <v>-2.4910000000000001</v>
      </c>
      <c r="AL614" s="1">
        <f t="shared" si="177"/>
        <v>11.108000000000001</v>
      </c>
      <c r="AM614" s="1">
        <f t="shared" si="178"/>
        <v>5.27</v>
      </c>
      <c r="AN614" s="1">
        <f t="shared" si="179"/>
        <v>0.245</v>
      </c>
      <c r="AO614" s="1">
        <f t="shared" si="180"/>
        <v>1.4999999999999999E-2</v>
      </c>
      <c r="AP614" s="1">
        <f t="shared" si="181"/>
        <v>-1.9410000000000001</v>
      </c>
      <c r="AR614" s="1">
        <v>-89.733000000000004</v>
      </c>
      <c r="AS614" s="26">
        <f t="shared" si="182"/>
        <v>0.16175999999999999</v>
      </c>
      <c r="AT614" s="1">
        <f t="shared" si="183"/>
        <v>-0.89733000000000007</v>
      </c>
      <c r="AU614" s="1">
        <f t="shared" si="184"/>
        <v>1.95642</v>
      </c>
      <c r="AX614" s="1">
        <f t="shared" si="185"/>
        <v>5.3764534883720928E-7</v>
      </c>
      <c r="AZ614" s="10">
        <f t="shared" si="186"/>
        <v>1.4836734693877551E-7</v>
      </c>
      <c r="BB614" s="1">
        <f t="shared" si="187"/>
        <v>-2.7736461424332348</v>
      </c>
      <c r="BC614" s="1">
        <f t="shared" si="188"/>
        <v>6.0472922848664696</v>
      </c>
      <c r="BE614" s="1">
        <f t="shared" si="189"/>
        <v>7.1174399999999999E-2</v>
      </c>
      <c r="BF614" s="1">
        <f t="shared" si="190"/>
        <v>1.9411199999999997E-2</v>
      </c>
      <c r="BH614">
        <f t="shared" si="191"/>
        <v>1360.7482465605613</v>
      </c>
      <c r="BI614">
        <f t="shared" si="192"/>
        <v>-9978.8204747774507</v>
      </c>
    </row>
    <row r="615" spans="1:61" x14ac:dyDescent="0.25">
      <c r="A615" s="21">
        <v>0.91600000000000004</v>
      </c>
      <c r="B615" s="1">
        <v>2516</v>
      </c>
      <c r="C615" s="1">
        <v>2516</v>
      </c>
      <c r="D615" s="1"/>
      <c r="E615" s="1"/>
      <c r="F615" s="1"/>
      <c r="G615" s="1">
        <v>77.013999999999996</v>
      </c>
      <c r="H615" s="1">
        <v>78.852000000000004</v>
      </c>
      <c r="I615" s="1">
        <v>111.557</v>
      </c>
      <c r="J615" s="1">
        <v>676.62400000000002</v>
      </c>
      <c r="K615" s="1">
        <v>567.27599999999995</v>
      </c>
      <c r="L615" s="1"/>
      <c r="M615" s="1">
        <v>93.905000000000001</v>
      </c>
      <c r="N615" s="1">
        <v>577.72199999999998</v>
      </c>
      <c r="O615" s="1"/>
      <c r="P615" s="1">
        <v>2.5299999999999998</v>
      </c>
      <c r="Q615" s="1">
        <v>-11.085000000000001</v>
      </c>
      <c r="R615" s="1">
        <v>-5.26</v>
      </c>
      <c r="S615" s="1">
        <v>-0.249</v>
      </c>
      <c r="T615" s="1">
        <v>-1.4999999999999999E-2</v>
      </c>
      <c r="U615" s="1">
        <v>1.931</v>
      </c>
      <c r="V615" s="1">
        <v>5.8440000000000003</v>
      </c>
      <c r="W615" s="1">
        <v>0.29199999999999998</v>
      </c>
      <c r="X615" s="1">
        <v>1884.21</v>
      </c>
      <c r="Y615" s="1">
        <v>46.003</v>
      </c>
      <c r="Z615" s="1">
        <v>-70.007999999999996</v>
      </c>
      <c r="AA615" s="1">
        <v>434.68299999999999</v>
      </c>
      <c r="AB615" s="1">
        <v>189.07300000000001</v>
      </c>
      <c r="AC615" s="1">
        <f t="shared" si="175"/>
        <v>651.21</v>
      </c>
      <c r="AD615" s="19">
        <v>0.91600000000000004</v>
      </c>
      <c r="AE615" s="1">
        <v>-89.733000000000004</v>
      </c>
      <c r="AF615" s="1">
        <v>202.35599999999999</v>
      </c>
      <c r="AG615" s="1">
        <v>20.449000000000002</v>
      </c>
      <c r="AK615" s="1">
        <f t="shared" si="176"/>
        <v>-2.5299999999999998</v>
      </c>
      <c r="AL615" s="1">
        <f t="shared" si="177"/>
        <v>11.085000000000001</v>
      </c>
      <c r="AM615" s="1">
        <f t="shared" si="178"/>
        <v>5.26</v>
      </c>
      <c r="AN615" s="1">
        <f t="shared" si="179"/>
        <v>0.249</v>
      </c>
      <c r="AO615" s="1">
        <f t="shared" si="180"/>
        <v>1.4999999999999999E-2</v>
      </c>
      <c r="AP615" s="1">
        <f t="shared" si="181"/>
        <v>-1.931</v>
      </c>
      <c r="AR615" s="1">
        <v>-89.733000000000004</v>
      </c>
      <c r="AS615" s="26">
        <f t="shared" si="182"/>
        <v>9.1599999999999997E-3</v>
      </c>
      <c r="AT615" s="1">
        <f t="shared" si="183"/>
        <v>-0.89733000000000007</v>
      </c>
      <c r="AU615" s="1">
        <f t="shared" si="184"/>
        <v>1.80382</v>
      </c>
      <c r="AX615" s="1">
        <f t="shared" si="185"/>
        <v>5.4595930232558137E-7</v>
      </c>
      <c r="AZ615" s="10">
        <f t="shared" si="186"/>
        <v>3.5744897959183673E-8</v>
      </c>
      <c r="BB615" s="1">
        <f t="shared" si="187"/>
        <v>-48.980895196506552</v>
      </c>
      <c r="BC615" s="1">
        <f t="shared" si="188"/>
        <v>98.461790393013104</v>
      </c>
      <c r="BE615" s="1">
        <f t="shared" si="189"/>
        <v>4.0304E-3</v>
      </c>
      <c r="BF615" s="1">
        <f t="shared" si="190"/>
        <v>1.0992E-3</v>
      </c>
      <c r="BH615">
        <f t="shared" si="191"/>
        <v>22364.043271139344</v>
      </c>
      <c r="BI615">
        <f t="shared" si="192"/>
        <v>-164002.98398835518</v>
      </c>
    </row>
    <row r="616" spans="1:61" x14ac:dyDescent="0.25">
      <c r="A616" s="21">
        <v>0.91600000000000004</v>
      </c>
      <c r="B616" s="1">
        <v>2517</v>
      </c>
      <c r="C616" s="1">
        <v>2517</v>
      </c>
      <c r="D616" s="1"/>
      <c r="E616" s="1"/>
      <c r="F616" s="1"/>
      <c r="G616" s="1">
        <v>64.334000000000003</v>
      </c>
      <c r="H616" s="1">
        <v>79.323999999999998</v>
      </c>
      <c r="I616" s="1">
        <v>111.557</v>
      </c>
      <c r="J616" s="1">
        <v>676.14700000000005</v>
      </c>
      <c r="K616" s="1">
        <v>566.32399999999996</v>
      </c>
      <c r="L616" s="1"/>
      <c r="M616" s="1">
        <v>93.905000000000001</v>
      </c>
      <c r="N616" s="1">
        <v>576.76900000000001</v>
      </c>
      <c r="O616" s="1"/>
      <c r="P616" s="1">
        <v>2.5640000000000001</v>
      </c>
      <c r="Q616" s="1">
        <v>-11.071</v>
      </c>
      <c r="R616" s="1">
        <v>-5.2560000000000002</v>
      </c>
      <c r="S616" s="1">
        <v>-0.24</v>
      </c>
      <c r="T616" s="1">
        <v>-1.9E-2</v>
      </c>
      <c r="U616" s="1">
        <v>1.931</v>
      </c>
      <c r="V616" s="1">
        <v>5.8479999999999999</v>
      </c>
      <c r="W616" s="1">
        <v>0.29199999999999998</v>
      </c>
      <c r="X616" s="1">
        <v>1884.6759999999999</v>
      </c>
      <c r="Y616" s="1">
        <v>46.472999999999999</v>
      </c>
      <c r="Z616" s="1">
        <v>-70.007999999999996</v>
      </c>
      <c r="AA616" s="1">
        <v>432.80700000000002</v>
      </c>
      <c r="AB616" s="1">
        <v>188.60300000000001</v>
      </c>
      <c r="AC616" s="1">
        <f t="shared" si="175"/>
        <v>651.67599999999993</v>
      </c>
      <c r="AD616" s="19">
        <v>0.91600000000000004</v>
      </c>
      <c r="AE616" s="1">
        <v>-89.733000000000004</v>
      </c>
      <c r="AF616" s="1">
        <v>197.16800000000001</v>
      </c>
      <c r="AG616" s="1">
        <v>20.143999999999998</v>
      </c>
      <c r="AK616" s="1">
        <f t="shared" si="176"/>
        <v>-2.5640000000000001</v>
      </c>
      <c r="AL616" s="1">
        <f t="shared" si="177"/>
        <v>11.071</v>
      </c>
      <c r="AM616" s="1">
        <f t="shared" si="178"/>
        <v>5.2560000000000002</v>
      </c>
      <c r="AN616" s="1">
        <f t="shared" si="179"/>
        <v>0.24</v>
      </c>
      <c r="AO616" s="1">
        <f t="shared" si="180"/>
        <v>1.9E-2</v>
      </c>
      <c r="AP616" s="1">
        <f t="shared" si="181"/>
        <v>-1.931</v>
      </c>
      <c r="AR616" s="1">
        <v>-89.733000000000004</v>
      </c>
      <c r="AS616" s="26">
        <f t="shared" si="182"/>
        <v>9.1599999999999997E-3</v>
      </c>
      <c r="AT616" s="1">
        <f t="shared" si="183"/>
        <v>-0.89733000000000007</v>
      </c>
      <c r="AU616" s="1">
        <f t="shared" si="184"/>
        <v>1.80382</v>
      </c>
      <c r="AX616" s="1">
        <f t="shared" si="185"/>
        <v>5.4595930232558137E-7</v>
      </c>
      <c r="AZ616" s="10">
        <f t="shared" si="186"/>
        <v>-2.8948979591836697E-8</v>
      </c>
      <c r="BB616" s="1">
        <f t="shared" si="187"/>
        <v>-48.980895196506552</v>
      </c>
      <c r="BC616" s="1">
        <f t="shared" si="188"/>
        <v>98.461790393013104</v>
      </c>
      <c r="BE616" s="1">
        <f t="shared" si="189"/>
        <v>4.0304E-3</v>
      </c>
      <c r="BF616" s="1">
        <f t="shared" si="190"/>
        <v>1.0992E-3</v>
      </c>
      <c r="BH616">
        <f t="shared" si="191"/>
        <v>22364.043271139344</v>
      </c>
      <c r="BI616">
        <f t="shared" si="192"/>
        <v>-164002.98398835518</v>
      </c>
    </row>
    <row r="617" spans="1:61" x14ac:dyDescent="0.25">
      <c r="A617" s="21">
        <v>0.61</v>
      </c>
      <c r="B617" s="1">
        <v>2518</v>
      </c>
      <c r="C617" s="1">
        <v>2518</v>
      </c>
      <c r="D617" s="1"/>
      <c r="E617" s="1"/>
      <c r="F617" s="1"/>
      <c r="G617" s="1">
        <v>12.209</v>
      </c>
      <c r="H617" s="1">
        <v>80.269000000000005</v>
      </c>
      <c r="I617" s="1">
        <v>110.60299999999999</v>
      </c>
      <c r="J617" s="1">
        <v>672.81200000000001</v>
      </c>
      <c r="K617" s="1">
        <v>564.89700000000005</v>
      </c>
      <c r="L617" s="1"/>
      <c r="M617" s="1">
        <v>93.905000000000001</v>
      </c>
      <c r="N617" s="1">
        <v>574.86500000000001</v>
      </c>
      <c r="O617" s="1"/>
      <c r="P617" s="1">
        <v>2.6080000000000001</v>
      </c>
      <c r="Q617" s="1">
        <v>-11.061</v>
      </c>
      <c r="R617" s="1">
        <v>-5.2409999999999997</v>
      </c>
      <c r="S617" s="1">
        <v>-0.245</v>
      </c>
      <c r="T617" s="1">
        <v>-1.9E-2</v>
      </c>
      <c r="U617" s="1">
        <v>1.931</v>
      </c>
      <c r="V617" s="1">
        <v>5.8479999999999999</v>
      </c>
      <c r="W617" s="1">
        <v>0.28899999999999998</v>
      </c>
      <c r="X617" s="1">
        <v>1884.21</v>
      </c>
      <c r="Y617" s="1">
        <v>46.003</v>
      </c>
      <c r="Z617" s="1">
        <v>-70.007999999999996</v>
      </c>
      <c r="AA617" s="1">
        <v>432.80700000000002</v>
      </c>
      <c r="AB617" s="1">
        <v>187.66499999999999</v>
      </c>
      <c r="AC617" s="1">
        <f t="shared" si="175"/>
        <v>651.21</v>
      </c>
      <c r="AD617" s="19">
        <v>0.61</v>
      </c>
      <c r="AE617" s="1">
        <v>-89.427000000000007</v>
      </c>
      <c r="AF617" s="1">
        <v>190.148</v>
      </c>
      <c r="AG617" s="1">
        <v>20.754000000000001</v>
      </c>
      <c r="AK617" s="1">
        <f t="shared" si="176"/>
        <v>-2.6080000000000001</v>
      </c>
      <c r="AL617" s="1">
        <f t="shared" si="177"/>
        <v>11.061</v>
      </c>
      <c r="AM617" s="1">
        <f t="shared" si="178"/>
        <v>5.2409999999999997</v>
      </c>
      <c r="AN617" s="1">
        <f t="shared" si="179"/>
        <v>0.245</v>
      </c>
      <c r="AO617" s="1">
        <f t="shared" si="180"/>
        <v>1.9E-2</v>
      </c>
      <c r="AP617" s="1">
        <f t="shared" si="181"/>
        <v>-1.931</v>
      </c>
      <c r="AR617" s="1">
        <v>-89.427000000000007</v>
      </c>
      <c r="AS617" s="26">
        <f t="shared" si="182"/>
        <v>6.0999999999999995E-3</v>
      </c>
      <c r="AT617" s="1">
        <f t="shared" si="183"/>
        <v>-0.89427000000000012</v>
      </c>
      <c r="AU617" s="1">
        <f t="shared" si="184"/>
        <v>1.7946400000000002</v>
      </c>
      <c r="AX617" s="1">
        <f t="shared" si="185"/>
        <v>5.4595930232558137E-7</v>
      </c>
      <c r="AZ617" s="10">
        <f t="shared" si="186"/>
        <v>-2.9489285714285709E-7</v>
      </c>
      <c r="BB617" s="1">
        <f t="shared" si="187"/>
        <v>-73.300819672131155</v>
      </c>
      <c r="BC617" s="1">
        <f t="shared" si="188"/>
        <v>147.10163934426231</v>
      </c>
      <c r="BE617" s="1">
        <f t="shared" si="189"/>
        <v>2.6839999999999998E-3</v>
      </c>
      <c r="BF617" s="1">
        <f t="shared" si="190"/>
        <v>7.3200000000000001E-4</v>
      </c>
      <c r="BH617">
        <f t="shared" si="191"/>
        <v>33418.554396423257</v>
      </c>
      <c r="BI617">
        <f t="shared" si="192"/>
        <v>-245069.39890710387</v>
      </c>
    </row>
    <row r="618" spans="1:61" x14ac:dyDescent="0.25">
      <c r="A618" s="21">
        <v>0</v>
      </c>
      <c r="B618" s="1">
        <v>2519</v>
      </c>
      <c r="C618" s="1">
        <v>2519</v>
      </c>
      <c r="D618" s="1"/>
      <c r="E618" s="1"/>
      <c r="F618" s="1"/>
      <c r="G618" s="1">
        <v>-3.2869999999999999</v>
      </c>
      <c r="H618" s="1">
        <v>78.852000000000004</v>
      </c>
      <c r="I618" s="1">
        <v>111.08</v>
      </c>
      <c r="J618" s="1">
        <v>669.47699999999998</v>
      </c>
      <c r="K618" s="1">
        <v>564.89700000000005</v>
      </c>
      <c r="L618" s="1"/>
      <c r="M618" s="1">
        <v>94.858999999999995</v>
      </c>
      <c r="N618" s="1">
        <v>574.38900000000001</v>
      </c>
      <c r="O618" s="1"/>
      <c r="P618" s="1">
        <v>2.6030000000000002</v>
      </c>
      <c r="Q618" s="1">
        <v>-11.037000000000001</v>
      </c>
      <c r="R618" s="1">
        <v>-5.2460000000000004</v>
      </c>
      <c r="S618" s="1">
        <v>-0.24</v>
      </c>
      <c r="T618" s="1">
        <v>-2.4E-2</v>
      </c>
      <c r="U618" s="1">
        <v>1.925</v>
      </c>
      <c r="V618" s="1">
        <v>5.8479999999999999</v>
      </c>
      <c r="W618" s="1">
        <v>0.29199999999999998</v>
      </c>
      <c r="X618" s="1">
        <v>1884.6759999999999</v>
      </c>
      <c r="Y618" s="1">
        <v>46.942</v>
      </c>
      <c r="Z618" s="1">
        <v>-70.477000000000004</v>
      </c>
      <c r="AA618" s="1">
        <v>432.80700000000002</v>
      </c>
      <c r="AB618" s="1">
        <v>187.66499999999999</v>
      </c>
      <c r="AC618" s="1">
        <f t="shared" si="175"/>
        <v>651.67599999999993</v>
      </c>
      <c r="AD618" s="19">
        <v>0</v>
      </c>
      <c r="AE618" s="1">
        <v>-89.733000000000004</v>
      </c>
      <c r="AF618" s="1">
        <v>190.75800000000001</v>
      </c>
      <c r="AG618" s="1">
        <v>20.143999999999998</v>
      </c>
      <c r="AK618" s="1">
        <f t="shared" si="176"/>
        <v>-2.6030000000000002</v>
      </c>
      <c r="AL618" s="1">
        <f t="shared" si="177"/>
        <v>11.037000000000001</v>
      </c>
      <c r="AM618" s="1">
        <f t="shared" si="178"/>
        <v>5.2460000000000004</v>
      </c>
      <c r="AN618" s="1">
        <f t="shared" si="179"/>
        <v>0.24</v>
      </c>
      <c r="AO618" s="1">
        <f t="shared" si="180"/>
        <v>2.4E-2</v>
      </c>
      <c r="AP618" s="1">
        <f t="shared" si="181"/>
        <v>-1.925</v>
      </c>
      <c r="AR618" s="1">
        <v>-89.733000000000004</v>
      </c>
      <c r="AS618" s="26">
        <f t="shared" si="182"/>
        <v>0</v>
      </c>
      <c r="AT618" s="1">
        <f t="shared" si="183"/>
        <v>-0.89733000000000007</v>
      </c>
      <c r="AU618" s="1">
        <f t="shared" si="184"/>
        <v>1.7946600000000001</v>
      </c>
      <c r="AX618" s="1">
        <f t="shared" si="185"/>
        <v>5.5150581395348831E-7</v>
      </c>
      <c r="AZ618" s="10">
        <f t="shared" si="186"/>
        <v>-3.4280612244897961E-7</v>
      </c>
      <c r="BB618" s="1" t="e">
        <f t="shared" si="187"/>
        <v>#DIV/0!</v>
      </c>
      <c r="BC618" s="1" t="e">
        <f t="shared" si="188"/>
        <v>#DIV/0!</v>
      </c>
      <c r="BE618" s="1">
        <f t="shared" si="189"/>
        <v>0</v>
      </c>
      <c r="BF618" s="1">
        <f t="shared" si="190"/>
        <v>0</v>
      </c>
      <c r="BH618" t="e">
        <f t="shared" si="191"/>
        <v>#DIV/0!</v>
      </c>
      <c r="BI618" t="e">
        <f t="shared" si="192"/>
        <v>#DIV/0!</v>
      </c>
    </row>
    <row r="619" spans="1:61" x14ac:dyDescent="0.25">
      <c r="A619" s="21">
        <v>0</v>
      </c>
      <c r="B619" s="1">
        <v>2520</v>
      </c>
      <c r="C619" s="1">
        <v>2520</v>
      </c>
      <c r="D619" s="1"/>
      <c r="E619" s="1"/>
      <c r="F619" s="1"/>
      <c r="G619" s="1">
        <v>-16.904</v>
      </c>
      <c r="H619" s="1">
        <v>78.852000000000004</v>
      </c>
      <c r="I619" s="1">
        <v>111.557</v>
      </c>
      <c r="J619" s="1">
        <v>672.81200000000001</v>
      </c>
      <c r="K619" s="1">
        <v>564.42100000000005</v>
      </c>
      <c r="L619" s="1"/>
      <c r="M619" s="1">
        <v>94.858999999999995</v>
      </c>
      <c r="N619" s="1">
        <v>573.91200000000003</v>
      </c>
      <c r="O619" s="1"/>
      <c r="P619" s="1">
        <v>2.6230000000000002</v>
      </c>
      <c r="Q619" s="1">
        <v>-11.028</v>
      </c>
      <c r="R619" s="1">
        <v>-5.2270000000000003</v>
      </c>
      <c r="S619" s="1">
        <v>-0.245</v>
      </c>
      <c r="T619" s="1">
        <v>-1.9E-2</v>
      </c>
      <c r="U619" s="1">
        <v>1.92</v>
      </c>
      <c r="V619" s="1">
        <v>5.8440000000000003</v>
      </c>
      <c r="W619" s="1">
        <v>0.28899999999999998</v>
      </c>
      <c r="X619" s="1">
        <v>1884.6759999999999</v>
      </c>
      <c r="Y619" s="1">
        <v>46.942</v>
      </c>
      <c r="Z619" s="1">
        <v>-70.007999999999996</v>
      </c>
      <c r="AA619" s="1">
        <v>431.86900000000003</v>
      </c>
      <c r="AB619" s="1">
        <v>186.25700000000001</v>
      </c>
      <c r="AC619" s="1">
        <f t="shared" si="175"/>
        <v>651.67599999999993</v>
      </c>
      <c r="AD619" s="19">
        <v>0</v>
      </c>
      <c r="AE619" s="1">
        <v>-89.733000000000004</v>
      </c>
      <c r="AF619" s="1">
        <v>190.75800000000001</v>
      </c>
      <c r="AG619" s="1">
        <v>20.449000000000002</v>
      </c>
      <c r="AK619" s="1">
        <f t="shared" si="176"/>
        <v>-2.6230000000000002</v>
      </c>
      <c r="AL619" s="1">
        <f t="shared" si="177"/>
        <v>11.028</v>
      </c>
      <c r="AM619" s="1">
        <f t="shared" si="178"/>
        <v>5.2270000000000003</v>
      </c>
      <c r="AN619" s="1">
        <f t="shared" si="179"/>
        <v>0.245</v>
      </c>
      <c r="AO619" s="1">
        <f t="shared" si="180"/>
        <v>1.9E-2</v>
      </c>
      <c r="AP619" s="1">
        <f t="shared" si="181"/>
        <v>-1.92</v>
      </c>
      <c r="AR619" s="1">
        <v>-89.733000000000004</v>
      </c>
      <c r="AS619" s="26">
        <f t="shared" si="182"/>
        <v>0</v>
      </c>
      <c r="AT619" s="1">
        <f t="shared" si="183"/>
        <v>-0.89733000000000007</v>
      </c>
      <c r="AU619" s="1">
        <f t="shared" si="184"/>
        <v>1.7946600000000001</v>
      </c>
      <c r="AX619" s="1">
        <f t="shared" si="185"/>
        <v>5.5150581395348831E-7</v>
      </c>
      <c r="AZ619" s="10">
        <f t="shared" si="186"/>
        <v>-2.7093877551020407E-7</v>
      </c>
      <c r="BB619" s="1" t="e">
        <f t="shared" si="187"/>
        <v>#DIV/0!</v>
      </c>
      <c r="BC619" s="1" t="e">
        <f t="shared" si="188"/>
        <v>#DIV/0!</v>
      </c>
      <c r="BE619" s="1">
        <f t="shared" si="189"/>
        <v>0</v>
      </c>
      <c r="BF619" s="1">
        <f t="shared" si="190"/>
        <v>0</v>
      </c>
      <c r="BH619" t="e">
        <f t="shared" si="191"/>
        <v>#DIV/0!</v>
      </c>
      <c r="BI619" t="e">
        <f t="shared" si="192"/>
        <v>#DIV/0!</v>
      </c>
    </row>
    <row r="620" spans="1:61" x14ac:dyDescent="0.25">
      <c r="A620" s="21">
        <v>0.61</v>
      </c>
      <c r="B620" s="1">
        <v>2521</v>
      </c>
      <c r="C620" s="1">
        <v>2521</v>
      </c>
      <c r="D620" s="1"/>
      <c r="E620" s="1"/>
      <c r="F620" s="1"/>
      <c r="G620" s="1">
        <v>-24.417000000000002</v>
      </c>
      <c r="H620" s="1">
        <v>78.852000000000004</v>
      </c>
      <c r="I620" s="1">
        <v>110.60299999999999</v>
      </c>
      <c r="J620" s="1">
        <v>677.1</v>
      </c>
      <c r="K620" s="1">
        <v>563.47</v>
      </c>
      <c r="L620" s="1"/>
      <c r="M620" s="1">
        <v>95.811999999999998</v>
      </c>
      <c r="N620" s="1">
        <v>573.43600000000004</v>
      </c>
      <c r="O620" s="1"/>
      <c r="P620" s="1">
        <v>2.6419999999999999</v>
      </c>
      <c r="Q620" s="1">
        <v>-11.013999999999999</v>
      </c>
      <c r="R620" s="1">
        <v>-5.2270000000000003</v>
      </c>
      <c r="S620" s="1">
        <v>-0.24</v>
      </c>
      <c r="T620" s="1">
        <v>-1.4999999999999999E-2</v>
      </c>
      <c r="U620" s="1">
        <v>1.92</v>
      </c>
      <c r="V620" s="1">
        <v>5.8440000000000003</v>
      </c>
      <c r="W620" s="1">
        <v>0.27800000000000002</v>
      </c>
      <c r="X620" s="1">
        <v>1884.6759999999999</v>
      </c>
      <c r="Y620" s="1">
        <v>46.472999999999999</v>
      </c>
      <c r="Z620" s="1">
        <v>-69.537999999999997</v>
      </c>
      <c r="AA620" s="1">
        <v>431.86900000000003</v>
      </c>
      <c r="AB620" s="1">
        <v>185.31899999999999</v>
      </c>
      <c r="AC620" s="1">
        <f t="shared" si="175"/>
        <v>651.67599999999993</v>
      </c>
      <c r="AD620" s="19">
        <v>0.61</v>
      </c>
      <c r="AE620" s="1">
        <v>-90.037999999999997</v>
      </c>
      <c r="AF620" s="1">
        <v>190.148</v>
      </c>
      <c r="AG620" s="1">
        <v>20.449000000000002</v>
      </c>
      <c r="AK620" s="1">
        <f t="shared" si="176"/>
        <v>-2.6419999999999999</v>
      </c>
      <c r="AL620" s="1">
        <f t="shared" si="177"/>
        <v>11.013999999999999</v>
      </c>
      <c r="AM620" s="1">
        <f t="shared" si="178"/>
        <v>5.2270000000000003</v>
      </c>
      <c r="AN620" s="1">
        <f t="shared" si="179"/>
        <v>0.24</v>
      </c>
      <c r="AO620" s="1">
        <f t="shared" si="180"/>
        <v>1.4999999999999999E-2</v>
      </c>
      <c r="AP620" s="1">
        <f t="shared" si="181"/>
        <v>-1.92</v>
      </c>
      <c r="AR620" s="1">
        <v>-90.037999999999997</v>
      </c>
      <c r="AS620" s="26">
        <f t="shared" si="182"/>
        <v>6.0999999999999995E-3</v>
      </c>
      <c r="AT620" s="1">
        <f t="shared" si="183"/>
        <v>-0.90037999999999996</v>
      </c>
      <c r="AU620" s="1">
        <f t="shared" si="184"/>
        <v>1.8068600000000001</v>
      </c>
      <c r="AX620" s="1">
        <f t="shared" si="185"/>
        <v>5.5704651162790698E-7</v>
      </c>
      <c r="AZ620" s="10">
        <f t="shared" si="186"/>
        <v>-2.3020918367346938E-7</v>
      </c>
      <c r="BB620" s="1">
        <f t="shared" si="187"/>
        <v>-73.801639344262298</v>
      </c>
      <c r="BC620" s="1">
        <f t="shared" si="188"/>
        <v>148.1032786885246</v>
      </c>
      <c r="BE620" s="1">
        <f t="shared" si="189"/>
        <v>2.6839999999999998E-3</v>
      </c>
      <c r="BF620" s="1">
        <f t="shared" si="190"/>
        <v>7.3200000000000001E-4</v>
      </c>
      <c r="BH620">
        <f t="shared" si="191"/>
        <v>33646.19970193741</v>
      </c>
      <c r="BI620">
        <f t="shared" si="192"/>
        <v>-246738.79781420765</v>
      </c>
    </row>
    <row r="621" spans="1:61" x14ac:dyDescent="0.25">
      <c r="A621" s="21">
        <v>0</v>
      </c>
      <c r="B621" s="1">
        <v>2522</v>
      </c>
      <c r="C621" s="1">
        <v>2522</v>
      </c>
      <c r="D621" s="1"/>
      <c r="E621" s="1"/>
      <c r="F621" s="1"/>
      <c r="G621" s="1">
        <v>-21.599</v>
      </c>
      <c r="H621" s="1">
        <v>79.323999999999998</v>
      </c>
      <c r="I621" s="1">
        <v>111.08</v>
      </c>
      <c r="J621" s="1">
        <v>672.33500000000004</v>
      </c>
      <c r="K621" s="1">
        <v>563.94500000000005</v>
      </c>
      <c r="L621" s="1"/>
      <c r="M621" s="1">
        <v>95.335999999999999</v>
      </c>
      <c r="N621" s="1">
        <v>572.96</v>
      </c>
      <c r="O621" s="1"/>
      <c r="P621" s="1">
        <v>2.6619999999999999</v>
      </c>
      <c r="Q621" s="1">
        <v>-11.013999999999999</v>
      </c>
      <c r="R621" s="1">
        <v>-5.2220000000000004</v>
      </c>
      <c r="S621" s="1">
        <v>-0.24</v>
      </c>
      <c r="T621" s="1">
        <v>-2.4E-2</v>
      </c>
      <c r="U621" s="1">
        <v>1.92</v>
      </c>
      <c r="V621" s="1">
        <v>5.8479999999999999</v>
      </c>
      <c r="W621" s="1">
        <v>0.27800000000000002</v>
      </c>
      <c r="X621" s="1">
        <v>1884.6759999999999</v>
      </c>
      <c r="Y621" s="1">
        <v>46.942</v>
      </c>
      <c r="Z621" s="1">
        <v>-69.537999999999997</v>
      </c>
      <c r="AA621" s="1">
        <v>430.93</v>
      </c>
      <c r="AB621" s="1">
        <v>184.84899999999999</v>
      </c>
      <c r="AC621" s="1">
        <f t="shared" si="175"/>
        <v>651.67599999999993</v>
      </c>
      <c r="AD621" s="19">
        <v>0</v>
      </c>
      <c r="AE621" s="1">
        <v>-89.733000000000004</v>
      </c>
      <c r="AF621" s="1">
        <v>190.75800000000001</v>
      </c>
      <c r="AG621" s="1">
        <v>25.332999999999998</v>
      </c>
      <c r="AK621" s="1">
        <f t="shared" si="176"/>
        <v>-2.6619999999999999</v>
      </c>
      <c r="AL621" s="1">
        <f t="shared" si="177"/>
        <v>11.013999999999999</v>
      </c>
      <c r="AM621" s="1">
        <f t="shared" si="178"/>
        <v>5.2220000000000004</v>
      </c>
      <c r="AN621" s="1">
        <f t="shared" si="179"/>
        <v>0.24</v>
      </c>
      <c r="AO621" s="1">
        <f t="shared" si="180"/>
        <v>2.4E-2</v>
      </c>
      <c r="AP621" s="1">
        <f t="shared" si="181"/>
        <v>-1.92</v>
      </c>
      <c r="AR621" s="1">
        <v>-89.733000000000004</v>
      </c>
      <c r="AS621" s="26">
        <f t="shared" si="182"/>
        <v>0</v>
      </c>
      <c r="AT621" s="1">
        <f t="shared" si="183"/>
        <v>-0.89733000000000007</v>
      </c>
      <c r="AU621" s="1">
        <f t="shared" si="184"/>
        <v>1.7946600000000001</v>
      </c>
      <c r="AX621" s="1">
        <f t="shared" si="185"/>
        <v>5.5427906976744184E-7</v>
      </c>
      <c r="AZ621" s="10">
        <f t="shared" si="186"/>
        <v>-2.4458673469387754E-7</v>
      </c>
      <c r="BB621" s="1" t="e">
        <f t="shared" si="187"/>
        <v>#DIV/0!</v>
      </c>
      <c r="BC621" s="1" t="e">
        <f t="shared" si="188"/>
        <v>#DIV/0!</v>
      </c>
      <c r="BE621" s="1">
        <f t="shared" si="189"/>
        <v>0</v>
      </c>
      <c r="BF621" s="1">
        <f t="shared" si="190"/>
        <v>0</v>
      </c>
      <c r="BH621" t="e">
        <f t="shared" si="191"/>
        <v>#DIV/0!</v>
      </c>
      <c r="BI621" t="e">
        <f t="shared" si="192"/>
        <v>#DIV/0!</v>
      </c>
    </row>
    <row r="622" spans="1:61" x14ac:dyDescent="0.25">
      <c r="A622" s="21">
        <v>0.61</v>
      </c>
      <c r="B622" s="1">
        <v>2523</v>
      </c>
      <c r="C622" s="1">
        <v>2523</v>
      </c>
      <c r="D622" s="1"/>
      <c r="E622" s="1"/>
      <c r="F622" s="1"/>
      <c r="G622" s="1">
        <v>-18.312999999999999</v>
      </c>
      <c r="H622" s="1">
        <v>80.269000000000005</v>
      </c>
      <c r="I622" s="1">
        <v>111.08</v>
      </c>
      <c r="J622" s="1">
        <v>672.33500000000004</v>
      </c>
      <c r="K622" s="1">
        <v>562.51800000000003</v>
      </c>
      <c r="L622" s="1"/>
      <c r="M622" s="1">
        <v>95.811999999999998</v>
      </c>
      <c r="N622" s="1">
        <v>572.00800000000004</v>
      </c>
      <c r="O622" s="1"/>
      <c r="P622" s="1">
        <v>2.6669999999999998</v>
      </c>
      <c r="Q622" s="1">
        <v>-10.994999999999999</v>
      </c>
      <c r="R622" s="1">
        <v>-5.2270000000000003</v>
      </c>
      <c r="S622" s="1">
        <v>-0.245</v>
      </c>
      <c r="T622" s="1">
        <v>-3.4000000000000002E-2</v>
      </c>
      <c r="U622" s="1">
        <v>1.909</v>
      </c>
      <c r="V622" s="1">
        <v>5.8479999999999999</v>
      </c>
      <c r="W622" s="1">
        <v>0.27800000000000002</v>
      </c>
      <c r="X622" s="1">
        <v>1884.21</v>
      </c>
      <c r="Y622" s="1">
        <v>46.942</v>
      </c>
      <c r="Z622" s="1">
        <v>-70.007999999999996</v>
      </c>
      <c r="AA622" s="1">
        <v>431.4</v>
      </c>
      <c r="AB622" s="1">
        <v>184.38</v>
      </c>
      <c r="AC622" s="1">
        <f t="shared" si="175"/>
        <v>651.21</v>
      </c>
      <c r="AD622" s="19">
        <v>0.61</v>
      </c>
      <c r="AE622" s="1">
        <v>-89.427000000000007</v>
      </c>
      <c r="AF622" s="1">
        <v>190.453</v>
      </c>
      <c r="AG622" s="1">
        <v>26.553999999999998</v>
      </c>
      <c r="AK622" s="1">
        <f t="shared" si="176"/>
        <v>-2.6669999999999998</v>
      </c>
      <c r="AL622" s="1">
        <f t="shared" si="177"/>
        <v>10.994999999999999</v>
      </c>
      <c r="AM622" s="1">
        <f t="shared" si="178"/>
        <v>5.2270000000000003</v>
      </c>
      <c r="AN622" s="1">
        <f t="shared" si="179"/>
        <v>0.245</v>
      </c>
      <c r="AO622" s="1">
        <f t="shared" si="180"/>
        <v>3.4000000000000002E-2</v>
      </c>
      <c r="AP622" s="1">
        <f t="shared" si="181"/>
        <v>-1.909</v>
      </c>
      <c r="AR622" s="1">
        <v>-89.427000000000007</v>
      </c>
      <c r="AS622" s="26">
        <f t="shared" si="182"/>
        <v>6.0999999999999995E-3</v>
      </c>
      <c r="AT622" s="1">
        <f t="shared" si="183"/>
        <v>-0.89427000000000012</v>
      </c>
      <c r="AU622" s="1">
        <f t="shared" si="184"/>
        <v>1.7946400000000002</v>
      </c>
      <c r="AX622" s="1">
        <f t="shared" si="185"/>
        <v>5.5704651162790698E-7</v>
      </c>
      <c r="AZ622" s="10">
        <f t="shared" si="186"/>
        <v>-2.6374999999999996E-7</v>
      </c>
      <c r="BB622" s="1">
        <f t="shared" si="187"/>
        <v>-73.300819672131155</v>
      </c>
      <c r="BC622" s="1">
        <f t="shared" si="188"/>
        <v>147.10163934426231</v>
      </c>
      <c r="BE622" s="1">
        <f t="shared" si="189"/>
        <v>2.6839999999999998E-3</v>
      </c>
      <c r="BF622" s="1">
        <f t="shared" si="190"/>
        <v>7.3200000000000001E-4</v>
      </c>
      <c r="BH622">
        <f t="shared" si="191"/>
        <v>33418.554396423257</v>
      </c>
      <c r="BI622">
        <f t="shared" si="192"/>
        <v>-245069.39890710387</v>
      </c>
    </row>
    <row r="623" spans="1:61" x14ac:dyDescent="0.25">
      <c r="A623" s="21">
        <v>0.61</v>
      </c>
      <c r="B623" s="1">
        <v>2524</v>
      </c>
      <c r="C623" s="1">
        <v>2524</v>
      </c>
      <c r="D623" s="1"/>
      <c r="E623" s="1"/>
      <c r="F623" s="1"/>
      <c r="G623" s="1">
        <v>-23.946999999999999</v>
      </c>
      <c r="H623" s="1">
        <v>79.796999999999997</v>
      </c>
      <c r="I623" s="1">
        <v>112.033</v>
      </c>
      <c r="J623" s="1">
        <v>672.33500000000004</v>
      </c>
      <c r="K623" s="1">
        <v>562.04200000000003</v>
      </c>
      <c r="L623" s="1"/>
      <c r="M623" s="1">
        <v>95.811999999999998</v>
      </c>
      <c r="N623" s="1">
        <v>572.00800000000004</v>
      </c>
      <c r="O623" s="1"/>
      <c r="P623" s="1">
        <v>2.6760000000000002</v>
      </c>
      <c r="Q623" s="1">
        <v>-10.98</v>
      </c>
      <c r="R623" s="1">
        <v>-5.2130000000000001</v>
      </c>
      <c r="S623" s="1">
        <v>-0.245</v>
      </c>
      <c r="T623" s="1">
        <v>-2.4E-2</v>
      </c>
      <c r="U623" s="1">
        <v>1.9139999999999999</v>
      </c>
      <c r="V623" s="1">
        <v>5.8479999999999999</v>
      </c>
      <c r="W623" s="1">
        <v>0.27400000000000002</v>
      </c>
      <c r="X623" s="1">
        <v>1885.1410000000001</v>
      </c>
      <c r="Y623" s="1">
        <v>47.411000000000001</v>
      </c>
      <c r="Z623" s="1">
        <v>-69.537999999999997</v>
      </c>
      <c r="AA623" s="1">
        <v>429.99200000000002</v>
      </c>
      <c r="AB623" s="1">
        <v>183.44200000000001</v>
      </c>
      <c r="AC623" s="1">
        <f t="shared" si="175"/>
        <v>652.14100000000008</v>
      </c>
      <c r="AD623" s="19">
        <v>0.61</v>
      </c>
      <c r="AE623" s="1">
        <v>-90.343000000000004</v>
      </c>
      <c r="AF623" s="1">
        <v>190.148</v>
      </c>
      <c r="AG623" s="1">
        <v>23.806999999999999</v>
      </c>
      <c r="AK623" s="1">
        <f t="shared" si="176"/>
        <v>-2.6760000000000002</v>
      </c>
      <c r="AL623" s="1">
        <f t="shared" si="177"/>
        <v>10.98</v>
      </c>
      <c r="AM623" s="1">
        <f t="shared" si="178"/>
        <v>5.2130000000000001</v>
      </c>
      <c r="AN623" s="1">
        <f t="shared" si="179"/>
        <v>0.245</v>
      </c>
      <c r="AO623" s="1">
        <f t="shared" si="180"/>
        <v>2.4E-2</v>
      </c>
      <c r="AP623" s="1">
        <f t="shared" si="181"/>
        <v>-1.9139999999999999</v>
      </c>
      <c r="AR623" s="1">
        <v>-90.343000000000004</v>
      </c>
      <c r="AS623" s="26">
        <f t="shared" si="182"/>
        <v>6.0999999999999995E-3</v>
      </c>
      <c r="AT623" s="1">
        <f t="shared" si="183"/>
        <v>-0.90343000000000007</v>
      </c>
      <c r="AU623" s="1">
        <f t="shared" si="184"/>
        <v>1.8129600000000001</v>
      </c>
      <c r="AX623" s="1">
        <f t="shared" si="185"/>
        <v>5.5704651162790698E-7</v>
      </c>
      <c r="AZ623" s="10">
        <f t="shared" si="186"/>
        <v>-2.3260714285714281E-7</v>
      </c>
      <c r="BB623" s="1">
        <f t="shared" si="187"/>
        <v>-74.051639344262298</v>
      </c>
      <c r="BC623" s="1">
        <f t="shared" si="188"/>
        <v>148.6032786885246</v>
      </c>
      <c r="BE623" s="1">
        <f t="shared" si="189"/>
        <v>2.6839999999999998E-3</v>
      </c>
      <c r="BF623" s="1">
        <f t="shared" si="190"/>
        <v>7.3200000000000001E-4</v>
      </c>
      <c r="BH623">
        <f t="shared" si="191"/>
        <v>33759.836065573771</v>
      </c>
      <c r="BI623">
        <f t="shared" si="192"/>
        <v>-247572.13114754099</v>
      </c>
    </row>
    <row r="624" spans="1:61" x14ac:dyDescent="0.25">
      <c r="A624" s="21">
        <v>0</v>
      </c>
      <c r="B624" s="1">
        <v>2525</v>
      </c>
      <c r="C624" s="1">
        <v>2525</v>
      </c>
      <c r="D624" s="1"/>
      <c r="E624" s="1"/>
      <c r="F624" s="1"/>
      <c r="G624" s="1">
        <v>-25.824999999999999</v>
      </c>
      <c r="H624" s="1">
        <v>79.323999999999998</v>
      </c>
      <c r="I624" s="1">
        <v>111.08</v>
      </c>
      <c r="J624" s="1">
        <v>671.38199999999995</v>
      </c>
      <c r="K624" s="1">
        <v>562.51800000000003</v>
      </c>
      <c r="L624" s="1"/>
      <c r="M624" s="1">
        <v>95.811999999999998</v>
      </c>
      <c r="N624" s="1">
        <v>571.05499999999995</v>
      </c>
      <c r="O624" s="1"/>
      <c r="P624" s="1">
        <v>2.6760000000000002</v>
      </c>
      <c r="Q624" s="1">
        <v>-10.965999999999999</v>
      </c>
      <c r="R624" s="1">
        <v>-5.218</v>
      </c>
      <c r="S624" s="1">
        <v>-0.24</v>
      </c>
      <c r="T624" s="1">
        <v>-1.4999999999999999E-2</v>
      </c>
      <c r="U624" s="1">
        <v>1.9139999999999999</v>
      </c>
      <c r="V624" s="1">
        <v>5.851</v>
      </c>
      <c r="W624" s="1">
        <v>0.27</v>
      </c>
      <c r="X624" s="1">
        <v>1884.6759999999999</v>
      </c>
      <c r="Y624" s="1">
        <v>47.411000000000001</v>
      </c>
      <c r="Z624" s="1">
        <v>-69.067999999999998</v>
      </c>
      <c r="AA624" s="1">
        <v>429.99200000000002</v>
      </c>
      <c r="AB624" s="1">
        <v>182.03399999999999</v>
      </c>
      <c r="AC624" s="1">
        <f t="shared" si="175"/>
        <v>651.67599999999993</v>
      </c>
      <c r="AD624" s="19">
        <v>0</v>
      </c>
      <c r="AE624" s="1">
        <v>-89.733000000000004</v>
      </c>
      <c r="AF624" s="1">
        <v>190.453</v>
      </c>
      <c r="AG624" s="1">
        <v>27.164000000000001</v>
      </c>
      <c r="AK624" s="1">
        <f t="shared" si="176"/>
        <v>-2.6760000000000002</v>
      </c>
      <c r="AL624" s="1">
        <f t="shared" si="177"/>
        <v>10.965999999999999</v>
      </c>
      <c r="AM624" s="1">
        <f t="shared" si="178"/>
        <v>5.218</v>
      </c>
      <c r="AN624" s="1">
        <f t="shared" si="179"/>
        <v>0.24</v>
      </c>
      <c r="AO624" s="1">
        <f t="shared" si="180"/>
        <v>1.4999999999999999E-2</v>
      </c>
      <c r="AP624" s="1">
        <f t="shared" si="181"/>
        <v>-1.9139999999999999</v>
      </c>
      <c r="AR624" s="1">
        <v>-89.733000000000004</v>
      </c>
      <c r="AS624" s="26">
        <f t="shared" si="182"/>
        <v>0</v>
      </c>
      <c r="AT624" s="1">
        <f t="shared" si="183"/>
        <v>-0.89733000000000007</v>
      </c>
      <c r="AU624" s="1">
        <f t="shared" si="184"/>
        <v>1.7946600000000001</v>
      </c>
      <c r="AX624" s="1">
        <f t="shared" si="185"/>
        <v>5.5704651162790698E-7</v>
      </c>
      <c r="AZ624" s="10">
        <f t="shared" si="186"/>
        <v>-2.2062755102040812E-7</v>
      </c>
      <c r="BB624" s="1" t="e">
        <f t="shared" si="187"/>
        <v>#DIV/0!</v>
      </c>
      <c r="BC624" s="1" t="e">
        <f t="shared" si="188"/>
        <v>#DIV/0!</v>
      </c>
      <c r="BE624" s="1">
        <f t="shared" si="189"/>
        <v>0</v>
      </c>
      <c r="BF624" s="1">
        <f t="shared" si="190"/>
        <v>0</v>
      </c>
      <c r="BH624" t="e">
        <f t="shared" si="191"/>
        <v>#DIV/0!</v>
      </c>
      <c r="BI624" t="e">
        <f t="shared" si="192"/>
        <v>#DIV/0!</v>
      </c>
    </row>
    <row r="625" spans="1:61" x14ac:dyDescent="0.25">
      <c r="A625" s="21">
        <v>0.30499999999999999</v>
      </c>
      <c r="B625" s="1">
        <v>2526</v>
      </c>
      <c r="C625" s="1">
        <v>2526</v>
      </c>
      <c r="D625" s="1"/>
      <c r="E625" s="1"/>
      <c r="F625" s="1"/>
      <c r="G625" s="1">
        <v>-23.946999999999999</v>
      </c>
      <c r="H625" s="1">
        <v>79.796999999999997</v>
      </c>
      <c r="I625" s="1">
        <v>110.60299999999999</v>
      </c>
      <c r="J625" s="1">
        <v>672.33500000000004</v>
      </c>
      <c r="K625" s="1">
        <v>562.04200000000003</v>
      </c>
      <c r="L625" s="1"/>
      <c r="M625" s="1">
        <v>96.766000000000005</v>
      </c>
      <c r="N625" s="1">
        <v>570.57899999999995</v>
      </c>
      <c r="O625" s="1"/>
      <c r="P625" s="1">
        <v>2.7010000000000001</v>
      </c>
      <c r="Q625" s="1">
        <v>-10.962</v>
      </c>
      <c r="R625" s="1">
        <v>-5.2080000000000002</v>
      </c>
      <c r="S625" s="1">
        <v>-0.245</v>
      </c>
      <c r="T625" s="1">
        <v>-1.9E-2</v>
      </c>
      <c r="U625" s="1">
        <v>1.909</v>
      </c>
      <c r="V625" s="1">
        <v>5.851</v>
      </c>
      <c r="W625" s="1">
        <v>0.27800000000000002</v>
      </c>
      <c r="X625" s="1">
        <v>1886.0730000000001</v>
      </c>
      <c r="Y625" s="1">
        <v>46.942</v>
      </c>
      <c r="Z625" s="1">
        <v>-68.597999999999999</v>
      </c>
      <c r="AA625" s="1">
        <v>430.46100000000001</v>
      </c>
      <c r="AB625" s="1">
        <v>181.565</v>
      </c>
      <c r="AC625" s="1">
        <f t="shared" si="175"/>
        <v>653.07300000000009</v>
      </c>
      <c r="AD625" s="19">
        <v>0.30499999999999999</v>
      </c>
      <c r="AE625" s="1">
        <v>-90.343000000000004</v>
      </c>
      <c r="AF625" s="1">
        <v>190.453</v>
      </c>
      <c r="AG625" s="1">
        <v>28.995000000000001</v>
      </c>
      <c r="AK625" s="1">
        <f t="shared" si="176"/>
        <v>-2.7010000000000001</v>
      </c>
      <c r="AL625" s="1">
        <f t="shared" si="177"/>
        <v>10.962</v>
      </c>
      <c r="AM625" s="1">
        <f t="shared" si="178"/>
        <v>5.2080000000000002</v>
      </c>
      <c r="AN625" s="1">
        <f t="shared" si="179"/>
        <v>0.245</v>
      </c>
      <c r="AO625" s="1">
        <f t="shared" si="180"/>
        <v>1.9E-2</v>
      </c>
      <c r="AP625" s="1">
        <f t="shared" si="181"/>
        <v>-1.909</v>
      </c>
      <c r="AR625" s="1">
        <v>-90.343000000000004</v>
      </c>
      <c r="AS625" s="26">
        <f t="shared" si="182"/>
        <v>3.0499999999999998E-3</v>
      </c>
      <c r="AT625" s="1">
        <f t="shared" si="183"/>
        <v>-0.90343000000000007</v>
      </c>
      <c r="AU625" s="1">
        <f t="shared" si="184"/>
        <v>1.8099100000000001</v>
      </c>
      <c r="AX625" s="1">
        <f t="shared" si="185"/>
        <v>5.6259302325581392E-7</v>
      </c>
      <c r="AZ625" s="10">
        <f t="shared" si="186"/>
        <v>-2.2781122448979589E-7</v>
      </c>
      <c r="BB625" s="1">
        <f t="shared" si="187"/>
        <v>-148.1032786885246</v>
      </c>
      <c r="BC625" s="1">
        <f t="shared" si="188"/>
        <v>296.70655737704919</v>
      </c>
      <c r="BE625" s="1">
        <f t="shared" si="189"/>
        <v>1.3419999999999999E-3</v>
      </c>
      <c r="BF625" s="1">
        <f t="shared" si="190"/>
        <v>3.6600000000000001E-4</v>
      </c>
      <c r="BH625">
        <f t="shared" si="191"/>
        <v>67419.672131147541</v>
      </c>
      <c r="BI625">
        <f t="shared" si="192"/>
        <v>-494410.92896174866</v>
      </c>
    </row>
    <row r="626" spans="1:61" x14ac:dyDescent="0.25">
      <c r="A626" s="21">
        <v>0.30499999999999999</v>
      </c>
      <c r="B626" s="1">
        <v>2527</v>
      </c>
      <c r="C626" s="1">
        <v>2527</v>
      </c>
      <c r="D626" s="1"/>
      <c r="E626" s="1"/>
      <c r="F626" s="1"/>
      <c r="G626" s="1">
        <v>-19.721</v>
      </c>
      <c r="H626" s="1">
        <v>79.796999999999997</v>
      </c>
      <c r="I626" s="1">
        <v>112.51</v>
      </c>
      <c r="J626" s="1">
        <v>671.85900000000004</v>
      </c>
      <c r="K626" s="1">
        <v>562.04200000000003</v>
      </c>
      <c r="L626" s="1"/>
      <c r="M626" s="1">
        <v>96.766000000000005</v>
      </c>
      <c r="N626" s="1">
        <v>570.10299999999995</v>
      </c>
      <c r="O626" s="1"/>
      <c r="P626" s="1">
        <v>2.6859999999999999</v>
      </c>
      <c r="Q626" s="1">
        <v>-10.952</v>
      </c>
      <c r="R626" s="1">
        <v>-5.2030000000000003</v>
      </c>
      <c r="S626" s="1">
        <v>-0.24</v>
      </c>
      <c r="T626" s="1">
        <v>-2.4E-2</v>
      </c>
      <c r="U626" s="1">
        <v>1.909</v>
      </c>
      <c r="V626" s="1">
        <v>5.8479999999999999</v>
      </c>
      <c r="W626" s="1">
        <v>0.27800000000000002</v>
      </c>
      <c r="X626" s="1">
        <v>1886.0730000000001</v>
      </c>
      <c r="Y626" s="1">
        <v>47.881</v>
      </c>
      <c r="Z626" s="1">
        <v>-69.067999999999998</v>
      </c>
      <c r="AA626" s="1">
        <v>429.52300000000002</v>
      </c>
      <c r="AB626" s="1">
        <v>181.565</v>
      </c>
      <c r="AC626" s="1">
        <f t="shared" si="175"/>
        <v>653.07300000000009</v>
      </c>
      <c r="AD626" s="19">
        <v>0.30499999999999999</v>
      </c>
      <c r="AE626" s="1">
        <v>-90.037999999999997</v>
      </c>
      <c r="AF626" s="1">
        <v>190.148</v>
      </c>
      <c r="AG626" s="1">
        <v>30.216000000000001</v>
      </c>
      <c r="AK626" s="1">
        <f t="shared" si="176"/>
        <v>-2.6859999999999999</v>
      </c>
      <c r="AL626" s="1">
        <f t="shared" si="177"/>
        <v>10.952</v>
      </c>
      <c r="AM626" s="1">
        <f t="shared" si="178"/>
        <v>5.2030000000000003</v>
      </c>
      <c r="AN626" s="1">
        <f t="shared" si="179"/>
        <v>0.24</v>
      </c>
      <c r="AO626" s="1">
        <f t="shared" si="180"/>
        <v>2.4E-2</v>
      </c>
      <c r="AP626" s="1">
        <f t="shared" si="181"/>
        <v>-1.909</v>
      </c>
      <c r="AR626" s="1">
        <v>-90.037999999999997</v>
      </c>
      <c r="AS626" s="26">
        <f t="shared" si="182"/>
        <v>3.0499999999999998E-3</v>
      </c>
      <c r="AT626" s="1">
        <f t="shared" si="183"/>
        <v>-0.90037999999999996</v>
      </c>
      <c r="AU626" s="1">
        <f t="shared" si="184"/>
        <v>1.8038099999999999</v>
      </c>
      <c r="AX626" s="1">
        <f t="shared" si="185"/>
        <v>5.6259302325581392E-7</v>
      </c>
      <c r="AZ626" s="10">
        <f t="shared" si="186"/>
        <v>-2.5177040816326526E-7</v>
      </c>
      <c r="BB626" s="1">
        <f t="shared" si="187"/>
        <v>-147.6032786885246</v>
      </c>
      <c r="BC626" s="1">
        <f t="shared" si="188"/>
        <v>295.70655737704919</v>
      </c>
      <c r="BE626" s="1">
        <f t="shared" si="189"/>
        <v>1.3419999999999999E-3</v>
      </c>
      <c r="BF626" s="1">
        <f t="shared" si="190"/>
        <v>3.6600000000000001E-4</v>
      </c>
      <c r="BH626">
        <f t="shared" si="191"/>
        <v>67192.399403874821</v>
      </c>
      <c r="BI626">
        <f t="shared" si="192"/>
        <v>-492744.26229508192</v>
      </c>
    </row>
    <row r="627" spans="1:61" x14ac:dyDescent="0.25">
      <c r="A627" s="21">
        <v>0.61</v>
      </c>
      <c r="B627" s="1">
        <v>2528</v>
      </c>
      <c r="C627" s="1">
        <v>2528</v>
      </c>
      <c r="D627" s="1"/>
      <c r="E627" s="1"/>
      <c r="F627" s="1"/>
      <c r="G627" s="1">
        <v>-15.965</v>
      </c>
      <c r="H627" s="1">
        <v>80.269000000000005</v>
      </c>
      <c r="I627" s="1">
        <v>111.08</v>
      </c>
      <c r="J627" s="1">
        <v>671.38199999999995</v>
      </c>
      <c r="K627" s="1">
        <v>561.09100000000001</v>
      </c>
      <c r="L627" s="1"/>
      <c r="M627" s="1">
        <v>95.335999999999999</v>
      </c>
      <c r="N627" s="1">
        <v>569.62699999999995</v>
      </c>
      <c r="O627" s="1"/>
      <c r="P627" s="1">
        <v>2.7149999999999999</v>
      </c>
      <c r="Q627" s="1">
        <v>-10.943</v>
      </c>
      <c r="R627" s="1">
        <v>-5.2080000000000002</v>
      </c>
      <c r="S627" s="1">
        <v>-0.249</v>
      </c>
      <c r="T627" s="1">
        <v>-2.4E-2</v>
      </c>
      <c r="U627" s="1">
        <v>1.903</v>
      </c>
      <c r="V627" s="1">
        <v>5.851</v>
      </c>
      <c r="W627" s="1">
        <v>0.27400000000000002</v>
      </c>
      <c r="X627" s="1">
        <v>1885.607</v>
      </c>
      <c r="Y627" s="1">
        <v>47.411000000000001</v>
      </c>
      <c r="Z627" s="1">
        <v>-68.597999999999999</v>
      </c>
      <c r="AA627" s="1">
        <v>429.05399999999997</v>
      </c>
      <c r="AB627" s="1">
        <v>180.626</v>
      </c>
      <c r="AC627" s="1">
        <f t="shared" si="175"/>
        <v>652.60699999999997</v>
      </c>
      <c r="AD627" s="19">
        <v>0.61</v>
      </c>
      <c r="AE627" s="1">
        <v>-90.343000000000004</v>
      </c>
      <c r="AF627" s="1">
        <v>190.148</v>
      </c>
      <c r="AG627" s="1">
        <v>30.521000000000001</v>
      </c>
      <c r="AK627" s="1">
        <f t="shared" si="176"/>
        <v>-2.7149999999999999</v>
      </c>
      <c r="AL627" s="1">
        <f t="shared" si="177"/>
        <v>10.943</v>
      </c>
      <c r="AM627" s="1">
        <f t="shared" si="178"/>
        <v>5.2080000000000002</v>
      </c>
      <c r="AN627" s="1">
        <f t="shared" si="179"/>
        <v>0.249</v>
      </c>
      <c r="AO627" s="1">
        <f t="shared" si="180"/>
        <v>2.4E-2</v>
      </c>
      <c r="AP627" s="1">
        <f t="shared" si="181"/>
        <v>-1.903</v>
      </c>
      <c r="AR627" s="1">
        <v>-90.343000000000004</v>
      </c>
      <c r="AS627" s="26">
        <f t="shared" si="182"/>
        <v>6.0999999999999995E-3</v>
      </c>
      <c r="AT627" s="1">
        <f t="shared" si="183"/>
        <v>-0.90343000000000007</v>
      </c>
      <c r="AU627" s="1">
        <f t="shared" si="184"/>
        <v>1.8129600000000001</v>
      </c>
      <c r="AX627" s="1">
        <f t="shared" si="185"/>
        <v>5.5427906976744184E-7</v>
      </c>
      <c r="AZ627" s="10">
        <f t="shared" si="186"/>
        <v>-2.6853571428571428E-7</v>
      </c>
      <c r="BB627" s="1">
        <f t="shared" si="187"/>
        <v>-74.051639344262298</v>
      </c>
      <c r="BC627" s="1">
        <f t="shared" si="188"/>
        <v>148.6032786885246</v>
      </c>
      <c r="BE627" s="1">
        <f t="shared" si="189"/>
        <v>2.6839999999999998E-3</v>
      </c>
      <c r="BF627" s="1">
        <f t="shared" si="190"/>
        <v>7.3200000000000001E-4</v>
      </c>
      <c r="BH627">
        <f t="shared" si="191"/>
        <v>33759.836065573771</v>
      </c>
      <c r="BI627">
        <f t="shared" si="192"/>
        <v>-247572.13114754099</v>
      </c>
    </row>
    <row r="628" spans="1:61" x14ac:dyDescent="0.25">
      <c r="A628" s="21">
        <v>0.30499999999999999</v>
      </c>
      <c r="B628" s="1">
        <v>2529</v>
      </c>
      <c r="C628" s="1">
        <v>2529</v>
      </c>
      <c r="D628" s="1"/>
      <c r="E628" s="1"/>
      <c r="F628" s="1"/>
      <c r="G628" s="1">
        <v>-24.885999999999999</v>
      </c>
      <c r="H628" s="1">
        <v>78.852000000000004</v>
      </c>
      <c r="I628" s="1">
        <v>112.51</v>
      </c>
      <c r="J628" s="1">
        <v>679.00599999999997</v>
      </c>
      <c r="K628" s="1">
        <v>561.09100000000001</v>
      </c>
      <c r="L628" s="1"/>
      <c r="M628" s="1">
        <v>95.811999999999998</v>
      </c>
      <c r="N628" s="1">
        <v>569.15099999999995</v>
      </c>
      <c r="O628" s="1"/>
      <c r="P628" s="1">
        <v>2.706</v>
      </c>
      <c r="Q628" s="1">
        <v>-10.952</v>
      </c>
      <c r="R628" s="1">
        <v>-5.2130000000000001</v>
      </c>
      <c r="S628" s="1">
        <v>-0.249</v>
      </c>
      <c r="T628" s="1">
        <v>-2.4E-2</v>
      </c>
      <c r="U628" s="1">
        <v>1.903</v>
      </c>
      <c r="V628" s="1">
        <v>5.8540000000000001</v>
      </c>
      <c r="W628" s="1">
        <v>0.27400000000000002</v>
      </c>
      <c r="X628" s="1">
        <v>1885.1410000000001</v>
      </c>
      <c r="Y628" s="1">
        <v>47.411000000000001</v>
      </c>
      <c r="Z628" s="1">
        <v>-68.597999999999999</v>
      </c>
      <c r="AA628" s="1">
        <v>429.05399999999997</v>
      </c>
      <c r="AB628" s="1">
        <v>180.626</v>
      </c>
      <c r="AC628" s="1">
        <f t="shared" si="175"/>
        <v>652.14100000000008</v>
      </c>
      <c r="AD628" s="19">
        <v>0.30499999999999999</v>
      </c>
      <c r="AE628" s="1">
        <v>-90.343000000000004</v>
      </c>
      <c r="AF628" s="1">
        <v>190.75800000000001</v>
      </c>
      <c r="AG628" s="1">
        <v>30.216000000000001</v>
      </c>
      <c r="AK628" s="1">
        <f t="shared" si="176"/>
        <v>-2.706</v>
      </c>
      <c r="AL628" s="1">
        <f t="shared" si="177"/>
        <v>10.952</v>
      </c>
      <c r="AM628" s="1">
        <f t="shared" si="178"/>
        <v>5.2130000000000001</v>
      </c>
      <c r="AN628" s="1">
        <f t="shared" si="179"/>
        <v>0.249</v>
      </c>
      <c r="AO628" s="1">
        <f t="shared" si="180"/>
        <v>2.4E-2</v>
      </c>
      <c r="AP628" s="1">
        <f t="shared" si="181"/>
        <v>-1.903</v>
      </c>
      <c r="AR628" s="1">
        <v>-90.343000000000004</v>
      </c>
      <c r="AS628" s="26">
        <f t="shared" si="182"/>
        <v>3.0499999999999998E-3</v>
      </c>
      <c r="AT628" s="1">
        <f t="shared" si="183"/>
        <v>-0.90343000000000007</v>
      </c>
      <c r="AU628" s="1">
        <f t="shared" si="184"/>
        <v>1.8099100000000001</v>
      </c>
      <c r="AX628" s="1">
        <f t="shared" si="185"/>
        <v>5.5704651162790698E-7</v>
      </c>
      <c r="AZ628" s="10">
        <f t="shared" si="186"/>
        <v>-2.2302040816326533E-7</v>
      </c>
      <c r="BB628" s="1">
        <f t="shared" si="187"/>
        <v>-148.1032786885246</v>
      </c>
      <c r="BC628" s="1">
        <f t="shared" si="188"/>
        <v>296.70655737704919</v>
      </c>
      <c r="BE628" s="1">
        <f t="shared" si="189"/>
        <v>1.3419999999999999E-3</v>
      </c>
      <c r="BF628" s="1">
        <f t="shared" si="190"/>
        <v>3.6600000000000001E-4</v>
      </c>
      <c r="BH628">
        <f t="shared" si="191"/>
        <v>67419.672131147541</v>
      </c>
      <c r="BI628">
        <f t="shared" si="192"/>
        <v>-494410.92896174866</v>
      </c>
    </row>
    <row r="629" spans="1:61" x14ac:dyDescent="0.25">
      <c r="A629" s="21">
        <v>0</v>
      </c>
      <c r="B629" s="1">
        <v>2530</v>
      </c>
      <c r="C629" s="1">
        <v>2530</v>
      </c>
      <c r="D629" s="1"/>
      <c r="E629" s="1"/>
      <c r="F629" s="1"/>
      <c r="G629" s="1">
        <v>-21.599</v>
      </c>
      <c r="H629" s="1">
        <v>79.796999999999997</v>
      </c>
      <c r="I629" s="1">
        <v>109.65</v>
      </c>
      <c r="J629" s="1">
        <v>679.95899999999995</v>
      </c>
      <c r="K629" s="1">
        <v>561.09100000000001</v>
      </c>
      <c r="L629" s="1"/>
      <c r="M629" s="1">
        <v>96.289000000000001</v>
      </c>
      <c r="N629" s="1">
        <v>569.15099999999995</v>
      </c>
      <c r="O629" s="1"/>
      <c r="P629" s="1">
        <v>2.72</v>
      </c>
      <c r="Q629" s="1">
        <v>-10.933</v>
      </c>
      <c r="R629" s="1">
        <v>-5.2030000000000003</v>
      </c>
      <c r="S629" s="1">
        <v>-0.24</v>
      </c>
      <c r="T629" s="1">
        <v>-1.9E-2</v>
      </c>
      <c r="U629" s="1">
        <v>1.9139999999999999</v>
      </c>
      <c r="V629" s="1">
        <v>5.8540000000000001</v>
      </c>
      <c r="W629" s="1">
        <v>0.27800000000000002</v>
      </c>
      <c r="X629" s="1">
        <v>1885.607</v>
      </c>
      <c r="Y629" s="1">
        <v>47.411000000000001</v>
      </c>
      <c r="Z629" s="1">
        <v>-68.597999999999999</v>
      </c>
      <c r="AA629" s="1">
        <v>428.11599999999999</v>
      </c>
      <c r="AB629" s="1">
        <v>180.626</v>
      </c>
      <c r="AC629" s="1">
        <f t="shared" si="175"/>
        <v>652.60699999999997</v>
      </c>
      <c r="AD629" s="19">
        <v>0</v>
      </c>
      <c r="AE629" s="1">
        <v>-90.037999999999997</v>
      </c>
      <c r="AF629" s="1">
        <v>190.453</v>
      </c>
      <c r="AG629" s="1">
        <v>30.521000000000001</v>
      </c>
      <c r="AK629" s="1">
        <f t="shared" si="176"/>
        <v>-2.72</v>
      </c>
      <c r="AL629" s="1">
        <f t="shared" si="177"/>
        <v>10.933</v>
      </c>
      <c r="AM629" s="1">
        <f t="shared" si="178"/>
        <v>5.2030000000000003</v>
      </c>
      <c r="AN629" s="1">
        <f t="shared" si="179"/>
        <v>0.24</v>
      </c>
      <c r="AO629" s="1">
        <f t="shared" si="180"/>
        <v>1.9E-2</v>
      </c>
      <c r="AP629" s="1">
        <f t="shared" si="181"/>
        <v>-1.9139999999999999</v>
      </c>
      <c r="AR629" s="1">
        <v>-90.037999999999997</v>
      </c>
      <c r="AS629" s="26">
        <f t="shared" si="182"/>
        <v>0</v>
      </c>
      <c r="AT629" s="1">
        <f t="shared" si="183"/>
        <v>-0.90037999999999996</v>
      </c>
      <c r="AU629" s="1">
        <f t="shared" si="184"/>
        <v>1.8007599999999999</v>
      </c>
      <c r="AX629" s="1">
        <f t="shared" si="185"/>
        <v>5.598197674418605E-7</v>
      </c>
      <c r="AZ629" s="10">
        <f t="shared" si="186"/>
        <v>-2.3979081632653057E-7</v>
      </c>
      <c r="BB629" s="1" t="e">
        <f t="shared" si="187"/>
        <v>#DIV/0!</v>
      </c>
      <c r="BC629" s="1" t="e">
        <f t="shared" si="188"/>
        <v>#DIV/0!</v>
      </c>
      <c r="BE629" s="1">
        <f t="shared" si="189"/>
        <v>0</v>
      </c>
      <c r="BF629" s="1">
        <f t="shared" si="190"/>
        <v>0</v>
      </c>
      <c r="BH629" t="e">
        <f t="shared" si="191"/>
        <v>#DIV/0!</v>
      </c>
      <c r="BI629" t="e">
        <f t="shared" si="192"/>
        <v>#DIV/0!</v>
      </c>
    </row>
    <row r="630" spans="1:61" x14ac:dyDescent="0.25">
      <c r="A630" s="21">
        <v>-0.30499999999999999</v>
      </c>
      <c r="B630" s="1">
        <v>2531</v>
      </c>
      <c r="C630" s="1">
        <v>2531</v>
      </c>
      <c r="D630" s="1"/>
      <c r="E630" s="1"/>
      <c r="F630" s="1"/>
      <c r="G630" s="1">
        <v>-19.251999999999999</v>
      </c>
      <c r="H630" s="1">
        <v>79.796999999999997</v>
      </c>
      <c r="I630" s="1">
        <v>112.033</v>
      </c>
      <c r="J630" s="1">
        <v>680.43600000000004</v>
      </c>
      <c r="K630" s="1">
        <v>561.56700000000001</v>
      </c>
      <c r="L630" s="1"/>
      <c r="M630" s="1">
        <v>97.242000000000004</v>
      </c>
      <c r="N630" s="1">
        <v>568.67499999999995</v>
      </c>
      <c r="O630" s="1"/>
      <c r="P630" s="1">
        <v>2.73</v>
      </c>
      <c r="Q630" s="1">
        <v>-10.928000000000001</v>
      </c>
      <c r="R630" s="1">
        <v>-5.1989999999999998</v>
      </c>
      <c r="S630" s="1">
        <v>-0.245</v>
      </c>
      <c r="T630" s="1">
        <v>-1.9E-2</v>
      </c>
      <c r="U630" s="1">
        <v>1.903</v>
      </c>
      <c r="V630" s="1">
        <v>5.851</v>
      </c>
      <c r="W630" s="1">
        <v>0.27</v>
      </c>
      <c r="X630" s="1">
        <v>1885.607</v>
      </c>
      <c r="Y630" s="1">
        <v>47.881</v>
      </c>
      <c r="Z630" s="1">
        <v>-68.128</v>
      </c>
      <c r="AA630" s="1">
        <v>428.58499999999998</v>
      </c>
      <c r="AB630" s="1">
        <v>180.15700000000001</v>
      </c>
      <c r="AC630" s="1">
        <f t="shared" si="175"/>
        <v>652.60699999999997</v>
      </c>
      <c r="AD630" s="19">
        <v>-0.30499999999999999</v>
      </c>
      <c r="AE630" s="1">
        <v>-90.037999999999997</v>
      </c>
      <c r="AF630" s="1">
        <v>190.453</v>
      </c>
      <c r="AG630" s="1">
        <v>30.521000000000001</v>
      </c>
      <c r="AK630" s="1">
        <f t="shared" si="176"/>
        <v>-2.73</v>
      </c>
      <c r="AL630" s="1">
        <f t="shared" si="177"/>
        <v>10.928000000000001</v>
      </c>
      <c r="AM630" s="1">
        <f t="shared" si="178"/>
        <v>5.1989999999999998</v>
      </c>
      <c r="AN630" s="1">
        <f t="shared" si="179"/>
        <v>0.245</v>
      </c>
      <c r="AO630" s="1">
        <f t="shared" si="180"/>
        <v>1.9E-2</v>
      </c>
      <c r="AP630" s="1">
        <f t="shared" si="181"/>
        <v>-1.903</v>
      </c>
      <c r="AR630" s="1">
        <v>-90.037999999999997</v>
      </c>
      <c r="AS630" s="26">
        <f t="shared" si="182"/>
        <v>-3.0499999999999998E-3</v>
      </c>
      <c r="AT630" s="1">
        <f t="shared" si="183"/>
        <v>-0.90037999999999996</v>
      </c>
      <c r="AU630" s="1">
        <f t="shared" si="184"/>
        <v>1.7977099999999999</v>
      </c>
      <c r="AX630" s="1">
        <f t="shared" si="185"/>
        <v>5.6536046511627906E-7</v>
      </c>
      <c r="AZ630" s="10">
        <f t="shared" si="186"/>
        <v>-2.4936734693877553E-7</v>
      </c>
      <c r="BB630" s="1">
        <f t="shared" si="187"/>
        <v>147.6032786885246</v>
      </c>
      <c r="BC630" s="1">
        <f t="shared" si="188"/>
        <v>-294.70655737704914</v>
      </c>
      <c r="BE630" s="1">
        <f t="shared" si="189"/>
        <v>-1.3419999999999999E-3</v>
      </c>
      <c r="BF630" s="1">
        <f t="shared" si="190"/>
        <v>-3.6600000000000001E-4</v>
      </c>
      <c r="BH630">
        <f t="shared" si="191"/>
        <v>-66992.399403874821</v>
      </c>
      <c r="BI630">
        <f t="shared" si="192"/>
        <v>491277.59562841529</v>
      </c>
    </row>
    <row r="631" spans="1:61" x14ac:dyDescent="0.25">
      <c r="A631" s="21">
        <v>0.30499999999999999</v>
      </c>
      <c r="B631" s="1">
        <v>2532</v>
      </c>
      <c r="C631" s="1">
        <v>2532</v>
      </c>
      <c r="D631" s="1"/>
      <c r="E631" s="1"/>
      <c r="F631" s="1"/>
      <c r="G631" s="1">
        <v>-13.617000000000001</v>
      </c>
      <c r="H631" s="1">
        <v>80.269000000000005</v>
      </c>
      <c r="I631" s="1">
        <v>111.557</v>
      </c>
      <c r="J631" s="1">
        <v>679.95899999999995</v>
      </c>
      <c r="K631" s="1">
        <v>560.13900000000001</v>
      </c>
      <c r="L631" s="1"/>
      <c r="M631" s="1">
        <v>96.766000000000005</v>
      </c>
      <c r="N631" s="1">
        <v>569.15099999999995</v>
      </c>
      <c r="O631" s="1"/>
      <c r="P631" s="1">
        <v>2.74</v>
      </c>
      <c r="Q631" s="1">
        <v>-10.923999999999999</v>
      </c>
      <c r="R631" s="1">
        <v>-5.2030000000000003</v>
      </c>
      <c r="S631" s="1">
        <v>-0.245</v>
      </c>
      <c r="T631" s="1">
        <v>-1.9E-2</v>
      </c>
      <c r="U631" s="1">
        <v>1.903</v>
      </c>
      <c r="V631" s="1">
        <v>5.8479999999999999</v>
      </c>
      <c r="W631" s="1">
        <v>0.27800000000000002</v>
      </c>
      <c r="X631" s="1">
        <v>1884.6759999999999</v>
      </c>
      <c r="Y631" s="1">
        <v>48.35</v>
      </c>
      <c r="Z631" s="1">
        <v>-69.067999999999998</v>
      </c>
      <c r="AA631" s="1">
        <v>428.58499999999998</v>
      </c>
      <c r="AB631" s="1">
        <v>180.626</v>
      </c>
      <c r="AC631" s="1">
        <f t="shared" si="175"/>
        <v>651.67599999999993</v>
      </c>
      <c r="AD631" s="19">
        <v>0.30499999999999999</v>
      </c>
      <c r="AE631" s="1">
        <v>-89.733000000000004</v>
      </c>
      <c r="AF631" s="1">
        <v>190.453</v>
      </c>
      <c r="AG631" s="1">
        <v>29.911000000000001</v>
      </c>
      <c r="AK631" s="1">
        <f t="shared" si="176"/>
        <v>-2.74</v>
      </c>
      <c r="AL631" s="1">
        <f t="shared" si="177"/>
        <v>10.923999999999999</v>
      </c>
      <c r="AM631" s="1">
        <f t="shared" si="178"/>
        <v>5.2030000000000003</v>
      </c>
      <c r="AN631" s="1">
        <f t="shared" si="179"/>
        <v>0.245</v>
      </c>
      <c r="AO631" s="1">
        <f t="shared" si="180"/>
        <v>1.9E-2</v>
      </c>
      <c r="AP631" s="1">
        <f t="shared" si="181"/>
        <v>-1.903</v>
      </c>
      <c r="AR631" s="1">
        <v>-89.733000000000004</v>
      </c>
      <c r="AS631" s="26">
        <f t="shared" si="182"/>
        <v>3.0499999999999998E-3</v>
      </c>
      <c r="AT631" s="1">
        <f t="shared" si="183"/>
        <v>-0.89733000000000007</v>
      </c>
      <c r="AU631" s="1">
        <f t="shared" si="184"/>
        <v>1.7977100000000001</v>
      </c>
      <c r="AX631" s="1">
        <f t="shared" si="185"/>
        <v>5.6259302325581392E-7</v>
      </c>
      <c r="AZ631" s="10">
        <f t="shared" si="186"/>
        <v>-2.8291326530612244E-7</v>
      </c>
      <c r="BB631" s="1">
        <f t="shared" si="187"/>
        <v>-147.1032786885246</v>
      </c>
      <c r="BC631" s="1">
        <f t="shared" si="188"/>
        <v>294.70655737704919</v>
      </c>
      <c r="BE631" s="1">
        <f t="shared" si="189"/>
        <v>1.3419999999999999E-3</v>
      </c>
      <c r="BF631" s="1">
        <f t="shared" si="190"/>
        <v>3.6600000000000001E-4</v>
      </c>
      <c r="BH631">
        <f t="shared" si="191"/>
        <v>66965.1266766021</v>
      </c>
      <c r="BI631">
        <f t="shared" si="192"/>
        <v>-491077.59562841529</v>
      </c>
    </row>
    <row r="632" spans="1:61" x14ac:dyDescent="0.25">
      <c r="A632" s="21">
        <v>0.30499999999999999</v>
      </c>
      <c r="B632" s="1">
        <v>2533</v>
      </c>
      <c r="C632" s="1">
        <v>2533</v>
      </c>
      <c r="D632" s="1"/>
      <c r="E632" s="1"/>
      <c r="F632" s="1"/>
      <c r="G632" s="1">
        <v>-7.5129999999999999</v>
      </c>
      <c r="H632" s="1">
        <v>80.269000000000005</v>
      </c>
      <c r="I632" s="1">
        <v>108.696</v>
      </c>
      <c r="J632" s="1">
        <v>679.48299999999995</v>
      </c>
      <c r="K632" s="1">
        <v>560.13900000000001</v>
      </c>
      <c r="L632" s="1"/>
      <c r="M632" s="1">
        <v>96.766000000000005</v>
      </c>
      <c r="N632" s="1">
        <v>568.19899999999996</v>
      </c>
      <c r="O632" s="1"/>
      <c r="P632" s="1">
        <v>2.7349999999999999</v>
      </c>
      <c r="Q632" s="1">
        <v>-10.919</v>
      </c>
      <c r="R632" s="1">
        <v>-5.1989999999999998</v>
      </c>
      <c r="S632" s="1">
        <v>-0.245</v>
      </c>
      <c r="T632" s="1">
        <v>-2.4E-2</v>
      </c>
      <c r="U632" s="1">
        <v>1.903</v>
      </c>
      <c r="V632" s="1">
        <v>5.851</v>
      </c>
      <c r="W632" s="1">
        <v>0.27800000000000002</v>
      </c>
      <c r="X632" s="1">
        <v>1885.1410000000001</v>
      </c>
      <c r="Y632" s="1">
        <v>47.881</v>
      </c>
      <c r="Z632" s="1">
        <v>-69.067999999999998</v>
      </c>
      <c r="AA632" s="1">
        <v>428.58499999999998</v>
      </c>
      <c r="AB632" s="1">
        <v>180.626</v>
      </c>
      <c r="AC632" s="1">
        <f t="shared" si="175"/>
        <v>652.14100000000008</v>
      </c>
      <c r="AD632" s="19">
        <v>0.30499999999999999</v>
      </c>
      <c r="AE632" s="1">
        <v>-89.733000000000004</v>
      </c>
      <c r="AF632" s="1">
        <v>189.84299999999999</v>
      </c>
      <c r="AG632" s="1">
        <v>30.216000000000001</v>
      </c>
      <c r="AK632" s="1">
        <f t="shared" si="176"/>
        <v>-2.7349999999999999</v>
      </c>
      <c r="AL632" s="1">
        <f t="shared" si="177"/>
        <v>10.919</v>
      </c>
      <c r="AM632" s="1">
        <f t="shared" si="178"/>
        <v>5.1989999999999998</v>
      </c>
      <c r="AN632" s="1">
        <f t="shared" si="179"/>
        <v>0.245</v>
      </c>
      <c r="AO632" s="1">
        <f t="shared" si="180"/>
        <v>2.4E-2</v>
      </c>
      <c r="AP632" s="1">
        <f t="shared" si="181"/>
        <v>-1.903</v>
      </c>
      <c r="AR632" s="1">
        <v>-89.733000000000004</v>
      </c>
      <c r="AS632" s="26">
        <f t="shared" si="182"/>
        <v>3.0499999999999998E-3</v>
      </c>
      <c r="AT632" s="1">
        <f t="shared" si="183"/>
        <v>-0.89733000000000007</v>
      </c>
      <c r="AU632" s="1">
        <f t="shared" si="184"/>
        <v>1.7977100000000001</v>
      </c>
      <c r="AX632" s="1">
        <f t="shared" si="185"/>
        <v>5.6259302325581392E-7</v>
      </c>
      <c r="AZ632" s="10">
        <f t="shared" si="186"/>
        <v>-3.1405612244897962E-7</v>
      </c>
      <c r="BB632" s="1">
        <f t="shared" si="187"/>
        <v>-147.1032786885246</v>
      </c>
      <c r="BC632" s="1">
        <f t="shared" si="188"/>
        <v>294.70655737704919</v>
      </c>
      <c r="BE632" s="1">
        <f t="shared" si="189"/>
        <v>1.3419999999999999E-3</v>
      </c>
      <c r="BF632" s="1">
        <f t="shared" si="190"/>
        <v>3.6600000000000001E-4</v>
      </c>
      <c r="BH632">
        <f t="shared" si="191"/>
        <v>66965.1266766021</v>
      </c>
      <c r="BI632">
        <f t="shared" si="192"/>
        <v>-491077.59562841529</v>
      </c>
    </row>
    <row r="633" spans="1:61" x14ac:dyDescent="0.25">
      <c r="A633" s="21">
        <v>0.30499999999999999</v>
      </c>
      <c r="B633" s="1">
        <v>2534</v>
      </c>
      <c r="C633" s="1">
        <v>2534</v>
      </c>
      <c r="D633" s="1"/>
      <c r="E633" s="1"/>
      <c r="F633" s="1"/>
      <c r="G633" s="1">
        <v>-2.3479999999999999</v>
      </c>
      <c r="H633" s="1">
        <v>80.269000000000005</v>
      </c>
      <c r="I633" s="1">
        <v>112.033</v>
      </c>
      <c r="J633" s="1">
        <v>679.48299999999995</v>
      </c>
      <c r="K633" s="1">
        <v>560.61500000000001</v>
      </c>
      <c r="L633" s="1"/>
      <c r="M633" s="1">
        <v>96.289000000000001</v>
      </c>
      <c r="N633" s="1">
        <v>568.19899999999996</v>
      </c>
      <c r="O633" s="1"/>
      <c r="P633" s="1">
        <v>2.754</v>
      </c>
      <c r="Q633" s="1">
        <v>-10.909000000000001</v>
      </c>
      <c r="R633" s="1">
        <v>-5.1989999999999998</v>
      </c>
      <c r="S633" s="1">
        <v>-0.24</v>
      </c>
      <c r="T633" s="1">
        <v>-2.4E-2</v>
      </c>
      <c r="U633" s="1">
        <v>1.903</v>
      </c>
      <c r="V633" s="1">
        <v>5.8479999999999999</v>
      </c>
      <c r="W633" s="1">
        <v>0.27</v>
      </c>
      <c r="X633" s="1">
        <v>1885.607</v>
      </c>
      <c r="Y633" s="1">
        <v>48.35</v>
      </c>
      <c r="Z633" s="1">
        <v>-68.597999999999999</v>
      </c>
      <c r="AA633" s="1">
        <v>427.64699999999999</v>
      </c>
      <c r="AB633" s="1">
        <v>180.15700000000001</v>
      </c>
      <c r="AC633" s="1">
        <f t="shared" si="175"/>
        <v>652.60699999999997</v>
      </c>
      <c r="AD633" s="19">
        <v>0.30499999999999999</v>
      </c>
      <c r="AE633" s="1">
        <v>-90.343000000000004</v>
      </c>
      <c r="AF633" s="1">
        <v>190.148</v>
      </c>
      <c r="AG633" s="1">
        <v>29.911000000000001</v>
      </c>
      <c r="AK633" s="1">
        <f t="shared" si="176"/>
        <v>-2.754</v>
      </c>
      <c r="AL633" s="1">
        <f t="shared" si="177"/>
        <v>10.909000000000001</v>
      </c>
      <c r="AM633" s="1">
        <f t="shared" si="178"/>
        <v>5.1989999999999998</v>
      </c>
      <c r="AN633" s="1">
        <f t="shared" si="179"/>
        <v>0.24</v>
      </c>
      <c r="AO633" s="1">
        <f t="shared" si="180"/>
        <v>2.4E-2</v>
      </c>
      <c r="AP633" s="1">
        <f t="shared" si="181"/>
        <v>-1.903</v>
      </c>
      <c r="AR633" s="1">
        <v>-90.343000000000004</v>
      </c>
      <c r="AS633" s="26">
        <f t="shared" si="182"/>
        <v>3.0499999999999998E-3</v>
      </c>
      <c r="AT633" s="1">
        <f t="shared" si="183"/>
        <v>-0.90343000000000007</v>
      </c>
      <c r="AU633" s="1">
        <f t="shared" si="184"/>
        <v>1.8099100000000001</v>
      </c>
      <c r="AX633" s="1">
        <f t="shared" si="185"/>
        <v>5.598197674418605E-7</v>
      </c>
      <c r="AZ633" s="10">
        <f t="shared" si="186"/>
        <v>-3.3801020408163263E-7</v>
      </c>
      <c r="BB633" s="1">
        <f t="shared" si="187"/>
        <v>-148.1032786885246</v>
      </c>
      <c r="BC633" s="1">
        <f t="shared" si="188"/>
        <v>296.70655737704919</v>
      </c>
      <c r="BE633" s="1">
        <f t="shared" si="189"/>
        <v>1.3419999999999999E-3</v>
      </c>
      <c r="BF633" s="1">
        <f t="shared" si="190"/>
        <v>3.6600000000000001E-4</v>
      </c>
      <c r="BH633">
        <f t="shared" si="191"/>
        <v>67419.672131147541</v>
      </c>
      <c r="BI633">
        <f t="shared" si="192"/>
        <v>-494410.92896174866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633"/>
  <sheetViews>
    <sheetView workbookViewId="0"/>
  </sheetViews>
  <sheetFormatPr defaultRowHeight="15" x14ac:dyDescent="0.25"/>
  <cols>
    <col min="3" max="6" width="10.42578125" bestFit="1" customWidth="1"/>
    <col min="7" max="10" width="14.42578125" bestFit="1" customWidth="1"/>
    <col min="11" max="11" width="12" bestFit="1" customWidth="1"/>
    <col min="15" max="15" width="9.140625" style="18"/>
    <col min="16" max="16" width="9" bestFit="1" customWidth="1"/>
    <col min="18" max="18" width="11.7109375" customWidth="1"/>
    <col min="19" max="19" width="12.42578125" style="45" bestFit="1" customWidth="1"/>
    <col min="20" max="20" width="17.5703125" bestFit="1" customWidth="1"/>
    <col min="21" max="21" width="12.42578125" bestFit="1" customWidth="1"/>
    <col min="23" max="26" width="10.42578125" bestFit="1" customWidth="1"/>
    <col min="27" max="27" width="13.7109375" style="46" customWidth="1"/>
    <col min="28" max="31" width="14.85546875" bestFit="1" customWidth="1"/>
    <col min="32" max="34" width="14.42578125" bestFit="1" customWidth="1"/>
    <col min="35" max="36" width="12" bestFit="1" customWidth="1"/>
    <col min="37" max="37" width="11.85546875" bestFit="1" customWidth="1"/>
    <col min="38" max="38" width="12.5703125" bestFit="1" customWidth="1"/>
    <col min="39" max="39" width="13.140625" bestFit="1" customWidth="1"/>
    <col min="40" max="40" width="13.140625" customWidth="1"/>
    <col min="41" max="41" width="11.85546875" bestFit="1" customWidth="1"/>
    <col min="42" max="42" width="12.5703125" bestFit="1" customWidth="1"/>
    <col min="43" max="43" width="13.140625" bestFit="1" customWidth="1"/>
    <col min="44" max="44" width="12" bestFit="1" customWidth="1"/>
    <col min="45" max="45" width="11.85546875" bestFit="1" customWidth="1"/>
    <col min="46" max="46" width="12.140625" bestFit="1" customWidth="1"/>
    <col min="47" max="47" width="12" bestFit="1" customWidth="1"/>
    <col min="48" max="48" width="11.85546875" bestFit="1" customWidth="1"/>
    <col min="49" max="49" width="12.140625" bestFit="1" customWidth="1"/>
    <col min="50" max="50" width="13.140625" bestFit="1" customWidth="1"/>
    <col min="51" max="51" width="11.5703125" bestFit="1" customWidth="1"/>
    <col min="52" max="52" width="11.42578125" bestFit="1" customWidth="1"/>
    <col min="53" max="53" width="12.42578125" bestFit="1" customWidth="1"/>
    <col min="54" max="54" width="11.5703125" bestFit="1" customWidth="1"/>
    <col min="55" max="55" width="7.7109375" bestFit="1" customWidth="1"/>
    <col min="56" max="56" width="11.5703125" bestFit="1" customWidth="1"/>
    <col min="57" max="57" width="11.42578125" bestFit="1" customWidth="1"/>
    <col min="58" max="58" width="12.28515625" bestFit="1" customWidth="1"/>
    <col min="59" max="60" width="11.5703125" bestFit="1" customWidth="1"/>
    <col min="61" max="61" width="11.42578125" bestFit="1" customWidth="1"/>
    <col min="62" max="62" width="12.28515625" bestFit="1" customWidth="1"/>
    <col min="63" max="63" width="11.5703125" bestFit="1" customWidth="1"/>
    <col min="64" max="64" width="12.85546875" bestFit="1" customWidth="1"/>
    <col min="65" max="65" width="11.42578125" bestFit="1" customWidth="1"/>
    <col min="66" max="66" width="12.28515625" bestFit="1" customWidth="1"/>
    <col min="67" max="67" width="12.85546875" bestFit="1" customWidth="1"/>
    <col min="68" max="68" width="11.5703125" bestFit="1" customWidth="1"/>
    <col min="69" max="69" width="11.42578125" bestFit="1" customWidth="1"/>
    <col min="70" max="70" width="12.28515625" bestFit="1" customWidth="1"/>
    <col min="71" max="71" width="11.5703125" bestFit="1" customWidth="1"/>
    <col min="72" max="72" width="12.85546875" bestFit="1" customWidth="1"/>
    <col min="73" max="73" width="11.42578125" bestFit="1" customWidth="1"/>
    <col min="74" max="74" width="12.28515625" bestFit="1" customWidth="1"/>
    <col min="75" max="75" width="12.85546875" bestFit="1" customWidth="1"/>
    <col min="77" max="77" width="32.140625" bestFit="1" customWidth="1"/>
    <col min="78" max="78" width="12.85546875" bestFit="1" customWidth="1"/>
    <col min="83" max="83" width="20.7109375" bestFit="1" customWidth="1"/>
    <col min="84" max="84" width="18.42578125" bestFit="1" customWidth="1"/>
  </cols>
  <sheetData>
    <row r="1" spans="1:87" ht="18.75" x14ac:dyDescent="0.3">
      <c r="A1" t="s">
        <v>58</v>
      </c>
      <c r="G1" s="1"/>
      <c r="P1" s="18"/>
      <c r="S1" s="44"/>
      <c r="AJ1" s="29" t="s">
        <v>59</v>
      </c>
      <c r="AM1" s="30" t="s">
        <v>60</v>
      </c>
      <c r="AN1" s="30"/>
      <c r="AO1" s="63"/>
      <c r="AP1" s="63"/>
      <c r="AQ1" s="74" t="s">
        <v>60</v>
      </c>
      <c r="AR1" s="63"/>
      <c r="AS1" s="63"/>
      <c r="AT1" s="63"/>
      <c r="AU1" s="29" t="s">
        <v>61</v>
      </c>
      <c r="AX1" s="30" t="s">
        <v>60</v>
      </c>
      <c r="BE1" s="67"/>
      <c r="BF1" s="67"/>
      <c r="BG1" s="67"/>
      <c r="BH1" s="67"/>
      <c r="BI1" s="67"/>
      <c r="BJ1" s="67"/>
      <c r="BK1" s="67"/>
      <c r="BL1" s="67"/>
      <c r="BM1" s="68"/>
      <c r="BN1" s="68"/>
      <c r="BO1" s="67"/>
      <c r="BP1" s="67"/>
      <c r="BY1" s="1"/>
    </row>
    <row r="2" spans="1:87" ht="18.75" x14ac:dyDescent="0.3">
      <c r="G2" s="1"/>
      <c r="P2" s="18"/>
      <c r="S2" s="44"/>
      <c r="Z2" s="31" t="s">
        <v>59</v>
      </c>
      <c r="AO2" s="63"/>
      <c r="AP2" s="63"/>
      <c r="AQ2" s="63"/>
      <c r="AR2" s="63"/>
      <c r="AS2" s="63"/>
      <c r="AT2" s="63"/>
      <c r="BE2" s="67" t="s">
        <v>128</v>
      </c>
      <c r="BF2" s="67"/>
      <c r="BG2" s="67" t="s">
        <v>132</v>
      </c>
      <c r="BH2" s="67"/>
      <c r="BI2" s="67"/>
      <c r="BJ2" s="67"/>
      <c r="BK2" s="67" t="s">
        <v>133</v>
      </c>
      <c r="BL2" s="67"/>
      <c r="BM2" s="68"/>
      <c r="BN2" s="68"/>
      <c r="BO2" s="67" t="s">
        <v>134</v>
      </c>
      <c r="BP2" s="67"/>
      <c r="BU2" t="s">
        <v>129</v>
      </c>
      <c r="BY2" s="1"/>
      <c r="CH2" s="31" t="s">
        <v>62</v>
      </c>
    </row>
    <row r="3" spans="1:87" ht="15.75" x14ac:dyDescent="0.25">
      <c r="D3" s="32" t="s">
        <v>61</v>
      </c>
      <c r="G3" s="1"/>
      <c r="P3" s="18"/>
      <c r="S3" s="44"/>
      <c r="AO3" s="63"/>
      <c r="AP3" s="64" t="s">
        <v>100</v>
      </c>
      <c r="AQ3" s="64" t="s">
        <v>112</v>
      </c>
      <c r="AR3" s="63"/>
      <c r="AS3" s="64" t="s">
        <v>101</v>
      </c>
      <c r="AT3" s="64" t="s">
        <v>112</v>
      </c>
      <c r="BE3" s="67"/>
      <c r="BF3" s="67"/>
      <c r="BG3" s="67" t="s">
        <v>130</v>
      </c>
      <c r="BH3" s="67"/>
      <c r="BI3" s="67"/>
      <c r="BJ3" s="67"/>
      <c r="BK3" s="67" t="s">
        <v>130</v>
      </c>
      <c r="BL3" s="67"/>
      <c r="BM3" s="68"/>
      <c r="BN3" s="68"/>
      <c r="BO3" s="67" t="s">
        <v>130</v>
      </c>
      <c r="BP3" s="67"/>
      <c r="BU3" s="1"/>
      <c r="BV3" s="1"/>
      <c r="BX3" s="1"/>
      <c r="BY3" s="1"/>
    </row>
    <row r="4" spans="1:87" x14ac:dyDescent="0.25">
      <c r="C4" s="1"/>
      <c r="D4" s="1"/>
      <c r="E4" s="1"/>
      <c r="F4" s="1"/>
      <c r="G4" s="2" t="s">
        <v>63</v>
      </c>
      <c r="H4" s="2" t="s">
        <v>64</v>
      </c>
      <c r="I4" s="2"/>
      <c r="J4" s="2"/>
      <c r="K4" s="2"/>
      <c r="L4" s="2"/>
      <c r="M4" s="2"/>
      <c r="O4" s="8" t="s">
        <v>33</v>
      </c>
      <c r="P4" s="33"/>
      <c r="Q4" s="2"/>
      <c r="U4" s="34" t="s">
        <v>66</v>
      </c>
      <c r="W4" s="1"/>
      <c r="X4" s="1"/>
      <c r="Y4" s="1"/>
      <c r="Z4" s="1"/>
      <c r="AA4" s="7" t="s">
        <v>34</v>
      </c>
      <c r="AF4" s="2" t="s">
        <v>65</v>
      </c>
      <c r="AG4" s="2" t="s">
        <v>91</v>
      </c>
      <c r="AH4" s="2" t="s">
        <v>92</v>
      </c>
      <c r="AI4" s="30" t="s">
        <v>87</v>
      </c>
      <c r="AL4" t="s">
        <v>96</v>
      </c>
      <c r="AM4" t="s">
        <v>94</v>
      </c>
      <c r="AO4" s="63"/>
      <c r="AP4" s="63" t="s">
        <v>98</v>
      </c>
      <c r="AQ4" s="63" t="s">
        <v>130</v>
      </c>
      <c r="AR4" s="63"/>
      <c r="AS4" s="63" t="s">
        <v>99</v>
      </c>
      <c r="AT4" s="63" t="s">
        <v>130</v>
      </c>
      <c r="AV4" t="s">
        <v>67</v>
      </c>
      <c r="AX4" s="3" t="s">
        <v>113</v>
      </c>
      <c r="BA4" t="s">
        <v>68</v>
      </c>
      <c r="BB4" s="3" t="s">
        <v>113</v>
      </c>
      <c r="BE4" s="67"/>
      <c r="BF4" s="67" t="s">
        <v>131</v>
      </c>
      <c r="BG4" s="69" t="s">
        <v>112</v>
      </c>
      <c r="BH4" s="67"/>
      <c r="BI4" s="67"/>
      <c r="BJ4" s="67" t="s">
        <v>131</v>
      </c>
      <c r="BK4" s="69" t="s">
        <v>112</v>
      </c>
      <c r="BL4" s="67"/>
      <c r="BM4" s="68"/>
      <c r="BN4" s="68" t="s">
        <v>131</v>
      </c>
      <c r="BO4" s="69" t="s">
        <v>112</v>
      </c>
      <c r="BP4" s="69"/>
      <c r="BS4" s="3"/>
      <c r="BT4" s="3"/>
      <c r="BU4" s="1"/>
      <c r="BV4" s="1"/>
      <c r="BW4" s="3" t="s">
        <v>112</v>
      </c>
      <c r="BX4" s="1"/>
      <c r="BY4" s="1"/>
      <c r="BZ4" s="3"/>
      <c r="CA4" s="3"/>
      <c r="CB4" s="3"/>
      <c r="CC4" s="3"/>
      <c r="CD4" s="3"/>
      <c r="CE4" s="3"/>
      <c r="CF4" s="3"/>
      <c r="CG4" s="3"/>
    </row>
    <row r="5" spans="1:87" x14ac:dyDescent="0.25">
      <c r="C5" s="5" t="s">
        <v>4</v>
      </c>
      <c r="D5" s="5" t="s">
        <v>5</v>
      </c>
      <c r="E5" s="5" t="s">
        <v>6</v>
      </c>
      <c r="F5" s="5" t="s">
        <v>7</v>
      </c>
      <c r="G5" s="6" t="s">
        <v>69</v>
      </c>
      <c r="H5" s="6" t="s">
        <v>70</v>
      </c>
      <c r="I5" s="6" t="s">
        <v>71</v>
      </c>
      <c r="J5" s="6" t="s">
        <v>72</v>
      </c>
      <c r="K5" s="35"/>
      <c r="L5" s="35"/>
      <c r="O5" s="8" t="s">
        <v>29</v>
      </c>
      <c r="P5" s="36" t="s">
        <v>55</v>
      </c>
      <c r="Q5" s="9" t="s">
        <v>30</v>
      </c>
      <c r="R5" s="43" t="s">
        <v>90</v>
      </c>
      <c r="S5" s="14" t="s">
        <v>75</v>
      </c>
      <c r="T5" s="14" t="s">
        <v>76</v>
      </c>
      <c r="U5" s="14" t="s">
        <v>75</v>
      </c>
      <c r="W5" s="5" t="s">
        <v>12</v>
      </c>
      <c r="X5" s="5" t="s">
        <v>13</v>
      </c>
      <c r="Y5" s="5" t="s">
        <v>14</v>
      </c>
      <c r="Z5" s="5" t="s">
        <v>15</v>
      </c>
      <c r="AA5" s="4" t="s">
        <v>26</v>
      </c>
      <c r="AB5" s="6" t="s">
        <v>77</v>
      </c>
      <c r="AC5" s="6" t="s">
        <v>78</v>
      </c>
      <c r="AD5" s="6" t="s">
        <v>79</v>
      </c>
      <c r="AE5" s="6" t="s">
        <v>80</v>
      </c>
      <c r="AF5" s="6" t="s">
        <v>73</v>
      </c>
      <c r="AG5" s="6" t="s">
        <v>74</v>
      </c>
      <c r="AH5" s="6" t="s">
        <v>74</v>
      </c>
      <c r="AI5" s="6" t="s">
        <v>95</v>
      </c>
      <c r="AK5" s="9" t="s">
        <v>81</v>
      </c>
      <c r="AL5" s="9" t="s">
        <v>82</v>
      </c>
      <c r="AM5" s="37" t="s">
        <v>93</v>
      </c>
      <c r="AN5" s="37"/>
      <c r="AO5" s="65" t="s">
        <v>81</v>
      </c>
      <c r="AP5" s="65" t="s">
        <v>82</v>
      </c>
      <c r="AQ5" s="66" t="s">
        <v>97</v>
      </c>
      <c r="AR5" s="65" t="s">
        <v>81</v>
      </c>
      <c r="AS5" s="65" t="s">
        <v>82</v>
      </c>
      <c r="AT5" s="66" t="s">
        <v>97</v>
      </c>
      <c r="AV5" s="9" t="s">
        <v>83</v>
      </c>
      <c r="AW5" s="9" t="s">
        <v>84</v>
      </c>
      <c r="AX5" s="37" t="s">
        <v>85</v>
      </c>
      <c r="AZ5" s="9" t="s">
        <v>83</v>
      </c>
      <c r="BA5" s="9" t="s">
        <v>84</v>
      </c>
      <c r="BB5" s="37" t="s">
        <v>86</v>
      </c>
      <c r="BC5" s="38" t="s">
        <v>87</v>
      </c>
      <c r="BE5" s="70" t="s">
        <v>83</v>
      </c>
      <c r="BF5" s="70" t="s">
        <v>84</v>
      </c>
      <c r="BG5" s="71" t="s">
        <v>97</v>
      </c>
      <c r="BH5" s="67"/>
      <c r="BI5" s="70" t="s">
        <v>83</v>
      </c>
      <c r="BJ5" s="70" t="s">
        <v>84</v>
      </c>
      <c r="BK5" s="71" t="s">
        <v>97</v>
      </c>
      <c r="BL5" s="67"/>
      <c r="BM5" s="70" t="s">
        <v>83</v>
      </c>
      <c r="BN5" s="70" t="s">
        <v>84</v>
      </c>
      <c r="BO5" s="71" t="s">
        <v>97</v>
      </c>
      <c r="BP5" s="71"/>
      <c r="BQ5" s="9"/>
      <c r="BR5" s="9"/>
      <c r="BS5" s="37"/>
      <c r="BT5" s="37"/>
      <c r="BU5" s="9" t="s">
        <v>83</v>
      </c>
      <c r="BV5" s="9" t="s">
        <v>84</v>
      </c>
      <c r="BW5" s="37" t="s">
        <v>97</v>
      </c>
      <c r="BX5" s="9"/>
      <c r="BY5" s="9"/>
      <c r="BZ5" s="37"/>
      <c r="CA5" s="37"/>
      <c r="CB5" s="37"/>
      <c r="CC5" s="37"/>
      <c r="CD5" s="37"/>
      <c r="CE5" s="37"/>
      <c r="CF5" s="37"/>
      <c r="CG5" s="37"/>
      <c r="CH5" s="39" t="s">
        <v>88</v>
      </c>
      <c r="CI5" s="39" t="s">
        <v>89</v>
      </c>
    </row>
    <row r="6" spans="1:87" x14ac:dyDescent="0.25">
      <c r="C6" s="1"/>
      <c r="D6" s="1"/>
      <c r="E6" s="1"/>
      <c r="F6" s="1">
        <v>37.566000000000003</v>
      </c>
      <c r="G6" s="1">
        <f>(C6+ABS(E6))/1000000/172</f>
        <v>0</v>
      </c>
      <c r="H6" s="1">
        <f>(D6+ABS(F6))/1000000/172</f>
        <v>2.1840697674418605E-7</v>
      </c>
      <c r="I6" s="1"/>
      <c r="J6" s="1"/>
      <c r="K6" s="35"/>
      <c r="L6" s="40"/>
      <c r="M6" s="1"/>
      <c r="O6" s="19">
        <v>0.30499999999999999</v>
      </c>
      <c r="P6" s="19">
        <f>O6/100</f>
        <v>3.0499999999999998E-3</v>
      </c>
      <c r="Q6" s="1">
        <v>0</v>
      </c>
      <c r="R6" s="41">
        <f>Q6/100</f>
        <v>0</v>
      </c>
      <c r="S6" s="44">
        <f>Q6*0.95/100</f>
        <v>0</v>
      </c>
      <c r="T6" s="1">
        <f>(P6-R6*1.95)</f>
        <v>3.0499999999999998E-3</v>
      </c>
      <c r="U6" s="38">
        <f>S6-3</f>
        <v>-3</v>
      </c>
      <c r="W6" s="1"/>
      <c r="X6" s="1">
        <v>-5.2430000000000003</v>
      </c>
      <c r="Y6" s="1">
        <v>0</v>
      </c>
      <c r="Z6" s="1">
        <v>1.909</v>
      </c>
      <c r="AA6" s="47">
        <v>2.3490000000000002</v>
      </c>
      <c r="AB6" s="1">
        <f>(Y6+ABS(W6))/1000000/172</f>
        <v>0</v>
      </c>
      <c r="AC6" s="1">
        <f>(Y6+ABS(X6))/1000000/172</f>
        <v>3.0482558139534888E-8</v>
      </c>
      <c r="AD6" s="1">
        <f>(Z6+ABS(W6))/1000000/172</f>
        <v>1.1098837209302324E-8</v>
      </c>
      <c r="AE6" s="1">
        <f>(Z6+ABS(X6))/1000000/172</f>
        <v>4.1581395348837209E-8</v>
      </c>
      <c r="AF6" s="1">
        <f>(AA6+ABS(X6))/1000000/198</f>
        <v>3.8343434343434346E-8</v>
      </c>
      <c r="AG6" s="1">
        <f>(AA6-ABS(Z6))/1000000/26</f>
        <v>1.6923076923076931E-8</v>
      </c>
      <c r="AH6" s="1">
        <f>(AA6-ABS(Y6))/1000000/26</f>
        <v>9.0346153846153852E-8</v>
      </c>
      <c r="AI6" s="3">
        <f>AE6</f>
        <v>4.1581395348837209E-8</v>
      </c>
      <c r="AJ6" s="67">
        <f>AI6*1000</f>
        <v>4.1581395348837212E-5</v>
      </c>
      <c r="AK6" s="1">
        <v>0</v>
      </c>
      <c r="AL6" s="1">
        <v>0</v>
      </c>
      <c r="AM6" s="38">
        <f>AL6/1000000</f>
        <v>0</v>
      </c>
      <c r="AN6" s="38"/>
      <c r="AO6" s="1">
        <v>0</v>
      </c>
      <c r="AP6" s="68">
        <v>0</v>
      </c>
      <c r="AQ6" s="38">
        <f>AP6/1000000</f>
        <v>0</v>
      </c>
      <c r="AR6" s="1">
        <v>0</v>
      </c>
      <c r="AS6" s="68">
        <v>0</v>
      </c>
      <c r="AT6" s="38">
        <f>AS6/1000000</f>
        <v>0</v>
      </c>
      <c r="AV6" s="1">
        <v>0</v>
      </c>
      <c r="AW6" s="1">
        <v>0</v>
      </c>
      <c r="AX6" s="38">
        <f>AW6/1000000</f>
        <v>0</v>
      </c>
      <c r="AZ6" s="1">
        <v>0</v>
      </c>
      <c r="BA6" s="1">
        <v>0</v>
      </c>
      <c r="BB6" s="38">
        <f>BA6/1000000</f>
        <v>0</v>
      </c>
      <c r="BC6">
        <f>BB6</f>
        <v>0</v>
      </c>
      <c r="BE6" s="75">
        <v>0</v>
      </c>
      <c r="BF6" s="35">
        <v>0</v>
      </c>
      <c r="BG6" s="76">
        <f>BF6/1000000</f>
        <v>0</v>
      </c>
      <c r="BH6" s="77"/>
      <c r="BI6" s="77"/>
      <c r="BJ6" s="35">
        <v>0</v>
      </c>
      <c r="BK6" s="76">
        <f>BJ6/1000000</f>
        <v>0</v>
      </c>
      <c r="BL6" s="77"/>
      <c r="BM6" s="40">
        <v>0</v>
      </c>
      <c r="BN6" s="35">
        <v>0</v>
      </c>
      <c r="BO6" s="76">
        <f>BN6/1000000</f>
        <v>0</v>
      </c>
      <c r="BP6" s="76"/>
      <c r="BR6" s="1"/>
      <c r="BS6" s="38"/>
      <c r="BT6" s="38"/>
      <c r="BU6" s="38">
        <v>0</v>
      </c>
      <c r="BV6" s="70">
        <v>0</v>
      </c>
      <c r="BW6" s="38">
        <f>BV6/1000000</f>
        <v>0</v>
      </c>
      <c r="BY6" s="1"/>
      <c r="BZ6" s="42"/>
      <c r="CH6" s="1">
        <v>-4.9819767441860455E-8</v>
      </c>
      <c r="CI6" s="1">
        <v>-0.10438599999999999</v>
      </c>
    </row>
    <row r="7" spans="1:87" x14ac:dyDescent="0.25">
      <c r="C7" s="1"/>
      <c r="D7" s="1"/>
      <c r="E7" s="1"/>
      <c r="F7" s="1">
        <v>37.097000000000001</v>
      </c>
      <c r="O7" s="19">
        <v>0</v>
      </c>
      <c r="P7" s="19">
        <f t="shared" ref="P7:P70" si="0">O7/100</f>
        <v>0</v>
      </c>
      <c r="Q7" s="1">
        <v>0.30499999999999999</v>
      </c>
      <c r="R7" s="41">
        <f t="shared" ref="R7:R70" si="1">Q7/100</f>
        <v>3.0499999999999998E-3</v>
      </c>
      <c r="S7" s="44">
        <f t="shared" ref="S7:S70" si="2">Q7*0.95/100</f>
        <v>2.8974999999999999E-3</v>
      </c>
      <c r="T7" s="1">
        <f t="shared" ref="T7:T70" si="3">(P7-R7*1.95)</f>
        <v>-5.9474999999999997E-3</v>
      </c>
      <c r="W7" s="1"/>
      <c r="X7" s="1">
        <v>-5.72</v>
      </c>
      <c r="Y7" s="1">
        <v>0</v>
      </c>
      <c r="Z7" s="1">
        <v>0</v>
      </c>
      <c r="AA7" s="47">
        <v>1.88</v>
      </c>
      <c r="AB7" s="1">
        <f t="shared" ref="AB7:AB70" si="4">(Y7+ABS(W7))/1000000/172</f>
        <v>0</v>
      </c>
      <c r="AC7" s="1">
        <f t="shared" ref="AC7:AC70" si="5">(Y7+ABS(X7))/1000000/172</f>
        <v>3.3255813953488366E-8</v>
      </c>
      <c r="AD7" s="1">
        <f t="shared" ref="AD7:AD70" si="6">(Z7+ABS(W7))/1000000/172</f>
        <v>0</v>
      </c>
      <c r="AE7" s="1">
        <f t="shared" ref="AE7:AE70" si="7">(Z7+ABS(X7))/1000000/172</f>
        <v>3.3255813953488366E-8</v>
      </c>
      <c r="AF7" s="1">
        <f t="shared" ref="AF7:AF70" si="8">(AA7+ABS(X7))/1000000/198</f>
        <v>3.8383838383838383E-8</v>
      </c>
      <c r="AG7" s="1">
        <f t="shared" ref="AG7:AG70" si="9">(AA7-ABS(Z7))/1000000/26</f>
        <v>7.2307692307692297E-8</v>
      </c>
      <c r="AH7" s="1">
        <f t="shared" ref="AH7:AH70" si="10">(AA7-ABS(Y7))/1000000/26</f>
        <v>7.2307692307692297E-8</v>
      </c>
      <c r="AI7" s="3">
        <f t="shared" ref="AI7:AI70" si="11">AE7</f>
        <v>3.3255813953488366E-8</v>
      </c>
      <c r="AJ7" s="67">
        <f t="shared" ref="AJ7:AJ70" si="12">AI7*1000</f>
        <v>3.3255813953488363E-5</v>
      </c>
      <c r="AK7" s="48">
        <v>5.9999999999999997E-7</v>
      </c>
      <c r="AL7">
        <v>3138976.6598735</v>
      </c>
      <c r="AM7" s="38">
        <f t="shared" ref="AM7:AM70" si="13">AL7/1000000</f>
        <v>3.1389766598734998</v>
      </c>
      <c r="AN7" s="38"/>
      <c r="AO7" s="48">
        <v>5.9999999999999995E-4</v>
      </c>
      <c r="AP7" s="67">
        <v>3.2299548193334999</v>
      </c>
      <c r="AQ7" s="38">
        <f t="shared" ref="AQ7:AQ70" si="14">AP7/1000000</f>
        <v>3.2299548193334998E-6</v>
      </c>
      <c r="AR7" s="48">
        <v>5.9999999999999997E-7</v>
      </c>
      <c r="AS7" s="67">
        <v>3.2299548193334999</v>
      </c>
      <c r="AT7" s="38">
        <f t="shared" ref="AT7:AT70" si="15">AS7/1000000</f>
        <v>3.2299548193334998E-6</v>
      </c>
      <c r="BE7" s="75">
        <v>5.9999999999999995E-4</v>
      </c>
      <c r="BF7" s="3">
        <v>3.19386889454894</v>
      </c>
      <c r="BJ7" s="3">
        <v>3.3120638925572599</v>
      </c>
      <c r="BN7" s="3">
        <v>3.4586438113293898</v>
      </c>
      <c r="BU7" s="72">
        <v>5.9999999999999995E-4</v>
      </c>
      <c r="BV7" s="73">
        <v>2.1583339083555702</v>
      </c>
    </row>
    <row r="8" spans="1:87" x14ac:dyDescent="0.25">
      <c r="C8" s="1"/>
      <c r="D8" s="1"/>
      <c r="E8" s="1"/>
      <c r="F8" s="1">
        <v>37.097000000000001</v>
      </c>
      <c r="O8" s="19">
        <v>0.30499999999999999</v>
      </c>
      <c r="P8" s="19">
        <f t="shared" si="0"/>
        <v>3.0499999999999998E-3</v>
      </c>
      <c r="Q8" s="1">
        <v>0</v>
      </c>
      <c r="R8" s="41">
        <f t="shared" si="1"/>
        <v>0</v>
      </c>
      <c r="S8" s="44">
        <f t="shared" si="2"/>
        <v>0</v>
      </c>
      <c r="T8" s="1">
        <f t="shared" si="3"/>
        <v>3.0499999999999998E-3</v>
      </c>
      <c r="W8" s="1"/>
      <c r="X8" s="1">
        <v>-5.72</v>
      </c>
      <c r="Y8" s="1">
        <v>0.95099999999999996</v>
      </c>
      <c r="Z8" s="1">
        <v>0</v>
      </c>
      <c r="AA8" s="47">
        <v>1.41</v>
      </c>
      <c r="AB8" s="1">
        <f t="shared" si="4"/>
        <v>5.5290697674418602E-9</v>
      </c>
      <c r="AC8" s="1">
        <f t="shared" si="5"/>
        <v>3.8784883720930228E-8</v>
      </c>
      <c r="AD8" s="1">
        <f t="shared" si="6"/>
        <v>0</v>
      </c>
      <c r="AE8" s="1">
        <f t="shared" si="7"/>
        <v>3.3255813953488366E-8</v>
      </c>
      <c r="AF8" s="1">
        <f t="shared" si="8"/>
        <v>3.6010101010101005E-8</v>
      </c>
      <c r="AG8" s="1">
        <f t="shared" si="9"/>
        <v>5.4230769230769223E-8</v>
      </c>
      <c r="AH8" s="1">
        <f t="shared" si="10"/>
        <v>1.7653846153846152E-8</v>
      </c>
      <c r="AI8" s="3">
        <f t="shared" si="11"/>
        <v>3.3255813953488366E-8</v>
      </c>
      <c r="AJ8" s="67">
        <f t="shared" si="12"/>
        <v>3.3255813953488363E-5</v>
      </c>
      <c r="AK8" s="48">
        <v>1.1999999999999999E-6</v>
      </c>
      <c r="AL8">
        <v>4053135.6462500198</v>
      </c>
      <c r="AM8" s="38">
        <f t="shared" si="13"/>
        <v>4.0531356462500199</v>
      </c>
      <c r="AN8" s="38"/>
      <c r="AO8" s="48">
        <v>1.1999999999999999E-3</v>
      </c>
      <c r="AP8" s="67">
        <v>5.7321808931112201</v>
      </c>
      <c r="AQ8" s="38">
        <f t="shared" si="14"/>
        <v>5.7321808931112205E-6</v>
      </c>
      <c r="AR8" s="48">
        <v>1.1999999999999999E-6</v>
      </c>
      <c r="AS8" s="67">
        <v>5.7321808931112201</v>
      </c>
      <c r="AT8" s="38">
        <f t="shared" si="15"/>
        <v>5.7321808931112205E-6</v>
      </c>
      <c r="BE8" s="75">
        <v>1.1999999999999999E-3</v>
      </c>
      <c r="BF8" s="3">
        <v>5.5527155638934103</v>
      </c>
      <c r="BJ8" s="3">
        <v>6.0100234028254702</v>
      </c>
      <c r="BN8" s="3">
        <v>6.56792330341304</v>
      </c>
      <c r="BU8" s="72">
        <v>1.1999999999999999E-3</v>
      </c>
      <c r="BV8" s="73">
        <v>3.1211248526212998</v>
      </c>
    </row>
    <row r="9" spans="1:87" x14ac:dyDescent="0.25">
      <c r="C9" s="1"/>
      <c r="D9" s="1"/>
      <c r="E9" s="1"/>
      <c r="F9" s="1">
        <v>38.506</v>
      </c>
      <c r="O9" s="19">
        <v>-0.61</v>
      </c>
      <c r="P9" s="19">
        <f t="shared" si="0"/>
        <v>-6.0999999999999995E-3</v>
      </c>
      <c r="Q9" s="1">
        <v>-0.30499999999999999</v>
      </c>
      <c r="R9" s="41">
        <f t="shared" si="1"/>
        <v>-3.0499999999999998E-3</v>
      </c>
      <c r="S9" s="44">
        <f t="shared" si="2"/>
        <v>-2.8974999999999999E-3</v>
      </c>
      <c r="T9" s="1">
        <f t="shared" si="3"/>
        <v>-1.5249999999999986E-4</v>
      </c>
      <c r="W9" s="1"/>
      <c r="X9" s="1">
        <v>-5.2430000000000003</v>
      </c>
      <c r="Y9" s="1">
        <v>0.47599999999999998</v>
      </c>
      <c r="Z9" s="1">
        <v>-0.47699999999999998</v>
      </c>
      <c r="AA9" s="47">
        <v>1.88</v>
      </c>
      <c r="AB9" s="1">
        <f t="shared" si="4"/>
        <v>2.7674418604651159E-9</v>
      </c>
      <c r="AC9" s="1">
        <f t="shared" si="5"/>
        <v>3.3250000000000003E-8</v>
      </c>
      <c r="AD9" s="1">
        <f t="shared" si="6"/>
        <v>-2.773255813953488E-9</v>
      </c>
      <c r="AE9" s="1">
        <f t="shared" si="7"/>
        <v>2.7709302325581393E-8</v>
      </c>
      <c r="AF9" s="1">
        <f t="shared" si="8"/>
        <v>3.5974747474747473E-8</v>
      </c>
      <c r="AG9" s="1">
        <f t="shared" si="9"/>
        <v>5.3961538461538461E-8</v>
      </c>
      <c r="AH9" s="1">
        <f t="shared" si="10"/>
        <v>5.3999999999999994E-8</v>
      </c>
      <c r="AI9" s="3">
        <f t="shared" si="11"/>
        <v>2.7709302325581393E-8</v>
      </c>
      <c r="AJ9" s="67">
        <f t="shared" si="12"/>
        <v>2.7709302325581394E-5</v>
      </c>
      <c r="AK9" s="48">
        <v>1.7999999999999999E-6</v>
      </c>
      <c r="AL9">
        <v>3632007.0696876501</v>
      </c>
      <c r="AM9" s="38">
        <f t="shared" si="13"/>
        <v>3.6320070696876501</v>
      </c>
      <c r="AN9" s="38"/>
      <c r="AO9" s="48">
        <v>1.8E-3</v>
      </c>
      <c r="AP9" s="67">
        <v>4.8021306225341203</v>
      </c>
      <c r="AQ9" s="38">
        <f t="shared" si="14"/>
        <v>4.80213062253412E-6</v>
      </c>
      <c r="AR9" s="48">
        <v>1.7999999999999999E-6</v>
      </c>
      <c r="AS9" s="67">
        <v>4.8021306225341203</v>
      </c>
      <c r="AT9" s="38">
        <f t="shared" si="15"/>
        <v>4.80213062253412E-6</v>
      </c>
      <c r="BE9" s="75">
        <v>1.8E-3</v>
      </c>
      <c r="BF9" s="3">
        <v>4.5530547141452402</v>
      </c>
      <c r="BJ9" s="3">
        <v>5.3980153114288303</v>
      </c>
      <c r="BN9" s="3">
        <v>6.3432824493543603</v>
      </c>
      <c r="BU9" s="72">
        <v>1.8E-3</v>
      </c>
      <c r="BV9" s="73">
        <v>2.0555628190693498</v>
      </c>
    </row>
    <row r="10" spans="1:87" x14ac:dyDescent="0.25">
      <c r="C10" s="1"/>
      <c r="D10" s="1"/>
      <c r="E10" s="1"/>
      <c r="F10" s="1">
        <v>37.566000000000003</v>
      </c>
      <c r="O10" s="19">
        <v>0.30499999999999999</v>
      </c>
      <c r="P10" s="19">
        <f t="shared" si="0"/>
        <v>3.0499999999999998E-3</v>
      </c>
      <c r="Q10" s="1">
        <v>0</v>
      </c>
      <c r="R10" s="41">
        <f t="shared" si="1"/>
        <v>0</v>
      </c>
      <c r="S10" s="44">
        <f t="shared" si="2"/>
        <v>0</v>
      </c>
      <c r="T10" s="1">
        <f t="shared" si="3"/>
        <v>3.0499999999999998E-3</v>
      </c>
      <c r="W10" s="1"/>
      <c r="X10" s="1">
        <v>-4.766</v>
      </c>
      <c r="Y10" s="1">
        <v>0</v>
      </c>
      <c r="Z10" s="1">
        <v>0</v>
      </c>
      <c r="AA10" s="47">
        <v>2.3490000000000002</v>
      </c>
      <c r="AB10" s="1">
        <f t="shared" si="4"/>
        <v>0</v>
      </c>
      <c r="AC10" s="1">
        <f t="shared" si="5"/>
        <v>2.7709302325581393E-8</v>
      </c>
      <c r="AD10" s="1">
        <f t="shared" si="6"/>
        <v>0</v>
      </c>
      <c r="AE10" s="1">
        <f t="shared" si="7"/>
        <v>2.7709302325581393E-8</v>
      </c>
      <c r="AF10" s="1">
        <f t="shared" si="8"/>
        <v>3.5934343434343437E-8</v>
      </c>
      <c r="AG10" s="1">
        <f t="shared" si="9"/>
        <v>9.0346153846153852E-8</v>
      </c>
      <c r="AH10" s="1">
        <f t="shared" si="10"/>
        <v>9.0346153846153852E-8</v>
      </c>
      <c r="AI10" s="3">
        <f t="shared" si="11"/>
        <v>2.7709302325581393E-8</v>
      </c>
      <c r="AJ10" s="67">
        <f t="shared" si="12"/>
        <v>2.7709302325581394E-5</v>
      </c>
      <c r="AK10" s="48">
        <v>2.3999999999999999E-6</v>
      </c>
      <c r="AL10">
        <v>4084225.0963723999</v>
      </c>
      <c r="AM10" s="38">
        <f t="shared" si="13"/>
        <v>4.0842250963723998</v>
      </c>
      <c r="AN10" s="38"/>
      <c r="AO10" s="48">
        <v>2.3999999999999998E-3</v>
      </c>
      <c r="AP10" s="67">
        <v>4.7495817598629397</v>
      </c>
      <c r="AQ10" s="38">
        <f t="shared" si="14"/>
        <v>4.74958175986294E-6</v>
      </c>
      <c r="AR10" s="48">
        <v>2.3999999999999999E-6</v>
      </c>
      <c r="AS10" s="67">
        <v>4.7495817598629397</v>
      </c>
      <c r="AT10" s="38">
        <f t="shared" si="15"/>
        <v>4.74958175986294E-6</v>
      </c>
      <c r="BE10" s="75">
        <v>2.3999999999999998E-3</v>
      </c>
      <c r="BF10" s="3">
        <v>4.4052813349675697</v>
      </c>
      <c r="BJ10" s="3">
        <v>5.5430579544567697</v>
      </c>
      <c r="BN10" s="3">
        <v>6.96938663074235</v>
      </c>
      <c r="BU10" s="72">
        <v>2.3999999999999998E-3</v>
      </c>
      <c r="BV10" s="73">
        <v>1.9434252362653099</v>
      </c>
    </row>
    <row r="11" spans="1:87" x14ac:dyDescent="0.25">
      <c r="C11" s="1"/>
      <c r="D11" s="1"/>
      <c r="E11" s="1"/>
      <c r="F11" s="1">
        <v>38.506</v>
      </c>
      <c r="O11" s="19">
        <v>0.30499999999999999</v>
      </c>
      <c r="P11" s="19">
        <f t="shared" si="0"/>
        <v>3.0499999999999998E-3</v>
      </c>
      <c r="Q11" s="1">
        <v>-0.30499999999999999</v>
      </c>
      <c r="R11" s="41">
        <f t="shared" si="1"/>
        <v>-3.0499999999999998E-3</v>
      </c>
      <c r="S11" s="44">
        <f t="shared" si="2"/>
        <v>-2.8974999999999999E-3</v>
      </c>
      <c r="T11" s="1">
        <f t="shared" si="3"/>
        <v>8.9974999999999986E-3</v>
      </c>
      <c r="W11" s="1"/>
      <c r="X11" s="1">
        <v>-5.2430000000000003</v>
      </c>
      <c r="Y11" s="1">
        <v>0</v>
      </c>
      <c r="Z11" s="1">
        <v>-0.47699999999999998</v>
      </c>
      <c r="AA11" s="47">
        <v>1.88</v>
      </c>
      <c r="AB11" s="1">
        <f t="shared" si="4"/>
        <v>0</v>
      </c>
      <c r="AC11" s="1">
        <f t="shared" si="5"/>
        <v>3.0482558139534888E-8</v>
      </c>
      <c r="AD11" s="1">
        <f t="shared" si="6"/>
        <v>-2.773255813953488E-9</v>
      </c>
      <c r="AE11" s="1">
        <f t="shared" si="7"/>
        <v>2.7709302325581393E-8</v>
      </c>
      <c r="AF11" s="1">
        <f t="shared" si="8"/>
        <v>3.5974747474747473E-8</v>
      </c>
      <c r="AG11" s="1">
        <f t="shared" si="9"/>
        <v>5.3961538461538461E-8</v>
      </c>
      <c r="AH11" s="1">
        <f t="shared" si="10"/>
        <v>7.2307692307692297E-8</v>
      </c>
      <c r="AI11" s="3">
        <f t="shared" si="11"/>
        <v>2.7709302325581393E-8</v>
      </c>
      <c r="AJ11" s="67">
        <f t="shared" si="12"/>
        <v>2.7709302325581394E-5</v>
      </c>
      <c r="AK11" s="48">
        <v>3.0000000000000001E-6</v>
      </c>
      <c r="AL11">
        <v>4822988.6621308997</v>
      </c>
      <c r="AM11" s="38">
        <f t="shared" si="13"/>
        <v>4.8229886621308999</v>
      </c>
      <c r="AN11" s="38"/>
      <c r="AO11" s="48">
        <v>3.0000000000000001E-3</v>
      </c>
      <c r="AP11" s="67">
        <v>5.2669542205361504</v>
      </c>
      <c r="AQ11" s="38">
        <f t="shared" si="14"/>
        <v>5.2669542205361508E-6</v>
      </c>
      <c r="AR11" s="48">
        <v>3.0000000000000001E-6</v>
      </c>
      <c r="AS11" s="67">
        <v>5.2669542205361504</v>
      </c>
      <c r="AT11" s="38">
        <f t="shared" si="15"/>
        <v>5.2669542205361508E-6</v>
      </c>
      <c r="BE11" s="75">
        <v>3.0000000000000001E-3</v>
      </c>
      <c r="BF11" s="3">
        <v>4.7943111922151402</v>
      </c>
      <c r="BJ11" s="3">
        <v>6.2971734117770497</v>
      </c>
      <c r="BN11" s="3">
        <v>8.0746890123064805</v>
      </c>
      <c r="BU11" s="72">
        <v>3.0000000000000001E-3</v>
      </c>
      <c r="BV11" s="73">
        <v>2.0902071196759402</v>
      </c>
    </row>
    <row r="12" spans="1:87" x14ac:dyDescent="0.25">
      <c r="C12" s="1"/>
      <c r="D12" s="1"/>
      <c r="E12" s="1"/>
      <c r="F12" s="1">
        <v>39.445</v>
      </c>
      <c r="O12" s="19">
        <v>0.30499999999999999</v>
      </c>
      <c r="P12" s="19">
        <f t="shared" si="0"/>
        <v>3.0499999999999998E-3</v>
      </c>
      <c r="Q12" s="1">
        <v>0.30499999999999999</v>
      </c>
      <c r="R12" s="41">
        <f t="shared" si="1"/>
        <v>3.0499999999999998E-3</v>
      </c>
      <c r="S12" s="44">
        <f t="shared" si="2"/>
        <v>2.8974999999999999E-3</v>
      </c>
      <c r="T12" s="1">
        <f t="shared" si="3"/>
        <v>-2.8974999999999999E-3</v>
      </c>
      <c r="W12" s="1"/>
      <c r="X12" s="1">
        <v>-5.72</v>
      </c>
      <c r="Y12" s="1">
        <v>0.95099999999999996</v>
      </c>
      <c r="Z12" s="1">
        <v>-0.47699999999999998</v>
      </c>
      <c r="AA12" s="47">
        <v>2.3490000000000002</v>
      </c>
      <c r="AB12" s="1">
        <f t="shared" si="4"/>
        <v>5.5290697674418602E-9</v>
      </c>
      <c r="AC12" s="1">
        <f t="shared" si="5"/>
        <v>3.8784883720930228E-8</v>
      </c>
      <c r="AD12" s="1">
        <f t="shared" si="6"/>
        <v>-2.773255813953488E-9</v>
      </c>
      <c r="AE12" s="1">
        <f t="shared" si="7"/>
        <v>3.0482558139534881E-8</v>
      </c>
      <c r="AF12" s="1">
        <f t="shared" si="8"/>
        <v>4.0752525252525243E-8</v>
      </c>
      <c r="AG12" s="1">
        <f t="shared" si="9"/>
        <v>7.2000000000000009E-8</v>
      </c>
      <c r="AH12" s="1">
        <f t="shared" si="10"/>
        <v>5.3769230769230778E-8</v>
      </c>
      <c r="AI12" s="3">
        <f t="shared" si="11"/>
        <v>3.0482558139534881E-8</v>
      </c>
      <c r="AJ12" s="67">
        <f t="shared" si="12"/>
        <v>3.0482558139534882E-5</v>
      </c>
      <c r="AK12" s="48">
        <v>3.5999999999999998E-6</v>
      </c>
      <c r="AL12">
        <v>5619610.5981311202</v>
      </c>
      <c r="AM12" s="38">
        <f t="shared" si="13"/>
        <v>5.6196105981311204</v>
      </c>
      <c r="AN12" s="38"/>
      <c r="AO12" s="48">
        <v>3.5999999999999999E-3</v>
      </c>
      <c r="AP12" s="67">
        <v>5.9844091855814998</v>
      </c>
      <c r="AQ12" s="38">
        <f t="shared" si="14"/>
        <v>5.9844091855814996E-6</v>
      </c>
      <c r="AR12" s="48">
        <v>3.5999999999999998E-6</v>
      </c>
      <c r="AS12" s="67">
        <v>5.9844091855814998</v>
      </c>
      <c r="AT12" s="38">
        <f t="shared" si="15"/>
        <v>5.9844091855814996E-6</v>
      </c>
      <c r="BE12" s="75">
        <v>3.5999999999999999E-3</v>
      </c>
      <c r="BF12" s="3">
        <v>5.41980635101201</v>
      </c>
      <c r="BJ12" s="3">
        <v>7.2172072701030299</v>
      </c>
      <c r="BN12" s="3">
        <v>9.3505789360884801</v>
      </c>
      <c r="BU12" s="72">
        <v>3.5999999999999999E-3</v>
      </c>
      <c r="BV12" s="73">
        <v>2.3253170851359699</v>
      </c>
    </row>
    <row r="13" spans="1:87" x14ac:dyDescent="0.25">
      <c r="C13" s="1"/>
      <c r="D13" s="1"/>
      <c r="E13" s="1"/>
      <c r="F13" s="1">
        <v>41.792999999999999</v>
      </c>
      <c r="O13" s="19">
        <v>0</v>
      </c>
      <c r="P13" s="19">
        <f t="shared" si="0"/>
        <v>0</v>
      </c>
      <c r="Q13" s="1">
        <v>0.30499999999999999</v>
      </c>
      <c r="R13" s="41">
        <f t="shared" si="1"/>
        <v>3.0499999999999998E-3</v>
      </c>
      <c r="S13" s="44">
        <f t="shared" si="2"/>
        <v>2.8974999999999999E-3</v>
      </c>
      <c r="T13" s="1">
        <f t="shared" si="3"/>
        <v>-5.9474999999999997E-3</v>
      </c>
      <c r="W13" s="1"/>
      <c r="X13" s="1">
        <v>-5.2430000000000003</v>
      </c>
      <c r="Y13" s="1">
        <v>0.47599999999999998</v>
      </c>
      <c r="Z13" s="1">
        <v>-0.47699999999999998</v>
      </c>
      <c r="AA13" s="47">
        <v>1.41</v>
      </c>
      <c r="AB13" s="1">
        <f t="shared" si="4"/>
        <v>2.7674418604651159E-9</v>
      </c>
      <c r="AC13" s="1">
        <f t="shared" si="5"/>
        <v>3.3250000000000003E-8</v>
      </c>
      <c r="AD13" s="1">
        <f t="shared" si="6"/>
        <v>-2.773255813953488E-9</v>
      </c>
      <c r="AE13" s="1">
        <f t="shared" si="7"/>
        <v>2.7709302325581393E-8</v>
      </c>
      <c r="AF13" s="1">
        <f t="shared" si="8"/>
        <v>3.3601010101010103E-8</v>
      </c>
      <c r="AG13" s="1">
        <f t="shared" si="9"/>
        <v>3.588461538461538E-8</v>
      </c>
      <c r="AH13" s="1">
        <f t="shared" si="10"/>
        <v>3.5923076923076919E-8</v>
      </c>
      <c r="AI13" s="3">
        <f t="shared" si="11"/>
        <v>2.7709302325581393E-8</v>
      </c>
      <c r="AJ13" s="67">
        <f t="shared" si="12"/>
        <v>2.7709302325581394E-5</v>
      </c>
      <c r="AK13" s="48">
        <v>4.1999999999999996E-6</v>
      </c>
      <c r="AL13">
        <v>6480486.7097824002</v>
      </c>
      <c r="AM13" s="38">
        <f t="shared" si="13"/>
        <v>6.4804867097823999</v>
      </c>
      <c r="AN13" s="38"/>
      <c r="AO13" s="48">
        <v>4.1999999999999997E-3</v>
      </c>
      <c r="AP13" s="67">
        <v>6.8084520965057198</v>
      </c>
      <c r="AQ13" s="38">
        <f t="shared" si="14"/>
        <v>6.8084520965057202E-6</v>
      </c>
      <c r="AR13" s="48">
        <v>4.1999999999999996E-6</v>
      </c>
      <c r="AS13" s="67">
        <v>6.8084520965057198</v>
      </c>
      <c r="AT13" s="38">
        <f t="shared" si="15"/>
        <v>6.8084520965057202E-6</v>
      </c>
      <c r="BE13" s="75">
        <v>4.1999999999999997E-3</v>
      </c>
      <c r="BF13" s="3">
        <v>6.1511929288344902</v>
      </c>
      <c r="BJ13" s="3">
        <v>8.2450757627823599</v>
      </c>
      <c r="BN13" s="3">
        <v>10.7526652585561</v>
      </c>
      <c r="BU13" s="72">
        <v>4.1999999999999997E-3</v>
      </c>
      <c r="BV13" s="73">
        <v>2.6292109773817698</v>
      </c>
    </row>
    <row r="14" spans="1:87" x14ac:dyDescent="0.25">
      <c r="C14" s="1"/>
      <c r="D14" s="1"/>
      <c r="E14" s="1"/>
      <c r="F14" s="1">
        <v>41.792999999999999</v>
      </c>
      <c r="O14" s="19">
        <v>0</v>
      </c>
      <c r="P14" s="19">
        <f t="shared" si="0"/>
        <v>0</v>
      </c>
      <c r="Q14" s="1">
        <v>0</v>
      </c>
      <c r="R14" s="41">
        <f t="shared" si="1"/>
        <v>0</v>
      </c>
      <c r="S14" s="44">
        <f t="shared" si="2"/>
        <v>0</v>
      </c>
      <c r="T14" s="1">
        <f t="shared" si="3"/>
        <v>0</v>
      </c>
      <c r="W14" s="1"/>
      <c r="X14" s="1">
        <v>-5.72</v>
      </c>
      <c r="Y14" s="1">
        <v>0</v>
      </c>
      <c r="Z14" s="1">
        <v>-0.47699999999999998</v>
      </c>
      <c r="AA14" s="47">
        <v>1.41</v>
      </c>
      <c r="AB14" s="1">
        <f t="shared" si="4"/>
        <v>0</v>
      </c>
      <c r="AC14" s="1">
        <f t="shared" si="5"/>
        <v>3.3255813953488366E-8</v>
      </c>
      <c r="AD14" s="1">
        <f t="shared" si="6"/>
        <v>-2.773255813953488E-9</v>
      </c>
      <c r="AE14" s="1">
        <f t="shared" si="7"/>
        <v>3.0482558139534881E-8</v>
      </c>
      <c r="AF14" s="1">
        <f t="shared" si="8"/>
        <v>3.6010101010101005E-8</v>
      </c>
      <c r="AG14" s="1">
        <f t="shared" si="9"/>
        <v>3.588461538461538E-8</v>
      </c>
      <c r="AH14" s="1">
        <f t="shared" si="10"/>
        <v>5.4230769230769223E-8</v>
      </c>
      <c r="AI14" s="3">
        <f t="shared" si="11"/>
        <v>3.0482558139534881E-8</v>
      </c>
      <c r="AJ14" s="67">
        <f t="shared" si="12"/>
        <v>3.0482558139534882E-5</v>
      </c>
      <c r="AK14" s="48">
        <v>4.7999999999999998E-6</v>
      </c>
      <c r="AL14">
        <v>7338741.8488837704</v>
      </c>
      <c r="AM14" s="38">
        <f t="shared" si="13"/>
        <v>7.3387418488837701</v>
      </c>
      <c r="AN14" s="38"/>
      <c r="AO14" s="48">
        <v>4.7999999999999996E-3</v>
      </c>
      <c r="AP14" s="67">
        <v>7.6339595852885296</v>
      </c>
      <c r="AQ14" s="38">
        <f t="shared" si="14"/>
        <v>7.6339595852885294E-6</v>
      </c>
      <c r="AR14" s="48">
        <v>4.7999999999999998E-6</v>
      </c>
      <c r="AS14" s="67">
        <v>7.6339595852885296</v>
      </c>
      <c r="AT14" s="38">
        <f t="shared" si="15"/>
        <v>7.6339595852885294E-6</v>
      </c>
      <c r="BE14" s="75">
        <v>4.7999999999999996E-3</v>
      </c>
      <c r="BF14" s="3">
        <v>6.8834204344583299</v>
      </c>
      <c r="BJ14" s="3">
        <v>9.2909756091418902</v>
      </c>
      <c r="BN14" s="3">
        <v>12.149115894067601</v>
      </c>
      <c r="BU14" s="72">
        <v>4.7999999999999996E-3</v>
      </c>
      <c r="BV14" s="73">
        <v>2.9426792356707101</v>
      </c>
    </row>
    <row r="15" spans="1:87" x14ac:dyDescent="0.25">
      <c r="C15" s="1"/>
      <c r="D15" s="1"/>
      <c r="E15" s="1"/>
      <c r="F15" s="1">
        <v>43.670999999999999</v>
      </c>
      <c r="O15" s="19">
        <v>0</v>
      </c>
      <c r="P15" s="19">
        <f t="shared" si="0"/>
        <v>0</v>
      </c>
      <c r="Q15" s="1">
        <v>0</v>
      </c>
      <c r="R15" s="41">
        <f t="shared" si="1"/>
        <v>0</v>
      </c>
      <c r="S15" s="44">
        <f t="shared" si="2"/>
        <v>0</v>
      </c>
      <c r="T15" s="1">
        <f t="shared" si="3"/>
        <v>0</v>
      </c>
      <c r="W15" s="1"/>
      <c r="X15" s="1">
        <v>-6.1959999999999997</v>
      </c>
      <c r="Y15" s="1">
        <v>1.427</v>
      </c>
      <c r="Z15" s="1">
        <v>0</v>
      </c>
      <c r="AA15" s="47">
        <v>1.88</v>
      </c>
      <c r="AB15" s="1">
        <f t="shared" si="4"/>
        <v>8.2965116279069774E-9</v>
      </c>
      <c r="AC15" s="1">
        <f t="shared" si="5"/>
        <v>4.4319767441860465E-8</v>
      </c>
      <c r="AD15" s="1">
        <f t="shared" si="6"/>
        <v>0</v>
      </c>
      <c r="AE15" s="1">
        <f t="shared" si="7"/>
        <v>3.6023255813953488E-8</v>
      </c>
      <c r="AF15" s="1">
        <f t="shared" si="8"/>
        <v>4.0787878787878789E-8</v>
      </c>
      <c r="AG15" s="1">
        <f t="shared" si="9"/>
        <v>7.2307692307692297E-8</v>
      </c>
      <c r="AH15" s="1">
        <f t="shared" si="10"/>
        <v>1.7423076923076916E-8</v>
      </c>
      <c r="AI15" s="3">
        <f t="shared" si="11"/>
        <v>3.6023255813953488E-8</v>
      </c>
      <c r="AJ15" s="67">
        <f t="shared" si="12"/>
        <v>3.6023255813953486E-5</v>
      </c>
      <c r="AK15" s="48">
        <v>5.4E-6</v>
      </c>
      <c r="AL15">
        <v>8210439.6233610604</v>
      </c>
      <c r="AM15" s="38">
        <f t="shared" si="13"/>
        <v>8.2104396233610597</v>
      </c>
      <c r="AN15" s="38"/>
      <c r="AO15" s="48">
        <v>5.4000000000000003E-3</v>
      </c>
      <c r="AP15" s="67">
        <v>8.5009089279689007</v>
      </c>
      <c r="AQ15" s="38">
        <f t="shared" si="14"/>
        <v>8.5009089279689007E-6</v>
      </c>
      <c r="AR15" s="48">
        <v>5.4E-6</v>
      </c>
      <c r="AS15" s="67">
        <v>8.5009089279689007</v>
      </c>
      <c r="AT15" s="38">
        <f t="shared" si="15"/>
        <v>8.5009089279689007E-6</v>
      </c>
      <c r="BE15" s="75">
        <v>5.4000000000000003E-3</v>
      </c>
      <c r="BF15" s="3">
        <v>7.6572499355097596</v>
      </c>
      <c r="BJ15" s="3">
        <v>10.358353155364901</v>
      </c>
      <c r="BN15" s="3">
        <v>13.5667628194652</v>
      </c>
      <c r="BU15" s="72">
        <v>5.4000000000000003E-3</v>
      </c>
      <c r="BV15" s="73">
        <v>3.2597452926194901</v>
      </c>
    </row>
    <row r="16" spans="1:87" x14ac:dyDescent="0.25">
      <c r="C16" s="1"/>
      <c r="D16" s="1"/>
      <c r="E16" s="1"/>
      <c r="F16" s="1">
        <v>42.262</v>
      </c>
      <c r="O16" s="19">
        <v>0</v>
      </c>
      <c r="P16" s="19">
        <f t="shared" si="0"/>
        <v>0</v>
      </c>
      <c r="Q16" s="1">
        <v>-0.30499999999999999</v>
      </c>
      <c r="R16" s="41">
        <f t="shared" si="1"/>
        <v>-3.0499999999999998E-3</v>
      </c>
      <c r="S16" s="44">
        <f t="shared" si="2"/>
        <v>-2.8974999999999999E-3</v>
      </c>
      <c r="T16" s="1">
        <f t="shared" si="3"/>
        <v>5.9474999999999997E-3</v>
      </c>
      <c r="W16" s="1"/>
      <c r="X16" s="1">
        <v>-6.1959999999999997</v>
      </c>
      <c r="Y16" s="1">
        <v>0.47599999999999998</v>
      </c>
      <c r="Z16" s="1">
        <v>0</v>
      </c>
      <c r="AA16" s="47">
        <v>2.3490000000000002</v>
      </c>
      <c r="AB16" s="1">
        <f t="shared" si="4"/>
        <v>2.7674418604651159E-9</v>
      </c>
      <c r="AC16" s="1">
        <f t="shared" si="5"/>
        <v>3.8790697674418603E-8</v>
      </c>
      <c r="AD16" s="1">
        <f t="shared" si="6"/>
        <v>0</v>
      </c>
      <c r="AE16" s="1">
        <f t="shared" si="7"/>
        <v>3.6023255813953488E-8</v>
      </c>
      <c r="AF16" s="1">
        <f t="shared" si="8"/>
        <v>4.3156565656565655E-8</v>
      </c>
      <c r="AG16" s="1">
        <f t="shared" si="9"/>
        <v>9.0346153846153852E-8</v>
      </c>
      <c r="AH16" s="1">
        <f t="shared" si="10"/>
        <v>7.2038461538461549E-8</v>
      </c>
      <c r="AI16" s="3">
        <f t="shared" si="11"/>
        <v>3.6023255813953488E-8</v>
      </c>
      <c r="AJ16" s="67">
        <f t="shared" si="12"/>
        <v>3.6023255813953486E-5</v>
      </c>
      <c r="AK16" s="48">
        <v>6.0000000000000002E-6</v>
      </c>
      <c r="AL16">
        <v>9087577.8483595904</v>
      </c>
      <c r="AM16" s="38">
        <f t="shared" si="13"/>
        <v>9.0875778483595901</v>
      </c>
      <c r="AN16" s="38"/>
      <c r="AO16" s="48">
        <v>6.0000000000000001E-3</v>
      </c>
      <c r="AP16" s="67">
        <v>9.3971083939637605</v>
      </c>
      <c r="AQ16" s="38">
        <f t="shared" si="14"/>
        <v>9.3971083939637605E-6</v>
      </c>
      <c r="AR16" s="48">
        <v>6.0000000000000002E-6</v>
      </c>
      <c r="AS16" s="67">
        <v>9.3971083939637605</v>
      </c>
      <c r="AT16" s="38">
        <f t="shared" si="15"/>
        <v>9.3971083939637605E-6</v>
      </c>
      <c r="BE16" s="75">
        <v>6.0000000000000001E-3</v>
      </c>
      <c r="BF16" s="3">
        <v>8.4614305127162801</v>
      </c>
      <c r="BJ16" s="3">
        <v>11.4448999515862</v>
      </c>
      <c r="BN16" s="3">
        <v>15.010419196995301</v>
      </c>
      <c r="BU16" s="72">
        <v>6.0000000000000001E-3</v>
      </c>
      <c r="BV16" s="73">
        <v>3.60091260767671</v>
      </c>
    </row>
    <row r="17" spans="3:74" x14ac:dyDescent="0.25">
      <c r="C17" s="1"/>
      <c r="D17" s="1"/>
      <c r="E17" s="1"/>
      <c r="F17" s="1">
        <v>43.201999999999998</v>
      </c>
      <c r="O17" s="19">
        <v>-0.30499999999999999</v>
      </c>
      <c r="P17" s="19">
        <f t="shared" si="0"/>
        <v>-3.0499999999999998E-3</v>
      </c>
      <c r="Q17" s="1">
        <v>0.30499999999999999</v>
      </c>
      <c r="R17" s="41">
        <f t="shared" si="1"/>
        <v>3.0499999999999998E-3</v>
      </c>
      <c r="S17" s="44">
        <f t="shared" si="2"/>
        <v>2.8974999999999999E-3</v>
      </c>
      <c r="T17" s="1">
        <f t="shared" si="3"/>
        <v>-8.9974999999999986E-3</v>
      </c>
      <c r="W17" s="1"/>
      <c r="X17" s="1">
        <v>-6.1959999999999997</v>
      </c>
      <c r="Y17" s="1">
        <v>0.47599999999999998</v>
      </c>
      <c r="Z17" s="1">
        <v>0</v>
      </c>
      <c r="AA17" s="47">
        <v>1.41</v>
      </c>
      <c r="AB17" s="1">
        <f t="shared" si="4"/>
        <v>2.7674418604651159E-9</v>
      </c>
      <c r="AC17" s="1">
        <f t="shared" si="5"/>
        <v>3.8790697674418603E-8</v>
      </c>
      <c r="AD17" s="1">
        <f t="shared" si="6"/>
        <v>0</v>
      </c>
      <c r="AE17" s="1">
        <f t="shared" si="7"/>
        <v>3.6023255813953488E-8</v>
      </c>
      <c r="AF17" s="1">
        <f t="shared" si="8"/>
        <v>3.8414141414141411E-8</v>
      </c>
      <c r="AG17" s="1">
        <f t="shared" si="9"/>
        <v>5.4230769230769223E-8</v>
      </c>
      <c r="AH17" s="1">
        <f t="shared" si="10"/>
        <v>3.5923076923076919E-8</v>
      </c>
      <c r="AI17" s="3">
        <f t="shared" si="11"/>
        <v>3.6023255813953488E-8</v>
      </c>
      <c r="AJ17" s="67">
        <f t="shared" si="12"/>
        <v>3.6023255813953486E-5</v>
      </c>
      <c r="AK17" s="48">
        <v>6.6000000000000003E-6</v>
      </c>
      <c r="AL17">
        <v>9960865.8338913191</v>
      </c>
      <c r="AM17" s="38">
        <f t="shared" si="13"/>
        <v>9.9608658338913187</v>
      </c>
      <c r="AN17" s="38"/>
      <c r="AO17" s="48">
        <v>6.6E-3</v>
      </c>
      <c r="AP17" s="67">
        <v>10.281306204185199</v>
      </c>
      <c r="AQ17" s="38">
        <f t="shared" si="14"/>
        <v>1.0281306204185199E-5</v>
      </c>
      <c r="AR17" s="48">
        <v>6.6000000000000003E-6</v>
      </c>
      <c r="AS17" s="67">
        <v>10.281306204185199</v>
      </c>
      <c r="AT17" s="38">
        <f t="shared" si="15"/>
        <v>1.0281306204185199E-5</v>
      </c>
      <c r="BE17" s="75">
        <v>6.6E-3</v>
      </c>
      <c r="BF17" s="3">
        <v>9.2523486076262298</v>
      </c>
      <c r="BJ17" s="3">
        <v>12.5390449305738</v>
      </c>
      <c r="BN17" s="3">
        <v>16.443239953376899</v>
      </c>
      <c r="BU17" s="72">
        <v>6.6E-3</v>
      </c>
      <c r="BV17" s="73">
        <v>3.9358616675765599</v>
      </c>
    </row>
    <row r="18" spans="3:74" x14ac:dyDescent="0.25">
      <c r="C18" s="1"/>
      <c r="D18" s="1"/>
      <c r="E18" s="1"/>
      <c r="F18" s="1">
        <v>43.201999999999998</v>
      </c>
      <c r="O18" s="19">
        <v>0.30499999999999999</v>
      </c>
      <c r="P18" s="19">
        <f t="shared" si="0"/>
        <v>3.0499999999999998E-3</v>
      </c>
      <c r="Q18" s="1">
        <v>0.30499999999999999</v>
      </c>
      <c r="R18" s="41">
        <f t="shared" si="1"/>
        <v>3.0499999999999998E-3</v>
      </c>
      <c r="S18" s="44">
        <f t="shared" si="2"/>
        <v>2.8974999999999999E-3</v>
      </c>
      <c r="T18" s="1">
        <f t="shared" si="3"/>
        <v>-2.8974999999999999E-3</v>
      </c>
      <c r="W18" s="1"/>
      <c r="X18" s="1">
        <v>-6.1959999999999997</v>
      </c>
      <c r="Y18" s="1">
        <v>0</v>
      </c>
      <c r="Z18" s="1">
        <v>-0.95399999999999996</v>
      </c>
      <c r="AA18" s="47">
        <v>1.88</v>
      </c>
      <c r="AB18" s="1">
        <f t="shared" si="4"/>
        <v>0</v>
      </c>
      <c r="AC18" s="1">
        <f t="shared" si="5"/>
        <v>3.6023255813953488E-8</v>
      </c>
      <c r="AD18" s="1">
        <f t="shared" si="6"/>
        <v>-5.5465116279069759E-9</v>
      </c>
      <c r="AE18" s="1">
        <f t="shared" si="7"/>
        <v>3.0476744186046512E-8</v>
      </c>
      <c r="AF18" s="1">
        <f t="shared" si="8"/>
        <v>4.0787878787878789E-8</v>
      </c>
      <c r="AG18" s="1">
        <f t="shared" si="9"/>
        <v>3.5615384615384612E-8</v>
      </c>
      <c r="AH18" s="1">
        <f t="shared" si="10"/>
        <v>7.2307692307692297E-8</v>
      </c>
      <c r="AI18" s="3">
        <f t="shared" si="11"/>
        <v>3.0476744186046512E-8</v>
      </c>
      <c r="AJ18" s="67">
        <f t="shared" si="12"/>
        <v>3.0476744186046511E-5</v>
      </c>
      <c r="AK18" s="48">
        <v>7.1999999999999997E-6</v>
      </c>
      <c r="AL18">
        <v>10844617.138339899</v>
      </c>
      <c r="AM18" s="38">
        <f t="shared" si="13"/>
        <v>10.844617138339899</v>
      </c>
      <c r="AN18" s="38"/>
      <c r="AO18" s="48">
        <v>7.1999999999999998E-3</v>
      </c>
      <c r="AP18" s="67">
        <v>11.187792135730099</v>
      </c>
      <c r="AQ18" s="38">
        <f t="shared" si="14"/>
        <v>1.1187792135730099E-5</v>
      </c>
      <c r="AR18" s="48">
        <v>7.1999999999999997E-6</v>
      </c>
      <c r="AS18" s="67">
        <v>11.187792135730099</v>
      </c>
      <c r="AT18" s="38">
        <f t="shared" si="15"/>
        <v>1.1187792135730099E-5</v>
      </c>
      <c r="BE18" s="75">
        <v>7.1999999999999998E-3</v>
      </c>
      <c r="BF18" s="3">
        <v>10.067229571066401</v>
      </c>
      <c r="BJ18" s="3">
        <v>13.644824047837099</v>
      </c>
      <c r="BN18" s="3">
        <v>17.892428036541499</v>
      </c>
      <c r="BU18" s="72">
        <v>7.1999999999999998E-3</v>
      </c>
      <c r="BV18" s="73">
        <v>4.2831047272769398</v>
      </c>
    </row>
    <row r="19" spans="3:74" x14ac:dyDescent="0.25">
      <c r="C19" s="1"/>
      <c r="D19" s="1"/>
      <c r="E19" s="1"/>
      <c r="F19" s="1">
        <v>43.670999999999999</v>
      </c>
      <c r="O19" s="19">
        <v>0</v>
      </c>
      <c r="P19" s="19">
        <f t="shared" si="0"/>
        <v>0</v>
      </c>
      <c r="Q19" s="1">
        <v>0</v>
      </c>
      <c r="R19" s="41">
        <f t="shared" si="1"/>
        <v>0</v>
      </c>
      <c r="S19" s="44">
        <f t="shared" si="2"/>
        <v>0</v>
      </c>
      <c r="T19" s="1">
        <f t="shared" si="3"/>
        <v>0</v>
      </c>
      <c r="W19" s="1"/>
      <c r="X19" s="1">
        <v>-6.1959999999999997</v>
      </c>
      <c r="Y19" s="1">
        <v>0.95099999999999996</v>
      </c>
      <c r="Z19" s="1">
        <v>0</v>
      </c>
      <c r="AA19" s="47">
        <v>1.88</v>
      </c>
      <c r="AB19" s="1">
        <f t="shared" si="4"/>
        <v>5.5290697674418602E-9</v>
      </c>
      <c r="AC19" s="1">
        <f t="shared" si="5"/>
        <v>4.1552325581395343E-8</v>
      </c>
      <c r="AD19" s="1">
        <f t="shared" si="6"/>
        <v>0</v>
      </c>
      <c r="AE19" s="1">
        <f t="shared" si="7"/>
        <v>3.6023255813953488E-8</v>
      </c>
      <c r="AF19" s="1">
        <f t="shared" si="8"/>
        <v>4.0787878787878789E-8</v>
      </c>
      <c r="AG19" s="1">
        <f t="shared" si="9"/>
        <v>7.2307692307692297E-8</v>
      </c>
      <c r="AH19" s="1">
        <f t="shared" si="10"/>
        <v>3.573076923076923E-8</v>
      </c>
      <c r="AI19" s="3">
        <f t="shared" si="11"/>
        <v>3.6023255813953488E-8</v>
      </c>
      <c r="AJ19" s="67">
        <f t="shared" si="12"/>
        <v>3.6023255813953486E-5</v>
      </c>
      <c r="AK19" s="48">
        <v>7.7999999999999999E-6</v>
      </c>
      <c r="AL19">
        <v>11726151.204281401</v>
      </c>
      <c r="AM19" s="38">
        <f t="shared" si="13"/>
        <v>11.7261512042814</v>
      </c>
      <c r="AN19" s="38"/>
      <c r="AO19" s="48">
        <v>7.7999999999999996E-3</v>
      </c>
      <c r="AP19" s="67">
        <v>12.0784648391848</v>
      </c>
      <c r="AQ19" s="38">
        <f t="shared" si="14"/>
        <v>1.20784648391848E-5</v>
      </c>
      <c r="AR19" s="48">
        <v>7.7999999999999999E-6</v>
      </c>
      <c r="AS19" s="67">
        <v>12.0784648391848</v>
      </c>
      <c r="AT19" s="38">
        <f t="shared" si="15"/>
        <v>1.20784648391848E-5</v>
      </c>
      <c r="BE19" s="75">
        <v>7.7999999999999996E-3</v>
      </c>
      <c r="BF19" s="3">
        <v>10.861077318659101</v>
      </c>
      <c r="BJ19" s="3">
        <v>14.730936554221501</v>
      </c>
      <c r="BN19" s="3">
        <v>19.322934980503799</v>
      </c>
      <c r="BU19" s="72">
        <v>7.7999999999999996E-3</v>
      </c>
      <c r="BV19" s="73">
        <v>4.6230216539239599</v>
      </c>
    </row>
    <row r="20" spans="3:74" x14ac:dyDescent="0.25">
      <c r="C20" s="1"/>
      <c r="D20" s="1"/>
      <c r="E20" s="1"/>
      <c r="F20" s="1">
        <v>45.08</v>
      </c>
      <c r="O20" s="19">
        <v>-0.30499999999999999</v>
      </c>
      <c r="P20" s="19">
        <f t="shared" si="0"/>
        <v>-3.0499999999999998E-3</v>
      </c>
      <c r="Q20" s="1">
        <v>0.30499999999999999</v>
      </c>
      <c r="R20" s="41">
        <f t="shared" si="1"/>
        <v>3.0499999999999998E-3</v>
      </c>
      <c r="S20" s="44">
        <f t="shared" si="2"/>
        <v>2.8974999999999999E-3</v>
      </c>
      <c r="T20" s="1">
        <f t="shared" si="3"/>
        <v>-8.9974999999999986E-3</v>
      </c>
      <c r="W20" s="1"/>
      <c r="X20" s="1">
        <v>-5.72</v>
      </c>
      <c r="Y20" s="1">
        <v>0.47599999999999998</v>
      </c>
      <c r="Z20" s="1">
        <v>0.47699999999999998</v>
      </c>
      <c r="AA20" s="47">
        <v>1.88</v>
      </c>
      <c r="AB20" s="1">
        <f t="shared" si="4"/>
        <v>2.7674418604651159E-9</v>
      </c>
      <c r="AC20" s="1">
        <f t="shared" si="5"/>
        <v>3.6023255813953488E-8</v>
      </c>
      <c r="AD20" s="1">
        <f t="shared" si="6"/>
        <v>2.773255813953488E-9</v>
      </c>
      <c r="AE20" s="1">
        <f t="shared" si="7"/>
        <v>3.6029069767441864E-8</v>
      </c>
      <c r="AF20" s="1">
        <f t="shared" si="8"/>
        <v>3.8383838383838383E-8</v>
      </c>
      <c r="AG20" s="1">
        <f t="shared" si="9"/>
        <v>5.3961538461538461E-8</v>
      </c>
      <c r="AH20" s="1">
        <f t="shared" si="10"/>
        <v>5.3999999999999994E-8</v>
      </c>
      <c r="AI20" s="3">
        <f t="shared" si="11"/>
        <v>3.6029069767441864E-8</v>
      </c>
      <c r="AJ20" s="67">
        <f t="shared" si="12"/>
        <v>3.6029069767441861E-5</v>
      </c>
      <c r="AK20" s="48">
        <v>8.3999999999999992E-6</v>
      </c>
      <c r="AL20">
        <v>12605680.7938304</v>
      </c>
      <c r="AM20" s="38">
        <f t="shared" si="13"/>
        <v>12.6056807938304</v>
      </c>
      <c r="AN20" s="38"/>
      <c r="AO20" s="48">
        <v>8.3999999999999995E-3</v>
      </c>
      <c r="AP20" s="67">
        <v>12.980336889726701</v>
      </c>
      <c r="AQ20" s="38">
        <f t="shared" si="14"/>
        <v>1.2980336889726701E-5</v>
      </c>
      <c r="AR20" s="48">
        <v>8.3999999999999992E-6</v>
      </c>
      <c r="AS20" s="67">
        <v>12.980336889726701</v>
      </c>
      <c r="AT20" s="38">
        <f t="shared" si="15"/>
        <v>1.2980336889726701E-5</v>
      </c>
      <c r="BE20" s="75">
        <v>8.3999999999999995E-3</v>
      </c>
      <c r="BF20" s="3">
        <v>11.672579875930801</v>
      </c>
      <c r="BJ20" s="3">
        <v>15.831469589194</v>
      </c>
      <c r="BN20" s="3">
        <v>20.7617834296837</v>
      </c>
      <c r="BU20" s="72">
        <v>8.3999999999999995E-3</v>
      </c>
      <c r="BV20" s="73">
        <v>4.9661944216186003</v>
      </c>
    </row>
    <row r="21" spans="3:74" x14ac:dyDescent="0.25">
      <c r="C21" s="1"/>
      <c r="D21" s="1"/>
      <c r="E21" s="1"/>
      <c r="F21" s="1">
        <v>46.488999999999997</v>
      </c>
      <c r="O21" s="19">
        <v>0.61</v>
      </c>
      <c r="P21" s="19">
        <f t="shared" si="0"/>
        <v>6.0999999999999995E-3</v>
      </c>
      <c r="Q21" s="1">
        <v>0</v>
      </c>
      <c r="R21" s="41">
        <f t="shared" si="1"/>
        <v>0</v>
      </c>
      <c r="S21" s="44">
        <f t="shared" si="2"/>
        <v>0</v>
      </c>
      <c r="T21" s="1">
        <f t="shared" si="3"/>
        <v>6.0999999999999995E-3</v>
      </c>
      <c r="W21" s="1"/>
      <c r="X21" s="1">
        <v>-6.1959999999999997</v>
      </c>
      <c r="Y21" s="1">
        <v>0.95099999999999996</v>
      </c>
      <c r="Z21" s="1">
        <v>0.47699999999999998</v>
      </c>
      <c r="AA21" s="47">
        <v>1.41</v>
      </c>
      <c r="AB21" s="1">
        <f t="shared" si="4"/>
        <v>5.5290697674418602E-9</v>
      </c>
      <c r="AC21" s="1">
        <f t="shared" si="5"/>
        <v>4.1552325581395343E-8</v>
      </c>
      <c r="AD21" s="1">
        <f t="shared" si="6"/>
        <v>2.773255813953488E-9</v>
      </c>
      <c r="AE21" s="1">
        <f t="shared" si="7"/>
        <v>3.8796511627906979E-8</v>
      </c>
      <c r="AF21" s="1">
        <f t="shared" si="8"/>
        <v>3.8414141414141411E-8</v>
      </c>
      <c r="AG21" s="1">
        <f t="shared" si="9"/>
        <v>3.588461538461538E-8</v>
      </c>
      <c r="AH21" s="1">
        <f t="shared" si="10"/>
        <v>1.7653846153846152E-8</v>
      </c>
      <c r="AI21" s="3">
        <f t="shared" si="11"/>
        <v>3.8796511627906979E-8</v>
      </c>
      <c r="AJ21" s="67">
        <f t="shared" si="12"/>
        <v>3.8796511627906978E-5</v>
      </c>
      <c r="AK21" s="48">
        <v>9.0000000000000002E-6</v>
      </c>
      <c r="AL21">
        <v>13490063.619990701</v>
      </c>
      <c r="AM21" s="38">
        <f t="shared" si="13"/>
        <v>13.490063619990702</v>
      </c>
      <c r="AN21" s="38"/>
      <c r="AO21" s="48">
        <v>8.9999999999999993E-3</v>
      </c>
      <c r="AP21" s="67">
        <v>13.878940819280899</v>
      </c>
      <c r="AQ21" s="38">
        <f t="shared" si="14"/>
        <v>1.38789408192809E-5</v>
      </c>
      <c r="AR21" s="48">
        <v>9.0000000000000002E-6</v>
      </c>
      <c r="AS21" s="67">
        <v>13.878940819280899</v>
      </c>
      <c r="AT21" s="38">
        <f t="shared" si="15"/>
        <v>1.38789408192809E-5</v>
      </c>
      <c r="BE21" s="75">
        <v>8.9999999999999993E-3</v>
      </c>
      <c r="BF21" s="3">
        <v>12.482423497709799</v>
      </c>
      <c r="BJ21" s="3">
        <v>16.929127283627398</v>
      </c>
      <c r="BN21" s="3">
        <v>22.195664218364499</v>
      </c>
      <c r="BU21" s="72">
        <v>8.9999999999999993E-3</v>
      </c>
      <c r="BV21" s="73">
        <v>5.3119396153385203</v>
      </c>
    </row>
    <row r="22" spans="3:74" x14ac:dyDescent="0.25">
      <c r="C22" s="1"/>
      <c r="D22" s="1"/>
      <c r="E22" s="1"/>
      <c r="F22" s="1">
        <v>47.427999999999997</v>
      </c>
      <c r="O22" s="19">
        <v>0.30499999999999999</v>
      </c>
      <c r="P22" s="19">
        <f t="shared" si="0"/>
        <v>3.0499999999999998E-3</v>
      </c>
      <c r="Q22" s="1">
        <v>0</v>
      </c>
      <c r="R22" s="41">
        <f t="shared" si="1"/>
        <v>0</v>
      </c>
      <c r="S22" s="44">
        <f t="shared" si="2"/>
        <v>0</v>
      </c>
      <c r="T22" s="1">
        <f t="shared" si="3"/>
        <v>3.0499999999999998E-3</v>
      </c>
      <c r="W22" s="1"/>
      <c r="X22" s="1">
        <v>-6.673</v>
      </c>
      <c r="Y22" s="1">
        <v>0.47599999999999998</v>
      </c>
      <c r="Z22" s="1">
        <v>0.47699999999999998</v>
      </c>
      <c r="AA22" s="47">
        <v>1.88</v>
      </c>
      <c r="AB22" s="1">
        <f t="shared" si="4"/>
        <v>2.7674418604651159E-9</v>
      </c>
      <c r="AC22" s="1">
        <f t="shared" si="5"/>
        <v>4.1563953488372088E-8</v>
      </c>
      <c r="AD22" s="1">
        <f t="shared" si="6"/>
        <v>2.773255813953488E-9</v>
      </c>
      <c r="AE22" s="1">
        <f t="shared" si="7"/>
        <v>4.1569767441860464E-8</v>
      </c>
      <c r="AF22" s="1">
        <f t="shared" si="8"/>
        <v>4.3196969696969705E-8</v>
      </c>
      <c r="AG22" s="1">
        <f t="shared" si="9"/>
        <v>5.3961538461538461E-8</v>
      </c>
      <c r="AH22" s="1">
        <f t="shared" si="10"/>
        <v>5.3999999999999994E-8</v>
      </c>
      <c r="AI22" s="3">
        <f t="shared" si="11"/>
        <v>4.1569767441860464E-8</v>
      </c>
      <c r="AJ22" s="67">
        <f t="shared" si="12"/>
        <v>4.1569767441860462E-5</v>
      </c>
      <c r="AK22" s="48">
        <v>9.5999999999999996E-6</v>
      </c>
      <c r="AL22">
        <v>14365246.121511601</v>
      </c>
      <c r="AM22" s="38">
        <f t="shared" si="13"/>
        <v>14.365246121511602</v>
      </c>
      <c r="AN22" s="38"/>
      <c r="AO22" s="48">
        <v>9.5999999999999992E-3</v>
      </c>
      <c r="AP22" s="67">
        <v>14.788329793206101</v>
      </c>
      <c r="AQ22" s="38">
        <f t="shared" si="14"/>
        <v>1.47883297932061E-5</v>
      </c>
      <c r="AR22" s="48">
        <v>9.5999999999999996E-6</v>
      </c>
      <c r="AS22" s="67">
        <v>14.788329793206101</v>
      </c>
      <c r="AT22" s="38">
        <f t="shared" si="15"/>
        <v>1.47883297932061E-5</v>
      </c>
      <c r="BE22" s="75">
        <v>9.5999999999999992E-3</v>
      </c>
      <c r="BF22" s="3">
        <v>13.3012151205008</v>
      </c>
      <c r="BJ22" s="3">
        <v>18.034520399154498</v>
      </c>
      <c r="BN22" s="3">
        <v>23.6351956458406</v>
      </c>
      <c r="BU22" s="72">
        <v>9.5999999999999992E-3</v>
      </c>
      <c r="BV22" s="73">
        <v>5.6625494686408002</v>
      </c>
    </row>
    <row r="23" spans="3:74" x14ac:dyDescent="0.25">
      <c r="C23" s="1"/>
      <c r="D23" s="1"/>
      <c r="E23" s="1"/>
      <c r="F23" s="1">
        <v>47.898000000000003</v>
      </c>
      <c r="O23" s="19">
        <v>0</v>
      </c>
      <c r="P23" s="19">
        <f t="shared" si="0"/>
        <v>0</v>
      </c>
      <c r="Q23" s="1">
        <v>0.30499999999999999</v>
      </c>
      <c r="R23" s="41">
        <f t="shared" si="1"/>
        <v>3.0499999999999998E-3</v>
      </c>
      <c r="S23" s="44">
        <f t="shared" si="2"/>
        <v>2.8974999999999999E-3</v>
      </c>
      <c r="T23" s="1">
        <f t="shared" si="3"/>
        <v>-5.9474999999999997E-3</v>
      </c>
      <c r="W23" s="1"/>
      <c r="X23" s="1">
        <v>-6.1959999999999997</v>
      </c>
      <c r="Y23" s="1">
        <v>0</v>
      </c>
      <c r="Z23" s="1">
        <v>0</v>
      </c>
      <c r="AA23" s="47">
        <v>1.41</v>
      </c>
      <c r="AB23" s="1">
        <f t="shared" si="4"/>
        <v>0</v>
      </c>
      <c r="AC23" s="1">
        <f t="shared" si="5"/>
        <v>3.6023255813953488E-8</v>
      </c>
      <c r="AD23" s="1">
        <f t="shared" si="6"/>
        <v>0</v>
      </c>
      <c r="AE23" s="1">
        <f t="shared" si="7"/>
        <v>3.6023255813953488E-8</v>
      </c>
      <c r="AF23" s="1">
        <f t="shared" si="8"/>
        <v>3.8414141414141411E-8</v>
      </c>
      <c r="AG23" s="1">
        <f t="shared" si="9"/>
        <v>5.4230769230769223E-8</v>
      </c>
      <c r="AH23" s="1">
        <f t="shared" si="10"/>
        <v>5.4230769230769223E-8</v>
      </c>
      <c r="AI23" s="3">
        <f t="shared" si="11"/>
        <v>3.6023255813953488E-8</v>
      </c>
      <c r="AJ23" s="67">
        <f t="shared" si="12"/>
        <v>3.6023255813953486E-5</v>
      </c>
      <c r="AK23" s="48">
        <v>1.0200000000000001E-5</v>
      </c>
      <c r="AL23">
        <v>15238843.934497099</v>
      </c>
      <c r="AM23" s="38">
        <f t="shared" si="13"/>
        <v>15.238843934497099</v>
      </c>
      <c r="AN23" s="38"/>
      <c r="AO23" s="48">
        <v>1.0200000000000001E-2</v>
      </c>
      <c r="AP23" s="67">
        <v>15.6849265339402</v>
      </c>
      <c r="AQ23" s="38">
        <f t="shared" si="14"/>
        <v>1.5684926533940199E-5</v>
      </c>
      <c r="AR23" s="48">
        <v>1.0200000000000001E-5</v>
      </c>
      <c r="AS23" s="67">
        <v>15.6849265339402</v>
      </c>
      <c r="AT23" s="38">
        <f t="shared" si="15"/>
        <v>1.5684926533940199E-5</v>
      </c>
      <c r="BE23" s="75">
        <v>1.0200000000000001E-2</v>
      </c>
      <c r="BF23" s="3">
        <v>14.107321409150099</v>
      </c>
      <c r="BJ23" s="3">
        <v>19.126019409705101</v>
      </c>
      <c r="BN23" s="3">
        <v>25.058755687487501</v>
      </c>
      <c r="BU23" s="72">
        <v>1.0200000000000001E-2</v>
      </c>
      <c r="BV23" s="73">
        <v>6.0072062525909704</v>
      </c>
    </row>
    <row r="24" spans="3:74" x14ac:dyDescent="0.25">
      <c r="C24" s="1"/>
      <c r="D24" s="1"/>
      <c r="E24" s="1"/>
      <c r="F24" s="1">
        <v>50.246000000000002</v>
      </c>
      <c r="O24" s="19">
        <v>0</v>
      </c>
      <c r="P24" s="19">
        <f t="shared" si="0"/>
        <v>0</v>
      </c>
      <c r="Q24" s="1">
        <v>0.30499999999999999</v>
      </c>
      <c r="R24" s="41">
        <f t="shared" si="1"/>
        <v>3.0499999999999998E-3</v>
      </c>
      <c r="S24" s="44">
        <f t="shared" si="2"/>
        <v>2.8974999999999999E-3</v>
      </c>
      <c r="T24" s="1">
        <f t="shared" si="3"/>
        <v>-5.9474999999999997E-3</v>
      </c>
      <c r="W24" s="1"/>
      <c r="X24" s="1">
        <v>-6.1959999999999997</v>
      </c>
      <c r="Y24" s="1">
        <v>0</v>
      </c>
      <c r="Z24" s="1">
        <v>0.47699999999999998</v>
      </c>
      <c r="AA24" s="47">
        <v>1.88</v>
      </c>
      <c r="AB24" s="1">
        <f t="shared" si="4"/>
        <v>0</v>
      </c>
      <c r="AC24" s="1">
        <f t="shared" si="5"/>
        <v>3.6023255813953488E-8</v>
      </c>
      <c r="AD24" s="1">
        <f t="shared" si="6"/>
        <v>2.773255813953488E-9</v>
      </c>
      <c r="AE24" s="1">
        <f t="shared" si="7"/>
        <v>3.8796511627906979E-8</v>
      </c>
      <c r="AF24" s="1">
        <f t="shared" si="8"/>
        <v>4.0787878787878789E-8</v>
      </c>
      <c r="AG24" s="1">
        <f t="shared" si="9"/>
        <v>5.3961538461538461E-8</v>
      </c>
      <c r="AH24" s="1">
        <f t="shared" si="10"/>
        <v>7.2307692307692297E-8</v>
      </c>
      <c r="AI24" s="3">
        <f t="shared" si="11"/>
        <v>3.8796511627906979E-8</v>
      </c>
      <c r="AJ24" s="67">
        <f t="shared" si="12"/>
        <v>3.8796511627906978E-5</v>
      </c>
      <c r="AK24" s="48">
        <v>1.08E-5</v>
      </c>
      <c r="AL24">
        <v>16116215.5506914</v>
      </c>
      <c r="AM24" s="38">
        <f t="shared" si="13"/>
        <v>16.1162155506914</v>
      </c>
      <c r="AN24" s="38"/>
      <c r="AO24" s="48">
        <v>1.0800000000000001E-2</v>
      </c>
      <c r="AP24" s="67">
        <v>16.579984709425599</v>
      </c>
      <c r="AQ24" s="38">
        <f t="shared" si="14"/>
        <v>1.6579984709425598E-5</v>
      </c>
      <c r="AR24" s="48">
        <v>1.08E-5</v>
      </c>
      <c r="AS24" s="67">
        <v>16.579984709425599</v>
      </c>
      <c r="AT24" s="38">
        <f t="shared" si="15"/>
        <v>1.6579984709425598E-5</v>
      </c>
      <c r="BE24" s="75">
        <v>1.0800000000000001E-2</v>
      </c>
      <c r="BF24" s="3">
        <v>14.912278913065601</v>
      </c>
      <c r="BJ24" s="3">
        <v>20.215164657809201</v>
      </c>
      <c r="BN24" s="3">
        <v>26.477892151282301</v>
      </c>
      <c r="BU24" s="72">
        <v>1.0800000000000001E-2</v>
      </c>
      <c r="BV24" s="73">
        <v>6.35167718438416</v>
      </c>
    </row>
    <row r="25" spans="3:74" x14ac:dyDescent="0.25">
      <c r="C25" s="1"/>
      <c r="D25" s="1"/>
      <c r="E25" s="1"/>
      <c r="F25" s="1">
        <v>51.185000000000002</v>
      </c>
      <c r="O25" s="19">
        <v>-0.30499999999999999</v>
      </c>
      <c r="P25" s="19">
        <f t="shared" si="0"/>
        <v>-3.0499999999999998E-3</v>
      </c>
      <c r="Q25" s="1">
        <v>0</v>
      </c>
      <c r="R25" s="41">
        <f t="shared" si="1"/>
        <v>0</v>
      </c>
      <c r="S25" s="44">
        <f t="shared" si="2"/>
        <v>0</v>
      </c>
      <c r="T25" s="1">
        <f t="shared" si="3"/>
        <v>-3.0499999999999998E-3</v>
      </c>
      <c r="W25" s="1"/>
      <c r="X25" s="1">
        <v>-6.1959999999999997</v>
      </c>
      <c r="Y25" s="1">
        <v>0.47599999999999998</v>
      </c>
      <c r="Z25" s="1">
        <v>0</v>
      </c>
      <c r="AA25" s="47">
        <v>1.88</v>
      </c>
      <c r="AB25" s="1">
        <f t="shared" si="4"/>
        <v>2.7674418604651159E-9</v>
      </c>
      <c r="AC25" s="1">
        <f t="shared" si="5"/>
        <v>3.8790697674418603E-8</v>
      </c>
      <c r="AD25" s="1">
        <f t="shared" si="6"/>
        <v>0</v>
      </c>
      <c r="AE25" s="1">
        <f t="shared" si="7"/>
        <v>3.6023255813953488E-8</v>
      </c>
      <c r="AF25" s="1">
        <f t="shared" si="8"/>
        <v>4.0787878787878789E-8</v>
      </c>
      <c r="AG25" s="1">
        <f t="shared" si="9"/>
        <v>7.2307692307692297E-8</v>
      </c>
      <c r="AH25" s="1">
        <f t="shared" si="10"/>
        <v>5.3999999999999994E-8</v>
      </c>
      <c r="AI25" s="3">
        <f t="shared" si="11"/>
        <v>3.6023255813953488E-8</v>
      </c>
      <c r="AJ25" s="67">
        <f t="shared" si="12"/>
        <v>3.6023255813953486E-5</v>
      </c>
      <c r="AK25" s="48">
        <v>1.1399999999999999E-5</v>
      </c>
      <c r="AL25">
        <v>16985998.302625</v>
      </c>
      <c r="AM25" s="38">
        <f t="shared" si="13"/>
        <v>16.985998302624999</v>
      </c>
      <c r="AN25" s="38"/>
      <c r="AO25" s="48">
        <v>1.14E-2</v>
      </c>
      <c r="AP25" s="67">
        <v>17.477654584579501</v>
      </c>
      <c r="AQ25" s="38">
        <f t="shared" si="14"/>
        <v>1.7477654584579502E-5</v>
      </c>
      <c r="AR25" s="48">
        <v>1.1399999999999999E-5</v>
      </c>
      <c r="AS25" s="67">
        <v>17.477654584579501</v>
      </c>
      <c r="AT25" s="38">
        <f t="shared" si="15"/>
        <v>1.7477654584579502E-5</v>
      </c>
      <c r="BE25" s="75">
        <v>1.14E-2</v>
      </c>
      <c r="BF25" s="3">
        <v>15.7249360094631</v>
      </c>
      <c r="BJ25" s="3">
        <v>21.310808297927501</v>
      </c>
      <c r="BN25" s="3">
        <v>27.901464621350499</v>
      </c>
      <c r="BU25" s="72">
        <v>1.14E-2</v>
      </c>
      <c r="BV25" s="73">
        <v>6.7003853989508704</v>
      </c>
    </row>
    <row r="26" spans="3:74" x14ac:dyDescent="0.25">
      <c r="C26" s="1"/>
      <c r="D26" s="1"/>
      <c r="E26" s="1"/>
      <c r="F26" s="1">
        <v>51.655000000000001</v>
      </c>
      <c r="O26" s="19">
        <v>0</v>
      </c>
      <c r="P26" s="19">
        <f t="shared" si="0"/>
        <v>0</v>
      </c>
      <c r="Q26" s="1">
        <v>0</v>
      </c>
      <c r="R26" s="41">
        <f t="shared" si="1"/>
        <v>0</v>
      </c>
      <c r="S26" s="44">
        <f t="shared" si="2"/>
        <v>0</v>
      </c>
      <c r="T26" s="1">
        <f t="shared" si="3"/>
        <v>0</v>
      </c>
      <c r="W26" s="1"/>
      <c r="X26" s="1">
        <v>-5.72</v>
      </c>
      <c r="Y26" s="1">
        <v>0</v>
      </c>
      <c r="Z26" s="1">
        <v>0</v>
      </c>
      <c r="AA26" s="47">
        <v>1.41</v>
      </c>
      <c r="AB26" s="1">
        <f t="shared" si="4"/>
        <v>0</v>
      </c>
      <c r="AC26" s="1">
        <f t="shared" si="5"/>
        <v>3.3255813953488366E-8</v>
      </c>
      <c r="AD26" s="1">
        <f t="shared" si="6"/>
        <v>0</v>
      </c>
      <c r="AE26" s="1">
        <f t="shared" si="7"/>
        <v>3.3255813953488366E-8</v>
      </c>
      <c r="AF26" s="1">
        <f t="shared" si="8"/>
        <v>3.6010101010101005E-8</v>
      </c>
      <c r="AG26" s="1">
        <f t="shared" si="9"/>
        <v>5.4230769230769223E-8</v>
      </c>
      <c r="AH26" s="1">
        <f t="shared" si="10"/>
        <v>5.4230769230769223E-8</v>
      </c>
      <c r="AI26" s="3">
        <f t="shared" si="11"/>
        <v>3.3255813953488366E-8</v>
      </c>
      <c r="AJ26" s="67">
        <f t="shared" si="12"/>
        <v>3.3255813953488363E-5</v>
      </c>
      <c r="AK26" s="48">
        <v>1.2E-5</v>
      </c>
      <c r="AL26">
        <v>17847735.215961501</v>
      </c>
      <c r="AM26" s="38">
        <f t="shared" si="13"/>
        <v>17.847735215961499</v>
      </c>
      <c r="AN26" s="38"/>
      <c r="AO26" s="48">
        <v>1.2E-2</v>
      </c>
      <c r="AP26" s="67">
        <v>18.373819190448</v>
      </c>
      <c r="AQ26" s="38">
        <f t="shared" si="14"/>
        <v>1.8373819190448001E-5</v>
      </c>
      <c r="AR26" s="48">
        <v>1.2E-5</v>
      </c>
      <c r="AS26" s="67">
        <v>18.373819190448</v>
      </c>
      <c r="AT26" s="38">
        <f t="shared" si="15"/>
        <v>1.8373819190448001E-5</v>
      </c>
      <c r="BE26" s="75">
        <v>1.2E-2</v>
      </c>
      <c r="BF26" s="3">
        <v>16.526794127316901</v>
      </c>
      <c r="BJ26" s="3">
        <v>22.394455520485302</v>
      </c>
      <c r="BN26" s="3">
        <v>29.291277329475701</v>
      </c>
      <c r="BU26" s="72">
        <v>1.2E-2</v>
      </c>
      <c r="BV26" s="73">
        <v>7.0440805609149404</v>
      </c>
    </row>
    <row r="27" spans="3:74" x14ac:dyDescent="0.25">
      <c r="C27" s="1"/>
      <c r="D27" s="1"/>
      <c r="E27" s="1"/>
      <c r="F27" s="1">
        <v>50.715000000000003</v>
      </c>
      <c r="O27" s="19">
        <v>0</v>
      </c>
      <c r="P27" s="19">
        <f t="shared" si="0"/>
        <v>0</v>
      </c>
      <c r="Q27" s="1">
        <v>0</v>
      </c>
      <c r="R27" s="41">
        <f t="shared" si="1"/>
        <v>0</v>
      </c>
      <c r="S27" s="44">
        <f t="shared" si="2"/>
        <v>0</v>
      </c>
      <c r="T27" s="1">
        <f t="shared" si="3"/>
        <v>0</v>
      </c>
      <c r="W27" s="1"/>
      <c r="X27" s="1">
        <v>-6.1959999999999997</v>
      </c>
      <c r="Y27" s="1">
        <v>0.95099999999999996</v>
      </c>
      <c r="Z27" s="1">
        <v>0.47699999999999998</v>
      </c>
      <c r="AA27" s="47">
        <v>1.88</v>
      </c>
      <c r="AB27" s="1">
        <f t="shared" si="4"/>
        <v>5.5290697674418602E-9</v>
      </c>
      <c r="AC27" s="1">
        <f t="shared" si="5"/>
        <v>4.1552325581395343E-8</v>
      </c>
      <c r="AD27" s="1">
        <f t="shared" si="6"/>
        <v>2.773255813953488E-9</v>
      </c>
      <c r="AE27" s="1">
        <f t="shared" si="7"/>
        <v>3.8796511627906979E-8</v>
      </c>
      <c r="AF27" s="1">
        <f t="shared" si="8"/>
        <v>4.0787878787878789E-8</v>
      </c>
      <c r="AG27" s="1">
        <f t="shared" si="9"/>
        <v>5.3961538461538461E-8</v>
      </c>
      <c r="AH27" s="1">
        <f t="shared" si="10"/>
        <v>3.573076923076923E-8</v>
      </c>
      <c r="AI27" s="3">
        <f t="shared" si="11"/>
        <v>3.8796511627906979E-8</v>
      </c>
      <c r="AJ27" s="67">
        <f t="shared" si="12"/>
        <v>3.8796511627906978E-5</v>
      </c>
      <c r="AK27" s="48">
        <v>1.26E-5</v>
      </c>
      <c r="AL27">
        <v>18716328.7744403</v>
      </c>
      <c r="AM27" s="38">
        <f t="shared" si="13"/>
        <v>18.716328774440299</v>
      </c>
      <c r="AN27" s="38"/>
      <c r="AO27" s="48">
        <v>1.26E-2</v>
      </c>
      <c r="AP27" s="67">
        <v>19.263237153510602</v>
      </c>
      <c r="AQ27" s="38">
        <f t="shared" si="14"/>
        <v>1.9263237153510603E-5</v>
      </c>
      <c r="AR27" s="48">
        <v>1.26E-5</v>
      </c>
      <c r="AS27" s="67">
        <v>19.263237153510602</v>
      </c>
      <c r="AT27" s="38">
        <f t="shared" si="15"/>
        <v>1.9263237153510603E-5</v>
      </c>
      <c r="BE27" s="75">
        <v>1.26E-2</v>
      </c>
      <c r="BF27" s="3">
        <v>17.335721703857601</v>
      </c>
      <c r="BJ27" s="3">
        <v>23.470252875912902</v>
      </c>
      <c r="BN27" s="3">
        <v>30.700228213348002</v>
      </c>
      <c r="BU27" s="72">
        <v>1.26E-2</v>
      </c>
      <c r="BV27" s="73">
        <v>7.3916958428251602</v>
      </c>
    </row>
    <row r="28" spans="3:74" x14ac:dyDescent="0.25">
      <c r="C28" s="1"/>
      <c r="D28" s="1"/>
      <c r="E28" s="1"/>
      <c r="F28" s="1">
        <v>51.655000000000001</v>
      </c>
      <c r="O28" s="19">
        <v>0.30499999999999999</v>
      </c>
      <c r="P28" s="19">
        <f t="shared" si="0"/>
        <v>3.0499999999999998E-3</v>
      </c>
      <c r="Q28" s="1">
        <v>0</v>
      </c>
      <c r="R28" s="41">
        <f t="shared" si="1"/>
        <v>0</v>
      </c>
      <c r="S28" s="44">
        <f t="shared" si="2"/>
        <v>0</v>
      </c>
      <c r="T28" s="1">
        <f t="shared" si="3"/>
        <v>3.0499999999999998E-3</v>
      </c>
      <c r="W28" s="1"/>
      <c r="X28" s="1">
        <v>-5.72</v>
      </c>
      <c r="Y28" s="1">
        <v>0.95099999999999996</v>
      </c>
      <c r="Z28" s="1">
        <v>0.47699999999999998</v>
      </c>
      <c r="AA28" s="47">
        <v>1.41</v>
      </c>
      <c r="AB28" s="1">
        <f t="shared" si="4"/>
        <v>5.5290697674418602E-9</v>
      </c>
      <c r="AC28" s="1">
        <f t="shared" si="5"/>
        <v>3.8784883720930228E-8</v>
      </c>
      <c r="AD28" s="1">
        <f t="shared" si="6"/>
        <v>2.773255813953488E-9</v>
      </c>
      <c r="AE28" s="1">
        <f t="shared" si="7"/>
        <v>3.6029069767441864E-8</v>
      </c>
      <c r="AF28" s="1">
        <f t="shared" si="8"/>
        <v>3.6010101010101005E-8</v>
      </c>
      <c r="AG28" s="1">
        <f t="shared" si="9"/>
        <v>3.588461538461538E-8</v>
      </c>
      <c r="AH28" s="1">
        <f t="shared" si="10"/>
        <v>1.7653846153846152E-8</v>
      </c>
      <c r="AI28" s="3">
        <f t="shared" si="11"/>
        <v>3.6029069767441864E-8</v>
      </c>
      <c r="AJ28" s="67">
        <f t="shared" si="12"/>
        <v>3.6029069767441861E-5</v>
      </c>
      <c r="AK28" s="48">
        <v>1.3200000000000001E-5</v>
      </c>
      <c r="AL28">
        <v>19577745.745390601</v>
      </c>
      <c r="AM28" s="38">
        <f t="shared" si="13"/>
        <v>19.577745745390601</v>
      </c>
      <c r="AN28" s="38"/>
      <c r="AO28" s="48">
        <v>1.32E-2</v>
      </c>
      <c r="AP28" s="67">
        <v>20.149006135683301</v>
      </c>
      <c r="AQ28" s="38">
        <f t="shared" si="14"/>
        <v>2.01490061356833E-5</v>
      </c>
      <c r="AR28" s="48">
        <v>1.3200000000000001E-5</v>
      </c>
      <c r="AS28" s="67">
        <v>20.149006135683301</v>
      </c>
      <c r="AT28" s="38">
        <f t="shared" si="15"/>
        <v>2.01490061356833E-5</v>
      </c>
      <c r="BE28" s="75">
        <v>1.32E-2</v>
      </c>
      <c r="BF28" s="3">
        <v>18.134769886234199</v>
      </c>
      <c r="BJ28" s="3">
        <v>24.5456715520552</v>
      </c>
      <c r="BN28" s="3">
        <v>32.095753521257997</v>
      </c>
      <c r="BU28" s="72">
        <v>1.32E-2</v>
      </c>
      <c r="BV28" s="73">
        <v>7.7347557759691297</v>
      </c>
    </row>
    <row r="29" spans="3:74" x14ac:dyDescent="0.25">
      <c r="C29" s="1"/>
      <c r="D29" s="1"/>
      <c r="E29" s="1"/>
      <c r="F29" s="1">
        <v>50.246000000000002</v>
      </c>
      <c r="O29" s="19">
        <v>0</v>
      </c>
      <c r="P29" s="19">
        <f t="shared" si="0"/>
        <v>0</v>
      </c>
      <c r="Q29" s="1">
        <v>0.30499999999999999</v>
      </c>
      <c r="R29" s="41">
        <f t="shared" si="1"/>
        <v>3.0499999999999998E-3</v>
      </c>
      <c r="S29" s="44">
        <f t="shared" si="2"/>
        <v>2.8974999999999999E-3</v>
      </c>
      <c r="T29" s="1">
        <f t="shared" si="3"/>
        <v>-5.9474999999999997E-3</v>
      </c>
      <c r="W29" s="1"/>
      <c r="X29" s="1">
        <v>-5.72</v>
      </c>
      <c r="Y29" s="1">
        <v>0.47599999999999998</v>
      </c>
      <c r="Z29" s="1">
        <v>0</v>
      </c>
      <c r="AA29" s="47">
        <v>1.88</v>
      </c>
      <c r="AB29" s="1">
        <f t="shared" si="4"/>
        <v>2.7674418604651159E-9</v>
      </c>
      <c r="AC29" s="1">
        <f t="shared" si="5"/>
        <v>3.6023255813953488E-8</v>
      </c>
      <c r="AD29" s="1">
        <f t="shared" si="6"/>
        <v>0</v>
      </c>
      <c r="AE29" s="1">
        <f t="shared" si="7"/>
        <v>3.3255813953488366E-8</v>
      </c>
      <c r="AF29" s="1">
        <f t="shared" si="8"/>
        <v>3.8383838383838383E-8</v>
      </c>
      <c r="AG29" s="1">
        <f t="shared" si="9"/>
        <v>7.2307692307692297E-8</v>
      </c>
      <c r="AH29" s="1">
        <f t="shared" si="10"/>
        <v>5.3999999999999994E-8</v>
      </c>
      <c r="AI29" s="3">
        <f t="shared" si="11"/>
        <v>3.3255813953488366E-8</v>
      </c>
      <c r="AJ29" s="67">
        <f t="shared" si="12"/>
        <v>3.3255813953488363E-5</v>
      </c>
      <c r="AK29" s="48">
        <v>1.38E-5</v>
      </c>
      <c r="AL29">
        <v>20441763.545213599</v>
      </c>
      <c r="AM29" s="38">
        <f t="shared" si="13"/>
        <v>20.4417635452136</v>
      </c>
      <c r="AN29" s="38"/>
      <c r="AO29" s="48">
        <v>1.38E-2</v>
      </c>
      <c r="AP29" s="67">
        <v>21.040573315165702</v>
      </c>
      <c r="AQ29" s="38">
        <f t="shared" si="14"/>
        <v>2.1040573315165702E-5</v>
      </c>
      <c r="AR29" s="48">
        <v>1.38E-5</v>
      </c>
      <c r="AS29" s="67">
        <v>21.040573315165702</v>
      </c>
      <c r="AT29" s="38">
        <f t="shared" si="15"/>
        <v>2.1040573315165702E-5</v>
      </c>
      <c r="BE29" s="75">
        <v>1.38E-2</v>
      </c>
      <c r="BF29" s="3">
        <v>18.940066223269799</v>
      </c>
      <c r="BJ29" s="3">
        <v>25.625941203768299</v>
      </c>
      <c r="BN29" s="3">
        <v>33.493993013482999</v>
      </c>
      <c r="BU29" s="72">
        <v>1.38E-2</v>
      </c>
      <c r="BV29" s="73">
        <v>8.08132309623395</v>
      </c>
    </row>
    <row r="30" spans="3:74" x14ac:dyDescent="0.25">
      <c r="C30" s="1"/>
      <c r="D30" s="1"/>
      <c r="E30" s="1"/>
      <c r="F30" s="1">
        <v>50.246000000000002</v>
      </c>
      <c r="O30" s="19">
        <v>-0.30499999999999999</v>
      </c>
      <c r="P30" s="19">
        <f t="shared" si="0"/>
        <v>-3.0499999999999998E-3</v>
      </c>
      <c r="Q30" s="1">
        <v>-0.30499999999999999</v>
      </c>
      <c r="R30" s="41">
        <f t="shared" si="1"/>
        <v>-3.0499999999999998E-3</v>
      </c>
      <c r="S30" s="44">
        <f t="shared" si="2"/>
        <v>-2.8974999999999999E-3</v>
      </c>
      <c r="T30" s="1">
        <f t="shared" si="3"/>
        <v>2.8974999999999999E-3</v>
      </c>
      <c r="W30" s="1"/>
      <c r="X30" s="1">
        <v>-5.2430000000000003</v>
      </c>
      <c r="Y30" s="1">
        <v>0</v>
      </c>
      <c r="Z30" s="1">
        <v>0</v>
      </c>
      <c r="AA30" s="47">
        <v>1.41</v>
      </c>
      <c r="AB30" s="1">
        <f t="shared" si="4"/>
        <v>0</v>
      </c>
      <c r="AC30" s="1">
        <f t="shared" si="5"/>
        <v>3.0482558139534888E-8</v>
      </c>
      <c r="AD30" s="1">
        <f t="shared" si="6"/>
        <v>0</v>
      </c>
      <c r="AE30" s="1">
        <f t="shared" si="7"/>
        <v>3.0482558139534888E-8</v>
      </c>
      <c r="AF30" s="1">
        <f t="shared" si="8"/>
        <v>3.3601010101010103E-8</v>
      </c>
      <c r="AG30" s="1">
        <f t="shared" si="9"/>
        <v>5.4230769230769223E-8</v>
      </c>
      <c r="AH30" s="1">
        <f t="shared" si="10"/>
        <v>5.4230769230769223E-8</v>
      </c>
      <c r="AI30" s="3">
        <f t="shared" si="11"/>
        <v>3.0482558139534888E-8</v>
      </c>
      <c r="AJ30" s="67">
        <f t="shared" si="12"/>
        <v>3.0482558139534889E-5</v>
      </c>
      <c r="AK30" s="48">
        <v>1.4399999999999999E-5</v>
      </c>
      <c r="AL30">
        <v>21303623.8253223</v>
      </c>
      <c r="AM30" s="38">
        <f t="shared" si="13"/>
        <v>21.303623825322301</v>
      </c>
      <c r="AN30" s="38"/>
      <c r="AO30" s="48">
        <v>1.44E-2</v>
      </c>
      <c r="AP30" s="67">
        <v>21.922864976384201</v>
      </c>
      <c r="AQ30" s="38">
        <f t="shared" si="14"/>
        <v>2.19228649763842E-5</v>
      </c>
      <c r="AR30" s="48">
        <v>1.4399999999999999E-5</v>
      </c>
      <c r="AS30" s="67">
        <v>21.922864976384201</v>
      </c>
      <c r="AT30" s="38">
        <f t="shared" si="15"/>
        <v>2.19228649763842E-5</v>
      </c>
      <c r="BE30" s="75">
        <v>1.44E-2</v>
      </c>
      <c r="BF30" s="3">
        <v>19.736535655392601</v>
      </c>
      <c r="BJ30" s="3">
        <v>26.695991175903298</v>
      </c>
      <c r="BN30" s="3">
        <v>34.879883785559699</v>
      </c>
      <c r="BU30" s="72">
        <v>1.44E-2</v>
      </c>
      <c r="BV30" s="73">
        <v>8.4238592390547904</v>
      </c>
    </row>
    <row r="31" spans="3:74" x14ac:dyDescent="0.25">
      <c r="C31" s="1"/>
      <c r="D31" s="1"/>
      <c r="E31" s="1"/>
      <c r="F31" s="1">
        <v>51.185000000000002</v>
      </c>
      <c r="O31" s="19">
        <v>0.30499999999999999</v>
      </c>
      <c r="P31" s="19">
        <f t="shared" si="0"/>
        <v>3.0499999999999998E-3</v>
      </c>
      <c r="Q31" s="1">
        <v>0.30499999999999999</v>
      </c>
      <c r="R31" s="41">
        <f t="shared" si="1"/>
        <v>3.0499999999999998E-3</v>
      </c>
      <c r="S31" s="44">
        <f t="shared" si="2"/>
        <v>2.8974999999999999E-3</v>
      </c>
      <c r="T31" s="1">
        <f t="shared" si="3"/>
        <v>-2.8974999999999999E-3</v>
      </c>
      <c r="W31" s="1"/>
      <c r="X31" s="1">
        <v>-6.1959999999999997</v>
      </c>
      <c r="Y31" s="1">
        <v>0.95099999999999996</v>
      </c>
      <c r="Z31" s="1">
        <v>0.47699999999999998</v>
      </c>
      <c r="AA31" s="47">
        <v>1.41</v>
      </c>
      <c r="AB31" s="1">
        <f t="shared" si="4"/>
        <v>5.5290697674418602E-9</v>
      </c>
      <c r="AC31" s="1">
        <f t="shared" si="5"/>
        <v>4.1552325581395343E-8</v>
      </c>
      <c r="AD31" s="1">
        <f t="shared" si="6"/>
        <v>2.773255813953488E-9</v>
      </c>
      <c r="AE31" s="1">
        <f t="shared" si="7"/>
        <v>3.8796511627906979E-8</v>
      </c>
      <c r="AF31" s="1">
        <f t="shared" si="8"/>
        <v>3.8414141414141411E-8</v>
      </c>
      <c r="AG31" s="1">
        <f t="shared" si="9"/>
        <v>3.588461538461538E-8</v>
      </c>
      <c r="AH31" s="1">
        <f t="shared" si="10"/>
        <v>1.7653846153846152E-8</v>
      </c>
      <c r="AI31" s="3">
        <f t="shared" si="11"/>
        <v>3.8796511627906979E-8</v>
      </c>
      <c r="AJ31" s="67">
        <f t="shared" si="12"/>
        <v>3.8796511627906978E-5</v>
      </c>
      <c r="AK31" s="48">
        <v>1.5E-5</v>
      </c>
      <c r="AL31">
        <v>22159072.8686896</v>
      </c>
      <c r="AM31" s="38">
        <f t="shared" si="13"/>
        <v>22.159072868689602</v>
      </c>
      <c r="AN31" s="38"/>
      <c r="AO31" s="48">
        <v>1.4999999999999999E-2</v>
      </c>
      <c r="AP31" s="67">
        <v>22.8099949013823</v>
      </c>
      <c r="AQ31" s="38">
        <f t="shared" si="14"/>
        <v>2.2809994901382298E-5</v>
      </c>
      <c r="AR31" s="48">
        <v>1.5E-5</v>
      </c>
      <c r="AS31" s="67">
        <v>22.8099949013823</v>
      </c>
      <c r="AT31" s="38">
        <f t="shared" si="15"/>
        <v>2.2809994901382298E-5</v>
      </c>
      <c r="BE31" s="75">
        <v>1.4999999999999999E-2</v>
      </c>
      <c r="BF31" s="3">
        <v>20.538290625996702</v>
      </c>
      <c r="BJ31" s="3">
        <v>27.7699382977498</v>
      </c>
      <c r="BN31" s="3">
        <v>36.267550379971297</v>
      </c>
      <c r="BU31" s="72">
        <v>1.4999999999999999E-2</v>
      </c>
      <c r="BV31" s="73">
        <v>8.76941939507849</v>
      </c>
    </row>
    <row r="32" spans="3:74" x14ac:dyDescent="0.25">
      <c r="C32" s="1"/>
      <c r="D32" s="1"/>
      <c r="E32" s="1"/>
      <c r="F32" s="1">
        <v>51.185000000000002</v>
      </c>
      <c r="O32" s="19">
        <v>-0.30499999999999999</v>
      </c>
      <c r="P32" s="19">
        <f t="shared" si="0"/>
        <v>-3.0499999999999998E-3</v>
      </c>
      <c r="Q32" s="1">
        <v>-0.30499999999999999</v>
      </c>
      <c r="R32" s="41">
        <f t="shared" si="1"/>
        <v>-3.0499999999999998E-3</v>
      </c>
      <c r="S32" s="44">
        <f t="shared" si="2"/>
        <v>-2.8974999999999999E-3</v>
      </c>
      <c r="T32" s="1">
        <f t="shared" si="3"/>
        <v>2.8974999999999999E-3</v>
      </c>
      <c r="W32" s="1"/>
      <c r="X32" s="1">
        <v>-6.673</v>
      </c>
      <c r="Y32" s="1">
        <v>0.47599999999999998</v>
      </c>
      <c r="Z32" s="1">
        <v>0</v>
      </c>
      <c r="AA32" s="47">
        <v>1.41</v>
      </c>
      <c r="AB32" s="1">
        <f t="shared" si="4"/>
        <v>2.7674418604651159E-9</v>
      </c>
      <c r="AC32" s="1">
        <f t="shared" si="5"/>
        <v>4.1563953488372088E-8</v>
      </c>
      <c r="AD32" s="1">
        <f t="shared" si="6"/>
        <v>0</v>
      </c>
      <c r="AE32" s="1">
        <f t="shared" si="7"/>
        <v>3.8796511627906979E-8</v>
      </c>
      <c r="AF32" s="1">
        <f t="shared" si="8"/>
        <v>4.0823232323232328E-8</v>
      </c>
      <c r="AG32" s="1">
        <f t="shared" si="9"/>
        <v>5.4230769230769223E-8</v>
      </c>
      <c r="AH32" s="1">
        <f t="shared" si="10"/>
        <v>3.5923076923076919E-8</v>
      </c>
      <c r="AI32" s="3">
        <f t="shared" si="11"/>
        <v>3.8796511627906979E-8</v>
      </c>
      <c r="AJ32" s="67">
        <f t="shared" si="12"/>
        <v>3.8796511627906978E-5</v>
      </c>
      <c r="AK32" s="48">
        <v>1.56E-5</v>
      </c>
      <c r="AL32">
        <v>23016480.7175644</v>
      </c>
      <c r="AM32" s="38">
        <f t="shared" si="13"/>
        <v>23.016480717564399</v>
      </c>
      <c r="AN32" s="38"/>
      <c r="AO32" s="48">
        <v>1.5599999999999999E-2</v>
      </c>
      <c r="AP32" s="67">
        <v>23.695063921331698</v>
      </c>
      <c r="AQ32" s="38">
        <f t="shared" si="14"/>
        <v>2.3695063921331697E-5</v>
      </c>
      <c r="AR32" s="48">
        <v>1.56E-5</v>
      </c>
      <c r="AS32" s="67">
        <v>23.695063921331698</v>
      </c>
      <c r="AT32" s="38">
        <f t="shared" si="15"/>
        <v>2.3695063921331697E-5</v>
      </c>
      <c r="BE32" s="75">
        <v>1.5599999999999999E-2</v>
      </c>
      <c r="BF32" s="3">
        <v>21.3384306329264</v>
      </c>
      <c r="BJ32" s="3">
        <v>28.840886434617399</v>
      </c>
      <c r="BN32" s="3">
        <v>37.650104337955902</v>
      </c>
      <c r="BU32" s="72">
        <v>1.5599999999999999E-2</v>
      </c>
      <c r="BV32" s="73">
        <v>9.1145522858886405</v>
      </c>
    </row>
    <row r="33" spans="3:74" x14ac:dyDescent="0.25">
      <c r="C33" s="1"/>
      <c r="D33" s="1"/>
      <c r="E33" s="1"/>
      <c r="F33" s="1">
        <v>48.366999999999997</v>
      </c>
      <c r="O33" s="19">
        <v>9.4619999999999997</v>
      </c>
      <c r="P33" s="19">
        <f t="shared" si="0"/>
        <v>9.4619999999999996E-2</v>
      </c>
      <c r="Q33" s="1">
        <v>1.831</v>
      </c>
      <c r="R33" s="41">
        <f t="shared" si="1"/>
        <v>1.831E-2</v>
      </c>
      <c r="S33" s="44">
        <f t="shared" si="2"/>
        <v>1.73945E-2</v>
      </c>
      <c r="T33" s="1">
        <f t="shared" si="3"/>
        <v>5.8915499999999996E-2</v>
      </c>
      <c r="W33" s="1"/>
      <c r="X33" s="1">
        <v>-6.1959999999999997</v>
      </c>
      <c r="Y33" s="1">
        <v>0.47599999999999998</v>
      </c>
      <c r="Z33" s="1">
        <v>0.47699999999999998</v>
      </c>
      <c r="AA33" s="47">
        <v>1.88</v>
      </c>
      <c r="AB33" s="1">
        <f t="shared" si="4"/>
        <v>2.7674418604651159E-9</v>
      </c>
      <c r="AC33" s="1">
        <f t="shared" si="5"/>
        <v>3.8790697674418603E-8</v>
      </c>
      <c r="AD33" s="1">
        <f t="shared" si="6"/>
        <v>2.773255813953488E-9</v>
      </c>
      <c r="AE33" s="1">
        <f t="shared" si="7"/>
        <v>3.8796511627906979E-8</v>
      </c>
      <c r="AF33" s="1">
        <f t="shared" si="8"/>
        <v>4.0787878787878789E-8</v>
      </c>
      <c r="AG33" s="1">
        <f t="shared" si="9"/>
        <v>5.3961538461538461E-8</v>
      </c>
      <c r="AH33" s="1">
        <f t="shared" si="10"/>
        <v>5.3999999999999994E-8</v>
      </c>
      <c r="AI33" s="3">
        <f t="shared" si="11"/>
        <v>3.8796511627906979E-8</v>
      </c>
      <c r="AJ33" s="67">
        <f t="shared" si="12"/>
        <v>3.8796511627906978E-5</v>
      </c>
      <c r="AK33" s="48">
        <v>1.6200000000000001E-5</v>
      </c>
      <c r="AL33">
        <v>23871764.0900901</v>
      </c>
      <c r="AM33" s="38">
        <f t="shared" si="13"/>
        <v>23.8717640900901</v>
      </c>
      <c r="AN33" s="38"/>
      <c r="AO33" s="48">
        <v>1.6199999999999999E-2</v>
      </c>
      <c r="AP33" s="67">
        <v>24.571766987393499</v>
      </c>
      <c r="AQ33" s="38">
        <f t="shared" si="14"/>
        <v>2.4571766987393497E-5</v>
      </c>
      <c r="AR33" s="48">
        <v>1.6200000000000001E-5</v>
      </c>
      <c r="AS33" s="67">
        <v>24.571766987393499</v>
      </c>
      <c r="AT33" s="38">
        <f t="shared" si="15"/>
        <v>2.4571766987393497E-5</v>
      </c>
      <c r="BE33" s="75">
        <v>1.6199999999999999E-2</v>
      </c>
      <c r="BF33" s="3">
        <v>22.130649299311301</v>
      </c>
      <c r="BJ33" s="3">
        <v>29.902533558767999</v>
      </c>
      <c r="BN33" s="3">
        <v>38.976775991537501</v>
      </c>
      <c r="BU33" s="72">
        <v>1.6199999999999999E-2</v>
      </c>
      <c r="BV33" s="73">
        <v>9.4561036994067393</v>
      </c>
    </row>
    <row r="34" spans="3:74" x14ac:dyDescent="0.25">
      <c r="C34" s="1"/>
      <c r="D34" s="1"/>
      <c r="E34" s="1"/>
      <c r="F34" s="1">
        <v>47.898000000000003</v>
      </c>
      <c r="O34" s="19">
        <v>18.617999999999999</v>
      </c>
      <c r="P34" s="19">
        <f t="shared" si="0"/>
        <v>0.18617999999999998</v>
      </c>
      <c r="Q34" s="1">
        <v>10.071999999999999</v>
      </c>
      <c r="R34" s="41">
        <f t="shared" si="1"/>
        <v>0.10071999999999999</v>
      </c>
      <c r="S34" s="44">
        <f t="shared" si="2"/>
        <v>9.5683999999999991E-2</v>
      </c>
      <c r="T34" s="1">
        <f t="shared" si="3"/>
        <v>-1.0223999999999983E-2</v>
      </c>
      <c r="W34" s="1"/>
      <c r="X34" s="1">
        <v>-6.673</v>
      </c>
      <c r="Y34" s="1">
        <v>0.95099999999999996</v>
      </c>
      <c r="Z34" s="1">
        <v>0.47699999999999998</v>
      </c>
      <c r="AA34" s="47">
        <v>1.41</v>
      </c>
      <c r="AB34" s="1">
        <f t="shared" si="4"/>
        <v>5.5290697674418602E-9</v>
      </c>
      <c r="AC34" s="1">
        <f t="shared" si="5"/>
        <v>4.4325581395348834E-8</v>
      </c>
      <c r="AD34" s="1">
        <f t="shared" si="6"/>
        <v>2.773255813953488E-9</v>
      </c>
      <c r="AE34" s="1">
        <f t="shared" si="7"/>
        <v>4.1569767441860464E-8</v>
      </c>
      <c r="AF34" s="1">
        <f t="shared" si="8"/>
        <v>4.0823232323232328E-8</v>
      </c>
      <c r="AG34" s="1">
        <f t="shared" si="9"/>
        <v>3.588461538461538E-8</v>
      </c>
      <c r="AH34" s="1">
        <f t="shared" si="10"/>
        <v>1.7653846153846152E-8</v>
      </c>
      <c r="AI34" s="3">
        <f t="shared" si="11"/>
        <v>4.1569767441860464E-8</v>
      </c>
      <c r="AJ34" s="67">
        <f t="shared" si="12"/>
        <v>4.1569767441860462E-5</v>
      </c>
      <c r="AK34" s="48">
        <v>1.6799999999999998E-5</v>
      </c>
      <c r="AL34">
        <v>24724933.844676901</v>
      </c>
      <c r="AM34" s="38">
        <f t="shared" si="13"/>
        <v>24.724933844676901</v>
      </c>
      <c r="AN34" s="38"/>
      <c r="AO34" s="48">
        <v>1.6799999999999999E-2</v>
      </c>
      <c r="AP34" s="67">
        <v>25.452495662365699</v>
      </c>
      <c r="AQ34" s="38">
        <f t="shared" si="14"/>
        <v>2.5452495662365698E-5</v>
      </c>
      <c r="AR34" s="48">
        <v>1.6799999999999998E-5</v>
      </c>
      <c r="AS34" s="67">
        <v>25.452495662365699</v>
      </c>
      <c r="AT34" s="38">
        <f t="shared" si="15"/>
        <v>2.5452495662365698E-5</v>
      </c>
      <c r="BE34" s="75">
        <v>1.6799999999999999E-2</v>
      </c>
      <c r="BF34" s="3">
        <v>22.9273368651872</v>
      </c>
      <c r="BJ34" s="3">
        <v>30.967274241132198</v>
      </c>
      <c r="BN34" s="3">
        <v>40.342587921582897</v>
      </c>
      <c r="BU34" s="72">
        <v>1.6799999999999999E-2</v>
      </c>
      <c r="BV34" s="73">
        <v>9.8002677356856598</v>
      </c>
    </row>
    <row r="35" spans="3:74" x14ac:dyDescent="0.25">
      <c r="C35" s="1"/>
      <c r="D35" s="1"/>
      <c r="E35" s="1"/>
      <c r="F35" s="1">
        <v>40.384</v>
      </c>
      <c r="O35" s="19">
        <v>37.845999999999997</v>
      </c>
      <c r="P35" s="19">
        <f t="shared" si="0"/>
        <v>0.37845999999999996</v>
      </c>
      <c r="Q35" s="1">
        <v>18.312999999999999</v>
      </c>
      <c r="R35" s="41">
        <f t="shared" si="1"/>
        <v>0.18312999999999999</v>
      </c>
      <c r="S35" s="44">
        <f t="shared" si="2"/>
        <v>0.1739735</v>
      </c>
      <c r="T35" s="1">
        <f t="shared" si="3"/>
        <v>2.13565E-2</v>
      </c>
      <c r="W35" s="1"/>
      <c r="X35" s="1">
        <v>-7.149</v>
      </c>
      <c r="Y35" s="1">
        <v>1.9019999999999999</v>
      </c>
      <c r="Z35" s="1">
        <v>0.47699999999999998</v>
      </c>
      <c r="AA35" s="47">
        <v>3.2890000000000001</v>
      </c>
      <c r="AB35" s="1">
        <f t="shared" si="4"/>
        <v>1.105813953488372E-8</v>
      </c>
      <c r="AC35" s="1">
        <f t="shared" si="5"/>
        <v>5.2622093023255818E-8</v>
      </c>
      <c r="AD35" s="1">
        <f t="shared" si="6"/>
        <v>2.773255813953488E-9</v>
      </c>
      <c r="AE35" s="1">
        <f t="shared" si="7"/>
        <v>4.4337209302325586E-8</v>
      </c>
      <c r="AF35" s="1">
        <f t="shared" si="8"/>
        <v>5.2717171717171719E-8</v>
      </c>
      <c r="AG35" s="1">
        <f t="shared" si="9"/>
        <v>1.0815384615384617E-7</v>
      </c>
      <c r="AH35" s="1">
        <f t="shared" si="10"/>
        <v>5.3346153846153852E-8</v>
      </c>
      <c r="AI35" s="3">
        <f t="shared" si="11"/>
        <v>4.4337209302325586E-8</v>
      </c>
      <c r="AJ35" s="67">
        <f t="shared" si="12"/>
        <v>4.4337209302325586E-5</v>
      </c>
      <c r="AK35" s="48">
        <v>1.7399999999999999E-5</v>
      </c>
      <c r="AL35">
        <v>25572458.699209999</v>
      </c>
      <c r="AM35" s="38">
        <f t="shared" si="13"/>
        <v>25.572458699209999</v>
      </c>
      <c r="AN35" s="38"/>
      <c r="AO35" s="48">
        <v>1.7399999999999999E-2</v>
      </c>
      <c r="AP35" s="67">
        <v>26.3311785708418</v>
      </c>
      <c r="AQ35" s="38">
        <f t="shared" si="14"/>
        <v>2.6331178570841801E-5</v>
      </c>
      <c r="AR35" s="48">
        <v>1.7399999999999999E-5</v>
      </c>
      <c r="AS35" s="67">
        <v>26.3311785708418</v>
      </c>
      <c r="AT35" s="38">
        <f t="shared" si="15"/>
        <v>2.6331178570841801E-5</v>
      </c>
      <c r="BE35" s="75">
        <v>1.7399999999999999E-2</v>
      </c>
      <c r="BF35" s="3">
        <v>23.701283326566699</v>
      </c>
      <c r="BJ35" s="3">
        <v>32.029040101538698</v>
      </c>
      <c r="BN35" s="3">
        <v>41.703012152346801</v>
      </c>
      <c r="BU35" s="72">
        <v>1.7399999999999999E-2</v>
      </c>
      <c r="BV35" s="73">
        <v>10.1440070319596</v>
      </c>
    </row>
    <row r="36" spans="3:74" x14ac:dyDescent="0.25">
      <c r="C36" s="1"/>
      <c r="D36" s="1"/>
      <c r="E36" s="1"/>
      <c r="F36" s="1">
        <v>37.566000000000003</v>
      </c>
      <c r="O36" s="19">
        <v>65.620999999999995</v>
      </c>
      <c r="P36" s="19">
        <f t="shared" si="0"/>
        <v>0.65620999999999996</v>
      </c>
      <c r="Q36" s="1">
        <v>33.268000000000001</v>
      </c>
      <c r="R36" s="41">
        <f t="shared" si="1"/>
        <v>0.33268000000000003</v>
      </c>
      <c r="S36" s="44">
        <f t="shared" si="2"/>
        <v>0.31604599999999999</v>
      </c>
      <c r="T36" s="1">
        <f t="shared" si="3"/>
        <v>7.4839999999999351E-3</v>
      </c>
      <c r="W36" s="1"/>
      <c r="X36" s="1">
        <v>-6.673</v>
      </c>
      <c r="Y36" s="1">
        <v>1.9019999999999999</v>
      </c>
      <c r="Z36" s="1">
        <v>0.95399999999999996</v>
      </c>
      <c r="AA36" s="47">
        <v>3.7589999999999999</v>
      </c>
      <c r="AB36" s="1">
        <f t="shared" si="4"/>
        <v>1.105813953488372E-8</v>
      </c>
      <c r="AC36" s="1">
        <f t="shared" si="5"/>
        <v>4.9854651162790696E-8</v>
      </c>
      <c r="AD36" s="1">
        <f t="shared" si="6"/>
        <v>5.5465116279069759E-9</v>
      </c>
      <c r="AE36" s="1">
        <f t="shared" si="7"/>
        <v>4.4343023255813955E-8</v>
      </c>
      <c r="AF36" s="1">
        <f t="shared" si="8"/>
        <v>5.268686868686869E-8</v>
      </c>
      <c r="AG36" s="1">
        <f t="shared" si="9"/>
        <v>1.0788461538461538E-7</v>
      </c>
      <c r="AH36" s="1">
        <f t="shared" si="10"/>
        <v>7.142307692307692E-8</v>
      </c>
      <c r="AI36" s="3">
        <f t="shared" si="11"/>
        <v>4.4343023255813955E-8</v>
      </c>
      <c r="AJ36" s="67">
        <f t="shared" si="12"/>
        <v>4.4343023255813954E-5</v>
      </c>
      <c r="AK36" s="48">
        <v>1.8E-5</v>
      </c>
      <c r="AL36">
        <v>26389562.8960457</v>
      </c>
      <c r="AM36" s="38">
        <f t="shared" si="13"/>
        <v>26.3895628960457</v>
      </c>
      <c r="AN36" s="38"/>
      <c r="AO36" s="48">
        <v>1.7999999999999999E-2</v>
      </c>
      <c r="AP36" s="67">
        <v>27.207820724702199</v>
      </c>
      <c r="AQ36" s="38">
        <f t="shared" si="14"/>
        <v>2.7207820724702198E-5</v>
      </c>
      <c r="AR36" s="48">
        <v>1.8E-5</v>
      </c>
      <c r="AS36" s="67">
        <v>27.207820724702199</v>
      </c>
      <c r="AT36" s="38">
        <f t="shared" si="15"/>
        <v>2.7207820724702198E-5</v>
      </c>
      <c r="BE36" s="75">
        <v>1.7999999999999999E-2</v>
      </c>
      <c r="BF36" s="3">
        <v>24.491908351501099</v>
      </c>
      <c r="BJ36" s="3">
        <v>33.051357126860204</v>
      </c>
      <c r="BN36" s="3">
        <v>43.058065446751201</v>
      </c>
      <c r="BU36" s="72">
        <v>1.7999999999999999E-2</v>
      </c>
      <c r="BV36" s="73">
        <v>10.487322425360601</v>
      </c>
    </row>
    <row r="37" spans="3:74" x14ac:dyDescent="0.25">
      <c r="C37" s="1"/>
      <c r="D37" s="1"/>
      <c r="E37" s="1"/>
      <c r="F37" s="1">
        <v>37.097000000000001</v>
      </c>
      <c r="O37" s="19">
        <v>89.733000000000004</v>
      </c>
      <c r="P37" s="19">
        <f t="shared" si="0"/>
        <v>0.89733000000000007</v>
      </c>
      <c r="Q37" s="1">
        <v>39.982999999999997</v>
      </c>
      <c r="R37" s="41">
        <f t="shared" si="1"/>
        <v>0.39982999999999996</v>
      </c>
      <c r="S37" s="44">
        <f t="shared" si="2"/>
        <v>0.37983849999999997</v>
      </c>
      <c r="T37" s="1">
        <f t="shared" si="3"/>
        <v>0.1176615000000002</v>
      </c>
      <c r="W37" s="1"/>
      <c r="X37" s="1">
        <v>-7.149</v>
      </c>
      <c r="Y37" s="1">
        <v>1.9019999999999999</v>
      </c>
      <c r="Z37" s="1">
        <v>0.95399999999999996</v>
      </c>
      <c r="AA37" s="47">
        <v>4.6989999999999998</v>
      </c>
      <c r="AB37" s="1">
        <f t="shared" si="4"/>
        <v>1.105813953488372E-8</v>
      </c>
      <c r="AC37" s="1">
        <f t="shared" si="5"/>
        <v>5.2622093023255818E-8</v>
      </c>
      <c r="AD37" s="1">
        <f t="shared" si="6"/>
        <v>5.5465116279069759E-9</v>
      </c>
      <c r="AE37" s="1">
        <f t="shared" si="7"/>
        <v>4.7110465116279071E-8</v>
      </c>
      <c r="AF37" s="1">
        <f t="shared" si="8"/>
        <v>5.9838383838383837E-8</v>
      </c>
      <c r="AG37" s="1">
        <f t="shared" si="9"/>
        <v>1.4403846153846153E-7</v>
      </c>
      <c r="AH37" s="1">
        <f t="shared" si="10"/>
        <v>1.0757692307692307E-7</v>
      </c>
      <c r="AI37" s="3">
        <f t="shared" si="11"/>
        <v>4.7110465116279071E-8</v>
      </c>
      <c r="AJ37" s="67">
        <f t="shared" si="12"/>
        <v>4.711046511627907E-5</v>
      </c>
      <c r="AK37" s="48">
        <v>1.8600000000000001E-5</v>
      </c>
      <c r="AL37">
        <v>27232553.803378299</v>
      </c>
      <c r="AM37" s="38">
        <f t="shared" si="13"/>
        <v>27.232553803378298</v>
      </c>
      <c r="AN37" s="38"/>
      <c r="AO37" s="48">
        <v>1.8599999999999998E-2</v>
      </c>
      <c r="AP37" s="67">
        <v>28.076985361092198</v>
      </c>
      <c r="AQ37" s="38">
        <f t="shared" si="14"/>
        <v>2.80769853610922E-5</v>
      </c>
      <c r="AR37" s="48">
        <v>1.8600000000000001E-5</v>
      </c>
      <c r="AS37" s="67">
        <v>28.076985361092198</v>
      </c>
      <c r="AT37" s="38">
        <f t="shared" si="15"/>
        <v>2.80769853610922E-5</v>
      </c>
      <c r="BE37" s="75">
        <v>1.8599999999999998E-2</v>
      </c>
      <c r="BF37" s="3">
        <v>25.275357488841902</v>
      </c>
      <c r="BJ37" s="3">
        <v>34.0970703432749</v>
      </c>
      <c r="BN37" s="3">
        <v>44.402322737713902</v>
      </c>
      <c r="BU37" s="72">
        <v>1.8599999999999998E-2</v>
      </c>
      <c r="BV37" s="73">
        <v>10.827493871877699</v>
      </c>
    </row>
    <row r="38" spans="3:74" x14ac:dyDescent="0.25">
      <c r="C38" s="1"/>
      <c r="D38" s="1"/>
      <c r="E38" s="1"/>
      <c r="F38" s="1">
        <v>39.914000000000001</v>
      </c>
      <c r="O38" s="19">
        <v>90.037999999999997</v>
      </c>
      <c r="P38" s="19">
        <f t="shared" si="0"/>
        <v>0.90037999999999996</v>
      </c>
      <c r="Q38" s="1">
        <v>40.287999999999997</v>
      </c>
      <c r="R38" s="41">
        <f t="shared" si="1"/>
        <v>0.40287999999999996</v>
      </c>
      <c r="S38" s="44">
        <f t="shared" si="2"/>
        <v>0.38273599999999997</v>
      </c>
      <c r="T38" s="1">
        <f t="shared" si="3"/>
        <v>0.11476400000000009</v>
      </c>
      <c r="W38" s="1"/>
      <c r="X38" s="1">
        <v>-7.149</v>
      </c>
      <c r="Y38" s="1">
        <v>1.9019999999999999</v>
      </c>
      <c r="Z38" s="1">
        <v>0</v>
      </c>
      <c r="AA38" s="47">
        <v>3.7589999999999999</v>
      </c>
      <c r="AB38" s="1">
        <f t="shared" si="4"/>
        <v>1.105813953488372E-8</v>
      </c>
      <c r="AC38" s="1">
        <f t="shared" si="5"/>
        <v>5.2622093023255818E-8</v>
      </c>
      <c r="AD38" s="1">
        <f t="shared" si="6"/>
        <v>0</v>
      </c>
      <c r="AE38" s="1">
        <f t="shared" si="7"/>
        <v>4.1563953488372088E-8</v>
      </c>
      <c r="AF38" s="1">
        <f t="shared" si="8"/>
        <v>5.5090909090909089E-8</v>
      </c>
      <c r="AG38" s="1">
        <f t="shared" si="9"/>
        <v>1.4457692307692308E-7</v>
      </c>
      <c r="AH38" s="1">
        <f t="shared" si="10"/>
        <v>7.142307692307692E-8</v>
      </c>
      <c r="AI38" s="3">
        <f t="shared" si="11"/>
        <v>4.1563953488372088E-8</v>
      </c>
      <c r="AJ38" s="67">
        <f t="shared" si="12"/>
        <v>4.1563953488372088E-5</v>
      </c>
      <c r="AK38" s="48">
        <v>1.9199999999999999E-5</v>
      </c>
      <c r="AL38">
        <v>28073310.079938099</v>
      </c>
      <c r="AM38" s="38">
        <f t="shared" si="13"/>
        <v>28.0733100799381</v>
      </c>
      <c r="AN38" s="38"/>
      <c r="AO38" s="48">
        <v>1.9199999999999998E-2</v>
      </c>
      <c r="AP38" s="67">
        <v>28.9493854327579</v>
      </c>
      <c r="AQ38" s="38">
        <f t="shared" si="14"/>
        <v>2.8949385432757901E-5</v>
      </c>
      <c r="AR38" s="48">
        <v>1.9199999999999999E-5</v>
      </c>
      <c r="AS38" s="67">
        <v>28.9493854327579</v>
      </c>
      <c r="AT38" s="38">
        <f t="shared" si="15"/>
        <v>2.8949385432757901E-5</v>
      </c>
      <c r="BE38" s="75">
        <v>1.9199999999999998E-2</v>
      </c>
      <c r="BF38" s="3">
        <v>26.062342789040098</v>
      </c>
      <c r="BJ38" s="3">
        <v>35.1448830862279</v>
      </c>
      <c r="BN38" s="3">
        <v>45.680943071674498</v>
      </c>
      <c r="BU38" s="72">
        <v>1.9199999999999998E-2</v>
      </c>
      <c r="BV38" s="73">
        <v>11.0159166272256</v>
      </c>
    </row>
    <row r="39" spans="3:74" x14ac:dyDescent="0.25">
      <c r="C39" s="1"/>
      <c r="D39" s="1"/>
      <c r="E39" s="1"/>
      <c r="F39" s="1">
        <v>39.445</v>
      </c>
      <c r="O39" s="19">
        <v>90.037999999999997</v>
      </c>
      <c r="P39" s="19">
        <f t="shared" si="0"/>
        <v>0.90037999999999996</v>
      </c>
      <c r="Q39" s="1">
        <v>40.287999999999997</v>
      </c>
      <c r="R39" s="41">
        <f t="shared" si="1"/>
        <v>0.40287999999999996</v>
      </c>
      <c r="S39" s="44">
        <f t="shared" si="2"/>
        <v>0.38273599999999997</v>
      </c>
      <c r="T39" s="1">
        <f t="shared" si="3"/>
        <v>0.11476400000000009</v>
      </c>
      <c r="W39" s="1"/>
      <c r="X39" s="1">
        <v>-7.6260000000000003</v>
      </c>
      <c r="Y39" s="1">
        <v>2.3780000000000001</v>
      </c>
      <c r="Z39" s="1">
        <v>0</v>
      </c>
      <c r="AA39" s="47">
        <v>4.2290000000000001</v>
      </c>
      <c r="AB39" s="1">
        <f t="shared" si="4"/>
        <v>1.3825581395348838E-8</v>
      </c>
      <c r="AC39" s="1">
        <f t="shared" si="5"/>
        <v>5.8162790697674425E-8</v>
      </c>
      <c r="AD39" s="1">
        <f t="shared" si="6"/>
        <v>0</v>
      </c>
      <c r="AE39" s="1">
        <f t="shared" si="7"/>
        <v>4.4337209302325586E-8</v>
      </c>
      <c r="AF39" s="1">
        <f t="shared" si="8"/>
        <v>5.9873737373737376E-8</v>
      </c>
      <c r="AG39" s="1">
        <f t="shared" si="9"/>
        <v>1.6265384615384616E-7</v>
      </c>
      <c r="AH39" s="1">
        <f t="shared" si="10"/>
        <v>7.1192307692307684E-8</v>
      </c>
      <c r="AI39" s="3">
        <f t="shared" si="11"/>
        <v>4.4337209302325586E-8</v>
      </c>
      <c r="AJ39" s="67">
        <f t="shared" si="12"/>
        <v>4.4337209302325586E-5</v>
      </c>
      <c r="AK39" s="48">
        <v>1.98E-5</v>
      </c>
      <c r="AL39">
        <v>28911843.246683698</v>
      </c>
      <c r="AM39" s="38">
        <f t="shared" si="13"/>
        <v>28.911843246683699</v>
      </c>
      <c r="AN39" s="38"/>
      <c r="AO39" s="48">
        <v>1.9800000000000002E-2</v>
      </c>
      <c r="AP39" s="67">
        <v>29.786075138877798</v>
      </c>
      <c r="AQ39" s="38">
        <f t="shared" si="14"/>
        <v>2.9786075138877798E-5</v>
      </c>
      <c r="AR39" s="48">
        <v>1.98E-5</v>
      </c>
      <c r="AS39" s="67">
        <v>29.786075138877798</v>
      </c>
      <c r="AT39" s="38">
        <f t="shared" si="15"/>
        <v>2.9786075138877798E-5</v>
      </c>
      <c r="BE39" s="75">
        <v>1.9800000000000002E-2</v>
      </c>
      <c r="BF39" s="3">
        <v>26.8476020972813</v>
      </c>
      <c r="BJ39" s="3">
        <v>36.189537770874303</v>
      </c>
      <c r="BN39" s="3">
        <v>47.012056126595198</v>
      </c>
      <c r="BU39" s="72">
        <v>1.9800000000000002E-2</v>
      </c>
      <c r="BV39" s="73">
        <v>11.004759064054401</v>
      </c>
    </row>
    <row r="40" spans="3:74" x14ac:dyDescent="0.25">
      <c r="C40" s="1"/>
      <c r="D40" s="1"/>
      <c r="E40" s="1"/>
      <c r="F40" s="1">
        <v>40.853999999999999</v>
      </c>
      <c r="O40" s="19">
        <v>89.733000000000004</v>
      </c>
      <c r="P40" s="19">
        <f t="shared" si="0"/>
        <v>0.89733000000000007</v>
      </c>
      <c r="Q40" s="1">
        <v>40.287999999999997</v>
      </c>
      <c r="R40" s="41">
        <f t="shared" si="1"/>
        <v>0.40287999999999996</v>
      </c>
      <c r="S40" s="44">
        <f t="shared" si="2"/>
        <v>0.38273599999999997</v>
      </c>
      <c r="T40" s="1">
        <f t="shared" si="3"/>
        <v>0.1117140000000002</v>
      </c>
      <c r="W40" s="1"/>
      <c r="X40" s="1">
        <v>-6.673</v>
      </c>
      <c r="Y40" s="1">
        <v>2.8540000000000001</v>
      </c>
      <c r="Z40" s="1">
        <v>-0.47699999999999998</v>
      </c>
      <c r="AA40" s="47">
        <v>4.2290000000000001</v>
      </c>
      <c r="AB40" s="1">
        <f t="shared" si="4"/>
        <v>1.6593023255813955E-8</v>
      </c>
      <c r="AC40" s="1">
        <f t="shared" si="5"/>
        <v>5.5389534883720934E-8</v>
      </c>
      <c r="AD40" s="1">
        <f t="shared" si="6"/>
        <v>-2.773255813953488E-9</v>
      </c>
      <c r="AE40" s="1">
        <f t="shared" si="7"/>
        <v>3.6023255813953488E-8</v>
      </c>
      <c r="AF40" s="1">
        <f t="shared" si="8"/>
        <v>5.5060606060606067E-8</v>
      </c>
      <c r="AG40" s="1">
        <f t="shared" si="9"/>
        <v>1.4430769230769231E-7</v>
      </c>
      <c r="AH40" s="1">
        <f t="shared" si="10"/>
        <v>5.288461538461538E-8</v>
      </c>
      <c r="AI40" s="3">
        <f t="shared" si="11"/>
        <v>3.6023255813953488E-8</v>
      </c>
      <c r="AJ40" s="67">
        <f t="shared" si="12"/>
        <v>3.6023255813953486E-5</v>
      </c>
      <c r="AK40" s="48">
        <v>2.0400000000000001E-5</v>
      </c>
      <c r="AL40">
        <v>29544857.403443601</v>
      </c>
      <c r="AM40" s="38">
        <f t="shared" si="13"/>
        <v>29.544857403443601</v>
      </c>
      <c r="AN40" s="38"/>
      <c r="AO40" s="48">
        <v>2.0400000000000001E-2</v>
      </c>
      <c r="AP40" s="67">
        <v>30.6505412795034</v>
      </c>
      <c r="AQ40" s="38">
        <f t="shared" si="14"/>
        <v>3.0650541279503403E-5</v>
      </c>
      <c r="AR40" s="48">
        <v>2.0400000000000001E-5</v>
      </c>
      <c r="AS40" s="67">
        <v>30.6505412795034</v>
      </c>
      <c r="AT40" s="38">
        <f t="shared" si="15"/>
        <v>3.0650541279503403E-5</v>
      </c>
      <c r="BE40" s="75">
        <v>2.0400000000000001E-2</v>
      </c>
      <c r="BF40" s="3">
        <v>27.631139462660201</v>
      </c>
      <c r="BJ40" s="3">
        <v>37.231042996881598</v>
      </c>
      <c r="BN40" s="3">
        <v>48.337534178316702</v>
      </c>
      <c r="BU40" s="72">
        <v>2.0400000000000001E-2</v>
      </c>
      <c r="BV40" s="73">
        <v>11.042815079284701</v>
      </c>
    </row>
    <row r="41" spans="3:74" x14ac:dyDescent="0.25">
      <c r="C41" s="1"/>
      <c r="D41" s="1"/>
      <c r="E41" s="1"/>
      <c r="F41" s="1">
        <v>33.81</v>
      </c>
      <c r="O41" s="19">
        <v>108.351</v>
      </c>
      <c r="P41" s="19">
        <f t="shared" si="0"/>
        <v>1.08351</v>
      </c>
      <c r="Q41" s="1">
        <v>47.308</v>
      </c>
      <c r="R41" s="41">
        <f t="shared" si="1"/>
        <v>0.47308</v>
      </c>
      <c r="S41" s="44">
        <f t="shared" si="2"/>
        <v>0.44942599999999999</v>
      </c>
      <c r="T41" s="1">
        <f t="shared" si="3"/>
        <v>0.16100400000000004</v>
      </c>
      <c r="W41" s="1"/>
      <c r="X41" s="1">
        <v>-8.1029999999999998</v>
      </c>
      <c r="Y41" s="1">
        <v>2.8540000000000001</v>
      </c>
      <c r="Z41" s="1">
        <v>0</v>
      </c>
      <c r="AA41" s="47">
        <v>5.6390000000000002</v>
      </c>
      <c r="AB41" s="1">
        <f t="shared" si="4"/>
        <v>1.6593023255813955E-8</v>
      </c>
      <c r="AC41" s="1">
        <f t="shared" si="5"/>
        <v>6.3703488372093019E-8</v>
      </c>
      <c r="AD41" s="1">
        <f t="shared" si="6"/>
        <v>0</v>
      </c>
      <c r="AE41" s="1">
        <f t="shared" si="7"/>
        <v>4.7110465116279071E-8</v>
      </c>
      <c r="AF41" s="1">
        <f t="shared" si="8"/>
        <v>6.940404040404041E-8</v>
      </c>
      <c r="AG41" s="1">
        <f t="shared" si="9"/>
        <v>2.1688461538461541E-7</v>
      </c>
      <c r="AH41" s="1">
        <f t="shared" si="10"/>
        <v>1.0711538461538461E-7</v>
      </c>
      <c r="AI41" s="3">
        <f t="shared" si="11"/>
        <v>4.7110465116279071E-8</v>
      </c>
      <c r="AJ41" s="67">
        <f t="shared" si="12"/>
        <v>4.711046511627907E-5</v>
      </c>
      <c r="AK41" s="48">
        <v>2.0999999999999999E-5</v>
      </c>
      <c r="AL41">
        <v>29827446.8251977</v>
      </c>
      <c r="AM41" s="38">
        <f t="shared" si="13"/>
        <v>29.827446825197701</v>
      </c>
      <c r="AN41" s="38"/>
      <c r="AO41" s="48">
        <v>2.1000000000000001E-2</v>
      </c>
      <c r="AP41" s="67">
        <v>31.397650235486498</v>
      </c>
      <c r="AQ41" s="38">
        <f t="shared" si="14"/>
        <v>3.1397650235486499E-5</v>
      </c>
      <c r="AR41" s="48">
        <v>2.0999999999999999E-5</v>
      </c>
      <c r="AS41" s="67">
        <v>31.397650235486498</v>
      </c>
      <c r="AT41" s="38">
        <f t="shared" si="15"/>
        <v>3.1397650235486499E-5</v>
      </c>
      <c r="BE41" s="75">
        <v>2.1000000000000001E-2</v>
      </c>
      <c r="BF41" s="3">
        <v>27.882067955930498</v>
      </c>
      <c r="BJ41" s="3">
        <v>38.269407331451603</v>
      </c>
      <c r="BN41" s="3">
        <v>49.657394914885302</v>
      </c>
      <c r="BU41" s="72">
        <v>2.1000000000000001E-2</v>
      </c>
      <c r="BV41" s="73">
        <v>11.028760313151199</v>
      </c>
    </row>
    <row r="42" spans="3:74" x14ac:dyDescent="0.25">
      <c r="C42" s="1"/>
      <c r="D42" s="1"/>
      <c r="E42" s="1"/>
      <c r="F42" s="1">
        <v>30.992000000000001</v>
      </c>
      <c r="O42" s="19">
        <v>143.14500000000001</v>
      </c>
      <c r="P42" s="19">
        <f t="shared" si="0"/>
        <v>1.4314500000000001</v>
      </c>
      <c r="Q42" s="1">
        <v>56.463999999999999</v>
      </c>
      <c r="R42" s="41">
        <f t="shared" si="1"/>
        <v>0.56464000000000003</v>
      </c>
      <c r="S42" s="44">
        <f t="shared" si="2"/>
        <v>0.536408</v>
      </c>
      <c r="T42" s="1">
        <f t="shared" si="3"/>
        <v>0.33040200000000008</v>
      </c>
      <c r="W42" s="1"/>
      <c r="X42" s="1">
        <v>-8.5790000000000006</v>
      </c>
      <c r="Y42" s="1">
        <v>3.8050000000000002</v>
      </c>
      <c r="Z42" s="1">
        <v>1.431</v>
      </c>
      <c r="AA42" s="47">
        <v>6.5780000000000003</v>
      </c>
      <c r="AB42" s="1">
        <f t="shared" si="4"/>
        <v>2.2122093023255813E-8</v>
      </c>
      <c r="AC42" s="1">
        <f t="shared" si="5"/>
        <v>7.1999999999999996E-8</v>
      </c>
      <c r="AD42" s="1">
        <f t="shared" si="6"/>
        <v>8.3197674418604656E-9</v>
      </c>
      <c r="AE42" s="1">
        <f t="shared" si="7"/>
        <v>5.8197674418604653E-8</v>
      </c>
      <c r="AF42" s="1">
        <f t="shared" si="8"/>
        <v>7.6550505050505054E-8</v>
      </c>
      <c r="AG42" s="1">
        <f t="shared" si="9"/>
        <v>1.9796153846153846E-7</v>
      </c>
      <c r="AH42" s="1">
        <f t="shared" si="10"/>
        <v>1.0665384615384615E-7</v>
      </c>
      <c r="AI42" s="3">
        <f t="shared" si="11"/>
        <v>5.8197674418604653E-8</v>
      </c>
      <c r="AJ42" s="67">
        <f t="shared" si="12"/>
        <v>5.8197674418604654E-5</v>
      </c>
      <c r="AK42" s="48">
        <v>2.16E-5</v>
      </c>
      <c r="AL42">
        <v>30012814.6500616</v>
      </c>
      <c r="AM42" s="38">
        <f t="shared" si="13"/>
        <v>30.0128146500616</v>
      </c>
      <c r="AN42" s="38"/>
      <c r="AO42" s="48">
        <v>2.1600000000000001E-2</v>
      </c>
      <c r="AP42" s="67">
        <v>31.607873198470099</v>
      </c>
      <c r="AQ42" s="38">
        <f t="shared" si="14"/>
        <v>3.1607873198470098E-5</v>
      </c>
      <c r="AR42" s="48">
        <v>2.16E-5</v>
      </c>
      <c r="AS42" s="67">
        <v>31.607873198470099</v>
      </c>
      <c r="AT42" s="38">
        <f t="shared" si="15"/>
        <v>3.1607873198470098E-5</v>
      </c>
      <c r="BE42" s="75">
        <v>2.1600000000000001E-2</v>
      </c>
      <c r="BF42" s="3">
        <v>27.981277046607499</v>
      </c>
      <c r="BJ42" s="3">
        <v>39.250124930949902</v>
      </c>
      <c r="BN42" s="3">
        <v>50.887486575821796</v>
      </c>
      <c r="BU42" s="72">
        <v>2.1600000000000001E-2</v>
      </c>
      <c r="BV42" s="73">
        <v>11.063547875750199</v>
      </c>
    </row>
    <row r="43" spans="3:74" x14ac:dyDescent="0.25">
      <c r="C43" s="1"/>
      <c r="D43" s="1"/>
      <c r="E43" s="1"/>
      <c r="F43" s="1">
        <v>32.401000000000003</v>
      </c>
      <c r="O43" s="19">
        <v>159.626</v>
      </c>
      <c r="P43" s="19">
        <f t="shared" si="0"/>
        <v>1.59626</v>
      </c>
      <c r="Q43" s="1">
        <v>78.44</v>
      </c>
      <c r="R43" s="41">
        <f t="shared" si="1"/>
        <v>0.78439999999999999</v>
      </c>
      <c r="S43" s="44">
        <f t="shared" si="2"/>
        <v>0.74517999999999995</v>
      </c>
      <c r="T43" s="1">
        <f t="shared" si="3"/>
        <v>6.6680000000000073E-2</v>
      </c>
      <c r="W43" s="1"/>
      <c r="X43" s="1">
        <v>-8.5790000000000006</v>
      </c>
      <c r="Y43" s="1">
        <v>3.3290000000000002</v>
      </c>
      <c r="Z43" s="1">
        <v>0.95399999999999996</v>
      </c>
      <c r="AA43" s="47">
        <v>6.5780000000000003</v>
      </c>
      <c r="AB43" s="1">
        <f t="shared" si="4"/>
        <v>1.9354651162790698E-8</v>
      </c>
      <c r="AC43" s="1">
        <f t="shared" si="5"/>
        <v>6.9232558139534894E-8</v>
      </c>
      <c r="AD43" s="1">
        <f t="shared" si="6"/>
        <v>5.5465116279069759E-9</v>
      </c>
      <c r="AE43" s="1">
        <f t="shared" si="7"/>
        <v>5.5424418604651175E-8</v>
      </c>
      <c r="AF43" s="1">
        <f t="shared" si="8"/>
        <v>7.6550505050505054E-8</v>
      </c>
      <c r="AG43" s="1">
        <f t="shared" si="9"/>
        <v>2.1630769230769234E-7</v>
      </c>
      <c r="AH43" s="1">
        <f t="shared" si="10"/>
        <v>1.2496153846153846E-7</v>
      </c>
      <c r="AI43" s="3">
        <f t="shared" si="11"/>
        <v>5.5424418604651175E-8</v>
      </c>
      <c r="AJ43" s="67">
        <f t="shared" si="12"/>
        <v>5.5424418604651176E-5</v>
      </c>
      <c r="AK43" s="48">
        <v>2.2200000000000001E-5</v>
      </c>
      <c r="AL43">
        <v>30287961.654047702</v>
      </c>
      <c r="AM43" s="38">
        <f t="shared" si="13"/>
        <v>30.287961654047702</v>
      </c>
      <c r="AN43" s="38"/>
      <c r="AO43" s="48">
        <v>2.2200000000000001E-2</v>
      </c>
      <c r="AP43" s="67">
        <v>31.906501733098501</v>
      </c>
      <c r="AQ43" s="38">
        <f t="shared" si="14"/>
        <v>3.1906501733098504E-5</v>
      </c>
      <c r="AR43" s="48">
        <v>2.2200000000000001E-5</v>
      </c>
      <c r="AS43" s="67">
        <v>31.906501733098501</v>
      </c>
      <c r="AT43" s="38">
        <f t="shared" si="15"/>
        <v>3.1906501733098504E-5</v>
      </c>
      <c r="BE43" s="75">
        <v>2.2200000000000001E-2</v>
      </c>
      <c r="BF43" s="3">
        <v>28.1762593868267</v>
      </c>
      <c r="BJ43" s="3">
        <v>39.845178007557003</v>
      </c>
      <c r="BN43" s="3">
        <v>52.182559708308702</v>
      </c>
      <c r="BU43" s="72">
        <v>2.2200000000000001E-2</v>
      </c>
      <c r="BV43" s="73">
        <v>11.0451137200731</v>
      </c>
    </row>
    <row r="44" spans="3:74" x14ac:dyDescent="0.25">
      <c r="C44" s="1"/>
      <c r="D44" s="1"/>
      <c r="E44" s="1"/>
      <c r="F44" s="1">
        <v>30.053000000000001</v>
      </c>
      <c r="O44" s="19">
        <v>170.00399999999999</v>
      </c>
      <c r="P44" s="19">
        <f t="shared" si="0"/>
        <v>1.70004</v>
      </c>
      <c r="Q44" s="1">
        <v>79.965999999999994</v>
      </c>
      <c r="R44" s="41">
        <f t="shared" si="1"/>
        <v>0.79965999999999993</v>
      </c>
      <c r="S44" s="44">
        <f t="shared" si="2"/>
        <v>0.75967699999999994</v>
      </c>
      <c r="T44" s="1">
        <f t="shared" si="3"/>
        <v>0.14070300000000024</v>
      </c>
      <c r="W44" s="1"/>
      <c r="X44" s="1">
        <v>-9.0559999999999992</v>
      </c>
      <c r="Y44" s="1">
        <v>4.28</v>
      </c>
      <c r="Z44" s="1">
        <v>2.3860000000000001</v>
      </c>
      <c r="AA44" s="47">
        <v>7.048</v>
      </c>
      <c r="AB44" s="1">
        <f t="shared" si="4"/>
        <v>2.488372093023256E-8</v>
      </c>
      <c r="AC44" s="1">
        <f t="shared" si="5"/>
        <v>7.7534883720930227E-8</v>
      </c>
      <c r="AD44" s="1">
        <f t="shared" si="6"/>
        <v>1.3872093023255814E-8</v>
      </c>
      <c r="AE44" s="1">
        <f t="shared" si="7"/>
        <v>6.6523255813953483E-8</v>
      </c>
      <c r="AF44" s="1">
        <f t="shared" si="8"/>
        <v>8.1333333333333334E-8</v>
      </c>
      <c r="AG44" s="1">
        <f t="shared" si="9"/>
        <v>1.7930769230769229E-7</v>
      </c>
      <c r="AH44" s="1">
        <f t="shared" si="10"/>
        <v>1.0646153846153844E-7</v>
      </c>
      <c r="AI44" s="3">
        <f t="shared" si="11"/>
        <v>6.6523255813953483E-8</v>
      </c>
      <c r="AJ44" s="67">
        <f t="shared" si="12"/>
        <v>6.6523255813953489E-5</v>
      </c>
      <c r="AK44" s="48">
        <v>2.2799999999999999E-5</v>
      </c>
      <c r="AL44">
        <v>30473095.028598402</v>
      </c>
      <c r="AM44" s="38">
        <f t="shared" si="13"/>
        <v>30.473095028598401</v>
      </c>
      <c r="AN44" s="38"/>
      <c r="AO44" s="48">
        <v>2.2800000000000001E-2</v>
      </c>
      <c r="AP44" s="67">
        <v>32.113286229588198</v>
      </c>
      <c r="AQ44" s="38">
        <f t="shared" si="14"/>
        <v>3.2113286229588197E-5</v>
      </c>
      <c r="AR44" s="48">
        <v>2.2799999999999999E-5</v>
      </c>
      <c r="AS44" s="67">
        <v>32.113286229588198</v>
      </c>
      <c r="AT44" s="38">
        <f t="shared" si="15"/>
        <v>3.2113286229588197E-5</v>
      </c>
      <c r="BE44" s="75">
        <v>2.2800000000000001E-2</v>
      </c>
      <c r="BF44" s="3">
        <v>28.270316027469299</v>
      </c>
      <c r="BJ44" s="3">
        <v>40.360619853557502</v>
      </c>
      <c r="BN44" s="3">
        <v>53.476252794463598</v>
      </c>
      <c r="BU44" s="72">
        <v>2.2800000000000001E-2</v>
      </c>
      <c r="BV44" s="73">
        <v>11.076832747411499</v>
      </c>
    </row>
    <row r="45" spans="3:74" x14ac:dyDescent="0.25">
      <c r="C45" s="1"/>
      <c r="D45" s="1"/>
      <c r="E45" s="1"/>
      <c r="F45" s="1">
        <v>30.521999999999998</v>
      </c>
      <c r="O45" s="19">
        <v>170.614</v>
      </c>
      <c r="P45" s="19">
        <f t="shared" si="0"/>
        <v>1.70614</v>
      </c>
      <c r="Q45" s="1">
        <v>80.271000000000001</v>
      </c>
      <c r="R45" s="41">
        <f t="shared" si="1"/>
        <v>0.80271000000000003</v>
      </c>
      <c r="S45" s="44">
        <f t="shared" si="2"/>
        <v>0.76257449999999993</v>
      </c>
      <c r="T45" s="1">
        <f t="shared" si="3"/>
        <v>0.14085550000000002</v>
      </c>
      <c r="W45" s="1"/>
      <c r="X45" s="1">
        <v>-9.0559999999999992</v>
      </c>
      <c r="Y45" s="1">
        <v>4.7560000000000002</v>
      </c>
      <c r="Z45" s="1">
        <v>1.909</v>
      </c>
      <c r="AA45" s="47">
        <v>7.048</v>
      </c>
      <c r="AB45" s="1">
        <f t="shared" si="4"/>
        <v>2.7651162790697675E-8</v>
      </c>
      <c r="AC45" s="1">
        <f t="shared" si="5"/>
        <v>8.0302325581395343E-8</v>
      </c>
      <c r="AD45" s="1">
        <f t="shared" si="6"/>
        <v>1.1098837209302324E-8</v>
      </c>
      <c r="AE45" s="1">
        <f t="shared" si="7"/>
        <v>6.3749999999999998E-8</v>
      </c>
      <c r="AF45" s="1">
        <f t="shared" si="8"/>
        <v>8.1333333333333334E-8</v>
      </c>
      <c r="AG45" s="1">
        <f t="shared" si="9"/>
        <v>1.9765384615384617E-7</v>
      </c>
      <c r="AH45" s="1">
        <f t="shared" si="10"/>
        <v>8.8153846153846151E-8</v>
      </c>
      <c r="AI45" s="3">
        <f t="shared" si="11"/>
        <v>6.3749999999999998E-8</v>
      </c>
      <c r="AJ45" s="67">
        <f t="shared" si="12"/>
        <v>6.3750000000000005E-5</v>
      </c>
      <c r="AK45" s="48">
        <v>2.34E-5</v>
      </c>
      <c r="AL45">
        <v>23377573.6143241</v>
      </c>
      <c r="AM45" s="38">
        <f t="shared" si="13"/>
        <v>23.377573614324099</v>
      </c>
      <c r="AN45" s="38"/>
      <c r="AO45" s="48">
        <v>2.3400000000000001E-2</v>
      </c>
      <c r="AP45" s="67">
        <v>24.243721573016298</v>
      </c>
      <c r="AQ45" s="38">
        <f t="shared" si="14"/>
        <v>2.4243721573016298E-5</v>
      </c>
      <c r="AR45" s="48">
        <v>2.34E-5</v>
      </c>
      <c r="AS45" s="67">
        <v>32.4094984387091</v>
      </c>
      <c r="AT45" s="38">
        <f t="shared" si="15"/>
        <v>3.2409498438709097E-5</v>
      </c>
      <c r="BE45" s="75">
        <v>2.3400000000000001E-2</v>
      </c>
      <c r="BF45" s="3">
        <v>28.462978066781702</v>
      </c>
      <c r="BJ45" s="3">
        <v>40.872954755401402</v>
      </c>
      <c r="BN45" s="3">
        <v>54.705824335508602</v>
      </c>
      <c r="BU45" s="72">
        <v>2.3400000000000001E-2</v>
      </c>
      <c r="BV45" s="73">
        <v>11.1082451858657</v>
      </c>
    </row>
    <row r="46" spans="3:74" x14ac:dyDescent="0.25">
      <c r="C46" s="1"/>
      <c r="D46" s="1"/>
      <c r="E46" s="1"/>
      <c r="F46" s="1">
        <v>29.582999999999998</v>
      </c>
      <c r="O46" s="19">
        <v>180.381</v>
      </c>
      <c r="P46" s="19">
        <f t="shared" si="0"/>
        <v>1.8038099999999999</v>
      </c>
      <c r="Q46" s="1">
        <v>79.661000000000001</v>
      </c>
      <c r="R46" s="41">
        <f t="shared" si="1"/>
        <v>0.79661000000000004</v>
      </c>
      <c r="S46" s="44">
        <f t="shared" si="2"/>
        <v>0.75677949999999994</v>
      </c>
      <c r="T46" s="1">
        <f t="shared" si="3"/>
        <v>0.25042049999999993</v>
      </c>
      <c r="W46" s="1"/>
      <c r="X46" s="1">
        <v>-9.0559999999999992</v>
      </c>
      <c r="Y46" s="1">
        <v>5.2320000000000002</v>
      </c>
      <c r="Z46" s="1">
        <v>2.3860000000000001</v>
      </c>
      <c r="AA46" s="47">
        <v>7.048</v>
      </c>
      <c r="AB46" s="1">
        <f t="shared" si="4"/>
        <v>3.0418604651162794E-8</v>
      </c>
      <c r="AC46" s="1">
        <f t="shared" si="5"/>
        <v>8.3069767441860472E-8</v>
      </c>
      <c r="AD46" s="1">
        <f t="shared" si="6"/>
        <v>1.3872093023255814E-8</v>
      </c>
      <c r="AE46" s="1">
        <f t="shared" si="7"/>
        <v>6.6523255813953483E-8</v>
      </c>
      <c r="AF46" s="1">
        <f t="shared" si="8"/>
        <v>8.1333333333333334E-8</v>
      </c>
      <c r="AG46" s="1">
        <f t="shared" si="9"/>
        <v>1.7930769230769229E-7</v>
      </c>
      <c r="AH46" s="1">
        <f t="shared" si="10"/>
        <v>6.9846153846153834E-8</v>
      </c>
      <c r="AI46" s="3">
        <f t="shared" si="11"/>
        <v>6.6523255813953483E-8</v>
      </c>
      <c r="AJ46" s="67">
        <f t="shared" si="12"/>
        <v>6.6523255813953489E-5</v>
      </c>
      <c r="AK46" s="48">
        <v>2.4000000000000001E-5</v>
      </c>
      <c r="AL46">
        <v>23449851.2460659</v>
      </c>
      <c r="AM46" s="38">
        <f t="shared" si="13"/>
        <v>23.449851246065901</v>
      </c>
      <c r="AN46" s="38"/>
      <c r="AO46" s="48">
        <v>2.4E-2</v>
      </c>
      <c r="AP46" s="67">
        <v>24.321924761494799</v>
      </c>
      <c r="AQ46" s="38">
        <f t="shared" si="14"/>
        <v>2.4321924761494797E-5</v>
      </c>
      <c r="AR46" s="48">
        <v>2.4000000000000001E-5</v>
      </c>
      <c r="AS46" s="67">
        <v>32.703870226084099</v>
      </c>
      <c r="AT46" s="38">
        <f t="shared" si="15"/>
        <v>3.27038702260841E-5</v>
      </c>
      <c r="BE46" s="75">
        <v>2.4E-2</v>
      </c>
      <c r="BF46" s="3">
        <v>28.553560607995401</v>
      </c>
      <c r="BJ46" s="3">
        <v>41.310560715061101</v>
      </c>
      <c r="BN46" s="3">
        <v>55.54605246733</v>
      </c>
      <c r="BU46" s="72">
        <v>2.4E-2</v>
      </c>
      <c r="BV46" s="73">
        <v>11.088362820420301</v>
      </c>
    </row>
    <row r="47" spans="3:74" x14ac:dyDescent="0.25">
      <c r="C47" s="1"/>
      <c r="D47" s="1"/>
      <c r="E47" s="1"/>
      <c r="F47" s="1">
        <v>28.175000000000001</v>
      </c>
      <c r="O47" s="19">
        <v>193.2</v>
      </c>
      <c r="P47" s="19">
        <f t="shared" si="0"/>
        <v>1.9319999999999999</v>
      </c>
      <c r="Q47" s="1">
        <v>89.122</v>
      </c>
      <c r="R47" s="41">
        <f t="shared" si="1"/>
        <v>0.89122000000000001</v>
      </c>
      <c r="S47" s="44">
        <f t="shared" si="2"/>
        <v>0.84665899999999994</v>
      </c>
      <c r="T47" s="1">
        <f t="shared" si="3"/>
        <v>0.19412099999999999</v>
      </c>
      <c r="W47" s="1"/>
      <c r="X47" s="1">
        <v>-9.5329999999999995</v>
      </c>
      <c r="Y47" s="1">
        <v>4.7560000000000002</v>
      </c>
      <c r="Z47" s="1">
        <v>2.863</v>
      </c>
      <c r="AA47" s="47">
        <v>8.4580000000000002</v>
      </c>
      <c r="AB47" s="1">
        <f t="shared" si="4"/>
        <v>2.7651162790697675E-8</v>
      </c>
      <c r="AC47" s="1">
        <f t="shared" si="5"/>
        <v>8.3075581395348841E-8</v>
      </c>
      <c r="AD47" s="1">
        <f t="shared" si="6"/>
        <v>1.6645348837209304E-8</v>
      </c>
      <c r="AE47" s="1">
        <f t="shared" si="7"/>
        <v>7.2069767441860466E-8</v>
      </c>
      <c r="AF47" s="1">
        <f t="shared" si="8"/>
        <v>9.0863636363636368E-8</v>
      </c>
      <c r="AG47" s="1">
        <f t="shared" si="9"/>
        <v>2.1519230769230773E-7</v>
      </c>
      <c r="AH47" s="1">
        <f t="shared" si="10"/>
        <v>1.4238461538461537E-7</v>
      </c>
      <c r="AI47" s="3">
        <f t="shared" si="11"/>
        <v>7.2069767441860466E-8</v>
      </c>
      <c r="AJ47" s="67">
        <f t="shared" si="12"/>
        <v>7.2069767441860472E-5</v>
      </c>
      <c r="AK47" s="48">
        <v>2.4600000000000002E-5</v>
      </c>
      <c r="AL47">
        <v>23521111.381225001</v>
      </c>
      <c r="AM47" s="38">
        <f t="shared" si="13"/>
        <v>23.521111381225001</v>
      </c>
      <c r="AN47" s="38"/>
      <c r="AO47" s="48">
        <v>2.46E-2</v>
      </c>
      <c r="AP47" s="67">
        <v>24.290855493914901</v>
      </c>
      <c r="AQ47" s="38">
        <f t="shared" si="14"/>
        <v>2.4290855493914901E-5</v>
      </c>
      <c r="AR47" s="48">
        <v>2.4600000000000002E-5</v>
      </c>
      <c r="AS47" s="67">
        <v>32.904684369954403</v>
      </c>
      <c r="AT47" s="38">
        <f t="shared" si="15"/>
        <v>3.2904684369954406E-5</v>
      </c>
      <c r="BE47" s="75">
        <v>2.46E-2</v>
      </c>
      <c r="BF47" s="3">
        <v>28.739994271515901</v>
      </c>
      <c r="BJ47" s="3">
        <v>41.816049507208398</v>
      </c>
      <c r="BN47" s="3">
        <v>56.380431867217801</v>
      </c>
      <c r="BU47" s="72">
        <v>2.46E-2</v>
      </c>
      <c r="BV47" s="73">
        <v>11.117048727624701</v>
      </c>
    </row>
    <row r="48" spans="3:74" x14ac:dyDescent="0.25">
      <c r="C48" s="1"/>
      <c r="D48" s="1"/>
      <c r="E48" s="1"/>
      <c r="F48" s="1">
        <v>27.704999999999998</v>
      </c>
      <c r="O48" s="19">
        <v>216.39599999999999</v>
      </c>
      <c r="P48" s="19">
        <f t="shared" si="0"/>
        <v>2.1639599999999999</v>
      </c>
      <c r="Q48" s="1">
        <v>99.498999999999995</v>
      </c>
      <c r="R48" s="41">
        <f t="shared" si="1"/>
        <v>0.99498999999999993</v>
      </c>
      <c r="S48" s="44">
        <f t="shared" si="2"/>
        <v>0.94524049999999993</v>
      </c>
      <c r="T48" s="1">
        <f t="shared" si="3"/>
        <v>0.22372950000000014</v>
      </c>
      <c r="W48" s="1"/>
      <c r="X48" s="1">
        <v>-10.009</v>
      </c>
      <c r="Y48" s="1">
        <v>4.7560000000000002</v>
      </c>
      <c r="Z48" s="1">
        <v>3.34</v>
      </c>
      <c r="AA48" s="47">
        <v>8.9280000000000008</v>
      </c>
      <c r="AB48" s="1">
        <f t="shared" si="4"/>
        <v>2.7651162790697675E-8</v>
      </c>
      <c r="AC48" s="1">
        <f t="shared" si="5"/>
        <v>8.5843023255813956E-8</v>
      </c>
      <c r="AD48" s="1">
        <f t="shared" si="6"/>
        <v>1.9418604651162788E-8</v>
      </c>
      <c r="AE48" s="1">
        <f t="shared" si="7"/>
        <v>7.7610465116279066E-8</v>
      </c>
      <c r="AF48" s="1">
        <f t="shared" si="8"/>
        <v>9.5641414141414145E-8</v>
      </c>
      <c r="AG48" s="1">
        <f t="shared" si="9"/>
        <v>2.1492307692307698E-7</v>
      </c>
      <c r="AH48" s="1">
        <f t="shared" si="10"/>
        <v>1.604615384615385E-7</v>
      </c>
      <c r="AI48" s="3">
        <f t="shared" si="11"/>
        <v>7.7610465116279066E-8</v>
      </c>
      <c r="AJ48" s="67">
        <f t="shared" si="12"/>
        <v>7.7610465116279066E-5</v>
      </c>
      <c r="AK48" s="48">
        <v>2.5199999999999999E-5</v>
      </c>
      <c r="AL48">
        <v>23489243.420429699</v>
      </c>
      <c r="AM48" s="38">
        <f t="shared" si="13"/>
        <v>23.489243420429698</v>
      </c>
      <c r="AN48" s="38"/>
      <c r="AO48" s="48">
        <v>2.52E-2</v>
      </c>
      <c r="AP48" s="67">
        <v>24.3631021480602</v>
      </c>
      <c r="AQ48" s="38">
        <f t="shared" si="14"/>
        <v>2.43631021480602E-5</v>
      </c>
      <c r="AR48" s="48">
        <v>2.5199999999999999E-5</v>
      </c>
      <c r="AS48" s="67">
        <v>33.192976098091798</v>
      </c>
      <c r="AT48" s="38">
        <f t="shared" si="15"/>
        <v>3.3192976098091795E-5</v>
      </c>
      <c r="BE48" s="75">
        <v>2.52E-2</v>
      </c>
      <c r="BF48" s="3">
        <v>28.925114642805401</v>
      </c>
      <c r="BJ48" s="3">
        <v>42.318665119881601</v>
      </c>
      <c r="BN48" s="3">
        <v>57.208981004861599</v>
      </c>
      <c r="BU48" s="72">
        <v>2.52E-2</v>
      </c>
      <c r="BV48" s="73">
        <v>11.1454608179496</v>
      </c>
    </row>
    <row r="49" spans="3:74" x14ac:dyDescent="0.25">
      <c r="C49" s="1"/>
      <c r="D49" s="1"/>
      <c r="E49" s="1"/>
      <c r="F49" s="1">
        <v>29.114000000000001</v>
      </c>
      <c r="O49" s="19">
        <v>229.52</v>
      </c>
      <c r="P49" s="19">
        <f t="shared" si="0"/>
        <v>2.2951999999999999</v>
      </c>
      <c r="Q49" s="1">
        <v>101.636</v>
      </c>
      <c r="R49" s="41">
        <f t="shared" si="1"/>
        <v>1.0163599999999999</v>
      </c>
      <c r="S49" s="44">
        <f t="shared" si="2"/>
        <v>0.9655419999999999</v>
      </c>
      <c r="T49" s="1">
        <f t="shared" si="3"/>
        <v>0.31329800000000008</v>
      </c>
      <c r="W49" s="1"/>
      <c r="X49" s="1">
        <v>-10.009</v>
      </c>
      <c r="Y49" s="1">
        <v>5.7069999999999999</v>
      </c>
      <c r="Z49" s="1">
        <v>1.909</v>
      </c>
      <c r="AA49" s="47">
        <v>8.9280000000000008</v>
      </c>
      <c r="AB49" s="1">
        <f t="shared" si="4"/>
        <v>3.3180232558139534E-8</v>
      </c>
      <c r="AC49" s="1">
        <f t="shared" si="5"/>
        <v>9.1372093023255818E-8</v>
      </c>
      <c r="AD49" s="1">
        <f t="shared" si="6"/>
        <v>1.1098837209302324E-8</v>
      </c>
      <c r="AE49" s="1">
        <f t="shared" si="7"/>
        <v>6.9290697674418612E-8</v>
      </c>
      <c r="AF49" s="1">
        <f t="shared" si="8"/>
        <v>9.5641414141414145E-8</v>
      </c>
      <c r="AG49" s="1">
        <f t="shared" si="9"/>
        <v>2.699615384615385E-7</v>
      </c>
      <c r="AH49" s="1">
        <f t="shared" si="10"/>
        <v>1.2388461538461543E-7</v>
      </c>
      <c r="AI49" s="3">
        <f t="shared" si="11"/>
        <v>6.9290697674418612E-8</v>
      </c>
      <c r="AJ49" s="67">
        <f t="shared" si="12"/>
        <v>6.9290697674418612E-5</v>
      </c>
      <c r="AK49" s="48">
        <v>2.58E-5</v>
      </c>
      <c r="AL49">
        <v>23555018.197985001</v>
      </c>
      <c r="AM49" s="38">
        <f t="shared" si="13"/>
        <v>23.555018197985</v>
      </c>
      <c r="AN49" s="38"/>
      <c r="AO49" s="48">
        <v>2.58E-2</v>
      </c>
      <c r="AP49" s="67">
        <v>24.3285799570926</v>
      </c>
      <c r="AQ49" s="38">
        <f t="shared" si="14"/>
        <v>2.4328579957092599E-5</v>
      </c>
      <c r="AR49" s="48">
        <v>2.58E-5</v>
      </c>
      <c r="AS49" s="67">
        <v>33.4795817390061</v>
      </c>
      <c r="AT49" s="38">
        <f t="shared" si="15"/>
        <v>3.3479581739006097E-5</v>
      </c>
      <c r="BE49" s="75">
        <v>2.58E-2</v>
      </c>
      <c r="BF49" s="3">
        <v>29.009314480679699</v>
      </c>
      <c r="BJ49" s="3">
        <v>42.818415171012603</v>
      </c>
      <c r="BN49" s="3">
        <v>58.031718269128604</v>
      </c>
      <c r="BU49" s="72">
        <v>2.58E-2</v>
      </c>
      <c r="BV49" s="73">
        <v>11.123049260593501</v>
      </c>
    </row>
    <row r="50" spans="3:74" x14ac:dyDescent="0.25">
      <c r="C50" s="1"/>
      <c r="D50" s="1"/>
      <c r="E50" s="1"/>
      <c r="F50" s="1">
        <v>29.114000000000001</v>
      </c>
      <c r="O50" s="19">
        <v>230.43600000000001</v>
      </c>
      <c r="P50" s="19">
        <f t="shared" si="0"/>
        <v>2.30436</v>
      </c>
      <c r="Q50" s="1">
        <v>103.77200000000001</v>
      </c>
      <c r="R50" s="41">
        <f t="shared" si="1"/>
        <v>1.03772</v>
      </c>
      <c r="S50" s="44">
        <f t="shared" si="2"/>
        <v>0.98583399999999999</v>
      </c>
      <c r="T50" s="1">
        <f t="shared" si="3"/>
        <v>0.28080600000000011</v>
      </c>
      <c r="W50" s="1"/>
      <c r="X50" s="1">
        <v>-10.009</v>
      </c>
      <c r="Y50" s="1">
        <v>4.7560000000000002</v>
      </c>
      <c r="Z50" s="1">
        <v>2.3860000000000001</v>
      </c>
      <c r="AA50" s="47">
        <v>8.9280000000000008</v>
      </c>
      <c r="AB50" s="1">
        <f t="shared" si="4"/>
        <v>2.7651162790697675E-8</v>
      </c>
      <c r="AC50" s="1">
        <f t="shared" si="5"/>
        <v>8.5843023255813956E-8</v>
      </c>
      <c r="AD50" s="1">
        <f t="shared" si="6"/>
        <v>1.3872093023255814E-8</v>
      </c>
      <c r="AE50" s="1">
        <f t="shared" si="7"/>
        <v>7.2063953488372083E-8</v>
      </c>
      <c r="AF50" s="1">
        <f t="shared" si="8"/>
        <v>9.5641414141414145E-8</v>
      </c>
      <c r="AG50" s="1">
        <f t="shared" si="9"/>
        <v>2.5161538461538464E-7</v>
      </c>
      <c r="AH50" s="1">
        <f t="shared" si="10"/>
        <v>1.604615384615385E-7</v>
      </c>
      <c r="AI50" s="3">
        <f t="shared" si="11"/>
        <v>7.2063953488372083E-8</v>
      </c>
      <c r="AJ50" s="67">
        <f t="shared" si="12"/>
        <v>7.2063953488372083E-5</v>
      </c>
      <c r="AK50" s="48">
        <v>2.6400000000000001E-5</v>
      </c>
      <c r="AL50">
        <v>23520452.860053498</v>
      </c>
      <c r="AM50" s="38">
        <f t="shared" si="13"/>
        <v>23.520452860053499</v>
      </c>
      <c r="AN50" s="38"/>
      <c r="AO50" s="48">
        <v>2.64E-2</v>
      </c>
      <c r="AP50" s="67">
        <v>24.3953345552118</v>
      </c>
      <c r="AQ50" s="38">
        <f t="shared" si="14"/>
        <v>2.4395334555211801E-5</v>
      </c>
      <c r="AR50" s="48">
        <v>2.6400000000000001E-5</v>
      </c>
      <c r="AS50" s="67">
        <v>33.677182031088499</v>
      </c>
      <c r="AT50" s="38">
        <f t="shared" si="15"/>
        <v>3.3677182031088502E-5</v>
      </c>
      <c r="BE50" s="75">
        <v>2.64E-2</v>
      </c>
      <c r="BF50" s="3">
        <v>29.1888943532302</v>
      </c>
      <c r="BJ50" s="3">
        <v>43.315307250535199</v>
      </c>
      <c r="BN50" s="3">
        <v>58.848661968517497</v>
      </c>
      <c r="BU50" s="72">
        <v>2.64E-2</v>
      </c>
      <c r="BV50" s="73">
        <v>11.148993759321399</v>
      </c>
    </row>
    <row r="51" spans="3:74" x14ac:dyDescent="0.25">
      <c r="C51" s="1"/>
      <c r="D51" s="1"/>
      <c r="E51" s="1"/>
      <c r="F51" s="1">
        <v>30.521999999999998</v>
      </c>
      <c r="O51" s="19">
        <v>230.43600000000001</v>
      </c>
      <c r="P51" s="19">
        <f t="shared" si="0"/>
        <v>2.30436</v>
      </c>
      <c r="Q51" s="1">
        <v>99.805000000000007</v>
      </c>
      <c r="R51" s="41">
        <f t="shared" si="1"/>
        <v>0.9980500000000001</v>
      </c>
      <c r="S51" s="44">
        <f t="shared" si="2"/>
        <v>0.94814750000000003</v>
      </c>
      <c r="T51" s="1">
        <f t="shared" si="3"/>
        <v>0.35816249999999972</v>
      </c>
      <c r="W51" s="1"/>
      <c r="X51" s="1">
        <v>-10.962</v>
      </c>
      <c r="Y51" s="1">
        <v>4.7560000000000002</v>
      </c>
      <c r="Z51" s="1">
        <v>2.863</v>
      </c>
      <c r="AA51" s="47">
        <v>8.4580000000000002</v>
      </c>
      <c r="AB51" s="1">
        <f t="shared" si="4"/>
        <v>2.7651162790697675E-8</v>
      </c>
      <c r="AC51" s="1">
        <f t="shared" si="5"/>
        <v>9.138372093023257E-8</v>
      </c>
      <c r="AD51" s="1">
        <f t="shared" si="6"/>
        <v>1.6645348837209304E-8</v>
      </c>
      <c r="AE51" s="1">
        <f t="shared" si="7"/>
        <v>8.0377906976744181E-8</v>
      </c>
      <c r="AF51" s="1">
        <f t="shared" si="8"/>
        <v>9.8080808080808076E-8</v>
      </c>
      <c r="AG51" s="1">
        <f t="shared" si="9"/>
        <v>2.1519230769230773E-7</v>
      </c>
      <c r="AH51" s="1">
        <f t="shared" si="10"/>
        <v>1.4238461538461537E-7</v>
      </c>
      <c r="AI51" s="3">
        <f t="shared" si="11"/>
        <v>8.0377906976744181E-8</v>
      </c>
      <c r="AJ51" s="67">
        <f t="shared" si="12"/>
        <v>8.0377906976744176E-5</v>
      </c>
      <c r="AK51" s="48">
        <v>2.6999999999999999E-5</v>
      </c>
      <c r="AL51">
        <v>23581185.023981299</v>
      </c>
      <c r="AM51" s="38">
        <f t="shared" si="13"/>
        <v>23.581185023981298</v>
      </c>
      <c r="AN51" s="38"/>
      <c r="AO51" s="48">
        <v>2.7E-2</v>
      </c>
      <c r="AP51" s="67">
        <v>24.4574798537923</v>
      </c>
      <c r="AQ51" s="38">
        <f t="shared" si="14"/>
        <v>2.4457479853792301E-5</v>
      </c>
      <c r="AR51" s="48">
        <v>2.6999999999999999E-5</v>
      </c>
      <c r="AS51" s="67">
        <v>33.954711902736399</v>
      </c>
      <c r="AT51" s="38">
        <f t="shared" si="15"/>
        <v>3.3954711902736401E-5</v>
      </c>
      <c r="BE51" s="75">
        <v>2.7E-2</v>
      </c>
      <c r="BF51" s="3">
        <v>29.269008239447999</v>
      </c>
      <c r="BJ51" s="3">
        <v>43.744596236213098</v>
      </c>
      <c r="BN51" s="3">
        <v>59.656044264258803</v>
      </c>
      <c r="BU51" s="72">
        <v>2.7E-2</v>
      </c>
      <c r="BV51" s="73">
        <v>11.172801358007099</v>
      </c>
    </row>
    <row r="52" spans="3:74" x14ac:dyDescent="0.25">
      <c r="C52" s="1"/>
      <c r="D52" s="1"/>
      <c r="E52" s="1"/>
      <c r="F52" s="1">
        <v>32.401000000000003</v>
      </c>
      <c r="O52" s="19">
        <v>225.24700000000001</v>
      </c>
      <c r="P52" s="19">
        <f t="shared" si="0"/>
        <v>2.2524700000000002</v>
      </c>
      <c r="Q52" s="1">
        <v>100.11</v>
      </c>
      <c r="R52" s="41">
        <f t="shared" si="1"/>
        <v>1.0011000000000001</v>
      </c>
      <c r="S52" s="44">
        <f t="shared" si="2"/>
        <v>0.95104500000000003</v>
      </c>
      <c r="T52" s="1">
        <f t="shared" si="3"/>
        <v>0.30032499999999995</v>
      </c>
      <c r="W52" s="1"/>
      <c r="X52" s="1">
        <v>-10.486000000000001</v>
      </c>
      <c r="Y52" s="1">
        <v>5.2320000000000002</v>
      </c>
      <c r="Z52" s="1">
        <v>1.909</v>
      </c>
      <c r="AA52" s="47">
        <v>8.4580000000000002</v>
      </c>
      <c r="AB52" s="1">
        <f t="shared" si="4"/>
        <v>3.0418604651162794E-8</v>
      </c>
      <c r="AC52" s="1">
        <f t="shared" si="5"/>
        <v>9.138372093023257E-8</v>
      </c>
      <c r="AD52" s="1">
        <f t="shared" si="6"/>
        <v>1.1098837209302324E-8</v>
      </c>
      <c r="AE52" s="1">
        <f t="shared" si="7"/>
        <v>7.2063953488372097E-8</v>
      </c>
      <c r="AF52" s="1">
        <f t="shared" si="8"/>
        <v>9.5676767676767697E-8</v>
      </c>
      <c r="AG52" s="1">
        <f t="shared" si="9"/>
        <v>2.5188461538461539E-7</v>
      </c>
      <c r="AH52" s="1">
        <f t="shared" si="10"/>
        <v>1.2407692307692308E-7</v>
      </c>
      <c r="AI52" s="3">
        <f t="shared" si="11"/>
        <v>7.2063953488372097E-8</v>
      </c>
      <c r="AJ52" s="67">
        <f t="shared" si="12"/>
        <v>7.2063953488372097E-5</v>
      </c>
      <c r="AK52" s="48">
        <v>2.76E-5</v>
      </c>
      <c r="AL52">
        <v>23542666.907800902</v>
      </c>
      <c r="AM52" s="38">
        <f t="shared" si="13"/>
        <v>23.542666907800903</v>
      </c>
      <c r="AN52" s="38"/>
      <c r="AO52" s="48">
        <v>2.76E-2</v>
      </c>
      <c r="AP52" s="67">
        <v>24.4163002795413</v>
      </c>
      <c r="AQ52" s="38">
        <f t="shared" si="14"/>
        <v>2.4416300279541302E-5</v>
      </c>
      <c r="AR52" s="48">
        <v>2.76E-5</v>
      </c>
      <c r="AS52" s="67">
        <v>34.234401229172597</v>
      </c>
      <c r="AT52" s="38">
        <f t="shared" si="15"/>
        <v>3.4234401229172599E-5</v>
      </c>
      <c r="BE52" s="75">
        <v>2.76E-2</v>
      </c>
      <c r="BF52" s="3">
        <v>29.443486088857899</v>
      </c>
      <c r="BJ52" s="3">
        <v>44.236097863750402</v>
      </c>
      <c r="BN52" s="3">
        <v>60.461371305333003</v>
      </c>
      <c r="BU52" s="72">
        <v>2.76E-2</v>
      </c>
      <c r="BV52" s="73">
        <v>11.1489192413555</v>
      </c>
    </row>
    <row r="53" spans="3:74" x14ac:dyDescent="0.25">
      <c r="C53" s="1"/>
      <c r="D53" s="1"/>
      <c r="E53" s="1"/>
      <c r="F53" s="1">
        <v>33.340000000000003</v>
      </c>
      <c r="O53" s="19">
        <v>220.66900000000001</v>
      </c>
      <c r="P53" s="19">
        <f t="shared" si="0"/>
        <v>2.20669</v>
      </c>
      <c r="Q53" s="1">
        <v>100.41500000000001</v>
      </c>
      <c r="R53" s="41">
        <f t="shared" si="1"/>
        <v>1.0041500000000001</v>
      </c>
      <c r="S53" s="44">
        <f t="shared" si="2"/>
        <v>0.95394250000000003</v>
      </c>
      <c r="T53" s="1">
        <f t="shared" si="3"/>
        <v>0.2485974999999998</v>
      </c>
      <c r="W53" s="1"/>
      <c r="X53" s="1">
        <v>-10.009</v>
      </c>
      <c r="Y53" s="1">
        <v>5.7069999999999999</v>
      </c>
      <c r="Z53" s="1">
        <v>2.3860000000000001</v>
      </c>
      <c r="AA53" s="47">
        <v>8.9280000000000008</v>
      </c>
      <c r="AB53" s="1">
        <f t="shared" si="4"/>
        <v>3.3180232558139534E-8</v>
      </c>
      <c r="AC53" s="1">
        <f t="shared" si="5"/>
        <v>9.1372093023255818E-8</v>
      </c>
      <c r="AD53" s="1">
        <f t="shared" si="6"/>
        <v>1.3872093023255814E-8</v>
      </c>
      <c r="AE53" s="1">
        <f t="shared" si="7"/>
        <v>7.2063953488372083E-8</v>
      </c>
      <c r="AF53" s="1">
        <f t="shared" si="8"/>
        <v>9.5641414141414145E-8</v>
      </c>
      <c r="AG53" s="1">
        <f t="shared" si="9"/>
        <v>2.5161538461538464E-7</v>
      </c>
      <c r="AH53" s="1">
        <f t="shared" si="10"/>
        <v>1.2388461538461543E-7</v>
      </c>
      <c r="AI53" s="3">
        <f t="shared" si="11"/>
        <v>7.2063953488372083E-8</v>
      </c>
      <c r="AJ53" s="67">
        <f t="shared" si="12"/>
        <v>7.2063953488372083E-5</v>
      </c>
      <c r="AK53" s="48">
        <v>2.8200000000000001E-5</v>
      </c>
      <c r="AL53">
        <v>23598715.309374601</v>
      </c>
      <c r="AM53" s="38">
        <f t="shared" si="13"/>
        <v>23.598715309374601</v>
      </c>
      <c r="AN53" s="38"/>
      <c r="AO53" s="48">
        <v>2.8199999999999999E-2</v>
      </c>
      <c r="AP53" s="67">
        <v>24.477166293026499</v>
      </c>
      <c r="AQ53" s="38">
        <f t="shared" si="14"/>
        <v>2.4477166293026498E-5</v>
      </c>
      <c r="AR53" s="48">
        <v>2.8200000000000001E-5</v>
      </c>
      <c r="AS53" s="67">
        <v>34.512551582701903</v>
      </c>
      <c r="AT53" s="38">
        <f t="shared" si="15"/>
        <v>3.4512551582701901E-5</v>
      </c>
      <c r="BE53" s="75">
        <v>2.8199999999999999E-2</v>
      </c>
      <c r="BF53" s="3">
        <v>29.616876090811498</v>
      </c>
      <c r="BJ53" s="3">
        <v>44.724958958235497</v>
      </c>
      <c r="BN53" s="3">
        <v>61.260959229305101</v>
      </c>
      <c r="BU53" s="72">
        <v>2.8199999999999999E-2</v>
      </c>
      <c r="BV53" s="73">
        <v>11.1723505105884</v>
      </c>
    </row>
    <row r="54" spans="3:74" x14ac:dyDescent="0.25">
      <c r="C54" s="1"/>
      <c r="D54" s="1"/>
      <c r="E54" s="1"/>
      <c r="F54" s="1">
        <v>34.749000000000002</v>
      </c>
      <c r="O54" s="19">
        <v>220.364</v>
      </c>
      <c r="P54" s="19">
        <f t="shared" si="0"/>
        <v>2.20364</v>
      </c>
      <c r="Q54" s="1">
        <v>100.11</v>
      </c>
      <c r="R54" s="41">
        <f t="shared" si="1"/>
        <v>1.0011000000000001</v>
      </c>
      <c r="S54" s="44">
        <f t="shared" si="2"/>
        <v>0.95104500000000003</v>
      </c>
      <c r="T54" s="1">
        <f t="shared" si="3"/>
        <v>0.2514949999999998</v>
      </c>
      <c r="W54" s="1"/>
      <c r="X54" s="1">
        <v>-9.5329999999999995</v>
      </c>
      <c r="Y54" s="1">
        <v>5.7069999999999999</v>
      </c>
      <c r="Z54" s="1">
        <v>2.3860000000000001</v>
      </c>
      <c r="AA54" s="47">
        <v>8.9280000000000008</v>
      </c>
      <c r="AB54" s="1">
        <f t="shared" si="4"/>
        <v>3.3180232558139534E-8</v>
      </c>
      <c r="AC54" s="1">
        <f t="shared" si="5"/>
        <v>8.8604651162790689E-8</v>
      </c>
      <c r="AD54" s="1">
        <f t="shared" si="6"/>
        <v>1.3872093023255814E-8</v>
      </c>
      <c r="AE54" s="1">
        <f t="shared" si="7"/>
        <v>6.9296511627906981E-8</v>
      </c>
      <c r="AF54" s="1">
        <f t="shared" si="8"/>
        <v>9.3237373737373725E-8</v>
      </c>
      <c r="AG54" s="1">
        <f t="shared" si="9"/>
        <v>2.5161538461538464E-7</v>
      </c>
      <c r="AH54" s="1">
        <f t="shared" si="10"/>
        <v>1.2388461538461543E-7</v>
      </c>
      <c r="AI54" s="3">
        <f t="shared" si="11"/>
        <v>6.9296511627906981E-8</v>
      </c>
      <c r="AJ54" s="67">
        <f t="shared" si="12"/>
        <v>6.9296511627906987E-5</v>
      </c>
      <c r="AK54" s="48">
        <v>2.8799999999999999E-5</v>
      </c>
      <c r="AL54">
        <v>23654018.838487599</v>
      </c>
      <c r="AM54" s="38">
        <f t="shared" si="13"/>
        <v>23.654018838487598</v>
      </c>
      <c r="AN54" s="38"/>
      <c r="AO54" s="48">
        <v>2.8799999999999999E-2</v>
      </c>
      <c r="AP54" s="67">
        <v>24.435003263228602</v>
      </c>
      <c r="AQ54" s="38">
        <f t="shared" si="14"/>
        <v>2.4435003263228601E-5</v>
      </c>
      <c r="AR54" s="48">
        <v>2.8799999999999999E-5</v>
      </c>
      <c r="AS54" s="67">
        <v>34.706322905769099</v>
      </c>
      <c r="AT54" s="38">
        <f t="shared" si="15"/>
        <v>3.4706322905769102E-5</v>
      </c>
      <c r="BE54" s="75">
        <v>2.8799999999999999E-2</v>
      </c>
      <c r="BF54" s="3">
        <v>29.789180512819001</v>
      </c>
      <c r="BJ54" s="3">
        <v>45.211186364388503</v>
      </c>
      <c r="BN54" s="3">
        <v>62.054826027675801</v>
      </c>
      <c r="BU54" s="72">
        <v>2.8799999999999999E-2</v>
      </c>
      <c r="BV54" s="73">
        <v>11.195565232322499</v>
      </c>
    </row>
    <row r="55" spans="3:74" x14ac:dyDescent="0.25">
      <c r="C55" s="1"/>
      <c r="D55" s="1"/>
      <c r="E55" s="1"/>
      <c r="F55" s="1">
        <v>36.158000000000001</v>
      </c>
      <c r="O55" s="19">
        <v>220.66900000000001</v>
      </c>
      <c r="P55" s="19">
        <f t="shared" si="0"/>
        <v>2.20669</v>
      </c>
      <c r="Q55" s="1">
        <v>99.805000000000007</v>
      </c>
      <c r="R55" s="41">
        <f t="shared" si="1"/>
        <v>0.9980500000000001</v>
      </c>
      <c r="S55" s="44">
        <f t="shared" si="2"/>
        <v>0.94814750000000003</v>
      </c>
      <c r="T55" s="1">
        <f t="shared" si="3"/>
        <v>0.26049249999999979</v>
      </c>
      <c r="W55" s="1"/>
      <c r="X55" s="1">
        <v>-10.486000000000001</v>
      </c>
      <c r="Y55" s="1">
        <v>5.2320000000000002</v>
      </c>
      <c r="Z55" s="1">
        <v>2.863</v>
      </c>
      <c r="AA55" s="47">
        <v>7.5179999999999998</v>
      </c>
      <c r="AB55" s="1">
        <f t="shared" si="4"/>
        <v>3.0418604651162794E-8</v>
      </c>
      <c r="AC55" s="1">
        <f t="shared" si="5"/>
        <v>9.138372093023257E-8</v>
      </c>
      <c r="AD55" s="1">
        <f t="shared" si="6"/>
        <v>1.6645348837209304E-8</v>
      </c>
      <c r="AE55" s="1">
        <f t="shared" si="7"/>
        <v>7.7610465116279066E-8</v>
      </c>
      <c r="AF55" s="1">
        <f t="shared" si="8"/>
        <v>9.0929292929292943E-8</v>
      </c>
      <c r="AG55" s="1">
        <f t="shared" si="9"/>
        <v>1.7903846153846151E-7</v>
      </c>
      <c r="AH55" s="1">
        <f t="shared" si="10"/>
        <v>8.7923076923076915E-8</v>
      </c>
      <c r="AI55" s="3">
        <f t="shared" si="11"/>
        <v>7.7610465116279066E-8</v>
      </c>
      <c r="AJ55" s="67">
        <f t="shared" si="12"/>
        <v>7.7610465116279066E-5</v>
      </c>
      <c r="AK55" s="48">
        <v>2.94E-5</v>
      </c>
      <c r="AL55">
        <v>23613475.435295299</v>
      </c>
      <c r="AM55" s="38">
        <f t="shared" si="13"/>
        <v>23.6134754352953</v>
      </c>
      <c r="AN55" s="38"/>
      <c r="AO55" s="48">
        <v>2.9399999999999999E-2</v>
      </c>
      <c r="AP55" s="67">
        <v>24.491280301016399</v>
      </c>
      <c r="AQ55" s="38">
        <f t="shared" si="14"/>
        <v>2.4491280301016399E-5</v>
      </c>
      <c r="AR55" s="48">
        <v>2.94E-5</v>
      </c>
      <c r="AS55" s="67">
        <v>34.980038175153098</v>
      </c>
      <c r="AT55" s="38">
        <f t="shared" si="15"/>
        <v>3.4980038175153096E-5</v>
      </c>
      <c r="BE55" s="75">
        <v>2.9399999999999999E-2</v>
      </c>
      <c r="BF55" s="3">
        <v>29.867095565459501</v>
      </c>
      <c r="BJ55" s="3">
        <v>45.694786902336404</v>
      </c>
      <c r="BN55" s="3">
        <v>62.8429896138001</v>
      </c>
      <c r="BU55" s="72">
        <v>2.9399999999999999E-2</v>
      </c>
      <c r="BV55" s="73">
        <v>11.218563766097599</v>
      </c>
    </row>
    <row r="56" spans="3:74" x14ac:dyDescent="0.25">
      <c r="C56" s="1"/>
      <c r="D56" s="1"/>
      <c r="E56" s="1"/>
      <c r="F56" s="1">
        <v>36.627000000000002</v>
      </c>
      <c r="O56" s="19">
        <v>220.059</v>
      </c>
      <c r="P56" s="19">
        <f t="shared" si="0"/>
        <v>2.20059</v>
      </c>
      <c r="Q56" s="1">
        <v>99.805000000000007</v>
      </c>
      <c r="R56" s="41">
        <f t="shared" si="1"/>
        <v>0.9980500000000001</v>
      </c>
      <c r="S56" s="44">
        <f t="shared" si="2"/>
        <v>0.94814750000000003</v>
      </c>
      <c r="T56" s="1">
        <f t="shared" si="3"/>
        <v>0.2543924999999998</v>
      </c>
      <c r="W56" s="1"/>
      <c r="X56" s="1">
        <v>-10.009</v>
      </c>
      <c r="Y56" s="1">
        <v>5.7069999999999999</v>
      </c>
      <c r="Z56" s="1">
        <v>2.3860000000000001</v>
      </c>
      <c r="AA56" s="47">
        <v>8.9280000000000008</v>
      </c>
      <c r="AB56" s="1">
        <f t="shared" si="4"/>
        <v>3.3180232558139534E-8</v>
      </c>
      <c r="AC56" s="1">
        <f t="shared" si="5"/>
        <v>9.1372093023255818E-8</v>
      </c>
      <c r="AD56" s="1">
        <f t="shared" si="6"/>
        <v>1.3872093023255814E-8</v>
      </c>
      <c r="AE56" s="1">
        <f t="shared" si="7"/>
        <v>7.2063953488372083E-8</v>
      </c>
      <c r="AF56" s="1">
        <f t="shared" si="8"/>
        <v>9.5641414141414145E-8</v>
      </c>
      <c r="AG56" s="1">
        <f t="shared" si="9"/>
        <v>2.5161538461538464E-7</v>
      </c>
      <c r="AH56" s="1">
        <f t="shared" si="10"/>
        <v>1.2388461538461543E-7</v>
      </c>
      <c r="AI56" s="3">
        <f t="shared" si="11"/>
        <v>7.2063953488372083E-8</v>
      </c>
      <c r="AJ56" s="67">
        <f t="shared" si="12"/>
        <v>7.2063953488372083E-5</v>
      </c>
      <c r="AK56" s="48">
        <v>3.0000000000000001E-5</v>
      </c>
      <c r="AL56">
        <v>23664596.597777899</v>
      </c>
      <c r="AM56" s="38">
        <f t="shared" si="13"/>
        <v>23.664596597777898</v>
      </c>
      <c r="AN56" s="38"/>
      <c r="AO56" s="48">
        <v>0.03</v>
      </c>
      <c r="AP56" s="67">
        <v>24.546890154545199</v>
      </c>
      <c r="AQ56" s="38">
        <f t="shared" si="14"/>
        <v>2.45468901545452E-5</v>
      </c>
      <c r="AR56" s="48">
        <v>3.0000000000000001E-5</v>
      </c>
      <c r="AS56" s="67">
        <v>35.252347605673798</v>
      </c>
      <c r="AT56" s="38">
        <f t="shared" si="15"/>
        <v>3.5252347605673799E-5</v>
      </c>
      <c r="BE56" s="75">
        <v>0.03</v>
      </c>
      <c r="BF56" s="3">
        <v>30.035065239248599</v>
      </c>
      <c r="BJ56" s="3">
        <v>46.1757673677266</v>
      </c>
      <c r="BN56" s="3">
        <v>63.625467823323</v>
      </c>
      <c r="BU56" s="72">
        <v>0.03</v>
      </c>
      <c r="BV56" s="73">
        <v>11.1924926535007</v>
      </c>
    </row>
    <row r="57" spans="3:74" x14ac:dyDescent="0.25">
      <c r="C57" s="1"/>
      <c r="D57" s="1"/>
      <c r="E57" s="1"/>
      <c r="F57" s="1">
        <v>37.097000000000001</v>
      </c>
      <c r="O57" s="19">
        <v>220.364</v>
      </c>
      <c r="P57" s="19">
        <f t="shared" si="0"/>
        <v>2.20364</v>
      </c>
      <c r="Q57" s="1">
        <v>99.805000000000007</v>
      </c>
      <c r="R57" s="41">
        <f t="shared" si="1"/>
        <v>0.9980500000000001</v>
      </c>
      <c r="S57" s="44">
        <f t="shared" si="2"/>
        <v>0.94814750000000003</v>
      </c>
      <c r="T57" s="1">
        <f t="shared" si="3"/>
        <v>0.2574424999999998</v>
      </c>
      <c r="W57" s="1"/>
      <c r="X57" s="1">
        <v>-10.009</v>
      </c>
      <c r="Y57" s="1">
        <v>6.1829999999999998</v>
      </c>
      <c r="Z57" s="1">
        <v>1.909</v>
      </c>
      <c r="AA57" s="47">
        <v>7.9880000000000004</v>
      </c>
      <c r="AB57" s="1">
        <f t="shared" si="4"/>
        <v>3.5947674418604649E-8</v>
      </c>
      <c r="AC57" s="1">
        <f t="shared" si="5"/>
        <v>9.4139534883720934E-8</v>
      </c>
      <c r="AD57" s="1">
        <f t="shared" si="6"/>
        <v>1.1098837209302324E-8</v>
      </c>
      <c r="AE57" s="1">
        <f t="shared" si="7"/>
        <v>6.9290697674418612E-8</v>
      </c>
      <c r="AF57" s="1">
        <f t="shared" si="8"/>
        <v>9.0893939393939404E-8</v>
      </c>
      <c r="AG57" s="1">
        <f t="shared" si="9"/>
        <v>2.3380769230769233E-7</v>
      </c>
      <c r="AH57" s="1">
        <f t="shared" si="10"/>
        <v>6.9423076923076942E-8</v>
      </c>
      <c r="AI57" s="3">
        <f t="shared" si="11"/>
        <v>6.9290697674418612E-8</v>
      </c>
      <c r="AJ57" s="67">
        <f t="shared" si="12"/>
        <v>6.9290697674418612E-5</v>
      </c>
      <c r="AK57" s="48">
        <v>3.0599999999999998E-5</v>
      </c>
      <c r="AL57">
        <v>23715050.9043222</v>
      </c>
      <c r="AM57" s="38">
        <f t="shared" si="13"/>
        <v>23.715050904322201</v>
      </c>
      <c r="AN57" s="38"/>
      <c r="AO57" s="48">
        <v>3.0599999999999999E-2</v>
      </c>
      <c r="AP57" s="67">
        <v>24.601834055622898</v>
      </c>
      <c r="AQ57" s="38">
        <f t="shared" si="14"/>
        <v>2.4601834055622897E-5</v>
      </c>
      <c r="AR57" s="48">
        <v>3.0599999999999998E-5</v>
      </c>
      <c r="AS57" s="67">
        <v>35.523254315681903</v>
      </c>
      <c r="AT57" s="38">
        <f t="shared" si="15"/>
        <v>3.5523254315681902E-5</v>
      </c>
      <c r="BE57" s="75">
        <v>3.0599999999999999E-2</v>
      </c>
      <c r="BF57" s="3">
        <v>30.202050637009901</v>
      </c>
      <c r="BJ57" s="3">
        <v>46.610253811078699</v>
      </c>
      <c r="BN57" s="3">
        <v>64.402278414612297</v>
      </c>
      <c r="BU57" s="72">
        <v>3.0599999999999999E-2</v>
      </c>
      <c r="BV57" s="73">
        <v>11.213511541478301</v>
      </c>
    </row>
    <row r="58" spans="3:74" x14ac:dyDescent="0.25">
      <c r="C58" s="1"/>
      <c r="D58" s="1"/>
      <c r="E58" s="1"/>
      <c r="F58" s="1">
        <v>40.384</v>
      </c>
      <c r="O58" s="19">
        <v>220.66900000000001</v>
      </c>
      <c r="P58" s="19">
        <f t="shared" si="0"/>
        <v>2.20669</v>
      </c>
      <c r="Q58" s="1">
        <v>100.11</v>
      </c>
      <c r="R58" s="41">
        <f t="shared" si="1"/>
        <v>1.0011000000000001</v>
      </c>
      <c r="S58" s="44">
        <f t="shared" si="2"/>
        <v>0.95104500000000003</v>
      </c>
      <c r="T58" s="1">
        <f t="shared" si="3"/>
        <v>0.2545449999999998</v>
      </c>
      <c r="W58" s="1"/>
      <c r="X58" s="1">
        <v>-10.009</v>
      </c>
      <c r="Y58" s="1">
        <v>5.2320000000000002</v>
      </c>
      <c r="Z58" s="1">
        <v>1.909</v>
      </c>
      <c r="AA58" s="47">
        <v>8.4580000000000002</v>
      </c>
      <c r="AB58" s="1">
        <f t="shared" si="4"/>
        <v>3.0418604651162794E-8</v>
      </c>
      <c r="AC58" s="1">
        <f t="shared" si="5"/>
        <v>8.8610465116279072E-8</v>
      </c>
      <c r="AD58" s="1">
        <f t="shared" si="6"/>
        <v>1.1098837209302324E-8</v>
      </c>
      <c r="AE58" s="1">
        <f t="shared" si="7"/>
        <v>6.9290697674418612E-8</v>
      </c>
      <c r="AF58" s="1">
        <f t="shared" si="8"/>
        <v>9.3267676767676761E-8</v>
      </c>
      <c r="AG58" s="1">
        <f t="shared" si="9"/>
        <v>2.5188461538461539E-7</v>
      </c>
      <c r="AH58" s="1">
        <f t="shared" si="10"/>
        <v>1.2407692307692308E-7</v>
      </c>
      <c r="AI58" s="3">
        <f t="shared" si="11"/>
        <v>6.9290697674418612E-8</v>
      </c>
      <c r="AJ58" s="67">
        <f t="shared" si="12"/>
        <v>6.9290697674418612E-5</v>
      </c>
      <c r="AK58" s="48">
        <v>3.1199999999999999E-5</v>
      </c>
      <c r="AL58">
        <v>23671732.345470801</v>
      </c>
      <c r="AM58" s="38">
        <f t="shared" si="13"/>
        <v>23.671732345470801</v>
      </c>
      <c r="AN58" s="38"/>
      <c r="AO58" s="48">
        <v>3.1199999999999999E-2</v>
      </c>
      <c r="AP58" s="67">
        <v>24.552569034841401</v>
      </c>
      <c r="AQ58" s="38">
        <f t="shared" si="14"/>
        <v>2.45525690348414E-5</v>
      </c>
      <c r="AR58" s="48">
        <v>3.1199999999999999E-5</v>
      </c>
      <c r="AS58" s="67">
        <v>35.7167147794434</v>
      </c>
      <c r="AT58" s="38">
        <f t="shared" si="15"/>
        <v>3.5716714779443399E-5</v>
      </c>
      <c r="BE58" s="75">
        <v>3.1199999999999999E-2</v>
      </c>
      <c r="BF58" s="3">
        <v>30.279736236825801</v>
      </c>
      <c r="BJ58" s="3">
        <v>47.087518811047602</v>
      </c>
      <c r="BN58" s="3">
        <v>65.173439069187395</v>
      </c>
      <c r="BU58" s="72">
        <v>3.1199999999999999E-2</v>
      </c>
      <c r="BV58" s="73">
        <v>11.234339057184</v>
      </c>
    </row>
    <row r="59" spans="3:74" x14ac:dyDescent="0.25">
      <c r="C59" s="1"/>
      <c r="D59" s="1"/>
      <c r="E59" s="1"/>
      <c r="F59" s="1">
        <v>41.323</v>
      </c>
      <c r="O59" s="19">
        <v>220.364</v>
      </c>
      <c r="P59" s="19">
        <f t="shared" si="0"/>
        <v>2.20364</v>
      </c>
      <c r="Q59" s="1">
        <v>99.805000000000007</v>
      </c>
      <c r="R59" s="41">
        <f t="shared" si="1"/>
        <v>0.9980500000000001</v>
      </c>
      <c r="S59" s="44">
        <f t="shared" si="2"/>
        <v>0.94814750000000003</v>
      </c>
      <c r="T59" s="1">
        <f t="shared" si="3"/>
        <v>0.2574424999999998</v>
      </c>
      <c r="W59" s="1"/>
      <c r="X59" s="1">
        <v>-10.486000000000001</v>
      </c>
      <c r="Y59" s="1">
        <v>5.7069999999999999</v>
      </c>
      <c r="Z59" s="1">
        <v>1.909</v>
      </c>
      <c r="AA59" s="47">
        <v>8.4580000000000002</v>
      </c>
      <c r="AB59" s="1">
        <f t="shared" si="4"/>
        <v>3.3180232558139534E-8</v>
      </c>
      <c r="AC59" s="1">
        <f t="shared" si="5"/>
        <v>9.4145348837209316E-8</v>
      </c>
      <c r="AD59" s="1">
        <f t="shared" si="6"/>
        <v>1.1098837209302324E-8</v>
      </c>
      <c r="AE59" s="1">
        <f t="shared" si="7"/>
        <v>7.2063953488372097E-8</v>
      </c>
      <c r="AF59" s="1">
        <f t="shared" si="8"/>
        <v>9.5676767676767697E-8</v>
      </c>
      <c r="AG59" s="1">
        <f t="shared" si="9"/>
        <v>2.5188461538461539E-7</v>
      </c>
      <c r="AH59" s="1">
        <f t="shared" si="10"/>
        <v>1.0580769230769233E-7</v>
      </c>
      <c r="AI59" s="3">
        <f t="shared" si="11"/>
        <v>7.2063953488372097E-8</v>
      </c>
      <c r="AJ59" s="67">
        <f t="shared" si="12"/>
        <v>7.2063953488372097E-5</v>
      </c>
      <c r="AK59" s="48">
        <v>3.18E-5</v>
      </c>
      <c r="AL59">
        <v>23718414.024416599</v>
      </c>
      <c r="AM59" s="38">
        <f t="shared" si="13"/>
        <v>23.7184140244166</v>
      </c>
      <c r="AN59" s="38"/>
      <c r="AO59" s="48">
        <v>3.1800000000000002E-2</v>
      </c>
      <c r="AP59" s="67">
        <v>24.6034233223806</v>
      </c>
      <c r="AQ59" s="38">
        <f t="shared" si="14"/>
        <v>2.4603423322380599E-5</v>
      </c>
      <c r="AR59" s="48">
        <v>3.18E-5</v>
      </c>
      <c r="AS59" s="67">
        <v>35.983961189688102</v>
      </c>
      <c r="AT59" s="38">
        <f t="shared" si="15"/>
        <v>3.5983961189688102E-5</v>
      </c>
      <c r="BE59" s="75">
        <v>3.1800000000000002E-2</v>
      </c>
      <c r="BF59" s="3">
        <v>30.442912763998098</v>
      </c>
      <c r="BJ59" s="3">
        <v>47.562365283451598</v>
      </c>
      <c r="BN59" s="3">
        <v>65.938967392146793</v>
      </c>
      <c r="BU59" s="72">
        <v>3.1800000000000002E-2</v>
      </c>
      <c r="BV59" s="73">
        <v>11.254975508522699</v>
      </c>
    </row>
    <row r="60" spans="3:74" x14ac:dyDescent="0.25">
      <c r="C60" s="1"/>
      <c r="D60" s="1"/>
      <c r="E60" s="1"/>
      <c r="F60" s="1">
        <v>42.262</v>
      </c>
      <c r="O60" s="19">
        <v>220.059</v>
      </c>
      <c r="P60" s="19">
        <f t="shared" si="0"/>
        <v>2.20059</v>
      </c>
      <c r="Q60" s="1">
        <v>99.805000000000007</v>
      </c>
      <c r="R60" s="41">
        <f t="shared" si="1"/>
        <v>0.9980500000000001</v>
      </c>
      <c r="S60" s="44">
        <f t="shared" si="2"/>
        <v>0.94814750000000003</v>
      </c>
      <c r="T60" s="1">
        <f t="shared" si="3"/>
        <v>0.2543924999999998</v>
      </c>
      <c r="W60" s="1"/>
      <c r="X60" s="1">
        <v>-10.962</v>
      </c>
      <c r="Y60" s="1">
        <v>5.7069999999999999</v>
      </c>
      <c r="Z60" s="1">
        <v>2.3860000000000001</v>
      </c>
      <c r="AA60" s="47">
        <v>7.9880000000000004</v>
      </c>
      <c r="AB60" s="1">
        <f t="shared" si="4"/>
        <v>3.3180232558139534E-8</v>
      </c>
      <c r="AC60" s="1">
        <f t="shared" si="5"/>
        <v>9.6912790697674418E-8</v>
      </c>
      <c r="AD60" s="1">
        <f t="shared" si="6"/>
        <v>1.3872093023255814E-8</v>
      </c>
      <c r="AE60" s="1">
        <f t="shared" si="7"/>
        <v>7.7604651162790683E-8</v>
      </c>
      <c r="AF60" s="1">
        <f t="shared" si="8"/>
        <v>9.5707070707070706E-8</v>
      </c>
      <c r="AG60" s="1">
        <f t="shared" si="9"/>
        <v>2.1546153846153845E-7</v>
      </c>
      <c r="AH60" s="1">
        <f t="shared" si="10"/>
        <v>8.7730769230769258E-8</v>
      </c>
      <c r="AI60" s="3">
        <f t="shared" si="11"/>
        <v>7.7604651162790683E-8</v>
      </c>
      <c r="AJ60" s="67">
        <f t="shared" si="12"/>
        <v>7.7604651162790678E-5</v>
      </c>
      <c r="AK60" s="48">
        <v>3.2400000000000001E-5</v>
      </c>
      <c r="AL60">
        <v>23764499.977870699</v>
      </c>
      <c r="AM60" s="38">
        <f t="shared" si="13"/>
        <v>23.764499977870699</v>
      </c>
      <c r="AN60" s="38"/>
      <c r="AO60" s="48">
        <v>3.2399999999999998E-2</v>
      </c>
      <c r="AP60" s="67">
        <v>24.653680820847701</v>
      </c>
      <c r="AQ60" s="38">
        <f t="shared" si="14"/>
        <v>2.4653680820847699E-5</v>
      </c>
      <c r="AR60" s="48">
        <v>3.2400000000000001E-5</v>
      </c>
      <c r="AS60" s="67">
        <v>36.249928201712301</v>
      </c>
      <c r="AT60" s="38">
        <f t="shared" si="15"/>
        <v>3.6249928201712301E-5</v>
      </c>
      <c r="BE60" s="75">
        <v>3.2399999999999998E-2</v>
      </c>
      <c r="BF60" s="3">
        <v>30.6051986247973</v>
      </c>
      <c r="BJ60" s="3">
        <v>48.0347993506455</v>
      </c>
      <c r="BN60" s="3">
        <v>66.698880912591406</v>
      </c>
      <c r="BU60" s="72">
        <v>3.2399999999999998E-2</v>
      </c>
      <c r="BV60" s="73">
        <v>11.2280636058826</v>
      </c>
    </row>
    <row r="61" spans="3:74" x14ac:dyDescent="0.25">
      <c r="C61" s="1"/>
      <c r="D61" s="1"/>
      <c r="E61" s="1"/>
      <c r="F61" s="1">
        <v>43.670999999999999</v>
      </c>
      <c r="O61" s="19">
        <v>220.364</v>
      </c>
      <c r="P61" s="19">
        <f t="shared" si="0"/>
        <v>2.20364</v>
      </c>
      <c r="Q61" s="1">
        <v>100.11</v>
      </c>
      <c r="R61" s="41">
        <f t="shared" si="1"/>
        <v>1.0011000000000001</v>
      </c>
      <c r="S61" s="44">
        <f t="shared" si="2"/>
        <v>0.95104500000000003</v>
      </c>
      <c r="T61" s="1">
        <f t="shared" si="3"/>
        <v>0.2514949999999998</v>
      </c>
      <c r="W61" s="1"/>
      <c r="X61" s="1">
        <v>-10.486000000000001</v>
      </c>
      <c r="Y61" s="1">
        <v>5.7069999999999999</v>
      </c>
      <c r="Z61" s="1">
        <v>2.3860000000000001</v>
      </c>
      <c r="AA61" s="47">
        <v>7.9880000000000004</v>
      </c>
      <c r="AB61" s="1">
        <f t="shared" si="4"/>
        <v>3.3180232558139534E-8</v>
      </c>
      <c r="AC61" s="1">
        <f t="shared" si="5"/>
        <v>9.4145348837209316E-8</v>
      </c>
      <c r="AD61" s="1">
        <f t="shared" si="6"/>
        <v>1.3872093023255814E-8</v>
      </c>
      <c r="AE61" s="1">
        <f t="shared" si="7"/>
        <v>7.4837209302325581E-8</v>
      </c>
      <c r="AF61" s="1">
        <f t="shared" si="8"/>
        <v>9.33030303030303E-8</v>
      </c>
      <c r="AG61" s="1">
        <f t="shared" si="9"/>
        <v>2.1546153846153845E-7</v>
      </c>
      <c r="AH61" s="1">
        <f t="shared" si="10"/>
        <v>8.7730769230769258E-8</v>
      </c>
      <c r="AI61" s="3">
        <f t="shared" si="11"/>
        <v>7.4837209302325581E-8</v>
      </c>
      <c r="AJ61" s="67">
        <f t="shared" si="12"/>
        <v>7.4837209302325582E-5</v>
      </c>
      <c r="AK61" s="48">
        <v>3.3000000000000003E-5</v>
      </c>
      <c r="AL61">
        <v>23809992.4033475</v>
      </c>
      <c r="AM61" s="38">
        <f t="shared" si="13"/>
        <v>23.809992403347501</v>
      </c>
      <c r="AN61" s="38"/>
      <c r="AO61" s="48">
        <v>3.3000000000000002E-2</v>
      </c>
      <c r="AP61" s="67">
        <v>24.6025885700206</v>
      </c>
      <c r="AQ61" s="38">
        <f t="shared" si="14"/>
        <v>2.4602588570020601E-5</v>
      </c>
      <c r="AR61" s="48">
        <v>3.3000000000000003E-5</v>
      </c>
      <c r="AS61" s="67">
        <v>36.5146185850043</v>
      </c>
      <c r="AT61" s="38">
        <f t="shared" si="15"/>
        <v>3.6514618585004301E-5</v>
      </c>
      <c r="BE61" s="75">
        <v>3.3000000000000002E-2</v>
      </c>
      <c r="BF61" s="3">
        <v>30.766595583005699</v>
      </c>
      <c r="BJ61" s="3">
        <v>48.504827113504</v>
      </c>
      <c r="BN61" s="3">
        <v>67.453197084045897</v>
      </c>
      <c r="BU61" s="72">
        <v>3.3000000000000002E-2</v>
      </c>
      <c r="BV61" s="73">
        <v>11.246947806837699</v>
      </c>
    </row>
    <row r="62" spans="3:74" x14ac:dyDescent="0.25">
      <c r="C62" s="1"/>
      <c r="D62" s="1"/>
      <c r="E62" s="1"/>
      <c r="F62" s="1">
        <v>43.670999999999999</v>
      </c>
      <c r="O62" s="19">
        <v>224.33199999999999</v>
      </c>
      <c r="P62" s="19">
        <f t="shared" si="0"/>
        <v>2.2433199999999998</v>
      </c>
      <c r="Q62" s="1">
        <v>99.805000000000007</v>
      </c>
      <c r="R62" s="41">
        <f t="shared" si="1"/>
        <v>0.9980500000000001</v>
      </c>
      <c r="S62" s="44">
        <f t="shared" si="2"/>
        <v>0.94814750000000003</v>
      </c>
      <c r="T62" s="1">
        <f t="shared" si="3"/>
        <v>0.29712249999999951</v>
      </c>
      <c r="W62" s="1"/>
      <c r="X62" s="1">
        <v>-11.439</v>
      </c>
      <c r="Y62" s="1">
        <v>5.7069999999999999</v>
      </c>
      <c r="Z62" s="1">
        <v>2.863</v>
      </c>
      <c r="AA62" s="47">
        <v>8.4580000000000002</v>
      </c>
      <c r="AB62" s="1">
        <f t="shared" si="4"/>
        <v>3.3180232558139534E-8</v>
      </c>
      <c r="AC62" s="1">
        <f t="shared" si="5"/>
        <v>9.9686046511627916E-8</v>
      </c>
      <c r="AD62" s="1">
        <f t="shared" si="6"/>
        <v>1.6645348837209304E-8</v>
      </c>
      <c r="AE62" s="1">
        <f t="shared" si="7"/>
        <v>8.3151162790697666E-8</v>
      </c>
      <c r="AF62" s="1">
        <f t="shared" si="8"/>
        <v>1.0048989898989899E-7</v>
      </c>
      <c r="AG62" s="1">
        <f t="shared" si="9"/>
        <v>2.1519230769230773E-7</v>
      </c>
      <c r="AH62" s="1">
        <f t="shared" si="10"/>
        <v>1.0580769230769233E-7</v>
      </c>
      <c r="AI62" s="3">
        <f t="shared" si="11"/>
        <v>8.3151162790697666E-8</v>
      </c>
      <c r="AJ62" s="67">
        <f t="shared" si="12"/>
        <v>8.315116279069766E-5</v>
      </c>
      <c r="AK62" s="48">
        <v>3.3599999999999997E-5</v>
      </c>
      <c r="AL62">
        <v>23762420.345014401</v>
      </c>
      <c r="AM62" s="38">
        <f t="shared" si="13"/>
        <v>23.762420345014402</v>
      </c>
      <c r="AN62" s="38"/>
      <c r="AO62" s="48">
        <v>3.3599999999999998E-2</v>
      </c>
      <c r="AP62" s="67">
        <v>24.649143818164902</v>
      </c>
      <c r="AQ62" s="38">
        <f t="shared" si="14"/>
        <v>2.4649143818164901E-5</v>
      </c>
      <c r="AR62" s="48">
        <v>3.3599999999999997E-5</v>
      </c>
      <c r="AS62" s="67">
        <v>36.7780351007411</v>
      </c>
      <c r="AT62" s="38">
        <f t="shared" si="15"/>
        <v>3.67780351007411E-5</v>
      </c>
      <c r="BE62" s="75">
        <v>3.3599999999999998E-2</v>
      </c>
      <c r="BF62" s="3">
        <v>30.9271053975624</v>
      </c>
      <c r="BJ62" s="3">
        <v>48.972454651517701</v>
      </c>
      <c r="BN62" s="3">
        <v>68.201933284876304</v>
      </c>
      <c r="BU62" s="72">
        <v>3.3599999999999998E-2</v>
      </c>
      <c r="BV62" s="73">
        <v>11.2656634378431</v>
      </c>
    </row>
    <row r="63" spans="3:74" x14ac:dyDescent="0.25">
      <c r="C63" s="1"/>
      <c r="D63" s="1"/>
      <c r="E63" s="1"/>
      <c r="F63" s="1">
        <v>40.384</v>
      </c>
      <c r="O63" s="19">
        <v>239.28700000000001</v>
      </c>
      <c r="P63" s="19">
        <f t="shared" si="0"/>
        <v>2.3928700000000003</v>
      </c>
      <c r="Q63" s="1">
        <v>104.688</v>
      </c>
      <c r="R63" s="41">
        <f t="shared" si="1"/>
        <v>1.04688</v>
      </c>
      <c r="S63" s="44">
        <f t="shared" si="2"/>
        <v>0.99453599999999998</v>
      </c>
      <c r="T63" s="1">
        <f t="shared" si="3"/>
        <v>0.35145400000000038</v>
      </c>
      <c r="W63" s="1"/>
      <c r="X63" s="1">
        <v>-11.916</v>
      </c>
      <c r="Y63" s="1">
        <v>7.1340000000000003</v>
      </c>
      <c r="Z63" s="1">
        <v>2.863</v>
      </c>
      <c r="AA63" s="47">
        <v>8.9280000000000008</v>
      </c>
      <c r="AB63" s="1">
        <f t="shared" si="4"/>
        <v>4.1476744186046518E-8</v>
      </c>
      <c r="AC63" s="1">
        <f t="shared" si="5"/>
        <v>1.1075581395348839E-7</v>
      </c>
      <c r="AD63" s="1">
        <f t="shared" si="6"/>
        <v>1.6645348837209304E-8</v>
      </c>
      <c r="AE63" s="1">
        <f t="shared" si="7"/>
        <v>8.5924418604651164E-8</v>
      </c>
      <c r="AF63" s="1">
        <f t="shared" si="8"/>
        <v>1.0527272727272728E-7</v>
      </c>
      <c r="AG63" s="1">
        <f t="shared" si="9"/>
        <v>2.3326923076923081E-7</v>
      </c>
      <c r="AH63" s="1">
        <f t="shared" si="10"/>
        <v>6.9000000000000022E-8</v>
      </c>
      <c r="AI63" s="3">
        <f t="shared" si="11"/>
        <v>8.5924418604651164E-8</v>
      </c>
      <c r="AJ63" s="67">
        <f t="shared" si="12"/>
        <v>8.5924418604651159E-5</v>
      </c>
      <c r="AK63" s="48">
        <v>3.4199999999999998E-5</v>
      </c>
      <c r="AL63">
        <v>23804573.899921302</v>
      </c>
      <c r="AM63" s="38">
        <f t="shared" si="13"/>
        <v>23.804573899921301</v>
      </c>
      <c r="AN63" s="38"/>
      <c r="AO63" s="48">
        <v>3.4200000000000001E-2</v>
      </c>
      <c r="AP63" s="67">
        <v>24.695165662214901</v>
      </c>
      <c r="AQ63" s="38">
        <f t="shared" si="14"/>
        <v>2.46951656622149E-5</v>
      </c>
      <c r="AR63" s="48">
        <v>3.4199999999999998E-5</v>
      </c>
      <c r="AS63" s="67">
        <v>37.040180501820601</v>
      </c>
      <c r="AT63" s="38">
        <f t="shared" si="15"/>
        <v>3.7040180501820601E-5</v>
      </c>
      <c r="BE63" s="75">
        <v>3.4200000000000001E-2</v>
      </c>
      <c r="BF63" s="3">
        <v>31.001433675534301</v>
      </c>
      <c r="BJ63" s="3">
        <v>49.437688022889901</v>
      </c>
      <c r="BN63" s="3">
        <v>68.945106818705497</v>
      </c>
      <c r="BU63" s="72">
        <v>3.4200000000000001E-2</v>
      </c>
      <c r="BV63" s="73">
        <v>11.284210761519001</v>
      </c>
    </row>
    <row r="64" spans="3:74" x14ac:dyDescent="0.25">
      <c r="C64" s="1"/>
      <c r="D64" s="1"/>
      <c r="E64" s="1"/>
      <c r="F64" s="1">
        <v>37.566000000000003</v>
      </c>
      <c r="O64" s="19">
        <v>259.43099999999998</v>
      </c>
      <c r="P64" s="19">
        <f t="shared" si="0"/>
        <v>2.5943099999999997</v>
      </c>
      <c r="Q64" s="1">
        <v>118.72799999999999</v>
      </c>
      <c r="R64" s="41">
        <f t="shared" si="1"/>
        <v>1.1872799999999999</v>
      </c>
      <c r="S64" s="44">
        <f t="shared" si="2"/>
        <v>1.1279159999999999</v>
      </c>
      <c r="T64" s="1">
        <f t="shared" si="3"/>
        <v>0.27911399999999986</v>
      </c>
      <c r="W64" s="1"/>
      <c r="X64" s="1">
        <v>-11.916</v>
      </c>
      <c r="Y64" s="1">
        <v>7.1340000000000003</v>
      </c>
      <c r="Z64" s="1">
        <v>3.34</v>
      </c>
      <c r="AA64" s="47">
        <v>9.8680000000000003</v>
      </c>
      <c r="AB64" s="1">
        <f t="shared" si="4"/>
        <v>4.1476744186046518E-8</v>
      </c>
      <c r="AC64" s="1">
        <f t="shared" si="5"/>
        <v>1.1075581395348839E-7</v>
      </c>
      <c r="AD64" s="1">
        <f t="shared" si="6"/>
        <v>1.9418604651162788E-8</v>
      </c>
      <c r="AE64" s="1">
        <f t="shared" si="7"/>
        <v>8.8697674418604662E-8</v>
      </c>
      <c r="AF64" s="1">
        <f t="shared" si="8"/>
        <v>1.1002020202020202E-7</v>
      </c>
      <c r="AG64" s="1">
        <f t="shared" si="9"/>
        <v>2.5107692307692309E-7</v>
      </c>
      <c r="AH64" s="1">
        <f t="shared" si="10"/>
        <v>1.0515384615384616E-7</v>
      </c>
      <c r="AI64" s="3">
        <f t="shared" si="11"/>
        <v>8.8697674418604662E-8</v>
      </c>
      <c r="AJ64" s="67">
        <f t="shared" si="12"/>
        <v>8.8697674418604657E-5</v>
      </c>
      <c r="AK64" s="48">
        <v>3.4799999999999999E-5</v>
      </c>
      <c r="AL64">
        <v>23846198.403032102</v>
      </c>
      <c r="AM64" s="38">
        <f t="shared" si="13"/>
        <v>23.846198403032101</v>
      </c>
      <c r="AN64" s="38"/>
      <c r="AO64" s="48">
        <v>3.4799999999999998E-2</v>
      </c>
      <c r="AP64" s="67">
        <v>24.640586009966501</v>
      </c>
      <c r="AQ64" s="38">
        <f t="shared" si="14"/>
        <v>2.4640586009966502E-5</v>
      </c>
      <c r="AR64" s="48">
        <v>3.4799999999999999E-5</v>
      </c>
      <c r="AS64" s="67">
        <v>37.230163374290797</v>
      </c>
      <c r="AT64" s="38">
        <f t="shared" si="15"/>
        <v>3.7230163374290795E-5</v>
      </c>
      <c r="BE64" s="75">
        <v>3.4799999999999998E-2</v>
      </c>
      <c r="BF64" s="3">
        <v>31.1558312031271</v>
      </c>
      <c r="BJ64" s="3">
        <v>49.8975812746705</v>
      </c>
      <c r="BN64" s="3">
        <v>69.599933938634294</v>
      </c>
      <c r="BU64" s="72">
        <v>3.4799999999999998E-2</v>
      </c>
      <c r="BV64" s="73">
        <v>11.301114044938</v>
      </c>
    </row>
    <row r="65" spans="3:74" x14ac:dyDescent="0.25">
      <c r="C65" s="1"/>
      <c r="D65" s="1"/>
      <c r="E65" s="1"/>
      <c r="F65" s="1">
        <v>36.627000000000002</v>
      </c>
      <c r="O65" s="19">
        <v>282.62700000000001</v>
      </c>
      <c r="P65" s="19">
        <f t="shared" si="0"/>
        <v>2.8262700000000001</v>
      </c>
      <c r="Q65" s="1">
        <v>129.41</v>
      </c>
      <c r="R65" s="41">
        <f t="shared" si="1"/>
        <v>1.2941</v>
      </c>
      <c r="S65" s="44">
        <f t="shared" si="2"/>
        <v>1.229395</v>
      </c>
      <c r="T65" s="1">
        <f t="shared" si="3"/>
        <v>0.30277500000000002</v>
      </c>
      <c r="W65" s="1"/>
      <c r="X65" s="1">
        <v>-11.916</v>
      </c>
      <c r="Y65" s="1">
        <v>7.61</v>
      </c>
      <c r="Z65" s="1">
        <v>3.8170000000000002</v>
      </c>
      <c r="AA65" s="47">
        <v>10.337999999999999</v>
      </c>
      <c r="AB65" s="1">
        <f t="shared" si="4"/>
        <v>4.4244186046511627E-8</v>
      </c>
      <c r="AC65" s="1">
        <f t="shared" si="5"/>
        <v>1.1352325581395348E-7</v>
      </c>
      <c r="AD65" s="1">
        <f t="shared" si="6"/>
        <v>2.2191860465116279E-8</v>
      </c>
      <c r="AE65" s="1">
        <f t="shared" si="7"/>
        <v>9.1470930232558133E-8</v>
      </c>
      <c r="AF65" s="1">
        <f t="shared" si="8"/>
        <v>1.1239393939393938E-7</v>
      </c>
      <c r="AG65" s="1">
        <f t="shared" si="9"/>
        <v>2.5080769230769229E-7</v>
      </c>
      <c r="AH65" s="1">
        <f t="shared" si="10"/>
        <v>1.0492307692307687E-7</v>
      </c>
      <c r="AI65" s="3">
        <f t="shared" si="11"/>
        <v>9.1470930232558133E-8</v>
      </c>
      <c r="AJ65" s="67">
        <f t="shared" si="12"/>
        <v>9.1470930232558128E-5</v>
      </c>
      <c r="AK65" s="48">
        <v>3.54E-5</v>
      </c>
      <c r="AL65">
        <v>23887295.746642899</v>
      </c>
      <c r="AM65" s="38">
        <f t="shared" si="13"/>
        <v>23.887295746642899</v>
      </c>
      <c r="AN65" s="38"/>
      <c r="AO65" s="48">
        <v>3.5400000000000001E-2</v>
      </c>
      <c r="AP65" s="67">
        <v>24.683207211965801</v>
      </c>
      <c r="AQ65" s="38">
        <f t="shared" si="14"/>
        <v>2.4683207211965801E-5</v>
      </c>
      <c r="AR65" s="48">
        <v>3.54E-5</v>
      </c>
      <c r="AS65" s="67">
        <v>37.489520917252499</v>
      </c>
      <c r="AT65" s="38">
        <f t="shared" si="15"/>
        <v>3.7489520917252496E-5</v>
      </c>
      <c r="BE65" s="75">
        <v>3.5400000000000001E-2</v>
      </c>
      <c r="BF65" s="3">
        <v>31.312328644487799</v>
      </c>
      <c r="BJ65" s="3">
        <v>50.357993506317698</v>
      </c>
      <c r="BN65" s="3">
        <v>70.322509859623906</v>
      </c>
      <c r="BU65" s="72">
        <v>3.5400000000000001E-2</v>
      </c>
      <c r="BV65" s="73">
        <v>11.273206253338399</v>
      </c>
    </row>
    <row r="66" spans="3:74" x14ac:dyDescent="0.25">
      <c r="C66" s="1"/>
      <c r="D66" s="1"/>
      <c r="E66" s="1"/>
      <c r="F66" s="1">
        <v>37.097000000000001</v>
      </c>
      <c r="O66" s="19">
        <v>290.56299999999999</v>
      </c>
      <c r="P66" s="19">
        <f t="shared" si="0"/>
        <v>2.9056299999999999</v>
      </c>
      <c r="Q66" s="1">
        <v>130.02099999999999</v>
      </c>
      <c r="R66" s="41">
        <f t="shared" si="1"/>
        <v>1.3002099999999999</v>
      </c>
      <c r="S66" s="44">
        <f t="shared" si="2"/>
        <v>1.2351994999999998</v>
      </c>
      <c r="T66" s="1">
        <f t="shared" si="3"/>
        <v>0.37022050000000029</v>
      </c>
      <c r="W66" s="1"/>
      <c r="X66" s="1">
        <v>-11.439</v>
      </c>
      <c r="Y66" s="1">
        <v>6.6589999999999998</v>
      </c>
      <c r="Z66" s="1">
        <v>3.8170000000000002</v>
      </c>
      <c r="AA66" s="47">
        <v>10.337999999999999</v>
      </c>
      <c r="AB66" s="1">
        <f t="shared" si="4"/>
        <v>3.8715116279069765E-8</v>
      </c>
      <c r="AC66" s="1">
        <f t="shared" si="5"/>
        <v>1.0522093023255813E-7</v>
      </c>
      <c r="AD66" s="1">
        <f t="shared" si="6"/>
        <v>2.2191860465116279E-8</v>
      </c>
      <c r="AE66" s="1">
        <f t="shared" si="7"/>
        <v>8.8697674418604662E-8</v>
      </c>
      <c r="AF66" s="1">
        <f t="shared" si="8"/>
        <v>1.0998484848484849E-7</v>
      </c>
      <c r="AG66" s="1">
        <f t="shared" si="9"/>
        <v>2.5080769230769229E-7</v>
      </c>
      <c r="AH66" s="1">
        <f t="shared" si="10"/>
        <v>1.4149999999999999E-7</v>
      </c>
      <c r="AI66" s="3">
        <f t="shared" si="11"/>
        <v>8.8697674418604662E-8</v>
      </c>
      <c r="AJ66" s="67">
        <f t="shared" si="12"/>
        <v>8.8697674418604657E-5</v>
      </c>
      <c r="AK66" s="48">
        <v>3.6000000000000001E-5</v>
      </c>
      <c r="AL66">
        <v>23837266.803693701</v>
      </c>
      <c r="AM66" s="38">
        <f t="shared" si="13"/>
        <v>23.837266803693701</v>
      </c>
      <c r="AN66" s="38"/>
      <c r="AO66" s="48">
        <v>3.5999999999999997E-2</v>
      </c>
      <c r="AP66" s="67">
        <v>24.725352993722701</v>
      </c>
      <c r="AQ66" s="38">
        <f t="shared" si="14"/>
        <v>2.47253529937227E-5</v>
      </c>
      <c r="AR66" s="48">
        <v>3.6000000000000001E-5</v>
      </c>
      <c r="AS66" s="67">
        <v>37.747720867384899</v>
      </c>
      <c r="AT66" s="38">
        <f t="shared" si="15"/>
        <v>3.7747720867384898E-5</v>
      </c>
      <c r="BE66" s="75">
        <v>3.5999999999999997E-2</v>
      </c>
      <c r="BF66" s="3">
        <v>31.4680264496983</v>
      </c>
      <c r="BJ66" s="3">
        <v>50.816029619161199</v>
      </c>
      <c r="BN66" s="3">
        <v>71.039249033264397</v>
      </c>
      <c r="BU66" s="72">
        <v>3.5999999999999997E-2</v>
      </c>
      <c r="BV66" s="73">
        <v>11.290036859913</v>
      </c>
    </row>
    <row r="67" spans="3:74" x14ac:dyDescent="0.25">
      <c r="C67" s="1"/>
      <c r="D67" s="1"/>
      <c r="E67" s="1"/>
      <c r="F67" s="1">
        <v>35.688000000000002</v>
      </c>
      <c r="O67" s="19">
        <v>299.10899999999998</v>
      </c>
      <c r="P67" s="19">
        <f t="shared" si="0"/>
        <v>2.9910899999999998</v>
      </c>
      <c r="Q67" s="1">
        <v>130.02099999999999</v>
      </c>
      <c r="R67" s="41">
        <f t="shared" si="1"/>
        <v>1.3002099999999999</v>
      </c>
      <c r="S67" s="44">
        <f t="shared" si="2"/>
        <v>1.2351994999999998</v>
      </c>
      <c r="T67" s="1">
        <f t="shared" si="3"/>
        <v>0.45568050000000015</v>
      </c>
      <c r="W67" s="1"/>
      <c r="X67" s="1">
        <v>-12.391999999999999</v>
      </c>
      <c r="Y67" s="1">
        <v>7.61</v>
      </c>
      <c r="Z67" s="1">
        <v>3.8170000000000002</v>
      </c>
      <c r="AA67" s="47">
        <v>11.276999999999999</v>
      </c>
      <c r="AB67" s="1">
        <f t="shared" si="4"/>
        <v>4.4244186046511627E-8</v>
      </c>
      <c r="AC67" s="1">
        <f t="shared" si="5"/>
        <v>1.162906976744186E-7</v>
      </c>
      <c r="AD67" s="1">
        <f t="shared" si="6"/>
        <v>2.2191860465116279E-8</v>
      </c>
      <c r="AE67" s="1">
        <f t="shared" si="7"/>
        <v>9.4238372093023262E-8</v>
      </c>
      <c r="AF67" s="1">
        <f t="shared" si="8"/>
        <v>1.1954040404040403E-7</v>
      </c>
      <c r="AG67" s="1">
        <f t="shared" si="9"/>
        <v>2.8692307692307688E-7</v>
      </c>
      <c r="AH67" s="1">
        <f t="shared" si="10"/>
        <v>1.4103846153846149E-7</v>
      </c>
      <c r="AI67" s="3">
        <f t="shared" si="11"/>
        <v>9.4238372093023262E-8</v>
      </c>
      <c r="AJ67" s="67">
        <f t="shared" si="12"/>
        <v>9.4238372093023265E-5</v>
      </c>
      <c r="AK67" s="48">
        <v>3.6600000000000002E-5</v>
      </c>
      <c r="AL67">
        <v>23875412.459306799</v>
      </c>
      <c r="AM67" s="38">
        <f t="shared" si="13"/>
        <v>23.875412459306798</v>
      </c>
      <c r="AN67" s="38"/>
      <c r="AO67" s="48">
        <v>3.6600000000000001E-2</v>
      </c>
      <c r="AP67" s="67">
        <v>24.767024160668999</v>
      </c>
      <c r="AQ67" s="38">
        <f t="shared" si="14"/>
        <v>2.4767024160668998E-5</v>
      </c>
      <c r="AR67" s="48">
        <v>3.6600000000000002E-5</v>
      </c>
      <c r="AS67" s="67">
        <v>38.004765665287501</v>
      </c>
      <c r="AT67" s="38">
        <f t="shared" si="15"/>
        <v>3.8004765665287504E-5</v>
      </c>
      <c r="BE67" s="75">
        <v>3.6600000000000001E-2</v>
      </c>
      <c r="BF67" s="3">
        <v>31.622926158299801</v>
      </c>
      <c r="BJ67" s="3">
        <v>51.271695587205102</v>
      </c>
      <c r="BN67" s="3">
        <v>71.750169725893599</v>
      </c>
      <c r="BU67" s="72">
        <v>3.6600000000000001E-2</v>
      </c>
      <c r="BV67" s="73">
        <v>11.306719726091201</v>
      </c>
    </row>
    <row r="68" spans="3:74" x14ac:dyDescent="0.25">
      <c r="C68" s="1"/>
      <c r="D68" s="1"/>
      <c r="E68" s="1"/>
      <c r="F68" s="1">
        <v>35.218000000000004</v>
      </c>
      <c r="O68" s="19">
        <v>314.06400000000002</v>
      </c>
      <c r="P68" s="19">
        <f t="shared" si="0"/>
        <v>3.1406400000000003</v>
      </c>
      <c r="Q68" s="1">
        <v>139.78800000000001</v>
      </c>
      <c r="R68" s="41">
        <f t="shared" si="1"/>
        <v>1.39788</v>
      </c>
      <c r="S68" s="44">
        <f t="shared" si="2"/>
        <v>1.3279859999999999</v>
      </c>
      <c r="T68" s="1">
        <f t="shared" si="3"/>
        <v>0.41477400000000042</v>
      </c>
      <c r="W68" s="1"/>
      <c r="X68" s="1">
        <v>-12.391999999999999</v>
      </c>
      <c r="Y68" s="1">
        <v>8.0850000000000009</v>
      </c>
      <c r="Z68" s="1">
        <v>4.7709999999999999</v>
      </c>
      <c r="AA68" s="47">
        <v>11.747</v>
      </c>
      <c r="AB68" s="1">
        <f t="shared" si="4"/>
        <v>4.700581395348838E-8</v>
      </c>
      <c r="AC68" s="1">
        <f t="shared" si="5"/>
        <v>1.1905232558139536E-7</v>
      </c>
      <c r="AD68" s="1">
        <f t="shared" si="6"/>
        <v>2.7738372093023255E-8</v>
      </c>
      <c r="AE68" s="1">
        <f t="shared" si="7"/>
        <v>9.9784883720930244E-8</v>
      </c>
      <c r="AF68" s="1">
        <f t="shared" si="8"/>
        <v>1.219141414141414E-7</v>
      </c>
      <c r="AG68" s="1">
        <f t="shared" si="9"/>
        <v>2.6830769230769228E-7</v>
      </c>
      <c r="AH68" s="1">
        <f t="shared" si="10"/>
        <v>1.408461538461538E-7</v>
      </c>
      <c r="AI68" s="3">
        <f t="shared" si="11"/>
        <v>9.9784883720930244E-8</v>
      </c>
      <c r="AJ68" s="67">
        <f t="shared" si="12"/>
        <v>9.9784883720930247E-5</v>
      </c>
      <c r="AK68" s="48">
        <v>3.7200000000000003E-5</v>
      </c>
      <c r="AL68">
        <v>23913089.336755399</v>
      </c>
      <c r="AM68" s="38">
        <f t="shared" si="13"/>
        <v>23.913089336755398</v>
      </c>
      <c r="AN68" s="38"/>
      <c r="AO68" s="48">
        <v>3.7199999999999997E-2</v>
      </c>
      <c r="AP68" s="67">
        <v>24.808221516343799</v>
      </c>
      <c r="AQ68" s="38">
        <f t="shared" si="14"/>
        <v>2.4808221516343798E-5</v>
      </c>
      <c r="AR68" s="48">
        <v>3.7200000000000003E-5</v>
      </c>
      <c r="AS68" s="67">
        <v>38.260657744426702</v>
      </c>
      <c r="AT68" s="38">
        <f t="shared" si="15"/>
        <v>3.8260657744426703E-5</v>
      </c>
      <c r="BE68" s="75">
        <v>3.7199999999999997E-2</v>
      </c>
      <c r="BF68" s="3">
        <v>31.697049407657101</v>
      </c>
      <c r="BJ68" s="3">
        <v>51.724997363639098</v>
      </c>
      <c r="BN68" s="3">
        <v>72.455290124671606</v>
      </c>
      <c r="BU68" s="72">
        <v>3.7199999999999997E-2</v>
      </c>
      <c r="BV68" s="73">
        <v>11.3232550744329</v>
      </c>
    </row>
    <row r="69" spans="3:74" x14ac:dyDescent="0.25">
      <c r="C69" s="1"/>
      <c r="D69" s="1"/>
      <c r="E69" s="1"/>
      <c r="F69" s="1">
        <v>36.158000000000001</v>
      </c>
      <c r="O69" s="19">
        <v>320.47399999999999</v>
      </c>
      <c r="P69" s="19">
        <f t="shared" si="0"/>
        <v>3.2047399999999997</v>
      </c>
      <c r="Q69" s="1">
        <v>148.02799999999999</v>
      </c>
      <c r="R69" s="41">
        <f t="shared" si="1"/>
        <v>1.4802799999999998</v>
      </c>
      <c r="S69" s="44">
        <f t="shared" si="2"/>
        <v>1.406266</v>
      </c>
      <c r="T69" s="1">
        <f t="shared" si="3"/>
        <v>0.31819400000000009</v>
      </c>
      <c r="W69" s="1"/>
      <c r="X69" s="1">
        <v>-11.916</v>
      </c>
      <c r="Y69" s="1">
        <v>8.0850000000000009</v>
      </c>
      <c r="Z69" s="1">
        <v>4.2939999999999996</v>
      </c>
      <c r="AA69" s="47">
        <v>11.747</v>
      </c>
      <c r="AB69" s="1">
        <f t="shared" si="4"/>
        <v>4.700581395348838E-8</v>
      </c>
      <c r="AC69" s="1">
        <f t="shared" si="5"/>
        <v>1.1628488372093024E-7</v>
      </c>
      <c r="AD69" s="1">
        <f t="shared" si="6"/>
        <v>2.4965116279069767E-8</v>
      </c>
      <c r="AE69" s="1">
        <f t="shared" si="7"/>
        <v>9.4244186046511644E-8</v>
      </c>
      <c r="AF69" s="1">
        <f t="shared" si="8"/>
        <v>1.1951010101010101E-7</v>
      </c>
      <c r="AG69" s="1">
        <f t="shared" si="9"/>
        <v>2.8665384615384619E-7</v>
      </c>
      <c r="AH69" s="1">
        <f t="shared" si="10"/>
        <v>1.408461538461538E-7</v>
      </c>
      <c r="AI69" s="3">
        <f t="shared" si="11"/>
        <v>9.4244186046511644E-8</v>
      </c>
      <c r="AJ69" s="67">
        <f t="shared" si="12"/>
        <v>9.4244186046511639E-5</v>
      </c>
      <c r="AK69" s="48">
        <v>3.7799999999999997E-5</v>
      </c>
      <c r="AL69">
        <v>23950299.061087899</v>
      </c>
      <c r="AM69" s="38">
        <f t="shared" si="13"/>
        <v>23.9502990610879</v>
      </c>
      <c r="AN69" s="38"/>
      <c r="AO69" s="48">
        <v>3.78E-2</v>
      </c>
      <c r="AP69" s="67">
        <v>24.7521196857844</v>
      </c>
      <c r="AQ69" s="38">
        <f t="shared" si="14"/>
        <v>2.4752119685784402E-5</v>
      </c>
      <c r="AR69" s="48">
        <v>3.7799999999999997E-5</v>
      </c>
      <c r="AS69" s="67">
        <v>38.515399531162103</v>
      </c>
      <c r="AT69" s="38">
        <f t="shared" si="15"/>
        <v>3.8515399531162101E-5</v>
      </c>
      <c r="BE69" s="75">
        <v>3.78E-2</v>
      </c>
      <c r="BF69" s="3">
        <v>31.8493675866881</v>
      </c>
      <c r="BJ69" s="3">
        <v>52.175940880931599</v>
      </c>
      <c r="BN69" s="3">
        <v>73.154628338020999</v>
      </c>
      <c r="BU69" s="72">
        <v>3.78E-2</v>
      </c>
      <c r="BV69" s="73">
        <v>11.339643127032399</v>
      </c>
    </row>
    <row r="70" spans="3:74" x14ac:dyDescent="0.25">
      <c r="C70" s="1"/>
      <c r="D70" s="1"/>
      <c r="E70" s="1"/>
      <c r="F70" s="1">
        <v>37.097000000000001</v>
      </c>
      <c r="O70" s="19">
        <v>327.18799999999999</v>
      </c>
      <c r="P70" s="19">
        <f t="shared" si="0"/>
        <v>3.2718799999999999</v>
      </c>
      <c r="Q70" s="1">
        <v>150.16499999999999</v>
      </c>
      <c r="R70" s="41">
        <f t="shared" si="1"/>
        <v>1.5016499999999999</v>
      </c>
      <c r="S70" s="44">
        <f t="shared" si="2"/>
        <v>1.4265675</v>
      </c>
      <c r="T70" s="1">
        <f t="shared" si="3"/>
        <v>0.3436625000000002</v>
      </c>
      <c r="W70" s="1"/>
      <c r="X70" s="1">
        <v>-12.869</v>
      </c>
      <c r="Y70" s="1">
        <v>8.0850000000000009</v>
      </c>
      <c r="Z70" s="1">
        <v>4.7709999999999999</v>
      </c>
      <c r="AA70" s="47">
        <v>11.747</v>
      </c>
      <c r="AB70" s="1">
        <f t="shared" si="4"/>
        <v>4.700581395348838E-8</v>
      </c>
      <c r="AC70" s="1">
        <f t="shared" si="5"/>
        <v>1.2182558139534883E-7</v>
      </c>
      <c r="AD70" s="1">
        <f t="shared" si="6"/>
        <v>2.7738372093023255E-8</v>
      </c>
      <c r="AE70" s="1">
        <f t="shared" si="7"/>
        <v>1.0255813953488373E-7</v>
      </c>
      <c r="AF70" s="1">
        <f t="shared" si="8"/>
        <v>1.2432323232323231E-7</v>
      </c>
      <c r="AG70" s="1">
        <f t="shared" si="9"/>
        <v>2.6830769230769228E-7</v>
      </c>
      <c r="AH70" s="1">
        <f t="shared" si="10"/>
        <v>1.408461538461538E-7</v>
      </c>
      <c r="AI70" s="3">
        <f t="shared" si="11"/>
        <v>1.0255813953488373E-7</v>
      </c>
      <c r="AJ70" s="67">
        <f t="shared" si="12"/>
        <v>1.0255813953488373E-4</v>
      </c>
      <c r="AK70" s="48">
        <v>3.8399999999999998E-5</v>
      </c>
      <c r="AL70">
        <v>23897784.139255699</v>
      </c>
      <c r="AM70" s="38">
        <f t="shared" si="13"/>
        <v>23.897784139255698</v>
      </c>
      <c r="AN70" s="38"/>
      <c r="AO70" s="48">
        <v>3.8399999999999997E-2</v>
      </c>
      <c r="AP70" s="67">
        <v>24.790391965806901</v>
      </c>
      <c r="AQ70" s="38">
        <f t="shared" si="14"/>
        <v>2.47903919658069E-5</v>
      </c>
      <c r="AR70" s="48">
        <v>3.8399999999999998E-5</v>
      </c>
      <c r="AS70" s="67">
        <v>38.712906590124902</v>
      </c>
      <c r="AT70" s="38">
        <f t="shared" si="15"/>
        <v>3.8712906590124903E-5</v>
      </c>
      <c r="BE70" s="75">
        <v>3.8399999999999997E-2</v>
      </c>
      <c r="BF70" s="3">
        <v>32.0009665224079</v>
      </c>
      <c r="BJ70" s="3">
        <v>52.6245320509219</v>
      </c>
      <c r="BN70" s="3">
        <v>73.714579399960499</v>
      </c>
      <c r="BU70" s="72">
        <v>3.8399999999999997E-2</v>
      </c>
      <c r="BV70" s="73">
        <v>11.3122802217979</v>
      </c>
    </row>
    <row r="71" spans="3:74" x14ac:dyDescent="0.25">
      <c r="C71" s="1"/>
      <c r="D71" s="1"/>
      <c r="E71" s="1"/>
      <c r="F71" s="1">
        <v>37.097000000000001</v>
      </c>
      <c r="O71" s="19">
        <v>334.81900000000002</v>
      </c>
      <c r="P71" s="19">
        <f t="shared" ref="P71:P134" si="16">O71/100</f>
        <v>3.3481900000000002</v>
      </c>
      <c r="Q71" s="1">
        <v>150.16499999999999</v>
      </c>
      <c r="R71" s="41">
        <f t="shared" ref="R71:R134" si="17">Q71/100</f>
        <v>1.5016499999999999</v>
      </c>
      <c r="S71" s="44">
        <f t="shared" ref="S71:S134" si="18">Q71*0.95/100</f>
        <v>1.4265675</v>
      </c>
      <c r="T71" s="1">
        <f t="shared" ref="T71:T134" si="19">(P71-R71*1.95)</f>
        <v>0.41997250000000053</v>
      </c>
      <c r="W71" s="1"/>
      <c r="X71" s="1">
        <v>-12.391999999999999</v>
      </c>
      <c r="Y71" s="1">
        <v>8.0850000000000009</v>
      </c>
      <c r="Z71" s="1">
        <v>4.2939999999999996</v>
      </c>
      <c r="AA71" s="47">
        <v>11.747</v>
      </c>
      <c r="AB71" s="1">
        <f t="shared" ref="AB71:AB134" si="20">(Y71+ABS(W71))/1000000/172</f>
        <v>4.700581395348838E-8</v>
      </c>
      <c r="AC71" s="1">
        <f t="shared" ref="AC71:AC134" si="21">(Y71+ABS(X71))/1000000/172</f>
        <v>1.1905232558139536E-7</v>
      </c>
      <c r="AD71" s="1">
        <f t="shared" ref="AD71:AD134" si="22">(Z71+ABS(W71))/1000000/172</f>
        <v>2.4965116279069767E-8</v>
      </c>
      <c r="AE71" s="1">
        <f t="shared" ref="AE71:AE134" si="23">(Z71+ABS(X71))/1000000/172</f>
        <v>9.7011627906976733E-8</v>
      </c>
      <c r="AF71" s="1">
        <f t="shared" ref="AF71:AF134" si="24">(AA71+ABS(X71))/1000000/198</f>
        <v>1.219141414141414E-7</v>
      </c>
      <c r="AG71" s="1">
        <f t="shared" ref="AG71:AG134" si="25">(AA71-ABS(Z71))/1000000/26</f>
        <v>2.8665384615384619E-7</v>
      </c>
      <c r="AH71" s="1">
        <f t="shared" ref="AH71:AH134" si="26">(AA71-ABS(Y71))/1000000/26</f>
        <v>1.408461538461538E-7</v>
      </c>
      <c r="AI71" s="3">
        <f t="shared" ref="AI71:AI134" si="27">AE71</f>
        <v>9.7011627906976733E-8</v>
      </c>
      <c r="AJ71" s="67">
        <f t="shared" ref="AJ71:AJ134" si="28">AI71*1000</f>
        <v>9.7011627906976736E-5</v>
      </c>
      <c r="AK71" s="48">
        <v>3.8999999999999999E-5</v>
      </c>
      <c r="AL71">
        <v>23932362.0350671</v>
      </c>
      <c r="AM71" s="38">
        <f t="shared" ref="AM71:AM134" si="29">AL71/1000000</f>
        <v>23.932362035067101</v>
      </c>
      <c r="AN71" s="38"/>
      <c r="AO71" s="48">
        <v>3.9E-2</v>
      </c>
      <c r="AP71" s="67">
        <v>24.828243153261901</v>
      </c>
      <c r="AQ71" s="38">
        <f t="shared" ref="AQ71:AQ134" si="30">AP71/1000000</f>
        <v>2.4828243153261902E-5</v>
      </c>
      <c r="AR71" s="48">
        <v>3.8999999999999999E-5</v>
      </c>
      <c r="AS71" s="67">
        <v>38.965732278206403</v>
      </c>
      <c r="AT71" s="38">
        <f t="shared" ref="AT71:AT134" si="31">AS71/1000000</f>
        <v>3.8965732278206406E-5</v>
      </c>
      <c r="BE71" s="75">
        <v>3.9E-2</v>
      </c>
      <c r="BF71" s="3">
        <v>32.151847562551303</v>
      </c>
      <c r="BJ71" s="3">
        <v>53.0707767649129</v>
      </c>
      <c r="BN71" s="3">
        <v>74.390635708267993</v>
      </c>
      <c r="BU71" s="72">
        <v>3.9E-2</v>
      </c>
      <c r="BV71" s="73">
        <v>11.327353382524301</v>
      </c>
    </row>
    <row r="72" spans="3:74" x14ac:dyDescent="0.25">
      <c r="C72" s="1"/>
      <c r="D72" s="1"/>
      <c r="E72" s="1"/>
      <c r="F72" s="1">
        <v>36.627000000000002</v>
      </c>
      <c r="O72" s="19">
        <v>340.31299999999999</v>
      </c>
      <c r="P72" s="19">
        <f t="shared" si="16"/>
        <v>3.40313</v>
      </c>
      <c r="Q72" s="1">
        <v>150.16499999999999</v>
      </c>
      <c r="R72" s="41">
        <f t="shared" si="17"/>
        <v>1.5016499999999999</v>
      </c>
      <c r="S72" s="44">
        <f t="shared" si="18"/>
        <v>1.4265675</v>
      </c>
      <c r="T72" s="1">
        <f t="shared" si="19"/>
        <v>0.47491250000000029</v>
      </c>
      <c r="W72" s="1"/>
      <c r="X72" s="1">
        <v>-12.869</v>
      </c>
      <c r="Y72" s="1">
        <v>8.5609999999999999</v>
      </c>
      <c r="Z72" s="1">
        <v>4.2939999999999996</v>
      </c>
      <c r="AA72" s="47">
        <v>12.217000000000001</v>
      </c>
      <c r="AB72" s="1">
        <f t="shared" si="20"/>
        <v>4.9773255813953489E-8</v>
      </c>
      <c r="AC72" s="1">
        <f t="shared" si="21"/>
        <v>1.2459302325581394E-7</v>
      </c>
      <c r="AD72" s="1">
        <f t="shared" si="22"/>
        <v>2.4965116279069767E-8</v>
      </c>
      <c r="AE72" s="1">
        <f t="shared" si="23"/>
        <v>9.9784883720930244E-8</v>
      </c>
      <c r="AF72" s="1">
        <f t="shared" si="24"/>
        <v>1.2669696969696968E-7</v>
      </c>
      <c r="AG72" s="1">
        <f t="shared" si="25"/>
        <v>3.0473076923076924E-7</v>
      </c>
      <c r="AH72" s="1">
        <f t="shared" si="26"/>
        <v>1.4061538461538464E-7</v>
      </c>
      <c r="AI72" s="3">
        <f t="shared" si="27"/>
        <v>9.9784883720930244E-8</v>
      </c>
      <c r="AJ72" s="67">
        <f t="shared" si="28"/>
        <v>9.9784883720930247E-5</v>
      </c>
      <c r="AK72" s="48">
        <v>3.96E-5</v>
      </c>
      <c r="AL72">
        <v>23966525.575948302</v>
      </c>
      <c r="AM72" s="38">
        <f t="shared" si="29"/>
        <v>23.966525575948303</v>
      </c>
      <c r="AN72" s="38"/>
      <c r="AO72" s="48">
        <v>3.9600000000000003E-2</v>
      </c>
      <c r="AP72" s="67">
        <v>24.865673939731899</v>
      </c>
      <c r="AQ72" s="38">
        <f t="shared" si="30"/>
        <v>2.4865673939731899E-5</v>
      </c>
      <c r="AR72" s="48">
        <v>3.96E-5</v>
      </c>
      <c r="AS72" s="67">
        <v>39.2175121039893</v>
      </c>
      <c r="AT72" s="38">
        <f t="shared" si="31"/>
        <v>3.9217512103989301E-5</v>
      </c>
      <c r="BE72" s="75">
        <v>3.9600000000000003E-2</v>
      </c>
      <c r="BF72" s="3">
        <v>32.302012051351397</v>
      </c>
      <c r="BJ72" s="3">
        <v>53.514680893761899</v>
      </c>
      <c r="BN72" s="3">
        <v>75.060632270200898</v>
      </c>
      <c r="BU72" s="72">
        <v>3.9600000000000003E-2</v>
      </c>
      <c r="BV72" s="73">
        <v>11.342297533253101</v>
      </c>
    </row>
    <row r="73" spans="3:74" x14ac:dyDescent="0.25">
      <c r="C73" s="1"/>
      <c r="D73" s="1"/>
      <c r="E73" s="1"/>
      <c r="F73" s="1">
        <v>34.279000000000003</v>
      </c>
      <c r="O73" s="19">
        <v>350.07900000000001</v>
      </c>
      <c r="P73" s="19">
        <f t="shared" si="16"/>
        <v>3.5007900000000003</v>
      </c>
      <c r="Q73" s="1">
        <v>157.49</v>
      </c>
      <c r="R73" s="41">
        <f t="shared" si="17"/>
        <v>1.5749000000000002</v>
      </c>
      <c r="S73" s="44">
        <f t="shared" si="18"/>
        <v>1.4961549999999999</v>
      </c>
      <c r="T73" s="1">
        <f t="shared" si="19"/>
        <v>0.42973499999999998</v>
      </c>
      <c r="W73" s="1"/>
      <c r="X73" s="1">
        <v>-13.821999999999999</v>
      </c>
      <c r="Y73" s="1">
        <v>9.5120000000000005</v>
      </c>
      <c r="Z73" s="1">
        <v>5.2480000000000002</v>
      </c>
      <c r="AA73" s="47">
        <v>13.627000000000001</v>
      </c>
      <c r="AB73" s="1">
        <f t="shared" si="20"/>
        <v>5.5302325581395351E-8</v>
      </c>
      <c r="AC73" s="1">
        <f t="shared" si="21"/>
        <v>1.3566279069767443E-7</v>
      </c>
      <c r="AD73" s="1">
        <f t="shared" si="22"/>
        <v>3.0511627906976747E-8</v>
      </c>
      <c r="AE73" s="1">
        <f t="shared" si="23"/>
        <v>1.108720930232558E-7</v>
      </c>
      <c r="AF73" s="1">
        <f t="shared" si="24"/>
        <v>1.3863131313131313E-7</v>
      </c>
      <c r="AG73" s="1">
        <f t="shared" si="25"/>
        <v>3.222692307692308E-7</v>
      </c>
      <c r="AH73" s="1">
        <f t="shared" si="26"/>
        <v>1.5826923076923079E-7</v>
      </c>
      <c r="AI73" s="3">
        <f t="shared" si="27"/>
        <v>1.108720930232558E-7</v>
      </c>
      <c r="AJ73" s="67">
        <f t="shared" si="28"/>
        <v>1.108720930232558E-4</v>
      </c>
      <c r="AK73" s="48">
        <v>4.0200000000000001E-5</v>
      </c>
      <c r="AL73">
        <v>24000276.153329398</v>
      </c>
      <c r="AM73" s="38">
        <f t="shared" si="29"/>
        <v>24.000276153329398</v>
      </c>
      <c r="AN73" s="38"/>
      <c r="AO73" s="48">
        <v>4.02E-2</v>
      </c>
      <c r="AP73" s="67">
        <v>24.809517214061199</v>
      </c>
      <c r="AQ73" s="38">
        <f t="shared" si="30"/>
        <v>2.4809517214061197E-5</v>
      </c>
      <c r="AR73" s="48">
        <v>4.0200000000000001E-5</v>
      </c>
      <c r="AS73" s="67">
        <v>39.4682482145178</v>
      </c>
      <c r="AT73" s="38">
        <f t="shared" si="31"/>
        <v>3.9468248214517803E-5</v>
      </c>
      <c r="BE73" s="75">
        <v>4.02E-2</v>
      </c>
      <c r="BF73" s="3">
        <v>32.451461329551996</v>
      </c>
      <c r="BJ73" s="3">
        <v>53.956250287972203</v>
      </c>
      <c r="BN73" s="3">
        <v>75.724588171478402</v>
      </c>
      <c r="BU73" s="72">
        <v>4.02E-2</v>
      </c>
      <c r="BV73" s="73">
        <v>11.357112861742699</v>
      </c>
    </row>
    <row r="74" spans="3:74" x14ac:dyDescent="0.25">
      <c r="C74" s="1"/>
      <c r="D74" s="1"/>
      <c r="E74" s="1"/>
      <c r="F74" s="1">
        <v>33.81</v>
      </c>
      <c r="O74" s="19">
        <v>369.613</v>
      </c>
      <c r="P74" s="19">
        <f t="shared" si="16"/>
        <v>3.6961300000000001</v>
      </c>
      <c r="Q74" s="1">
        <v>166.64599999999999</v>
      </c>
      <c r="R74" s="41">
        <f t="shared" si="17"/>
        <v>1.6664599999999998</v>
      </c>
      <c r="S74" s="44">
        <f t="shared" si="18"/>
        <v>1.5831369999999998</v>
      </c>
      <c r="T74" s="1">
        <f t="shared" si="19"/>
        <v>0.44653300000000051</v>
      </c>
      <c r="W74" s="1"/>
      <c r="X74" s="1">
        <v>-13.346</v>
      </c>
      <c r="Y74" s="1">
        <v>9.9879999999999995</v>
      </c>
      <c r="Z74" s="1">
        <v>5.2480000000000002</v>
      </c>
      <c r="AA74" s="47">
        <v>13.627000000000001</v>
      </c>
      <c r="AB74" s="1">
        <f t="shared" si="20"/>
        <v>5.8069767441860466E-8</v>
      </c>
      <c r="AC74" s="1">
        <f t="shared" si="21"/>
        <v>1.3566279069767443E-7</v>
      </c>
      <c r="AD74" s="1">
        <f t="shared" si="22"/>
        <v>3.0511627906976747E-8</v>
      </c>
      <c r="AE74" s="1">
        <f t="shared" si="23"/>
        <v>1.0810465116279071E-7</v>
      </c>
      <c r="AF74" s="1">
        <f t="shared" si="24"/>
        <v>1.3622727272727271E-7</v>
      </c>
      <c r="AG74" s="1">
        <f t="shared" si="25"/>
        <v>3.222692307692308E-7</v>
      </c>
      <c r="AH74" s="1">
        <f t="shared" si="26"/>
        <v>1.399615384615385E-7</v>
      </c>
      <c r="AI74" s="3">
        <f t="shared" si="27"/>
        <v>1.0810465116279071E-7</v>
      </c>
      <c r="AJ74" s="67">
        <f t="shared" si="28"/>
        <v>1.0810465116279071E-4</v>
      </c>
      <c r="AK74" s="48">
        <v>4.0800000000000002E-5</v>
      </c>
      <c r="AL74">
        <v>24033615.152171999</v>
      </c>
      <c r="AM74" s="38">
        <f t="shared" si="29"/>
        <v>24.033615152172001</v>
      </c>
      <c r="AN74" s="38"/>
      <c r="AO74" s="48">
        <v>4.0800000000000003E-2</v>
      </c>
      <c r="AP74" s="67">
        <v>24.844352312463698</v>
      </c>
      <c r="AQ74" s="38">
        <f t="shared" si="30"/>
        <v>2.4844352312463699E-5</v>
      </c>
      <c r="AR74" s="48">
        <v>4.0800000000000002E-5</v>
      </c>
      <c r="AS74" s="67">
        <v>39.717942750726003</v>
      </c>
      <c r="AT74" s="38">
        <f t="shared" si="31"/>
        <v>3.9717942750726002E-5</v>
      </c>
      <c r="BE74" s="75">
        <v>4.0800000000000003E-2</v>
      </c>
      <c r="BF74" s="3">
        <v>32.526867995222297</v>
      </c>
      <c r="BJ74" s="3">
        <v>54.395490777783699</v>
      </c>
      <c r="BN74" s="3">
        <v>76.205713005196202</v>
      </c>
      <c r="BU74" s="72">
        <v>4.0800000000000003E-2</v>
      </c>
      <c r="BV74" s="73">
        <v>11.371799555372601</v>
      </c>
    </row>
    <row r="75" spans="3:74" x14ac:dyDescent="0.25">
      <c r="C75" s="1"/>
      <c r="D75" s="1"/>
      <c r="E75" s="1"/>
      <c r="F75" s="1">
        <v>32.869999999999997</v>
      </c>
      <c r="O75" s="19">
        <v>381.21100000000001</v>
      </c>
      <c r="P75" s="19">
        <f t="shared" si="16"/>
        <v>3.8121100000000001</v>
      </c>
      <c r="Q75" s="1">
        <v>169.69800000000001</v>
      </c>
      <c r="R75" s="41">
        <f t="shared" si="17"/>
        <v>1.6969800000000002</v>
      </c>
      <c r="S75" s="44">
        <f t="shared" si="18"/>
        <v>1.612131</v>
      </c>
      <c r="T75" s="1">
        <f t="shared" si="19"/>
        <v>0.50299899999999997</v>
      </c>
      <c r="W75" s="1"/>
      <c r="X75" s="1">
        <v>-14.775</v>
      </c>
      <c r="Y75" s="1">
        <v>10.939</v>
      </c>
      <c r="Z75" s="1">
        <v>5.2480000000000002</v>
      </c>
      <c r="AA75" s="47">
        <v>14.097</v>
      </c>
      <c r="AB75" s="1">
        <f t="shared" si="20"/>
        <v>6.3598837209302321E-8</v>
      </c>
      <c r="AC75" s="1">
        <f t="shared" si="21"/>
        <v>1.4949999999999998E-7</v>
      </c>
      <c r="AD75" s="1">
        <f t="shared" si="22"/>
        <v>3.0511627906976747E-8</v>
      </c>
      <c r="AE75" s="1">
        <f t="shared" si="23"/>
        <v>1.1641279069767443E-7</v>
      </c>
      <c r="AF75" s="1">
        <f t="shared" si="24"/>
        <v>1.4581818181818182E-7</v>
      </c>
      <c r="AG75" s="1">
        <f t="shared" si="25"/>
        <v>3.403461538461538E-7</v>
      </c>
      <c r="AH75" s="1">
        <f t="shared" si="26"/>
        <v>1.2146153846153846E-7</v>
      </c>
      <c r="AI75" s="3">
        <f t="shared" si="27"/>
        <v>1.1641279069767443E-7</v>
      </c>
      <c r="AJ75" s="67">
        <f t="shared" si="28"/>
        <v>1.1641279069767443E-4</v>
      </c>
      <c r="AK75" s="48">
        <v>4.1399999999999997E-5</v>
      </c>
      <c r="AL75">
        <v>23981331.6246383</v>
      </c>
      <c r="AM75" s="38">
        <f t="shared" si="29"/>
        <v>23.981331624638301</v>
      </c>
      <c r="AN75" s="38"/>
      <c r="AO75" s="48">
        <v>4.1399999999999999E-2</v>
      </c>
      <c r="AP75" s="67">
        <v>24.8788149508398</v>
      </c>
      <c r="AQ75" s="38">
        <f t="shared" si="30"/>
        <v>2.4878814950839801E-5</v>
      </c>
      <c r="AR75" s="48">
        <v>4.1399999999999997E-5</v>
      </c>
      <c r="AS75" s="67">
        <v>39.966597847460299</v>
      </c>
      <c r="AT75" s="38">
        <f t="shared" si="31"/>
        <v>3.9966597847460302E-5</v>
      </c>
      <c r="BE75" s="75">
        <v>4.1399999999999999E-2</v>
      </c>
      <c r="BF75" s="3">
        <v>32.674321549043597</v>
      </c>
      <c r="BJ75" s="3">
        <v>54.832408173262301</v>
      </c>
      <c r="BN75" s="3">
        <v>76.844117174362097</v>
      </c>
      <c r="BU75" s="72">
        <v>4.1399999999999999E-2</v>
      </c>
      <c r="BV75" s="73">
        <v>11.3863578011439</v>
      </c>
    </row>
    <row r="76" spans="3:74" x14ac:dyDescent="0.25">
      <c r="C76" s="1"/>
      <c r="D76" s="1"/>
      <c r="E76" s="1"/>
      <c r="F76" s="1">
        <v>34.279000000000003</v>
      </c>
      <c r="O76" s="19">
        <v>399.82900000000001</v>
      </c>
      <c r="P76" s="19">
        <f t="shared" si="16"/>
        <v>3.9982899999999999</v>
      </c>
      <c r="Q76" s="1">
        <v>179.465</v>
      </c>
      <c r="R76" s="41">
        <f t="shared" si="17"/>
        <v>1.7946500000000001</v>
      </c>
      <c r="S76" s="44">
        <f t="shared" si="18"/>
        <v>1.7049174999999999</v>
      </c>
      <c r="T76" s="1">
        <f t="shared" si="19"/>
        <v>0.49872249999999996</v>
      </c>
      <c r="W76" s="1"/>
      <c r="X76" s="1">
        <v>-13.346</v>
      </c>
      <c r="Y76" s="1">
        <v>9.9879999999999995</v>
      </c>
      <c r="Z76" s="1">
        <v>5.726</v>
      </c>
      <c r="AA76" s="47">
        <v>14.567</v>
      </c>
      <c r="AB76" s="1">
        <f t="shared" si="20"/>
        <v>5.8069767441860466E-8</v>
      </c>
      <c r="AC76" s="1">
        <f t="shared" si="21"/>
        <v>1.3566279069767443E-7</v>
      </c>
      <c r="AD76" s="1">
        <f t="shared" si="22"/>
        <v>3.3290697674418607E-8</v>
      </c>
      <c r="AE76" s="1">
        <f t="shared" si="23"/>
        <v>1.1088372093023255E-7</v>
      </c>
      <c r="AF76" s="1">
        <f t="shared" si="24"/>
        <v>1.4097474747474747E-7</v>
      </c>
      <c r="AG76" s="1">
        <f t="shared" si="25"/>
        <v>3.4003846153846154E-7</v>
      </c>
      <c r="AH76" s="1">
        <f t="shared" si="26"/>
        <v>1.7611538461538463E-7</v>
      </c>
      <c r="AI76" s="3">
        <f t="shared" si="27"/>
        <v>1.1088372093023255E-7</v>
      </c>
      <c r="AJ76" s="67">
        <f t="shared" si="28"/>
        <v>1.1088372093023255E-4</v>
      </c>
      <c r="AK76" s="48">
        <v>4.1999999999999998E-5</v>
      </c>
      <c r="AL76">
        <v>24012417.465817802</v>
      </c>
      <c r="AM76" s="38">
        <f t="shared" si="29"/>
        <v>24.012417465817801</v>
      </c>
      <c r="AN76" s="38"/>
      <c r="AO76" s="48">
        <v>4.2000000000000003E-2</v>
      </c>
      <c r="AP76" s="67">
        <v>24.912905722163899</v>
      </c>
      <c r="AQ76" s="38">
        <f t="shared" si="30"/>
        <v>2.4912905722163899E-5</v>
      </c>
      <c r="AR76" s="48">
        <v>4.1999999999999998E-5</v>
      </c>
      <c r="AS76" s="67">
        <v>40.214215633501802</v>
      </c>
      <c r="AT76" s="38">
        <f t="shared" si="31"/>
        <v>4.0214215633501802E-5</v>
      </c>
      <c r="BE76" s="75">
        <v>4.2000000000000003E-2</v>
      </c>
      <c r="BF76" s="3">
        <v>32.821131967136601</v>
      </c>
      <c r="BJ76" s="3">
        <v>55.267008264390498</v>
      </c>
      <c r="BN76" s="3">
        <v>77.476197765257993</v>
      </c>
      <c r="BU76" s="72">
        <v>4.2000000000000003E-2</v>
      </c>
      <c r="BV76" s="73">
        <v>11.4007877856811</v>
      </c>
    </row>
    <row r="77" spans="3:74" x14ac:dyDescent="0.25">
      <c r="C77" s="1"/>
      <c r="D77" s="1"/>
      <c r="E77" s="1"/>
      <c r="F77" s="1">
        <v>34.749000000000002</v>
      </c>
      <c r="O77" s="19">
        <v>401.05</v>
      </c>
      <c r="P77" s="19">
        <f t="shared" si="16"/>
        <v>4.0105000000000004</v>
      </c>
      <c r="Q77" s="1">
        <v>179.77</v>
      </c>
      <c r="R77" s="41">
        <f t="shared" si="17"/>
        <v>1.7977000000000001</v>
      </c>
      <c r="S77" s="44">
        <f t="shared" si="18"/>
        <v>1.7078149999999999</v>
      </c>
      <c r="T77" s="1">
        <f t="shared" si="19"/>
        <v>0.50498500000000046</v>
      </c>
      <c r="W77" s="1"/>
      <c r="X77" s="1">
        <v>-13.821999999999999</v>
      </c>
      <c r="Y77" s="1">
        <v>9.9879999999999995</v>
      </c>
      <c r="Z77" s="1">
        <v>5.726</v>
      </c>
      <c r="AA77" s="47">
        <v>14.097</v>
      </c>
      <c r="AB77" s="1">
        <f t="shared" si="20"/>
        <v>5.8069767441860466E-8</v>
      </c>
      <c r="AC77" s="1">
        <f t="shared" si="21"/>
        <v>1.3843023255813952E-7</v>
      </c>
      <c r="AD77" s="1">
        <f t="shared" si="22"/>
        <v>3.3290697674418607E-8</v>
      </c>
      <c r="AE77" s="1">
        <f t="shared" si="23"/>
        <v>1.1365116279069767E-7</v>
      </c>
      <c r="AF77" s="1">
        <f t="shared" si="24"/>
        <v>1.410050505050505E-7</v>
      </c>
      <c r="AG77" s="1">
        <f t="shared" si="25"/>
        <v>3.2196153846153838E-7</v>
      </c>
      <c r="AH77" s="1">
        <f t="shared" si="26"/>
        <v>1.5803846153846152E-7</v>
      </c>
      <c r="AI77" s="3">
        <f t="shared" si="27"/>
        <v>1.1365116279069767E-7</v>
      </c>
      <c r="AJ77" s="67">
        <f t="shared" si="28"/>
        <v>1.1365116279069767E-4</v>
      </c>
      <c r="AK77" s="48">
        <v>4.2599999999999999E-5</v>
      </c>
      <c r="AL77">
        <v>24043139.214688901</v>
      </c>
      <c r="AM77" s="38">
        <f t="shared" si="29"/>
        <v>24.0431392146889</v>
      </c>
      <c r="AN77" s="38"/>
      <c r="AO77" s="48">
        <v>4.2599999999999999E-2</v>
      </c>
      <c r="AP77" s="67">
        <v>24.9466252181012</v>
      </c>
      <c r="AQ77" s="38">
        <f t="shared" si="30"/>
        <v>2.49466252181012E-5</v>
      </c>
      <c r="AR77" s="48">
        <v>4.2599999999999999E-5</v>
      </c>
      <c r="AS77" s="67">
        <v>40.460798231588399</v>
      </c>
      <c r="AT77" s="38">
        <f t="shared" si="31"/>
        <v>4.0460798231588401E-5</v>
      </c>
      <c r="BE77" s="75">
        <v>4.2599999999999999E-2</v>
      </c>
      <c r="BF77" s="3">
        <v>32.967300420154203</v>
      </c>
      <c r="BJ77" s="3">
        <v>55.6992968211555</v>
      </c>
      <c r="BN77" s="3">
        <v>77.887513871836703</v>
      </c>
      <c r="BU77" s="72">
        <v>4.2599999999999999E-2</v>
      </c>
      <c r="BV77" s="73">
        <v>11.4150896952324</v>
      </c>
    </row>
    <row r="78" spans="3:74" x14ac:dyDescent="0.25">
      <c r="C78" s="1"/>
      <c r="D78" s="1"/>
      <c r="E78" s="1"/>
      <c r="F78" s="1">
        <v>36.627000000000002</v>
      </c>
      <c r="O78" s="19">
        <v>390.97800000000001</v>
      </c>
      <c r="P78" s="19">
        <f t="shared" si="16"/>
        <v>3.90978</v>
      </c>
      <c r="Q78" s="1">
        <v>180.07599999999999</v>
      </c>
      <c r="R78" s="41">
        <f t="shared" si="17"/>
        <v>1.8007599999999999</v>
      </c>
      <c r="S78" s="44">
        <f t="shared" si="18"/>
        <v>1.7107219999999999</v>
      </c>
      <c r="T78" s="1">
        <f t="shared" si="19"/>
        <v>0.39829800000000048</v>
      </c>
      <c r="W78" s="1"/>
      <c r="X78" s="1">
        <v>-12.869</v>
      </c>
      <c r="Y78" s="1">
        <v>9.9879999999999995</v>
      </c>
      <c r="Z78" s="1">
        <v>5.2480000000000002</v>
      </c>
      <c r="AA78" s="47">
        <v>14.567</v>
      </c>
      <c r="AB78" s="1">
        <f t="shared" si="20"/>
        <v>5.8069767441860466E-8</v>
      </c>
      <c r="AC78" s="1">
        <f t="shared" si="21"/>
        <v>1.3288953488372091E-7</v>
      </c>
      <c r="AD78" s="1">
        <f t="shared" si="22"/>
        <v>3.0511627906976747E-8</v>
      </c>
      <c r="AE78" s="1">
        <f t="shared" si="23"/>
        <v>1.053313953488372E-7</v>
      </c>
      <c r="AF78" s="1">
        <f t="shared" si="24"/>
        <v>1.3856565656565656E-7</v>
      </c>
      <c r="AG78" s="1">
        <f t="shared" si="25"/>
        <v>3.5842307692307686E-7</v>
      </c>
      <c r="AH78" s="1">
        <f t="shared" si="26"/>
        <v>1.7611538461538463E-7</v>
      </c>
      <c r="AI78" s="3">
        <f t="shared" si="27"/>
        <v>1.053313953488372E-7</v>
      </c>
      <c r="AJ78" s="67">
        <f t="shared" si="28"/>
        <v>1.053313953488372E-4</v>
      </c>
      <c r="AK78" s="48">
        <v>4.32E-5</v>
      </c>
      <c r="AL78">
        <v>24073498.053489901</v>
      </c>
      <c r="AM78" s="38">
        <f t="shared" si="29"/>
        <v>24.073498053489899</v>
      </c>
      <c r="AN78" s="38"/>
      <c r="AO78" s="48">
        <v>4.3200000000000002E-2</v>
      </c>
      <c r="AP78" s="67">
        <v>24.979974029011601</v>
      </c>
      <c r="AQ78" s="38">
        <f t="shared" si="30"/>
        <v>2.49799740290116E-5</v>
      </c>
      <c r="AR78" s="48">
        <v>4.32E-5</v>
      </c>
      <c r="AS78" s="67">
        <v>40.7063477584366</v>
      </c>
      <c r="AT78" s="38">
        <f t="shared" si="31"/>
        <v>4.0706347758436603E-5</v>
      </c>
      <c r="BE78" s="75">
        <v>4.3200000000000002E-2</v>
      </c>
      <c r="BF78" s="3">
        <v>33.112828075794901</v>
      </c>
      <c r="BJ78" s="3">
        <v>56.129279593638501</v>
      </c>
      <c r="BN78" s="3">
        <v>78.491965144511596</v>
      </c>
      <c r="BU78" s="72">
        <v>4.3200000000000002E-2</v>
      </c>
      <c r="BV78" s="73">
        <v>11.386718701895701</v>
      </c>
    </row>
    <row r="79" spans="3:74" x14ac:dyDescent="0.25">
      <c r="C79" s="1"/>
      <c r="D79" s="1"/>
      <c r="E79" s="1"/>
      <c r="F79" s="1">
        <v>37.097000000000001</v>
      </c>
      <c r="O79" s="19">
        <v>390.97800000000001</v>
      </c>
      <c r="P79" s="19">
        <f t="shared" si="16"/>
        <v>3.90978</v>
      </c>
      <c r="Q79" s="1">
        <v>180.381</v>
      </c>
      <c r="R79" s="41">
        <f t="shared" si="17"/>
        <v>1.8038099999999999</v>
      </c>
      <c r="S79" s="44">
        <f t="shared" si="18"/>
        <v>1.7136194999999999</v>
      </c>
      <c r="T79" s="1">
        <f t="shared" si="19"/>
        <v>0.39235050000000049</v>
      </c>
      <c r="W79" s="1"/>
      <c r="X79" s="1">
        <v>-13.821999999999999</v>
      </c>
      <c r="Y79" s="1">
        <v>9.9879999999999995</v>
      </c>
      <c r="Z79" s="1">
        <v>5.2480000000000002</v>
      </c>
      <c r="AA79" s="47">
        <v>14.097</v>
      </c>
      <c r="AB79" s="1">
        <f t="shared" si="20"/>
        <v>5.8069767441860466E-8</v>
      </c>
      <c r="AC79" s="1">
        <f t="shared" si="21"/>
        <v>1.3843023255813952E-7</v>
      </c>
      <c r="AD79" s="1">
        <f t="shared" si="22"/>
        <v>3.0511627906976747E-8</v>
      </c>
      <c r="AE79" s="1">
        <f t="shared" si="23"/>
        <v>1.108720930232558E-7</v>
      </c>
      <c r="AF79" s="1">
        <f t="shared" si="24"/>
        <v>1.410050505050505E-7</v>
      </c>
      <c r="AG79" s="1">
        <f t="shared" si="25"/>
        <v>3.403461538461538E-7</v>
      </c>
      <c r="AH79" s="1">
        <f t="shared" si="26"/>
        <v>1.5803846153846152E-7</v>
      </c>
      <c r="AI79" s="3">
        <f t="shared" si="27"/>
        <v>1.108720930232558E-7</v>
      </c>
      <c r="AJ79" s="67">
        <f t="shared" si="28"/>
        <v>1.108720930232558E-4</v>
      </c>
      <c r="AK79" s="48">
        <v>4.3800000000000001E-5</v>
      </c>
      <c r="AL79">
        <v>24103495.159144402</v>
      </c>
      <c r="AM79" s="38">
        <f t="shared" si="29"/>
        <v>24.103495159144401</v>
      </c>
      <c r="AN79" s="38"/>
      <c r="AO79" s="48">
        <v>4.3799999999999999E-2</v>
      </c>
      <c r="AP79" s="67">
        <v>24.9213229656329</v>
      </c>
      <c r="AQ79" s="38">
        <f t="shared" si="30"/>
        <v>2.49213229656329E-5</v>
      </c>
      <c r="AR79" s="48">
        <v>4.3800000000000001E-5</v>
      </c>
      <c r="AS79" s="67">
        <v>40.950866324763801</v>
      </c>
      <c r="AT79" s="38">
        <f t="shared" si="31"/>
        <v>4.0950866324763804E-5</v>
      </c>
      <c r="BE79" s="75">
        <v>4.3799999999999999E-2</v>
      </c>
      <c r="BF79" s="3">
        <v>33.257716098812601</v>
      </c>
      <c r="BJ79" s="3">
        <v>56.556962312102598</v>
      </c>
      <c r="BN79" s="3">
        <v>79.089803648037602</v>
      </c>
      <c r="BU79" s="72">
        <v>4.3799999999999999E-2</v>
      </c>
      <c r="BV79" s="73">
        <v>11.3999440177703</v>
      </c>
    </row>
    <row r="80" spans="3:74" x14ac:dyDescent="0.25">
      <c r="C80" s="1"/>
      <c r="D80" s="1"/>
      <c r="E80" s="1"/>
      <c r="F80" s="1">
        <v>38.036000000000001</v>
      </c>
      <c r="O80" s="19">
        <v>390.673</v>
      </c>
      <c r="P80" s="19">
        <f t="shared" si="16"/>
        <v>3.90673</v>
      </c>
      <c r="Q80" s="1">
        <v>180.381</v>
      </c>
      <c r="R80" s="41">
        <f t="shared" si="17"/>
        <v>1.8038099999999999</v>
      </c>
      <c r="S80" s="44">
        <f t="shared" si="18"/>
        <v>1.7136194999999999</v>
      </c>
      <c r="T80" s="1">
        <f t="shared" si="19"/>
        <v>0.38930050000000049</v>
      </c>
      <c r="W80" s="1"/>
      <c r="X80" s="1">
        <v>-13.821999999999999</v>
      </c>
      <c r="Y80" s="1">
        <v>9.9879999999999995</v>
      </c>
      <c r="Z80" s="1">
        <v>4.7709999999999999</v>
      </c>
      <c r="AA80" s="47">
        <v>13.627000000000001</v>
      </c>
      <c r="AB80" s="1">
        <f t="shared" si="20"/>
        <v>5.8069767441860466E-8</v>
      </c>
      <c r="AC80" s="1">
        <f t="shared" si="21"/>
        <v>1.3843023255813952E-7</v>
      </c>
      <c r="AD80" s="1">
        <f t="shared" si="22"/>
        <v>2.7738372093023255E-8</v>
      </c>
      <c r="AE80" s="1">
        <f t="shared" si="23"/>
        <v>1.0809883720930233E-7</v>
      </c>
      <c r="AF80" s="1">
        <f t="shared" si="24"/>
        <v>1.3863131313131313E-7</v>
      </c>
      <c r="AG80" s="1">
        <f t="shared" si="25"/>
        <v>3.4061538461538466E-7</v>
      </c>
      <c r="AH80" s="1">
        <f t="shared" si="26"/>
        <v>1.399615384615385E-7</v>
      </c>
      <c r="AI80" s="3">
        <f t="shared" si="27"/>
        <v>1.0809883720930233E-7</v>
      </c>
      <c r="AJ80" s="67">
        <f t="shared" si="28"/>
        <v>1.0809883720930233E-4</v>
      </c>
      <c r="AK80" s="48">
        <v>4.4400000000000002E-5</v>
      </c>
      <c r="AL80">
        <v>24133131.703292198</v>
      </c>
      <c r="AM80" s="38">
        <f t="shared" si="29"/>
        <v>24.1331317032922</v>
      </c>
      <c r="AN80" s="38"/>
      <c r="AO80" s="48">
        <v>4.4400000000000002E-2</v>
      </c>
      <c r="AP80" s="67">
        <v>24.952456472867699</v>
      </c>
      <c r="AQ80" s="38">
        <f t="shared" si="30"/>
        <v>2.4952456472867698E-5</v>
      </c>
      <c r="AR80" s="48">
        <v>4.4400000000000002E-5</v>
      </c>
      <c r="AS80" s="67">
        <v>41.194356035309603</v>
      </c>
      <c r="AT80" s="38">
        <f t="shared" si="31"/>
        <v>4.1194356035309605E-5</v>
      </c>
      <c r="BE80" s="75">
        <v>4.4400000000000002E-2</v>
      </c>
      <c r="BF80" s="3">
        <v>33.401965651026302</v>
      </c>
      <c r="BJ80" s="3">
        <v>56.982350687080199</v>
      </c>
      <c r="BN80" s="3">
        <v>79.422159826746594</v>
      </c>
      <c r="BU80" s="72">
        <v>4.4400000000000002E-2</v>
      </c>
      <c r="BV80" s="73">
        <v>11.4130575963847</v>
      </c>
    </row>
    <row r="81" spans="3:74" x14ac:dyDescent="0.25">
      <c r="C81" s="1"/>
      <c r="D81" s="1"/>
      <c r="E81" s="1"/>
      <c r="F81" s="1">
        <v>39.445</v>
      </c>
      <c r="O81" s="19">
        <v>390.673</v>
      </c>
      <c r="P81" s="19">
        <f t="shared" si="16"/>
        <v>3.90673</v>
      </c>
      <c r="Q81" s="1">
        <v>178.55</v>
      </c>
      <c r="R81" s="41">
        <f t="shared" si="17"/>
        <v>1.7855000000000001</v>
      </c>
      <c r="S81" s="44">
        <f t="shared" si="18"/>
        <v>1.6962250000000001</v>
      </c>
      <c r="T81" s="1">
        <f t="shared" si="19"/>
        <v>0.42500500000000008</v>
      </c>
      <c r="W81" s="1"/>
      <c r="X81" s="1">
        <v>-13.346</v>
      </c>
      <c r="Y81" s="1">
        <v>9.5120000000000005</v>
      </c>
      <c r="Z81" s="1">
        <v>5.2480000000000002</v>
      </c>
      <c r="AA81" s="47">
        <v>14.097</v>
      </c>
      <c r="AB81" s="1">
        <f t="shared" si="20"/>
        <v>5.5302325581395351E-8</v>
      </c>
      <c r="AC81" s="1">
        <f t="shared" si="21"/>
        <v>1.3289534883720932E-7</v>
      </c>
      <c r="AD81" s="1">
        <f t="shared" si="22"/>
        <v>3.0511627906976747E-8</v>
      </c>
      <c r="AE81" s="1">
        <f t="shared" si="23"/>
        <v>1.0810465116279071E-7</v>
      </c>
      <c r="AF81" s="1">
        <f t="shared" si="24"/>
        <v>1.386010101010101E-7</v>
      </c>
      <c r="AG81" s="1">
        <f t="shared" si="25"/>
        <v>3.403461538461538E-7</v>
      </c>
      <c r="AH81" s="1">
        <f t="shared" si="26"/>
        <v>1.7634615384615382E-7</v>
      </c>
      <c r="AI81" s="3">
        <f t="shared" si="27"/>
        <v>1.0810465116279071E-7</v>
      </c>
      <c r="AJ81" s="67">
        <f t="shared" si="28"/>
        <v>1.0810465116279071E-4</v>
      </c>
      <c r="AK81" s="48">
        <v>4.5000000000000003E-5</v>
      </c>
      <c r="AL81">
        <v>24079634.004259799</v>
      </c>
      <c r="AM81" s="38">
        <f t="shared" si="29"/>
        <v>24.079634004259798</v>
      </c>
      <c r="AN81" s="38"/>
      <c r="AO81" s="48">
        <v>4.4999999999999998E-2</v>
      </c>
      <c r="AP81" s="67">
        <v>24.983262628717601</v>
      </c>
      <c r="AQ81" s="38">
        <f t="shared" si="30"/>
        <v>2.4983262628717599E-5</v>
      </c>
      <c r="AR81" s="48">
        <v>4.5000000000000003E-5</v>
      </c>
      <c r="AS81" s="67">
        <v>41.4368189888581</v>
      </c>
      <c r="AT81" s="38">
        <f t="shared" si="31"/>
        <v>4.1436818988858103E-5</v>
      </c>
      <c r="BE81" s="75">
        <v>4.4999999999999998E-2</v>
      </c>
      <c r="BF81" s="3">
        <v>33.545577891328897</v>
      </c>
      <c r="BJ81" s="3">
        <v>57.405450409460599</v>
      </c>
      <c r="BN81" s="3">
        <v>79.990186870104495</v>
      </c>
      <c r="BU81" s="72">
        <v>4.4999999999999998E-2</v>
      </c>
      <c r="BV81" s="73">
        <v>11.4260595944475</v>
      </c>
    </row>
    <row r="82" spans="3:74" x14ac:dyDescent="0.25">
      <c r="C82" s="1"/>
      <c r="D82" s="1"/>
      <c r="E82" s="1"/>
      <c r="F82" s="1">
        <v>28.643999999999998</v>
      </c>
      <c r="O82" s="19">
        <v>430.04500000000002</v>
      </c>
      <c r="P82" s="19">
        <f t="shared" si="16"/>
        <v>4.3004500000000005</v>
      </c>
      <c r="Q82" s="1">
        <v>177.024</v>
      </c>
      <c r="R82" s="41">
        <f t="shared" si="17"/>
        <v>1.77024</v>
      </c>
      <c r="S82" s="44">
        <f t="shared" si="18"/>
        <v>1.6817279999999999</v>
      </c>
      <c r="T82" s="1">
        <f t="shared" si="19"/>
        <v>0.84848200000000062</v>
      </c>
      <c r="W82" s="1"/>
      <c r="X82" s="1">
        <v>-15.252000000000001</v>
      </c>
      <c r="Y82" s="1">
        <v>12.366</v>
      </c>
      <c r="Z82" s="1">
        <v>7.157</v>
      </c>
      <c r="AA82" s="47">
        <v>16.916</v>
      </c>
      <c r="AB82" s="1">
        <f t="shared" si="20"/>
        <v>7.1895348837209299E-8</v>
      </c>
      <c r="AC82" s="1">
        <f t="shared" si="21"/>
        <v>1.6056976744186047E-7</v>
      </c>
      <c r="AD82" s="1">
        <f t="shared" si="22"/>
        <v>4.1610465116279074E-8</v>
      </c>
      <c r="AE82" s="1">
        <f t="shared" si="23"/>
        <v>1.3028488372093023E-7</v>
      </c>
      <c r="AF82" s="1">
        <f t="shared" si="24"/>
        <v>1.6246464646464647E-7</v>
      </c>
      <c r="AG82" s="1">
        <f t="shared" si="25"/>
        <v>3.7534615384615389E-7</v>
      </c>
      <c r="AH82" s="1">
        <f t="shared" si="26"/>
        <v>1.7500000000000002E-7</v>
      </c>
      <c r="AI82" s="3">
        <f t="shared" si="27"/>
        <v>1.3028488372093023E-7</v>
      </c>
      <c r="AJ82" s="67">
        <f t="shared" si="28"/>
        <v>1.3028488372093024E-4</v>
      </c>
      <c r="AK82" s="48">
        <v>4.5599999999999997E-5</v>
      </c>
      <c r="AL82">
        <v>24107369.0213245</v>
      </c>
      <c r="AM82" s="38">
        <f t="shared" si="29"/>
        <v>24.107369021324502</v>
      </c>
      <c r="AN82" s="38"/>
      <c r="AO82" s="48">
        <v>4.5600000000000002E-2</v>
      </c>
      <c r="AP82" s="67">
        <v>25.0137419373882</v>
      </c>
      <c r="AQ82" s="38">
        <f t="shared" si="30"/>
        <v>2.5013741937388201E-5</v>
      </c>
      <c r="AR82" s="48">
        <v>4.5599999999999997E-5</v>
      </c>
      <c r="AS82" s="67">
        <v>41.643828321198498</v>
      </c>
      <c r="AT82" s="38">
        <f t="shared" si="31"/>
        <v>4.1643828321198498E-5</v>
      </c>
      <c r="BE82" s="75">
        <v>4.5600000000000002E-2</v>
      </c>
      <c r="BF82" s="3">
        <v>33.6238961079085</v>
      </c>
      <c r="BJ82" s="3">
        <v>57.826267150576598</v>
      </c>
      <c r="BN82" s="3">
        <v>80.258632267977205</v>
      </c>
      <c r="BU82" s="72">
        <v>4.5600000000000002E-2</v>
      </c>
      <c r="BV82" s="73">
        <v>11.4389501683626</v>
      </c>
    </row>
    <row r="83" spans="3:74" x14ac:dyDescent="0.25">
      <c r="C83" s="1"/>
      <c r="D83" s="1"/>
      <c r="E83" s="1"/>
      <c r="F83" s="1">
        <v>24.887</v>
      </c>
      <c r="O83" s="19">
        <v>483.76299999999998</v>
      </c>
      <c r="P83" s="19">
        <f t="shared" si="16"/>
        <v>4.8376299999999999</v>
      </c>
      <c r="Q83" s="1">
        <v>195.33600000000001</v>
      </c>
      <c r="R83" s="41">
        <f t="shared" si="17"/>
        <v>1.9533600000000002</v>
      </c>
      <c r="S83" s="44">
        <f t="shared" si="18"/>
        <v>1.8556919999999999</v>
      </c>
      <c r="T83" s="1">
        <f t="shared" si="19"/>
        <v>1.0285779999999995</v>
      </c>
      <c r="W83" s="1"/>
      <c r="X83" s="1">
        <v>-16.204999999999998</v>
      </c>
      <c r="Y83" s="1">
        <v>13.792999999999999</v>
      </c>
      <c r="Z83" s="1">
        <v>8.1110000000000007</v>
      </c>
      <c r="AA83" s="47">
        <v>17.856000000000002</v>
      </c>
      <c r="AB83" s="1">
        <f t="shared" si="20"/>
        <v>8.0191860465116276E-8</v>
      </c>
      <c r="AC83" s="1">
        <f t="shared" si="21"/>
        <v>1.7440697674418602E-7</v>
      </c>
      <c r="AD83" s="1">
        <f t="shared" si="22"/>
        <v>4.715697674418605E-8</v>
      </c>
      <c r="AE83" s="1">
        <f t="shared" si="23"/>
        <v>1.4137209302325582E-7</v>
      </c>
      <c r="AF83" s="1">
        <f t="shared" si="24"/>
        <v>1.7202525252525251E-7</v>
      </c>
      <c r="AG83" s="1">
        <f t="shared" si="25"/>
        <v>3.7480769230769234E-7</v>
      </c>
      <c r="AH83" s="1">
        <f t="shared" si="26"/>
        <v>1.5626923076923088E-7</v>
      </c>
      <c r="AI83" s="3">
        <f t="shared" si="27"/>
        <v>1.4137209302325582E-7</v>
      </c>
      <c r="AJ83" s="67">
        <f t="shared" si="28"/>
        <v>1.4137209302325581E-4</v>
      </c>
      <c r="AK83" s="48">
        <v>4.6199999999999998E-5</v>
      </c>
      <c r="AL83">
        <v>24134785.961730301</v>
      </c>
      <c r="AM83" s="38">
        <f t="shared" si="29"/>
        <v>24.134785961730302</v>
      </c>
      <c r="AN83" s="38"/>
      <c r="AO83" s="48">
        <v>4.6199999999999998E-2</v>
      </c>
      <c r="AP83" s="67">
        <v>25.043894902007899</v>
      </c>
      <c r="AQ83" s="38">
        <f t="shared" si="30"/>
        <v>2.5043894902007899E-5</v>
      </c>
      <c r="AR83" s="48">
        <v>4.6199999999999998E-5</v>
      </c>
      <c r="AS83" s="67">
        <v>41.885661906730498</v>
      </c>
      <c r="AT83" s="38">
        <f t="shared" si="31"/>
        <v>4.1885661906730499E-5</v>
      </c>
      <c r="BE83" s="75">
        <v>4.6199999999999998E-2</v>
      </c>
      <c r="BF83" s="3">
        <v>33.766157166831199</v>
      </c>
      <c r="BJ83" s="3">
        <v>58.244806562290499</v>
      </c>
      <c r="BN83" s="3">
        <v>80.794884967349702</v>
      </c>
      <c r="BU83" s="72">
        <v>4.6199999999999998E-2</v>
      </c>
      <c r="BV83" s="73">
        <v>11.451729474229699</v>
      </c>
    </row>
    <row r="84" spans="3:74" x14ac:dyDescent="0.25">
      <c r="C84" s="1"/>
      <c r="D84" s="1"/>
      <c r="E84" s="1"/>
      <c r="F84" s="1">
        <v>22.07</v>
      </c>
      <c r="O84" s="19">
        <v>528.32399999999996</v>
      </c>
      <c r="P84" s="19">
        <f t="shared" si="16"/>
        <v>5.2832399999999993</v>
      </c>
      <c r="Q84" s="1">
        <v>229.215</v>
      </c>
      <c r="R84" s="41">
        <f t="shared" si="17"/>
        <v>2.2921499999999999</v>
      </c>
      <c r="S84" s="44">
        <f t="shared" si="18"/>
        <v>2.1775424999999999</v>
      </c>
      <c r="T84" s="1">
        <f t="shared" si="19"/>
        <v>0.81354749999999942</v>
      </c>
      <c r="W84" s="1"/>
      <c r="X84" s="1">
        <v>-17.158000000000001</v>
      </c>
      <c r="Y84" s="1">
        <v>14.268000000000001</v>
      </c>
      <c r="Z84" s="1">
        <v>9.5429999999999993</v>
      </c>
      <c r="AA84" s="47">
        <v>19.734999999999999</v>
      </c>
      <c r="AB84" s="1">
        <f t="shared" si="20"/>
        <v>8.2953488372093036E-8</v>
      </c>
      <c r="AC84" s="1">
        <f t="shared" si="21"/>
        <v>1.8270930232558139E-7</v>
      </c>
      <c r="AD84" s="1">
        <f t="shared" si="22"/>
        <v>5.5482558139534887E-8</v>
      </c>
      <c r="AE84" s="1">
        <f t="shared" si="23"/>
        <v>1.5523837209302325E-7</v>
      </c>
      <c r="AF84" s="1">
        <f t="shared" si="24"/>
        <v>1.8632828282828283E-7</v>
      </c>
      <c r="AG84" s="1">
        <f t="shared" si="25"/>
        <v>3.9200000000000002E-7</v>
      </c>
      <c r="AH84" s="1">
        <f t="shared" si="26"/>
        <v>2.1026923076923072E-7</v>
      </c>
      <c r="AI84" s="3">
        <f t="shared" si="27"/>
        <v>1.5523837209302325E-7</v>
      </c>
      <c r="AJ84" s="67">
        <f t="shared" si="28"/>
        <v>1.5523837209302326E-4</v>
      </c>
      <c r="AK84" s="48">
        <v>4.6799999999999999E-5</v>
      </c>
      <c r="AL84">
        <v>24161885.822431799</v>
      </c>
      <c r="AM84" s="38">
        <f t="shared" si="29"/>
        <v>24.161885822431799</v>
      </c>
      <c r="AN84" s="38"/>
      <c r="AO84" s="48">
        <v>4.6800000000000001E-2</v>
      </c>
      <c r="AP84" s="67">
        <v>25.073722024631401</v>
      </c>
      <c r="AQ84" s="38">
        <f t="shared" si="30"/>
        <v>2.50737220246314E-5</v>
      </c>
      <c r="AR84" s="48">
        <v>4.6799999999999999E-5</v>
      </c>
      <c r="AS84" s="67">
        <v>42.126563280899099</v>
      </c>
      <c r="AT84" s="38">
        <f t="shared" si="31"/>
        <v>4.21265632808991E-5</v>
      </c>
      <c r="BE84" s="75">
        <v>4.6800000000000001E-2</v>
      </c>
      <c r="BF84" s="3">
        <v>33.907846418956197</v>
      </c>
      <c r="BJ84" s="3">
        <v>58.661074277079997</v>
      </c>
      <c r="BN84" s="3">
        <v>80.992737565783003</v>
      </c>
      <c r="BU84" s="72">
        <v>4.6800000000000001E-2</v>
      </c>
      <c r="BV84" s="73">
        <v>11.4643976678454</v>
      </c>
    </row>
    <row r="85" spans="3:74" x14ac:dyDescent="0.25">
      <c r="C85" s="1"/>
      <c r="D85" s="1"/>
      <c r="E85" s="1"/>
      <c r="F85" s="1">
        <v>22.54</v>
      </c>
      <c r="O85" s="19">
        <v>557.62400000000002</v>
      </c>
      <c r="P85" s="19">
        <f t="shared" si="16"/>
        <v>5.5762400000000003</v>
      </c>
      <c r="Q85" s="1">
        <v>247.52799999999999</v>
      </c>
      <c r="R85" s="41">
        <f t="shared" si="17"/>
        <v>2.4752799999999997</v>
      </c>
      <c r="S85" s="44">
        <f t="shared" si="18"/>
        <v>2.3515159999999997</v>
      </c>
      <c r="T85" s="1">
        <f t="shared" si="19"/>
        <v>0.74944400000000133</v>
      </c>
      <c r="W85" s="1"/>
      <c r="X85" s="1">
        <v>-17.635000000000002</v>
      </c>
      <c r="Y85" s="1">
        <v>14.268000000000001</v>
      </c>
      <c r="Z85" s="1">
        <v>9.5429999999999993</v>
      </c>
      <c r="AA85" s="47">
        <v>20.204999999999998</v>
      </c>
      <c r="AB85" s="1">
        <f t="shared" si="20"/>
        <v>8.2953488372093036E-8</v>
      </c>
      <c r="AC85" s="1">
        <f t="shared" si="21"/>
        <v>1.8548255813953489E-7</v>
      </c>
      <c r="AD85" s="1">
        <f t="shared" si="22"/>
        <v>5.5482558139534887E-8</v>
      </c>
      <c r="AE85" s="1">
        <f t="shared" si="23"/>
        <v>1.5801162790697675E-7</v>
      </c>
      <c r="AF85" s="1">
        <f t="shared" si="24"/>
        <v>1.9111111111111114E-7</v>
      </c>
      <c r="AG85" s="1">
        <f t="shared" si="25"/>
        <v>4.1007692307692302E-7</v>
      </c>
      <c r="AH85" s="1">
        <f t="shared" si="26"/>
        <v>2.2834615384615375E-7</v>
      </c>
      <c r="AI85" s="3">
        <f t="shared" si="27"/>
        <v>1.5801162790697675E-7</v>
      </c>
      <c r="AJ85" s="67">
        <f t="shared" si="28"/>
        <v>1.5801162790697674E-4</v>
      </c>
      <c r="AK85" s="48">
        <v>4.74E-5</v>
      </c>
      <c r="AL85">
        <v>24188669.596057702</v>
      </c>
      <c r="AM85" s="38">
        <f t="shared" si="29"/>
        <v>24.188669596057704</v>
      </c>
      <c r="AN85" s="38"/>
      <c r="AO85" s="48">
        <v>4.7399999999999998E-2</v>
      </c>
      <c r="AP85" s="67">
        <v>25.0148239085044</v>
      </c>
      <c r="AQ85" s="38">
        <f t="shared" si="30"/>
        <v>2.5014823908504401E-5</v>
      </c>
      <c r="AR85" s="48">
        <v>4.74E-5</v>
      </c>
      <c r="AS85" s="67">
        <v>42.366534297929</v>
      </c>
      <c r="AT85" s="38">
        <f t="shared" si="31"/>
        <v>4.2366534297929001E-5</v>
      </c>
      <c r="BE85" s="75">
        <v>4.7399999999999998E-2</v>
      </c>
      <c r="BF85" s="3">
        <v>34.048964873483101</v>
      </c>
      <c r="BJ85" s="3">
        <v>59.0750759081238</v>
      </c>
      <c r="BN85" s="3">
        <v>81.495161729295305</v>
      </c>
      <c r="BU85" s="72">
        <v>4.7399999999999998E-2</v>
      </c>
      <c r="BV85" s="73">
        <v>11.4769549047036</v>
      </c>
    </row>
    <row r="86" spans="3:74" x14ac:dyDescent="0.25">
      <c r="C86" s="1"/>
      <c r="D86" s="1"/>
      <c r="E86" s="1"/>
      <c r="F86" s="1">
        <v>23.009</v>
      </c>
      <c r="O86" s="19">
        <v>566.16999999999996</v>
      </c>
      <c r="P86" s="19">
        <f t="shared" si="16"/>
        <v>5.6616999999999997</v>
      </c>
      <c r="Q86" s="1">
        <v>249.96899999999999</v>
      </c>
      <c r="R86" s="41">
        <f t="shared" si="17"/>
        <v>2.4996899999999997</v>
      </c>
      <c r="S86" s="44">
        <f t="shared" si="18"/>
        <v>2.3747054999999997</v>
      </c>
      <c r="T86" s="1">
        <f t="shared" si="19"/>
        <v>0.7873045000000003</v>
      </c>
      <c r="W86" s="1"/>
      <c r="X86" s="1">
        <v>-18.111999999999998</v>
      </c>
      <c r="Y86" s="1">
        <v>15.22</v>
      </c>
      <c r="Z86" s="1">
        <v>9.5429999999999993</v>
      </c>
      <c r="AA86" s="47">
        <v>20.675000000000001</v>
      </c>
      <c r="AB86" s="1">
        <f t="shared" si="20"/>
        <v>8.8488372093023253E-8</v>
      </c>
      <c r="AC86" s="1">
        <f t="shared" si="21"/>
        <v>1.937906976744186E-7</v>
      </c>
      <c r="AD86" s="1">
        <f t="shared" si="22"/>
        <v>5.5482558139534887E-8</v>
      </c>
      <c r="AE86" s="1">
        <f t="shared" si="23"/>
        <v>1.6078488372093022E-7</v>
      </c>
      <c r="AF86" s="1">
        <f t="shared" si="24"/>
        <v>1.9589393939393939E-7</v>
      </c>
      <c r="AG86" s="1">
        <f t="shared" si="25"/>
        <v>4.2815384615384618E-7</v>
      </c>
      <c r="AH86" s="1">
        <f t="shared" si="26"/>
        <v>2.0980769230769233E-7</v>
      </c>
      <c r="AI86" s="3">
        <f t="shared" si="27"/>
        <v>1.6078488372093022E-7</v>
      </c>
      <c r="AJ86" s="67">
        <f t="shared" si="28"/>
        <v>1.6078488372093023E-4</v>
      </c>
      <c r="AK86" s="48">
        <v>4.8000000000000001E-5</v>
      </c>
      <c r="AL86">
        <v>24215138.270934999</v>
      </c>
      <c r="AM86" s="38">
        <f t="shared" si="29"/>
        <v>24.215138270935</v>
      </c>
      <c r="AN86" s="38"/>
      <c r="AO86" s="48">
        <v>4.8000000000000001E-2</v>
      </c>
      <c r="AP86" s="67">
        <v>25.0406908399911</v>
      </c>
      <c r="AQ86" s="38">
        <f t="shared" si="30"/>
        <v>2.50406908399911E-5</v>
      </c>
      <c r="AR86" s="48">
        <v>4.8000000000000001E-5</v>
      </c>
      <c r="AS86" s="67">
        <v>42.6034994037228</v>
      </c>
      <c r="AT86" s="38">
        <f t="shared" si="31"/>
        <v>4.2603499403722801E-5</v>
      </c>
      <c r="BE86" s="75">
        <v>4.8000000000000001E-2</v>
      </c>
      <c r="BF86" s="3">
        <v>34.187436133932302</v>
      </c>
      <c r="BJ86" s="3">
        <v>59.484739646176003</v>
      </c>
      <c r="BN86" s="3">
        <v>80.649576093420805</v>
      </c>
      <c r="BU86" s="72">
        <v>4.8000000000000001E-2</v>
      </c>
      <c r="BV86" s="73">
        <v>11.4488721149407</v>
      </c>
    </row>
    <row r="87" spans="3:74" x14ac:dyDescent="0.25">
      <c r="C87" s="1"/>
      <c r="D87" s="1"/>
      <c r="E87" s="1"/>
      <c r="F87" s="1">
        <v>23.948</v>
      </c>
      <c r="O87" s="19">
        <v>578.98900000000003</v>
      </c>
      <c r="P87" s="19">
        <f t="shared" si="16"/>
        <v>5.7898900000000006</v>
      </c>
      <c r="Q87" s="1">
        <v>250.58</v>
      </c>
      <c r="R87" s="41">
        <f t="shared" si="17"/>
        <v>2.5058000000000002</v>
      </c>
      <c r="S87" s="44">
        <f t="shared" si="18"/>
        <v>2.3805099999999997</v>
      </c>
      <c r="T87" s="1">
        <f t="shared" si="19"/>
        <v>0.90358000000000072</v>
      </c>
      <c r="W87" s="1"/>
      <c r="X87" s="1">
        <v>-18.588000000000001</v>
      </c>
      <c r="Y87" s="1">
        <v>15.22</v>
      </c>
      <c r="Z87" s="1">
        <v>9.5429999999999993</v>
      </c>
      <c r="AA87" s="47">
        <v>20.204999999999998</v>
      </c>
      <c r="AB87" s="1">
        <f t="shared" si="20"/>
        <v>8.8488372093023253E-8</v>
      </c>
      <c r="AC87" s="1">
        <f t="shared" si="21"/>
        <v>1.9655813953488371E-7</v>
      </c>
      <c r="AD87" s="1">
        <f t="shared" si="22"/>
        <v>5.5482558139534887E-8</v>
      </c>
      <c r="AE87" s="1">
        <f t="shared" si="23"/>
        <v>1.6355232558139534E-7</v>
      </c>
      <c r="AF87" s="1">
        <f t="shared" si="24"/>
        <v>1.9592424242424241E-7</v>
      </c>
      <c r="AG87" s="1">
        <f t="shared" si="25"/>
        <v>4.1007692307692302E-7</v>
      </c>
      <c r="AH87" s="1">
        <f t="shared" si="26"/>
        <v>1.9173076923076914E-7</v>
      </c>
      <c r="AI87" s="3">
        <f t="shared" si="27"/>
        <v>1.6355232558139534E-7</v>
      </c>
      <c r="AJ87" s="67">
        <f t="shared" si="28"/>
        <v>1.6355232558139534E-4</v>
      </c>
      <c r="AK87" s="48">
        <v>4.8600000000000002E-5</v>
      </c>
      <c r="AL87">
        <v>24162411.9458666</v>
      </c>
      <c r="AM87" s="38">
        <f t="shared" si="29"/>
        <v>24.162411945866598</v>
      </c>
      <c r="AN87" s="38"/>
      <c r="AO87" s="48">
        <v>4.8599999999999997E-2</v>
      </c>
      <c r="AP87" s="67">
        <v>25.068322454844399</v>
      </c>
      <c r="AQ87" s="38">
        <f t="shared" si="30"/>
        <v>2.5068322454844399E-5</v>
      </c>
      <c r="AR87" s="48">
        <v>4.8600000000000002E-5</v>
      </c>
      <c r="AS87" s="67">
        <v>42.841589281179303</v>
      </c>
      <c r="AT87" s="38">
        <f t="shared" si="31"/>
        <v>4.2841589281179305E-5</v>
      </c>
      <c r="BE87" s="75">
        <v>4.8599999999999997E-2</v>
      </c>
      <c r="BF87" s="3">
        <v>34.327390043452198</v>
      </c>
      <c r="BJ87" s="3">
        <v>59.894199904950597</v>
      </c>
      <c r="BN87" s="3">
        <v>78.848841740679106</v>
      </c>
      <c r="BU87" s="72">
        <v>4.8599999999999997E-2</v>
      </c>
      <c r="BV87" s="73">
        <v>11.460551011809599</v>
      </c>
    </row>
    <row r="88" spans="3:74" x14ac:dyDescent="0.25">
      <c r="C88" s="1"/>
      <c r="D88" s="1"/>
      <c r="E88" s="1"/>
      <c r="F88" s="1">
        <v>22.07</v>
      </c>
      <c r="O88" s="19">
        <v>581.12599999999998</v>
      </c>
      <c r="P88" s="19">
        <f t="shared" si="16"/>
        <v>5.8112599999999999</v>
      </c>
      <c r="Q88" s="1">
        <v>254.24199999999999</v>
      </c>
      <c r="R88" s="41">
        <f t="shared" si="17"/>
        <v>2.5424199999999999</v>
      </c>
      <c r="S88" s="44">
        <f t="shared" si="18"/>
        <v>2.4152989999999996</v>
      </c>
      <c r="T88" s="1">
        <f t="shared" si="19"/>
        <v>0.85354099999999988</v>
      </c>
      <c r="W88" s="1"/>
      <c r="X88" s="1">
        <v>-17.635000000000002</v>
      </c>
      <c r="Y88" s="1">
        <v>15.22</v>
      </c>
      <c r="Z88" s="1">
        <v>9.5429999999999993</v>
      </c>
      <c r="AA88" s="47">
        <v>20.675000000000001</v>
      </c>
      <c r="AB88" s="1">
        <f t="shared" si="20"/>
        <v>8.8488372093023253E-8</v>
      </c>
      <c r="AC88" s="1">
        <f t="shared" si="21"/>
        <v>1.9101744186046512E-7</v>
      </c>
      <c r="AD88" s="1">
        <f t="shared" si="22"/>
        <v>5.5482558139534887E-8</v>
      </c>
      <c r="AE88" s="1">
        <f t="shared" si="23"/>
        <v>1.5801162790697675E-7</v>
      </c>
      <c r="AF88" s="1">
        <f t="shared" si="24"/>
        <v>1.9348484848484851E-7</v>
      </c>
      <c r="AG88" s="1">
        <f t="shared" si="25"/>
        <v>4.2815384615384618E-7</v>
      </c>
      <c r="AH88" s="1">
        <f t="shared" si="26"/>
        <v>2.0980769230769233E-7</v>
      </c>
      <c r="AI88" s="3">
        <f t="shared" si="27"/>
        <v>1.5801162790697675E-7</v>
      </c>
      <c r="AJ88" s="67">
        <f t="shared" si="28"/>
        <v>1.5801162790697674E-4</v>
      </c>
      <c r="AK88" s="48">
        <v>4.9200000000000003E-5</v>
      </c>
      <c r="AL88">
        <v>24187283.531887401</v>
      </c>
      <c r="AM88" s="38">
        <f t="shared" si="29"/>
        <v>24.187283531887402</v>
      </c>
      <c r="AN88" s="38"/>
      <c r="AO88" s="48">
        <v>4.9200000000000001E-2</v>
      </c>
      <c r="AP88" s="67">
        <v>25.095667744378702</v>
      </c>
      <c r="AQ88" s="38">
        <f t="shared" si="30"/>
        <v>2.5095667744378701E-5</v>
      </c>
      <c r="AR88" s="48">
        <v>4.9200000000000003E-5</v>
      </c>
      <c r="AS88" s="67">
        <v>43.078754333571801</v>
      </c>
      <c r="AT88" s="38">
        <f t="shared" si="31"/>
        <v>4.3078754333571799E-5</v>
      </c>
      <c r="BE88" s="75">
        <v>4.9200000000000001E-2</v>
      </c>
      <c r="BF88" s="3">
        <v>34.466776168188098</v>
      </c>
      <c r="BJ88" s="3">
        <v>60.216865820945799</v>
      </c>
      <c r="BN88" s="3">
        <v>77.075953402658399</v>
      </c>
      <c r="BU88" s="72">
        <v>4.9200000000000001E-2</v>
      </c>
      <c r="BV88" s="73">
        <v>11.4721335145341</v>
      </c>
    </row>
    <row r="89" spans="3:74" x14ac:dyDescent="0.25">
      <c r="C89" s="1"/>
      <c r="D89" s="1"/>
      <c r="E89" s="1"/>
      <c r="F89" s="1">
        <v>21.131</v>
      </c>
      <c r="O89" s="19">
        <v>581.12599999999998</v>
      </c>
      <c r="P89" s="19">
        <f t="shared" si="16"/>
        <v>5.8112599999999999</v>
      </c>
      <c r="Q89" s="1">
        <v>258.20999999999998</v>
      </c>
      <c r="R89" s="41">
        <f t="shared" si="17"/>
        <v>2.5820999999999996</v>
      </c>
      <c r="S89" s="44">
        <f t="shared" si="18"/>
        <v>2.4529949999999996</v>
      </c>
      <c r="T89" s="1">
        <f t="shared" si="19"/>
        <v>0.77616500000000066</v>
      </c>
      <c r="W89" s="1"/>
      <c r="X89" s="1">
        <v>-18.588000000000001</v>
      </c>
      <c r="Y89" s="1">
        <v>15.22</v>
      </c>
      <c r="Z89" s="1">
        <v>8.5879999999999992</v>
      </c>
      <c r="AA89" s="47">
        <v>21.614999999999998</v>
      </c>
      <c r="AB89" s="1">
        <f t="shared" si="20"/>
        <v>8.8488372093023253E-8</v>
      </c>
      <c r="AC89" s="1">
        <f t="shared" si="21"/>
        <v>1.9655813953488371E-7</v>
      </c>
      <c r="AD89" s="1">
        <f t="shared" si="22"/>
        <v>4.9930232558139535E-8</v>
      </c>
      <c r="AE89" s="1">
        <f t="shared" si="23"/>
        <v>1.5800000000000001E-7</v>
      </c>
      <c r="AF89" s="1">
        <f t="shared" si="24"/>
        <v>2.0304545454545455E-7</v>
      </c>
      <c r="AG89" s="1">
        <f t="shared" si="25"/>
        <v>5.0103846153846151E-7</v>
      </c>
      <c r="AH89" s="1">
        <f t="shared" si="26"/>
        <v>2.4596153846153839E-7</v>
      </c>
      <c r="AI89" s="3">
        <f t="shared" si="27"/>
        <v>1.5800000000000001E-7</v>
      </c>
      <c r="AJ89" s="67">
        <f t="shared" si="28"/>
        <v>1.5800000000000002E-4</v>
      </c>
      <c r="AK89" s="48">
        <v>4.9799999999999998E-5</v>
      </c>
      <c r="AL89">
        <v>24211877.985512301</v>
      </c>
      <c r="AM89" s="38">
        <f t="shared" si="29"/>
        <v>24.211877985512302</v>
      </c>
      <c r="AN89" s="38"/>
      <c r="AO89" s="48">
        <v>4.9799999999999997E-2</v>
      </c>
      <c r="AP89" s="67">
        <v>25.1227271346966</v>
      </c>
      <c r="AQ89" s="38">
        <f t="shared" si="30"/>
        <v>2.5122727134696599E-5</v>
      </c>
      <c r="AR89" s="48">
        <v>4.9799999999999998E-5</v>
      </c>
      <c r="AS89" s="67">
        <v>43.314996394785702</v>
      </c>
      <c r="AT89" s="38">
        <f t="shared" si="31"/>
        <v>4.3314996394785702E-5</v>
      </c>
      <c r="BE89" s="75">
        <v>4.9799999999999997E-2</v>
      </c>
      <c r="BF89" s="3">
        <v>34.605595507508802</v>
      </c>
      <c r="BJ89" s="3">
        <v>60.614965578516902</v>
      </c>
      <c r="BN89" s="3">
        <v>75.205067123122404</v>
      </c>
      <c r="BU89" s="72">
        <v>4.9799999999999997E-2</v>
      </c>
      <c r="BV89" s="73">
        <v>11.4836197532751</v>
      </c>
    </row>
    <row r="90" spans="3:74" x14ac:dyDescent="0.25">
      <c r="C90" s="1"/>
      <c r="D90" s="1"/>
      <c r="E90" s="1"/>
      <c r="F90" s="1">
        <v>21.6</v>
      </c>
      <c r="O90" s="19">
        <v>599.43799999999999</v>
      </c>
      <c r="P90" s="19">
        <f t="shared" si="16"/>
        <v>5.9943799999999996</v>
      </c>
      <c r="Q90" s="1">
        <v>260.65199999999999</v>
      </c>
      <c r="R90" s="41">
        <f t="shared" si="17"/>
        <v>2.6065199999999997</v>
      </c>
      <c r="S90" s="44">
        <f t="shared" si="18"/>
        <v>2.476194</v>
      </c>
      <c r="T90" s="1">
        <f t="shared" si="19"/>
        <v>0.91166600000000031</v>
      </c>
      <c r="W90" s="1"/>
      <c r="X90" s="1">
        <v>-18.588000000000001</v>
      </c>
      <c r="Y90" s="1">
        <v>15.695</v>
      </c>
      <c r="Z90" s="1">
        <v>8.5879999999999992</v>
      </c>
      <c r="AA90" s="47">
        <v>21.614999999999998</v>
      </c>
      <c r="AB90" s="1">
        <f t="shared" si="20"/>
        <v>9.1250000000000013E-8</v>
      </c>
      <c r="AC90" s="1">
        <f t="shared" si="21"/>
        <v>1.993197674418605E-7</v>
      </c>
      <c r="AD90" s="1">
        <f t="shared" si="22"/>
        <v>4.9930232558139535E-8</v>
      </c>
      <c r="AE90" s="1">
        <f t="shared" si="23"/>
        <v>1.5800000000000001E-7</v>
      </c>
      <c r="AF90" s="1">
        <f t="shared" si="24"/>
        <v>2.0304545454545455E-7</v>
      </c>
      <c r="AG90" s="1">
        <f t="shared" si="25"/>
        <v>5.0103846153846151E-7</v>
      </c>
      <c r="AH90" s="1">
        <f t="shared" si="26"/>
        <v>2.2769230769230764E-7</v>
      </c>
      <c r="AI90" s="3">
        <f t="shared" si="27"/>
        <v>1.5800000000000001E-7</v>
      </c>
      <c r="AJ90" s="67">
        <f t="shared" si="28"/>
        <v>1.5800000000000002E-4</v>
      </c>
      <c r="AK90" s="48">
        <v>5.0399999999999999E-5</v>
      </c>
      <c r="AL90">
        <v>24236196.1447757</v>
      </c>
      <c r="AM90" s="38">
        <f t="shared" si="29"/>
        <v>24.2361961447757</v>
      </c>
      <c r="AN90" s="38"/>
      <c r="AO90" s="48">
        <v>5.04E-2</v>
      </c>
      <c r="AP90" s="67">
        <v>25.1495010510212</v>
      </c>
      <c r="AQ90" s="38">
        <f t="shared" si="30"/>
        <v>2.5149501051021202E-5</v>
      </c>
      <c r="AR90" s="48">
        <v>5.0399999999999999E-5</v>
      </c>
      <c r="AS90" s="67">
        <v>43.550317293666403</v>
      </c>
      <c r="AT90" s="38">
        <f t="shared" si="31"/>
        <v>4.3550317293666406E-5</v>
      </c>
      <c r="BE90" s="75">
        <v>5.04E-2</v>
      </c>
      <c r="BF90" s="3">
        <v>34.7438490583449</v>
      </c>
      <c r="BJ90" s="3">
        <v>61.010662519492499</v>
      </c>
      <c r="BN90" s="3">
        <v>72.562147099259107</v>
      </c>
      <c r="BU90" s="72">
        <v>5.04E-2</v>
      </c>
      <c r="BV90" s="73">
        <v>11.4950098579501</v>
      </c>
    </row>
    <row r="91" spans="3:74" x14ac:dyDescent="0.25">
      <c r="C91" s="1"/>
      <c r="D91" s="1"/>
      <c r="E91" s="1"/>
      <c r="F91" s="1">
        <v>21.6</v>
      </c>
      <c r="O91" s="19">
        <v>600.96400000000006</v>
      </c>
      <c r="P91" s="19">
        <f t="shared" si="16"/>
        <v>6.009640000000001</v>
      </c>
      <c r="Q91" s="1">
        <v>265.53500000000003</v>
      </c>
      <c r="R91" s="41">
        <f t="shared" si="17"/>
        <v>2.6553500000000003</v>
      </c>
      <c r="S91" s="44">
        <f t="shared" si="18"/>
        <v>2.5225824999999999</v>
      </c>
      <c r="T91" s="1">
        <f t="shared" si="19"/>
        <v>0.83170750000000027</v>
      </c>
      <c r="W91" s="1"/>
      <c r="X91" s="1">
        <v>-18.111999999999998</v>
      </c>
      <c r="Y91" s="1">
        <v>15.695</v>
      </c>
      <c r="Z91" s="1">
        <v>8.5879999999999992</v>
      </c>
      <c r="AA91" s="47">
        <v>21.614999999999998</v>
      </c>
      <c r="AB91" s="1">
        <f t="shared" si="20"/>
        <v>9.1250000000000013E-8</v>
      </c>
      <c r="AC91" s="1">
        <f t="shared" si="21"/>
        <v>1.9655232558139538E-7</v>
      </c>
      <c r="AD91" s="1">
        <f t="shared" si="22"/>
        <v>4.9930232558139535E-8</v>
      </c>
      <c r="AE91" s="1">
        <f t="shared" si="23"/>
        <v>1.5523255813953484E-7</v>
      </c>
      <c r="AF91" s="1">
        <f t="shared" si="24"/>
        <v>2.0064141414141411E-7</v>
      </c>
      <c r="AG91" s="1">
        <f t="shared" si="25"/>
        <v>5.0103846153846151E-7</v>
      </c>
      <c r="AH91" s="1">
        <f t="shared" si="26"/>
        <v>2.2769230769230764E-7</v>
      </c>
      <c r="AI91" s="3">
        <f t="shared" si="27"/>
        <v>1.5523255813953484E-7</v>
      </c>
      <c r="AJ91" s="67">
        <f t="shared" si="28"/>
        <v>1.5523255813953485E-4</v>
      </c>
      <c r="AK91" s="48">
        <v>5.1E-5</v>
      </c>
      <c r="AL91">
        <v>24260238.844203901</v>
      </c>
      <c r="AM91" s="38">
        <f t="shared" si="29"/>
        <v>24.260238844203901</v>
      </c>
      <c r="AN91" s="38"/>
      <c r="AO91" s="48">
        <v>5.0999999999999997E-2</v>
      </c>
      <c r="AP91" s="67">
        <v>25.092254372666002</v>
      </c>
      <c r="AQ91" s="38">
        <f t="shared" si="30"/>
        <v>2.5092254372666E-5</v>
      </c>
      <c r="AR91" s="48">
        <v>5.1E-5</v>
      </c>
      <c r="AS91" s="67">
        <v>43.784718854037003</v>
      </c>
      <c r="AT91" s="38">
        <f t="shared" si="31"/>
        <v>4.3784718854037005E-5</v>
      </c>
      <c r="BE91" s="75">
        <v>5.0999999999999997E-2</v>
      </c>
      <c r="BF91" s="3">
        <v>34.881537815196097</v>
      </c>
      <c r="BJ91" s="3">
        <v>61.403962649483198</v>
      </c>
      <c r="BN91" s="3">
        <v>71.570403973442893</v>
      </c>
      <c r="BU91" s="72">
        <v>5.0999999999999997E-2</v>
      </c>
      <c r="BV91" s="73">
        <v>11.5063039582332</v>
      </c>
    </row>
    <row r="92" spans="3:74" x14ac:dyDescent="0.25">
      <c r="C92" s="1"/>
      <c r="D92" s="1"/>
      <c r="E92" s="1"/>
      <c r="F92" s="1">
        <v>22.54</v>
      </c>
      <c r="O92" s="19">
        <v>601.57500000000005</v>
      </c>
      <c r="P92" s="19">
        <f t="shared" si="16"/>
        <v>6.0157500000000006</v>
      </c>
      <c r="Q92" s="1">
        <v>270.11399999999998</v>
      </c>
      <c r="R92" s="41">
        <f t="shared" si="17"/>
        <v>2.7011399999999997</v>
      </c>
      <c r="S92" s="44">
        <f t="shared" si="18"/>
        <v>2.5660829999999999</v>
      </c>
      <c r="T92" s="1">
        <f t="shared" si="19"/>
        <v>0.74852700000000105</v>
      </c>
      <c r="W92" s="1"/>
      <c r="X92" s="1">
        <v>-17.635000000000002</v>
      </c>
      <c r="Y92" s="1">
        <v>16.170999999999999</v>
      </c>
      <c r="Z92" s="1">
        <v>8.1110000000000007</v>
      </c>
      <c r="AA92" s="47">
        <v>20.675000000000001</v>
      </c>
      <c r="AB92" s="1">
        <f t="shared" si="20"/>
        <v>9.4017441860465102E-8</v>
      </c>
      <c r="AC92" s="1">
        <f t="shared" si="21"/>
        <v>1.9654651162790695E-7</v>
      </c>
      <c r="AD92" s="1">
        <f t="shared" si="22"/>
        <v>4.715697674418605E-8</v>
      </c>
      <c r="AE92" s="1">
        <f t="shared" si="23"/>
        <v>1.4968604651162793E-7</v>
      </c>
      <c r="AF92" s="1">
        <f t="shared" si="24"/>
        <v>1.9348484848484851E-7</v>
      </c>
      <c r="AG92" s="1">
        <f t="shared" si="25"/>
        <v>4.8323076923076926E-7</v>
      </c>
      <c r="AH92" s="1">
        <f t="shared" si="26"/>
        <v>1.7323076923076929E-7</v>
      </c>
      <c r="AI92" s="3">
        <f t="shared" si="27"/>
        <v>1.4968604651162793E-7</v>
      </c>
      <c r="AJ92" s="67">
        <f t="shared" si="28"/>
        <v>1.4968604651162794E-4</v>
      </c>
      <c r="AK92" s="48">
        <v>5.1600000000000001E-5</v>
      </c>
      <c r="AL92">
        <v>24284006.914834</v>
      </c>
      <c r="AM92" s="38">
        <f t="shared" si="29"/>
        <v>24.284006914833999</v>
      </c>
      <c r="AN92" s="38"/>
      <c r="AO92" s="48">
        <v>5.16E-2</v>
      </c>
      <c r="AP92" s="67">
        <v>25.1174350650255</v>
      </c>
      <c r="AQ92" s="38">
        <f t="shared" si="30"/>
        <v>2.51174350650255E-5</v>
      </c>
      <c r="AR92" s="48">
        <v>5.1600000000000001E-5</v>
      </c>
      <c r="AS92" s="67">
        <v>44.018202894716403</v>
      </c>
      <c r="AT92" s="38">
        <f t="shared" si="31"/>
        <v>4.40182028947164E-5</v>
      </c>
      <c r="BE92" s="75">
        <v>5.16E-2</v>
      </c>
      <c r="BF92" s="3">
        <v>34.966860621227802</v>
      </c>
      <c r="BJ92" s="3">
        <v>61.794871953308302</v>
      </c>
      <c r="BN92" s="3">
        <v>68.952601450628407</v>
      </c>
      <c r="BU92" s="72">
        <v>5.16E-2</v>
      </c>
      <c r="BV92" s="73">
        <v>11.5175021835561</v>
      </c>
    </row>
    <row r="93" spans="3:74" x14ac:dyDescent="0.25">
      <c r="C93" s="1"/>
      <c r="D93" s="1"/>
      <c r="E93" s="1"/>
      <c r="F93" s="1">
        <v>24.417999999999999</v>
      </c>
      <c r="O93" s="19">
        <v>601.57500000000005</v>
      </c>
      <c r="P93" s="19">
        <f t="shared" si="16"/>
        <v>6.0157500000000006</v>
      </c>
      <c r="Q93" s="1">
        <v>270.11399999999998</v>
      </c>
      <c r="R93" s="41">
        <f t="shared" si="17"/>
        <v>2.7011399999999997</v>
      </c>
      <c r="S93" s="44">
        <f t="shared" si="18"/>
        <v>2.5660829999999999</v>
      </c>
      <c r="T93" s="1">
        <f t="shared" si="19"/>
        <v>0.74852700000000105</v>
      </c>
      <c r="W93" s="1"/>
      <c r="X93" s="1">
        <v>-18.111999999999998</v>
      </c>
      <c r="Y93" s="1">
        <v>15.695</v>
      </c>
      <c r="Z93" s="1">
        <v>8.1110000000000007</v>
      </c>
      <c r="AA93" s="47">
        <v>21.614999999999998</v>
      </c>
      <c r="AB93" s="1">
        <f t="shared" si="20"/>
        <v>9.1250000000000013E-8</v>
      </c>
      <c r="AC93" s="1">
        <f t="shared" si="21"/>
        <v>1.9655232558139538E-7</v>
      </c>
      <c r="AD93" s="1">
        <f t="shared" si="22"/>
        <v>4.715697674418605E-8</v>
      </c>
      <c r="AE93" s="1">
        <f t="shared" si="23"/>
        <v>1.524593023255814E-7</v>
      </c>
      <c r="AF93" s="1">
        <f t="shared" si="24"/>
        <v>2.0064141414141411E-7</v>
      </c>
      <c r="AG93" s="1">
        <f t="shared" si="25"/>
        <v>5.1938461538461526E-7</v>
      </c>
      <c r="AH93" s="1">
        <f t="shared" si="26"/>
        <v>2.2769230769230764E-7</v>
      </c>
      <c r="AI93" s="3">
        <f t="shared" si="27"/>
        <v>1.524593023255814E-7</v>
      </c>
      <c r="AJ93" s="67">
        <f t="shared" si="28"/>
        <v>1.524593023255814E-4</v>
      </c>
      <c r="AK93" s="48">
        <v>5.2200000000000002E-5</v>
      </c>
      <c r="AL93">
        <v>24307501.184232399</v>
      </c>
      <c r="AM93" s="38">
        <f t="shared" si="29"/>
        <v>24.3075011842324</v>
      </c>
      <c r="AN93" s="38"/>
      <c r="AO93" s="48">
        <v>5.2200000000000003E-2</v>
      </c>
      <c r="AP93" s="67">
        <v>25.142365466641799</v>
      </c>
      <c r="AQ93" s="38">
        <f t="shared" si="30"/>
        <v>2.51423654666418E-5</v>
      </c>
      <c r="AR93" s="48">
        <v>5.2200000000000002E-5</v>
      </c>
      <c r="AS93" s="67">
        <v>44.250771229536198</v>
      </c>
      <c r="AT93" s="38">
        <f t="shared" si="31"/>
        <v>4.4250771229536199E-5</v>
      </c>
      <c r="BE93" s="75">
        <v>5.2200000000000003E-2</v>
      </c>
      <c r="BF93" s="3">
        <v>35.103872578798097</v>
      </c>
      <c r="BJ93" s="3">
        <v>62.183396395088003</v>
      </c>
      <c r="BN93" s="3">
        <v>67.015570425551303</v>
      </c>
      <c r="BU93" s="72">
        <v>5.2200000000000003E-2</v>
      </c>
      <c r="BV93" s="73">
        <v>11.5286046631084</v>
      </c>
    </row>
    <row r="94" spans="3:74" x14ac:dyDescent="0.25">
      <c r="C94" s="1"/>
      <c r="D94" s="1"/>
      <c r="E94" s="1"/>
      <c r="F94" s="1">
        <v>25.356999999999999</v>
      </c>
      <c r="O94" s="19">
        <v>601.27</v>
      </c>
      <c r="P94" s="19">
        <f t="shared" si="16"/>
        <v>6.0126999999999997</v>
      </c>
      <c r="Q94" s="1">
        <v>270.11399999999998</v>
      </c>
      <c r="R94" s="41">
        <f t="shared" si="17"/>
        <v>2.7011399999999997</v>
      </c>
      <c r="S94" s="44">
        <f t="shared" si="18"/>
        <v>2.5660829999999999</v>
      </c>
      <c r="T94" s="1">
        <f t="shared" si="19"/>
        <v>0.74547700000000017</v>
      </c>
      <c r="W94" s="1"/>
      <c r="X94" s="1">
        <v>-18.588000000000001</v>
      </c>
      <c r="Y94" s="1">
        <v>16.170999999999999</v>
      </c>
      <c r="Z94" s="1">
        <v>8.1110000000000007</v>
      </c>
      <c r="AA94" s="47">
        <v>22.085000000000001</v>
      </c>
      <c r="AB94" s="1">
        <f t="shared" si="20"/>
        <v>9.4017441860465102E-8</v>
      </c>
      <c r="AC94" s="1">
        <f t="shared" si="21"/>
        <v>2.0208720930232556E-7</v>
      </c>
      <c r="AD94" s="1">
        <f t="shared" si="22"/>
        <v>4.715697674418605E-8</v>
      </c>
      <c r="AE94" s="1">
        <f t="shared" si="23"/>
        <v>1.5522674418604654E-7</v>
      </c>
      <c r="AF94" s="1">
        <f t="shared" si="24"/>
        <v>2.0541919191919192E-7</v>
      </c>
      <c r="AG94" s="1">
        <f t="shared" si="25"/>
        <v>5.3746153846153848E-7</v>
      </c>
      <c r="AH94" s="1">
        <f t="shared" si="26"/>
        <v>2.2746153846153851E-7</v>
      </c>
      <c r="AI94" s="3">
        <f t="shared" si="27"/>
        <v>1.5522674418604654E-7</v>
      </c>
      <c r="AJ94" s="67">
        <f t="shared" si="28"/>
        <v>1.5522674418604653E-4</v>
      </c>
      <c r="AK94" s="48">
        <v>5.2800000000000003E-5</v>
      </c>
      <c r="AL94">
        <v>24330722.476513799</v>
      </c>
      <c r="AM94" s="38">
        <f t="shared" si="29"/>
        <v>24.330722476513799</v>
      </c>
      <c r="AN94" s="38"/>
      <c r="AO94" s="48">
        <v>5.28E-2</v>
      </c>
      <c r="AP94" s="67">
        <v>25.1670459375188</v>
      </c>
      <c r="AQ94" s="38">
        <f t="shared" si="30"/>
        <v>2.5167045937518802E-5</v>
      </c>
      <c r="AR94" s="48">
        <v>5.2800000000000003E-5</v>
      </c>
      <c r="AS94" s="67">
        <v>44.482425667359102</v>
      </c>
      <c r="AT94" s="38">
        <f t="shared" si="31"/>
        <v>4.44824256673591E-5</v>
      </c>
      <c r="BE94" s="75">
        <v>5.28E-2</v>
      </c>
      <c r="BF94" s="3">
        <v>35.2403789565018</v>
      </c>
      <c r="BJ94" s="3">
        <v>62.569541918334799</v>
      </c>
      <c r="BN94" s="3">
        <v>64.443118070725802</v>
      </c>
      <c r="BU94" s="72">
        <v>5.28E-2</v>
      </c>
      <c r="BV94" s="73">
        <v>11.5396115258383</v>
      </c>
    </row>
    <row r="95" spans="3:74" x14ac:dyDescent="0.25">
      <c r="C95" s="1"/>
      <c r="D95" s="1"/>
      <c r="E95" s="1"/>
      <c r="F95" s="1">
        <v>22.07</v>
      </c>
      <c r="O95" s="19">
        <v>625.07600000000002</v>
      </c>
      <c r="P95" s="19">
        <f t="shared" si="16"/>
        <v>6.2507600000000005</v>
      </c>
      <c r="Q95" s="1">
        <v>269.50299999999999</v>
      </c>
      <c r="R95" s="41">
        <f t="shared" si="17"/>
        <v>2.69503</v>
      </c>
      <c r="S95" s="44">
        <f t="shared" si="18"/>
        <v>2.5602784999999999</v>
      </c>
      <c r="T95" s="1">
        <f t="shared" si="19"/>
        <v>0.9954515000000006</v>
      </c>
      <c r="W95" s="1"/>
      <c r="X95" s="1">
        <v>-18.588000000000001</v>
      </c>
      <c r="Y95" s="1">
        <v>17.122</v>
      </c>
      <c r="Z95" s="1">
        <v>8.5879999999999992</v>
      </c>
      <c r="AA95" s="47">
        <v>23.495000000000001</v>
      </c>
      <c r="AB95" s="1">
        <f t="shared" si="20"/>
        <v>9.9546511627906977E-8</v>
      </c>
      <c r="AC95" s="1">
        <f t="shared" si="21"/>
        <v>2.0761627906976746E-7</v>
      </c>
      <c r="AD95" s="1">
        <f t="shared" si="22"/>
        <v>4.9930232558139535E-8</v>
      </c>
      <c r="AE95" s="1">
        <f t="shared" si="23"/>
        <v>1.5800000000000001E-7</v>
      </c>
      <c r="AF95" s="1">
        <f t="shared" si="24"/>
        <v>2.1254040404040403E-7</v>
      </c>
      <c r="AG95" s="1">
        <f t="shared" si="25"/>
        <v>5.7334615384615394E-7</v>
      </c>
      <c r="AH95" s="1">
        <f t="shared" si="26"/>
        <v>2.4511538461538468E-7</v>
      </c>
      <c r="AI95" s="3">
        <f t="shared" si="27"/>
        <v>1.5800000000000001E-7</v>
      </c>
      <c r="AJ95" s="67">
        <f t="shared" si="28"/>
        <v>1.5800000000000002E-4</v>
      </c>
      <c r="AK95" s="48">
        <v>5.3399999999999997E-5</v>
      </c>
      <c r="AL95">
        <v>24278364.3355643</v>
      </c>
      <c r="AM95" s="38">
        <f t="shared" si="29"/>
        <v>24.278364335564302</v>
      </c>
      <c r="AN95" s="38"/>
      <c r="AO95" s="48">
        <v>5.3400000000000003E-2</v>
      </c>
      <c r="AP95" s="67">
        <v>25.191476836942002</v>
      </c>
      <c r="AQ95" s="38">
        <f t="shared" si="30"/>
        <v>2.5191476836942002E-5</v>
      </c>
      <c r="AR95" s="48">
        <v>5.3399999999999997E-5</v>
      </c>
      <c r="AS95" s="67">
        <v>44.7131680120957</v>
      </c>
      <c r="AT95" s="38">
        <f t="shared" si="31"/>
        <v>4.4713168012095702E-5</v>
      </c>
      <c r="BE95" s="75">
        <v>5.3400000000000003E-2</v>
      </c>
      <c r="BF95" s="3">
        <v>35.3763806180392</v>
      </c>
      <c r="BJ95" s="3">
        <v>62.820985831629997</v>
      </c>
      <c r="BN95" s="3">
        <v>64.087194629910996</v>
      </c>
      <c r="BU95" s="72">
        <v>5.3400000000000003E-2</v>
      </c>
      <c r="BV95" s="73">
        <v>11.5505229004534</v>
      </c>
    </row>
    <row r="96" spans="3:74" x14ac:dyDescent="0.25">
      <c r="C96" s="1"/>
      <c r="D96" s="1"/>
      <c r="E96" s="1"/>
      <c r="F96" s="1">
        <v>15.026</v>
      </c>
      <c r="O96" s="19">
        <v>666.58500000000004</v>
      </c>
      <c r="P96" s="19">
        <f t="shared" si="16"/>
        <v>6.6658500000000007</v>
      </c>
      <c r="Q96" s="1">
        <v>285.37400000000002</v>
      </c>
      <c r="R96" s="41">
        <f t="shared" si="17"/>
        <v>2.8537400000000002</v>
      </c>
      <c r="S96" s="44">
        <f t="shared" si="18"/>
        <v>2.7110530000000002</v>
      </c>
      <c r="T96" s="1">
        <f t="shared" si="19"/>
        <v>1.1010570000000008</v>
      </c>
      <c r="W96" s="1"/>
      <c r="X96" s="1">
        <v>-20.018000000000001</v>
      </c>
      <c r="Y96" s="1">
        <v>17.597999999999999</v>
      </c>
      <c r="Z96" s="1">
        <v>10.02</v>
      </c>
      <c r="AA96" s="47">
        <v>24.904</v>
      </c>
      <c r="AB96" s="1">
        <f t="shared" si="20"/>
        <v>1.0231395348837209E-7</v>
      </c>
      <c r="AC96" s="1">
        <f t="shared" si="21"/>
        <v>2.1869767441860466E-7</v>
      </c>
      <c r="AD96" s="1">
        <f t="shared" si="22"/>
        <v>5.8255813953488365E-8</v>
      </c>
      <c r="AE96" s="1">
        <f t="shared" si="23"/>
        <v>1.7463953488372092E-7</v>
      </c>
      <c r="AF96" s="1">
        <f t="shared" si="24"/>
        <v>2.2687878787878784E-7</v>
      </c>
      <c r="AG96" s="1">
        <f t="shared" si="25"/>
        <v>5.7246153846153846E-7</v>
      </c>
      <c r="AH96" s="1">
        <f t="shared" si="26"/>
        <v>2.8100000000000004E-7</v>
      </c>
      <c r="AI96" s="3">
        <f t="shared" si="27"/>
        <v>1.7463953488372092E-7</v>
      </c>
      <c r="AJ96" s="67">
        <f t="shared" si="28"/>
        <v>1.7463953488372093E-4</v>
      </c>
      <c r="AK96" s="48">
        <v>5.3999999999999998E-5</v>
      </c>
      <c r="AL96">
        <v>24300317.210449301</v>
      </c>
      <c r="AM96" s="38">
        <f t="shared" si="29"/>
        <v>24.3003172104493</v>
      </c>
      <c r="AN96" s="38"/>
      <c r="AO96" s="48">
        <v>5.3999999999999999E-2</v>
      </c>
      <c r="AP96" s="67">
        <v>25.215658523481</v>
      </c>
      <c r="AQ96" s="38">
        <f t="shared" si="30"/>
        <v>2.5215658523481E-5</v>
      </c>
      <c r="AR96" s="48">
        <v>5.3999999999999998E-5</v>
      </c>
      <c r="AS96" s="67">
        <v>44.943000062722398</v>
      </c>
      <c r="AT96" s="38">
        <f t="shared" si="31"/>
        <v>4.4943000062722397E-5</v>
      </c>
      <c r="BE96" s="75">
        <v>5.3999999999999999E-2</v>
      </c>
      <c r="BF96" s="3">
        <v>35.511878425065497</v>
      </c>
      <c r="BJ96" s="3">
        <v>63.1939972797039</v>
      </c>
      <c r="BN96" s="3">
        <v>61.540653270702599</v>
      </c>
      <c r="BU96" s="72">
        <v>5.3999999999999999E-2</v>
      </c>
      <c r="BV96" s="73">
        <v>11.5613389154207</v>
      </c>
    </row>
    <row r="97" spans="3:74" x14ac:dyDescent="0.25">
      <c r="C97" s="1"/>
      <c r="D97" s="1"/>
      <c r="E97" s="1"/>
      <c r="F97" s="1">
        <v>12.678000000000001</v>
      </c>
      <c r="O97" s="19">
        <v>716.03</v>
      </c>
      <c r="P97" s="19">
        <f t="shared" si="16"/>
        <v>7.1602999999999994</v>
      </c>
      <c r="Q97" s="1">
        <v>316.81099999999998</v>
      </c>
      <c r="R97" s="41">
        <f t="shared" si="17"/>
        <v>3.16811</v>
      </c>
      <c r="S97" s="44">
        <f t="shared" si="18"/>
        <v>3.0097044999999998</v>
      </c>
      <c r="T97" s="1">
        <f t="shared" si="19"/>
        <v>0.98248549999999923</v>
      </c>
      <c r="W97" s="1"/>
      <c r="X97" s="1">
        <v>-20.971</v>
      </c>
      <c r="Y97" s="1">
        <v>19.024999999999999</v>
      </c>
      <c r="Z97" s="1">
        <v>11.451000000000001</v>
      </c>
      <c r="AA97" s="47">
        <v>25.844000000000001</v>
      </c>
      <c r="AB97" s="1">
        <f t="shared" si="20"/>
        <v>1.1061046511627906E-7</v>
      </c>
      <c r="AC97" s="1">
        <f t="shared" si="21"/>
        <v>2.3253488372093021E-7</v>
      </c>
      <c r="AD97" s="1">
        <f t="shared" si="22"/>
        <v>6.6575581395348845E-8</v>
      </c>
      <c r="AE97" s="1">
        <f t="shared" si="23"/>
        <v>1.8849999999999997E-7</v>
      </c>
      <c r="AF97" s="1">
        <f t="shared" si="24"/>
        <v>2.3643939393939394E-7</v>
      </c>
      <c r="AG97" s="1">
        <f t="shared" si="25"/>
        <v>5.535769230769231E-7</v>
      </c>
      <c r="AH97" s="1">
        <f t="shared" si="26"/>
        <v>2.622692307692309E-7</v>
      </c>
      <c r="AI97" s="3">
        <f t="shared" si="27"/>
        <v>1.8849999999999997E-7</v>
      </c>
      <c r="AJ97" s="67">
        <f t="shared" si="28"/>
        <v>1.8849999999999997E-4</v>
      </c>
      <c r="AK97" s="48">
        <v>5.4599999999999999E-5</v>
      </c>
      <c r="AL97">
        <v>24322030.739936698</v>
      </c>
      <c r="AM97" s="38">
        <f t="shared" si="29"/>
        <v>24.322030739936697</v>
      </c>
      <c r="AN97" s="38"/>
      <c r="AO97" s="48">
        <v>5.4600000000000003E-2</v>
      </c>
      <c r="AP97" s="67">
        <v>25.239591354990999</v>
      </c>
      <c r="AQ97" s="38">
        <f t="shared" si="30"/>
        <v>2.5239591354991E-5</v>
      </c>
      <c r="AR97" s="48">
        <v>5.4599999999999999E-5</v>
      </c>
      <c r="AS97" s="67">
        <v>45.171923613298098</v>
      </c>
      <c r="AT97" s="38">
        <f t="shared" si="31"/>
        <v>4.5171923613298098E-5</v>
      </c>
      <c r="BE97" s="75">
        <v>5.4600000000000003E-2</v>
      </c>
      <c r="BF97" s="3">
        <v>35.646873237196601</v>
      </c>
      <c r="BJ97" s="3">
        <v>63.564478182394801</v>
      </c>
      <c r="BN97" s="3">
        <v>59.649265250978402</v>
      </c>
      <c r="BU97" s="72">
        <v>5.4600000000000003E-2</v>
      </c>
      <c r="BV97" s="73">
        <v>11.5720596989678</v>
      </c>
    </row>
    <row r="98" spans="3:74" x14ac:dyDescent="0.25">
      <c r="C98" s="1"/>
      <c r="D98" s="1"/>
      <c r="E98" s="1"/>
      <c r="F98" s="1">
        <v>11.739000000000001</v>
      </c>
      <c r="O98" s="19">
        <v>746.24599999999998</v>
      </c>
      <c r="P98" s="19">
        <f t="shared" si="16"/>
        <v>7.4624600000000001</v>
      </c>
      <c r="Q98" s="1">
        <v>329.32499999999999</v>
      </c>
      <c r="R98" s="41">
        <f t="shared" si="17"/>
        <v>3.29325</v>
      </c>
      <c r="S98" s="44">
        <f t="shared" si="18"/>
        <v>3.1285875000000001</v>
      </c>
      <c r="T98" s="1">
        <f t="shared" si="19"/>
        <v>1.0406225000000004</v>
      </c>
      <c r="W98" s="1"/>
      <c r="X98" s="1">
        <v>-21.448</v>
      </c>
      <c r="Y98" s="1">
        <v>18.548999999999999</v>
      </c>
      <c r="Z98" s="1">
        <v>11.928000000000001</v>
      </c>
      <c r="AA98" s="47">
        <v>26.314</v>
      </c>
      <c r="AB98" s="1">
        <f t="shared" si="20"/>
        <v>1.0784302325581394E-7</v>
      </c>
      <c r="AC98" s="1">
        <f t="shared" si="21"/>
        <v>2.3254069767441859E-7</v>
      </c>
      <c r="AD98" s="1">
        <f t="shared" si="22"/>
        <v>6.934883720930233E-8</v>
      </c>
      <c r="AE98" s="1">
        <f t="shared" si="23"/>
        <v>1.9404651162790702E-7</v>
      </c>
      <c r="AF98" s="1">
        <f t="shared" si="24"/>
        <v>2.4122222222222222E-7</v>
      </c>
      <c r="AG98" s="1">
        <f t="shared" si="25"/>
        <v>5.5330769230769225E-7</v>
      </c>
      <c r="AH98" s="1">
        <f t="shared" si="26"/>
        <v>2.9865384615384619E-7</v>
      </c>
      <c r="AI98" s="3">
        <f t="shared" si="27"/>
        <v>1.9404651162790702E-7</v>
      </c>
      <c r="AJ98" s="67">
        <f t="shared" si="28"/>
        <v>1.9404651162790702E-4</v>
      </c>
      <c r="AK98" s="48">
        <v>5.52E-5</v>
      </c>
      <c r="AL98">
        <v>24343505.620340198</v>
      </c>
      <c r="AM98" s="38">
        <f t="shared" si="29"/>
        <v>24.343505620340199</v>
      </c>
      <c r="AN98" s="38"/>
      <c r="AO98" s="48">
        <v>5.5199999999999999E-2</v>
      </c>
      <c r="AP98" s="67">
        <v>25.263275688614701</v>
      </c>
      <c r="AQ98" s="38">
        <f t="shared" si="30"/>
        <v>2.52632756886147E-5</v>
      </c>
      <c r="AR98" s="48">
        <v>5.52E-5</v>
      </c>
      <c r="AS98" s="67">
        <v>45.3999404529822</v>
      </c>
      <c r="AT98" s="38">
        <f t="shared" si="31"/>
        <v>4.5399940452982197E-5</v>
      </c>
      <c r="BE98" s="75">
        <v>5.5199999999999999E-2</v>
      </c>
      <c r="BF98" s="3">
        <v>35.781365912015403</v>
      </c>
      <c r="BJ98" s="3">
        <v>63.932434928036699</v>
      </c>
      <c r="BN98" s="3">
        <v>57.772390988845999</v>
      </c>
      <c r="BU98" s="72">
        <v>5.5199999999999999E-2</v>
      </c>
      <c r="BV98" s="73">
        <v>11.5461545794298</v>
      </c>
    </row>
    <row r="99" spans="3:74" x14ac:dyDescent="0.25">
      <c r="C99" s="1"/>
      <c r="D99" s="1"/>
      <c r="E99" s="1"/>
      <c r="F99" s="1">
        <v>13.617000000000001</v>
      </c>
      <c r="O99" s="19">
        <v>751.74</v>
      </c>
      <c r="P99" s="19">
        <f t="shared" si="16"/>
        <v>7.5174000000000003</v>
      </c>
      <c r="Q99" s="1">
        <v>330.24099999999999</v>
      </c>
      <c r="R99" s="41">
        <f t="shared" si="17"/>
        <v>3.3024100000000001</v>
      </c>
      <c r="S99" s="44">
        <f t="shared" si="18"/>
        <v>3.1372895000000001</v>
      </c>
      <c r="T99" s="1">
        <f t="shared" si="19"/>
        <v>1.0777005000000006</v>
      </c>
      <c r="W99" s="1"/>
      <c r="X99" s="1">
        <v>-21.448</v>
      </c>
      <c r="Y99" s="1">
        <v>19.024999999999999</v>
      </c>
      <c r="Z99" s="1">
        <v>11.928000000000001</v>
      </c>
      <c r="AA99" s="47">
        <v>26.783999999999999</v>
      </c>
      <c r="AB99" s="1">
        <f t="shared" si="20"/>
        <v>1.1061046511627906E-7</v>
      </c>
      <c r="AC99" s="1">
        <f t="shared" si="21"/>
        <v>2.3530813953488371E-7</v>
      </c>
      <c r="AD99" s="1">
        <f t="shared" si="22"/>
        <v>6.934883720930233E-8</v>
      </c>
      <c r="AE99" s="1">
        <f t="shared" si="23"/>
        <v>1.9404651162790702E-7</v>
      </c>
      <c r="AF99" s="1">
        <f t="shared" si="24"/>
        <v>2.4359595959595961E-7</v>
      </c>
      <c r="AG99" s="1">
        <f t="shared" si="25"/>
        <v>5.7138461538461536E-7</v>
      </c>
      <c r="AH99" s="1">
        <f t="shared" si="26"/>
        <v>2.984230769230769E-7</v>
      </c>
      <c r="AI99" s="3">
        <f t="shared" si="27"/>
        <v>1.9404651162790702E-7</v>
      </c>
      <c r="AJ99" s="67">
        <f t="shared" si="28"/>
        <v>1.9404651162790702E-4</v>
      </c>
      <c r="AK99" s="48">
        <v>5.5800000000000001E-5</v>
      </c>
      <c r="AL99">
        <v>24364742.545169499</v>
      </c>
      <c r="AM99" s="38">
        <f t="shared" si="29"/>
        <v>24.364742545169499</v>
      </c>
      <c r="AN99" s="38"/>
      <c r="AO99" s="48">
        <v>5.5800000000000002E-2</v>
      </c>
      <c r="AP99" s="67">
        <v>25.2867118807842</v>
      </c>
      <c r="AQ99" s="38">
        <f t="shared" si="30"/>
        <v>2.5286711880784201E-5</v>
      </c>
      <c r="AR99" s="48">
        <v>5.5800000000000001E-5</v>
      </c>
      <c r="AS99" s="67">
        <v>45.627052366051302</v>
      </c>
      <c r="AT99" s="38">
        <f t="shared" si="31"/>
        <v>4.5627052366051303E-5</v>
      </c>
      <c r="BE99" s="75">
        <v>5.5800000000000002E-2</v>
      </c>
      <c r="BF99" s="3">
        <v>35.915357305078501</v>
      </c>
      <c r="BJ99" s="3">
        <v>64.297873882629602</v>
      </c>
      <c r="BN99" s="3">
        <v>56.781173394826403</v>
      </c>
      <c r="BU99" s="72">
        <v>5.5800000000000002E-2</v>
      </c>
      <c r="BV99" s="73">
        <v>11.556248388816901</v>
      </c>
    </row>
    <row r="100" spans="3:74" x14ac:dyDescent="0.25">
      <c r="C100" s="1"/>
      <c r="D100" s="1"/>
      <c r="E100" s="1"/>
      <c r="F100" s="1">
        <v>13.617000000000001</v>
      </c>
      <c r="O100" s="19">
        <v>768.221</v>
      </c>
      <c r="P100" s="19">
        <f t="shared" si="16"/>
        <v>7.6822100000000004</v>
      </c>
      <c r="Q100" s="1">
        <v>333.59800000000001</v>
      </c>
      <c r="R100" s="41">
        <f t="shared" si="17"/>
        <v>3.3359800000000002</v>
      </c>
      <c r="S100" s="44">
        <f t="shared" si="18"/>
        <v>3.169181</v>
      </c>
      <c r="T100" s="1">
        <f t="shared" si="19"/>
        <v>1.1770490000000002</v>
      </c>
      <c r="W100" s="1"/>
      <c r="X100" s="1">
        <v>-21.925000000000001</v>
      </c>
      <c r="Y100" s="1">
        <v>19.5</v>
      </c>
      <c r="Z100" s="1">
        <v>11.451000000000001</v>
      </c>
      <c r="AA100" s="47">
        <v>27.724</v>
      </c>
      <c r="AB100" s="1">
        <f t="shared" si="20"/>
        <v>1.1337209302325582E-7</v>
      </c>
      <c r="AC100" s="1">
        <f t="shared" si="21"/>
        <v>2.4084302325581394E-7</v>
      </c>
      <c r="AD100" s="1">
        <f t="shared" si="22"/>
        <v>6.6575581395348845E-8</v>
      </c>
      <c r="AE100" s="1">
        <f t="shared" si="23"/>
        <v>1.9404651162790702E-7</v>
      </c>
      <c r="AF100" s="1">
        <f t="shared" si="24"/>
        <v>2.5075252525252524E-7</v>
      </c>
      <c r="AG100" s="1">
        <f t="shared" si="25"/>
        <v>6.2588461538461532E-7</v>
      </c>
      <c r="AH100" s="1">
        <f t="shared" si="26"/>
        <v>3.1630769230769229E-7</v>
      </c>
      <c r="AI100" s="3">
        <f t="shared" si="27"/>
        <v>1.9404651162790702E-7</v>
      </c>
      <c r="AJ100" s="67">
        <f t="shared" si="28"/>
        <v>1.9404651162790702E-4</v>
      </c>
      <c r="AK100" s="48">
        <v>5.6400000000000002E-5</v>
      </c>
      <c r="AL100">
        <v>24385742.205144498</v>
      </c>
      <c r="AM100" s="38">
        <f t="shared" si="29"/>
        <v>24.385742205144499</v>
      </c>
      <c r="AN100" s="38"/>
      <c r="AO100" s="48">
        <v>5.6399999999999999E-2</v>
      </c>
      <c r="AP100" s="67">
        <v>25.229601506107599</v>
      </c>
      <c r="AQ100" s="38">
        <f t="shared" si="30"/>
        <v>2.5229601506107599E-5</v>
      </c>
      <c r="AR100" s="48">
        <v>5.6400000000000002E-5</v>
      </c>
      <c r="AS100" s="67">
        <v>45.853261131916398</v>
      </c>
      <c r="AT100" s="38">
        <f t="shared" si="31"/>
        <v>4.58532611319164E-5</v>
      </c>
      <c r="BE100" s="75">
        <v>5.6399999999999999E-2</v>
      </c>
      <c r="BF100" s="3">
        <v>36.048848269921301</v>
      </c>
      <c r="BJ100" s="3">
        <v>64.485689504141504</v>
      </c>
      <c r="BN100" s="3">
        <v>54.927775020512897</v>
      </c>
      <c r="BU100" s="72">
        <v>5.6399999999999999E-2</v>
      </c>
      <c r="BV100" s="73">
        <v>11.5662598276997</v>
      </c>
    </row>
    <row r="101" spans="3:74" x14ac:dyDescent="0.25">
      <c r="C101" s="1"/>
      <c r="D101" s="1"/>
      <c r="E101" s="1"/>
      <c r="F101" s="1">
        <v>13.148</v>
      </c>
      <c r="O101" s="19">
        <v>781.34500000000003</v>
      </c>
      <c r="P101" s="19">
        <f t="shared" si="16"/>
        <v>7.8134500000000005</v>
      </c>
      <c r="Q101" s="1">
        <v>340.31299999999999</v>
      </c>
      <c r="R101" s="41">
        <f t="shared" si="17"/>
        <v>3.40313</v>
      </c>
      <c r="S101" s="44">
        <f t="shared" si="18"/>
        <v>3.2329734999999999</v>
      </c>
      <c r="T101" s="1">
        <f t="shared" si="19"/>
        <v>1.1773465000000005</v>
      </c>
      <c r="W101" s="1"/>
      <c r="X101" s="1">
        <v>-21.448</v>
      </c>
      <c r="Y101" s="1">
        <v>19.5</v>
      </c>
      <c r="Z101" s="1">
        <v>11.928000000000001</v>
      </c>
      <c r="AA101" s="47">
        <v>27.254000000000001</v>
      </c>
      <c r="AB101" s="1">
        <f t="shared" si="20"/>
        <v>1.1337209302325582E-7</v>
      </c>
      <c r="AC101" s="1">
        <f t="shared" si="21"/>
        <v>2.3806976744186047E-7</v>
      </c>
      <c r="AD101" s="1">
        <f t="shared" si="22"/>
        <v>6.934883720930233E-8</v>
      </c>
      <c r="AE101" s="1">
        <f t="shared" si="23"/>
        <v>1.9404651162790702E-7</v>
      </c>
      <c r="AF101" s="1">
        <f t="shared" si="24"/>
        <v>2.4596969696969696E-7</v>
      </c>
      <c r="AG101" s="1">
        <f t="shared" si="25"/>
        <v>5.8946153846153857E-7</v>
      </c>
      <c r="AH101" s="1">
        <f t="shared" si="26"/>
        <v>2.9823076923076923E-7</v>
      </c>
      <c r="AI101" s="3">
        <f t="shared" si="27"/>
        <v>1.9404651162790702E-7</v>
      </c>
      <c r="AJ101" s="67">
        <f t="shared" si="28"/>
        <v>1.9404651162790702E-4</v>
      </c>
      <c r="AK101" s="48">
        <v>5.7000000000000003E-5</v>
      </c>
      <c r="AL101">
        <v>24406505.288210001</v>
      </c>
      <c r="AM101" s="38">
        <f t="shared" si="29"/>
        <v>24.406505288209999</v>
      </c>
      <c r="AN101" s="38"/>
      <c r="AO101" s="48">
        <v>5.7000000000000002E-2</v>
      </c>
      <c r="AP101" s="67">
        <v>25.2517891837138</v>
      </c>
      <c r="AQ101" s="38">
        <f t="shared" si="30"/>
        <v>2.52517891837138E-5</v>
      </c>
      <c r="AR101" s="48">
        <v>5.7000000000000003E-5</v>
      </c>
      <c r="AS101" s="67">
        <v>46.0785685251399</v>
      </c>
      <c r="AT101" s="38">
        <f t="shared" si="31"/>
        <v>4.6078568525139897E-5</v>
      </c>
      <c r="BE101" s="75">
        <v>5.7000000000000002E-2</v>
      </c>
      <c r="BF101" s="3">
        <v>36.181839658065201</v>
      </c>
      <c r="BJ101" s="3">
        <v>64.836426159657407</v>
      </c>
      <c r="BN101" s="3">
        <v>53.092251624922703</v>
      </c>
      <c r="BU101" s="72">
        <v>5.7000000000000002E-2</v>
      </c>
      <c r="BV101" s="73">
        <v>11.576189002846499</v>
      </c>
    </row>
    <row r="102" spans="3:74" x14ac:dyDescent="0.25">
      <c r="C102" s="1"/>
      <c r="D102" s="1"/>
      <c r="E102" s="1"/>
      <c r="F102" s="1">
        <v>13.617000000000001</v>
      </c>
      <c r="O102" s="19">
        <v>795.99599999999998</v>
      </c>
      <c r="P102" s="19">
        <f t="shared" si="16"/>
        <v>7.9599599999999997</v>
      </c>
      <c r="Q102" s="1">
        <v>349.46899999999999</v>
      </c>
      <c r="R102" s="41">
        <f t="shared" si="17"/>
        <v>3.4946899999999999</v>
      </c>
      <c r="S102" s="44">
        <f t="shared" si="18"/>
        <v>3.3199554999999998</v>
      </c>
      <c r="T102" s="1">
        <f t="shared" si="19"/>
        <v>1.1453145000000005</v>
      </c>
      <c r="W102" s="1"/>
      <c r="X102" s="1">
        <v>-22.401</v>
      </c>
      <c r="Y102" s="1">
        <v>19.975999999999999</v>
      </c>
      <c r="Z102" s="1">
        <v>13.36</v>
      </c>
      <c r="AA102" s="47">
        <v>27.254000000000001</v>
      </c>
      <c r="AB102" s="1">
        <f t="shared" si="20"/>
        <v>1.1613953488372093E-7</v>
      </c>
      <c r="AC102" s="1">
        <f t="shared" si="21"/>
        <v>2.4637790697674417E-7</v>
      </c>
      <c r="AD102" s="1">
        <f t="shared" si="22"/>
        <v>7.7674418604651153E-8</v>
      </c>
      <c r="AE102" s="1">
        <f t="shared" si="23"/>
        <v>2.0791279069767441E-7</v>
      </c>
      <c r="AF102" s="1">
        <f t="shared" si="24"/>
        <v>2.5078282828282829E-7</v>
      </c>
      <c r="AG102" s="1">
        <f t="shared" si="25"/>
        <v>5.3438461538461544E-7</v>
      </c>
      <c r="AH102" s="1">
        <f t="shared" si="26"/>
        <v>2.7992307692307699E-7</v>
      </c>
      <c r="AI102" s="3">
        <f t="shared" si="27"/>
        <v>2.0791279069767441E-7</v>
      </c>
      <c r="AJ102" s="67">
        <f t="shared" si="28"/>
        <v>2.0791279069767439E-4</v>
      </c>
      <c r="AK102" s="48">
        <v>5.7599999999999997E-5</v>
      </c>
      <c r="AL102">
        <v>24427032.479550101</v>
      </c>
      <c r="AM102" s="38">
        <f t="shared" si="29"/>
        <v>24.4270324795501</v>
      </c>
      <c r="AN102" s="38"/>
      <c r="AO102" s="48">
        <v>5.7599999999999998E-2</v>
      </c>
      <c r="AP102" s="67">
        <v>25.2737601434726</v>
      </c>
      <c r="AQ102" s="38">
        <f t="shared" si="30"/>
        <v>2.5273760143472601E-5</v>
      </c>
      <c r="AR102" s="48">
        <v>5.7599999999999997E-5</v>
      </c>
      <c r="AS102" s="67">
        <v>46.302976315452703</v>
      </c>
      <c r="AT102" s="38">
        <f t="shared" si="31"/>
        <v>4.6302976315452703E-5</v>
      </c>
      <c r="BE102" s="75">
        <v>5.7599999999999998E-2</v>
      </c>
      <c r="BF102" s="3">
        <v>36.314332319023002</v>
      </c>
      <c r="BJ102" s="3">
        <v>65.184488865167395</v>
      </c>
      <c r="BN102" s="3">
        <v>52.699443228885599</v>
      </c>
      <c r="BU102" s="72">
        <v>5.7599999999999998E-2</v>
      </c>
      <c r="BV102" s="73">
        <v>11.5860360208338</v>
      </c>
    </row>
    <row r="103" spans="3:74" x14ac:dyDescent="0.25">
      <c r="C103" s="1"/>
      <c r="D103" s="1"/>
      <c r="E103" s="1"/>
      <c r="F103" s="1">
        <v>14.087</v>
      </c>
      <c r="O103" s="19">
        <v>801.79499999999996</v>
      </c>
      <c r="P103" s="19">
        <f t="shared" si="16"/>
        <v>8.017949999999999</v>
      </c>
      <c r="Q103" s="1">
        <v>350.38499999999999</v>
      </c>
      <c r="R103" s="41">
        <f t="shared" si="17"/>
        <v>3.5038499999999999</v>
      </c>
      <c r="S103" s="44">
        <f t="shared" si="18"/>
        <v>3.3286574999999998</v>
      </c>
      <c r="T103" s="1">
        <f t="shared" si="19"/>
        <v>1.1854424999999997</v>
      </c>
      <c r="W103" s="1"/>
      <c r="X103" s="1">
        <v>-21.448</v>
      </c>
      <c r="Y103" s="1">
        <v>20.452000000000002</v>
      </c>
      <c r="Z103" s="1">
        <v>11.928000000000001</v>
      </c>
      <c r="AA103" s="47">
        <v>27.724</v>
      </c>
      <c r="AB103" s="1">
        <f t="shared" si="20"/>
        <v>1.1890697674418606E-7</v>
      </c>
      <c r="AC103" s="1">
        <f t="shared" si="21"/>
        <v>2.4360465116279075E-7</v>
      </c>
      <c r="AD103" s="1">
        <f t="shared" si="22"/>
        <v>6.934883720930233E-8</v>
      </c>
      <c r="AE103" s="1">
        <f t="shared" si="23"/>
        <v>1.9404651162790702E-7</v>
      </c>
      <c r="AF103" s="1">
        <f t="shared" si="24"/>
        <v>2.483434343434343E-7</v>
      </c>
      <c r="AG103" s="1">
        <f t="shared" si="25"/>
        <v>6.0753846153846147E-7</v>
      </c>
      <c r="AH103" s="1">
        <f t="shared" si="26"/>
        <v>2.7969230769230765E-7</v>
      </c>
      <c r="AI103" s="3">
        <f t="shared" si="27"/>
        <v>1.9404651162790702E-7</v>
      </c>
      <c r="AJ103" s="67">
        <f t="shared" si="28"/>
        <v>1.9404651162790702E-4</v>
      </c>
      <c r="AK103" s="48">
        <v>5.8199999999999998E-5</v>
      </c>
      <c r="AL103">
        <v>24447324.461602099</v>
      </c>
      <c r="AM103" s="38">
        <f t="shared" si="29"/>
        <v>24.447324461602101</v>
      </c>
      <c r="AN103" s="38"/>
      <c r="AO103" s="48">
        <v>5.8200000000000002E-2</v>
      </c>
      <c r="AP103" s="67">
        <v>25.295514685734499</v>
      </c>
      <c r="AQ103" s="38">
        <f t="shared" si="30"/>
        <v>2.52955146857345E-5</v>
      </c>
      <c r="AR103" s="48">
        <v>5.8199999999999998E-5</v>
      </c>
      <c r="AS103" s="67">
        <v>46.526486267770899</v>
      </c>
      <c r="AT103" s="38">
        <f t="shared" si="31"/>
        <v>4.6526486267770897E-5</v>
      </c>
      <c r="BE103" s="75">
        <v>5.8200000000000002E-2</v>
      </c>
      <c r="BF103" s="3">
        <v>36.446327100305297</v>
      </c>
      <c r="BJ103" s="3">
        <v>65.529884448787399</v>
      </c>
      <c r="BN103" s="3">
        <v>50.883195636777899</v>
      </c>
      <c r="BU103" s="72">
        <v>5.8200000000000002E-2</v>
      </c>
      <c r="BV103" s="73">
        <v>11.595800988046401</v>
      </c>
    </row>
    <row r="104" spans="3:74" x14ac:dyDescent="0.25">
      <c r="C104" s="1"/>
      <c r="D104" s="1"/>
      <c r="E104" s="1"/>
      <c r="F104" s="1">
        <v>16.434999999999999</v>
      </c>
      <c r="O104" s="19">
        <v>801.48900000000003</v>
      </c>
      <c r="P104" s="19">
        <f t="shared" si="16"/>
        <v>8.0148900000000012</v>
      </c>
      <c r="Q104" s="1">
        <v>350.38499999999999</v>
      </c>
      <c r="R104" s="41">
        <f t="shared" si="17"/>
        <v>3.5038499999999999</v>
      </c>
      <c r="S104" s="44">
        <f t="shared" si="18"/>
        <v>3.3286574999999998</v>
      </c>
      <c r="T104" s="1">
        <f t="shared" si="19"/>
        <v>1.1823825000000019</v>
      </c>
      <c r="W104" s="1"/>
      <c r="X104" s="1">
        <v>-21.925000000000001</v>
      </c>
      <c r="Y104" s="1">
        <v>19.5</v>
      </c>
      <c r="Z104" s="1">
        <v>11.451000000000001</v>
      </c>
      <c r="AA104" s="47">
        <v>27.724</v>
      </c>
      <c r="AB104" s="1">
        <f t="shared" si="20"/>
        <v>1.1337209302325582E-7</v>
      </c>
      <c r="AC104" s="1">
        <f t="shared" si="21"/>
        <v>2.4084302325581394E-7</v>
      </c>
      <c r="AD104" s="1">
        <f t="shared" si="22"/>
        <v>6.6575581395348845E-8</v>
      </c>
      <c r="AE104" s="1">
        <f t="shared" si="23"/>
        <v>1.9404651162790702E-7</v>
      </c>
      <c r="AF104" s="1">
        <f t="shared" si="24"/>
        <v>2.5075252525252524E-7</v>
      </c>
      <c r="AG104" s="1">
        <f t="shared" si="25"/>
        <v>6.2588461538461532E-7</v>
      </c>
      <c r="AH104" s="1">
        <f t="shared" si="26"/>
        <v>3.1630769230769229E-7</v>
      </c>
      <c r="AI104" s="3">
        <f t="shared" si="27"/>
        <v>1.9404651162790702E-7</v>
      </c>
      <c r="AJ104" s="67">
        <f t="shared" si="28"/>
        <v>1.9404651162790702E-4</v>
      </c>
      <c r="AK104" s="48">
        <v>5.8799999999999999E-5</v>
      </c>
      <c r="AL104">
        <v>24396877.213682201</v>
      </c>
      <c r="AM104" s="38">
        <f t="shared" si="29"/>
        <v>24.396877213682203</v>
      </c>
      <c r="AN104" s="38"/>
      <c r="AO104" s="48">
        <v>5.8799999999999998E-2</v>
      </c>
      <c r="AP104" s="67">
        <v>25.3170531102731</v>
      </c>
      <c r="AQ104" s="38">
        <f t="shared" si="30"/>
        <v>2.5317053110273102E-5</v>
      </c>
      <c r="AR104" s="48">
        <v>5.8799999999999999E-5</v>
      </c>
      <c r="AS104" s="67">
        <v>46.749100142212598</v>
      </c>
      <c r="AT104" s="38">
        <f t="shared" si="31"/>
        <v>4.6749100142212599E-5</v>
      </c>
      <c r="BE104" s="75">
        <v>5.8799999999999998E-2</v>
      </c>
      <c r="BF104" s="3">
        <v>36.577824847426399</v>
      </c>
      <c r="BJ104" s="3">
        <v>65.655779503138007</v>
      </c>
      <c r="BN104" s="3">
        <v>50.482054509993901</v>
      </c>
      <c r="BU104" s="72">
        <v>5.8799999999999998E-2</v>
      </c>
      <c r="BV104" s="73">
        <v>11.605484010678101</v>
      </c>
    </row>
    <row r="105" spans="3:74" x14ac:dyDescent="0.25">
      <c r="C105" s="1"/>
      <c r="D105" s="1"/>
      <c r="E105" s="1"/>
      <c r="F105" s="1">
        <v>14.087</v>
      </c>
      <c r="O105" s="19">
        <v>801.18399999999997</v>
      </c>
      <c r="P105" s="19">
        <f t="shared" si="16"/>
        <v>8.0118399999999994</v>
      </c>
      <c r="Q105" s="1">
        <v>350.69</v>
      </c>
      <c r="R105" s="41">
        <f t="shared" si="17"/>
        <v>3.5068999999999999</v>
      </c>
      <c r="S105" s="44">
        <f t="shared" si="18"/>
        <v>3.3315549999999998</v>
      </c>
      <c r="T105" s="1">
        <f t="shared" si="19"/>
        <v>1.1733849999999997</v>
      </c>
      <c r="W105" s="1"/>
      <c r="X105" s="1">
        <v>-21.925000000000001</v>
      </c>
      <c r="Y105" s="1">
        <v>20.452000000000002</v>
      </c>
      <c r="Z105" s="1">
        <v>12.406000000000001</v>
      </c>
      <c r="AA105" s="47">
        <v>28.664000000000001</v>
      </c>
      <c r="AB105" s="1">
        <f t="shared" si="20"/>
        <v>1.1890697674418606E-7</v>
      </c>
      <c r="AC105" s="1">
        <f t="shared" si="21"/>
        <v>2.4637790697674423E-7</v>
      </c>
      <c r="AD105" s="1">
        <f t="shared" si="22"/>
        <v>7.2127906976744197E-8</v>
      </c>
      <c r="AE105" s="1">
        <f t="shared" si="23"/>
        <v>1.9959883720930232E-7</v>
      </c>
      <c r="AF105" s="1">
        <f t="shared" si="24"/>
        <v>2.5549999999999998E-7</v>
      </c>
      <c r="AG105" s="1">
        <f t="shared" si="25"/>
        <v>6.2530769230769237E-7</v>
      </c>
      <c r="AH105" s="1">
        <f t="shared" si="26"/>
        <v>3.1584615384615387E-7</v>
      </c>
      <c r="AI105" s="3">
        <f t="shared" si="27"/>
        <v>1.9959883720930232E-7</v>
      </c>
      <c r="AJ105" s="67">
        <f t="shared" si="28"/>
        <v>1.9959883720930231E-4</v>
      </c>
      <c r="AK105" s="48">
        <v>5.94E-5</v>
      </c>
      <c r="AL105">
        <v>24416207.0811048</v>
      </c>
      <c r="AM105" s="38">
        <f t="shared" si="29"/>
        <v>24.416207081104801</v>
      </c>
      <c r="AN105" s="38"/>
      <c r="AO105" s="48">
        <v>5.9400000000000001E-2</v>
      </c>
      <c r="AP105" s="67">
        <v>25.338375716286201</v>
      </c>
      <c r="AQ105" s="38">
        <f t="shared" si="30"/>
        <v>2.5338375716286201E-5</v>
      </c>
      <c r="AR105" s="48">
        <v>5.94E-5</v>
      </c>
      <c r="AS105" s="67">
        <v>46.9708196941151</v>
      </c>
      <c r="AT105" s="38">
        <f t="shared" si="31"/>
        <v>4.6970819694115101E-5</v>
      </c>
      <c r="BE105" s="75">
        <v>5.9400000000000001E-2</v>
      </c>
      <c r="BF105" s="3">
        <v>36.708826403910599</v>
      </c>
      <c r="BJ105" s="3">
        <v>65.984969828913904</v>
      </c>
      <c r="BN105" s="3">
        <v>48.688151228760198</v>
      </c>
      <c r="BU105" s="72">
        <v>5.9400000000000001E-2</v>
      </c>
      <c r="BV105" s="73">
        <v>11.6150851947324</v>
      </c>
    </row>
    <row r="106" spans="3:74" x14ac:dyDescent="0.25">
      <c r="C106" s="1"/>
      <c r="D106" s="1"/>
      <c r="E106" s="1"/>
      <c r="F106" s="1">
        <v>16.434999999999999</v>
      </c>
      <c r="O106" s="19">
        <v>801.79499999999996</v>
      </c>
      <c r="P106" s="19">
        <f t="shared" si="16"/>
        <v>8.017949999999999</v>
      </c>
      <c r="Q106" s="1">
        <v>350.69</v>
      </c>
      <c r="R106" s="41">
        <f t="shared" si="17"/>
        <v>3.5068999999999999</v>
      </c>
      <c r="S106" s="44">
        <f t="shared" si="18"/>
        <v>3.3315549999999998</v>
      </c>
      <c r="T106" s="1">
        <f t="shared" si="19"/>
        <v>1.1794949999999993</v>
      </c>
      <c r="W106" s="1"/>
      <c r="X106" s="1">
        <v>-22.401</v>
      </c>
      <c r="Y106" s="1">
        <v>20.452000000000002</v>
      </c>
      <c r="Z106" s="1">
        <v>12.882999999999999</v>
      </c>
      <c r="AA106" s="47">
        <v>29.134</v>
      </c>
      <c r="AB106" s="1">
        <f t="shared" si="20"/>
        <v>1.1890697674418606E-7</v>
      </c>
      <c r="AC106" s="1">
        <f t="shared" si="21"/>
        <v>2.4914534883720931E-7</v>
      </c>
      <c r="AD106" s="1">
        <f t="shared" si="22"/>
        <v>7.4901162790697668E-8</v>
      </c>
      <c r="AE106" s="1">
        <f t="shared" si="23"/>
        <v>2.0513953488372091E-7</v>
      </c>
      <c r="AF106" s="1">
        <f t="shared" si="24"/>
        <v>2.6027777777777777E-7</v>
      </c>
      <c r="AG106" s="1">
        <f t="shared" si="25"/>
        <v>6.2503846153846162E-7</v>
      </c>
      <c r="AH106" s="1">
        <f t="shared" si="26"/>
        <v>3.3392307692307687E-7</v>
      </c>
      <c r="AI106" s="3">
        <f t="shared" si="27"/>
        <v>2.0513953488372091E-7</v>
      </c>
      <c r="AJ106" s="67">
        <f t="shared" si="28"/>
        <v>2.0513953488372091E-4</v>
      </c>
      <c r="AK106" s="48">
        <v>6.0000000000000002E-5</v>
      </c>
      <c r="AL106">
        <v>24435331.3950729</v>
      </c>
      <c r="AM106" s="38">
        <f t="shared" si="29"/>
        <v>24.4353313950729</v>
      </c>
      <c r="AN106" s="38"/>
      <c r="AO106" s="48">
        <v>0.06</v>
      </c>
      <c r="AP106" s="67">
        <v>25.359482802397299</v>
      </c>
      <c r="AQ106" s="38">
        <f t="shared" si="30"/>
        <v>2.53594828023973E-5</v>
      </c>
      <c r="AR106" s="48">
        <v>6.0000000000000002E-5</v>
      </c>
      <c r="AS106" s="67">
        <v>47.191646674050702</v>
      </c>
      <c r="AT106" s="38">
        <f t="shared" si="31"/>
        <v>4.7191646674050703E-5</v>
      </c>
      <c r="BE106" s="75">
        <v>0.06</v>
      </c>
      <c r="BF106" s="3">
        <v>36.839332611297699</v>
      </c>
      <c r="BJ106" s="3">
        <v>66.311331936551795</v>
      </c>
      <c r="BN106" s="3">
        <v>46.917032892610798</v>
      </c>
      <c r="BU106" s="72">
        <v>0.06</v>
      </c>
      <c r="BV106" s="73">
        <v>11.6246046460224</v>
      </c>
    </row>
    <row r="107" spans="3:74" x14ac:dyDescent="0.25">
      <c r="C107" s="1"/>
      <c r="D107" s="1"/>
      <c r="E107" s="1"/>
      <c r="F107" s="1">
        <v>15.965</v>
      </c>
      <c r="O107" s="19">
        <v>801.79499999999996</v>
      </c>
      <c r="P107" s="19">
        <f t="shared" si="16"/>
        <v>8.017949999999999</v>
      </c>
      <c r="Q107" s="1">
        <v>360.15100000000001</v>
      </c>
      <c r="R107" s="41">
        <f t="shared" si="17"/>
        <v>3.6015100000000002</v>
      </c>
      <c r="S107" s="44">
        <f t="shared" si="18"/>
        <v>3.4214344999999997</v>
      </c>
      <c r="T107" s="1">
        <f t="shared" si="19"/>
        <v>0.99500549999999865</v>
      </c>
      <c r="W107" s="1"/>
      <c r="X107" s="1">
        <v>-22.878</v>
      </c>
      <c r="Y107" s="1">
        <v>20.927</v>
      </c>
      <c r="Z107" s="1">
        <v>12.406000000000001</v>
      </c>
      <c r="AA107" s="47">
        <v>28.664000000000001</v>
      </c>
      <c r="AB107" s="1">
        <f t="shared" si="20"/>
        <v>1.2166860465116277E-7</v>
      </c>
      <c r="AC107" s="1">
        <f t="shared" si="21"/>
        <v>2.5468023255813955E-7</v>
      </c>
      <c r="AD107" s="1">
        <f t="shared" si="22"/>
        <v>7.2127906976744197E-8</v>
      </c>
      <c r="AE107" s="1">
        <f t="shared" si="23"/>
        <v>2.0513953488372091E-7</v>
      </c>
      <c r="AF107" s="1">
        <f t="shared" si="24"/>
        <v>2.6031313131313131E-7</v>
      </c>
      <c r="AG107" s="1">
        <f t="shared" si="25"/>
        <v>6.2530769230769237E-7</v>
      </c>
      <c r="AH107" s="1">
        <f t="shared" si="26"/>
        <v>2.9757692307692314E-7</v>
      </c>
      <c r="AI107" s="3">
        <f t="shared" si="27"/>
        <v>2.0513953488372091E-7</v>
      </c>
      <c r="AJ107" s="67">
        <f t="shared" si="28"/>
        <v>2.0513953488372091E-4</v>
      </c>
      <c r="AK107" s="48">
        <v>6.0600000000000003E-5</v>
      </c>
      <c r="AL107">
        <v>24454250.730010401</v>
      </c>
      <c r="AM107" s="38">
        <f t="shared" si="29"/>
        <v>24.454250730010401</v>
      </c>
      <c r="AN107" s="38"/>
      <c r="AO107" s="48">
        <v>6.0600000000000001E-2</v>
      </c>
      <c r="AP107" s="67">
        <v>25.380374666657101</v>
      </c>
      <c r="AQ107" s="38">
        <f t="shared" si="30"/>
        <v>2.5380374666657102E-5</v>
      </c>
      <c r="AR107" s="48">
        <v>6.0600000000000003E-5</v>
      </c>
      <c r="AS107" s="67">
        <v>47.411582827844299</v>
      </c>
      <c r="AT107" s="38">
        <f t="shared" si="31"/>
        <v>4.7411582827844299E-5</v>
      </c>
      <c r="BE107" s="75">
        <v>6.0600000000000001E-2</v>
      </c>
      <c r="BF107" s="3">
        <v>36.969344309149697</v>
      </c>
      <c r="BJ107" s="3">
        <v>66.380264612862902</v>
      </c>
      <c r="BN107" s="3">
        <v>46.512155550124398</v>
      </c>
      <c r="BU107" s="72">
        <v>6.0600000000000001E-2</v>
      </c>
      <c r="BV107" s="73">
        <v>11.634042470171501</v>
      </c>
    </row>
    <row r="108" spans="3:74" x14ac:dyDescent="0.25">
      <c r="C108" s="1"/>
      <c r="D108" s="1"/>
      <c r="E108" s="1"/>
      <c r="F108" s="1">
        <v>13.148</v>
      </c>
      <c r="O108" s="19">
        <v>825.29600000000005</v>
      </c>
      <c r="P108" s="19">
        <f t="shared" si="16"/>
        <v>8.2529599999999999</v>
      </c>
      <c r="Q108" s="1">
        <v>360.762</v>
      </c>
      <c r="R108" s="41">
        <f t="shared" si="17"/>
        <v>3.6076199999999998</v>
      </c>
      <c r="S108" s="44">
        <f t="shared" si="18"/>
        <v>3.4272389999999997</v>
      </c>
      <c r="T108" s="1">
        <f t="shared" si="19"/>
        <v>1.2181010000000008</v>
      </c>
      <c r="W108" s="1"/>
      <c r="X108" s="1">
        <v>-22.401</v>
      </c>
      <c r="Y108" s="1">
        <v>20.927</v>
      </c>
      <c r="Z108" s="1">
        <v>13.837</v>
      </c>
      <c r="AA108" s="47">
        <v>29.134</v>
      </c>
      <c r="AB108" s="1">
        <f t="shared" si="20"/>
        <v>1.2166860465116277E-7</v>
      </c>
      <c r="AC108" s="1">
        <f t="shared" si="21"/>
        <v>2.5190697674418607E-7</v>
      </c>
      <c r="AD108" s="1">
        <f t="shared" si="22"/>
        <v>8.0447674418604651E-8</v>
      </c>
      <c r="AE108" s="1">
        <f t="shared" si="23"/>
        <v>2.106860465116279E-7</v>
      </c>
      <c r="AF108" s="1">
        <f t="shared" si="24"/>
        <v>2.6027777777777777E-7</v>
      </c>
      <c r="AG108" s="1">
        <f t="shared" si="25"/>
        <v>5.883461538461538E-7</v>
      </c>
      <c r="AH108" s="1">
        <f t="shared" si="26"/>
        <v>3.156538461538462E-7</v>
      </c>
      <c r="AI108" s="3">
        <f t="shared" si="27"/>
        <v>2.106860465116279E-7</v>
      </c>
      <c r="AJ108" s="67">
        <f t="shared" si="28"/>
        <v>2.106860465116279E-4</v>
      </c>
      <c r="AK108" s="48">
        <v>6.1199999999999997E-5</v>
      </c>
      <c r="AL108">
        <v>24472965.658119101</v>
      </c>
      <c r="AM108" s="38">
        <f t="shared" si="29"/>
        <v>24.472965658119101</v>
      </c>
      <c r="AN108" s="38"/>
      <c r="AO108" s="48">
        <v>6.1199999999999997E-2</v>
      </c>
      <c r="AP108" s="67">
        <v>25.401051606544701</v>
      </c>
      <c r="AQ108" s="38">
        <f t="shared" si="30"/>
        <v>2.54010516065447E-5</v>
      </c>
      <c r="AR108" s="48">
        <v>6.1199999999999997E-5</v>
      </c>
      <c r="AS108" s="67">
        <v>47.630629896588999</v>
      </c>
      <c r="AT108" s="38">
        <f t="shared" si="31"/>
        <v>4.7630629896589E-5</v>
      </c>
      <c r="BE108" s="75">
        <v>6.1199999999999997E-2</v>
      </c>
      <c r="BF108" s="3">
        <v>37.098862335055998</v>
      </c>
      <c r="BJ108" s="3">
        <v>65.466473296035701</v>
      </c>
      <c r="BN108" s="3">
        <v>45.313952181655701</v>
      </c>
      <c r="BU108" s="72">
        <v>6.1199999999999997E-2</v>
      </c>
      <c r="BV108" s="73">
        <v>11.643398772614001</v>
      </c>
    </row>
    <row r="109" spans="3:74" x14ac:dyDescent="0.25">
      <c r="C109" s="1"/>
      <c r="D109" s="1"/>
      <c r="E109" s="1"/>
      <c r="F109" s="1">
        <v>8.452</v>
      </c>
      <c r="O109" s="19">
        <v>861.61599999999999</v>
      </c>
      <c r="P109" s="19">
        <f t="shared" si="16"/>
        <v>8.6161600000000007</v>
      </c>
      <c r="Q109" s="1">
        <v>372.66500000000002</v>
      </c>
      <c r="R109" s="41">
        <f t="shared" si="17"/>
        <v>3.7266500000000002</v>
      </c>
      <c r="S109" s="44">
        <f t="shared" si="18"/>
        <v>3.5403175</v>
      </c>
      <c r="T109" s="1">
        <f t="shared" si="19"/>
        <v>1.3491925</v>
      </c>
      <c r="W109" s="1"/>
      <c r="X109" s="1">
        <v>-23.831</v>
      </c>
      <c r="Y109" s="1">
        <v>22.353999999999999</v>
      </c>
      <c r="Z109" s="1">
        <v>14.314</v>
      </c>
      <c r="AA109" s="47">
        <v>30.542999999999999</v>
      </c>
      <c r="AB109" s="1">
        <f t="shared" si="20"/>
        <v>1.2996511627906976E-7</v>
      </c>
      <c r="AC109" s="1">
        <f t="shared" si="21"/>
        <v>2.685174418604651E-7</v>
      </c>
      <c r="AD109" s="1">
        <f t="shared" si="22"/>
        <v>8.3220930232558149E-8</v>
      </c>
      <c r="AE109" s="1">
        <f t="shared" si="23"/>
        <v>2.2177325581395346E-7</v>
      </c>
      <c r="AF109" s="1">
        <f t="shared" si="24"/>
        <v>2.7461616161616163E-7</v>
      </c>
      <c r="AG109" s="1">
        <f t="shared" si="25"/>
        <v>6.241923076923077E-7</v>
      </c>
      <c r="AH109" s="1">
        <f t="shared" si="26"/>
        <v>3.1496153846153849E-7</v>
      </c>
      <c r="AI109" s="3">
        <f t="shared" si="27"/>
        <v>2.2177325581395346E-7</v>
      </c>
      <c r="AJ109" s="67">
        <f t="shared" si="28"/>
        <v>2.2177325581395347E-4</v>
      </c>
      <c r="AK109" s="48">
        <v>6.1799999999999998E-5</v>
      </c>
      <c r="AL109">
        <v>24491476.749390598</v>
      </c>
      <c r="AM109" s="38">
        <f t="shared" si="29"/>
        <v>24.4914767493906</v>
      </c>
      <c r="AN109" s="38"/>
      <c r="AO109" s="48">
        <v>6.1800000000000001E-2</v>
      </c>
      <c r="AP109" s="67">
        <v>25.421513918969001</v>
      </c>
      <c r="AQ109" s="38">
        <f t="shared" si="30"/>
        <v>2.5421513918969002E-5</v>
      </c>
      <c r="AR109" s="48">
        <v>6.1799999999999998E-5</v>
      </c>
      <c r="AS109" s="67">
        <v>47.848789616663304</v>
      </c>
      <c r="AT109" s="38">
        <f t="shared" si="31"/>
        <v>4.7848789616663301E-5</v>
      </c>
      <c r="BE109" s="75">
        <v>6.1800000000000001E-2</v>
      </c>
      <c r="BF109" s="3">
        <v>37.227887524640103</v>
      </c>
      <c r="BJ109" s="3">
        <v>65.2845151591318</v>
      </c>
      <c r="BN109" s="3">
        <v>44.9048361039466</v>
      </c>
      <c r="BU109" s="72">
        <v>6.1800000000000001E-2</v>
      </c>
      <c r="BV109" s="73">
        <v>11.6526736585952</v>
      </c>
    </row>
    <row r="110" spans="3:74" x14ac:dyDescent="0.25">
      <c r="C110" s="1"/>
      <c r="D110" s="1"/>
      <c r="E110" s="1"/>
      <c r="F110" s="1">
        <v>9.391</v>
      </c>
      <c r="O110" s="19">
        <v>887.86500000000001</v>
      </c>
      <c r="P110" s="19">
        <f t="shared" si="16"/>
        <v>8.8786500000000004</v>
      </c>
      <c r="Q110" s="1">
        <v>390.97800000000001</v>
      </c>
      <c r="R110" s="41">
        <f t="shared" si="17"/>
        <v>3.90978</v>
      </c>
      <c r="S110" s="44">
        <f t="shared" si="18"/>
        <v>3.7142910000000002</v>
      </c>
      <c r="T110" s="1">
        <f t="shared" si="19"/>
        <v>1.2545790000000006</v>
      </c>
      <c r="W110" s="1"/>
      <c r="X110" s="1">
        <v>-23.831</v>
      </c>
      <c r="Y110" s="1">
        <v>22.83</v>
      </c>
      <c r="Z110" s="1">
        <v>14.791</v>
      </c>
      <c r="AA110" s="47">
        <v>31.483000000000001</v>
      </c>
      <c r="AB110" s="1">
        <f t="shared" si="20"/>
        <v>1.3273255813953487E-7</v>
      </c>
      <c r="AC110" s="1">
        <f t="shared" si="21"/>
        <v>2.7128488372093024E-7</v>
      </c>
      <c r="AD110" s="1">
        <f t="shared" si="22"/>
        <v>8.5994186046511633E-8</v>
      </c>
      <c r="AE110" s="1">
        <f t="shared" si="23"/>
        <v>2.2454651162790696E-7</v>
      </c>
      <c r="AF110" s="1">
        <f t="shared" si="24"/>
        <v>2.7936363636363637E-7</v>
      </c>
      <c r="AG110" s="1">
        <f t="shared" si="25"/>
        <v>6.4199999999999995E-7</v>
      </c>
      <c r="AH110" s="1">
        <f t="shared" si="26"/>
        <v>3.3280769230769236E-7</v>
      </c>
      <c r="AI110" s="3">
        <f t="shared" si="27"/>
        <v>2.2454651162790696E-7</v>
      </c>
      <c r="AJ110" s="67">
        <f t="shared" si="28"/>
        <v>2.2454651162790695E-4</v>
      </c>
      <c r="AK110" s="48">
        <v>6.2399999999999999E-5</v>
      </c>
      <c r="AL110">
        <v>24509784.571616001</v>
      </c>
      <c r="AM110" s="38">
        <f t="shared" si="29"/>
        <v>24.509784571616002</v>
      </c>
      <c r="AN110" s="38"/>
      <c r="AO110" s="48">
        <v>6.2399999999999997E-2</v>
      </c>
      <c r="AP110" s="67">
        <v>25.3665412031507</v>
      </c>
      <c r="AQ110" s="38">
        <f t="shared" si="30"/>
        <v>2.5366541203150699E-5</v>
      </c>
      <c r="AR110" s="48">
        <v>6.2399999999999999E-5</v>
      </c>
      <c r="AS110" s="67">
        <v>48.066063719747</v>
      </c>
      <c r="AT110" s="38">
        <f t="shared" si="31"/>
        <v>4.8066063719746998E-5</v>
      </c>
      <c r="BE110" s="75">
        <v>6.2399999999999997E-2</v>
      </c>
      <c r="BF110" s="3">
        <v>37.330436024047103</v>
      </c>
      <c r="BJ110" s="3">
        <v>63.910549922712299</v>
      </c>
      <c r="BN110" s="3">
        <v>43.178676419371897</v>
      </c>
      <c r="BU110" s="72">
        <v>6.2399999999999997E-2</v>
      </c>
      <c r="BV110" s="73">
        <v>11.661867233172</v>
      </c>
    </row>
    <row r="111" spans="3:74" x14ac:dyDescent="0.25">
      <c r="C111" s="1"/>
      <c r="D111" s="1"/>
      <c r="E111" s="1"/>
      <c r="F111" s="1">
        <v>7.9829999999999997</v>
      </c>
      <c r="O111" s="19">
        <v>914.72299999999996</v>
      </c>
      <c r="P111" s="19">
        <f t="shared" si="16"/>
        <v>9.1472300000000004</v>
      </c>
      <c r="Q111" s="1">
        <v>405.01799999999997</v>
      </c>
      <c r="R111" s="41">
        <f t="shared" si="17"/>
        <v>4.0501800000000001</v>
      </c>
      <c r="S111" s="44">
        <f t="shared" si="18"/>
        <v>3.8476709999999996</v>
      </c>
      <c r="T111" s="1">
        <f t="shared" si="19"/>
        <v>1.2493790000000002</v>
      </c>
      <c r="W111" s="1"/>
      <c r="X111" s="1">
        <v>-24.783999999999999</v>
      </c>
      <c r="Y111" s="1">
        <v>22.83</v>
      </c>
      <c r="Z111" s="1">
        <v>15.746</v>
      </c>
      <c r="AA111" s="47">
        <v>32.893000000000001</v>
      </c>
      <c r="AB111" s="1">
        <f t="shared" si="20"/>
        <v>1.3273255813953487E-7</v>
      </c>
      <c r="AC111" s="1">
        <f t="shared" si="21"/>
        <v>2.768255813953488E-7</v>
      </c>
      <c r="AD111" s="1">
        <f t="shared" si="22"/>
        <v>9.1546511627906985E-8</v>
      </c>
      <c r="AE111" s="1">
        <f t="shared" si="23"/>
        <v>2.3563953488372092E-7</v>
      </c>
      <c r="AF111" s="1">
        <f t="shared" si="24"/>
        <v>2.9129797979797978E-7</v>
      </c>
      <c r="AG111" s="1">
        <f t="shared" si="25"/>
        <v>6.5949999999999989E-7</v>
      </c>
      <c r="AH111" s="1">
        <f t="shared" si="26"/>
        <v>3.8703846153846163E-7</v>
      </c>
      <c r="AI111" s="3">
        <f t="shared" si="27"/>
        <v>2.3563953488372092E-7</v>
      </c>
      <c r="AJ111" s="67">
        <f t="shared" si="28"/>
        <v>2.3563953488372092E-4</v>
      </c>
      <c r="AK111" s="48">
        <v>6.3E-5</v>
      </c>
      <c r="AL111">
        <v>24527889.6903979</v>
      </c>
      <c r="AM111" s="38">
        <f t="shared" si="29"/>
        <v>24.527889690397899</v>
      </c>
      <c r="AN111" s="38"/>
      <c r="AO111" s="48">
        <v>6.3E-2</v>
      </c>
      <c r="AP111" s="67">
        <v>25.386073420275999</v>
      </c>
      <c r="AQ111" s="38">
        <f t="shared" si="30"/>
        <v>2.5386073420276E-5</v>
      </c>
      <c r="AR111" s="48">
        <v>6.3E-5</v>
      </c>
      <c r="AS111" s="67">
        <v>48.282453932837697</v>
      </c>
      <c r="AT111" s="38">
        <f t="shared" si="31"/>
        <v>4.8282453932837699E-5</v>
      </c>
      <c r="BE111" s="75">
        <v>6.3E-2</v>
      </c>
      <c r="BF111" s="3">
        <v>37.459776478186299</v>
      </c>
      <c r="BJ111" s="3">
        <v>63.7327633523225</v>
      </c>
      <c r="BN111" s="3">
        <v>42.767919087548997</v>
      </c>
      <c r="BU111" s="72">
        <v>6.3E-2</v>
      </c>
      <c r="BV111" s="73">
        <v>11.670979601213601</v>
      </c>
    </row>
    <row r="112" spans="3:74" x14ac:dyDescent="0.25">
      <c r="C112" s="1"/>
      <c r="D112" s="1"/>
      <c r="E112" s="1"/>
      <c r="F112" s="1">
        <v>6.1040000000000001</v>
      </c>
      <c r="O112" s="19">
        <v>951.95899999999995</v>
      </c>
      <c r="P112" s="19">
        <f t="shared" si="16"/>
        <v>9.5195899999999991</v>
      </c>
      <c r="Q112" s="1">
        <v>418.75200000000001</v>
      </c>
      <c r="R112" s="41">
        <f t="shared" si="17"/>
        <v>4.1875200000000001</v>
      </c>
      <c r="S112" s="44">
        <f t="shared" si="18"/>
        <v>3.9781439999999999</v>
      </c>
      <c r="T112" s="1">
        <f t="shared" si="19"/>
        <v>1.3539259999999995</v>
      </c>
      <c r="W112" s="1"/>
      <c r="X112" s="1">
        <v>-25.260999999999999</v>
      </c>
      <c r="Y112" s="1">
        <v>23.780999999999999</v>
      </c>
      <c r="Z112" s="1">
        <v>15.746</v>
      </c>
      <c r="AA112" s="47">
        <v>32.893000000000001</v>
      </c>
      <c r="AB112" s="1">
        <f t="shared" si="20"/>
        <v>1.3826162790697672E-7</v>
      </c>
      <c r="AC112" s="1">
        <f t="shared" si="21"/>
        <v>2.8512790697674422E-7</v>
      </c>
      <c r="AD112" s="1">
        <f t="shared" si="22"/>
        <v>9.1546511627906985E-8</v>
      </c>
      <c r="AE112" s="1">
        <f t="shared" si="23"/>
        <v>2.3841279069767439E-7</v>
      </c>
      <c r="AF112" s="1">
        <f t="shared" si="24"/>
        <v>2.9370707070707072E-7</v>
      </c>
      <c r="AG112" s="1">
        <f t="shared" si="25"/>
        <v>6.5949999999999989E-7</v>
      </c>
      <c r="AH112" s="1">
        <f t="shared" si="26"/>
        <v>3.5046153846153851E-7</v>
      </c>
      <c r="AI112" s="3">
        <f t="shared" si="27"/>
        <v>2.3841279069767439E-7</v>
      </c>
      <c r="AJ112" s="67">
        <f t="shared" si="28"/>
        <v>2.384127906976744E-4</v>
      </c>
      <c r="AK112" s="48">
        <v>6.3600000000000001E-5</v>
      </c>
      <c r="AL112">
        <v>24544829.680059899</v>
      </c>
      <c r="AM112" s="38">
        <f t="shared" si="29"/>
        <v>24.544829680059898</v>
      </c>
      <c r="AN112" s="38"/>
      <c r="AO112" s="48">
        <v>6.3600000000000004E-2</v>
      </c>
      <c r="AP112" s="67">
        <v>25.4054189646378</v>
      </c>
      <c r="AQ112" s="38">
        <f t="shared" si="30"/>
        <v>2.5405418964637799E-5</v>
      </c>
      <c r="AR112" s="48">
        <v>6.3600000000000001E-5</v>
      </c>
      <c r="AS112" s="67">
        <v>48.497961978267099</v>
      </c>
      <c r="AT112" s="38">
        <f t="shared" si="31"/>
        <v>4.8497961978267098E-5</v>
      </c>
      <c r="BE112" s="75">
        <v>6.3600000000000004E-2</v>
      </c>
      <c r="BF112" s="3">
        <v>37.588676686794898</v>
      </c>
      <c r="BJ112" s="3">
        <v>62.860548082845703</v>
      </c>
      <c r="BN112" s="3">
        <v>41.5979615804942</v>
      </c>
      <c r="BU112" s="72">
        <v>6.3600000000000004E-2</v>
      </c>
      <c r="BV112" s="73">
        <v>11.680010867401201</v>
      </c>
    </row>
    <row r="113" spans="3:74" x14ac:dyDescent="0.25">
      <c r="C113" s="1"/>
      <c r="D113" s="1"/>
      <c r="E113" s="1"/>
      <c r="F113" s="1">
        <v>5.6349999999999998</v>
      </c>
      <c r="O113" s="19">
        <v>969.35699999999997</v>
      </c>
      <c r="P113" s="19">
        <f t="shared" si="16"/>
        <v>9.6935699999999994</v>
      </c>
      <c r="Q113" s="1">
        <v>427.90899999999999</v>
      </c>
      <c r="R113" s="41">
        <f t="shared" si="17"/>
        <v>4.2790900000000001</v>
      </c>
      <c r="S113" s="44">
        <f t="shared" si="18"/>
        <v>4.0651354999999993</v>
      </c>
      <c r="T113" s="1">
        <f t="shared" si="19"/>
        <v>1.3493444999999991</v>
      </c>
      <c r="W113" s="1"/>
      <c r="X113" s="1">
        <v>-25.260999999999999</v>
      </c>
      <c r="Y113" s="1">
        <v>23.780999999999999</v>
      </c>
      <c r="Z113" s="1">
        <v>15.746</v>
      </c>
      <c r="AA113" s="47">
        <v>34.302999999999997</v>
      </c>
      <c r="AB113" s="1">
        <f t="shared" si="20"/>
        <v>1.3826162790697672E-7</v>
      </c>
      <c r="AC113" s="1">
        <f t="shared" si="21"/>
        <v>2.8512790697674422E-7</v>
      </c>
      <c r="AD113" s="1">
        <f t="shared" si="22"/>
        <v>9.1546511627906985E-8</v>
      </c>
      <c r="AE113" s="1">
        <f t="shared" si="23"/>
        <v>2.3841279069767439E-7</v>
      </c>
      <c r="AF113" s="1">
        <f t="shared" si="24"/>
        <v>3.008282828282828E-7</v>
      </c>
      <c r="AG113" s="1">
        <f t="shared" si="25"/>
        <v>7.13730769230769E-7</v>
      </c>
      <c r="AH113" s="1">
        <f t="shared" si="26"/>
        <v>4.0469230769230762E-7</v>
      </c>
      <c r="AI113" s="3">
        <f t="shared" si="27"/>
        <v>2.3841279069767439E-7</v>
      </c>
      <c r="AJ113" s="67">
        <f t="shared" si="28"/>
        <v>2.384127906976744E-4</v>
      </c>
      <c r="AK113" s="48">
        <v>6.4200000000000002E-5</v>
      </c>
      <c r="AL113">
        <v>24562521.995257799</v>
      </c>
      <c r="AM113" s="38">
        <f t="shared" si="29"/>
        <v>24.5625219952578</v>
      </c>
      <c r="AN113" s="38"/>
      <c r="AO113" s="48">
        <v>6.4199999999999993E-2</v>
      </c>
      <c r="AP113" s="67">
        <v>25.4245780851757</v>
      </c>
      <c r="AQ113" s="38">
        <f t="shared" si="30"/>
        <v>2.5424578085175699E-5</v>
      </c>
      <c r="AR113" s="48">
        <v>6.4200000000000002E-5</v>
      </c>
      <c r="AS113" s="67">
        <v>48.712589573717104</v>
      </c>
      <c r="AT113" s="38">
        <f t="shared" si="31"/>
        <v>4.8712589573717101E-5</v>
      </c>
      <c r="BE113" s="75">
        <v>6.4199999999999993E-2</v>
      </c>
      <c r="BF113" s="3">
        <v>37.717137373863899</v>
      </c>
      <c r="BJ113" s="3">
        <v>62.686232703486901</v>
      </c>
      <c r="BN113" s="3">
        <v>41.185799488884598</v>
      </c>
      <c r="BU113" s="72">
        <v>6.4199999999999993E-2</v>
      </c>
      <c r="BV113" s="73">
        <v>11.6889611362294</v>
      </c>
    </row>
    <row r="114" spans="3:74" x14ac:dyDescent="0.25">
      <c r="C114" s="1"/>
      <c r="D114" s="1"/>
      <c r="E114" s="1"/>
      <c r="F114" s="1">
        <v>6.1040000000000001</v>
      </c>
      <c r="O114" s="19">
        <v>981.56500000000005</v>
      </c>
      <c r="P114" s="19">
        <f t="shared" si="16"/>
        <v>9.8156499999999998</v>
      </c>
      <c r="Q114" s="1">
        <v>430.35</v>
      </c>
      <c r="R114" s="41">
        <f t="shared" si="17"/>
        <v>4.3035000000000005</v>
      </c>
      <c r="S114" s="44">
        <f t="shared" si="18"/>
        <v>4.0883250000000002</v>
      </c>
      <c r="T114" s="1">
        <f t="shared" si="19"/>
        <v>1.423824999999999</v>
      </c>
      <c r="W114" s="1"/>
      <c r="X114" s="1">
        <v>-25.736999999999998</v>
      </c>
      <c r="Y114" s="1">
        <v>23.305</v>
      </c>
      <c r="Z114" s="1">
        <v>16.7</v>
      </c>
      <c r="AA114" s="47">
        <v>33.832999999999998</v>
      </c>
      <c r="AB114" s="1">
        <f t="shared" si="20"/>
        <v>1.3549418604651163E-7</v>
      </c>
      <c r="AC114" s="1">
        <f t="shared" si="21"/>
        <v>2.8512790697674422E-7</v>
      </c>
      <c r="AD114" s="1">
        <f t="shared" si="22"/>
        <v>9.7093023255813954E-8</v>
      </c>
      <c r="AE114" s="1">
        <f t="shared" si="23"/>
        <v>2.4672674418604653E-7</v>
      </c>
      <c r="AF114" s="1">
        <f t="shared" si="24"/>
        <v>3.0085858585858585E-7</v>
      </c>
      <c r="AG114" s="1">
        <f t="shared" si="25"/>
        <v>6.589615384615385E-7</v>
      </c>
      <c r="AH114" s="1">
        <f t="shared" si="26"/>
        <v>4.0492307692307686E-7</v>
      </c>
      <c r="AI114" s="3">
        <f t="shared" si="27"/>
        <v>2.4672674418604653E-7</v>
      </c>
      <c r="AJ114" s="67">
        <f t="shared" si="28"/>
        <v>2.4672674418604651E-4</v>
      </c>
      <c r="AK114" s="48">
        <v>6.4800000000000003E-5</v>
      </c>
      <c r="AL114">
        <v>24580013.290794</v>
      </c>
      <c r="AM114" s="38">
        <f t="shared" si="29"/>
        <v>24.580013290794</v>
      </c>
      <c r="AN114" s="38"/>
      <c r="AO114" s="48">
        <v>6.4799999999999996E-2</v>
      </c>
      <c r="AP114" s="67">
        <v>25.443551030369001</v>
      </c>
      <c r="AQ114" s="38">
        <f t="shared" si="30"/>
        <v>2.5443551030369002E-5</v>
      </c>
      <c r="AR114" s="48">
        <v>6.4800000000000003E-5</v>
      </c>
      <c r="AS114" s="67">
        <v>48.926338432235802</v>
      </c>
      <c r="AT114" s="38">
        <f t="shared" si="31"/>
        <v>4.89263384322358E-5</v>
      </c>
      <c r="BE114" s="75">
        <v>6.4799999999999996E-2</v>
      </c>
      <c r="BF114" s="3">
        <v>37.845159261733997</v>
      </c>
      <c r="BJ114" s="3">
        <v>60.682059466388303</v>
      </c>
      <c r="BN114" s="3">
        <v>39.514541610396897</v>
      </c>
      <c r="BU114" s="72">
        <v>6.4799999999999996E-2</v>
      </c>
      <c r="BV114" s="73">
        <v>11.6661570225132</v>
      </c>
    </row>
    <row r="115" spans="3:74" x14ac:dyDescent="0.25">
      <c r="C115" s="1"/>
      <c r="D115" s="1"/>
      <c r="E115" s="1"/>
      <c r="F115" s="1">
        <v>5.6349999999999998</v>
      </c>
      <c r="O115" s="19">
        <v>985.22799999999995</v>
      </c>
      <c r="P115" s="19">
        <f t="shared" si="16"/>
        <v>9.8522800000000004</v>
      </c>
      <c r="Q115" s="1">
        <v>430.35</v>
      </c>
      <c r="R115" s="41">
        <f t="shared" si="17"/>
        <v>4.3035000000000005</v>
      </c>
      <c r="S115" s="44">
        <f t="shared" si="18"/>
        <v>4.0883250000000002</v>
      </c>
      <c r="T115" s="1">
        <f t="shared" si="19"/>
        <v>1.4604549999999996</v>
      </c>
      <c r="W115" s="1"/>
      <c r="X115" s="1">
        <v>-25.736999999999998</v>
      </c>
      <c r="Y115" s="1">
        <v>24.257000000000001</v>
      </c>
      <c r="Z115" s="1">
        <v>11.928000000000001</v>
      </c>
      <c r="AA115" s="47">
        <v>33.363</v>
      </c>
      <c r="AB115" s="1">
        <f t="shared" si="20"/>
        <v>1.4102906976744186E-7</v>
      </c>
      <c r="AC115" s="1">
        <f t="shared" si="21"/>
        <v>2.9066279069767446E-7</v>
      </c>
      <c r="AD115" s="1">
        <f t="shared" si="22"/>
        <v>6.934883720930233E-8</v>
      </c>
      <c r="AE115" s="1">
        <f t="shared" si="23"/>
        <v>2.1898255813953487E-7</v>
      </c>
      <c r="AF115" s="1">
        <f t="shared" si="24"/>
        <v>2.9848484848484846E-7</v>
      </c>
      <c r="AG115" s="1">
        <f t="shared" si="25"/>
        <v>8.2442307692307677E-7</v>
      </c>
      <c r="AH115" s="1">
        <f t="shared" si="26"/>
        <v>3.5023076923076917E-7</v>
      </c>
      <c r="AI115" s="3">
        <f t="shared" si="27"/>
        <v>2.1898255813953487E-7</v>
      </c>
      <c r="AJ115" s="67">
        <f t="shared" si="28"/>
        <v>2.1898255813953486E-4</v>
      </c>
      <c r="AK115" s="48">
        <v>6.5400000000000004E-5</v>
      </c>
      <c r="AL115">
        <v>24532782.834704701</v>
      </c>
      <c r="AM115" s="38">
        <f t="shared" si="29"/>
        <v>24.532782834704701</v>
      </c>
      <c r="AN115" s="38"/>
      <c r="AO115" s="48">
        <v>6.54E-2</v>
      </c>
      <c r="AP115" s="67">
        <v>25.462338048237498</v>
      </c>
      <c r="AQ115" s="38">
        <f t="shared" si="30"/>
        <v>2.5462338048237499E-5</v>
      </c>
      <c r="AR115" s="48">
        <v>6.5400000000000004E-5</v>
      </c>
      <c r="AS115" s="67">
        <v>49.139210262253798</v>
      </c>
      <c r="AT115" s="38">
        <f t="shared" si="31"/>
        <v>4.91392102622538E-5</v>
      </c>
      <c r="BE115" s="75">
        <v>6.54E-2</v>
      </c>
      <c r="BF115" s="3">
        <v>37.972743071100602</v>
      </c>
      <c r="BJ115" s="3">
        <v>59.903471797531203</v>
      </c>
      <c r="BN115" s="3">
        <v>39.104115242850803</v>
      </c>
      <c r="BU115" s="72">
        <v>6.54E-2</v>
      </c>
      <c r="BV115" s="73">
        <v>11.674730477846801</v>
      </c>
    </row>
    <row r="116" spans="3:74" x14ac:dyDescent="0.25">
      <c r="C116" s="1"/>
      <c r="D116" s="1"/>
      <c r="E116" s="1"/>
      <c r="F116" s="1">
        <v>7.5129999999999999</v>
      </c>
      <c r="O116" s="19">
        <v>991.94200000000001</v>
      </c>
      <c r="P116" s="19">
        <f t="shared" si="16"/>
        <v>9.9194200000000006</v>
      </c>
      <c r="Q116" s="1">
        <v>434.01299999999998</v>
      </c>
      <c r="R116" s="41">
        <f t="shared" si="17"/>
        <v>4.3401299999999994</v>
      </c>
      <c r="S116" s="44">
        <f t="shared" si="18"/>
        <v>4.1231235000000002</v>
      </c>
      <c r="T116" s="1">
        <f t="shared" si="19"/>
        <v>1.4561665000000019</v>
      </c>
      <c r="W116" s="1"/>
      <c r="X116" s="1">
        <v>-25.736999999999998</v>
      </c>
      <c r="Y116" s="1">
        <v>23.780999999999999</v>
      </c>
      <c r="Z116" s="1">
        <v>12.406000000000001</v>
      </c>
      <c r="AA116" s="47">
        <v>33.832999999999998</v>
      </c>
      <c r="AB116" s="1">
        <f t="shared" si="20"/>
        <v>1.3826162790697672E-7</v>
      </c>
      <c r="AC116" s="1">
        <f t="shared" si="21"/>
        <v>2.8789534883720931E-7</v>
      </c>
      <c r="AD116" s="1">
        <f t="shared" si="22"/>
        <v>7.2127906976744197E-8</v>
      </c>
      <c r="AE116" s="1">
        <f t="shared" si="23"/>
        <v>2.2176162790697678E-7</v>
      </c>
      <c r="AF116" s="1">
        <f t="shared" si="24"/>
        <v>3.0085858585858585E-7</v>
      </c>
      <c r="AG116" s="1">
        <f t="shared" si="25"/>
        <v>8.2411538461538466E-7</v>
      </c>
      <c r="AH116" s="1">
        <f t="shared" si="26"/>
        <v>3.8661538461538462E-7</v>
      </c>
      <c r="AI116" s="3">
        <f t="shared" si="27"/>
        <v>2.2176162790697678E-7</v>
      </c>
      <c r="AJ116" s="67">
        <f t="shared" si="28"/>
        <v>2.2176162790697677E-4</v>
      </c>
      <c r="AK116" s="48">
        <v>6.6000000000000005E-5</v>
      </c>
      <c r="AL116">
        <v>24549617.779391099</v>
      </c>
      <c r="AM116" s="38">
        <f t="shared" si="29"/>
        <v>24.549617779391099</v>
      </c>
      <c r="AN116" s="38"/>
      <c r="AO116" s="48">
        <v>6.6000000000000003E-2</v>
      </c>
      <c r="AP116" s="67">
        <v>25.480939386343199</v>
      </c>
      <c r="AQ116" s="38">
        <f t="shared" si="30"/>
        <v>2.5480939386343198E-5</v>
      </c>
      <c r="AR116" s="48">
        <v>6.6000000000000005E-5</v>
      </c>
      <c r="AS116" s="67">
        <v>49.289189101872701</v>
      </c>
      <c r="AT116" s="38">
        <f t="shared" si="31"/>
        <v>4.9289189101872699E-5</v>
      </c>
      <c r="BE116" s="75">
        <v>6.6000000000000003E-2</v>
      </c>
      <c r="BF116" s="3">
        <v>38.099889521018603</v>
      </c>
      <c r="BJ116" s="3">
        <v>57.893000152176299</v>
      </c>
      <c r="BN116" s="3">
        <v>37.969255486684801</v>
      </c>
      <c r="BU116" s="72">
        <v>6.6000000000000003E-2</v>
      </c>
      <c r="BV116" s="73">
        <v>11.6832341953323</v>
      </c>
    </row>
    <row r="117" spans="3:74" x14ac:dyDescent="0.25">
      <c r="C117" s="1"/>
      <c r="D117" s="1"/>
      <c r="E117" s="1"/>
      <c r="F117" s="1">
        <v>8.452</v>
      </c>
      <c r="O117" s="19">
        <v>992.24800000000005</v>
      </c>
      <c r="P117" s="19">
        <f t="shared" si="16"/>
        <v>9.9224800000000002</v>
      </c>
      <c r="Q117" s="1">
        <v>440.11700000000002</v>
      </c>
      <c r="R117" s="41">
        <f t="shared" si="17"/>
        <v>4.4011700000000005</v>
      </c>
      <c r="S117" s="44">
        <f t="shared" si="18"/>
        <v>4.1811115000000001</v>
      </c>
      <c r="T117" s="1">
        <f t="shared" si="19"/>
        <v>1.3401984999999996</v>
      </c>
      <c r="W117" s="1"/>
      <c r="X117" s="1">
        <v>-25.736999999999998</v>
      </c>
      <c r="Y117" s="1">
        <v>24.257000000000001</v>
      </c>
      <c r="Z117" s="1">
        <v>16.222999999999999</v>
      </c>
      <c r="AA117" s="47">
        <v>34.773000000000003</v>
      </c>
      <c r="AB117" s="1">
        <f t="shared" si="20"/>
        <v>1.4102906976744186E-7</v>
      </c>
      <c r="AC117" s="1">
        <f t="shared" si="21"/>
        <v>2.9066279069767446E-7</v>
      </c>
      <c r="AD117" s="1">
        <f t="shared" si="22"/>
        <v>9.431976744186047E-8</v>
      </c>
      <c r="AE117" s="1">
        <f t="shared" si="23"/>
        <v>2.4395348837209296E-7</v>
      </c>
      <c r="AF117" s="1">
        <f t="shared" si="24"/>
        <v>3.0560606060606065E-7</v>
      </c>
      <c r="AG117" s="1">
        <f t="shared" si="25"/>
        <v>7.1346153846153857E-7</v>
      </c>
      <c r="AH117" s="1">
        <f t="shared" si="26"/>
        <v>4.0446153846153854E-7</v>
      </c>
      <c r="AI117" s="3">
        <f t="shared" si="27"/>
        <v>2.4395348837209296E-7</v>
      </c>
      <c r="AJ117" s="67">
        <f t="shared" si="28"/>
        <v>2.4395348837209294E-4</v>
      </c>
      <c r="AK117" s="48">
        <v>6.6600000000000006E-5</v>
      </c>
      <c r="AL117">
        <v>24566277.650772199</v>
      </c>
      <c r="AM117" s="38">
        <f t="shared" si="29"/>
        <v>24.5662776507722</v>
      </c>
      <c r="AN117" s="38"/>
      <c r="AO117" s="48">
        <v>6.6600000000000006E-2</v>
      </c>
      <c r="AP117" s="67">
        <v>25.499355291791101</v>
      </c>
      <c r="AQ117" s="38">
        <f t="shared" si="30"/>
        <v>2.5499355291791102E-5</v>
      </c>
      <c r="AR117" s="48">
        <v>6.6600000000000006E-5</v>
      </c>
      <c r="AS117" s="67">
        <v>49.496012108923999</v>
      </c>
      <c r="AT117" s="38">
        <f t="shared" si="31"/>
        <v>4.9496012108924E-5</v>
      </c>
      <c r="BE117" s="75">
        <v>6.6600000000000006E-2</v>
      </c>
      <c r="BF117" s="3">
        <v>38.226599328907298</v>
      </c>
      <c r="BJ117" s="3">
        <v>57.114556364777798</v>
      </c>
      <c r="BN117" s="3">
        <v>37.5601420891212</v>
      </c>
      <c r="BU117" s="72">
        <v>6.6600000000000006E-2</v>
      </c>
      <c r="BV117" s="73">
        <v>11.6916682614959</v>
      </c>
    </row>
    <row r="118" spans="3:74" x14ac:dyDescent="0.25">
      <c r="C118" s="1"/>
      <c r="D118" s="1"/>
      <c r="E118" s="1"/>
      <c r="F118" s="1">
        <v>8.9220000000000006</v>
      </c>
      <c r="O118" s="19">
        <v>992.24800000000005</v>
      </c>
      <c r="P118" s="19">
        <f t="shared" si="16"/>
        <v>9.9224800000000002</v>
      </c>
      <c r="Q118" s="1">
        <v>440.42200000000003</v>
      </c>
      <c r="R118" s="41">
        <f t="shared" si="17"/>
        <v>4.4042200000000005</v>
      </c>
      <c r="S118" s="44">
        <f t="shared" si="18"/>
        <v>4.1840089999999996</v>
      </c>
      <c r="T118" s="1">
        <f t="shared" si="19"/>
        <v>1.3342510000000001</v>
      </c>
      <c r="W118" s="1"/>
      <c r="X118" s="1">
        <v>-25.736999999999998</v>
      </c>
      <c r="Y118" s="1">
        <v>25.207999999999998</v>
      </c>
      <c r="Z118" s="1">
        <v>16.222999999999999</v>
      </c>
      <c r="AA118" s="47">
        <v>34.302999999999997</v>
      </c>
      <c r="AB118" s="1">
        <f t="shared" si="20"/>
        <v>1.4655813953488371E-7</v>
      </c>
      <c r="AC118" s="1">
        <f t="shared" si="21"/>
        <v>2.9619186046511625E-7</v>
      </c>
      <c r="AD118" s="1">
        <f t="shared" si="22"/>
        <v>9.431976744186047E-8</v>
      </c>
      <c r="AE118" s="1">
        <f t="shared" si="23"/>
        <v>2.4395348837209296E-7</v>
      </c>
      <c r="AF118" s="1">
        <f t="shared" si="24"/>
        <v>3.032323232323232E-7</v>
      </c>
      <c r="AG118" s="1">
        <f t="shared" si="25"/>
        <v>6.9538461538461536E-7</v>
      </c>
      <c r="AH118" s="1">
        <f t="shared" si="26"/>
        <v>3.4980769230769226E-7</v>
      </c>
      <c r="AI118" s="3">
        <f t="shared" si="27"/>
        <v>2.4395348837209296E-7</v>
      </c>
      <c r="AJ118" s="67">
        <f t="shared" si="28"/>
        <v>2.4395348837209294E-4</v>
      </c>
      <c r="AK118" s="48">
        <v>6.7199999999999994E-5</v>
      </c>
      <c r="AL118">
        <v>24582762.9176048</v>
      </c>
      <c r="AM118" s="38">
        <f t="shared" si="29"/>
        <v>24.5827629176048</v>
      </c>
      <c r="AN118" s="38"/>
      <c r="AO118" s="48">
        <v>6.7199999999999996E-2</v>
      </c>
      <c r="AP118" s="67">
        <v>25.5175860112302</v>
      </c>
      <c r="AQ118" s="38">
        <f t="shared" si="30"/>
        <v>2.5517586011230199E-5</v>
      </c>
      <c r="AR118" s="48">
        <v>6.7199999999999994E-5</v>
      </c>
      <c r="AS118" s="67">
        <v>49.701882017166099</v>
      </c>
      <c r="AT118" s="38">
        <f t="shared" si="31"/>
        <v>4.9701882017166102E-5</v>
      </c>
      <c r="BE118" s="75">
        <v>6.7199999999999996E-2</v>
      </c>
      <c r="BF118" s="3">
        <v>38.352873210554897</v>
      </c>
      <c r="BJ118" s="3">
        <v>55.130415823664201</v>
      </c>
      <c r="BN118" s="3">
        <v>36.443443163644197</v>
      </c>
      <c r="BU118" s="72">
        <v>6.7199999999999996E-2</v>
      </c>
      <c r="BV118" s="73">
        <v>11.700032762715299</v>
      </c>
    </row>
    <row r="119" spans="3:74" x14ac:dyDescent="0.25">
      <c r="C119" s="1"/>
      <c r="D119" s="1"/>
      <c r="E119" s="1"/>
      <c r="F119" s="1">
        <v>7.5129999999999999</v>
      </c>
      <c r="O119" s="19">
        <v>999.26700000000005</v>
      </c>
      <c r="P119" s="19">
        <f t="shared" si="16"/>
        <v>9.9926700000000004</v>
      </c>
      <c r="Q119" s="1">
        <v>440.42200000000003</v>
      </c>
      <c r="R119" s="41">
        <f t="shared" si="17"/>
        <v>4.4042200000000005</v>
      </c>
      <c r="S119" s="44">
        <f t="shared" si="18"/>
        <v>4.1840089999999996</v>
      </c>
      <c r="T119" s="1">
        <f t="shared" si="19"/>
        <v>1.4044410000000003</v>
      </c>
      <c r="W119" s="1"/>
      <c r="X119" s="1">
        <v>-26.690999999999999</v>
      </c>
      <c r="Y119" s="1">
        <v>24.257000000000001</v>
      </c>
      <c r="Z119" s="1">
        <v>17.654</v>
      </c>
      <c r="AA119" s="47">
        <v>34.302999999999997</v>
      </c>
      <c r="AB119" s="1">
        <f t="shared" si="20"/>
        <v>1.4102906976744186E-7</v>
      </c>
      <c r="AC119" s="1">
        <f t="shared" si="21"/>
        <v>2.962093023255814E-7</v>
      </c>
      <c r="AD119" s="1">
        <f t="shared" si="22"/>
        <v>1.0263953488372094E-7</v>
      </c>
      <c r="AE119" s="1">
        <f t="shared" si="23"/>
        <v>2.5781976744186042E-7</v>
      </c>
      <c r="AF119" s="1">
        <f t="shared" si="24"/>
        <v>3.0805050505050507E-7</v>
      </c>
      <c r="AG119" s="1">
        <f t="shared" si="25"/>
        <v>6.4034615384615368E-7</v>
      </c>
      <c r="AH119" s="1">
        <f t="shared" si="26"/>
        <v>3.8638461538461528E-7</v>
      </c>
      <c r="AI119" s="3">
        <f t="shared" si="27"/>
        <v>2.5781976744186042E-7</v>
      </c>
      <c r="AJ119" s="67">
        <f t="shared" si="28"/>
        <v>2.5781976744186039E-4</v>
      </c>
      <c r="AK119" s="48">
        <v>6.7799999999999995E-5</v>
      </c>
      <c r="AL119">
        <v>24599074.046909101</v>
      </c>
      <c r="AM119" s="38">
        <f t="shared" si="29"/>
        <v>24.599074046909102</v>
      </c>
      <c r="AN119" s="38"/>
      <c r="AO119" s="48">
        <v>6.7799999999999999E-2</v>
      </c>
      <c r="AP119" s="67">
        <v>25.535631790854602</v>
      </c>
      <c r="AQ119" s="38">
        <f t="shared" si="30"/>
        <v>2.5535631790854603E-5</v>
      </c>
      <c r="AR119" s="48">
        <v>6.7799999999999995E-5</v>
      </c>
      <c r="AS119" s="67">
        <v>49.906800714255702</v>
      </c>
      <c r="AT119" s="38">
        <f t="shared" si="31"/>
        <v>4.9906800714255703E-5</v>
      </c>
      <c r="BE119" s="75">
        <v>6.7799999999999999E-2</v>
      </c>
      <c r="BF119" s="3">
        <v>38.478711880123498</v>
      </c>
      <c r="BJ119" s="3">
        <v>54.354487494545602</v>
      </c>
      <c r="BN119" s="3">
        <v>36.037642712888598</v>
      </c>
      <c r="BU119" s="72">
        <v>6.7799999999999999E-2</v>
      </c>
      <c r="BV119" s="73">
        <v>11.708327785219399</v>
      </c>
    </row>
    <row r="120" spans="3:74" x14ac:dyDescent="0.25">
      <c r="C120" s="1"/>
      <c r="D120" s="1"/>
      <c r="E120" s="1"/>
      <c r="F120" s="1">
        <v>8.9220000000000006</v>
      </c>
      <c r="O120" s="19">
        <v>1002.32</v>
      </c>
      <c r="P120" s="19">
        <f t="shared" si="16"/>
        <v>10.023200000000001</v>
      </c>
      <c r="Q120" s="1">
        <v>440.72800000000001</v>
      </c>
      <c r="R120" s="41">
        <f t="shared" si="17"/>
        <v>4.4072800000000001</v>
      </c>
      <c r="S120" s="44">
        <f t="shared" si="18"/>
        <v>4.1869160000000001</v>
      </c>
      <c r="T120" s="1">
        <f t="shared" si="19"/>
        <v>1.4290040000000008</v>
      </c>
      <c r="W120" s="1"/>
      <c r="X120" s="1">
        <v>-25.260999999999999</v>
      </c>
      <c r="Y120" s="1">
        <v>24.731999999999999</v>
      </c>
      <c r="Z120" s="1">
        <v>15.746</v>
      </c>
      <c r="AA120" s="47">
        <v>33.832999999999998</v>
      </c>
      <c r="AB120" s="1">
        <f t="shared" si="20"/>
        <v>1.437906976744186E-7</v>
      </c>
      <c r="AC120" s="1">
        <f t="shared" si="21"/>
        <v>2.9065697674418602E-7</v>
      </c>
      <c r="AD120" s="1">
        <f t="shared" si="22"/>
        <v>9.1546511627906985E-8</v>
      </c>
      <c r="AE120" s="1">
        <f t="shared" si="23"/>
        <v>2.3841279069767439E-7</v>
      </c>
      <c r="AF120" s="1">
        <f t="shared" si="24"/>
        <v>2.9845454545454541E-7</v>
      </c>
      <c r="AG120" s="1">
        <f t="shared" si="25"/>
        <v>6.95653846153846E-7</v>
      </c>
      <c r="AH120" s="1">
        <f t="shared" si="26"/>
        <v>3.5003846153846155E-7</v>
      </c>
      <c r="AI120" s="3">
        <f t="shared" si="27"/>
        <v>2.3841279069767439E-7</v>
      </c>
      <c r="AJ120" s="67">
        <f t="shared" si="28"/>
        <v>2.384127906976744E-4</v>
      </c>
      <c r="AK120" s="48">
        <v>6.8399999999999996E-5</v>
      </c>
      <c r="AL120">
        <v>24615211.5039762</v>
      </c>
      <c r="AM120" s="38">
        <f t="shared" si="29"/>
        <v>24.615211503976198</v>
      </c>
      <c r="AN120" s="38"/>
      <c r="AO120" s="48">
        <v>6.8400000000000002E-2</v>
      </c>
      <c r="AP120" s="67">
        <v>25.5534928764047</v>
      </c>
      <c r="AQ120" s="38">
        <f t="shared" si="30"/>
        <v>2.5553492876404699E-5</v>
      </c>
      <c r="AR120" s="48">
        <v>6.8399999999999996E-5</v>
      </c>
      <c r="AS120" s="67">
        <v>50.110770082670399</v>
      </c>
      <c r="AT120" s="38">
        <f t="shared" si="31"/>
        <v>5.0110770082670401E-5</v>
      </c>
      <c r="BE120" s="75">
        <v>6.8400000000000002E-2</v>
      </c>
      <c r="BF120" s="3">
        <v>38.604116050153799</v>
      </c>
      <c r="BJ120" s="3">
        <v>52.399874290053901</v>
      </c>
      <c r="BN120" s="3">
        <v>34.937935282223101</v>
      </c>
      <c r="BU120" s="72">
        <v>6.8400000000000002E-2</v>
      </c>
      <c r="BV120" s="73">
        <v>11.716553415089001</v>
      </c>
    </row>
    <row r="121" spans="3:74" x14ac:dyDescent="0.25">
      <c r="C121" s="1"/>
      <c r="D121" s="1"/>
      <c r="E121" s="1"/>
      <c r="F121" s="1">
        <v>10.33</v>
      </c>
      <c r="O121" s="19">
        <v>1002.014</v>
      </c>
      <c r="P121" s="19">
        <f t="shared" si="16"/>
        <v>10.02014</v>
      </c>
      <c r="Q121" s="1">
        <v>440.72800000000001</v>
      </c>
      <c r="R121" s="41">
        <f t="shared" si="17"/>
        <v>4.4072800000000001</v>
      </c>
      <c r="S121" s="44">
        <f t="shared" si="18"/>
        <v>4.1869160000000001</v>
      </c>
      <c r="T121" s="1">
        <f t="shared" si="19"/>
        <v>1.4259439999999994</v>
      </c>
      <c r="W121" s="1"/>
      <c r="X121" s="1">
        <v>-26.213999999999999</v>
      </c>
      <c r="Y121" s="1">
        <v>24.731999999999999</v>
      </c>
      <c r="Z121" s="1">
        <v>15.746</v>
      </c>
      <c r="AA121" s="47">
        <v>34.302999999999997</v>
      </c>
      <c r="AB121" s="1">
        <f t="shared" si="20"/>
        <v>1.437906976744186E-7</v>
      </c>
      <c r="AC121" s="1">
        <f t="shared" si="21"/>
        <v>2.9619767441860463E-7</v>
      </c>
      <c r="AD121" s="1">
        <f t="shared" si="22"/>
        <v>9.1546511627906985E-8</v>
      </c>
      <c r="AE121" s="1">
        <f t="shared" si="23"/>
        <v>2.4395348837209301E-7</v>
      </c>
      <c r="AF121" s="1">
        <f t="shared" si="24"/>
        <v>3.0564141414141413E-7</v>
      </c>
      <c r="AG121" s="1">
        <f t="shared" si="25"/>
        <v>7.13730769230769E-7</v>
      </c>
      <c r="AH121" s="1">
        <f t="shared" si="26"/>
        <v>3.6811538461538455E-7</v>
      </c>
      <c r="AI121" s="3">
        <f t="shared" si="27"/>
        <v>2.4395348837209301E-7</v>
      </c>
      <c r="AJ121" s="67">
        <f t="shared" si="28"/>
        <v>2.43953488372093E-4</v>
      </c>
      <c r="AK121" s="48">
        <v>6.8999999999999997E-5</v>
      </c>
      <c r="AL121">
        <v>24631175.752377</v>
      </c>
      <c r="AM121" s="38">
        <f t="shared" si="29"/>
        <v>24.631175752377001</v>
      </c>
      <c r="AN121" s="38"/>
      <c r="AO121" s="48">
        <v>6.9000000000000006E-2</v>
      </c>
      <c r="AP121" s="67">
        <v>25.5711695131684</v>
      </c>
      <c r="AQ121" s="38">
        <f t="shared" si="30"/>
        <v>2.5571169513168401E-5</v>
      </c>
      <c r="AR121" s="48">
        <v>6.8999999999999997E-5</v>
      </c>
      <c r="AS121" s="67">
        <v>50.313791999727499</v>
      </c>
      <c r="AT121" s="38">
        <f t="shared" si="31"/>
        <v>5.0313791999727497E-5</v>
      </c>
      <c r="BE121" s="75">
        <v>6.9000000000000006E-2</v>
      </c>
      <c r="BF121" s="3">
        <v>38.729086431569698</v>
      </c>
      <c r="BJ121" s="3">
        <v>52.1068473156365</v>
      </c>
      <c r="BN121" s="3">
        <v>35.014104058006602</v>
      </c>
      <c r="BU121" s="72">
        <v>6.9000000000000006E-2</v>
      </c>
      <c r="BV121" s="73">
        <v>11.724709738257101</v>
      </c>
    </row>
    <row r="122" spans="3:74" x14ac:dyDescent="0.25">
      <c r="C122" s="1"/>
      <c r="D122" s="1"/>
      <c r="E122" s="1"/>
      <c r="F122" s="1">
        <v>12.209</v>
      </c>
      <c r="O122" s="19">
        <v>1002.625</v>
      </c>
      <c r="P122" s="19">
        <f t="shared" si="16"/>
        <v>10.026249999999999</v>
      </c>
      <c r="Q122" s="1">
        <v>440.42200000000003</v>
      </c>
      <c r="R122" s="41">
        <f t="shared" si="17"/>
        <v>4.4042200000000005</v>
      </c>
      <c r="S122" s="44">
        <f t="shared" si="18"/>
        <v>4.1840089999999996</v>
      </c>
      <c r="T122" s="1">
        <f t="shared" si="19"/>
        <v>1.4380209999999991</v>
      </c>
      <c r="W122" s="1"/>
      <c r="X122" s="1">
        <v>-25.260999999999999</v>
      </c>
      <c r="Y122" s="1">
        <v>24.731999999999999</v>
      </c>
      <c r="Z122" s="1">
        <v>16.222999999999999</v>
      </c>
      <c r="AA122" s="47">
        <v>34.773000000000003</v>
      </c>
      <c r="AB122" s="1">
        <f t="shared" si="20"/>
        <v>1.437906976744186E-7</v>
      </c>
      <c r="AC122" s="1">
        <f t="shared" si="21"/>
        <v>2.9065697674418602E-7</v>
      </c>
      <c r="AD122" s="1">
        <f t="shared" si="22"/>
        <v>9.431976744186047E-8</v>
      </c>
      <c r="AE122" s="1">
        <f t="shared" si="23"/>
        <v>2.4118604651162792E-7</v>
      </c>
      <c r="AF122" s="1">
        <f t="shared" si="24"/>
        <v>3.0320202020202025E-7</v>
      </c>
      <c r="AG122" s="1">
        <f t="shared" si="25"/>
        <v>7.1346153846153857E-7</v>
      </c>
      <c r="AH122" s="1">
        <f t="shared" si="26"/>
        <v>3.8619230769230787E-7</v>
      </c>
      <c r="AI122" s="3">
        <f t="shared" si="27"/>
        <v>2.4118604651162792E-7</v>
      </c>
      <c r="AJ122" s="67">
        <f t="shared" si="28"/>
        <v>2.4118604651162791E-4</v>
      </c>
      <c r="AK122" s="48">
        <v>6.9599999999999998E-5</v>
      </c>
      <c r="AL122">
        <v>24646967.2539698</v>
      </c>
      <c r="AM122" s="38">
        <f t="shared" si="29"/>
        <v>24.646967253969798</v>
      </c>
      <c r="AN122" s="38"/>
      <c r="AO122" s="48">
        <v>6.9599999999999995E-2</v>
      </c>
      <c r="AP122" s="67">
        <v>25.520073807461099</v>
      </c>
      <c r="AQ122" s="38">
        <f t="shared" si="30"/>
        <v>2.5520073807461099E-5</v>
      </c>
      <c r="AR122" s="48">
        <v>6.9599999999999998E-5</v>
      </c>
      <c r="AS122" s="67">
        <v>50.515868337601198</v>
      </c>
      <c r="AT122" s="38">
        <f t="shared" si="31"/>
        <v>5.0515868337601198E-5</v>
      </c>
      <c r="BE122" s="75">
        <v>6.9599999999999995E-2</v>
      </c>
      <c r="BF122" s="3">
        <v>38.8536237336833</v>
      </c>
      <c r="BJ122" s="3">
        <v>50.1755584797992</v>
      </c>
      <c r="BN122" s="3">
        <v>33.454320564149</v>
      </c>
      <c r="BU122" s="72">
        <v>6.9599999999999995E-2</v>
      </c>
      <c r="BV122" s="73">
        <v>11.732796840509</v>
      </c>
    </row>
    <row r="123" spans="3:74" x14ac:dyDescent="0.25">
      <c r="C123" s="1"/>
      <c r="D123" s="1"/>
      <c r="E123" s="1"/>
      <c r="F123" s="1">
        <v>71.379000000000005</v>
      </c>
      <c r="O123" s="19">
        <v>1032.23</v>
      </c>
      <c r="P123" s="19">
        <f t="shared" si="16"/>
        <v>10.3223</v>
      </c>
      <c r="Q123" s="1">
        <v>457.209</v>
      </c>
      <c r="R123" s="41">
        <f t="shared" si="17"/>
        <v>4.5720900000000002</v>
      </c>
      <c r="S123" s="44">
        <f t="shared" si="18"/>
        <v>4.3434854999999999</v>
      </c>
      <c r="T123" s="1">
        <f t="shared" si="19"/>
        <v>1.4067244999999993</v>
      </c>
      <c r="W123" s="1"/>
      <c r="X123" s="1">
        <v>-27.643999999999998</v>
      </c>
      <c r="Y123" s="1">
        <v>26.635000000000002</v>
      </c>
      <c r="Z123" s="1">
        <v>20.994</v>
      </c>
      <c r="AA123" s="47">
        <v>36.182000000000002</v>
      </c>
      <c r="AB123" s="1">
        <f t="shared" si="20"/>
        <v>1.548546511627907E-7</v>
      </c>
      <c r="AC123" s="1">
        <f t="shared" si="21"/>
        <v>3.155755813953488E-7</v>
      </c>
      <c r="AD123" s="1">
        <f t="shared" si="22"/>
        <v>1.2205813953488373E-7</v>
      </c>
      <c r="AE123" s="1">
        <f t="shared" si="23"/>
        <v>2.8277906976744182E-7</v>
      </c>
      <c r="AF123" s="1">
        <f t="shared" si="24"/>
        <v>3.2235353535353534E-7</v>
      </c>
      <c r="AG123" s="1">
        <f t="shared" si="25"/>
        <v>5.841538461538463E-7</v>
      </c>
      <c r="AH123" s="1">
        <f t="shared" si="26"/>
        <v>3.6719230769230771E-7</v>
      </c>
      <c r="AI123" s="3">
        <f t="shared" si="27"/>
        <v>2.8277906976744182E-7</v>
      </c>
      <c r="AJ123" s="67">
        <f t="shared" si="28"/>
        <v>2.8277906976744181E-4</v>
      </c>
      <c r="AK123" s="48">
        <v>7.0199999999999999E-5</v>
      </c>
      <c r="AL123">
        <v>24662586.468908899</v>
      </c>
      <c r="AM123" s="38">
        <f t="shared" si="29"/>
        <v>24.662586468908898</v>
      </c>
      <c r="AN123" s="38"/>
      <c r="AO123" s="48">
        <v>7.0199999999999999E-2</v>
      </c>
      <c r="AP123" s="67">
        <v>25.537134166438801</v>
      </c>
      <c r="AQ123" s="38">
        <f t="shared" si="30"/>
        <v>2.5537134166438799E-5</v>
      </c>
      <c r="AR123" s="48">
        <v>7.0199999999999999E-5</v>
      </c>
      <c r="AS123" s="67">
        <v>50.717000963341803</v>
      </c>
      <c r="AT123" s="38">
        <f t="shared" si="31"/>
        <v>5.0717000963341802E-5</v>
      </c>
      <c r="BE123" s="75">
        <v>7.0199999999999999E-2</v>
      </c>
      <c r="BF123" s="3">
        <v>38.977728664199098</v>
      </c>
      <c r="BJ123" s="3">
        <v>49.408569539230399</v>
      </c>
      <c r="BN123" s="3">
        <v>33.5231522279187</v>
      </c>
      <c r="BU123" s="72">
        <v>7.0199999999999999E-2</v>
      </c>
      <c r="BV123" s="73">
        <v>11.740814807483</v>
      </c>
    </row>
    <row r="124" spans="3:74" x14ac:dyDescent="0.25">
      <c r="C124" s="1"/>
      <c r="D124" s="1"/>
      <c r="E124" s="1"/>
      <c r="F124" s="1">
        <v>69.5</v>
      </c>
      <c r="O124" s="19">
        <v>1060.0050000000001</v>
      </c>
      <c r="P124" s="19">
        <f t="shared" si="16"/>
        <v>10.600050000000001</v>
      </c>
      <c r="Q124" s="1">
        <v>466.36599999999999</v>
      </c>
      <c r="R124" s="41">
        <f t="shared" si="17"/>
        <v>4.6636600000000001</v>
      </c>
      <c r="S124" s="44">
        <f t="shared" si="18"/>
        <v>4.4304769999999998</v>
      </c>
      <c r="T124" s="1">
        <f t="shared" si="19"/>
        <v>1.5059130000000014</v>
      </c>
      <c r="W124" s="1"/>
      <c r="X124" s="1">
        <v>-27.167000000000002</v>
      </c>
      <c r="Y124" s="1">
        <v>26.158999999999999</v>
      </c>
      <c r="Z124" s="1">
        <v>20.516999999999999</v>
      </c>
      <c r="AA124" s="47">
        <v>36.652000000000001</v>
      </c>
      <c r="AB124" s="1">
        <f t="shared" si="20"/>
        <v>1.5208720930232556E-7</v>
      </c>
      <c r="AC124" s="1">
        <f t="shared" si="21"/>
        <v>3.1003488372093024E-7</v>
      </c>
      <c r="AD124" s="1">
        <f t="shared" si="22"/>
        <v>1.1928488372093023E-7</v>
      </c>
      <c r="AE124" s="1">
        <f t="shared" si="23"/>
        <v>2.7723255813953488E-7</v>
      </c>
      <c r="AF124" s="1">
        <f t="shared" si="24"/>
        <v>3.2231818181818185E-7</v>
      </c>
      <c r="AG124" s="1">
        <f t="shared" si="25"/>
        <v>6.2057692307692306E-7</v>
      </c>
      <c r="AH124" s="1">
        <f t="shared" si="26"/>
        <v>4.0357692307692316E-7</v>
      </c>
      <c r="AI124" s="3">
        <f t="shared" si="27"/>
        <v>2.7723255813953488E-7</v>
      </c>
      <c r="AJ124" s="67">
        <f t="shared" si="28"/>
        <v>2.7723255813953489E-4</v>
      </c>
      <c r="AK124" s="48">
        <v>7.08E-5</v>
      </c>
      <c r="AL124">
        <v>24678033.855652198</v>
      </c>
      <c r="AM124" s="38">
        <f t="shared" si="29"/>
        <v>24.678033855652199</v>
      </c>
      <c r="AN124" s="38"/>
      <c r="AO124" s="48">
        <v>7.0800000000000002E-2</v>
      </c>
      <c r="AP124" s="67">
        <v>25.554034805119901</v>
      </c>
      <c r="AQ124" s="38">
        <f t="shared" si="30"/>
        <v>2.55540348051199E-5</v>
      </c>
      <c r="AR124" s="48">
        <v>7.08E-5</v>
      </c>
      <c r="AS124" s="67">
        <v>50.917191738892903</v>
      </c>
      <c r="AT124" s="38">
        <f t="shared" si="31"/>
        <v>5.0917191738892904E-5</v>
      </c>
      <c r="BE124" s="75">
        <v>7.0800000000000002E-2</v>
      </c>
      <c r="BF124" s="3">
        <v>39.1014019292192</v>
      </c>
      <c r="BJ124" s="3">
        <v>47.5128565382049</v>
      </c>
      <c r="BN124" s="3">
        <v>32.451950720178601</v>
      </c>
      <c r="BU124" s="72">
        <v>7.0800000000000002E-2</v>
      </c>
      <c r="BV124" s="73">
        <v>11.7487637246704</v>
      </c>
    </row>
    <row r="125" spans="3:74" x14ac:dyDescent="0.25">
      <c r="C125" s="1"/>
      <c r="D125" s="1"/>
      <c r="E125" s="1"/>
      <c r="F125" s="1">
        <v>63.865000000000002</v>
      </c>
      <c r="O125" s="19">
        <v>1087.4739999999999</v>
      </c>
      <c r="P125" s="19">
        <f t="shared" si="16"/>
        <v>10.874739999999999</v>
      </c>
      <c r="Q125" s="1">
        <v>478.87900000000002</v>
      </c>
      <c r="R125" s="41">
        <f t="shared" si="17"/>
        <v>4.7887900000000005</v>
      </c>
      <c r="S125" s="44">
        <f t="shared" si="18"/>
        <v>4.5493505000000001</v>
      </c>
      <c r="T125" s="1">
        <f t="shared" si="19"/>
        <v>1.5365994999999977</v>
      </c>
      <c r="W125" s="1"/>
      <c r="X125" s="1">
        <v>-28.120999999999999</v>
      </c>
      <c r="Y125" s="1">
        <v>27.585999999999999</v>
      </c>
      <c r="Z125" s="1">
        <v>20.994</v>
      </c>
      <c r="AA125" s="47">
        <v>38.531999999999996</v>
      </c>
      <c r="AB125" s="1">
        <f t="shared" si="20"/>
        <v>1.6038372093023255E-7</v>
      </c>
      <c r="AC125" s="1">
        <f t="shared" si="21"/>
        <v>3.2387790697674417E-7</v>
      </c>
      <c r="AD125" s="1">
        <f t="shared" si="22"/>
        <v>1.2205813953488373E-7</v>
      </c>
      <c r="AE125" s="1">
        <f t="shared" si="23"/>
        <v>2.8555232558139529E-7</v>
      </c>
      <c r="AF125" s="1">
        <f t="shared" si="24"/>
        <v>3.3663131313131305E-7</v>
      </c>
      <c r="AG125" s="1">
        <f t="shared" si="25"/>
        <v>6.7453846153846142E-7</v>
      </c>
      <c r="AH125" s="1">
        <f t="shared" si="26"/>
        <v>4.2099999999999992E-7</v>
      </c>
      <c r="AI125" s="3">
        <f t="shared" si="27"/>
        <v>2.8555232558139529E-7</v>
      </c>
      <c r="AJ125" s="67">
        <f t="shared" si="28"/>
        <v>2.8555232558139529E-4</v>
      </c>
      <c r="AK125" s="48">
        <v>7.1400000000000001E-5</v>
      </c>
      <c r="AL125">
        <v>24693309.870969702</v>
      </c>
      <c r="AM125" s="38">
        <f t="shared" si="29"/>
        <v>24.693309870969703</v>
      </c>
      <c r="AN125" s="38"/>
      <c r="AO125" s="48">
        <v>7.1400000000000005E-2</v>
      </c>
      <c r="AP125" s="67">
        <v>25.570775928069001</v>
      </c>
      <c r="AQ125" s="38">
        <f t="shared" si="30"/>
        <v>2.5570775928069E-5</v>
      </c>
      <c r="AR125" s="48">
        <v>7.1400000000000001E-5</v>
      </c>
      <c r="AS125" s="67">
        <v>51.116442521109498</v>
      </c>
      <c r="AT125" s="38">
        <f t="shared" si="31"/>
        <v>5.1116442521109501E-5</v>
      </c>
      <c r="BE125" s="75">
        <v>7.1400000000000005E-2</v>
      </c>
      <c r="BF125" s="3">
        <v>39.224644233247602</v>
      </c>
      <c r="BJ125" s="3">
        <v>47.210712472171103</v>
      </c>
      <c r="BN125" s="3">
        <v>32.057021782272798</v>
      </c>
      <c r="BU125" s="72">
        <v>7.1400000000000005E-2</v>
      </c>
      <c r="BV125" s="73">
        <v>11.756643677415701</v>
      </c>
    </row>
    <row r="126" spans="3:74" x14ac:dyDescent="0.25">
      <c r="C126" s="1"/>
      <c r="D126" s="1"/>
      <c r="E126" s="1"/>
      <c r="F126" s="1">
        <v>61.515999999999998</v>
      </c>
      <c r="O126" s="19">
        <v>1122.5740000000001</v>
      </c>
      <c r="P126" s="19">
        <f t="shared" si="16"/>
        <v>11.22574</v>
      </c>
      <c r="Q126" s="1">
        <v>497.80200000000002</v>
      </c>
      <c r="R126" s="41">
        <f t="shared" si="17"/>
        <v>4.9780199999999999</v>
      </c>
      <c r="S126" s="44">
        <f t="shared" si="18"/>
        <v>4.7291189999999999</v>
      </c>
      <c r="T126" s="1">
        <f t="shared" si="19"/>
        <v>1.5186010000000003</v>
      </c>
      <c r="W126" s="1"/>
      <c r="X126" s="1">
        <v>-28.120999999999999</v>
      </c>
      <c r="Y126" s="1">
        <v>28.062000000000001</v>
      </c>
      <c r="Z126" s="1">
        <v>20.516999999999999</v>
      </c>
      <c r="AA126" s="47">
        <v>39.002000000000002</v>
      </c>
      <c r="AB126" s="1">
        <f t="shared" si="20"/>
        <v>1.6315116279069767E-7</v>
      </c>
      <c r="AC126" s="1">
        <f t="shared" si="21"/>
        <v>3.2664534883720931E-7</v>
      </c>
      <c r="AD126" s="1">
        <f t="shared" si="22"/>
        <v>1.1928488372093023E-7</v>
      </c>
      <c r="AE126" s="1">
        <f t="shared" si="23"/>
        <v>2.8277906976744182E-7</v>
      </c>
      <c r="AF126" s="1">
        <f t="shared" si="24"/>
        <v>3.390050505050505E-7</v>
      </c>
      <c r="AG126" s="1">
        <f t="shared" si="25"/>
        <v>7.1096153846153859E-7</v>
      </c>
      <c r="AH126" s="1">
        <f t="shared" si="26"/>
        <v>4.2076923076923084E-7</v>
      </c>
      <c r="AI126" s="3">
        <f t="shared" si="27"/>
        <v>2.8277906976744182E-7</v>
      </c>
      <c r="AJ126" s="67">
        <f t="shared" si="28"/>
        <v>2.8277906976744181E-4</v>
      </c>
      <c r="AK126" s="48">
        <v>7.2000000000000002E-5</v>
      </c>
      <c r="AL126">
        <v>24708414.969950899</v>
      </c>
      <c r="AM126" s="38">
        <f t="shared" si="29"/>
        <v>24.708414969950901</v>
      </c>
      <c r="AN126" s="38"/>
      <c r="AO126" s="48">
        <v>7.1999999999999995E-2</v>
      </c>
      <c r="AP126" s="67">
        <v>25.587357739487299</v>
      </c>
      <c r="AQ126" s="38">
        <f t="shared" si="30"/>
        <v>2.5587357739487299E-5</v>
      </c>
      <c r="AR126" s="48">
        <v>7.2000000000000002E-5</v>
      </c>
      <c r="AS126" s="67">
        <v>51.314755161775999</v>
      </c>
      <c r="AT126" s="38">
        <f t="shared" si="31"/>
        <v>5.1314755161775997E-5</v>
      </c>
      <c r="BE126" s="75">
        <v>7.1999999999999995E-2</v>
      </c>
      <c r="BF126" s="3">
        <v>39.3474562791951</v>
      </c>
      <c r="BJ126" s="3">
        <v>46.9039133448386</v>
      </c>
      <c r="BN126" s="3">
        <v>31.660611871905701</v>
      </c>
      <c r="BU126" s="72">
        <v>7.1999999999999995E-2</v>
      </c>
      <c r="BV126" s="73">
        <v>11.764454750917601</v>
      </c>
    </row>
    <row r="127" spans="3:74" x14ac:dyDescent="0.25">
      <c r="C127" s="1"/>
      <c r="D127" s="1"/>
      <c r="E127" s="1"/>
      <c r="F127" s="1">
        <v>59.637999999999998</v>
      </c>
      <c r="O127" s="19">
        <v>1144.854</v>
      </c>
      <c r="P127" s="19">
        <f t="shared" si="16"/>
        <v>11.448540000000001</v>
      </c>
      <c r="Q127" s="1">
        <v>507.26400000000001</v>
      </c>
      <c r="R127" s="41">
        <f t="shared" si="17"/>
        <v>5.0726399999999998</v>
      </c>
      <c r="S127" s="44">
        <f t="shared" si="18"/>
        <v>4.8190080000000002</v>
      </c>
      <c r="T127" s="1">
        <f t="shared" si="19"/>
        <v>1.5568920000000013</v>
      </c>
      <c r="W127" s="1"/>
      <c r="X127" s="1">
        <v>-29.55</v>
      </c>
      <c r="Y127" s="1">
        <v>28.536999999999999</v>
      </c>
      <c r="Z127" s="1">
        <v>20.994</v>
      </c>
      <c r="AA127" s="47">
        <v>39.472000000000001</v>
      </c>
      <c r="AB127" s="1">
        <f t="shared" si="20"/>
        <v>1.659127906976744E-7</v>
      </c>
      <c r="AC127" s="1">
        <f t="shared" si="21"/>
        <v>3.3771511627906978E-7</v>
      </c>
      <c r="AD127" s="1">
        <f t="shared" si="22"/>
        <v>1.2205813953488373E-7</v>
      </c>
      <c r="AE127" s="1">
        <f t="shared" si="23"/>
        <v>2.9386046511627905E-7</v>
      </c>
      <c r="AF127" s="1">
        <f t="shared" si="24"/>
        <v>3.4859595959595961E-7</v>
      </c>
      <c r="AG127" s="1">
        <f t="shared" si="25"/>
        <v>7.1069230769230774E-7</v>
      </c>
      <c r="AH127" s="1">
        <f t="shared" si="26"/>
        <v>4.2057692307692317E-7</v>
      </c>
      <c r="AI127" s="3">
        <f t="shared" si="27"/>
        <v>2.9386046511627905E-7</v>
      </c>
      <c r="AJ127" s="67">
        <f t="shared" si="28"/>
        <v>2.9386046511627905E-4</v>
      </c>
      <c r="AK127" s="48">
        <v>7.2600000000000003E-5</v>
      </c>
      <c r="AL127">
        <v>24723349.606013201</v>
      </c>
      <c r="AM127" s="38">
        <f t="shared" si="29"/>
        <v>24.723349606013201</v>
      </c>
      <c r="AN127" s="38"/>
      <c r="AO127" s="48">
        <v>7.2599999999999998E-2</v>
      </c>
      <c r="AP127" s="67">
        <v>25.6037804432139</v>
      </c>
      <c r="AQ127" s="38">
        <f t="shared" si="30"/>
        <v>2.5603780443213899E-5</v>
      </c>
      <c r="AR127" s="48">
        <v>7.2600000000000003E-5</v>
      </c>
      <c r="AS127" s="67">
        <v>51.398617448710397</v>
      </c>
      <c r="AT127" s="38">
        <f t="shared" si="31"/>
        <v>5.1398617448710397E-5</v>
      </c>
      <c r="BE127" s="75">
        <v>7.2599999999999998E-2</v>
      </c>
      <c r="BF127" s="3">
        <v>39.469838768383603</v>
      </c>
      <c r="BJ127" s="3">
        <v>45.038943222242899</v>
      </c>
      <c r="BN127" s="3">
        <v>31.065044401831699</v>
      </c>
      <c r="BU127" s="72">
        <v>7.2599999999999998E-2</v>
      </c>
      <c r="BV127" s="73">
        <v>11.7721970302284</v>
      </c>
    </row>
    <row r="128" spans="3:74" x14ac:dyDescent="0.25">
      <c r="C128" s="1"/>
      <c r="D128" s="1"/>
      <c r="E128" s="1"/>
      <c r="F128" s="1">
        <v>58.228999999999999</v>
      </c>
      <c r="O128" s="19">
        <v>1163.472</v>
      </c>
      <c r="P128" s="19">
        <f t="shared" si="16"/>
        <v>11.63472</v>
      </c>
      <c r="Q128" s="1">
        <v>515.80999999999995</v>
      </c>
      <c r="R128" s="41">
        <f t="shared" si="17"/>
        <v>5.1580999999999992</v>
      </c>
      <c r="S128" s="44">
        <f t="shared" si="18"/>
        <v>4.9001949999999992</v>
      </c>
      <c r="T128" s="1">
        <f t="shared" si="19"/>
        <v>1.5764250000000022</v>
      </c>
      <c r="W128" s="1"/>
      <c r="X128" s="1">
        <v>-28.597000000000001</v>
      </c>
      <c r="Y128" s="1">
        <v>28.536999999999999</v>
      </c>
      <c r="Z128" s="1">
        <v>21.471</v>
      </c>
      <c r="AA128" s="47">
        <v>39.472000000000001</v>
      </c>
      <c r="AB128" s="1">
        <f t="shared" si="20"/>
        <v>1.659127906976744E-7</v>
      </c>
      <c r="AC128" s="1">
        <f t="shared" si="21"/>
        <v>3.3217441860465116E-7</v>
      </c>
      <c r="AD128" s="1">
        <f t="shared" si="22"/>
        <v>1.2483139534883722E-7</v>
      </c>
      <c r="AE128" s="1">
        <f t="shared" si="23"/>
        <v>2.910930232558139E-7</v>
      </c>
      <c r="AF128" s="1">
        <f t="shared" si="24"/>
        <v>3.4378282828282828E-7</v>
      </c>
      <c r="AG128" s="1">
        <f t="shared" si="25"/>
        <v>6.9234615384615399E-7</v>
      </c>
      <c r="AH128" s="1">
        <f t="shared" si="26"/>
        <v>4.2057692307692317E-7</v>
      </c>
      <c r="AI128" s="3">
        <f t="shared" si="27"/>
        <v>2.910930232558139E-7</v>
      </c>
      <c r="AJ128" s="67">
        <f t="shared" si="28"/>
        <v>2.9109302325581391E-4</v>
      </c>
      <c r="AK128" s="48">
        <v>7.3200000000000004E-5</v>
      </c>
      <c r="AL128">
        <v>24738114.230909701</v>
      </c>
      <c r="AM128" s="38">
        <f t="shared" si="29"/>
        <v>24.738114230909702</v>
      </c>
      <c r="AN128" s="38"/>
      <c r="AO128" s="48">
        <v>7.3200000000000001E-2</v>
      </c>
      <c r="AP128" s="67">
        <v>25.620044242726099</v>
      </c>
      <c r="AQ128" s="38">
        <f t="shared" si="30"/>
        <v>2.5620044242726099E-5</v>
      </c>
      <c r="AR128" s="48">
        <v>7.3200000000000004E-5</v>
      </c>
      <c r="AS128" s="67">
        <v>51.589519019620901</v>
      </c>
      <c r="AT128" s="38">
        <f t="shared" si="31"/>
        <v>5.1589519019620898E-5</v>
      </c>
      <c r="BE128" s="75">
        <v>7.3200000000000001E-2</v>
      </c>
      <c r="BF128" s="3">
        <v>39.5917924005511</v>
      </c>
      <c r="BJ128" s="3">
        <v>44.730025734473102</v>
      </c>
      <c r="BN128" s="3">
        <v>30.672272145990998</v>
      </c>
      <c r="BU128" s="72">
        <v>7.3200000000000001E-2</v>
      </c>
      <c r="BV128" s="73">
        <v>11.7798706002553</v>
      </c>
    </row>
    <row r="129" spans="3:74" x14ac:dyDescent="0.25">
      <c r="C129" s="1"/>
      <c r="D129" s="1"/>
      <c r="E129" s="1"/>
      <c r="F129" s="1">
        <v>59.637999999999998</v>
      </c>
      <c r="O129" s="19">
        <v>1178.7329999999999</v>
      </c>
      <c r="P129" s="19">
        <f t="shared" si="16"/>
        <v>11.787329999999999</v>
      </c>
      <c r="Q129" s="1">
        <v>520.69299999999998</v>
      </c>
      <c r="R129" s="41">
        <f t="shared" si="17"/>
        <v>5.2069299999999998</v>
      </c>
      <c r="S129" s="44">
        <f t="shared" si="18"/>
        <v>4.9465835</v>
      </c>
      <c r="T129" s="1">
        <f t="shared" si="19"/>
        <v>1.6338165</v>
      </c>
      <c r="W129" s="1"/>
      <c r="X129" s="1">
        <v>-29.55</v>
      </c>
      <c r="Y129" s="1">
        <v>29.013000000000002</v>
      </c>
      <c r="Z129" s="1">
        <v>21.471</v>
      </c>
      <c r="AA129" s="47">
        <v>40.411999999999999</v>
      </c>
      <c r="AB129" s="1">
        <f t="shared" si="20"/>
        <v>1.6868023255813954E-7</v>
      </c>
      <c r="AC129" s="1">
        <f t="shared" si="21"/>
        <v>3.4048255813953492E-7</v>
      </c>
      <c r="AD129" s="1">
        <f t="shared" si="22"/>
        <v>1.2483139534883722E-7</v>
      </c>
      <c r="AE129" s="1">
        <f t="shared" si="23"/>
        <v>2.9663372093023257E-7</v>
      </c>
      <c r="AF129" s="1">
        <f t="shared" si="24"/>
        <v>3.5334343434343435E-7</v>
      </c>
      <c r="AG129" s="1">
        <f t="shared" si="25"/>
        <v>7.2849999999999999E-7</v>
      </c>
      <c r="AH129" s="1">
        <f t="shared" si="26"/>
        <v>4.3842307692307683E-7</v>
      </c>
      <c r="AI129" s="3">
        <f t="shared" si="27"/>
        <v>2.9663372093023257E-7</v>
      </c>
      <c r="AJ129" s="67">
        <f t="shared" si="28"/>
        <v>2.9663372093023259E-4</v>
      </c>
      <c r="AK129" s="48">
        <v>7.3800000000000005E-5</v>
      </c>
      <c r="AL129">
        <v>24696110.208952598</v>
      </c>
      <c r="AM129" s="38">
        <f t="shared" si="29"/>
        <v>24.696110208952597</v>
      </c>
      <c r="AN129" s="38"/>
      <c r="AO129" s="48">
        <v>7.3800000000000004E-2</v>
      </c>
      <c r="AP129" s="67">
        <v>25.636149341140499</v>
      </c>
      <c r="AQ129" s="38">
        <f t="shared" si="30"/>
        <v>2.5636149341140498E-5</v>
      </c>
      <c r="AR129" s="48">
        <v>7.3800000000000005E-5</v>
      </c>
      <c r="AS129" s="67">
        <v>51.779403818279199</v>
      </c>
      <c r="AT129" s="38">
        <f t="shared" si="31"/>
        <v>5.1779403818279197E-5</v>
      </c>
      <c r="BE129" s="75">
        <v>7.3800000000000004E-2</v>
      </c>
      <c r="BF129" s="3">
        <v>39.713317873855999</v>
      </c>
      <c r="BJ129" s="3">
        <v>42.896975438208997</v>
      </c>
      <c r="BN129" s="3">
        <v>29.642046444044901</v>
      </c>
      <c r="BU129" s="72">
        <v>7.3800000000000004E-2</v>
      </c>
      <c r="BV129" s="73">
        <v>11.787475545759699</v>
      </c>
    </row>
    <row r="130" spans="3:74" x14ac:dyDescent="0.25">
      <c r="C130" s="1"/>
      <c r="D130" s="1"/>
      <c r="E130" s="1"/>
      <c r="F130" s="1">
        <v>58.698999999999998</v>
      </c>
      <c r="O130" s="19">
        <v>1186.6679999999999</v>
      </c>
      <c r="P130" s="19">
        <f t="shared" si="16"/>
        <v>11.866679999999999</v>
      </c>
      <c r="Q130" s="1">
        <v>523.44000000000005</v>
      </c>
      <c r="R130" s="41">
        <f t="shared" si="17"/>
        <v>5.2344000000000008</v>
      </c>
      <c r="S130" s="44">
        <f t="shared" si="18"/>
        <v>4.9726800000000004</v>
      </c>
      <c r="T130" s="1">
        <f t="shared" si="19"/>
        <v>1.6595999999999975</v>
      </c>
      <c r="W130" s="1"/>
      <c r="X130" s="1">
        <v>-29.55</v>
      </c>
      <c r="Y130" s="1">
        <v>29.013000000000002</v>
      </c>
      <c r="Z130" s="1">
        <v>20.994</v>
      </c>
      <c r="AA130" s="47">
        <v>40.411999999999999</v>
      </c>
      <c r="AB130" s="1">
        <f t="shared" si="20"/>
        <v>1.6868023255813954E-7</v>
      </c>
      <c r="AC130" s="1">
        <f t="shared" si="21"/>
        <v>3.4048255813953492E-7</v>
      </c>
      <c r="AD130" s="1">
        <f t="shared" si="22"/>
        <v>1.2205813953488373E-7</v>
      </c>
      <c r="AE130" s="1">
        <f t="shared" si="23"/>
        <v>2.9386046511627905E-7</v>
      </c>
      <c r="AF130" s="1">
        <f t="shared" si="24"/>
        <v>3.5334343434343435E-7</v>
      </c>
      <c r="AG130" s="1">
        <f t="shared" si="25"/>
        <v>7.4684615384615385E-7</v>
      </c>
      <c r="AH130" s="1">
        <f t="shared" si="26"/>
        <v>4.3842307692307683E-7</v>
      </c>
      <c r="AI130" s="3">
        <f t="shared" si="27"/>
        <v>2.9386046511627905E-7</v>
      </c>
      <c r="AJ130" s="67">
        <f t="shared" si="28"/>
        <v>2.9386046511627905E-4</v>
      </c>
      <c r="AK130" s="48">
        <v>7.4400000000000006E-5</v>
      </c>
      <c r="AL130">
        <v>24710533.721388798</v>
      </c>
      <c r="AM130" s="38">
        <f t="shared" si="29"/>
        <v>24.710533721388799</v>
      </c>
      <c r="AN130" s="38"/>
      <c r="AO130" s="48">
        <v>7.4399999999999994E-2</v>
      </c>
      <c r="AP130" s="67">
        <v>25.652095941213901</v>
      </c>
      <c r="AQ130" s="38">
        <f t="shared" si="30"/>
        <v>2.5652095941213901E-5</v>
      </c>
      <c r="AR130" s="48">
        <v>7.4400000000000006E-5</v>
      </c>
      <c r="AS130" s="67">
        <v>51.9682738836512</v>
      </c>
      <c r="AT130" s="38">
        <f t="shared" si="31"/>
        <v>5.1968273883651199E-5</v>
      </c>
      <c r="BE130" s="75">
        <v>7.4399999999999994E-2</v>
      </c>
      <c r="BF130" s="3">
        <v>39.8344158848817</v>
      </c>
      <c r="BJ130" s="3">
        <v>42.587123474958801</v>
      </c>
      <c r="BN130" s="3">
        <v>29.693155864532201</v>
      </c>
      <c r="BU130" s="72">
        <v>7.4399999999999994E-2</v>
      </c>
      <c r="BV130" s="73">
        <v>11.7950119513585</v>
      </c>
    </row>
    <row r="131" spans="3:74" x14ac:dyDescent="0.25">
      <c r="C131" s="1"/>
      <c r="D131" s="1"/>
      <c r="E131" s="1"/>
      <c r="F131" s="1">
        <v>59.167999999999999</v>
      </c>
      <c r="O131" s="19">
        <v>1194.604</v>
      </c>
      <c r="P131" s="19">
        <f t="shared" si="16"/>
        <v>11.94604</v>
      </c>
      <c r="Q131" s="1">
        <v>530.46</v>
      </c>
      <c r="R131" s="41">
        <f t="shared" si="17"/>
        <v>5.3046000000000006</v>
      </c>
      <c r="S131" s="44">
        <f t="shared" si="18"/>
        <v>5.0393699999999999</v>
      </c>
      <c r="T131" s="1">
        <f t="shared" si="19"/>
        <v>1.6020699999999994</v>
      </c>
      <c r="W131" s="1"/>
      <c r="X131" s="1">
        <v>-29.55</v>
      </c>
      <c r="Y131" s="1">
        <v>28.536999999999999</v>
      </c>
      <c r="Z131" s="1">
        <v>21.948</v>
      </c>
      <c r="AA131" s="47">
        <v>39.942</v>
      </c>
      <c r="AB131" s="1">
        <f t="shared" si="20"/>
        <v>1.659127906976744E-7</v>
      </c>
      <c r="AC131" s="1">
        <f t="shared" si="21"/>
        <v>3.3771511627906978E-7</v>
      </c>
      <c r="AD131" s="1">
        <f t="shared" si="22"/>
        <v>1.2760465116279069E-7</v>
      </c>
      <c r="AE131" s="1">
        <f t="shared" si="23"/>
        <v>2.994069767441861E-7</v>
      </c>
      <c r="AF131" s="1">
        <f t="shared" si="24"/>
        <v>3.5096969696969701E-7</v>
      </c>
      <c r="AG131" s="1">
        <f t="shared" si="25"/>
        <v>6.9207692307692313E-7</v>
      </c>
      <c r="AH131" s="1">
        <f t="shared" si="26"/>
        <v>4.3865384615384623E-7</v>
      </c>
      <c r="AI131" s="3">
        <f t="shared" si="27"/>
        <v>2.994069767441861E-7</v>
      </c>
      <c r="AJ131" s="67">
        <f t="shared" si="28"/>
        <v>2.9940697674418607E-4</v>
      </c>
      <c r="AK131" s="48">
        <v>7.4999999999999993E-5</v>
      </c>
      <c r="AL131">
        <v>24724809.686826698</v>
      </c>
      <c r="AM131" s="38">
        <f t="shared" si="29"/>
        <v>24.724809686826699</v>
      </c>
      <c r="AN131" s="38"/>
      <c r="AO131" s="48">
        <v>7.4999999999999997E-2</v>
      </c>
      <c r="AP131" s="67">
        <v>25.667884245343799</v>
      </c>
      <c r="AQ131" s="38">
        <f t="shared" si="30"/>
        <v>2.5667884245343799E-5</v>
      </c>
      <c r="AR131" s="48">
        <v>7.4999999999999993E-5</v>
      </c>
      <c r="AS131" s="67">
        <v>52.1561312490403</v>
      </c>
      <c r="AT131" s="38">
        <f t="shared" si="31"/>
        <v>5.2156131249040302E-5</v>
      </c>
      <c r="BE131" s="75">
        <v>7.4999999999999997E-2</v>
      </c>
      <c r="BF131" s="3">
        <v>39.955087128641303</v>
      </c>
      <c r="BJ131" s="3">
        <v>42.273603516282598</v>
      </c>
      <c r="BN131" s="3">
        <v>29.304170775846</v>
      </c>
      <c r="BU131" s="72">
        <v>7.4999999999999997E-2</v>
      </c>
      <c r="BV131" s="73">
        <v>11.802479901523499</v>
      </c>
    </row>
    <row r="132" spans="3:74" x14ac:dyDescent="0.25">
      <c r="C132" s="1"/>
      <c r="D132" s="1"/>
      <c r="E132" s="1"/>
      <c r="F132" s="1">
        <v>60.107999999999997</v>
      </c>
      <c r="O132" s="19">
        <v>1202.845</v>
      </c>
      <c r="P132" s="19">
        <f t="shared" si="16"/>
        <v>12.028449999999999</v>
      </c>
      <c r="Q132" s="1">
        <v>530.46</v>
      </c>
      <c r="R132" s="41">
        <f t="shared" si="17"/>
        <v>5.3046000000000006</v>
      </c>
      <c r="S132" s="44">
        <f t="shared" si="18"/>
        <v>5.0393699999999999</v>
      </c>
      <c r="T132" s="1">
        <f t="shared" si="19"/>
        <v>1.6844799999999989</v>
      </c>
      <c r="W132" s="1"/>
      <c r="X132" s="1">
        <v>-29.55</v>
      </c>
      <c r="Y132" s="1">
        <v>29.013000000000002</v>
      </c>
      <c r="Z132" s="1">
        <v>21.948</v>
      </c>
      <c r="AA132" s="47">
        <v>40.411999999999999</v>
      </c>
      <c r="AB132" s="1">
        <f t="shared" si="20"/>
        <v>1.6868023255813954E-7</v>
      </c>
      <c r="AC132" s="1">
        <f t="shared" si="21"/>
        <v>3.4048255813953492E-7</v>
      </c>
      <c r="AD132" s="1">
        <f t="shared" si="22"/>
        <v>1.2760465116279069E-7</v>
      </c>
      <c r="AE132" s="1">
        <f t="shared" si="23"/>
        <v>2.994069767441861E-7</v>
      </c>
      <c r="AF132" s="1">
        <f t="shared" si="24"/>
        <v>3.5334343434343435E-7</v>
      </c>
      <c r="AG132" s="1">
        <f t="shared" si="25"/>
        <v>7.1015384615384603E-7</v>
      </c>
      <c r="AH132" s="1">
        <f t="shared" si="26"/>
        <v>4.3842307692307683E-7</v>
      </c>
      <c r="AI132" s="3">
        <f t="shared" si="27"/>
        <v>2.994069767441861E-7</v>
      </c>
      <c r="AJ132" s="67">
        <f t="shared" si="28"/>
        <v>2.9940697674418607E-4</v>
      </c>
      <c r="AK132" s="48">
        <v>7.5599999999999994E-5</v>
      </c>
      <c r="AL132">
        <v>24738938.482503802</v>
      </c>
      <c r="AM132" s="38">
        <f t="shared" si="29"/>
        <v>24.738938482503801</v>
      </c>
      <c r="AN132" s="38"/>
      <c r="AO132" s="48">
        <v>7.5600000000000001E-2</v>
      </c>
      <c r="AP132" s="67">
        <v>25.683514455569501</v>
      </c>
      <c r="AQ132" s="38">
        <f t="shared" si="30"/>
        <v>2.5683514455569502E-5</v>
      </c>
      <c r="AR132" s="48">
        <v>7.5599999999999994E-5</v>
      </c>
      <c r="AS132" s="67">
        <v>52.342977942106998</v>
      </c>
      <c r="AT132" s="38">
        <f t="shared" si="31"/>
        <v>5.2342977942106995E-5</v>
      </c>
      <c r="BE132" s="75">
        <v>7.5600000000000001E-2</v>
      </c>
      <c r="BF132" s="3">
        <v>40.075332298582197</v>
      </c>
      <c r="BJ132" s="3">
        <v>40.904332576257602</v>
      </c>
      <c r="BN132" s="3">
        <v>28.2960731854693</v>
      </c>
      <c r="BU132" s="72">
        <v>7.5600000000000001E-2</v>
      </c>
      <c r="BV132" s="73">
        <v>11.8098794805826</v>
      </c>
    </row>
    <row r="133" spans="3:74" x14ac:dyDescent="0.25">
      <c r="C133" s="1"/>
      <c r="D133" s="1"/>
      <c r="E133" s="1"/>
      <c r="F133" s="1">
        <v>55.881</v>
      </c>
      <c r="O133" s="19">
        <v>1237.3340000000001</v>
      </c>
      <c r="P133" s="19">
        <f t="shared" si="16"/>
        <v>12.373340000000001</v>
      </c>
      <c r="Q133" s="1">
        <v>535.03800000000001</v>
      </c>
      <c r="R133" s="41">
        <f t="shared" si="17"/>
        <v>5.3503800000000004</v>
      </c>
      <c r="S133" s="44">
        <f t="shared" si="18"/>
        <v>5.0828609999999994</v>
      </c>
      <c r="T133" s="1">
        <f t="shared" si="19"/>
        <v>1.940099</v>
      </c>
      <c r="W133" s="1"/>
      <c r="X133" s="1">
        <v>-30.98</v>
      </c>
      <c r="Y133" s="1">
        <v>29.963999999999999</v>
      </c>
      <c r="Z133" s="1">
        <v>20.994</v>
      </c>
      <c r="AA133" s="47">
        <v>41.350999999999999</v>
      </c>
      <c r="AB133" s="1">
        <f t="shared" si="20"/>
        <v>1.7420930232558139E-7</v>
      </c>
      <c r="AC133" s="1">
        <f t="shared" si="21"/>
        <v>3.5432558139534885E-7</v>
      </c>
      <c r="AD133" s="1">
        <f t="shared" si="22"/>
        <v>1.2205813953488373E-7</v>
      </c>
      <c r="AE133" s="1">
        <f t="shared" si="23"/>
        <v>3.0217441860465118E-7</v>
      </c>
      <c r="AF133" s="1">
        <f t="shared" si="24"/>
        <v>3.6530808080808087E-7</v>
      </c>
      <c r="AG133" s="1">
        <f t="shared" si="25"/>
        <v>7.8296153846153839E-7</v>
      </c>
      <c r="AH133" s="1">
        <f t="shared" si="26"/>
        <v>4.3796153846153852E-7</v>
      </c>
      <c r="AI133" s="3">
        <f t="shared" si="27"/>
        <v>3.0217441860465118E-7</v>
      </c>
      <c r="AJ133" s="67">
        <f t="shared" si="28"/>
        <v>3.0217441860465121E-4</v>
      </c>
      <c r="AK133" s="48">
        <v>7.6199999999999995E-5</v>
      </c>
      <c r="AL133">
        <v>24752920.484322902</v>
      </c>
      <c r="AM133" s="38">
        <f t="shared" si="29"/>
        <v>24.752920484322903</v>
      </c>
      <c r="AN133" s="38"/>
      <c r="AO133" s="48">
        <v>7.6200000000000004E-2</v>
      </c>
      <c r="AP133" s="67">
        <v>25.698986773572901</v>
      </c>
      <c r="AQ133" s="38">
        <f t="shared" si="30"/>
        <v>2.5698986773572901E-5</v>
      </c>
      <c r="AR133" s="48">
        <v>7.6199999999999995E-5</v>
      </c>
      <c r="AS133" s="67">
        <v>52.528815984889299</v>
      </c>
      <c r="AT133" s="38">
        <f t="shared" si="31"/>
        <v>5.25288159848893E-5</v>
      </c>
      <c r="BE133" s="75">
        <v>7.6200000000000004E-2</v>
      </c>
      <c r="BF133" s="3">
        <v>40.195152086590198</v>
      </c>
      <c r="BJ133" s="3">
        <v>40.590738119789201</v>
      </c>
      <c r="BN133" s="3">
        <v>28.3403350393911</v>
      </c>
      <c r="BU133" s="72">
        <v>7.6200000000000004E-2</v>
      </c>
      <c r="BV133" s="73">
        <v>11.817210772719401</v>
      </c>
    </row>
    <row r="134" spans="3:74" x14ac:dyDescent="0.25">
      <c r="C134" s="1"/>
      <c r="D134" s="1"/>
      <c r="E134" s="1"/>
      <c r="F134" s="1">
        <v>50.715000000000003</v>
      </c>
      <c r="O134" s="19">
        <v>1275.18</v>
      </c>
      <c r="P134" s="19">
        <f t="shared" si="16"/>
        <v>12.751800000000001</v>
      </c>
      <c r="Q134" s="1">
        <v>551.82500000000005</v>
      </c>
      <c r="R134" s="41">
        <f t="shared" si="17"/>
        <v>5.5182500000000001</v>
      </c>
      <c r="S134" s="44">
        <f t="shared" si="18"/>
        <v>5.2423374999999997</v>
      </c>
      <c r="T134" s="1">
        <f t="shared" si="19"/>
        <v>1.9912125000000014</v>
      </c>
      <c r="W134" s="1"/>
      <c r="X134" s="1">
        <v>-30.98</v>
      </c>
      <c r="Y134" s="1">
        <v>30.914999999999999</v>
      </c>
      <c r="Z134" s="1">
        <v>21.471</v>
      </c>
      <c r="AA134" s="47">
        <v>42.290999999999997</v>
      </c>
      <c r="AB134" s="1">
        <f t="shared" si="20"/>
        <v>1.7973837209302324E-7</v>
      </c>
      <c r="AC134" s="1">
        <f t="shared" si="21"/>
        <v>3.5985465116279065E-7</v>
      </c>
      <c r="AD134" s="1">
        <f t="shared" si="22"/>
        <v>1.2483139534883722E-7</v>
      </c>
      <c r="AE134" s="1">
        <f t="shared" si="23"/>
        <v>3.0494767441860466E-7</v>
      </c>
      <c r="AF134" s="1">
        <f t="shared" si="24"/>
        <v>3.7005555555555556E-7</v>
      </c>
      <c r="AG134" s="1">
        <f t="shared" si="25"/>
        <v>8.0076923076923064E-7</v>
      </c>
      <c r="AH134" s="1">
        <f t="shared" si="26"/>
        <v>4.3753846153846145E-7</v>
      </c>
      <c r="AI134" s="3">
        <f t="shared" si="27"/>
        <v>3.0494767441860466E-7</v>
      </c>
      <c r="AJ134" s="67">
        <f t="shared" si="28"/>
        <v>3.0494767441860464E-4</v>
      </c>
      <c r="AK134" s="48">
        <v>7.6799999999999997E-5</v>
      </c>
      <c r="AL134">
        <v>24766756.0668584</v>
      </c>
      <c r="AM134" s="38">
        <f t="shared" si="29"/>
        <v>24.766756066858399</v>
      </c>
      <c r="AN134" s="38"/>
      <c r="AO134" s="48">
        <v>7.6799999999999993E-2</v>
      </c>
      <c r="AP134" s="67">
        <v>25.714301400678998</v>
      </c>
      <c r="AQ134" s="38">
        <f t="shared" si="30"/>
        <v>2.5714301400679E-5</v>
      </c>
      <c r="AR134" s="48">
        <v>7.6799999999999997E-5</v>
      </c>
      <c r="AS134" s="67">
        <v>52.5559105806852</v>
      </c>
      <c r="AT134" s="38">
        <f t="shared" si="31"/>
        <v>5.2555910580685202E-5</v>
      </c>
      <c r="BE134" s="75">
        <v>7.6799999999999993E-2</v>
      </c>
      <c r="BF134" s="3">
        <v>40.314547182994701</v>
      </c>
      <c r="BJ134" s="3">
        <v>39.850090188432297</v>
      </c>
      <c r="BN134" s="3">
        <v>27.956732244428999</v>
      </c>
      <c r="BU134" s="72">
        <v>7.6799999999999993E-2</v>
      </c>
      <c r="BV134" s="73">
        <v>11.8244738619739</v>
      </c>
    </row>
    <row r="135" spans="3:74" x14ac:dyDescent="0.25">
      <c r="C135" s="1"/>
      <c r="D135" s="1"/>
      <c r="E135" s="1"/>
      <c r="F135" s="1">
        <v>42.731999999999999</v>
      </c>
      <c r="O135" s="19">
        <v>1319.4359999999999</v>
      </c>
      <c r="P135" s="19">
        <f t="shared" ref="P135:P198" si="32">O135/100</f>
        <v>13.19436</v>
      </c>
      <c r="Q135" s="1">
        <v>586.31399999999996</v>
      </c>
      <c r="R135" s="41">
        <f t="shared" ref="R135:R198" si="33">Q135/100</f>
        <v>5.8631399999999996</v>
      </c>
      <c r="S135" s="44">
        <f t="shared" ref="S135:S198" si="34">Q135*0.95/100</f>
        <v>5.5699829999999997</v>
      </c>
      <c r="T135" s="1">
        <f t="shared" ref="T135:T198" si="35">(P135-R135*1.95)</f>
        <v>1.7612370000000013</v>
      </c>
      <c r="W135" s="1"/>
      <c r="X135" s="1">
        <v>-30.98</v>
      </c>
      <c r="Y135" s="1">
        <v>31.390999999999998</v>
      </c>
      <c r="Z135" s="1">
        <v>20.994</v>
      </c>
      <c r="AA135" s="47">
        <v>42.290999999999997</v>
      </c>
      <c r="AB135" s="1">
        <f t="shared" ref="AB135:AB198" si="36">(Y135+ABS(W135))/1000000/172</f>
        <v>1.8250581395348836E-7</v>
      </c>
      <c r="AC135" s="1">
        <f t="shared" ref="AC135:AC198" si="37">(Y135+ABS(X135))/1000000/172</f>
        <v>3.6262209302325574E-7</v>
      </c>
      <c r="AD135" s="1">
        <f t="shared" ref="AD135:AD198" si="38">(Z135+ABS(W135))/1000000/172</f>
        <v>1.2205813953488373E-7</v>
      </c>
      <c r="AE135" s="1">
        <f t="shared" ref="AE135:AE198" si="39">(Z135+ABS(X135))/1000000/172</f>
        <v>3.0217441860465118E-7</v>
      </c>
      <c r="AF135" s="1">
        <f t="shared" ref="AF135:AF198" si="40">(AA135+ABS(X135))/1000000/198</f>
        <v>3.7005555555555556E-7</v>
      </c>
      <c r="AG135" s="1">
        <f t="shared" ref="AG135:AG198" si="41">(AA135-ABS(Z135))/1000000/26</f>
        <v>8.191153846153845E-7</v>
      </c>
      <c r="AH135" s="1">
        <f t="shared" ref="AH135:AH198" si="42">(AA135-ABS(Y135))/1000000/26</f>
        <v>4.1923076923076922E-7</v>
      </c>
      <c r="AI135" s="3">
        <f t="shared" ref="AI135:AI160" si="43">AE135</f>
        <v>3.0217441860465118E-7</v>
      </c>
      <c r="AJ135" s="67">
        <f t="shared" ref="AJ135:AJ198" si="44">AI135*1000</f>
        <v>3.0217441860465121E-4</v>
      </c>
      <c r="AK135" s="48">
        <v>7.7399999999999998E-5</v>
      </c>
      <c r="AL135">
        <v>24780445.603362199</v>
      </c>
      <c r="AM135" s="38">
        <f t="shared" ref="AM135:AM198" si="45">AL135/1000000</f>
        <v>24.7804456033622</v>
      </c>
      <c r="AN135" s="38"/>
      <c r="AO135" s="48">
        <v>7.7399999999999997E-2</v>
      </c>
      <c r="AP135" s="67">
        <v>25.729458537857202</v>
      </c>
      <c r="AQ135" s="38">
        <f t="shared" ref="AQ135:AQ198" si="46">AP135/1000000</f>
        <v>2.57294585378572E-5</v>
      </c>
      <c r="AR135" s="48">
        <v>7.7399999999999998E-5</v>
      </c>
      <c r="AS135" s="67">
        <v>52.733193084280899</v>
      </c>
      <c r="AT135" s="38">
        <f t="shared" ref="AT135:AT198" si="47">AS135/1000000</f>
        <v>5.2733193084280896E-5</v>
      </c>
      <c r="BE135" s="75">
        <v>7.7399999999999997E-2</v>
      </c>
      <c r="BF135" s="3">
        <v>40.4335182765724</v>
      </c>
      <c r="BJ135" s="3">
        <v>38.510351535473703</v>
      </c>
      <c r="BN135" s="3">
        <v>26.972552550457799</v>
      </c>
      <c r="BU135" s="72">
        <v>7.7399999999999997E-2</v>
      </c>
      <c r="BV135" s="73">
        <v>11.831668832242601</v>
      </c>
    </row>
    <row r="136" spans="3:74" x14ac:dyDescent="0.25">
      <c r="C136" s="1"/>
      <c r="D136" s="1"/>
      <c r="E136" s="1"/>
      <c r="F136" s="1">
        <v>34.279000000000003</v>
      </c>
      <c r="O136" s="19">
        <v>1357.893</v>
      </c>
      <c r="P136" s="19">
        <f t="shared" si="32"/>
        <v>13.57893</v>
      </c>
      <c r="Q136" s="1">
        <v>605.54300000000001</v>
      </c>
      <c r="R136" s="41">
        <f t="shared" si="33"/>
        <v>6.0554300000000003</v>
      </c>
      <c r="S136" s="44">
        <f t="shared" si="34"/>
        <v>5.7526584999999999</v>
      </c>
      <c r="T136" s="1">
        <f t="shared" si="35"/>
        <v>1.7708414999999995</v>
      </c>
      <c r="W136" s="1"/>
      <c r="X136" s="1">
        <v>-31.933</v>
      </c>
      <c r="Y136" s="1">
        <v>30.914999999999999</v>
      </c>
      <c r="Z136" s="1">
        <v>21.948</v>
      </c>
      <c r="AA136" s="47">
        <v>43.231000000000002</v>
      </c>
      <c r="AB136" s="1">
        <f t="shared" si="36"/>
        <v>1.7973837209302324E-7</v>
      </c>
      <c r="AC136" s="1">
        <f t="shared" si="37"/>
        <v>3.6539534883720931E-7</v>
      </c>
      <c r="AD136" s="1">
        <f t="shared" si="38"/>
        <v>1.2760465116279069E-7</v>
      </c>
      <c r="AE136" s="1">
        <f t="shared" si="39"/>
        <v>3.1326162790697674E-7</v>
      </c>
      <c r="AF136" s="1">
        <f t="shared" si="40"/>
        <v>3.7961616161616163E-7</v>
      </c>
      <c r="AG136" s="1">
        <f t="shared" si="41"/>
        <v>8.1857692307692321E-7</v>
      </c>
      <c r="AH136" s="1">
        <f t="shared" si="42"/>
        <v>4.7369230769230777E-7</v>
      </c>
      <c r="AI136" s="3">
        <f t="shared" si="43"/>
        <v>3.1326162790697674E-7</v>
      </c>
      <c r="AJ136" s="67">
        <f t="shared" si="44"/>
        <v>3.1326162790697675E-4</v>
      </c>
      <c r="AK136" s="48">
        <v>7.7999999999999999E-5</v>
      </c>
      <c r="AL136">
        <v>24793989.465769399</v>
      </c>
      <c r="AM136" s="38">
        <f t="shared" si="45"/>
        <v>24.7939894657694</v>
      </c>
      <c r="AN136" s="38"/>
      <c r="AO136" s="48">
        <v>7.8E-2</v>
      </c>
      <c r="AP136" s="67">
        <v>25.744458385721799</v>
      </c>
      <c r="AQ136" s="38">
        <f t="shared" si="46"/>
        <v>2.5744458385721798E-5</v>
      </c>
      <c r="AR136" s="48">
        <v>7.7999999999999999E-5</v>
      </c>
      <c r="AS136" s="67">
        <v>52.552433237000301</v>
      </c>
      <c r="AT136" s="38">
        <f t="shared" si="47"/>
        <v>5.2552433237000299E-5</v>
      </c>
      <c r="BE136" s="75">
        <v>7.8E-2</v>
      </c>
      <c r="BF136" s="3">
        <v>40.552066054552597</v>
      </c>
      <c r="BJ136" s="3">
        <v>38.195624484729102</v>
      </c>
      <c r="BN136" s="3">
        <v>27.010560056222001</v>
      </c>
      <c r="BU136" s="72">
        <v>7.8E-2</v>
      </c>
      <c r="BV136" s="73">
        <v>11.838795767279301</v>
      </c>
    </row>
    <row r="137" spans="3:74" x14ac:dyDescent="0.25">
      <c r="C137" s="1"/>
      <c r="D137" s="1"/>
      <c r="E137" s="1"/>
      <c r="F137" s="1">
        <v>9.8610000000000007</v>
      </c>
      <c r="O137" s="19">
        <v>1360.9449999999999</v>
      </c>
      <c r="P137" s="19">
        <f t="shared" si="32"/>
        <v>13.609449999999999</v>
      </c>
      <c r="Q137" s="1">
        <v>559.45600000000002</v>
      </c>
      <c r="R137" s="41">
        <f t="shared" si="33"/>
        <v>5.5945600000000004</v>
      </c>
      <c r="S137" s="44">
        <f t="shared" si="34"/>
        <v>5.314832</v>
      </c>
      <c r="T137" s="1">
        <f t="shared" si="35"/>
        <v>2.7000579999999985</v>
      </c>
      <c r="W137" s="1"/>
      <c r="X137" s="1">
        <v>-42.895000000000003</v>
      </c>
      <c r="Y137" s="1">
        <v>47.563000000000002</v>
      </c>
      <c r="Z137" s="1">
        <v>34.832000000000001</v>
      </c>
      <c r="AA137" s="47">
        <v>63.908000000000001</v>
      </c>
      <c r="AB137" s="1">
        <f t="shared" si="36"/>
        <v>2.7652906976744188E-7</v>
      </c>
      <c r="AC137" s="1">
        <f t="shared" si="37"/>
        <v>5.2591860465116278E-7</v>
      </c>
      <c r="AD137" s="1">
        <f t="shared" si="38"/>
        <v>2.0251162790697676E-7</v>
      </c>
      <c r="AE137" s="1">
        <f t="shared" si="39"/>
        <v>4.5190116279069774E-7</v>
      </c>
      <c r="AF137" s="1">
        <f t="shared" si="40"/>
        <v>5.3940909090909094E-7</v>
      </c>
      <c r="AG137" s="1">
        <f t="shared" si="41"/>
        <v>1.1183076923076922E-6</v>
      </c>
      <c r="AH137" s="1">
        <f t="shared" si="42"/>
        <v>6.2865384615384615E-7</v>
      </c>
      <c r="AI137" s="3">
        <f t="shared" si="43"/>
        <v>4.5190116279069774E-7</v>
      </c>
      <c r="AJ137" s="67">
        <f t="shared" si="44"/>
        <v>4.5190116279069775E-4</v>
      </c>
      <c r="AK137" s="48">
        <v>7.86E-5</v>
      </c>
      <c r="AL137">
        <v>24807388.0247049</v>
      </c>
      <c r="AM137" s="38">
        <f t="shared" si="45"/>
        <v>24.807388024704899</v>
      </c>
      <c r="AN137" s="38"/>
      <c r="AO137" s="48">
        <v>7.8600000000000003E-2</v>
      </c>
      <c r="AP137" s="67">
        <v>25.759301144532699</v>
      </c>
      <c r="AQ137" s="38">
        <f t="shared" si="46"/>
        <v>2.57593011445327E-5</v>
      </c>
      <c r="AR137" s="48">
        <v>7.86E-5</v>
      </c>
      <c r="AS137" s="67">
        <v>52.372076413169196</v>
      </c>
      <c r="AT137" s="38">
        <f t="shared" si="47"/>
        <v>5.2372076413169194E-5</v>
      </c>
      <c r="BE137" s="75">
        <v>7.8600000000000003E-2</v>
      </c>
      <c r="BF137" s="3">
        <v>40.670191202620899</v>
      </c>
      <c r="BJ137" s="3">
        <v>37.878217469737699</v>
      </c>
      <c r="BN137" s="3">
        <v>26.6339023595899</v>
      </c>
      <c r="BU137" s="72">
        <v>7.8600000000000003E-2</v>
      </c>
      <c r="BV137" s="73">
        <v>11.8458547506945</v>
      </c>
    </row>
    <row r="138" spans="3:74" x14ac:dyDescent="0.25">
      <c r="C138" s="1"/>
      <c r="D138" s="1"/>
      <c r="E138" s="1"/>
      <c r="F138" s="1">
        <v>11.739000000000001</v>
      </c>
      <c r="O138" s="19">
        <v>1353.925</v>
      </c>
      <c r="P138" s="19">
        <f t="shared" si="32"/>
        <v>13.539249999999999</v>
      </c>
      <c r="Q138" s="1">
        <v>560.98199999999997</v>
      </c>
      <c r="R138" s="41">
        <f t="shared" si="33"/>
        <v>5.60982</v>
      </c>
      <c r="S138" s="44">
        <f t="shared" si="34"/>
        <v>5.3293289999999987</v>
      </c>
      <c r="T138" s="1">
        <f t="shared" si="35"/>
        <v>2.6001009999999987</v>
      </c>
      <c r="W138" s="1"/>
      <c r="X138" s="1">
        <v>-43.847999999999999</v>
      </c>
      <c r="Y138" s="1">
        <v>47.563000000000002</v>
      </c>
      <c r="Z138" s="1">
        <v>35.308999999999997</v>
      </c>
      <c r="AA138" s="47">
        <v>63.908000000000001</v>
      </c>
      <c r="AB138" s="1">
        <f t="shared" si="36"/>
        <v>2.7652906976744188E-7</v>
      </c>
      <c r="AC138" s="1">
        <f t="shared" si="37"/>
        <v>5.3145930232558134E-7</v>
      </c>
      <c r="AD138" s="1">
        <f t="shared" si="38"/>
        <v>2.052848837209302E-7</v>
      </c>
      <c r="AE138" s="1">
        <f t="shared" si="39"/>
        <v>4.6021511627906977E-7</v>
      </c>
      <c r="AF138" s="1">
        <f t="shared" si="40"/>
        <v>5.4422222222222222E-7</v>
      </c>
      <c r="AG138" s="1">
        <f t="shared" si="41"/>
        <v>1.0999615384615386E-6</v>
      </c>
      <c r="AH138" s="1">
        <f t="shared" si="42"/>
        <v>6.2865384615384615E-7</v>
      </c>
      <c r="AI138" s="3">
        <f t="shared" si="43"/>
        <v>4.6021511627906977E-7</v>
      </c>
      <c r="AJ138" s="67">
        <f t="shared" si="44"/>
        <v>4.6021511627906974E-4</v>
      </c>
      <c r="AK138" s="48">
        <v>7.9200000000000001E-5</v>
      </c>
      <c r="AL138">
        <v>24820641.649488699</v>
      </c>
      <c r="AM138" s="38">
        <f t="shared" si="45"/>
        <v>24.820641649488699</v>
      </c>
      <c r="AN138" s="38"/>
      <c r="AO138" s="48">
        <v>7.9200000000000007E-2</v>
      </c>
      <c r="AP138" s="67">
        <v>25.714365621705401</v>
      </c>
      <c r="AQ138" s="38">
        <f t="shared" si="46"/>
        <v>2.5714365621705402E-5</v>
      </c>
      <c r="AR138" s="48">
        <v>7.9200000000000001E-5</v>
      </c>
      <c r="AS138" s="67">
        <v>51.665832177872502</v>
      </c>
      <c r="AT138" s="38">
        <f t="shared" si="47"/>
        <v>5.1665832177872504E-5</v>
      </c>
      <c r="BE138" s="75">
        <v>7.9200000000000007E-2</v>
      </c>
      <c r="BF138" s="3">
        <v>40.787894404924103</v>
      </c>
      <c r="BJ138" s="3">
        <v>36.5629093023758</v>
      </c>
      <c r="BN138" s="3">
        <v>26.077266219580402</v>
      </c>
      <c r="BU138" s="72">
        <v>7.9200000000000007E-2</v>
      </c>
      <c r="BV138" s="73">
        <v>11.8528458659567</v>
      </c>
    </row>
    <row r="139" spans="3:74" x14ac:dyDescent="0.25">
      <c r="C139" s="1"/>
      <c r="D139" s="1"/>
      <c r="E139" s="1"/>
      <c r="F139" s="1">
        <v>7.5129999999999999</v>
      </c>
      <c r="O139" s="19">
        <v>1371.0170000000001</v>
      </c>
      <c r="P139" s="19">
        <f t="shared" si="32"/>
        <v>13.71017</v>
      </c>
      <c r="Q139" s="1">
        <v>560.67600000000004</v>
      </c>
      <c r="R139" s="41">
        <f t="shared" si="33"/>
        <v>5.6067600000000004</v>
      </c>
      <c r="S139" s="44">
        <f t="shared" si="34"/>
        <v>5.326422</v>
      </c>
      <c r="T139" s="1">
        <f t="shared" si="35"/>
        <v>2.7769879999999993</v>
      </c>
      <c r="W139" s="1"/>
      <c r="X139" s="1">
        <v>-45.277999999999999</v>
      </c>
      <c r="Y139" s="1">
        <v>49.941000000000003</v>
      </c>
      <c r="Z139" s="1">
        <v>36.262999999999998</v>
      </c>
      <c r="AA139" s="47">
        <v>66.257999999999996</v>
      </c>
      <c r="AB139" s="1">
        <f t="shared" si="36"/>
        <v>2.9035465116279072E-7</v>
      </c>
      <c r="AC139" s="1">
        <f t="shared" si="37"/>
        <v>5.5359883720930226E-7</v>
      </c>
      <c r="AD139" s="1">
        <f t="shared" si="38"/>
        <v>2.1083139534883717E-7</v>
      </c>
      <c r="AE139" s="1">
        <f t="shared" si="39"/>
        <v>4.7407558139534885E-7</v>
      </c>
      <c r="AF139" s="1">
        <f t="shared" si="40"/>
        <v>5.6331313131313131E-7</v>
      </c>
      <c r="AG139" s="1">
        <f t="shared" si="41"/>
        <v>1.1536538461538461E-6</v>
      </c>
      <c r="AH139" s="1">
        <f t="shared" si="42"/>
        <v>6.2757692307692284E-7</v>
      </c>
      <c r="AI139" s="3">
        <f t="shared" si="43"/>
        <v>4.7407558139534885E-7</v>
      </c>
      <c r="AJ139" s="67">
        <f t="shared" si="44"/>
        <v>4.7407558139534887E-4</v>
      </c>
      <c r="AK139" s="48">
        <v>7.9800000000000002E-5</v>
      </c>
      <c r="AL139">
        <v>24833750.708142001</v>
      </c>
      <c r="AM139" s="38">
        <f t="shared" si="45"/>
        <v>24.833750708142002</v>
      </c>
      <c r="AN139" s="38"/>
      <c r="AO139" s="48">
        <v>7.9799999999999996E-2</v>
      </c>
      <c r="AP139" s="67">
        <v>25.728933928120298</v>
      </c>
      <c r="AQ139" s="38">
        <f t="shared" si="46"/>
        <v>2.57289339281203E-5</v>
      </c>
      <c r="AR139" s="48">
        <v>7.9800000000000002E-5</v>
      </c>
      <c r="AS139" s="67">
        <v>51.837278126793997</v>
      </c>
      <c r="AT139" s="38">
        <f t="shared" si="47"/>
        <v>5.1837278126793994E-5</v>
      </c>
      <c r="BE139" s="75">
        <v>7.9799999999999996E-2</v>
      </c>
      <c r="BF139" s="3">
        <v>40.905176344074803</v>
      </c>
      <c r="BJ139" s="3">
        <v>36.247906583986001</v>
      </c>
      <c r="BN139" s="3">
        <v>25.707752165249701</v>
      </c>
      <c r="BU139" s="72">
        <v>7.9799999999999996E-2</v>
      </c>
      <c r="BV139" s="73">
        <v>11.833233528264699</v>
      </c>
    </row>
    <row r="140" spans="3:74" x14ac:dyDescent="0.25">
      <c r="C140" s="1"/>
      <c r="D140" s="1"/>
      <c r="E140" s="1"/>
      <c r="F140" s="1">
        <v>7.5129999999999999</v>
      </c>
      <c r="O140" s="19">
        <v>1410.6949999999999</v>
      </c>
      <c r="P140" s="19">
        <f t="shared" si="32"/>
        <v>14.106949999999999</v>
      </c>
      <c r="Q140" s="1">
        <v>569.83299999999997</v>
      </c>
      <c r="R140" s="41">
        <f t="shared" si="33"/>
        <v>5.6983299999999995</v>
      </c>
      <c r="S140" s="44">
        <f t="shared" si="34"/>
        <v>5.413413499999999</v>
      </c>
      <c r="T140" s="1">
        <f t="shared" si="35"/>
        <v>2.9952065000000001</v>
      </c>
      <c r="W140" s="1"/>
      <c r="X140" s="1">
        <v>-45.277999999999999</v>
      </c>
      <c r="Y140" s="1">
        <v>49.941000000000003</v>
      </c>
      <c r="Z140" s="1">
        <v>36.74</v>
      </c>
      <c r="AA140" s="47">
        <v>66.727999999999994</v>
      </c>
      <c r="AB140" s="1">
        <f t="shared" si="36"/>
        <v>2.9035465116279072E-7</v>
      </c>
      <c r="AC140" s="1">
        <f t="shared" si="37"/>
        <v>5.5359883720930226E-7</v>
      </c>
      <c r="AD140" s="1">
        <f t="shared" si="38"/>
        <v>2.1360465116279072E-7</v>
      </c>
      <c r="AE140" s="1">
        <f t="shared" si="39"/>
        <v>4.7684883720930232E-7</v>
      </c>
      <c r="AF140" s="1">
        <f t="shared" si="40"/>
        <v>5.656868686868687E-7</v>
      </c>
      <c r="AG140" s="1">
        <f t="shared" si="41"/>
        <v>1.153384615384615E-6</v>
      </c>
      <c r="AH140" s="1">
        <f t="shared" si="42"/>
        <v>6.4565384615384595E-7</v>
      </c>
      <c r="AI140" s="3">
        <f t="shared" si="43"/>
        <v>4.7684883720930232E-7</v>
      </c>
      <c r="AJ140" s="67">
        <f t="shared" si="44"/>
        <v>4.768488372093023E-4</v>
      </c>
      <c r="AK140" s="48">
        <v>8.0400000000000003E-5</v>
      </c>
      <c r="AL140">
        <v>24846715.567393299</v>
      </c>
      <c r="AM140" s="38">
        <f t="shared" si="45"/>
        <v>24.8467155673933</v>
      </c>
      <c r="AN140" s="38"/>
      <c r="AO140" s="48">
        <v>8.0399999999999999E-2</v>
      </c>
      <c r="AP140" s="67">
        <v>25.742114157114699</v>
      </c>
      <c r="AQ140" s="38">
        <f t="shared" si="46"/>
        <v>2.5742114157114698E-5</v>
      </c>
      <c r="AR140" s="48">
        <v>8.0400000000000003E-5</v>
      </c>
      <c r="AS140" s="67">
        <v>52.006476749799702</v>
      </c>
      <c r="AT140" s="38">
        <f t="shared" si="47"/>
        <v>5.2006476749799703E-5</v>
      </c>
      <c r="BE140" s="75">
        <v>8.0399999999999999E-2</v>
      </c>
      <c r="BF140" s="3">
        <v>41.020785027019599</v>
      </c>
      <c r="BJ140" s="3">
        <v>36.3323465026428</v>
      </c>
      <c r="BN140" s="3">
        <v>25.737821404061101</v>
      </c>
      <c r="BU140" s="72">
        <v>8.0399999999999999E-2</v>
      </c>
      <c r="BV140" s="73">
        <v>11.8394918432023</v>
      </c>
    </row>
    <row r="141" spans="3:74" x14ac:dyDescent="0.25">
      <c r="C141" s="1"/>
      <c r="D141" s="1"/>
      <c r="E141" s="1"/>
      <c r="F141" s="1">
        <v>54.472000000000001</v>
      </c>
      <c r="O141" s="19">
        <v>1427.1759999999999</v>
      </c>
      <c r="P141" s="19">
        <f t="shared" si="32"/>
        <v>14.271759999999999</v>
      </c>
      <c r="Q141" s="1">
        <v>585.09299999999996</v>
      </c>
      <c r="R141" s="41">
        <f t="shared" si="33"/>
        <v>5.85093</v>
      </c>
      <c r="S141" s="44">
        <f t="shared" si="34"/>
        <v>5.5583834999999997</v>
      </c>
      <c r="T141" s="1">
        <f t="shared" si="35"/>
        <v>2.862446499999999</v>
      </c>
      <c r="W141" s="1"/>
      <c r="X141" s="1">
        <v>-46.707999999999998</v>
      </c>
      <c r="Y141" s="1">
        <v>50.893000000000001</v>
      </c>
      <c r="Z141" s="1">
        <v>38.171999999999997</v>
      </c>
      <c r="AA141" s="47">
        <v>69.546999999999997</v>
      </c>
      <c r="AB141" s="1">
        <f t="shared" si="36"/>
        <v>2.9588953488372095E-7</v>
      </c>
      <c r="AC141" s="1">
        <f t="shared" si="37"/>
        <v>5.6744767441860463E-7</v>
      </c>
      <c r="AD141" s="1">
        <f t="shared" si="38"/>
        <v>2.2193023255813955E-7</v>
      </c>
      <c r="AE141" s="1">
        <f t="shared" si="39"/>
        <v>4.9348837209302325E-7</v>
      </c>
      <c r="AF141" s="1">
        <f t="shared" si="40"/>
        <v>5.871464646464646E-7</v>
      </c>
      <c r="AG141" s="1">
        <f t="shared" si="41"/>
        <v>1.2067307692307692E-6</v>
      </c>
      <c r="AH141" s="1">
        <f t="shared" si="42"/>
        <v>7.1746153846153834E-7</v>
      </c>
      <c r="AI141" s="3">
        <f t="shared" si="43"/>
        <v>4.9348837209302325E-7</v>
      </c>
      <c r="AJ141" s="67">
        <f t="shared" si="44"/>
        <v>4.9348837209302321E-4</v>
      </c>
      <c r="AK141" s="48">
        <v>8.1000000000000004E-5</v>
      </c>
      <c r="AL141">
        <v>24859536.592683699</v>
      </c>
      <c r="AM141" s="38">
        <f t="shared" si="45"/>
        <v>24.8595365926837</v>
      </c>
      <c r="AN141" s="38"/>
      <c r="AO141" s="48">
        <v>8.1000000000000003E-2</v>
      </c>
      <c r="AP141" s="67">
        <v>25.7564024747311</v>
      </c>
      <c r="AQ141" s="38">
        <f t="shared" si="46"/>
        <v>2.5756402474731099E-5</v>
      </c>
      <c r="AR141" s="48">
        <v>8.1000000000000004E-5</v>
      </c>
      <c r="AS141" s="67">
        <v>51.313509339660698</v>
      </c>
      <c r="AT141" s="38">
        <f t="shared" si="47"/>
        <v>5.13135093396607E-5</v>
      </c>
      <c r="BE141" s="75">
        <v>8.1000000000000003E-2</v>
      </c>
      <c r="BF141" s="3">
        <v>41.137217133272003</v>
      </c>
      <c r="BJ141" s="3">
        <v>35.0352012712167</v>
      </c>
      <c r="BN141" s="3">
        <v>25.189224320116999</v>
      </c>
      <c r="BU141" s="72">
        <v>8.1000000000000003E-2</v>
      </c>
      <c r="BV141" s="73">
        <v>11.846313656395701</v>
      </c>
    </row>
    <row r="142" spans="3:74" x14ac:dyDescent="0.25">
      <c r="C142" s="1"/>
      <c r="D142" s="1"/>
      <c r="E142" s="1"/>
      <c r="F142" s="1">
        <v>54.942</v>
      </c>
      <c r="O142" s="19">
        <v>1423.5139999999999</v>
      </c>
      <c r="P142" s="19">
        <f t="shared" si="32"/>
        <v>14.235139999999999</v>
      </c>
      <c r="Q142" s="1">
        <v>580.82000000000005</v>
      </c>
      <c r="R142" s="41">
        <f t="shared" si="33"/>
        <v>5.8082000000000003</v>
      </c>
      <c r="S142" s="44">
        <f t="shared" si="34"/>
        <v>5.5177899999999998</v>
      </c>
      <c r="T142" s="1">
        <f t="shared" si="35"/>
        <v>2.9091499999999986</v>
      </c>
      <c r="W142" s="1"/>
      <c r="X142" s="1">
        <v>-47.183999999999997</v>
      </c>
      <c r="Y142" s="1">
        <v>51.368000000000002</v>
      </c>
      <c r="Z142" s="1">
        <v>36.74</v>
      </c>
      <c r="AA142" s="47">
        <v>69.078000000000003</v>
      </c>
      <c r="AB142" s="1">
        <f t="shared" si="36"/>
        <v>2.9865116279069766E-7</v>
      </c>
      <c r="AC142" s="1">
        <f t="shared" si="37"/>
        <v>5.7297674418604643E-7</v>
      </c>
      <c r="AD142" s="1">
        <f t="shared" si="38"/>
        <v>2.1360465116279072E-7</v>
      </c>
      <c r="AE142" s="1">
        <f t="shared" si="39"/>
        <v>4.8793023255813955E-7</v>
      </c>
      <c r="AF142" s="1">
        <f t="shared" si="40"/>
        <v>5.8718181818181824E-7</v>
      </c>
      <c r="AG142" s="1">
        <f t="shared" si="41"/>
        <v>1.2437692307692309E-6</v>
      </c>
      <c r="AH142" s="1">
        <f t="shared" si="42"/>
        <v>6.8115384615384618E-7</v>
      </c>
      <c r="AI142" s="3">
        <f t="shared" si="43"/>
        <v>4.8793023255813955E-7</v>
      </c>
      <c r="AJ142" s="67">
        <f t="shared" si="44"/>
        <v>4.8793023255813955E-4</v>
      </c>
      <c r="AK142" s="48">
        <v>8.1600000000000005E-5</v>
      </c>
      <c r="AL142">
        <v>24872214.148173299</v>
      </c>
      <c r="AM142" s="38">
        <f t="shared" si="45"/>
        <v>24.872214148173299</v>
      </c>
      <c r="AN142" s="38"/>
      <c r="AO142" s="48">
        <v>8.1600000000000006E-2</v>
      </c>
      <c r="AP142" s="67">
        <v>25.770555720951702</v>
      </c>
      <c r="AQ142" s="38">
        <f t="shared" si="46"/>
        <v>2.57705557209517E-5</v>
      </c>
      <c r="AR142" s="48">
        <v>8.1600000000000005E-5</v>
      </c>
      <c r="AS142" s="67">
        <v>51.147195503997501</v>
      </c>
      <c r="AT142" s="38">
        <f t="shared" si="47"/>
        <v>5.1147195503997502E-5</v>
      </c>
      <c r="BE142" s="75">
        <v>8.1600000000000006E-2</v>
      </c>
      <c r="BF142" s="3">
        <v>41.253230015046199</v>
      </c>
      <c r="BJ142" s="3">
        <v>34.720074885527502</v>
      </c>
      <c r="BN142" s="3">
        <v>24.8240929656837</v>
      </c>
      <c r="BU142" s="72">
        <v>8.1600000000000006E-2</v>
      </c>
      <c r="BV142" s="73">
        <v>11.853077373670301</v>
      </c>
    </row>
    <row r="143" spans="3:74" x14ac:dyDescent="0.25">
      <c r="C143" s="1"/>
      <c r="D143" s="1"/>
      <c r="E143" s="1"/>
      <c r="F143" s="1">
        <v>48.837000000000003</v>
      </c>
      <c r="O143" s="19">
        <v>1440.3</v>
      </c>
      <c r="P143" s="19">
        <f t="shared" si="32"/>
        <v>14.402999999999999</v>
      </c>
      <c r="Q143" s="1">
        <v>587.53499999999997</v>
      </c>
      <c r="R143" s="41">
        <f t="shared" si="33"/>
        <v>5.8753500000000001</v>
      </c>
      <c r="S143" s="44">
        <f t="shared" si="34"/>
        <v>5.5815824999999997</v>
      </c>
      <c r="T143" s="1">
        <f t="shared" si="35"/>
        <v>2.9460674999999981</v>
      </c>
      <c r="W143" s="1"/>
      <c r="X143" s="1">
        <v>-48.137999999999998</v>
      </c>
      <c r="Y143" s="1">
        <v>53.271000000000001</v>
      </c>
      <c r="Z143" s="1">
        <v>40.081000000000003</v>
      </c>
      <c r="AA143" s="47">
        <v>72.367000000000004</v>
      </c>
      <c r="AB143" s="1">
        <f t="shared" si="36"/>
        <v>3.0971511627906974E-7</v>
      </c>
      <c r="AC143" s="1">
        <f t="shared" si="37"/>
        <v>5.8958720930232555E-7</v>
      </c>
      <c r="AD143" s="1">
        <f t="shared" si="38"/>
        <v>2.3302906976744189E-7</v>
      </c>
      <c r="AE143" s="1">
        <f t="shared" si="39"/>
        <v>5.1290116279069761E-7</v>
      </c>
      <c r="AF143" s="1">
        <f t="shared" si="40"/>
        <v>6.0861111111111108E-7</v>
      </c>
      <c r="AG143" s="1">
        <f t="shared" si="41"/>
        <v>1.241769230769231E-6</v>
      </c>
      <c r="AH143" s="1">
        <f t="shared" si="42"/>
        <v>7.3446153846153867E-7</v>
      </c>
      <c r="AI143" s="3">
        <f t="shared" si="43"/>
        <v>5.1290116279069761E-7</v>
      </c>
      <c r="AJ143" s="67">
        <f t="shared" si="44"/>
        <v>5.1290116279069766E-4</v>
      </c>
      <c r="AK143" s="48">
        <v>8.2200000000000006E-5</v>
      </c>
      <c r="AL143">
        <v>24884748.596746501</v>
      </c>
      <c r="AM143" s="38">
        <f t="shared" si="45"/>
        <v>24.884748596746501</v>
      </c>
      <c r="AN143" s="38"/>
      <c r="AO143" s="48">
        <v>8.2199999999999995E-2</v>
      </c>
      <c r="AP143" s="67">
        <v>25.784574061297999</v>
      </c>
      <c r="AQ143" s="38">
        <f t="shared" si="46"/>
        <v>2.5784574061297998E-5</v>
      </c>
      <c r="AR143" s="48">
        <v>8.2200000000000006E-5</v>
      </c>
      <c r="AS143" s="67">
        <v>51.315078640320699</v>
      </c>
      <c r="AT143" s="38">
        <f t="shared" si="47"/>
        <v>5.1315078640320702E-5</v>
      </c>
      <c r="BE143" s="75">
        <v>8.2199999999999995E-2</v>
      </c>
      <c r="BF143" s="3">
        <v>41.368824348860699</v>
      </c>
      <c r="BJ143" s="3">
        <v>34.403117962080699</v>
      </c>
      <c r="BN143" s="3">
        <v>24.852646355945399</v>
      </c>
      <c r="BU143" s="72">
        <v>8.2199999999999995E-2</v>
      </c>
      <c r="BV143" s="73">
        <v>11.859783063649701</v>
      </c>
    </row>
    <row r="144" spans="3:74" x14ac:dyDescent="0.25">
      <c r="C144" s="1"/>
      <c r="D144" s="1"/>
      <c r="E144" s="1"/>
      <c r="F144" s="1">
        <v>43.670999999999999</v>
      </c>
      <c r="O144" s="19">
        <v>1511.11</v>
      </c>
      <c r="P144" s="19">
        <f t="shared" si="32"/>
        <v>15.111099999999999</v>
      </c>
      <c r="Q144" s="1">
        <v>599.43799999999999</v>
      </c>
      <c r="R144" s="41">
        <f t="shared" si="33"/>
        <v>5.9943799999999996</v>
      </c>
      <c r="S144" s="44">
        <f t="shared" si="34"/>
        <v>5.694661</v>
      </c>
      <c r="T144" s="1">
        <f t="shared" si="35"/>
        <v>3.4220589999999991</v>
      </c>
      <c r="W144" s="1"/>
      <c r="X144" s="1">
        <v>-50.52</v>
      </c>
      <c r="Y144" s="1">
        <v>55.649000000000001</v>
      </c>
      <c r="Z144" s="1">
        <v>41.988999999999997</v>
      </c>
      <c r="AA144" s="47">
        <v>75.656999999999996</v>
      </c>
      <c r="AB144" s="1">
        <f t="shared" si="36"/>
        <v>3.2354069767441863E-7</v>
      </c>
      <c r="AC144" s="1">
        <f t="shared" si="37"/>
        <v>6.1726162790697676E-7</v>
      </c>
      <c r="AD144" s="1">
        <f t="shared" si="38"/>
        <v>2.4412209302325578E-7</v>
      </c>
      <c r="AE144" s="1">
        <f t="shared" si="39"/>
        <v>5.3784302325581397E-7</v>
      </c>
      <c r="AF144" s="1">
        <f t="shared" si="40"/>
        <v>6.3725757575757575E-7</v>
      </c>
      <c r="AG144" s="1">
        <f t="shared" si="41"/>
        <v>1.2949230769230768E-6</v>
      </c>
      <c r="AH144" s="1">
        <f t="shared" si="42"/>
        <v>7.6953846153846136E-7</v>
      </c>
      <c r="AI144" s="3">
        <f t="shared" si="43"/>
        <v>5.3784302325581397E-7</v>
      </c>
      <c r="AJ144" s="67">
        <f t="shared" si="44"/>
        <v>5.3784302325581392E-4</v>
      </c>
      <c r="AK144" s="48">
        <v>8.2799999999999993E-5</v>
      </c>
      <c r="AL144">
        <v>24897140.3000178</v>
      </c>
      <c r="AM144" s="38">
        <f t="shared" si="45"/>
        <v>24.897140300017799</v>
      </c>
      <c r="AN144" s="38"/>
      <c r="AO144" s="48">
        <v>8.2799999999999999E-2</v>
      </c>
      <c r="AP144" s="67">
        <v>25.798457661010499</v>
      </c>
      <c r="AQ144" s="38">
        <f t="shared" si="46"/>
        <v>2.5798457661010498E-5</v>
      </c>
      <c r="AR144" s="48">
        <v>8.2799999999999993E-5</v>
      </c>
      <c r="AS144" s="67">
        <v>50.644712473982899</v>
      </c>
      <c r="AT144" s="38">
        <f t="shared" si="47"/>
        <v>5.0644712473982899E-5</v>
      </c>
      <c r="BE144" s="75">
        <v>8.2799999999999999E-2</v>
      </c>
      <c r="BF144" s="3">
        <v>41.438343204332199</v>
      </c>
      <c r="BJ144" s="3">
        <v>33.135174512976299</v>
      </c>
      <c r="BN144" s="3">
        <v>23.925651178935301</v>
      </c>
      <c r="BU144" s="72">
        <v>8.2799999999999999E-2</v>
      </c>
      <c r="BV144" s="73">
        <v>11.8664307948449</v>
      </c>
    </row>
    <row r="145" spans="3:74" x14ac:dyDescent="0.25">
      <c r="C145" s="1"/>
      <c r="D145" s="1"/>
      <c r="E145" s="1"/>
      <c r="F145" s="1">
        <v>40.853999999999999</v>
      </c>
      <c r="O145" s="19">
        <v>1558.723</v>
      </c>
      <c r="P145" s="19">
        <f t="shared" si="32"/>
        <v>15.58723</v>
      </c>
      <c r="Q145" s="1">
        <v>636.98</v>
      </c>
      <c r="R145" s="41">
        <f t="shared" si="33"/>
        <v>6.3698000000000006</v>
      </c>
      <c r="S145" s="44">
        <f t="shared" si="34"/>
        <v>6.05131</v>
      </c>
      <c r="T145" s="1">
        <f t="shared" si="35"/>
        <v>3.1661199999999994</v>
      </c>
      <c r="W145" s="1"/>
      <c r="X145" s="1">
        <v>-50.997</v>
      </c>
      <c r="Y145" s="1">
        <v>57.076000000000001</v>
      </c>
      <c r="Z145" s="1">
        <v>43.420999999999999</v>
      </c>
      <c r="AA145" s="47">
        <v>76.596999999999994</v>
      </c>
      <c r="AB145" s="1">
        <f t="shared" si="36"/>
        <v>3.3183720930232557E-7</v>
      </c>
      <c r="AC145" s="1">
        <f t="shared" si="37"/>
        <v>6.2833139534883723E-7</v>
      </c>
      <c r="AD145" s="1">
        <f t="shared" si="38"/>
        <v>2.5244767441860463E-7</v>
      </c>
      <c r="AE145" s="1">
        <f t="shared" si="39"/>
        <v>5.4894186046511634E-7</v>
      </c>
      <c r="AF145" s="1">
        <f t="shared" si="40"/>
        <v>6.4441414141414138E-7</v>
      </c>
      <c r="AG145" s="1">
        <f t="shared" si="41"/>
        <v>1.2759999999999997E-6</v>
      </c>
      <c r="AH145" s="1">
        <f t="shared" si="42"/>
        <v>7.5080769230769216E-7</v>
      </c>
      <c r="AI145" s="3">
        <f t="shared" si="43"/>
        <v>5.4894186046511634E-7</v>
      </c>
      <c r="AJ145" s="67">
        <f t="shared" si="44"/>
        <v>5.4894186046511632E-4</v>
      </c>
      <c r="AK145" s="48">
        <v>8.3399999999999994E-5</v>
      </c>
      <c r="AL145">
        <v>24909389.618337799</v>
      </c>
      <c r="AM145" s="38">
        <f t="shared" si="45"/>
        <v>24.909389618337798</v>
      </c>
      <c r="AN145" s="38"/>
      <c r="AO145" s="48">
        <v>8.3400000000000002E-2</v>
      </c>
      <c r="AP145" s="67">
        <v>25.812206685048999</v>
      </c>
      <c r="AQ145" s="38">
        <f t="shared" si="46"/>
        <v>2.5812206685048999E-5</v>
      </c>
      <c r="AR145" s="48">
        <v>8.3399999999999994E-5</v>
      </c>
      <c r="AS145" s="67">
        <v>50.487194758052702</v>
      </c>
      <c r="AT145" s="38">
        <f t="shared" si="47"/>
        <v>5.0487194758052702E-5</v>
      </c>
      <c r="BE145" s="75">
        <v>8.3400000000000002E-2</v>
      </c>
      <c r="BF145" s="3">
        <v>41.550157350766199</v>
      </c>
      <c r="BJ145" s="3">
        <v>32.822685282667898</v>
      </c>
      <c r="BN145" s="3">
        <v>23.952506211281801</v>
      </c>
      <c r="BU145" s="72">
        <v>8.3400000000000002E-2</v>
      </c>
      <c r="BV145" s="73">
        <v>11.873020635654999</v>
      </c>
    </row>
    <row r="146" spans="3:74" x14ac:dyDescent="0.25">
      <c r="C146" s="1"/>
      <c r="D146" s="1"/>
      <c r="E146" s="1"/>
      <c r="F146" s="1">
        <v>42.262</v>
      </c>
      <c r="O146" s="19">
        <v>1590.4649999999999</v>
      </c>
      <c r="P146" s="19">
        <f t="shared" si="32"/>
        <v>15.904649999999998</v>
      </c>
      <c r="Q146" s="1">
        <v>649.49300000000005</v>
      </c>
      <c r="R146" s="41">
        <f t="shared" si="33"/>
        <v>6.4949300000000001</v>
      </c>
      <c r="S146" s="44">
        <f t="shared" si="34"/>
        <v>6.1701835000000003</v>
      </c>
      <c r="T146" s="1">
        <f t="shared" si="35"/>
        <v>3.239536499999998</v>
      </c>
      <c r="W146" s="1"/>
      <c r="X146" s="1">
        <v>-52.427</v>
      </c>
      <c r="Y146" s="1">
        <v>58.027999999999999</v>
      </c>
      <c r="Z146" s="1">
        <v>44.375</v>
      </c>
      <c r="AA146" s="47">
        <v>78.477000000000004</v>
      </c>
      <c r="AB146" s="1">
        <f t="shared" si="36"/>
        <v>3.373720930232558E-7</v>
      </c>
      <c r="AC146" s="1">
        <f t="shared" si="37"/>
        <v>6.4218023255813949E-7</v>
      </c>
      <c r="AD146" s="1">
        <f t="shared" si="38"/>
        <v>2.5799418604651163E-7</v>
      </c>
      <c r="AE146" s="1">
        <f t="shared" si="39"/>
        <v>5.6280232558139537E-7</v>
      </c>
      <c r="AF146" s="1">
        <f t="shared" si="40"/>
        <v>6.6113131313131307E-7</v>
      </c>
      <c r="AG146" s="1">
        <f t="shared" si="41"/>
        <v>1.3116153846153849E-6</v>
      </c>
      <c r="AH146" s="1">
        <f t="shared" si="42"/>
        <v>7.8650000000000011E-7</v>
      </c>
      <c r="AI146" s="3">
        <f t="shared" si="43"/>
        <v>5.6280232558139537E-7</v>
      </c>
      <c r="AJ146" s="67">
        <f t="shared" si="44"/>
        <v>5.6280232558139534E-4</v>
      </c>
      <c r="AK146" s="48">
        <v>8.3999999999999995E-5</v>
      </c>
      <c r="AL146">
        <v>24921496.910798602</v>
      </c>
      <c r="AM146" s="38">
        <f t="shared" si="45"/>
        <v>24.921496910798602</v>
      </c>
      <c r="AN146" s="38"/>
      <c r="AO146" s="48">
        <v>8.4000000000000005E-2</v>
      </c>
      <c r="AP146" s="67">
        <v>25.825821298093299</v>
      </c>
      <c r="AQ146" s="38">
        <f t="shared" si="46"/>
        <v>2.58258212980933E-5</v>
      </c>
      <c r="AR146" s="48">
        <v>8.3999999999999995E-5</v>
      </c>
      <c r="AS146" s="67">
        <v>50.652874540833501</v>
      </c>
      <c r="AT146" s="38">
        <f t="shared" si="47"/>
        <v>5.0652874540833505E-5</v>
      </c>
      <c r="BE146" s="75">
        <v>8.4000000000000005E-2</v>
      </c>
      <c r="BF146" s="3">
        <v>41.661508249060802</v>
      </c>
      <c r="BJ146" s="3">
        <v>32.508808784014498</v>
      </c>
      <c r="BN146" s="3">
        <v>23.594921611078899</v>
      </c>
      <c r="BU146" s="72">
        <v>8.4000000000000005E-2</v>
      </c>
      <c r="BV146" s="73">
        <v>11.879552654366901</v>
      </c>
    </row>
    <row r="147" spans="3:74" x14ac:dyDescent="0.25">
      <c r="C147" s="1"/>
      <c r="D147" s="1"/>
      <c r="E147" s="1"/>
      <c r="F147" s="1">
        <v>42.731999999999999</v>
      </c>
      <c r="O147" s="19">
        <v>1594.1279999999999</v>
      </c>
      <c r="P147" s="19">
        <f t="shared" si="32"/>
        <v>15.941279999999999</v>
      </c>
      <c r="Q147" s="1">
        <v>650.71400000000006</v>
      </c>
      <c r="R147" s="41">
        <f t="shared" si="33"/>
        <v>6.5071400000000006</v>
      </c>
      <c r="S147" s="44">
        <f t="shared" si="34"/>
        <v>6.1817830000000002</v>
      </c>
      <c r="T147" s="1">
        <f t="shared" si="35"/>
        <v>3.2523569999999982</v>
      </c>
      <c r="W147" s="1"/>
      <c r="X147" s="1">
        <v>-51.95</v>
      </c>
      <c r="Y147" s="1">
        <v>58.978999999999999</v>
      </c>
      <c r="Z147" s="1">
        <v>44.375</v>
      </c>
      <c r="AA147" s="47">
        <v>78.947000000000003</v>
      </c>
      <c r="AB147" s="1">
        <f t="shared" si="36"/>
        <v>3.4290116279069765E-7</v>
      </c>
      <c r="AC147" s="1">
        <f t="shared" si="37"/>
        <v>6.4493604651162797E-7</v>
      </c>
      <c r="AD147" s="1">
        <f t="shared" si="38"/>
        <v>2.5799418604651163E-7</v>
      </c>
      <c r="AE147" s="1">
        <f t="shared" si="39"/>
        <v>5.6002906976744184E-7</v>
      </c>
      <c r="AF147" s="1">
        <f t="shared" si="40"/>
        <v>6.6109595959595953E-7</v>
      </c>
      <c r="AG147" s="1">
        <f t="shared" si="41"/>
        <v>1.3296923076923077E-6</v>
      </c>
      <c r="AH147" s="1">
        <f t="shared" si="42"/>
        <v>7.680000000000001E-7</v>
      </c>
      <c r="AI147" s="3">
        <f t="shared" si="43"/>
        <v>5.6002906976744184E-7</v>
      </c>
      <c r="AJ147" s="67">
        <f t="shared" si="44"/>
        <v>5.600290697674418E-4</v>
      </c>
      <c r="AK147" s="48">
        <v>8.4599999999999996E-5</v>
      </c>
      <c r="AL147">
        <v>24933462.535239201</v>
      </c>
      <c r="AM147" s="38">
        <f t="shared" si="45"/>
        <v>24.933462535239201</v>
      </c>
      <c r="AN147" s="38"/>
      <c r="AO147" s="48">
        <v>8.4599999999999995E-2</v>
      </c>
      <c r="AP147" s="67">
        <v>25.839301664544099</v>
      </c>
      <c r="AQ147" s="38">
        <f t="shared" si="46"/>
        <v>2.5839301664544098E-5</v>
      </c>
      <c r="AR147" s="48">
        <v>8.4599999999999996E-5</v>
      </c>
      <c r="AS147" s="67">
        <v>49.650193860283999</v>
      </c>
      <c r="AT147" s="38">
        <f t="shared" si="47"/>
        <v>4.9650193860284E-5</v>
      </c>
      <c r="BE147" s="75">
        <v>8.4599999999999995E-2</v>
      </c>
      <c r="BF147" s="3">
        <v>41.7723966643198</v>
      </c>
      <c r="BJ147" s="3">
        <v>31.645646884338799</v>
      </c>
      <c r="BN147" s="3">
        <v>23.068669143746501</v>
      </c>
      <c r="BU147" s="72">
        <v>8.4599999999999995E-2</v>
      </c>
      <c r="BV147" s="73">
        <v>11.8860269191561</v>
      </c>
    </row>
    <row r="148" spans="3:74" x14ac:dyDescent="0.25">
      <c r="C148" s="1"/>
      <c r="D148" s="1"/>
      <c r="E148" s="1"/>
      <c r="F148" s="1">
        <v>45.55</v>
      </c>
      <c r="O148" s="19">
        <v>1603.5889999999999</v>
      </c>
      <c r="P148" s="19">
        <f t="shared" si="32"/>
        <v>16.035889999999998</v>
      </c>
      <c r="Q148" s="1">
        <v>650.71400000000006</v>
      </c>
      <c r="R148" s="41">
        <f t="shared" si="33"/>
        <v>6.5071400000000006</v>
      </c>
      <c r="S148" s="44">
        <f t="shared" si="34"/>
        <v>6.1817830000000002</v>
      </c>
      <c r="T148" s="1">
        <f t="shared" si="35"/>
        <v>3.3469669999999976</v>
      </c>
      <c r="W148" s="1"/>
      <c r="X148" s="1">
        <v>-52.427</v>
      </c>
      <c r="Y148" s="1">
        <v>58.027999999999999</v>
      </c>
      <c r="Z148" s="1">
        <v>43.898000000000003</v>
      </c>
      <c r="AA148" s="47">
        <v>78.947000000000003</v>
      </c>
      <c r="AB148" s="1">
        <f t="shared" si="36"/>
        <v>3.373720930232558E-7</v>
      </c>
      <c r="AC148" s="1">
        <f t="shared" si="37"/>
        <v>6.4218023255813949E-7</v>
      </c>
      <c r="AD148" s="1">
        <f t="shared" si="38"/>
        <v>2.5522093023255815E-7</v>
      </c>
      <c r="AE148" s="1">
        <f t="shared" si="39"/>
        <v>5.6002906976744184E-7</v>
      </c>
      <c r="AF148" s="1">
        <f t="shared" si="40"/>
        <v>6.6350505050505047E-7</v>
      </c>
      <c r="AG148" s="1">
        <f t="shared" si="41"/>
        <v>1.3480384615384617E-6</v>
      </c>
      <c r="AH148" s="1">
        <f t="shared" si="42"/>
        <v>8.0457692307692322E-7</v>
      </c>
      <c r="AI148" s="3">
        <f t="shared" si="43"/>
        <v>5.6002906976744184E-7</v>
      </c>
      <c r="AJ148" s="67">
        <f t="shared" si="44"/>
        <v>5.600290697674418E-4</v>
      </c>
      <c r="AK148" s="48">
        <v>8.5199999999999997E-5</v>
      </c>
      <c r="AL148">
        <v>24945286.848251801</v>
      </c>
      <c r="AM148" s="38">
        <f t="shared" si="45"/>
        <v>24.945286848251801</v>
      </c>
      <c r="AN148" s="38"/>
      <c r="AO148" s="48">
        <v>8.5199999999999998E-2</v>
      </c>
      <c r="AP148" s="67">
        <v>25.852647948523</v>
      </c>
      <c r="AQ148" s="38">
        <f t="shared" si="46"/>
        <v>2.5852647948523001E-5</v>
      </c>
      <c r="AR148" s="48">
        <v>8.5199999999999997E-5</v>
      </c>
      <c r="AS148" s="67">
        <v>49.425990275004203</v>
      </c>
      <c r="AT148" s="38">
        <f t="shared" si="47"/>
        <v>4.9425990275004205E-5</v>
      </c>
      <c r="BE148" s="75">
        <v>8.5199999999999998E-2</v>
      </c>
      <c r="BF148" s="3">
        <v>41.882823359896101</v>
      </c>
      <c r="BJ148" s="3">
        <v>31.335491998280201</v>
      </c>
      <c r="BN148" s="3">
        <v>23.0931371131819</v>
      </c>
      <c r="BU148" s="72">
        <v>8.5199999999999998E-2</v>
      </c>
      <c r="BV148" s="73">
        <v>11.8924434980865</v>
      </c>
    </row>
    <row r="149" spans="3:74" x14ac:dyDescent="0.25">
      <c r="C149" s="1"/>
      <c r="D149" s="1"/>
      <c r="E149" s="1"/>
      <c r="F149" s="1">
        <v>46.488999999999997</v>
      </c>
      <c r="O149" s="19">
        <v>1602.0630000000001</v>
      </c>
      <c r="P149" s="19">
        <f t="shared" si="32"/>
        <v>16.020630000000001</v>
      </c>
      <c r="Q149" s="1">
        <v>644.61</v>
      </c>
      <c r="R149" s="41">
        <f t="shared" si="33"/>
        <v>6.4461000000000004</v>
      </c>
      <c r="S149" s="44">
        <f t="shared" si="34"/>
        <v>6.1237950000000003</v>
      </c>
      <c r="T149" s="1">
        <f t="shared" si="35"/>
        <v>3.4507349999999999</v>
      </c>
      <c r="W149" s="1"/>
      <c r="X149" s="1">
        <v>-55.286000000000001</v>
      </c>
      <c r="Y149" s="1">
        <v>62.308999999999997</v>
      </c>
      <c r="Z149" s="1">
        <v>47.715000000000003</v>
      </c>
      <c r="AA149" s="47">
        <v>83.176000000000002</v>
      </c>
      <c r="AB149" s="1">
        <f t="shared" si="36"/>
        <v>3.6226162790697677E-7</v>
      </c>
      <c r="AC149" s="1">
        <f t="shared" si="37"/>
        <v>6.836918604651163E-7</v>
      </c>
      <c r="AD149" s="1">
        <f t="shared" si="38"/>
        <v>2.7741279069767447E-7</v>
      </c>
      <c r="AE149" s="1">
        <f t="shared" si="39"/>
        <v>5.98843023255814E-7</v>
      </c>
      <c r="AF149" s="1">
        <f t="shared" si="40"/>
        <v>6.9930303030303017E-7</v>
      </c>
      <c r="AG149" s="1">
        <f t="shared" si="41"/>
        <v>1.3638846153846154E-6</v>
      </c>
      <c r="AH149" s="1">
        <f t="shared" si="42"/>
        <v>8.0257692307692328E-7</v>
      </c>
      <c r="AI149" s="3">
        <f t="shared" si="43"/>
        <v>5.98843023255814E-7</v>
      </c>
      <c r="AJ149" s="67">
        <f t="shared" si="44"/>
        <v>5.9884302325581399E-4</v>
      </c>
      <c r="AK149" s="48">
        <v>8.5799999999999998E-5</v>
      </c>
      <c r="AL149">
        <v>24912325.6451305</v>
      </c>
      <c r="AM149" s="38">
        <f t="shared" si="45"/>
        <v>24.912325645130501</v>
      </c>
      <c r="AN149" s="38"/>
      <c r="AO149" s="48">
        <v>8.5800000000000001E-2</v>
      </c>
      <c r="AP149" s="67">
        <v>25.865860313873799</v>
      </c>
      <c r="AQ149" s="38">
        <f t="shared" si="46"/>
        <v>2.5865860313873798E-5</v>
      </c>
      <c r="AR149" s="48">
        <v>8.5799999999999998E-5</v>
      </c>
      <c r="AS149" s="67">
        <v>48.827342163060898</v>
      </c>
      <c r="AT149" s="38">
        <f t="shared" si="47"/>
        <v>4.8827342163060897E-5</v>
      </c>
      <c r="BE149" s="75">
        <v>8.5800000000000001E-2</v>
      </c>
      <c r="BF149" s="3">
        <v>41.992789097397598</v>
      </c>
      <c r="BJ149" s="3">
        <v>31.024331646728498</v>
      </c>
      <c r="BN149" s="3">
        <v>22.742161487932002</v>
      </c>
      <c r="BU149" s="72">
        <v>8.5800000000000001E-2</v>
      </c>
      <c r="BV149" s="73">
        <v>11.898802459111</v>
      </c>
    </row>
    <row r="150" spans="3:74" x14ac:dyDescent="0.25">
      <c r="C150" s="1"/>
      <c r="D150" s="1"/>
      <c r="E150" s="1"/>
      <c r="F150" s="1">
        <v>40.384</v>
      </c>
      <c r="O150" s="19">
        <v>1702.7840000000001</v>
      </c>
      <c r="P150" s="19">
        <f t="shared" si="32"/>
        <v>17.027840000000001</v>
      </c>
      <c r="Q150" s="1">
        <v>669.33199999999999</v>
      </c>
      <c r="R150" s="41">
        <f t="shared" si="33"/>
        <v>6.6933199999999999</v>
      </c>
      <c r="S150" s="44">
        <f t="shared" si="34"/>
        <v>6.3586539999999987</v>
      </c>
      <c r="T150" s="1">
        <f t="shared" si="35"/>
        <v>3.9758660000000017</v>
      </c>
      <c r="W150" s="1"/>
      <c r="X150" s="1">
        <v>-59.098999999999997</v>
      </c>
      <c r="Y150" s="1">
        <v>66.59</v>
      </c>
      <c r="Z150" s="1">
        <v>50.578000000000003</v>
      </c>
      <c r="AA150" s="47">
        <v>89.756</v>
      </c>
      <c r="AB150" s="1">
        <f t="shared" si="36"/>
        <v>3.8715116279069764E-7</v>
      </c>
      <c r="AC150" s="1">
        <f t="shared" si="37"/>
        <v>7.3074999999999984E-7</v>
      </c>
      <c r="AD150" s="1">
        <f t="shared" si="38"/>
        <v>2.9405813953488373E-7</v>
      </c>
      <c r="AE150" s="1">
        <f t="shared" si="39"/>
        <v>6.3765697674418594E-7</v>
      </c>
      <c r="AF150" s="1">
        <f t="shared" si="40"/>
        <v>7.5179292929292921E-7</v>
      </c>
      <c r="AG150" s="1">
        <f t="shared" si="41"/>
        <v>1.5068461538461537E-6</v>
      </c>
      <c r="AH150" s="1">
        <f t="shared" si="42"/>
        <v>8.9099999999999992E-7</v>
      </c>
      <c r="AI150" s="3">
        <f t="shared" si="43"/>
        <v>6.3765697674418594E-7</v>
      </c>
      <c r="AJ150" s="67">
        <f t="shared" si="44"/>
        <v>6.3765697674418597E-4</v>
      </c>
      <c r="AK150" s="48">
        <v>8.6399999999999999E-5</v>
      </c>
      <c r="AL150">
        <v>24924171.837017</v>
      </c>
      <c r="AM150" s="38">
        <f t="shared" si="45"/>
        <v>24.924171837016999</v>
      </c>
      <c r="AN150" s="38"/>
      <c r="AO150" s="48">
        <v>8.6400000000000005E-2</v>
      </c>
      <c r="AP150" s="67">
        <v>25.8789389241627</v>
      </c>
      <c r="AQ150" s="38">
        <f t="shared" si="46"/>
        <v>2.5878938924162701E-5</v>
      </c>
      <c r="AR150" s="48">
        <v>8.6399999999999999E-5</v>
      </c>
      <c r="AS150" s="67">
        <v>48.596964493641998</v>
      </c>
      <c r="AT150" s="38">
        <f t="shared" si="47"/>
        <v>4.8596964493641997E-5</v>
      </c>
      <c r="BE150" s="75">
        <v>8.6400000000000005E-2</v>
      </c>
      <c r="BF150" s="3">
        <v>42.102294636691497</v>
      </c>
      <c r="BJ150" s="3">
        <v>30.712250788464999</v>
      </c>
      <c r="BN150" s="3">
        <v>22.7630379713998</v>
      </c>
      <c r="BU150" s="72">
        <v>8.6400000000000005E-2</v>
      </c>
      <c r="BV150" s="73">
        <v>11.9051038700714</v>
      </c>
    </row>
    <row r="151" spans="3:74" x14ac:dyDescent="0.25">
      <c r="C151" s="1"/>
      <c r="D151" s="1"/>
      <c r="E151" s="1"/>
      <c r="F151" s="1">
        <v>38.975000000000001</v>
      </c>
      <c r="O151" s="19">
        <v>1793.127</v>
      </c>
      <c r="P151" s="19">
        <f t="shared" si="32"/>
        <v>17.931269999999998</v>
      </c>
      <c r="Q151" s="1">
        <v>717.55600000000004</v>
      </c>
      <c r="R151" s="41">
        <f t="shared" si="33"/>
        <v>7.1755600000000008</v>
      </c>
      <c r="S151" s="44">
        <f t="shared" si="34"/>
        <v>6.8167820000000008</v>
      </c>
      <c r="T151" s="1">
        <f t="shared" si="35"/>
        <v>3.9389279999999971</v>
      </c>
      <c r="W151" s="1"/>
      <c r="X151" s="1">
        <v>-62.435000000000002</v>
      </c>
      <c r="Y151" s="1">
        <v>70.394999999999996</v>
      </c>
      <c r="Z151" s="1">
        <v>53.918999999999997</v>
      </c>
      <c r="AA151" s="47">
        <v>94.454999999999998</v>
      </c>
      <c r="AB151" s="1">
        <f t="shared" si="36"/>
        <v>4.0927325581395347E-7</v>
      </c>
      <c r="AC151" s="1">
        <f t="shared" si="37"/>
        <v>7.7226744186046504E-7</v>
      </c>
      <c r="AD151" s="1">
        <f t="shared" si="38"/>
        <v>3.1348255813953485E-7</v>
      </c>
      <c r="AE151" s="1">
        <f t="shared" si="39"/>
        <v>6.7647674418604658E-7</v>
      </c>
      <c r="AF151" s="1">
        <f t="shared" si="40"/>
        <v>7.9237373737373735E-7</v>
      </c>
      <c r="AG151" s="1">
        <f t="shared" si="41"/>
        <v>1.5590769230769232E-6</v>
      </c>
      <c r="AH151" s="1">
        <f t="shared" si="42"/>
        <v>9.2538461538461548E-7</v>
      </c>
      <c r="AI151" s="3">
        <f t="shared" si="43"/>
        <v>6.7647674418604658E-7</v>
      </c>
      <c r="AJ151" s="67">
        <f t="shared" si="44"/>
        <v>6.7647674418604663E-4</v>
      </c>
      <c r="AK151" s="48">
        <v>8.7000000000000001E-5</v>
      </c>
      <c r="AL151">
        <v>24935895.805906899</v>
      </c>
      <c r="AM151" s="38">
        <f t="shared" si="45"/>
        <v>24.935895805906899</v>
      </c>
      <c r="AN151" s="38"/>
      <c r="AO151" s="48">
        <v>8.6999999999999994E-2</v>
      </c>
      <c r="AP151" s="67">
        <v>25.891883942678898</v>
      </c>
      <c r="AQ151" s="38">
        <f t="shared" si="46"/>
        <v>2.58918839426789E-5</v>
      </c>
      <c r="AR151" s="48">
        <v>8.7000000000000001E-5</v>
      </c>
      <c r="AS151" s="67">
        <v>46.369824041082502</v>
      </c>
      <c r="AT151" s="38">
        <f t="shared" si="47"/>
        <v>4.6369824041082504E-5</v>
      </c>
      <c r="BE151" s="75">
        <v>8.6999999999999994E-2</v>
      </c>
      <c r="BF151" s="3">
        <v>42.211340735910099</v>
      </c>
      <c r="BJ151" s="3">
        <v>29.869261950571399</v>
      </c>
      <c r="BN151" s="3">
        <v>21.884229120160501</v>
      </c>
      <c r="BU151" s="72">
        <v>8.6999999999999994E-2</v>
      </c>
      <c r="BV151" s="73">
        <v>11.9113477986986</v>
      </c>
    </row>
    <row r="152" spans="3:74" x14ac:dyDescent="0.25">
      <c r="C152" s="1"/>
      <c r="D152" s="1"/>
      <c r="E152" s="1"/>
      <c r="F152" s="1">
        <v>46.957999999999998</v>
      </c>
      <c r="O152" s="19">
        <v>1824.258</v>
      </c>
      <c r="P152" s="19">
        <f t="shared" si="32"/>
        <v>18.24258</v>
      </c>
      <c r="Q152" s="1">
        <v>735.25800000000004</v>
      </c>
      <c r="R152" s="41">
        <f t="shared" si="33"/>
        <v>7.3525800000000006</v>
      </c>
      <c r="S152" s="44">
        <f t="shared" si="34"/>
        <v>6.9849509999999997</v>
      </c>
      <c r="T152" s="1">
        <f t="shared" si="35"/>
        <v>3.905049</v>
      </c>
      <c r="W152" s="1"/>
      <c r="X152" s="1">
        <v>-61.957999999999998</v>
      </c>
      <c r="Y152" s="1">
        <v>70.394999999999996</v>
      </c>
      <c r="Z152" s="1">
        <v>54.396000000000001</v>
      </c>
      <c r="AA152" s="47">
        <v>94.924999999999997</v>
      </c>
      <c r="AB152" s="1">
        <f t="shared" si="36"/>
        <v>4.0927325581395347E-7</v>
      </c>
      <c r="AC152" s="1">
        <f t="shared" si="37"/>
        <v>7.6949418604651173E-7</v>
      </c>
      <c r="AD152" s="1">
        <f t="shared" si="38"/>
        <v>3.1625581395348837E-7</v>
      </c>
      <c r="AE152" s="1">
        <f t="shared" si="39"/>
        <v>6.7647674418604658E-7</v>
      </c>
      <c r="AF152" s="1">
        <f t="shared" si="40"/>
        <v>7.9233838383838371E-7</v>
      </c>
      <c r="AG152" s="1">
        <f t="shared" si="41"/>
        <v>1.5588076923076923E-6</v>
      </c>
      <c r="AH152" s="1">
        <f t="shared" si="42"/>
        <v>9.4346153846153849E-7</v>
      </c>
      <c r="AI152" s="3">
        <f t="shared" si="43"/>
        <v>6.7647674418604658E-7</v>
      </c>
      <c r="AJ152" s="67">
        <f t="shared" si="44"/>
        <v>6.7647674418604663E-4</v>
      </c>
      <c r="AK152" s="48">
        <v>8.7600000000000002E-5</v>
      </c>
      <c r="AL152">
        <v>24947497.848447099</v>
      </c>
      <c r="AM152" s="38">
        <f t="shared" si="45"/>
        <v>24.947497848447099</v>
      </c>
      <c r="AN152" s="38"/>
      <c r="AO152" s="48">
        <v>8.7599999999999997E-2</v>
      </c>
      <c r="AP152" s="67">
        <v>25.904695532435401</v>
      </c>
      <c r="AQ152" s="38">
        <f t="shared" si="46"/>
        <v>2.5904695532435399E-5</v>
      </c>
      <c r="AR152" s="48">
        <v>8.7600000000000002E-5</v>
      </c>
      <c r="AS152" s="67">
        <v>46.137654954840002</v>
      </c>
      <c r="AT152" s="38">
        <f t="shared" si="47"/>
        <v>4.6137654954840005E-5</v>
      </c>
      <c r="BE152" s="75">
        <v>8.7599999999999997E-2</v>
      </c>
      <c r="BF152" s="3">
        <v>42.319928151455699</v>
      </c>
      <c r="BJ152" s="3">
        <v>29.5619086475857</v>
      </c>
      <c r="BN152" s="3">
        <v>21.9038456860747</v>
      </c>
      <c r="BU152" s="72">
        <v>8.7599999999999997E-2</v>
      </c>
      <c r="BV152" s="73">
        <v>11.917534312613499</v>
      </c>
    </row>
    <row r="153" spans="3:74" x14ac:dyDescent="0.25">
      <c r="C153" s="1"/>
      <c r="D153" s="1"/>
      <c r="E153" s="1"/>
      <c r="F153" s="1">
        <v>110.82899999999999</v>
      </c>
      <c r="O153" s="19">
        <v>1833.415</v>
      </c>
      <c r="P153" s="19">
        <f t="shared" si="32"/>
        <v>18.334150000000001</v>
      </c>
      <c r="Q153" s="1">
        <v>676.65700000000004</v>
      </c>
      <c r="R153" s="41">
        <f t="shared" si="33"/>
        <v>6.7665700000000006</v>
      </c>
      <c r="S153" s="44">
        <f t="shared" si="34"/>
        <v>6.4282415000000004</v>
      </c>
      <c r="T153" s="1">
        <f t="shared" si="35"/>
        <v>5.1393385000000009</v>
      </c>
      <c r="W153" s="1"/>
      <c r="X153" s="1">
        <v>-79.590999999999994</v>
      </c>
      <c r="Y153" s="1">
        <v>97.984999999999999</v>
      </c>
      <c r="Z153" s="1">
        <v>79.686999999999998</v>
      </c>
      <c r="AA153" s="47">
        <v>127.354</v>
      </c>
      <c r="AB153" s="1">
        <f t="shared" si="36"/>
        <v>5.6968023255813955E-7</v>
      </c>
      <c r="AC153" s="1">
        <f t="shared" si="37"/>
        <v>1.0324186046511627E-6</v>
      </c>
      <c r="AD153" s="1">
        <f t="shared" si="38"/>
        <v>4.6329651162790698E-7</v>
      </c>
      <c r="AE153" s="1">
        <f t="shared" si="39"/>
        <v>9.260348837209302E-7</v>
      </c>
      <c r="AF153" s="1">
        <f t="shared" si="40"/>
        <v>1.0451767676767675E-6</v>
      </c>
      <c r="AG153" s="1">
        <f t="shared" si="41"/>
        <v>1.8333461538461541E-6</v>
      </c>
      <c r="AH153" s="1">
        <f t="shared" si="42"/>
        <v>1.1295769230769231E-6</v>
      </c>
      <c r="AI153" s="3">
        <f t="shared" si="43"/>
        <v>9.260348837209302E-7</v>
      </c>
      <c r="AJ153" s="67">
        <f t="shared" si="44"/>
        <v>9.2603488372093015E-4</v>
      </c>
      <c r="AK153" s="48">
        <v>8.8200000000000003E-5</v>
      </c>
      <c r="AL153">
        <v>24958978.260288201</v>
      </c>
      <c r="AM153" s="38">
        <f t="shared" si="45"/>
        <v>24.958978260288202</v>
      </c>
      <c r="AN153" s="38"/>
      <c r="AO153" s="48">
        <v>8.8200000000000001E-2</v>
      </c>
      <c r="AP153" s="67">
        <v>25.917373856169402</v>
      </c>
      <c r="AQ153" s="38">
        <f t="shared" si="46"/>
        <v>2.59173738561694E-5</v>
      </c>
      <c r="AR153" s="48">
        <v>8.8200000000000003E-5</v>
      </c>
      <c r="AS153" s="67">
        <v>45.542901275745798</v>
      </c>
      <c r="AT153" s="38">
        <f t="shared" si="47"/>
        <v>4.5542901275745799E-5</v>
      </c>
      <c r="BE153" s="75">
        <v>8.8200000000000001E-2</v>
      </c>
      <c r="BF153" s="3">
        <v>42.4280576380052</v>
      </c>
      <c r="BJ153" s="3">
        <v>29.2540110395386</v>
      </c>
      <c r="BN153" s="3">
        <v>21.9227825531093</v>
      </c>
      <c r="BU153" s="72">
        <v>8.8200000000000001E-2</v>
      </c>
      <c r="BV153" s="73">
        <v>11.9236634793261</v>
      </c>
    </row>
    <row r="154" spans="3:74" x14ac:dyDescent="0.25">
      <c r="C154" s="1"/>
      <c r="D154" s="1"/>
      <c r="E154" s="1"/>
      <c r="F154" s="1">
        <v>103.78400000000001</v>
      </c>
      <c r="O154" s="19">
        <v>1896.8989999999999</v>
      </c>
      <c r="P154" s="19">
        <f t="shared" si="32"/>
        <v>18.968989999999998</v>
      </c>
      <c r="Q154" s="1">
        <v>706.87300000000005</v>
      </c>
      <c r="R154" s="41">
        <f t="shared" si="33"/>
        <v>7.0687300000000004</v>
      </c>
      <c r="S154" s="44">
        <f t="shared" si="34"/>
        <v>6.7152935000000005</v>
      </c>
      <c r="T154" s="1">
        <f t="shared" si="35"/>
        <v>5.184966499999998</v>
      </c>
      <c r="W154" s="1"/>
      <c r="X154" s="1">
        <v>-79.114999999999995</v>
      </c>
      <c r="Y154" s="1">
        <v>100.839</v>
      </c>
      <c r="Z154" s="1">
        <v>85.891000000000005</v>
      </c>
      <c r="AA154" s="47">
        <v>130.17400000000001</v>
      </c>
      <c r="AB154" s="1">
        <f t="shared" si="36"/>
        <v>5.8627325581395353E-7</v>
      </c>
      <c r="AC154" s="1">
        <f t="shared" si="37"/>
        <v>1.0462441860465117E-6</v>
      </c>
      <c r="AD154" s="1">
        <f t="shared" si="38"/>
        <v>4.9936627906976746E-7</v>
      </c>
      <c r="AE154" s="1">
        <f t="shared" si="39"/>
        <v>9.5933720930232559E-7</v>
      </c>
      <c r="AF154" s="1">
        <f t="shared" si="40"/>
        <v>1.0570151515151515E-6</v>
      </c>
      <c r="AG154" s="1">
        <f t="shared" si="41"/>
        <v>1.7031923076923078E-6</v>
      </c>
      <c r="AH154" s="1">
        <f t="shared" si="42"/>
        <v>1.1282692307692311E-6</v>
      </c>
      <c r="AI154" s="3">
        <f t="shared" si="43"/>
        <v>9.5933720930232559E-7</v>
      </c>
      <c r="AJ154" s="67">
        <f t="shared" si="44"/>
        <v>9.5933720930232557E-4</v>
      </c>
      <c r="AK154" s="48">
        <v>8.8800000000000004E-5</v>
      </c>
      <c r="AL154">
        <v>24970337.336089201</v>
      </c>
      <c r="AM154" s="38">
        <f t="shared" si="45"/>
        <v>24.970337336089202</v>
      </c>
      <c r="AN154" s="38"/>
      <c r="AO154" s="48">
        <v>8.8800000000000004E-2</v>
      </c>
      <c r="AP154" s="67">
        <v>25.929919076342902</v>
      </c>
      <c r="AQ154" s="38">
        <f t="shared" si="46"/>
        <v>2.5929919076342903E-5</v>
      </c>
      <c r="AR154" s="48">
        <v>8.8800000000000004E-5</v>
      </c>
      <c r="AS154" s="67">
        <v>43.722470359646998</v>
      </c>
      <c r="AT154" s="38">
        <f t="shared" si="47"/>
        <v>4.3722470359646996E-5</v>
      </c>
      <c r="BE154" s="75">
        <v>8.8800000000000004E-2</v>
      </c>
      <c r="BF154" s="3">
        <v>42.5357299485159</v>
      </c>
      <c r="BJ154" s="3">
        <v>28.427438054008999</v>
      </c>
      <c r="BN154" s="3">
        <v>21.0635585369292</v>
      </c>
      <c r="BU154" s="72">
        <v>8.8800000000000004E-2</v>
      </c>
      <c r="BV154" s="73">
        <v>11.929735366237001</v>
      </c>
    </row>
    <row r="155" spans="3:74" x14ac:dyDescent="0.25">
      <c r="C155" s="1"/>
      <c r="D155" s="1"/>
      <c r="E155" s="1"/>
      <c r="F155" s="1">
        <v>104.254</v>
      </c>
      <c r="O155" s="19">
        <v>1917.654</v>
      </c>
      <c r="P155" s="19">
        <f t="shared" si="32"/>
        <v>19.176539999999999</v>
      </c>
      <c r="Q155" s="1">
        <v>712.97799999999995</v>
      </c>
      <c r="R155" s="41">
        <f t="shared" si="33"/>
        <v>7.1297799999999993</v>
      </c>
      <c r="S155" s="44">
        <f t="shared" si="34"/>
        <v>6.7732909999999995</v>
      </c>
      <c r="T155" s="1">
        <f t="shared" si="35"/>
        <v>5.2734690000000004</v>
      </c>
      <c r="W155" s="1"/>
      <c r="X155" s="1">
        <v>-79.590999999999994</v>
      </c>
      <c r="Y155" s="1">
        <v>104.645</v>
      </c>
      <c r="Z155" s="1">
        <v>86.367999999999995</v>
      </c>
      <c r="AA155" s="47">
        <v>132.054</v>
      </c>
      <c r="AB155" s="1">
        <f t="shared" si="36"/>
        <v>6.0840116279069769E-7</v>
      </c>
      <c r="AC155" s="1">
        <f t="shared" si="37"/>
        <v>1.071139534883721E-6</v>
      </c>
      <c r="AD155" s="1">
        <f t="shared" si="38"/>
        <v>5.0213953488372088E-7</v>
      </c>
      <c r="AE155" s="1">
        <f t="shared" si="39"/>
        <v>9.6487790697674415E-7</v>
      </c>
      <c r="AF155" s="1">
        <f t="shared" si="40"/>
        <v>1.0689141414141413E-6</v>
      </c>
      <c r="AG155" s="1">
        <f t="shared" si="41"/>
        <v>1.7571538461538466E-6</v>
      </c>
      <c r="AH155" s="1">
        <f t="shared" si="42"/>
        <v>1.0541923076923079E-6</v>
      </c>
      <c r="AI155" s="3">
        <f t="shared" si="43"/>
        <v>9.6487790697674415E-7</v>
      </c>
      <c r="AJ155" s="67">
        <f t="shared" si="44"/>
        <v>9.6487790697674419E-4</v>
      </c>
      <c r="AK155" s="48">
        <v>8.9400000000000005E-5</v>
      </c>
      <c r="AL155">
        <v>24981575.3695217</v>
      </c>
      <c r="AM155" s="38">
        <f t="shared" si="45"/>
        <v>24.9815753695217</v>
      </c>
      <c r="AN155" s="38"/>
      <c r="AO155" s="48">
        <v>8.9399999999999993E-2</v>
      </c>
      <c r="AP155" s="67">
        <v>25.9423313551438</v>
      </c>
      <c r="AQ155" s="38">
        <f t="shared" si="46"/>
        <v>2.59423313551438E-5</v>
      </c>
      <c r="AR155" s="48">
        <v>8.9400000000000005E-5</v>
      </c>
      <c r="AS155" s="67">
        <v>43.487007755364999</v>
      </c>
      <c r="AT155" s="38">
        <f t="shared" si="47"/>
        <v>4.3487007755365E-5</v>
      </c>
      <c r="BE155" s="75">
        <v>8.9399999999999993E-2</v>
      </c>
      <c r="BF155" s="3">
        <v>42.642945834229899</v>
      </c>
      <c r="BJ155" s="3">
        <v>28.124965717066999</v>
      </c>
      <c r="BN155" s="3">
        <v>21.081342447880299</v>
      </c>
      <c r="BU155" s="72">
        <v>8.9399999999999993E-2</v>
      </c>
      <c r="BV155" s="73">
        <v>11.9357500406364</v>
      </c>
    </row>
    <row r="156" spans="3:74" x14ac:dyDescent="0.25">
      <c r="C156" s="1"/>
      <c r="D156" s="1"/>
      <c r="E156" s="1"/>
      <c r="F156" s="1">
        <v>105.193</v>
      </c>
      <c r="O156" s="19">
        <v>1923.758</v>
      </c>
      <c r="P156" s="19">
        <f t="shared" si="32"/>
        <v>19.237580000000001</v>
      </c>
      <c r="Q156" s="1">
        <v>720.91300000000001</v>
      </c>
      <c r="R156" s="41">
        <f t="shared" si="33"/>
        <v>7.20913</v>
      </c>
      <c r="S156" s="44">
        <f t="shared" si="34"/>
        <v>6.8486735000000003</v>
      </c>
      <c r="T156" s="1">
        <f t="shared" si="35"/>
        <v>5.1797765000000009</v>
      </c>
      <c r="W156" s="1"/>
      <c r="X156" s="1">
        <v>-80.543999999999997</v>
      </c>
      <c r="Y156" s="1">
        <v>105.12</v>
      </c>
      <c r="Z156" s="1">
        <v>86.844999999999999</v>
      </c>
      <c r="AA156" s="47">
        <v>131.584</v>
      </c>
      <c r="AB156" s="1">
        <f t="shared" si="36"/>
        <v>6.1116279069767445E-7</v>
      </c>
      <c r="AC156" s="1">
        <f t="shared" si="37"/>
        <v>1.0794418604651162E-6</v>
      </c>
      <c r="AD156" s="1">
        <f t="shared" si="38"/>
        <v>5.0491279069767441E-7</v>
      </c>
      <c r="AE156" s="1">
        <f t="shared" si="39"/>
        <v>9.7319186046511634E-7</v>
      </c>
      <c r="AF156" s="1">
        <f t="shared" si="40"/>
        <v>1.0713535353535354E-6</v>
      </c>
      <c r="AG156" s="1">
        <f t="shared" si="41"/>
        <v>1.7207307692307695E-6</v>
      </c>
      <c r="AH156" s="1">
        <f t="shared" si="42"/>
        <v>1.0178461538461538E-6</v>
      </c>
      <c r="AI156" s="3">
        <f t="shared" si="43"/>
        <v>9.7319186046511634E-7</v>
      </c>
      <c r="AJ156" s="67">
        <f t="shared" si="44"/>
        <v>9.7319186046511635E-4</v>
      </c>
      <c r="AK156" s="48">
        <v>9.0000000000000006E-5</v>
      </c>
      <c r="AL156">
        <v>24992692.653273799</v>
      </c>
      <c r="AM156" s="38">
        <f t="shared" si="45"/>
        <v>24.992692653273799</v>
      </c>
      <c r="AN156" s="38"/>
      <c r="AO156" s="48">
        <v>0.09</v>
      </c>
      <c r="AP156" s="67">
        <v>25.954610854485502</v>
      </c>
      <c r="AQ156" s="38">
        <f t="shared" si="46"/>
        <v>2.59546108544855E-5</v>
      </c>
      <c r="AR156" s="48">
        <v>9.0000000000000006E-5</v>
      </c>
      <c r="AS156" s="67">
        <v>42.899595826392598</v>
      </c>
      <c r="AT156" s="38">
        <f t="shared" si="47"/>
        <v>4.2899595826392595E-5</v>
      </c>
      <c r="BE156" s="75">
        <v>0.09</v>
      </c>
      <c r="BF156" s="3">
        <v>42.749706044679698</v>
      </c>
      <c r="BJ156" s="3">
        <v>28.172567985741701</v>
      </c>
      <c r="BN156" s="3">
        <v>21.0985113245404</v>
      </c>
      <c r="BU156" s="72">
        <v>0.09</v>
      </c>
      <c r="BV156" s="73">
        <v>11.9417075697054</v>
      </c>
    </row>
    <row r="157" spans="3:74" x14ac:dyDescent="0.25">
      <c r="C157" s="1"/>
      <c r="D157" s="1"/>
      <c r="E157" s="1"/>
      <c r="F157" s="1">
        <v>101.905</v>
      </c>
      <c r="O157" s="19">
        <v>1914.9069999999999</v>
      </c>
      <c r="P157" s="19">
        <f t="shared" si="32"/>
        <v>19.149069999999998</v>
      </c>
      <c r="Q157" s="1">
        <v>720.91300000000001</v>
      </c>
      <c r="R157" s="41">
        <f t="shared" si="33"/>
        <v>7.20913</v>
      </c>
      <c r="S157" s="44">
        <f t="shared" si="34"/>
        <v>6.8486735000000003</v>
      </c>
      <c r="T157" s="1">
        <f t="shared" si="35"/>
        <v>5.0912664999999979</v>
      </c>
      <c r="W157" s="1"/>
      <c r="X157" s="1">
        <v>-81.498000000000005</v>
      </c>
      <c r="Y157" s="1">
        <v>107.023</v>
      </c>
      <c r="Z157" s="1">
        <v>87.322000000000003</v>
      </c>
      <c r="AA157" s="47">
        <v>133.464</v>
      </c>
      <c r="AB157" s="1">
        <f t="shared" si="36"/>
        <v>6.2222674418604653E-7</v>
      </c>
      <c r="AC157" s="1">
        <f t="shared" si="37"/>
        <v>1.0960523255813953E-6</v>
      </c>
      <c r="AD157" s="1">
        <f t="shared" si="38"/>
        <v>5.0768604651162793E-7</v>
      </c>
      <c r="AE157" s="1">
        <f t="shared" si="39"/>
        <v>9.8151162790697681E-7</v>
      </c>
      <c r="AF157" s="1">
        <f t="shared" si="40"/>
        <v>1.0856666666666666E-6</v>
      </c>
      <c r="AG157" s="1">
        <f t="shared" si="41"/>
        <v>1.7746923076923074E-6</v>
      </c>
      <c r="AH157" s="1">
        <f t="shared" si="42"/>
        <v>1.0169615384615385E-6</v>
      </c>
      <c r="AI157" s="3">
        <f t="shared" si="43"/>
        <v>9.8151162790697681E-7</v>
      </c>
      <c r="AJ157" s="67">
        <f t="shared" si="44"/>
        <v>9.8151162790697686E-4</v>
      </c>
      <c r="AK157" s="48">
        <v>9.0600000000000007E-5</v>
      </c>
      <c r="AL157">
        <v>25003689.479054801</v>
      </c>
      <c r="AM157" s="38">
        <f t="shared" si="45"/>
        <v>25.003689479054803</v>
      </c>
      <c r="AN157" s="38"/>
      <c r="AO157" s="48">
        <v>9.06E-2</v>
      </c>
      <c r="AP157" s="67">
        <v>25.9667577360084</v>
      </c>
      <c r="AQ157" s="38">
        <f t="shared" si="46"/>
        <v>2.5966757736008401E-5</v>
      </c>
      <c r="AR157" s="48">
        <v>9.0600000000000007E-5</v>
      </c>
      <c r="AS157" s="67">
        <v>42.659724092692599</v>
      </c>
      <c r="AT157" s="38">
        <f t="shared" si="47"/>
        <v>4.2659724092692597E-5</v>
      </c>
      <c r="BE157" s="75">
        <v>9.06E-2</v>
      </c>
      <c r="BF157" s="3">
        <v>42.8560113276923</v>
      </c>
      <c r="BJ157" s="3">
        <v>27.8674680608271</v>
      </c>
      <c r="BN157" s="3">
        <v>20.764614130578501</v>
      </c>
      <c r="BU157" s="72">
        <v>9.06E-2</v>
      </c>
      <c r="BV157" s="73">
        <v>11.925974312030799</v>
      </c>
    </row>
    <row r="158" spans="3:74" x14ac:dyDescent="0.25">
      <c r="C158" s="1"/>
      <c r="D158" s="1"/>
      <c r="E158" s="1"/>
      <c r="F158" s="1">
        <v>96.27</v>
      </c>
      <c r="O158" s="19">
        <v>1962.52</v>
      </c>
      <c r="P158" s="19">
        <f t="shared" si="32"/>
        <v>19.6252</v>
      </c>
      <c r="Q158" s="1">
        <v>725.79700000000003</v>
      </c>
      <c r="R158" s="41">
        <f t="shared" si="33"/>
        <v>7.2579700000000003</v>
      </c>
      <c r="S158" s="44">
        <f t="shared" si="34"/>
        <v>6.8950715000000002</v>
      </c>
      <c r="T158" s="1">
        <f t="shared" si="35"/>
        <v>5.472158499999999</v>
      </c>
      <c r="W158" s="1"/>
      <c r="X158" s="1">
        <v>-83.88</v>
      </c>
      <c r="Y158" s="1">
        <v>110.82899999999999</v>
      </c>
      <c r="Z158" s="1">
        <v>90.186000000000007</v>
      </c>
      <c r="AA158" s="47">
        <v>138.16499999999999</v>
      </c>
      <c r="AB158" s="1">
        <f t="shared" si="36"/>
        <v>6.4435465116279069E-7</v>
      </c>
      <c r="AC158" s="1">
        <f t="shared" si="37"/>
        <v>1.1320290697674419E-6</v>
      </c>
      <c r="AD158" s="1">
        <f t="shared" si="38"/>
        <v>5.2433720930232563E-7</v>
      </c>
      <c r="AE158" s="1">
        <f t="shared" si="39"/>
        <v>1.0120116279069768E-6</v>
      </c>
      <c r="AF158" s="1">
        <f t="shared" si="40"/>
        <v>1.1214393939393939E-6</v>
      </c>
      <c r="AG158" s="1">
        <f t="shared" si="41"/>
        <v>1.8453461538461533E-6</v>
      </c>
      <c r="AH158" s="1">
        <f t="shared" si="42"/>
        <v>1.0513846153846152E-6</v>
      </c>
      <c r="AI158" s="3">
        <f t="shared" si="43"/>
        <v>1.0120116279069768E-6</v>
      </c>
      <c r="AJ158" s="67">
        <f t="shared" si="44"/>
        <v>1.0120116279069768E-3</v>
      </c>
      <c r="AK158" s="48">
        <v>9.1199999999999994E-5</v>
      </c>
      <c r="AL158">
        <v>25014566.137599099</v>
      </c>
      <c r="AM158" s="38">
        <f t="shared" si="45"/>
        <v>25.0145661375991</v>
      </c>
      <c r="AN158" s="38"/>
      <c r="AO158" s="48">
        <v>9.1200000000000003E-2</v>
      </c>
      <c r="AP158" s="67">
        <v>25.932580296178699</v>
      </c>
      <c r="AQ158" s="38">
        <f t="shared" si="46"/>
        <v>2.5932580296178699E-5</v>
      </c>
      <c r="AR158" s="48">
        <v>9.1199999999999994E-5</v>
      </c>
      <c r="AS158" s="67">
        <v>40.8825806669849</v>
      </c>
      <c r="AT158" s="38">
        <f t="shared" si="47"/>
        <v>4.0882580666984899E-5</v>
      </c>
      <c r="BE158" s="75">
        <v>9.1200000000000003E-2</v>
      </c>
      <c r="BF158" s="3">
        <v>42.961862429395403</v>
      </c>
      <c r="BJ158" s="3">
        <v>26.7169437534337</v>
      </c>
      <c r="BN158" s="3">
        <v>20.2760349835028</v>
      </c>
      <c r="BU158" s="72">
        <v>9.1200000000000003E-2</v>
      </c>
      <c r="BV158" s="73">
        <v>11.931952683722701</v>
      </c>
    </row>
    <row r="159" spans="3:74" x14ac:dyDescent="0.25">
      <c r="C159" s="1"/>
      <c r="D159" s="1"/>
      <c r="E159" s="1"/>
      <c r="F159" s="1">
        <v>95.33</v>
      </c>
      <c r="O159" s="19">
        <v>2019.9</v>
      </c>
      <c r="P159" s="19">
        <f t="shared" si="32"/>
        <v>20.199000000000002</v>
      </c>
      <c r="Q159" s="1">
        <v>741.97299999999996</v>
      </c>
      <c r="R159" s="41">
        <f t="shared" si="33"/>
        <v>7.4197299999999995</v>
      </c>
      <c r="S159" s="44">
        <f t="shared" si="34"/>
        <v>7.0487434999999996</v>
      </c>
      <c r="T159" s="1">
        <f t="shared" si="35"/>
        <v>5.7305265000000034</v>
      </c>
      <c r="W159" s="1"/>
      <c r="X159" s="1">
        <v>-84.356999999999999</v>
      </c>
      <c r="Y159" s="1">
        <v>113.20699999999999</v>
      </c>
      <c r="Z159" s="1">
        <v>90.186000000000007</v>
      </c>
      <c r="AA159" s="47">
        <v>139.57499999999999</v>
      </c>
      <c r="AB159" s="1">
        <f t="shared" si="36"/>
        <v>6.5818023255813942E-7</v>
      </c>
      <c r="AC159" s="1">
        <f t="shared" si="37"/>
        <v>1.1486279069767441E-6</v>
      </c>
      <c r="AD159" s="1">
        <f t="shared" si="38"/>
        <v>5.2433720930232563E-7</v>
      </c>
      <c r="AE159" s="1">
        <f t="shared" si="39"/>
        <v>1.0147848837209304E-6</v>
      </c>
      <c r="AF159" s="1">
        <f t="shared" si="40"/>
        <v>1.1309696969696969E-6</v>
      </c>
      <c r="AG159" s="1">
        <f t="shared" si="41"/>
        <v>1.8995769230769225E-6</v>
      </c>
      <c r="AH159" s="1">
        <f t="shared" si="42"/>
        <v>1.014153846153846E-6</v>
      </c>
      <c r="AI159" s="3">
        <f t="shared" si="43"/>
        <v>1.0147848837209304E-6</v>
      </c>
      <c r="AJ159" s="67">
        <f t="shared" si="44"/>
        <v>1.0147848837209303E-3</v>
      </c>
      <c r="AK159" s="48">
        <v>9.1799999999999995E-5</v>
      </c>
      <c r="AL159">
        <v>25025322.918670401</v>
      </c>
      <c r="AM159" s="38">
        <f t="shared" si="45"/>
        <v>25.025322918670401</v>
      </c>
      <c r="AN159" s="38"/>
      <c r="AO159" s="48">
        <v>9.1800000000000007E-2</v>
      </c>
      <c r="AP159" s="67">
        <v>25.944798134356599</v>
      </c>
      <c r="AQ159" s="38">
        <f t="shared" si="46"/>
        <v>2.59447981343566E-5</v>
      </c>
      <c r="AR159" s="48">
        <v>9.1799999999999995E-5</v>
      </c>
      <c r="AS159" s="67">
        <v>40.643268829631197</v>
      </c>
      <c r="AT159" s="38">
        <f t="shared" si="47"/>
        <v>4.0643268829631194E-5</v>
      </c>
      <c r="BE159" s="75">
        <v>9.1800000000000007E-2</v>
      </c>
      <c r="BF159" s="3">
        <v>43.067260094221098</v>
      </c>
      <c r="BJ159" s="3">
        <v>26.7593259028923</v>
      </c>
      <c r="BN159" s="3">
        <v>20.291592921058999</v>
      </c>
      <c r="BU159" s="72">
        <v>9.1800000000000007E-2</v>
      </c>
      <c r="BV159" s="73">
        <v>11.937882346132101</v>
      </c>
    </row>
    <row r="160" spans="3:74" x14ac:dyDescent="0.25">
      <c r="C160" s="1"/>
      <c r="D160" s="1"/>
      <c r="E160" s="1"/>
      <c r="F160" s="1">
        <v>87.816000000000003</v>
      </c>
      <c r="O160" s="19">
        <v>2074.8380000000002</v>
      </c>
      <c r="P160" s="19">
        <f t="shared" si="32"/>
        <v>20.748380000000001</v>
      </c>
      <c r="Q160" s="1">
        <v>765.47400000000005</v>
      </c>
      <c r="R160" s="41">
        <f t="shared" si="33"/>
        <v>7.6547400000000003</v>
      </c>
      <c r="S160" s="44">
        <f t="shared" si="34"/>
        <v>7.2720029999999998</v>
      </c>
      <c r="T160" s="1">
        <f t="shared" si="35"/>
        <v>5.8216370000000008</v>
      </c>
      <c r="W160" s="1"/>
      <c r="X160" s="1">
        <v>-88.646000000000001</v>
      </c>
      <c r="Y160" s="1">
        <v>121.295</v>
      </c>
      <c r="Z160" s="1">
        <v>96.867000000000004</v>
      </c>
      <c r="AA160" s="47">
        <v>148.97499999999999</v>
      </c>
      <c r="AB160" s="1">
        <f t="shared" si="36"/>
        <v>7.0520348837209299E-7</v>
      </c>
      <c r="AC160" s="1">
        <f t="shared" si="37"/>
        <v>1.2205872093023256E-6</v>
      </c>
      <c r="AD160" s="1">
        <f t="shared" si="38"/>
        <v>5.6318023255813959E-7</v>
      </c>
      <c r="AE160" s="1">
        <f t="shared" si="39"/>
        <v>1.078563953488372E-6</v>
      </c>
      <c r="AF160" s="1">
        <f t="shared" si="40"/>
        <v>1.2001060606060605E-6</v>
      </c>
      <c r="AG160" s="1">
        <f t="shared" si="41"/>
        <v>2.0041538461538456E-6</v>
      </c>
      <c r="AH160" s="1">
        <f t="shared" si="42"/>
        <v>1.0646153846153843E-6</v>
      </c>
      <c r="AI160" s="3">
        <f t="shared" si="43"/>
        <v>1.078563953488372E-6</v>
      </c>
      <c r="AJ160" s="67">
        <f t="shared" si="44"/>
        <v>1.0785639534883721E-3</v>
      </c>
      <c r="AK160" s="48">
        <v>9.2399999999999996E-5</v>
      </c>
      <c r="AL160">
        <v>25035960.111066099</v>
      </c>
      <c r="AM160" s="38">
        <f t="shared" si="45"/>
        <v>25.0359601110661</v>
      </c>
      <c r="AN160" s="38"/>
      <c r="AO160" s="48">
        <v>9.2399999999999996E-2</v>
      </c>
      <c r="AP160" s="67">
        <v>25.956902217138602</v>
      </c>
      <c r="AQ160" s="38">
        <f t="shared" si="46"/>
        <v>2.5956902217138601E-5</v>
      </c>
      <c r="AR160" s="48">
        <v>9.2399999999999996E-5</v>
      </c>
      <c r="AS160" s="67">
        <v>40.401990740706502</v>
      </c>
      <c r="AT160" s="38">
        <f t="shared" si="47"/>
        <v>4.0401990740706504E-5</v>
      </c>
      <c r="BE160" s="75">
        <v>9.2399999999999996E-2</v>
      </c>
      <c r="BF160" s="3">
        <v>43.071094324997503</v>
      </c>
      <c r="BJ160" s="3">
        <v>26.460703352935901</v>
      </c>
      <c r="BN160" s="3">
        <v>20.306596603203001</v>
      </c>
      <c r="BU160" s="72">
        <v>9.2399999999999996E-2</v>
      </c>
      <c r="BV160" s="73">
        <v>11.943763354218801</v>
      </c>
    </row>
    <row r="161" spans="3:74" x14ac:dyDescent="0.25">
      <c r="C161" s="1"/>
      <c r="D161" s="1"/>
      <c r="E161" s="1"/>
      <c r="F161" s="1">
        <v>84.058999999999997</v>
      </c>
      <c r="O161" s="19">
        <v>2127.64</v>
      </c>
      <c r="P161" s="19">
        <f t="shared" si="32"/>
        <v>21.276399999999999</v>
      </c>
      <c r="Q161" s="1">
        <v>796.91099999999994</v>
      </c>
      <c r="R161" s="41">
        <f t="shared" si="33"/>
        <v>7.9691099999999997</v>
      </c>
      <c r="S161" s="44">
        <f t="shared" si="34"/>
        <v>7.5706544999999998</v>
      </c>
      <c r="T161" s="1">
        <f t="shared" si="35"/>
        <v>5.7366355000000002</v>
      </c>
      <c r="W161" s="1"/>
      <c r="X161" s="1">
        <v>-90.075000000000003</v>
      </c>
      <c r="Y161" s="1">
        <v>126.05200000000001</v>
      </c>
      <c r="Z161" s="1">
        <v>100.685</v>
      </c>
      <c r="AA161" s="47">
        <v>153.67500000000001</v>
      </c>
      <c r="AB161" s="1">
        <f t="shared" si="36"/>
        <v>7.3286046511627915E-7</v>
      </c>
      <c r="AC161" s="1">
        <f t="shared" si="37"/>
        <v>1.2565523255813955E-6</v>
      </c>
      <c r="AD161" s="1">
        <f t="shared" si="38"/>
        <v>5.8537790697674423E-7</v>
      </c>
      <c r="AE161" s="1">
        <f t="shared" si="39"/>
        <v>1.1090697674418605E-6</v>
      </c>
      <c r="AF161" s="1">
        <f t="shared" si="40"/>
        <v>1.231060606060606E-6</v>
      </c>
      <c r="AG161" s="1">
        <f t="shared" si="41"/>
        <v>2.0380769230769231E-6</v>
      </c>
      <c r="AH161" s="1">
        <f t="shared" si="42"/>
        <v>1.0624230769230771E-6</v>
      </c>
      <c r="AI161" s="42">
        <f>AE161+0.000002</f>
        <v>3.1090697674418604E-6</v>
      </c>
      <c r="AJ161" s="67">
        <f t="shared" si="44"/>
        <v>3.1090697674418604E-3</v>
      </c>
      <c r="AK161" s="48">
        <v>9.2999999999999997E-5</v>
      </c>
      <c r="AL161">
        <v>25046478.002621099</v>
      </c>
      <c r="AM161" s="38">
        <f t="shared" si="45"/>
        <v>25.0464780026211</v>
      </c>
      <c r="AN161" s="38"/>
      <c r="AO161" s="48">
        <v>9.2999999999999999E-2</v>
      </c>
      <c r="AP161" s="67">
        <v>25.968892677797498</v>
      </c>
      <c r="AQ161" s="38">
        <f t="shared" si="46"/>
        <v>2.5968892677797499E-5</v>
      </c>
      <c r="AR161" s="48">
        <v>9.2999999999999997E-5</v>
      </c>
      <c r="AS161" s="67">
        <v>39.820836245731897</v>
      </c>
      <c r="AT161" s="38">
        <f t="shared" si="47"/>
        <v>3.9820836245731897E-5</v>
      </c>
      <c r="BE161" s="75">
        <v>9.2999999999999999E-2</v>
      </c>
      <c r="BF161" s="3">
        <v>43.171572380029097</v>
      </c>
      <c r="BJ161" s="3">
        <v>26.500248957099998</v>
      </c>
      <c r="BN161" s="3">
        <v>19.980137605127101</v>
      </c>
      <c r="BU161" s="72">
        <v>9.2999999999999999E-2</v>
      </c>
      <c r="BV161" s="73">
        <v>11.949595762856701</v>
      </c>
    </row>
    <row r="162" spans="3:74" x14ac:dyDescent="0.25">
      <c r="C162" s="1"/>
      <c r="D162" s="1"/>
      <c r="E162" s="1"/>
      <c r="F162" s="1">
        <v>80.771000000000001</v>
      </c>
      <c r="O162" s="19">
        <v>2161.8240000000001</v>
      </c>
      <c r="P162" s="19">
        <f t="shared" si="32"/>
        <v>21.61824</v>
      </c>
      <c r="Q162" s="1">
        <v>810.03499999999997</v>
      </c>
      <c r="R162" s="41">
        <f t="shared" si="33"/>
        <v>8.1003499999999988</v>
      </c>
      <c r="S162" s="44">
        <f t="shared" si="34"/>
        <v>7.6953324999999992</v>
      </c>
      <c r="T162" s="1">
        <f t="shared" si="35"/>
        <v>5.8225575000000021</v>
      </c>
      <c r="W162" s="1"/>
      <c r="X162" s="1">
        <v>-91.981999999999999</v>
      </c>
      <c r="Y162" s="1">
        <v>131.285</v>
      </c>
      <c r="Z162" s="1">
        <v>112.13800000000001</v>
      </c>
      <c r="AA162" s="47">
        <v>162.136</v>
      </c>
      <c r="AB162" s="1">
        <f t="shared" si="36"/>
        <v>7.6328488372093025E-7</v>
      </c>
      <c r="AC162" s="1">
        <f t="shared" si="37"/>
        <v>1.2980639534883722E-6</v>
      </c>
      <c r="AD162" s="1">
        <f t="shared" si="38"/>
        <v>6.5196511627906977E-7</v>
      </c>
      <c r="AE162" s="1">
        <f t="shared" si="39"/>
        <v>1.1867441860465116E-6</v>
      </c>
      <c r="AF162" s="1">
        <f t="shared" si="40"/>
        <v>1.2834242424242425E-6</v>
      </c>
      <c r="AG162" s="1">
        <f t="shared" si="41"/>
        <v>1.9229999999999996E-6</v>
      </c>
      <c r="AH162" s="1">
        <f t="shared" si="42"/>
        <v>1.1865769230769231E-6</v>
      </c>
      <c r="AI162" s="42">
        <f t="shared" ref="AI162:AI225" si="48">AE162+0.000002</f>
        <v>3.1867441860465117E-6</v>
      </c>
      <c r="AJ162" s="67">
        <f t="shared" si="44"/>
        <v>3.1867441860465116E-3</v>
      </c>
      <c r="AK162" s="48">
        <v>9.3599999999999998E-5</v>
      </c>
      <c r="AL162">
        <v>25056876.880211901</v>
      </c>
      <c r="AM162" s="38">
        <f t="shared" si="45"/>
        <v>25.056876880211902</v>
      </c>
      <c r="AN162" s="38"/>
      <c r="AO162" s="48">
        <v>9.3600000000000003E-2</v>
      </c>
      <c r="AP162" s="67">
        <v>25.980769649389799</v>
      </c>
      <c r="AQ162" s="38">
        <f t="shared" si="46"/>
        <v>2.5980769649389798E-5</v>
      </c>
      <c r="AR162" s="48">
        <v>9.3599999999999998E-5</v>
      </c>
      <c r="AS162" s="67">
        <v>38.092173591870697</v>
      </c>
      <c r="AT162" s="38">
        <f t="shared" si="47"/>
        <v>3.8092173591870696E-5</v>
      </c>
      <c r="BE162" s="75">
        <v>9.3600000000000003E-2</v>
      </c>
      <c r="BF162" s="3">
        <v>43.271550480876797</v>
      </c>
      <c r="BJ162" s="3">
        <v>25.378842168315501</v>
      </c>
      <c r="BN162" s="3">
        <v>19.503421352662599</v>
      </c>
      <c r="BU162" s="72">
        <v>9.3600000000000003E-2</v>
      </c>
      <c r="BV162" s="73">
        <v>11.9553796268338</v>
      </c>
    </row>
    <row r="163" spans="3:74" x14ac:dyDescent="0.25">
      <c r="C163" s="1"/>
      <c r="D163" s="1"/>
      <c r="E163" s="1"/>
      <c r="F163" s="1">
        <v>107.541</v>
      </c>
      <c r="O163" s="19">
        <v>2199.9760000000001</v>
      </c>
      <c r="P163" s="19">
        <f t="shared" si="32"/>
        <v>21.999760000000002</v>
      </c>
      <c r="Q163" s="1">
        <v>820.41300000000001</v>
      </c>
      <c r="R163" s="41">
        <f t="shared" si="33"/>
        <v>8.2041299999999993</v>
      </c>
      <c r="S163" s="44">
        <f t="shared" si="34"/>
        <v>7.7939235</v>
      </c>
      <c r="T163" s="1">
        <f t="shared" si="35"/>
        <v>6.0017065000000045</v>
      </c>
      <c r="W163" s="1"/>
      <c r="X163" s="1">
        <v>-101.512</v>
      </c>
      <c r="Y163" s="1">
        <v>168.869</v>
      </c>
      <c r="Z163" s="1">
        <v>155.09100000000001</v>
      </c>
      <c r="AA163" s="47">
        <v>200.21</v>
      </c>
      <c r="AB163" s="1">
        <f t="shared" si="36"/>
        <v>9.8179651162790702E-7</v>
      </c>
      <c r="AC163" s="1">
        <f t="shared" si="37"/>
        <v>1.5719825581395349E-6</v>
      </c>
      <c r="AD163" s="1">
        <f t="shared" si="38"/>
        <v>9.0169186046511627E-7</v>
      </c>
      <c r="AE163" s="1">
        <f t="shared" si="39"/>
        <v>1.4918779069767441E-6</v>
      </c>
      <c r="AF163" s="1">
        <f t="shared" si="40"/>
        <v>1.5238484848484848E-6</v>
      </c>
      <c r="AG163" s="1">
        <f t="shared" si="41"/>
        <v>1.7353461538461539E-6</v>
      </c>
      <c r="AH163" s="1">
        <f t="shared" si="42"/>
        <v>1.2054230769230772E-6</v>
      </c>
      <c r="AI163" s="42">
        <f t="shared" si="48"/>
        <v>3.4918779069767438E-6</v>
      </c>
      <c r="AJ163" s="67">
        <f t="shared" si="44"/>
        <v>3.4918779069767437E-3</v>
      </c>
      <c r="AK163" s="48">
        <v>9.4199999999999999E-5</v>
      </c>
      <c r="AL163">
        <v>25067157.029761098</v>
      </c>
      <c r="AM163" s="38">
        <f t="shared" si="45"/>
        <v>25.067157029761098</v>
      </c>
      <c r="AN163" s="38"/>
      <c r="AO163" s="48">
        <v>9.4200000000000006E-2</v>
      </c>
      <c r="AP163" s="67">
        <v>25.992533264755998</v>
      </c>
      <c r="AQ163" s="38">
        <f t="shared" si="46"/>
        <v>2.5992533264756E-5</v>
      </c>
      <c r="AR163" s="48">
        <v>9.4199999999999999E-5</v>
      </c>
      <c r="AS163" s="67">
        <v>37.851114559476301</v>
      </c>
      <c r="AT163" s="38">
        <f t="shared" si="47"/>
        <v>3.7851114559476299E-5</v>
      </c>
      <c r="BE163" s="75">
        <v>9.4200000000000006E-2</v>
      </c>
      <c r="BF163" s="3">
        <v>43.1011438792479</v>
      </c>
      <c r="BJ163" s="3">
        <v>25.4158781898904</v>
      </c>
      <c r="BN163" s="3">
        <v>19.5170137104354</v>
      </c>
      <c r="BU163" s="72">
        <v>9.4200000000000006E-2</v>
      </c>
      <c r="BV163" s="73">
        <v>11.961115000852599</v>
      </c>
    </row>
    <row r="164" spans="3:74" x14ac:dyDescent="0.25">
      <c r="C164" s="1"/>
      <c r="D164" s="1"/>
      <c r="E164" s="1"/>
      <c r="F164" s="1">
        <v>79.361999999999995</v>
      </c>
      <c r="O164" s="19">
        <v>2297.3389999999999</v>
      </c>
      <c r="P164" s="19">
        <f t="shared" si="32"/>
        <v>22.973389999999998</v>
      </c>
      <c r="Q164" s="1">
        <v>776.15700000000004</v>
      </c>
      <c r="R164" s="41">
        <f t="shared" si="33"/>
        <v>7.7615700000000007</v>
      </c>
      <c r="S164" s="44">
        <f t="shared" si="34"/>
        <v>7.3734915000000001</v>
      </c>
      <c r="T164" s="1">
        <f t="shared" si="35"/>
        <v>7.8383284999999976</v>
      </c>
      <c r="W164" s="1"/>
      <c r="X164" s="1">
        <v>-119.62</v>
      </c>
      <c r="Y164" s="1">
        <v>354.92899999999997</v>
      </c>
      <c r="Z164" s="1">
        <v>427.214</v>
      </c>
      <c r="AA164" s="47">
        <v>445.64699999999999</v>
      </c>
      <c r="AB164" s="1">
        <f t="shared" si="36"/>
        <v>2.0635406976744186E-6</v>
      </c>
      <c r="AC164" s="1">
        <f t="shared" si="37"/>
        <v>2.7590058139534885E-6</v>
      </c>
      <c r="AD164" s="1">
        <f t="shared" si="38"/>
        <v>2.4838023255813951E-6</v>
      </c>
      <c r="AE164" s="1">
        <f t="shared" si="39"/>
        <v>3.1792674418604653E-6</v>
      </c>
      <c r="AF164" s="1">
        <f t="shared" si="40"/>
        <v>2.8548838383838385E-6</v>
      </c>
      <c r="AG164" s="1">
        <f t="shared" si="41"/>
        <v>7.0896153846153813E-7</v>
      </c>
      <c r="AH164" s="1">
        <f t="shared" si="42"/>
        <v>3.4891538461538471E-6</v>
      </c>
      <c r="AI164" s="42">
        <f t="shared" si="48"/>
        <v>5.1792674418604657E-6</v>
      </c>
      <c r="AJ164" s="67">
        <f t="shared" si="44"/>
        <v>5.1792674418604653E-3</v>
      </c>
      <c r="AK164" s="48">
        <v>9.48E-5</v>
      </c>
      <c r="AL164">
        <v>25077318.736241199</v>
      </c>
      <c r="AM164" s="38">
        <f t="shared" si="45"/>
        <v>25.0773187362412</v>
      </c>
      <c r="AN164" s="38"/>
      <c r="AO164" s="48">
        <v>9.4799999999999995E-2</v>
      </c>
      <c r="AP164" s="67">
        <v>26.004183656521199</v>
      </c>
      <c r="AQ164" s="38">
        <f t="shared" si="46"/>
        <v>2.6004183656521198E-5</v>
      </c>
      <c r="AR164" s="48">
        <v>9.48E-5</v>
      </c>
      <c r="AS164" s="67">
        <v>37.608441272827598</v>
      </c>
      <c r="AT164" s="38">
        <f t="shared" si="47"/>
        <v>3.7608441272827601E-5</v>
      </c>
      <c r="BE164" s="75">
        <v>9.4799999999999995E-2</v>
      </c>
      <c r="BF164" s="3">
        <v>43.199259892095903</v>
      </c>
      <c r="BJ164" s="3">
        <v>25.122654255889302</v>
      </c>
      <c r="BN164" s="3">
        <v>19.530107787682599</v>
      </c>
      <c r="BU164" s="72">
        <v>9.4799999999999995E-2</v>
      </c>
      <c r="BV164" s="73">
        <v>11.966801939529899</v>
      </c>
    </row>
    <row r="165" spans="3:74" x14ac:dyDescent="0.25">
      <c r="C165" s="1"/>
      <c r="D165" s="1"/>
      <c r="E165" s="1"/>
      <c r="F165" s="1">
        <v>82.18</v>
      </c>
      <c r="O165" s="19">
        <v>2310.1570000000002</v>
      </c>
      <c r="P165" s="19">
        <f t="shared" si="32"/>
        <v>23.101570000000002</v>
      </c>
      <c r="Q165" s="1">
        <v>811.56100000000004</v>
      </c>
      <c r="R165" s="41">
        <f t="shared" si="33"/>
        <v>8.1156100000000002</v>
      </c>
      <c r="S165" s="44">
        <f t="shared" si="34"/>
        <v>7.7098294999999997</v>
      </c>
      <c r="T165" s="1">
        <f t="shared" si="35"/>
        <v>7.2761305000000025</v>
      </c>
      <c r="W165" s="1"/>
      <c r="X165" s="1">
        <v>-119.62</v>
      </c>
      <c r="Y165" s="1">
        <v>361.11700000000002</v>
      </c>
      <c r="Z165" s="1">
        <v>432.46699999999998</v>
      </c>
      <c r="AA165" s="47">
        <v>453.17200000000003</v>
      </c>
      <c r="AB165" s="1">
        <f t="shared" si="36"/>
        <v>2.0995174418604652E-6</v>
      </c>
      <c r="AC165" s="1">
        <f t="shared" si="37"/>
        <v>2.7949825581395351E-6</v>
      </c>
      <c r="AD165" s="1">
        <f t="shared" si="38"/>
        <v>2.5143430232558138E-6</v>
      </c>
      <c r="AE165" s="1">
        <f t="shared" si="39"/>
        <v>3.2098081395348841E-6</v>
      </c>
      <c r="AF165" s="1">
        <f t="shared" si="40"/>
        <v>2.8928888888888889E-6</v>
      </c>
      <c r="AG165" s="1">
        <f t="shared" si="41"/>
        <v>7.9634615384615534E-7</v>
      </c>
      <c r="AH165" s="1">
        <f t="shared" si="42"/>
        <v>3.5405769230769236E-6</v>
      </c>
      <c r="AI165" s="42">
        <f t="shared" si="48"/>
        <v>5.209808139534884E-6</v>
      </c>
      <c r="AJ165" s="67">
        <f t="shared" si="44"/>
        <v>5.2098081395348843E-3</v>
      </c>
      <c r="AK165" s="48">
        <v>9.5400000000000001E-5</v>
      </c>
      <c r="AL165">
        <v>25087362.283678301</v>
      </c>
      <c r="AM165" s="38">
        <f t="shared" si="45"/>
        <v>25.087362283678299</v>
      </c>
      <c r="AN165" s="38"/>
      <c r="AO165" s="48">
        <v>9.5399999999999999E-2</v>
      </c>
      <c r="AP165" s="67">
        <v>26.015720957095301</v>
      </c>
      <c r="AQ165" s="38">
        <f t="shared" si="46"/>
        <v>2.6015720957095301E-5</v>
      </c>
      <c r="AR165" s="48">
        <v>9.5400000000000001E-5</v>
      </c>
      <c r="AS165" s="67">
        <v>37.364194932537998</v>
      </c>
      <c r="AT165" s="38">
        <f t="shared" si="47"/>
        <v>3.7364194932537997E-5</v>
      </c>
      <c r="BE165" s="75">
        <v>9.5399999999999999E-2</v>
      </c>
      <c r="BF165" s="3">
        <v>43.296878458336501</v>
      </c>
      <c r="BJ165" s="3">
        <v>25.1570769855566</v>
      </c>
      <c r="BN165" s="3">
        <v>19.212206012893201</v>
      </c>
      <c r="BU165" s="72">
        <v>9.5399999999999999E-2</v>
      </c>
      <c r="BV165" s="73">
        <v>11.972440497397701</v>
      </c>
    </row>
    <row r="166" spans="3:74" x14ac:dyDescent="0.25">
      <c r="C166" s="1"/>
      <c r="D166" s="1"/>
      <c r="E166" s="1"/>
      <c r="F166" s="1">
        <v>75.605000000000004</v>
      </c>
      <c r="O166" s="19">
        <v>2333.6590000000001</v>
      </c>
      <c r="P166" s="19">
        <f t="shared" si="32"/>
        <v>23.336590000000001</v>
      </c>
      <c r="Q166" s="1">
        <v>827.43299999999999</v>
      </c>
      <c r="R166" s="41">
        <f t="shared" si="33"/>
        <v>8.2743299999999991</v>
      </c>
      <c r="S166" s="44">
        <f t="shared" si="34"/>
        <v>7.8606134999999995</v>
      </c>
      <c r="T166" s="1">
        <f t="shared" si="35"/>
        <v>7.2016465000000025</v>
      </c>
      <c r="W166" s="1"/>
      <c r="X166" s="1">
        <v>-121.05</v>
      </c>
      <c r="Y166" s="1">
        <v>367.78</v>
      </c>
      <c r="Z166" s="1">
        <v>438.67500000000001</v>
      </c>
      <c r="AA166" s="47">
        <v>460.697</v>
      </c>
      <c r="AB166" s="1">
        <f t="shared" si="36"/>
        <v>2.1382558139534881E-6</v>
      </c>
      <c r="AC166" s="1">
        <f t="shared" si="37"/>
        <v>2.8420348837209301E-6</v>
      </c>
      <c r="AD166" s="1">
        <f t="shared" si="38"/>
        <v>2.5504360465116281E-6</v>
      </c>
      <c r="AE166" s="1">
        <f t="shared" si="39"/>
        <v>3.2542151162790701E-6</v>
      </c>
      <c r="AF166" s="1">
        <f t="shared" si="40"/>
        <v>2.9381161616161614E-6</v>
      </c>
      <c r="AG166" s="1">
        <f t="shared" si="41"/>
        <v>8.4699999999999958E-7</v>
      </c>
      <c r="AH166" s="1">
        <f t="shared" si="42"/>
        <v>3.5737307692307706E-6</v>
      </c>
      <c r="AI166" s="42">
        <f t="shared" si="48"/>
        <v>5.2542151162790701E-6</v>
      </c>
      <c r="AJ166" s="67">
        <f t="shared" si="44"/>
        <v>5.2542151162790702E-3</v>
      </c>
      <c r="AK166" s="48">
        <v>9.6000000000000002E-5</v>
      </c>
      <c r="AL166">
        <v>25097287.955157001</v>
      </c>
      <c r="AM166" s="38">
        <f t="shared" si="45"/>
        <v>25.097287955157</v>
      </c>
      <c r="AN166" s="38"/>
      <c r="AO166" s="48">
        <v>9.6000000000000002E-2</v>
      </c>
      <c r="AP166" s="67">
        <v>26.027145298673599</v>
      </c>
      <c r="AQ166" s="38">
        <f t="shared" si="46"/>
        <v>2.6027145298673599E-5</v>
      </c>
      <c r="AR166" s="48">
        <v>9.6000000000000002E-5</v>
      </c>
      <c r="AS166" s="67">
        <v>35.680059167165297</v>
      </c>
      <c r="AT166" s="38">
        <f t="shared" si="47"/>
        <v>3.5680059167165298E-5</v>
      </c>
      <c r="BE166" s="75">
        <v>9.6000000000000002E-2</v>
      </c>
      <c r="BF166" s="3">
        <v>42.712491859146297</v>
      </c>
      <c r="BJ166" s="3">
        <v>24.071291305075501</v>
      </c>
      <c r="BN166" s="3">
        <v>18.747733994858901</v>
      </c>
      <c r="BU166" s="72">
        <v>9.6000000000000002E-2</v>
      </c>
      <c r="BV166" s="73">
        <v>11.9780307289025</v>
      </c>
    </row>
    <row r="167" spans="3:74" x14ac:dyDescent="0.25">
      <c r="C167" s="1"/>
      <c r="D167" s="1"/>
      <c r="E167" s="1"/>
      <c r="F167" s="1">
        <v>76.545000000000002</v>
      </c>
      <c r="O167" s="19">
        <v>2339.1529999999998</v>
      </c>
      <c r="P167" s="19">
        <f t="shared" si="32"/>
        <v>23.391529999999999</v>
      </c>
      <c r="Q167" s="1">
        <v>831.09500000000003</v>
      </c>
      <c r="R167" s="41">
        <f t="shared" si="33"/>
        <v>8.3109500000000001</v>
      </c>
      <c r="S167" s="44">
        <f t="shared" si="34"/>
        <v>7.8954025000000003</v>
      </c>
      <c r="T167" s="1">
        <f t="shared" si="35"/>
        <v>7.1851774999999982</v>
      </c>
      <c r="W167" s="1"/>
      <c r="X167" s="1">
        <v>-119.14400000000001</v>
      </c>
      <c r="Y167" s="1">
        <v>368.73200000000003</v>
      </c>
      <c r="Z167" s="1">
        <v>434.85399999999998</v>
      </c>
      <c r="AA167" s="47">
        <v>460.22699999999998</v>
      </c>
      <c r="AB167" s="1">
        <f t="shared" si="36"/>
        <v>2.1437906976744188E-6</v>
      </c>
      <c r="AC167" s="1">
        <f t="shared" si="37"/>
        <v>2.8364883720930233E-6</v>
      </c>
      <c r="AD167" s="1">
        <f t="shared" si="38"/>
        <v>2.5282209302325581E-6</v>
      </c>
      <c r="AE167" s="1">
        <f t="shared" si="39"/>
        <v>3.2209186046511634E-6</v>
      </c>
      <c r="AF167" s="1">
        <f t="shared" si="40"/>
        <v>2.9261161616161613E-6</v>
      </c>
      <c r="AG167" s="1">
        <f t="shared" si="41"/>
        <v>9.7588461538461504E-7</v>
      </c>
      <c r="AH167" s="1">
        <f t="shared" si="42"/>
        <v>3.5190384615384594E-6</v>
      </c>
      <c r="AI167" s="42">
        <f t="shared" si="48"/>
        <v>5.2209186046511629E-6</v>
      </c>
      <c r="AJ167" s="67">
        <f t="shared" si="44"/>
        <v>5.2209186046511631E-3</v>
      </c>
      <c r="AK167" s="48">
        <v>9.6600000000000003E-5</v>
      </c>
      <c r="AL167">
        <v>25107096.0328236</v>
      </c>
      <c r="AM167" s="38">
        <f t="shared" si="45"/>
        <v>25.107096032823598</v>
      </c>
      <c r="AN167" s="38"/>
      <c r="AO167" s="48">
        <v>9.6600000000000005E-2</v>
      </c>
      <c r="AP167" s="67">
        <v>26.0384568132373</v>
      </c>
      <c r="AQ167" s="38">
        <f t="shared" si="46"/>
        <v>2.6038456813237299E-5</v>
      </c>
      <c r="AR167" s="48">
        <v>9.6600000000000003E-5</v>
      </c>
      <c r="AS167" s="67">
        <v>35.438677779856299</v>
      </c>
      <c r="AT167" s="38">
        <f t="shared" si="47"/>
        <v>3.5438677779856296E-5</v>
      </c>
      <c r="BE167" s="75">
        <v>9.6600000000000005E-2</v>
      </c>
      <c r="BF167" s="3">
        <v>42.810892367391503</v>
      </c>
      <c r="BJ167" s="3">
        <v>24.099358328737701</v>
      </c>
      <c r="BN167" s="3">
        <v>18.7595969825427</v>
      </c>
      <c r="BU167" s="72">
        <v>9.6600000000000005E-2</v>
      </c>
      <c r="BV167" s="73">
        <v>11.9835726884059</v>
      </c>
    </row>
    <row r="168" spans="3:74" x14ac:dyDescent="0.25">
      <c r="C168" s="1"/>
      <c r="D168" s="1"/>
      <c r="E168" s="1"/>
      <c r="F168" s="1">
        <v>71.847999999999999</v>
      </c>
      <c r="O168" s="19">
        <v>2337.627</v>
      </c>
      <c r="P168" s="19">
        <f t="shared" si="32"/>
        <v>23.376269999999998</v>
      </c>
      <c r="Q168" s="1">
        <v>830.48500000000001</v>
      </c>
      <c r="R168" s="41">
        <f t="shared" si="33"/>
        <v>8.3048500000000001</v>
      </c>
      <c r="S168" s="44">
        <f t="shared" si="34"/>
        <v>7.8896074999999994</v>
      </c>
      <c r="T168" s="1">
        <f t="shared" si="35"/>
        <v>7.1818124999999995</v>
      </c>
      <c r="W168" s="1"/>
      <c r="X168" s="1">
        <v>-121.527</v>
      </c>
      <c r="Y168" s="1">
        <v>376.82299999999998</v>
      </c>
      <c r="Z168" s="1">
        <v>441.06200000000001</v>
      </c>
      <c r="AA168" s="47">
        <v>467.28199999999998</v>
      </c>
      <c r="AB168" s="1">
        <f t="shared" si="36"/>
        <v>2.1908313953488373E-6</v>
      </c>
      <c r="AC168" s="1">
        <f t="shared" si="37"/>
        <v>2.8973837209302321E-6</v>
      </c>
      <c r="AD168" s="1">
        <f t="shared" si="38"/>
        <v>2.5643139534883719E-6</v>
      </c>
      <c r="AE168" s="1">
        <f t="shared" si="39"/>
        <v>3.2708662790697676E-6</v>
      </c>
      <c r="AF168" s="1">
        <f t="shared" si="40"/>
        <v>2.9737828282828279E-6</v>
      </c>
      <c r="AG168" s="1">
        <f t="shared" si="41"/>
        <v>1.0084615384615372E-6</v>
      </c>
      <c r="AH168" s="1">
        <f t="shared" si="42"/>
        <v>3.4791923076923082E-6</v>
      </c>
      <c r="AI168" s="42">
        <f t="shared" si="48"/>
        <v>5.2708662790697675E-6</v>
      </c>
      <c r="AJ168" s="67">
        <f t="shared" si="44"/>
        <v>5.2708662790697672E-3</v>
      </c>
      <c r="AK168" s="48">
        <v>9.7200000000000004E-5</v>
      </c>
      <c r="AL168">
        <v>25116786.797890201</v>
      </c>
      <c r="AM168" s="38">
        <f t="shared" si="45"/>
        <v>25.1167867978902</v>
      </c>
      <c r="AN168" s="38"/>
      <c r="AO168" s="48">
        <v>9.7199999999999995E-2</v>
      </c>
      <c r="AP168" s="67">
        <v>26.049655632553701</v>
      </c>
      <c r="AQ168" s="38">
        <f t="shared" si="46"/>
        <v>2.6049655632553701E-5</v>
      </c>
      <c r="AR168" s="48">
        <v>9.7200000000000004E-5</v>
      </c>
      <c r="AS168" s="67">
        <v>35.513169137649598</v>
      </c>
      <c r="AT168" s="38">
        <f t="shared" si="47"/>
        <v>3.5513169137649596E-5</v>
      </c>
      <c r="BE168" s="75">
        <v>9.7199999999999995E-2</v>
      </c>
      <c r="BF168" s="3">
        <v>42.649825740489199</v>
      </c>
      <c r="BJ168" s="3">
        <v>24.1310662516835</v>
      </c>
      <c r="BN168" s="3">
        <v>18.771013157774899</v>
      </c>
      <c r="BU168" s="72">
        <v>9.7199999999999995E-2</v>
      </c>
      <c r="BV168" s="73">
        <v>11.989066430185</v>
      </c>
    </row>
    <row r="169" spans="3:74" x14ac:dyDescent="0.25">
      <c r="C169" s="1"/>
      <c r="D169" s="1"/>
      <c r="E169" s="1"/>
      <c r="F169" s="1">
        <v>69.5</v>
      </c>
      <c r="O169" s="19">
        <v>2393.1750000000002</v>
      </c>
      <c r="P169" s="19">
        <f t="shared" si="32"/>
        <v>23.931750000000001</v>
      </c>
      <c r="Q169" s="1">
        <v>838.42</v>
      </c>
      <c r="R169" s="41">
        <f t="shared" si="33"/>
        <v>8.3841999999999999</v>
      </c>
      <c r="S169" s="44">
        <f t="shared" si="34"/>
        <v>7.9649899999999993</v>
      </c>
      <c r="T169" s="1">
        <f t="shared" si="35"/>
        <v>7.5825600000000009</v>
      </c>
      <c r="W169" s="1"/>
      <c r="X169" s="1">
        <v>-122.003</v>
      </c>
      <c r="Y169" s="1">
        <v>381.10700000000003</v>
      </c>
      <c r="Z169" s="1">
        <v>445.36</v>
      </c>
      <c r="AA169" s="47">
        <v>472.92500000000001</v>
      </c>
      <c r="AB169" s="1">
        <f t="shared" si="36"/>
        <v>2.2157383720930234E-6</v>
      </c>
      <c r="AC169" s="1">
        <f t="shared" si="37"/>
        <v>2.9250581395348836E-6</v>
      </c>
      <c r="AD169" s="1">
        <f t="shared" si="38"/>
        <v>2.5893023255813956E-6</v>
      </c>
      <c r="AE169" s="1">
        <f t="shared" si="39"/>
        <v>3.2986220930232562E-6</v>
      </c>
      <c r="AF169" s="1">
        <f t="shared" si="40"/>
        <v>3.0046868686868688E-6</v>
      </c>
      <c r="AG169" s="1">
        <f t="shared" si="41"/>
        <v>1.0601923076923075E-6</v>
      </c>
      <c r="AH169" s="1">
        <f t="shared" si="42"/>
        <v>3.5314615384615377E-6</v>
      </c>
      <c r="AI169" s="42">
        <f t="shared" si="48"/>
        <v>5.2986220930232561E-6</v>
      </c>
      <c r="AJ169" s="67">
        <f t="shared" si="44"/>
        <v>5.298622093023256E-3</v>
      </c>
      <c r="AK169" s="48">
        <v>9.7800000000000006E-5</v>
      </c>
      <c r="AL169">
        <v>25126360.530639201</v>
      </c>
      <c r="AM169" s="38">
        <f t="shared" si="45"/>
        <v>25.1263605306392</v>
      </c>
      <c r="AN169" s="38"/>
      <c r="AO169" s="48">
        <v>9.7799999999999998E-2</v>
      </c>
      <c r="AP169" s="67">
        <v>26.060741888177098</v>
      </c>
      <c r="AQ169" s="38">
        <f t="shared" si="46"/>
        <v>2.60607418881771E-5</v>
      </c>
      <c r="AR169" s="48">
        <v>9.7800000000000006E-5</v>
      </c>
      <c r="AS169" s="67">
        <v>35.268548114344902</v>
      </c>
      <c r="AT169" s="38">
        <f t="shared" si="47"/>
        <v>3.5268548114344902E-5</v>
      </c>
      <c r="BE169" s="75">
        <v>9.7799999999999998E-2</v>
      </c>
      <c r="BF169" s="3">
        <v>42.746562418014697</v>
      </c>
      <c r="BJ169" s="3">
        <v>23.843811209102899</v>
      </c>
      <c r="BN169" s="3">
        <v>18.462764042933902</v>
      </c>
      <c r="BU169" s="72">
        <v>9.7799999999999998E-2</v>
      </c>
      <c r="BV169" s="73">
        <v>11.994512008432</v>
      </c>
    </row>
    <row r="170" spans="3:74" x14ac:dyDescent="0.25">
      <c r="C170" s="1"/>
      <c r="D170" s="1"/>
      <c r="E170" s="1"/>
      <c r="F170" s="1">
        <v>71.379000000000005</v>
      </c>
      <c r="O170" s="19">
        <v>2408.4360000000001</v>
      </c>
      <c r="P170" s="19">
        <f t="shared" si="32"/>
        <v>24.08436</v>
      </c>
      <c r="Q170" s="1">
        <v>850.01800000000003</v>
      </c>
      <c r="R170" s="41">
        <f t="shared" si="33"/>
        <v>8.5001800000000003</v>
      </c>
      <c r="S170" s="44">
        <f t="shared" si="34"/>
        <v>8.075171000000001</v>
      </c>
      <c r="T170" s="1">
        <f t="shared" si="35"/>
        <v>7.5090089999999989</v>
      </c>
      <c r="W170" s="1"/>
      <c r="X170" s="1">
        <v>-121.527</v>
      </c>
      <c r="Y170" s="1">
        <v>381.10700000000003</v>
      </c>
      <c r="Z170" s="1">
        <v>446.315</v>
      </c>
      <c r="AA170" s="47">
        <v>473.86599999999999</v>
      </c>
      <c r="AB170" s="1">
        <f t="shared" si="36"/>
        <v>2.2157383720930234E-6</v>
      </c>
      <c r="AC170" s="1">
        <f t="shared" si="37"/>
        <v>2.9222906976744191E-6</v>
      </c>
      <c r="AD170" s="1">
        <f t="shared" si="38"/>
        <v>2.5948546511627907E-6</v>
      </c>
      <c r="AE170" s="1">
        <f t="shared" si="39"/>
        <v>3.3014069767441855E-6</v>
      </c>
      <c r="AF170" s="1">
        <f t="shared" si="40"/>
        <v>3.0070353535353536E-6</v>
      </c>
      <c r="AG170" s="1">
        <f t="shared" si="41"/>
        <v>1.0596538461538456E-6</v>
      </c>
      <c r="AH170" s="1">
        <f t="shared" si="42"/>
        <v>3.5676538461538443E-6</v>
      </c>
      <c r="AI170" s="42">
        <f t="shared" si="48"/>
        <v>5.3014069767441859E-6</v>
      </c>
      <c r="AJ170" s="67">
        <f t="shared" si="44"/>
        <v>5.3014069767441862E-3</v>
      </c>
      <c r="AK170" s="48">
        <v>9.8400000000000007E-5</v>
      </c>
      <c r="AL170">
        <v>25135817.510426801</v>
      </c>
      <c r="AM170" s="38">
        <f t="shared" si="45"/>
        <v>25.135817510426801</v>
      </c>
      <c r="AN170" s="38"/>
      <c r="AO170" s="48">
        <v>9.8400000000000001E-2</v>
      </c>
      <c r="AP170" s="67">
        <v>26.0717157114487</v>
      </c>
      <c r="AQ170" s="38">
        <f t="shared" si="46"/>
        <v>2.6071715711448699E-5</v>
      </c>
      <c r="AR170" s="48">
        <v>9.8400000000000007E-5</v>
      </c>
      <c r="AS170" s="67">
        <v>35.022688692281299</v>
      </c>
      <c r="AT170" s="38">
        <f t="shared" si="47"/>
        <v>3.5022688692281302E-5</v>
      </c>
      <c r="BE170" s="75">
        <v>9.8400000000000001E-2</v>
      </c>
      <c r="BF170" s="3">
        <v>42.8428537369495</v>
      </c>
      <c r="BJ170" s="3">
        <v>23.872855457673499</v>
      </c>
      <c r="BN170" s="3">
        <v>18.4717945664508</v>
      </c>
      <c r="BU170" s="72">
        <v>9.8400000000000001E-2</v>
      </c>
      <c r="BV170" s="73">
        <v>11.999909477255001</v>
      </c>
    </row>
    <row r="171" spans="3:74" x14ac:dyDescent="0.25">
      <c r="C171" s="1"/>
      <c r="D171" s="1"/>
      <c r="E171" s="1"/>
      <c r="F171" s="1">
        <v>32.869999999999997</v>
      </c>
      <c r="O171" s="19">
        <v>2505.799</v>
      </c>
      <c r="P171" s="19">
        <f t="shared" si="32"/>
        <v>25.05799</v>
      </c>
      <c r="Q171" s="1">
        <v>865.88900000000001</v>
      </c>
      <c r="R171" s="41">
        <f t="shared" si="33"/>
        <v>8.6588899999999995</v>
      </c>
      <c r="S171" s="44">
        <f t="shared" si="34"/>
        <v>8.2259454999999999</v>
      </c>
      <c r="T171" s="1">
        <f t="shared" si="35"/>
        <v>8.1731545000000025</v>
      </c>
      <c r="W171" s="1"/>
      <c r="X171" s="1">
        <v>-133.916</v>
      </c>
      <c r="Y171" s="1">
        <v>431.08699999999999</v>
      </c>
      <c r="Z171" s="1">
        <v>511.267</v>
      </c>
      <c r="AA171" s="47">
        <v>534.072</v>
      </c>
      <c r="AB171" s="1">
        <f t="shared" si="36"/>
        <v>2.5063197674418605E-6</v>
      </c>
      <c r="AC171" s="1">
        <f t="shared" si="37"/>
        <v>3.2849011627906971E-6</v>
      </c>
      <c r="AD171" s="1">
        <f t="shared" si="38"/>
        <v>2.9724825581395351E-6</v>
      </c>
      <c r="AE171" s="1">
        <f t="shared" si="39"/>
        <v>3.7510639534883721E-6</v>
      </c>
      <c r="AF171" s="1">
        <f t="shared" si="40"/>
        <v>3.3736767676767684E-6</v>
      </c>
      <c r="AG171" s="1">
        <f t="shared" si="41"/>
        <v>8.7711538461538483E-7</v>
      </c>
      <c r="AH171" s="1">
        <f t="shared" si="42"/>
        <v>3.9609615384615388E-6</v>
      </c>
      <c r="AI171" s="42">
        <f t="shared" si="48"/>
        <v>5.751063953488372E-6</v>
      </c>
      <c r="AJ171" s="67">
        <f t="shared" si="44"/>
        <v>5.7510639534883723E-3</v>
      </c>
      <c r="AK171" s="48">
        <v>9.8999999999999994E-5</v>
      </c>
      <c r="AL171">
        <v>25145158.015686601</v>
      </c>
      <c r="AM171" s="38">
        <f t="shared" si="45"/>
        <v>25.145158015686601</v>
      </c>
      <c r="AN171" s="38"/>
      <c r="AO171" s="48">
        <v>9.9000000000000005E-2</v>
      </c>
      <c r="AP171" s="67">
        <v>26.0825772334974</v>
      </c>
      <c r="AQ171" s="38">
        <f t="shared" si="46"/>
        <v>2.6082577233497399E-5</v>
      </c>
      <c r="AR171" s="48">
        <v>9.8999999999999994E-5</v>
      </c>
      <c r="AS171" s="67">
        <v>33.383116698304001</v>
      </c>
      <c r="AT171" s="38">
        <f t="shared" si="47"/>
        <v>3.3383116698304003E-5</v>
      </c>
      <c r="BE171" s="75">
        <v>9.9000000000000005E-2</v>
      </c>
      <c r="BF171" s="3">
        <v>42.285690070886297</v>
      </c>
      <c r="BJ171" s="3">
        <v>22.8190056733022</v>
      </c>
      <c r="BN171" s="3">
        <v>18.021312340538501</v>
      </c>
      <c r="BU171" s="72">
        <v>9.9000000000000005E-2</v>
      </c>
      <c r="BV171" s="73">
        <v>12.005258890677499</v>
      </c>
    </row>
    <row r="172" spans="3:74" x14ac:dyDescent="0.25">
      <c r="C172" s="1"/>
      <c r="D172" s="1"/>
      <c r="E172" s="1"/>
      <c r="F172" s="1">
        <v>25.356999999999999</v>
      </c>
      <c r="O172" s="19">
        <v>2671.2249999999999</v>
      </c>
      <c r="P172" s="19">
        <f t="shared" si="32"/>
        <v>26.712249999999997</v>
      </c>
      <c r="Q172" s="1">
        <v>910.75599999999997</v>
      </c>
      <c r="R172" s="41">
        <f t="shared" si="33"/>
        <v>9.1075599999999994</v>
      </c>
      <c r="S172" s="44">
        <f t="shared" si="34"/>
        <v>8.6521819999999998</v>
      </c>
      <c r="T172" s="1">
        <f t="shared" si="35"/>
        <v>8.9525079999999981</v>
      </c>
      <c r="W172" s="1"/>
      <c r="X172" s="1">
        <v>-134.392</v>
      </c>
      <c r="Y172" s="1">
        <v>450.12799999999999</v>
      </c>
      <c r="Z172" s="1">
        <v>538.01499999999999</v>
      </c>
      <c r="AA172" s="47">
        <v>559.94399999999996</v>
      </c>
      <c r="AB172" s="1">
        <f t="shared" si="36"/>
        <v>2.6170232558139536E-6</v>
      </c>
      <c r="AC172" s="1">
        <f t="shared" si="37"/>
        <v>3.3983720930232555E-6</v>
      </c>
      <c r="AD172" s="1">
        <f t="shared" si="38"/>
        <v>3.1279941860465117E-6</v>
      </c>
      <c r="AE172" s="1">
        <f t="shared" si="39"/>
        <v>3.909343023255814E-6</v>
      </c>
      <c r="AF172" s="1">
        <f t="shared" si="40"/>
        <v>3.5067474747474751E-6</v>
      </c>
      <c r="AG172" s="1">
        <f t="shared" si="41"/>
        <v>8.4342307692307587E-7</v>
      </c>
      <c r="AH172" s="1">
        <f t="shared" si="42"/>
        <v>4.2236923076923072E-6</v>
      </c>
      <c r="AI172" s="42">
        <f t="shared" si="48"/>
        <v>5.9093430232558135E-6</v>
      </c>
      <c r="AJ172" s="67">
        <f t="shared" si="44"/>
        <v>5.9093430232558131E-3</v>
      </c>
      <c r="AK172" s="48">
        <v>9.9599999999999995E-5</v>
      </c>
      <c r="AL172">
        <v>25154382.323934499</v>
      </c>
      <c r="AM172" s="38">
        <f t="shared" si="45"/>
        <v>25.154382323934499</v>
      </c>
      <c r="AN172" s="38"/>
      <c r="AO172" s="48">
        <v>9.9599999999999994E-2</v>
      </c>
      <c r="AP172" s="67">
        <v>26.093326585240199</v>
      </c>
      <c r="AQ172" s="38">
        <f t="shared" si="46"/>
        <v>2.6093326585240197E-5</v>
      </c>
      <c r="AR172" s="48">
        <v>9.9599999999999995E-5</v>
      </c>
      <c r="AS172" s="67">
        <v>33.141327841430403</v>
      </c>
      <c r="AT172" s="38">
        <f t="shared" si="47"/>
        <v>3.3141327841430401E-5</v>
      </c>
      <c r="BE172" s="75">
        <v>9.9599999999999994E-2</v>
      </c>
      <c r="BF172" s="3">
        <v>42.382891635971099</v>
      </c>
      <c r="BJ172" s="3">
        <v>22.846107540309301</v>
      </c>
      <c r="BN172" s="3">
        <v>18.031261275649801</v>
      </c>
      <c r="BU172" s="72">
        <v>9.9599999999999994E-2</v>
      </c>
      <c r="BV172" s="73">
        <v>12.010560302639201</v>
      </c>
    </row>
    <row r="173" spans="3:74" x14ac:dyDescent="0.25">
      <c r="C173" s="1"/>
      <c r="D173" s="1"/>
      <c r="E173" s="1"/>
      <c r="F173" s="1">
        <v>39.445</v>
      </c>
      <c r="O173" s="19">
        <v>2694.7260000000001</v>
      </c>
      <c r="P173" s="19">
        <f t="shared" si="32"/>
        <v>26.94726</v>
      </c>
      <c r="Q173" s="1">
        <v>955.92700000000002</v>
      </c>
      <c r="R173" s="41">
        <f t="shared" si="33"/>
        <v>9.5592699999999997</v>
      </c>
      <c r="S173" s="44">
        <f t="shared" si="34"/>
        <v>9.0813065000000002</v>
      </c>
      <c r="T173" s="1">
        <f t="shared" si="35"/>
        <v>8.3066835000000019</v>
      </c>
      <c r="W173" s="1"/>
      <c r="X173" s="1">
        <v>-136.298</v>
      </c>
      <c r="Y173" s="1">
        <v>470.59800000000001</v>
      </c>
      <c r="Z173" s="1">
        <v>541.83600000000001</v>
      </c>
      <c r="AA173" s="47">
        <v>586.75800000000004</v>
      </c>
      <c r="AB173" s="1">
        <f t="shared" si="36"/>
        <v>2.7360348837209302E-6</v>
      </c>
      <c r="AC173" s="1">
        <f t="shared" si="37"/>
        <v>3.5284651162790697E-6</v>
      </c>
      <c r="AD173" s="1">
        <f t="shared" si="38"/>
        <v>3.1502093023255813E-6</v>
      </c>
      <c r="AE173" s="1">
        <f t="shared" si="39"/>
        <v>3.9426395348837211E-6</v>
      </c>
      <c r="AF173" s="1">
        <f t="shared" si="40"/>
        <v>3.6517979797979799E-6</v>
      </c>
      <c r="AG173" s="1">
        <f t="shared" si="41"/>
        <v>1.7277692307692319E-6</v>
      </c>
      <c r="AH173" s="1">
        <f t="shared" si="42"/>
        <v>4.4676923076923086E-6</v>
      </c>
      <c r="AI173" s="42">
        <f t="shared" si="48"/>
        <v>5.9426395348837215E-6</v>
      </c>
      <c r="AJ173" s="67">
        <f t="shared" si="44"/>
        <v>5.9426395348837211E-3</v>
      </c>
      <c r="AK173">
        <v>1.002E-4</v>
      </c>
      <c r="AL173">
        <v>25163490.7117716</v>
      </c>
      <c r="AM173" s="38">
        <f t="shared" si="45"/>
        <v>25.163490711771601</v>
      </c>
      <c r="AN173" s="38"/>
      <c r="AO173">
        <v>0.1002</v>
      </c>
      <c r="AP173" s="67">
        <v>26.1039638973824</v>
      </c>
      <c r="AQ173" s="38">
        <f t="shared" si="46"/>
        <v>2.61039638973824E-5</v>
      </c>
      <c r="AR173">
        <v>1.002E-4</v>
      </c>
      <c r="AS173" s="67">
        <v>32.898575752301198</v>
      </c>
      <c r="AT173" s="38">
        <f t="shared" si="47"/>
        <v>3.2898575752301198E-5</v>
      </c>
      <c r="BE173" s="75">
        <v>0.1002</v>
      </c>
      <c r="BF173" s="3">
        <v>42.479694264363197</v>
      </c>
      <c r="BJ173" s="3">
        <v>22.566837806501599</v>
      </c>
      <c r="BN173" s="3">
        <v>18.0408112740683</v>
      </c>
      <c r="BU173" s="72">
        <v>0.1002</v>
      </c>
      <c r="BV173" s="73">
        <v>12.0158137669957</v>
      </c>
    </row>
    <row r="174" spans="3:74" x14ac:dyDescent="0.25">
      <c r="C174" s="1"/>
      <c r="D174" s="1"/>
      <c r="E174" s="1"/>
      <c r="F174" s="1">
        <v>38.036000000000001</v>
      </c>
      <c r="O174" s="19">
        <v>2714.26</v>
      </c>
      <c r="P174" s="19">
        <f t="shared" si="32"/>
        <v>27.142600000000002</v>
      </c>
      <c r="Q174" s="1">
        <v>980.649</v>
      </c>
      <c r="R174" s="41">
        <f t="shared" si="33"/>
        <v>9.8064900000000002</v>
      </c>
      <c r="S174" s="44">
        <f t="shared" si="34"/>
        <v>9.3161655000000003</v>
      </c>
      <c r="T174" s="1">
        <f t="shared" si="35"/>
        <v>8.0199445000000011</v>
      </c>
      <c r="W174" s="1"/>
      <c r="X174" s="1">
        <v>-136.77500000000001</v>
      </c>
      <c r="Y174" s="1">
        <v>474.40600000000001</v>
      </c>
      <c r="Z174" s="1">
        <v>546.13499999999999</v>
      </c>
      <c r="AA174" s="47">
        <v>590.05100000000004</v>
      </c>
      <c r="AB174" s="1">
        <f t="shared" si="36"/>
        <v>2.7581744186046514E-6</v>
      </c>
      <c r="AC174" s="1">
        <f t="shared" si="37"/>
        <v>3.5533779069767444E-6</v>
      </c>
      <c r="AD174" s="1">
        <f t="shared" si="38"/>
        <v>3.1752034883720932E-6</v>
      </c>
      <c r="AE174" s="1">
        <f t="shared" si="39"/>
        <v>3.9704069767441862E-6</v>
      </c>
      <c r="AF174" s="1">
        <f t="shared" si="40"/>
        <v>3.6708383838383835E-6</v>
      </c>
      <c r="AG174" s="1">
        <f t="shared" si="41"/>
        <v>1.6890769230769251E-6</v>
      </c>
      <c r="AH174" s="1">
        <f t="shared" si="42"/>
        <v>4.4478846153846165E-6</v>
      </c>
      <c r="AI174" s="42">
        <f t="shared" si="48"/>
        <v>5.9704069767441857E-6</v>
      </c>
      <c r="AJ174" s="67">
        <f t="shared" si="44"/>
        <v>5.9704069767441857E-3</v>
      </c>
      <c r="AK174">
        <v>1.008E-4</v>
      </c>
      <c r="AL174">
        <v>25172483.4548884</v>
      </c>
      <c r="AM174" s="38">
        <f t="shared" si="45"/>
        <v>25.1724834548884</v>
      </c>
      <c r="AN174" s="38"/>
      <c r="AO174">
        <v>0.1008</v>
      </c>
      <c r="AP174" s="67">
        <v>26.114489300418398</v>
      </c>
      <c r="AQ174" s="38">
        <f t="shared" si="46"/>
        <v>2.6114489300418397E-5</v>
      </c>
      <c r="AR174">
        <v>1.008E-4</v>
      </c>
      <c r="AS174" s="67">
        <v>32.654901429193004</v>
      </c>
      <c r="AT174" s="38">
        <f t="shared" si="47"/>
        <v>3.2654901429193005E-5</v>
      </c>
      <c r="BE174" s="75">
        <v>0.1008</v>
      </c>
      <c r="BF174" s="3">
        <v>42.3282039275404</v>
      </c>
      <c r="BJ174" s="3">
        <v>22.5917633811105</v>
      </c>
      <c r="BN174" s="3">
        <v>17.741505510262499</v>
      </c>
      <c r="BU174" s="72">
        <v>0.1008</v>
      </c>
      <c r="BV174" s="73">
        <v>12.021019337518901</v>
      </c>
    </row>
    <row r="175" spans="3:74" x14ac:dyDescent="0.25">
      <c r="C175" s="1"/>
      <c r="D175" s="1"/>
      <c r="E175" s="1"/>
      <c r="F175" s="1">
        <v>39.914000000000001</v>
      </c>
      <c r="O175" s="19">
        <v>2725.8580000000002</v>
      </c>
      <c r="P175" s="19">
        <f t="shared" si="32"/>
        <v>27.258580000000002</v>
      </c>
      <c r="Q175" s="1">
        <v>980.649</v>
      </c>
      <c r="R175" s="41">
        <f t="shared" si="33"/>
        <v>9.8064900000000002</v>
      </c>
      <c r="S175" s="44">
        <f t="shared" si="34"/>
        <v>9.3161655000000003</v>
      </c>
      <c r="T175" s="1">
        <f t="shared" si="35"/>
        <v>8.1359245000000016</v>
      </c>
      <c r="W175" s="1"/>
      <c r="X175" s="1">
        <v>-137.251</v>
      </c>
      <c r="Y175" s="1">
        <v>474.40600000000001</v>
      </c>
      <c r="Z175" s="1">
        <v>547.56700000000001</v>
      </c>
      <c r="AA175" s="47">
        <v>590.99099999999999</v>
      </c>
      <c r="AB175" s="1">
        <f t="shared" si="36"/>
        <v>2.7581744186046514E-6</v>
      </c>
      <c r="AC175" s="1">
        <f t="shared" si="37"/>
        <v>3.5561453488372094E-6</v>
      </c>
      <c r="AD175" s="1">
        <f t="shared" si="38"/>
        <v>3.1835290697674419E-6</v>
      </c>
      <c r="AE175" s="1">
        <f t="shared" si="39"/>
        <v>3.9814999999999999E-6</v>
      </c>
      <c r="AF175" s="1">
        <f t="shared" si="40"/>
        <v>3.6779898989898988E-6</v>
      </c>
      <c r="AG175" s="1">
        <f t="shared" si="41"/>
        <v>1.6701538461538453E-6</v>
      </c>
      <c r="AH175" s="1">
        <f t="shared" si="42"/>
        <v>4.4840384615384608E-6</v>
      </c>
      <c r="AI175" s="42">
        <f t="shared" si="48"/>
        <v>5.9815000000000002E-6</v>
      </c>
      <c r="AJ175" s="67">
        <f t="shared" si="44"/>
        <v>5.9814999999999998E-3</v>
      </c>
      <c r="AK175">
        <v>1.014E-4</v>
      </c>
      <c r="AL175">
        <v>25181360.828069001</v>
      </c>
      <c r="AM175" s="38">
        <f t="shared" si="45"/>
        <v>25.181360828069</v>
      </c>
      <c r="AN175" s="38"/>
      <c r="AO175">
        <v>0.1014</v>
      </c>
      <c r="AP175" s="67">
        <v>26.124902924631801</v>
      </c>
      <c r="AQ175" s="38">
        <f t="shared" si="46"/>
        <v>2.6124902924631801E-5</v>
      </c>
      <c r="AR175">
        <v>1.014E-4</v>
      </c>
      <c r="AS175" s="67">
        <v>32.7152715190091</v>
      </c>
      <c r="AT175" s="38">
        <f t="shared" si="47"/>
        <v>3.27152715190091E-5</v>
      </c>
      <c r="BE175" s="75">
        <v>0.1014</v>
      </c>
      <c r="BF175" s="3">
        <v>42.423533399862798</v>
      </c>
      <c r="BJ175" s="3">
        <v>22.616291280804901</v>
      </c>
      <c r="BN175" s="3">
        <v>17.748873848745198</v>
      </c>
      <c r="BU175" s="72">
        <v>0.1014</v>
      </c>
      <c r="BV175" s="73">
        <v>12.026177067897301</v>
      </c>
    </row>
    <row r="176" spans="3:74" x14ac:dyDescent="0.25">
      <c r="C176" s="1"/>
      <c r="D176" s="1"/>
      <c r="E176" s="1"/>
      <c r="F176" s="1">
        <v>37.566000000000003</v>
      </c>
      <c r="O176" s="19">
        <v>2717.0059999999999</v>
      </c>
      <c r="P176" s="19">
        <f t="shared" si="32"/>
        <v>27.170059999999999</v>
      </c>
      <c r="Q176" s="1">
        <v>980.649</v>
      </c>
      <c r="R176" s="41">
        <f t="shared" si="33"/>
        <v>9.8064900000000002</v>
      </c>
      <c r="S176" s="44">
        <f t="shared" si="34"/>
        <v>9.3161655000000003</v>
      </c>
      <c r="T176" s="1">
        <f t="shared" si="35"/>
        <v>8.047404499999999</v>
      </c>
      <c r="W176" s="1"/>
      <c r="X176" s="1">
        <v>-137.72800000000001</v>
      </c>
      <c r="Y176" s="1">
        <v>477.738</v>
      </c>
      <c r="Z176" s="1">
        <v>549.47799999999995</v>
      </c>
      <c r="AA176" s="47">
        <v>595.22500000000002</v>
      </c>
      <c r="AB176" s="1">
        <f t="shared" si="36"/>
        <v>2.7775465116279071E-6</v>
      </c>
      <c r="AC176" s="1">
        <f t="shared" si="37"/>
        <v>3.5782906976744188E-6</v>
      </c>
      <c r="AD176" s="1">
        <f t="shared" si="38"/>
        <v>3.1946395348837204E-6</v>
      </c>
      <c r="AE176" s="1">
        <f t="shared" si="39"/>
        <v>3.995383720930232E-6</v>
      </c>
      <c r="AF176" s="1">
        <f t="shared" si="40"/>
        <v>3.7017828282828279E-6</v>
      </c>
      <c r="AG176" s="1">
        <f t="shared" si="41"/>
        <v>1.7595000000000026E-6</v>
      </c>
      <c r="AH176" s="1">
        <f t="shared" si="42"/>
        <v>4.5187307692307705E-6</v>
      </c>
      <c r="AI176" s="42">
        <f t="shared" si="48"/>
        <v>5.9953837209302315E-6</v>
      </c>
      <c r="AJ176" s="67">
        <f t="shared" si="44"/>
        <v>5.9953837209302313E-3</v>
      </c>
      <c r="AK176">
        <v>1.02E-4</v>
      </c>
      <c r="AL176">
        <v>25190123.105194401</v>
      </c>
      <c r="AM176" s="38">
        <f t="shared" si="45"/>
        <v>25.190123105194402</v>
      </c>
      <c r="AN176" s="38"/>
      <c r="AO176">
        <v>0.10199999999999999</v>
      </c>
      <c r="AP176" s="67">
        <v>26.135204900096301</v>
      </c>
      <c r="AQ176" s="38">
        <f t="shared" si="46"/>
        <v>2.6135204900096303E-5</v>
      </c>
      <c r="AR176">
        <v>1.02E-4</v>
      </c>
      <c r="AS176" s="67">
        <v>31.1256205678005</v>
      </c>
      <c r="AT176" s="38">
        <f t="shared" si="47"/>
        <v>3.11256205678005E-5</v>
      </c>
      <c r="BE176" s="75">
        <v>0.10199999999999999</v>
      </c>
      <c r="BF176" s="3">
        <v>41.8948629791795</v>
      </c>
      <c r="BJ176" s="3">
        <v>21.596858627343298</v>
      </c>
      <c r="BN176" s="3">
        <v>17.5840093989435</v>
      </c>
      <c r="BU176" s="72">
        <v>0.10199999999999999</v>
      </c>
      <c r="BV176" s="73">
        <v>12.031287011735699</v>
      </c>
    </row>
    <row r="177" spans="3:74" x14ac:dyDescent="0.25">
      <c r="C177" s="1"/>
      <c r="D177" s="1"/>
      <c r="E177" s="1"/>
      <c r="F177" s="1">
        <v>34.749000000000002</v>
      </c>
      <c r="O177" s="19">
        <v>2761.2620000000002</v>
      </c>
      <c r="P177" s="19">
        <f t="shared" si="32"/>
        <v>27.612620000000003</v>
      </c>
      <c r="Q177" s="1">
        <v>986.75400000000002</v>
      </c>
      <c r="R177" s="41">
        <f t="shared" si="33"/>
        <v>9.86754</v>
      </c>
      <c r="S177" s="44">
        <f t="shared" si="34"/>
        <v>9.3741629999999994</v>
      </c>
      <c r="T177" s="1">
        <f t="shared" si="35"/>
        <v>8.3709170000000022</v>
      </c>
      <c r="W177" s="1"/>
      <c r="X177" s="1">
        <v>-139.15700000000001</v>
      </c>
      <c r="Y177" s="1">
        <v>482.97500000000002</v>
      </c>
      <c r="Z177" s="1">
        <v>555.68799999999999</v>
      </c>
      <c r="AA177" s="47">
        <v>602.28200000000004</v>
      </c>
      <c r="AB177" s="1">
        <f t="shared" si="36"/>
        <v>2.8079941860465118E-6</v>
      </c>
      <c r="AC177" s="1">
        <f t="shared" si="37"/>
        <v>3.6170465116279073E-6</v>
      </c>
      <c r="AD177" s="1">
        <f t="shared" si="38"/>
        <v>3.2307441860465117E-6</v>
      </c>
      <c r="AE177" s="1">
        <f t="shared" si="39"/>
        <v>4.0397965116279068E-6</v>
      </c>
      <c r="AF177" s="1">
        <f t="shared" si="40"/>
        <v>3.7446414141414145E-6</v>
      </c>
      <c r="AG177" s="1">
        <f t="shared" si="41"/>
        <v>1.792076923076925E-6</v>
      </c>
      <c r="AH177" s="1">
        <f t="shared" si="42"/>
        <v>4.5887307692307698E-6</v>
      </c>
      <c r="AI177" s="42">
        <f t="shared" si="48"/>
        <v>6.0397965116279071E-6</v>
      </c>
      <c r="AJ177" s="67">
        <f t="shared" si="44"/>
        <v>6.0397965116279068E-3</v>
      </c>
      <c r="AK177">
        <v>1.026E-4</v>
      </c>
      <c r="AL177">
        <v>25198770.559246499</v>
      </c>
      <c r="AM177" s="38">
        <f t="shared" si="45"/>
        <v>25.198770559246498</v>
      </c>
      <c r="AN177" s="38"/>
      <c r="AO177">
        <v>0.1026</v>
      </c>
      <c r="AP177" s="67">
        <v>26.145395356675401</v>
      </c>
      <c r="AQ177" s="38">
        <f t="shared" si="46"/>
        <v>2.6145395356675401E-5</v>
      </c>
      <c r="AR177">
        <v>1.026E-4</v>
      </c>
      <c r="AS177" s="67">
        <v>30.8854281628881</v>
      </c>
      <c r="AT177" s="38">
        <f t="shared" si="47"/>
        <v>3.0885428162888099E-5</v>
      </c>
      <c r="BE177" s="75">
        <v>0.1026</v>
      </c>
      <c r="BF177" s="3">
        <v>41.991213193838597</v>
      </c>
      <c r="BJ177" s="3">
        <v>21.619694297698199</v>
      </c>
      <c r="BN177" s="3">
        <v>17.592327658673899</v>
      </c>
      <c r="BU177" s="72">
        <v>0.1026</v>
      </c>
      <c r="BV177" s="73">
        <v>12.036349222555801</v>
      </c>
    </row>
    <row r="178" spans="3:74" x14ac:dyDescent="0.25">
      <c r="C178" s="1"/>
      <c r="D178" s="1"/>
      <c r="E178" s="1"/>
      <c r="F178" s="1">
        <v>34.279000000000003</v>
      </c>
      <c r="O178" s="19">
        <v>2794.2249999999999</v>
      </c>
      <c r="P178" s="19">
        <f t="shared" si="32"/>
        <v>27.942249999999998</v>
      </c>
      <c r="Q178" s="1">
        <v>999.57299999999998</v>
      </c>
      <c r="R178" s="41">
        <f t="shared" si="33"/>
        <v>9.99573</v>
      </c>
      <c r="S178" s="44">
        <f t="shared" si="34"/>
        <v>9.4959434999999992</v>
      </c>
      <c r="T178" s="1">
        <f t="shared" si="35"/>
        <v>8.4505764999999968</v>
      </c>
      <c r="W178" s="1"/>
      <c r="X178" s="1">
        <v>-141.06299999999999</v>
      </c>
      <c r="Y178" s="1">
        <v>487.73599999999999</v>
      </c>
      <c r="Z178" s="1">
        <v>558.55399999999997</v>
      </c>
      <c r="AA178" s="47">
        <v>605.57500000000005</v>
      </c>
      <c r="AB178" s="1">
        <f t="shared" si="36"/>
        <v>2.835674418604651E-6</v>
      </c>
      <c r="AC178" s="1">
        <f t="shared" si="37"/>
        <v>3.6558081395348837E-6</v>
      </c>
      <c r="AD178" s="1">
        <f t="shared" si="38"/>
        <v>3.2474069767441857E-6</v>
      </c>
      <c r="AE178" s="1">
        <f t="shared" si="39"/>
        <v>4.067540697674418E-6</v>
      </c>
      <c r="AF178" s="1">
        <f t="shared" si="40"/>
        <v>3.7708989898989897E-6</v>
      </c>
      <c r="AG178" s="1">
        <f t="shared" si="41"/>
        <v>1.8085000000000027E-6</v>
      </c>
      <c r="AH178" s="1">
        <f t="shared" si="42"/>
        <v>4.5322692307692332E-6</v>
      </c>
      <c r="AI178" s="42">
        <f t="shared" si="48"/>
        <v>6.0675406976744183E-6</v>
      </c>
      <c r="AJ178" s="67">
        <f t="shared" si="44"/>
        <v>6.067540697674418E-3</v>
      </c>
      <c r="AK178">
        <v>1.032E-4</v>
      </c>
      <c r="AL178">
        <v>25207303.462311901</v>
      </c>
      <c r="AM178" s="38">
        <f t="shared" si="45"/>
        <v>25.207303462311902</v>
      </c>
      <c r="AN178" s="38"/>
      <c r="AO178">
        <v>0.1032</v>
      </c>
      <c r="AP178" s="67">
        <v>26.155474424023598</v>
      </c>
      <c r="AQ178" s="38">
        <f t="shared" si="46"/>
        <v>2.6155474424023598E-5</v>
      </c>
      <c r="AR178">
        <v>1.032E-4</v>
      </c>
      <c r="AS178" s="67">
        <v>30.939734309091399</v>
      </c>
      <c r="AT178" s="38">
        <f t="shared" si="47"/>
        <v>3.09397343090914E-5</v>
      </c>
      <c r="BE178" s="75">
        <v>0.1032</v>
      </c>
      <c r="BF178" s="3">
        <v>42.087208219100901</v>
      </c>
      <c r="BJ178" s="3">
        <v>21.642174778656099</v>
      </c>
      <c r="BN178" s="3">
        <v>17.600290729007298</v>
      </c>
      <c r="BU178" s="72">
        <v>0.1032</v>
      </c>
      <c r="BV178" s="73">
        <v>12.041363753796199</v>
      </c>
    </row>
    <row r="179" spans="3:74" x14ac:dyDescent="0.25">
      <c r="C179" s="1"/>
      <c r="D179" s="1"/>
      <c r="E179" s="1"/>
      <c r="F179" s="1">
        <v>34.279000000000003</v>
      </c>
      <c r="O179" s="19">
        <v>2806.4340000000002</v>
      </c>
      <c r="P179" s="19">
        <f t="shared" si="32"/>
        <v>28.064340000000001</v>
      </c>
      <c r="Q179" s="1">
        <v>1010.866</v>
      </c>
      <c r="R179" s="41">
        <f t="shared" si="33"/>
        <v>10.10866</v>
      </c>
      <c r="S179" s="44">
        <f t="shared" si="34"/>
        <v>9.6032269999999986</v>
      </c>
      <c r="T179" s="1">
        <f t="shared" si="35"/>
        <v>8.3524530000000006</v>
      </c>
      <c r="W179" s="1"/>
      <c r="X179" s="1">
        <v>-140.11000000000001</v>
      </c>
      <c r="Y179" s="1">
        <v>488.68799999999999</v>
      </c>
      <c r="Z179" s="1">
        <v>557.59799999999996</v>
      </c>
      <c r="AA179" s="47">
        <v>606.51599999999996</v>
      </c>
      <c r="AB179" s="1">
        <f t="shared" si="36"/>
        <v>2.8412093023255818E-6</v>
      </c>
      <c r="AC179" s="1">
        <f t="shared" si="37"/>
        <v>3.655802325581395E-6</v>
      </c>
      <c r="AD179" s="1">
        <f t="shared" si="38"/>
        <v>3.2418488372093023E-6</v>
      </c>
      <c r="AE179" s="1">
        <f t="shared" si="39"/>
        <v>4.0564418604651164E-6</v>
      </c>
      <c r="AF179" s="1">
        <f t="shared" si="40"/>
        <v>3.7708383838383839E-6</v>
      </c>
      <c r="AG179" s="1">
        <f t="shared" si="41"/>
        <v>1.8814615384615389E-6</v>
      </c>
      <c r="AH179" s="1">
        <f t="shared" si="42"/>
        <v>4.5318461538461524E-6</v>
      </c>
      <c r="AI179" s="42">
        <f t="shared" si="48"/>
        <v>6.0564418604651168E-6</v>
      </c>
      <c r="AJ179" s="67">
        <f t="shared" si="44"/>
        <v>6.0564418604651168E-3</v>
      </c>
      <c r="AK179">
        <v>1.038E-4</v>
      </c>
      <c r="AL179">
        <v>25215722.085585799</v>
      </c>
      <c r="AM179" s="38">
        <f t="shared" si="45"/>
        <v>25.215722085585799</v>
      </c>
      <c r="AN179" s="38"/>
      <c r="AO179">
        <v>0.1038</v>
      </c>
      <c r="AP179" s="67">
        <v>26.165442231586301</v>
      </c>
      <c r="AQ179" s="38">
        <f t="shared" si="46"/>
        <v>2.6165442231586302E-5</v>
      </c>
      <c r="AR179">
        <v>1.038E-4</v>
      </c>
      <c r="AS179" s="67">
        <v>30.6972657555403</v>
      </c>
      <c r="AT179" s="38">
        <f t="shared" si="47"/>
        <v>3.0697265755540303E-5</v>
      </c>
      <c r="BE179" s="75">
        <v>0.1038</v>
      </c>
      <c r="BF179" s="3">
        <v>26.165442231586301</v>
      </c>
      <c r="BJ179" s="3">
        <v>21.368920514660601</v>
      </c>
      <c r="BN179" s="3">
        <v>17.607899156171602</v>
      </c>
      <c r="BU179" s="72">
        <v>0.1038</v>
      </c>
      <c r="BV179" s="73">
        <v>12.0463306588127</v>
      </c>
    </row>
    <row r="180" spans="3:74" x14ac:dyDescent="0.25">
      <c r="C180" s="1"/>
      <c r="D180" s="1"/>
      <c r="E180" s="1"/>
      <c r="F180" s="1">
        <v>38.975000000000001</v>
      </c>
      <c r="O180" s="19">
        <v>2840.0070000000001</v>
      </c>
      <c r="P180" s="19">
        <f t="shared" si="32"/>
        <v>28.400069999999999</v>
      </c>
      <c r="Q180" s="1">
        <v>1017.885</v>
      </c>
      <c r="R180" s="41">
        <f t="shared" si="33"/>
        <v>10.178850000000001</v>
      </c>
      <c r="S180" s="44">
        <f t="shared" si="34"/>
        <v>9.669907499999999</v>
      </c>
      <c r="T180" s="1">
        <f t="shared" si="35"/>
        <v>8.5513124999999981</v>
      </c>
      <c r="W180" s="1"/>
      <c r="X180" s="1">
        <v>-142.49299999999999</v>
      </c>
      <c r="Y180" s="1">
        <v>496.30500000000001</v>
      </c>
      <c r="Z180" s="1">
        <v>566.19600000000003</v>
      </c>
      <c r="AA180" s="47">
        <v>614.98400000000004</v>
      </c>
      <c r="AB180" s="1">
        <f t="shared" si="36"/>
        <v>2.8854941860465119E-6</v>
      </c>
      <c r="AC180" s="1">
        <f t="shared" si="37"/>
        <v>3.7139418604651163E-6</v>
      </c>
      <c r="AD180" s="1">
        <f t="shared" si="38"/>
        <v>3.2918372093023257E-6</v>
      </c>
      <c r="AE180" s="1">
        <f t="shared" si="39"/>
        <v>4.1202848837209306E-6</v>
      </c>
      <c r="AF180" s="1">
        <f t="shared" si="40"/>
        <v>3.8256414141414146E-6</v>
      </c>
      <c r="AG180" s="1">
        <f t="shared" si="41"/>
        <v>1.8764615384615387E-6</v>
      </c>
      <c r="AH180" s="1">
        <f t="shared" si="42"/>
        <v>4.5645769230769247E-6</v>
      </c>
      <c r="AI180" s="42">
        <f t="shared" si="48"/>
        <v>6.1202848837209301E-6</v>
      </c>
      <c r="AJ180" s="67">
        <f t="shared" si="44"/>
        <v>6.1202848837209299E-3</v>
      </c>
      <c r="AK180">
        <v>1.044E-4</v>
      </c>
      <c r="AL180">
        <v>25224026.699375398</v>
      </c>
      <c r="AM180" s="38">
        <f t="shared" si="45"/>
        <v>25.224026699375397</v>
      </c>
      <c r="AN180" s="38"/>
      <c r="AO180">
        <v>0.10440000000000001</v>
      </c>
      <c r="AP180" s="67">
        <v>26.175298908600599</v>
      </c>
      <c r="AQ180" s="38">
        <f t="shared" si="46"/>
        <v>2.6175298908600599E-5</v>
      </c>
      <c r="AR180">
        <v>1.044E-4</v>
      </c>
      <c r="AS180" s="67">
        <v>30.454215197447201</v>
      </c>
      <c r="AT180" s="38">
        <f t="shared" si="47"/>
        <v>3.04542151974472E-5</v>
      </c>
      <c r="BE180" s="75">
        <v>0.10440000000000001</v>
      </c>
      <c r="BF180" s="3">
        <v>26.175298908600599</v>
      </c>
      <c r="BJ180" s="3">
        <v>21.389422260779</v>
      </c>
      <c r="BN180" s="3">
        <v>17.588477662736899</v>
      </c>
      <c r="BU180" s="72">
        <v>0.10440000000000001</v>
      </c>
      <c r="BV180" s="73">
        <v>12.051249990878</v>
      </c>
    </row>
    <row r="181" spans="3:74" x14ac:dyDescent="0.25">
      <c r="C181" s="1"/>
      <c r="D181" s="1"/>
      <c r="E181" s="1"/>
      <c r="F181" s="1">
        <v>37.566000000000003</v>
      </c>
      <c r="O181" s="19">
        <v>2849.4690000000001</v>
      </c>
      <c r="P181" s="19">
        <f t="shared" si="32"/>
        <v>28.494690000000002</v>
      </c>
      <c r="Q181" s="1">
        <v>1029.789</v>
      </c>
      <c r="R181" s="41">
        <f t="shared" si="33"/>
        <v>10.297890000000001</v>
      </c>
      <c r="S181" s="44">
        <f t="shared" si="34"/>
        <v>9.7829955000000002</v>
      </c>
      <c r="T181" s="1">
        <f t="shared" si="35"/>
        <v>8.4138045000000012</v>
      </c>
      <c r="W181" s="1"/>
      <c r="X181" s="1">
        <v>-142.01599999999999</v>
      </c>
      <c r="Y181" s="1">
        <v>498.21</v>
      </c>
      <c r="Z181" s="1">
        <v>567.62900000000002</v>
      </c>
      <c r="AA181" s="47">
        <v>616.86599999999999</v>
      </c>
      <c r="AB181" s="1">
        <f t="shared" si="36"/>
        <v>2.8965697674418607E-6</v>
      </c>
      <c r="AC181" s="1">
        <f t="shared" si="37"/>
        <v>3.722244186046512E-6</v>
      </c>
      <c r="AD181" s="1">
        <f t="shared" si="38"/>
        <v>3.3001686046511632E-6</v>
      </c>
      <c r="AE181" s="1">
        <f t="shared" si="39"/>
        <v>4.1258430232558135E-6</v>
      </c>
      <c r="AF181" s="1">
        <f t="shared" si="40"/>
        <v>3.8327373737373732E-6</v>
      </c>
      <c r="AG181" s="1">
        <f t="shared" si="41"/>
        <v>1.8937307692307681E-6</v>
      </c>
      <c r="AH181" s="1">
        <f t="shared" si="42"/>
        <v>4.5636923076923082E-6</v>
      </c>
      <c r="AI181" s="42">
        <f t="shared" si="48"/>
        <v>6.1258430232558139E-6</v>
      </c>
      <c r="AJ181" s="67">
        <f t="shared" si="44"/>
        <v>6.1258430232558137E-3</v>
      </c>
      <c r="AK181">
        <v>1.05E-4</v>
      </c>
      <c r="AL181">
        <v>25232217.573103901</v>
      </c>
      <c r="AM181" s="38">
        <f t="shared" si="45"/>
        <v>25.232217573103902</v>
      </c>
      <c r="AN181" s="38"/>
      <c r="AO181">
        <v>0.105</v>
      </c>
      <c r="AP181" s="67">
        <v>26.185044584095401</v>
      </c>
      <c r="AQ181" s="38">
        <f t="shared" si="46"/>
        <v>2.6185044584095402E-5</v>
      </c>
      <c r="AR181">
        <v>1.05E-4</v>
      </c>
      <c r="AS181" s="67">
        <v>29.204742337353501</v>
      </c>
      <c r="AT181" s="38">
        <f t="shared" si="47"/>
        <v>2.9204742337353501E-5</v>
      </c>
      <c r="BE181" s="75">
        <v>0.105</v>
      </c>
      <c r="BF181" s="3">
        <v>26.185044584095401</v>
      </c>
      <c r="BJ181" s="3">
        <v>20.690873809247702</v>
      </c>
      <c r="BN181" s="3">
        <v>17.438474356713499</v>
      </c>
      <c r="BU181" s="72">
        <v>0.105</v>
      </c>
      <c r="BV181" s="73">
        <v>12.056121803182601</v>
      </c>
    </row>
    <row r="182" spans="3:74" x14ac:dyDescent="0.25">
      <c r="C182" s="1"/>
      <c r="D182" s="1"/>
      <c r="E182" s="1"/>
      <c r="F182" s="1">
        <v>36.627000000000002</v>
      </c>
      <c r="O182" s="19">
        <v>2857.71</v>
      </c>
      <c r="P182" s="19">
        <f t="shared" si="32"/>
        <v>28.577100000000002</v>
      </c>
      <c r="Q182" s="1">
        <v>1031.01</v>
      </c>
      <c r="R182" s="41">
        <f t="shared" si="33"/>
        <v>10.3101</v>
      </c>
      <c r="S182" s="44">
        <f t="shared" si="34"/>
        <v>9.7945949999999993</v>
      </c>
      <c r="T182" s="1">
        <f t="shared" si="35"/>
        <v>8.472405000000002</v>
      </c>
      <c r="W182" s="1"/>
      <c r="X182" s="1">
        <v>-142.96899999999999</v>
      </c>
      <c r="Y182" s="1">
        <v>500.11399999999998</v>
      </c>
      <c r="Z182" s="1">
        <v>570.01800000000003</v>
      </c>
      <c r="AA182" s="47">
        <v>621.1</v>
      </c>
      <c r="AB182" s="1">
        <f t="shared" si="36"/>
        <v>2.9076395348837209E-6</v>
      </c>
      <c r="AC182" s="1">
        <f t="shared" si="37"/>
        <v>3.7388546511627907E-6</v>
      </c>
      <c r="AD182" s="1">
        <f t="shared" si="38"/>
        <v>3.314058139534884E-6</v>
      </c>
      <c r="AE182" s="1">
        <f t="shared" si="39"/>
        <v>4.1452732558139538E-6</v>
      </c>
      <c r="AF182" s="1">
        <f t="shared" si="40"/>
        <v>3.8589343434343434E-6</v>
      </c>
      <c r="AG182" s="1">
        <f t="shared" si="41"/>
        <v>1.9646923076923077E-6</v>
      </c>
      <c r="AH182" s="1">
        <f t="shared" si="42"/>
        <v>4.6533076923076944E-6</v>
      </c>
      <c r="AI182" s="42">
        <f t="shared" si="48"/>
        <v>6.1452732558139533E-6</v>
      </c>
      <c r="AJ182" s="67">
        <f t="shared" si="44"/>
        <v>6.1452732558139531E-3</v>
      </c>
      <c r="AK182">
        <v>1.0560000000000001E-4</v>
      </c>
      <c r="AL182">
        <v>25240294.9753142</v>
      </c>
      <c r="AM182" s="38">
        <f t="shared" si="45"/>
        <v>25.2402949753142</v>
      </c>
      <c r="AN182" s="38"/>
      <c r="AO182">
        <v>0.1056</v>
      </c>
      <c r="AP182" s="67">
        <v>26.194679386892101</v>
      </c>
      <c r="AQ182" s="38">
        <f t="shared" si="46"/>
        <v>2.6194679386892102E-5</v>
      </c>
      <c r="AR182">
        <v>1.0560000000000001E-4</v>
      </c>
      <c r="AS182" s="67">
        <v>28.9669585470863</v>
      </c>
      <c r="AT182" s="38">
        <f t="shared" si="47"/>
        <v>2.8966958547086299E-5</v>
      </c>
      <c r="BE182" s="75">
        <v>0.1056</v>
      </c>
      <c r="BF182" s="3">
        <v>26.194679386892101</v>
      </c>
      <c r="BJ182" s="3">
        <v>20.426312043896601</v>
      </c>
      <c r="BN182" s="3">
        <v>17.4454178848707</v>
      </c>
      <c r="BU182" s="72">
        <v>0.1056</v>
      </c>
      <c r="BV182" s="73">
        <v>12.0609461488344</v>
      </c>
    </row>
    <row r="183" spans="3:74" x14ac:dyDescent="0.25">
      <c r="C183" s="1"/>
      <c r="D183" s="1"/>
      <c r="E183" s="1"/>
      <c r="F183" s="1">
        <v>34.749000000000002</v>
      </c>
      <c r="O183" s="19">
        <v>2881.2109999999998</v>
      </c>
      <c r="P183" s="19">
        <f t="shared" si="32"/>
        <v>28.812109999999997</v>
      </c>
      <c r="Q183" s="1">
        <v>1038.9449999999999</v>
      </c>
      <c r="R183" s="41">
        <f t="shared" si="33"/>
        <v>10.38945</v>
      </c>
      <c r="S183" s="44">
        <f t="shared" si="34"/>
        <v>9.8699774999999992</v>
      </c>
      <c r="T183" s="1">
        <f t="shared" si="35"/>
        <v>8.552682499999996</v>
      </c>
      <c r="W183" s="1"/>
      <c r="X183" s="1">
        <v>-144.399</v>
      </c>
      <c r="Y183" s="1">
        <v>504.399</v>
      </c>
      <c r="Z183" s="1">
        <v>575.75</v>
      </c>
      <c r="AA183" s="47">
        <v>626.74599999999998</v>
      </c>
      <c r="AB183" s="1">
        <f t="shared" si="36"/>
        <v>2.9325523255813952E-6</v>
      </c>
      <c r="AC183" s="1">
        <f t="shared" si="37"/>
        <v>3.7720813953488372E-6</v>
      </c>
      <c r="AD183" s="1">
        <f t="shared" si="38"/>
        <v>3.3473837209302325E-6</v>
      </c>
      <c r="AE183" s="1">
        <f t="shared" si="39"/>
        <v>4.1869127906976745E-6</v>
      </c>
      <c r="AF183" s="1">
        <f t="shared" si="40"/>
        <v>3.8946717171717173E-6</v>
      </c>
      <c r="AG183" s="1">
        <f t="shared" si="41"/>
        <v>1.961384615384615E-6</v>
      </c>
      <c r="AH183" s="1">
        <f t="shared" si="42"/>
        <v>4.7056538461538451E-6</v>
      </c>
      <c r="AI183" s="42">
        <f t="shared" si="48"/>
        <v>6.1869127906976748E-6</v>
      </c>
      <c r="AJ183" s="67">
        <f t="shared" si="44"/>
        <v>6.186912790697675E-3</v>
      </c>
      <c r="AK183">
        <v>1.0620000000000001E-4</v>
      </c>
      <c r="AL183">
        <v>25248259.173672501</v>
      </c>
      <c r="AM183" s="38">
        <f t="shared" si="45"/>
        <v>25.248259173672501</v>
      </c>
      <c r="AN183" s="38"/>
      <c r="AO183">
        <v>0.1062</v>
      </c>
      <c r="AP183" s="67">
        <v>26.2042034456049</v>
      </c>
      <c r="AQ183" s="38">
        <f t="shared" si="46"/>
        <v>2.6204203445604901E-5</v>
      </c>
      <c r="AR183">
        <v>1.0620000000000001E-4</v>
      </c>
      <c r="AS183" s="67">
        <v>28.72883339513</v>
      </c>
      <c r="AT183" s="38">
        <f t="shared" si="47"/>
        <v>2.8728833395129999E-5</v>
      </c>
      <c r="BE183" s="75">
        <v>0.1062</v>
      </c>
      <c r="BF183" s="3">
        <v>26.2042034456049</v>
      </c>
      <c r="BJ183" s="3">
        <v>20.445041343765102</v>
      </c>
      <c r="BN183" s="3">
        <v>17.452046124300999</v>
      </c>
      <c r="BU183" s="72">
        <v>0.1062</v>
      </c>
      <c r="BV183" s="73">
        <v>12.065723080859099</v>
      </c>
    </row>
    <row r="184" spans="3:74" x14ac:dyDescent="0.25">
      <c r="C184" s="1"/>
      <c r="D184" s="1"/>
      <c r="E184" s="1"/>
      <c r="F184" s="1">
        <v>33.81</v>
      </c>
      <c r="O184" s="19">
        <v>2904.4070000000002</v>
      </c>
      <c r="P184" s="19">
        <f t="shared" si="32"/>
        <v>29.044070000000001</v>
      </c>
      <c r="Q184" s="1">
        <v>1047.1859999999999</v>
      </c>
      <c r="R184" s="41">
        <f t="shared" si="33"/>
        <v>10.47186</v>
      </c>
      <c r="S184" s="44">
        <f t="shared" si="34"/>
        <v>9.9482669999999978</v>
      </c>
      <c r="T184" s="1">
        <f t="shared" si="35"/>
        <v>8.6239430000000041</v>
      </c>
      <c r="W184" s="1"/>
      <c r="X184" s="1">
        <v>-144.399</v>
      </c>
      <c r="Y184" s="1">
        <v>507.255</v>
      </c>
      <c r="Z184" s="1">
        <v>578.13800000000003</v>
      </c>
      <c r="AA184" s="47">
        <v>629.56899999999996</v>
      </c>
      <c r="AB184" s="1">
        <f t="shared" si="36"/>
        <v>2.9491569767441861E-6</v>
      </c>
      <c r="AC184" s="1">
        <f t="shared" si="37"/>
        <v>3.788686046511628E-6</v>
      </c>
      <c r="AD184" s="1">
        <f t="shared" si="38"/>
        <v>3.3612674418604655E-6</v>
      </c>
      <c r="AE184" s="1">
        <f t="shared" si="39"/>
        <v>4.2007965116279066E-6</v>
      </c>
      <c r="AF184" s="1">
        <f t="shared" si="40"/>
        <v>3.9089292929292925E-6</v>
      </c>
      <c r="AG184" s="1">
        <f t="shared" si="41"/>
        <v>1.9781153846153818E-6</v>
      </c>
      <c r="AH184" s="1">
        <f t="shared" si="42"/>
        <v>4.7043846153846139E-6</v>
      </c>
      <c r="AI184" s="42">
        <f t="shared" si="48"/>
        <v>6.2007965116279061E-6</v>
      </c>
      <c r="AJ184" s="67">
        <f t="shared" si="44"/>
        <v>6.2007965116279064E-3</v>
      </c>
      <c r="AK184">
        <v>1.0679999999999999E-4</v>
      </c>
      <c r="AL184">
        <v>25256110.434971999</v>
      </c>
      <c r="AM184" s="38">
        <f t="shared" si="45"/>
        <v>25.256110434972001</v>
      </c>
      <c r="AN184" s="38"/>
      <c r="AO184">
        <v>0.10680000000000001</v>
      </c>
      <c r="AP184" s="67">
        <v>26.213616888641099</v>
      </c>
      <c r="AQ184" s="38">
        <f t="shared" si="46"/>
        <v>2.6213616888641099E-5</v>
      </c>
      <c r="AR184">
        <v>1.0679999999999999E-4</v>
      </c>
      <c r="AS184" s="67">
        <v>28.774089987719702</v>
      </c>
      <c r="AT184" s="38">
        <f t="shared" si="47"/>
        <v>2.8774089987719702E-5</v>
      </c>
      <c r="BE184" s="75">
        <v>0.10680000000000001</v>
      </c>
      <c r="BF184" s="3">
        <v>26.213616888641099</v>
      </c>
      <c r="BJ184" s="3">
        <v>20.463455825569699</v>
      </c>
      <c r="BN184" s="3">
        <v>17.458359545667399</v>
      </c>
      <c r="BU184" s="72">
        <v>0.10680000000000001</v>
      </c>
      <c r="BV184" s="73">
        <v>12.070452652200199</v>
      </c>
    </row>
    <row r="185" spans="3:74" x14ac:dyDescent="0.25">
      <c r="C185" s="1"/>
      <c r="D185" s="1"/>
      <c r="E185" s="1"/>
      <c r="F185" s="1">
        <v>34.749000000000002</v>
      </c>
      <c r="O185" s="19">
        <v>2914.7849999999999</v>
      </c>
      <c r="P185" s="19">
        <f t="shared" si="32"/>
        <v>29.147849999999998</v>
      </c>
      <c r="Q185" s="1">
        <v>1056.3420000000001</v>
      </c>
      <c r="R185" s="41">
        <f t="shared" si="33"/>
        <v>10.563420000000001</v>
      </c>
      <c r="S185" s="44">
        <f t="shared" si="34"/>
        <v>10.035249</v>
      </c>
      <c r="T185" s="1">
        <f t="shared" si="35"/>
        <v>8.5491809999999973</v>
      </c>
      <c r="W185" s="1"/>
      <c r="X185" s="1">
        <v>-145.352</v>
      </c>
      <c r="Y185" s="1">
        <v>509.63600000000002</v>
      </c>
      <c r="Z185" s="1">
        <v>580.04899999999998</v>
      </c>
      <c r="AA185" s="47">
        <v>632.86199999999997</v>
      </c>
      <c r="AB185" s="1">
        <f t="shared" si="36"/>
        <v>2.9630000000000003E-6</v>
      </c>
      <c r="AC185" s="1">
        <f t="shared" si="37"/>
        <v>3.8080697674418604E-6</v>
      </c>
      <c r="AD185" s="1">
        <f t="shared" si="38"/>
        <v>3.3723779069767444E-6</v>
      </c>
      <c r="AE185" s="1">
        <f t="shared" si="39"/>
        <v>4.2174476744186041E-6</v>
      </c>
      <c r="AF185" s="1">
        <f t="shared" si="40"/>
        <v>3.9303737373737368E-6</v>
      </c>
      <c r="AG185" s="1">
        <f t="shared" si="41"/>
        <v>2.0312692307692303E-6</v>
      </c>
      <c r="AH185" s="1">
        <f t="shared" si="42"/>
        <v>4.7394615384615357E-6</v>
      </c>
      <c r="AI185" s="42">
        <f t="shared" si="48"/>
        <v>6.2174476744186044E-6</v>
      </c>
      <c r="AJ185" s="67">
        <f t="shared" si="44"/>
        <v>6.2174476744186044E-3</v>
      </c>
      <c r="AK185">
        <v>1.0739999999999999E-4</v>
      </c>
      <c r="AL185">
        <v>25245566.762765899</v>
      </c>
      <c r="AM185" s="38">
        <f t="shared" si="45"/>
        <v>25.2455667627659</v>
      </c>
      <c r="AN185" s="38"/>
      <c r="AO185">
        <v>0.1074</v>
      </c>
      <c r="AP185" s="67">
        <v>26.222919844201801</v>
      </c>
      <c r="AQ185" s="38">
        <f t="shared" si="46"/>
        <v>2.6222919844201802E-5</v>
      </c>
      <c r="AR185">
        <v>1.0739999999999999E-4</v>
      </c>
      <c r="AS185" s="67">
        <v>28.5341730202035</v>
      </c>
      <c r="AT185" s="38">
        <f t="shared" si="47"/>
        <v>2.8534173020203499E-5</v>
      </c>
      <c r="BE185" s="75">
        <v>0.1074</v>
      </c>
      <c r="BF185" s="3">
        <v>26.222919844201801</v>
      </c>
      <c r="BJ185" s="3">
        <v>20.198077103893802</v>
      </c>
      <c r="BN185" s="3">
        <v>17.464358618659901</v>
      </c>
      <c r="BU185" s="72">
        <v>0.1074</v>
      </c>
      <c r="BV185" s="73">
        <v>12.075134915719399</v>
      </c>
    </row>
    <row r="186" spans="3:74" x14ac:dyDescent="0.25">
      <c r="C186" s="1"/>
      <c r="D186" s="1"/>
      <c r="E186" s="1"/>
      <c r="F186" s="1">
        <v>33.81</v>
      </c>
      <c r="O186" s="19">
        <v>2932.1819999999998</v>
      </c>
      <c r="P186" s="19">
        <f t="shared" si="32"/>
        <v>29.321819999999999</v>
      </c>
      <c r="Q186" s="1">
        <v>1061.2260000000001</v>
      </c>
      <c r="R186" s="41">
        <f t="shared" si="33"/>
        <v>10.612260000000001</v>
      </c>
      <c r="S186" s="44">
        <f t="shared" si="34"/>
        <v>10.081647</v>
      </c>
      <c r="T186" s="1">
        <f t="shared" si="35"/>
        <v>8.6279129999999959</v>
      </c>
      <c r="W186" s="1"/>
      <c r="X186" s="1">
        <v>-146.30500000000001</v>
      </c>
      <c r="Y186" s="1">
        <v>512.49199999999996</v>
      </c>
      <c r="Z186" s="1">
        <v>585.303</v>
      </c>
      <c r="AA186" s="47">
        <v>638.03800000000001</v>
      </c>
      <c r="AB186" s="1">
        <f t="shared" si="36"/>
        <v>2.9796046511627903E-6</v>
      </c>
      <c r="AC186" s="1">
        <f t="shared" si="37"/>
        <v>3.8302151162790698E-6</v>
      </c>
      <c r="AD186" s="1">
        <f t="shared" si="38"/>
        <v>3.4029244186046514E-6</v>
      </c>
      <c r="AE186" s="1">
        <f t="shared" si="39"/>
        <v>4.2535348837209297E-6</v>
      </c>
      <c r="AF186" s="1">
        <f t="shared" si="40"/>
        <v>3.9613282828282834E-6</v>
      </c>
      <c r="AG186" s="1">
        <f t="shared" si="41"/>
        <v>2.0282692307692314E-6</v>
      </c>
      <c r="AH186" s="1">
        <f t="shared" si="42"/>
        <v>4.8286923076923099E-6</v>
      </c>
      <c r="AI186" s="42">
        <f t="shared" si="48"/>
        <v>6.2535348837209292E-6</v>
      </c>
      <c r="AJ186" s="67">
        <f t="shared" si="44"/>
        <v>6.2535348837209296E-3</v>
      </c>
      <c r="AK186">
        <v>1.08E-4</v>
      </c>
      <c r="AL186">
        <v>25253965.351236802</v>
      </c>
      <c r="AM186" s="38">
        <f t="shared" si="45"/>
        <v>25.253965351236801</v>
      </c>
      <c r="AN186" s="38"/>
      <c r="AO186">
        <v>0.108</v>
      </c>
      <c r="AP186" s="67">
        <v>26.2321124402823</v>
      </c>
      <c r="AQ186" s="38">
        <f t="shared" si="46"/>
        <v>2.62321124402823E-5</v>
      </c>
      <c r="AR186">
        <v>1.08E-4</v>
      </c>
      <c r="AS186" s="67">
        <v>27.323585258225101</v>
      </c>
      <c r="AT186" s="38">
        <f t="shared" si="47"/>
        <v>2.7323585258225102E-5</v>
      </c>
      <c r="BE186" s="75">
        <v>0.108</v>
      </c>
      <c r="BF186" s="3">
        <v>26.2321124402823</v>
      </c>
      <c r="BJ186" s="3">
        <v>19.526030954303199</v>
      </c>
      <c r="BN186" s="3">
        <v>17.321125631312501</v>
      </c>
      <c r="BU186" s="72">
        <v>0.108</v>
      </c>
      <c r="BV186" s="73">
        <v>12.079769924196601</v>
      </c>
    </row>
    <row r="187" spans="3:74" x14ac:dyDescent="0.25">
      <c r="C187" s="1"/>
      <c r="D187" s="1"/>
      <c r="E187" s="1"/>
      <c r="F187" s="1">
        <v>32.869999999999997</v>
      </c>
      <c r="O187" s="19">
        <v>2955.3780000000002</v>
      </c>
      <c r="P187" s="19">
        <f t="shared" si="32"/>
        <v>29.553780000000003</v>
      </c>
      <c r="Q187" s="1">
        <v>1073.1289999999999</v>
      </c>
      <c r="R187" s="41">
        <f t="shared" si="33"/>
        <v>10.73129</v>
      </c>
      <c r="S187" s="44">
        <f t="shared" si="34"/>
        <v>10.194725499999999</v>
      </c>
      <c r="T187" s="1">
        <f t="shared" si="35"/>
        <v>8.6277645000000049</v>
      </c>
      <c r="W187" s="1"/>
      <c r="X187" s="1">
        <v>-147.25800000000001</v>
      </c>
      <c r="Y187" s="1">
        <v>515.82500000000005</v>
      </c>
      <c r="Z187" s="1">
        <v>588.64700000000005</v>
      </c>
      <c r="AA187" s="47">
        <v>642.74199999999996</v>
      </c>
      <c r="AB187" s="1">
        <f t="shared" si="36"/>
        <v>2.9989825581395352E-6</v>
      </c>
      <c r="AC187" s="1">
        <f t="shared" si="37"/>
        <v>3.8551337209302328E-6</v>
      </c>
      <c r="AD187" s="1">
        <f t="shared" si="38"/>
        <v>3.4223662790697678E-6</v>
      </c>
      <c r="AE187" s="1">
        <f t="shared" si="39"/>
        <v>4.2785174418604659E-6</v>
      </c>
      <c r="AF187" s="1">
        <f t="shared" si="40"/>
        <v>3.9898989898989901E-6</v>
      </c>
      <c r="AG187" s="1">
        <f t="shared" si="41"/>
        <v>2.0805769230769198E-6</v>
      </c>
      <c r="AH187" s="1">
        <f t="shared" si="42"/>
        <v>4.8814230769230735E-6</v>
      </c>
      <c r="AI187" s="42">
        <f t="shared" si="48"/>
        <v>6.2785174418604654E-6</v>
      </c>
      <c r="AJ187" s="67">
        <f t="shared" si="44"/>
        <v>6.2785174418604657E-3</v>
      </c>
      <c r="AK187">
        <v>1.086E-4</v>
      </c>
      <c r="AL187">
        <v>25262266.506062299</v>
      </c>
      <c r="AM187" s="38">
        <f t="shared" si="45"/>
        <v>25.2622665060623</v>
      </c>
      <c r="AN187" s="38"/>
      <c r="AO187">
        <v>0.1086</v>
      </c>
      <c r="AP187" s="67">
        <v>26.2411948046723</v>
      </c>
      <c r="AQ187" s="38">
        <f t="shared" si="46"/>
        <v>2.62411948046723E-5</v>
      </c>
      <c r="AR187">
        <v>1.086E-4</v>
      </c>
      <c r="AS187" s="67">
        <v>27.0898261435037</v>
      </c>
      <c r="AT187" s="38">
        <f t="shared" si="47"/>
        <v>2.7089826143503699E-5</v>
      </c>
      <c r="BE187" s="75">
        <v>0.1086</v>
      </c>
      <c r="BF187" s="3">
        <v>26.2411948046723</v>
      </c>
      <c r="BJ187" s="3">
        <v>19.542814681682401</v>
      </c>
      <c r="BN187" s="3">
        <v>17.321890301545199</v>
      </c>
      <c r="BU187" s="72">
        <v>0.1086</v>
      </c>
      <c r="BV187" s="73">
        <v>12.0843577303299</v>
      </c>
    </row>
    <row r="188" spans="3:74" x14ac:dyDescent="0.25">
      <c r="C188" s="1"/>
      <c r="D188" s="1"/>
      <c r="E188" s="1"/>
      <c r="F188" s="1">
        <v>33.340000000000003</v>
      </c>
      <c r="O188" s="19">
        <v>2969.4180000000001</v>
      </c>
      <c r="P188" s="19">
        <f t="shared" si="32"/>
        <v>29.694180000000003</v>
      </c>
      <c r="Q188" s="1">
        <v>1081.3699999999999</v>
      </c>
      <c r="R188" s="41">
        <f t="shared" si="33"/>
        <v>10.813699999999999</v>
      </c>
      <c r="S188" s="44">
        <f t="shared" si="34"/>
        <v>10.273014999999997</v>
      </c>
      <c r="T188" s="1">
        <f t="shared" si="35"/>
        <v>8.6074650000000048</v>
      </c>
      <c r="W188" s="1"/>
      <c r="X188" s="1">
        <v>-147.25800000000001</v>
      </c>
      <c r="Y188" s="1">
        <v>518.20500000000004</v>
      </c>
      <c r="Z188" s="1">
        <v>589.60299999999995</v>
      </c>
      <c r="AA188" s="47">
        <v>646.03599999999994</v>
      </c>
      <c r="AB188" s="1">
        <f t="shared" si="36"/>
        <v>3.0128197674418602E-6</v>
      </c>
      <c r="AC188" s="1">
        <f t="shared" si="37"/>
        <v>3.8689709302325588E-6</v>
      </c>
      <c r="AD188" s="1">
        <f t="shared" si="38"/>
        <v>3.4279244186046508E-6</v>
      </c>
      <c r="AE188" s="1">
        <f t="shared" si="39"/>
        <v>4.2840755813953488E-6</v>
      </c>
      <c r="AF188" s="1">
        <f t="shared" si="40"/>
        <v>4.0065353535353531E-6</v>
      </c>
      <c r="AG188" s="1">
        <f t="shared" si="41"/>
        <v>2.1704999999999998E-6</v>
      </c>
      <c r="AH188" s="1">
        <f t="shared" si="42"/>
        <v>4.9165769230769198E-6</v>
      </c>
      <c r="AI188" s="42">
        <f t="shared" si="48"/>
        <v>6.2840755813953492E-6</v>
      </c>
      <c r="AJ188" s="67">
        <f t="shared" si="44"/>
        <v>6.2840755813953495E-3</v>
      </c>
      <c r="AK188">
        <v>1.092E-4</v>
      </c>
      <c r="AL188">
        <v>25270470.448630299</v>
      </c>
      <c r="AM188" s="38">
        <f t="shared" si="45"/>
        <v>25.270470448630299</v>
      </c>
      <c r="AN188" s="38"/>
      <c r="AO188">
        <v>0.10920000000000001</v>
      </c>
      <c r="AP188" s="67">
        <v>26.250167064956401</v>
      </c>
      <c r="AQ188" s="38">
        <f t="shared" si="46"/>
        <v>2.62501670649564E-5</v>
      </c>
      <c r="AR188">
        <v>1.092E-4</v>
      </c>
      <c r="AS188" s="67">
        <v>27.1297142053409</v>
      </c>
      <c r="AT188" s="38">
        <f t="shared" si="47"/>
        <v>2.7129714205340899E-5</v>
      </c>
      <c r="BE188" s="75">
        <v>0.10920000000000001</v>
      </c>
      <c r="BF188" s="3">
        <v>26.250167064956401</v>
      </c>
      <c r="BJ188" s="3">
        <v>19.5593194395484</v>
      </c>
      <c r="BN188" s="3">
        <v>17.327412034308001</v>
      </c>
      <c r="BU188" s="72">
        <v>0.10920000000000001</v>
      </c>
      <c r="BV188" s="73">
        <v>12.0888983867363</v>
      </c>
    </row>
    <row r="189" spans="3:74" x14ac:dyDescent="0.25">
      <c r="C189" s="1"/>
      <c r="D189" s="1"/>
      <c r="E189" s="1"/>
      <c r="F189" s="1">
        <v>34.279000000000003</v>
      </c>
      <c r="O189" s="19">
        <v>2977.9639999999999</v>
      </c>
      <c r="P189" s="19">
        <f t="shared" si="32"/>
        <v>29.779640000000001</v>
      </c>
      <c r="Q189" s="1">
        <v>1081.3699999999999</v>
      </c>
      <c r="R189" s="41">
        <f t="shared" si="33"/>
        <v>10.813699999999999</v>
      </c>
      <c r="S189" s="44">
        <f t="shared" si="34"/>
        <v>10.273014999999997</v>
      </c>
      <c r="T189" s="1">
        <f t="shared" si="35"/>
        <v>8.6929250000000025</v>
      </c>
      <c r="W189" s="1"/>
      <c r="X189" s="1">
        <v>-148.68700000000001</v>
      </c>
      <c r="Y189" s="1">
        <v>521.53800000000001</v>
      </c>
      <c r="Z189" s="1">
        <v>592.46900000000005</v>
      </c>
      <c r="AA189" s="47">
        <v>648.85900000000004</v>
      </c>
      <c r="AB189" s="1">
        <f t="shared" si="36"/>
        <v>3.0321976744186047E-6</v>
      </c>
      <c r="AC189" s="1">
        <f t="shared" si="37"/>
        <v>3.8966569767441863E-6</v>
      </c>
      <c r="AD189" s="1">
        <f t="shared" si="38"/>
        <v>3.4445872093023261E-6</v>
      </c>
      <c r="AE189" s="1">
        <f t="shared" si="39"/>
        <v>4.3090465116279076E-6</v>
      </c>
      <c r="AF189" s="1">
        <f t="shared" si="40"/>
        <v>4.0280101010101012E-6</v>
      </c>
      <c r="AG189" s="1">
        <f t="shared" si="41"/>
        <v>2.1688461538461532E-6</v>
      </c>
      <c r="AH189" s="1">
        <f t="shared" si="42"/>
        <v>4.8969615384615397E-6</v>
      </c>
      <c r="AI189" s="42">
        <f t="shared" si="48"/>
        <v>6.309046511627908E-6</v>
      </c>
      <c r="AJ189" s="67">
        <f t="shared" si="44"/>
        <v>6.309046511627908E-3</v>
      </c>
      <c r="AK189">
        <v>1.098E-4</v>
      </c>
      <c r="AL189">
        <v>25278577.399633199</v>
      </c>
      <c r="AM189" s="38">
        <f t="shared" si="45"/>
        <v>25.2785773996332</v>
      </c>
      <c r="AN189" s="38"/>
      <c r="AO189">
        <v>0.10979999999999999</v>
      </c>
      <c r="AP189" s="67">
        <v>26.259029348514598</v>
      </c>
      <c r="AQ189" s="38">
        <f t="shared" si="46"/>
        <v>2.6259029348514599E-5</v>
      </c>
      <c r="AR189">
        <v>1.098E-4</v>
      </c>
      <c r="AS189" s="67">
        <v>26.8945309288465</v>
      </c>
      <c r="AT189" s="38">
        <f t="shared" si="47"/>
        <v>2.6894530928846501E-5</v>
      </c>
      <c r="BE189" s="75">
        <v>0.10979999999999999</v>
      </c>
      <c r="BF189" s="3">
        <v>26.259029348514598</v>
      </c>
      <c r="BJ189" s="3">
        <v>19.5755456318463</v>
      </c>
      <c r="BN189" s="3">
        <v>17.3326552015027</v>
      </c>
      <c r="BU189" s="72">
        <v>0.10979999999999999</v>
      </c>
      <c r="BV189" s="73">
        <v>12.0933919459513</v>
      </c>
    </row>
    <row r="190" spans="3:74" x14ac:dyDescent="0.25">
      <c r="C190" s="1"/>
      <c r="D190" s="1"/>
      <c r="E190" s="1"/>
      <c r="F190" s="1">
        <v>34.279000000000003</v>
      </c>
      <c r="O190" s="19">
        <v>2986.51</v>
      </c>
      <c r="P190" s="19">
        <f t="shared" si="32"/>
        <v>29.865100000000002</v>
      </c>
      <c r="Q190" s="1">
        <v>1085.338</v>
      </c>
      <c r="R190" s="41">
        <f t="shared" si="33"/>
        <v>10.85338</v>
      </c>
      <c r="S190" s="44">
        <f t="shared" si="34"/>
        <v>10.310711</v>
      </c>
      <c r="T190" s="1">
        <f t="shared" si="35"/>
        <v>8.7010090000000027</v>
      </c>
      <c r="W190" s="1"/>
      <c r="X190" s="1">
        <v>-148.21100000000001</v>
      </c>
      <c r="Y190" s="1">
        <v>524.39499999999998</v>
      </c>
      <c r="Z190" s="1">
        <v>593.90200000000004</v>
      </c>
      <c r="AA190" s="47">
        <v>651.21100000000001</v>
      </c>
      <c r="AB190" s="1">
        <f t="shared" si="36"/>
        <v>3.0488081395348834E-6</v>
      </c>
      <c r="AC190" s="1">
        <f t="shared" si="37"/>
        <v>3.9105000000000001E-6</v>
      </c>
      <c r="AD190" s="1">
        <f t="shared" si="38"/>
        <v>3.4529186046511627E-6</v>
      </c>
      <c r="AE190" s="1">
        <f t="shared" si="39"/>
        <v>4.3146104651162793E-6</v>
      </c>
      <c r="AF190" s="1">
        <f t="shared" si="40"/>
        <v>4.0374848484848484E-6</v>
      </c>
      <c r="AG190" s="1">
        <f t="shared" si="41"/>
        <v>2.2041923076923064E-6</v>
      </c>
      <c r="AH190" s="1">
        <f t="shared" si="42"/>
        <v>4.8775384615384622E-6</v>
      </c>
      <c r="AI190" s="42">
        <f t="shared" si="48"/>
        <v>6.3146104651162788E-6</v>
      </c>
      <c r="AJ190" s="67">
        <f t="shared" si="44"/>
        <v>6.3146104651162788E-3</v>
      </c>
      <c r="AK190">
        <v>1.104E-4</v>
      </c>
      <c r="AL190">
        <v>25286587.579070698</v>
      </c>
      <c r="AM190" s="38">
        <f t="shared" si="45"/>
        <v>25.286587579070698</v>
      </c>
      <c r="AN190" s="38"/>
      <c r="AO190">
        <v>0.1104</v>
      </c>
      <c r="AP190" s="67">
        <v>26.267781782522899</v>
      </c>
      <c r="AQ190" s="38">
        <f t="shared" si="46"/>
        <v>2.6267781782522899E-5</v>
      </c>
      <c r="AR190">
        <v>1.104E-4</v>
      </c>
      <c r="AS190" s="67">
        <v>26.659352894952299</v>
      </c>
      <c r="AT190" s="38">
        <f t="shared" si="47"/>
        <v>2.6659352894952298E-5</v>
      </c>
      <c r="BE190" s="75">
        <v>0.1104</v>
      </c>
      <c r="BF190" s="3">
        <v>26.267781782522899</v>
      </c>
      <c r="BJ190" s="3">
        <v>19.317259993827999</v>
      </c>
      <c r="BN190" s="3">
        <v>17.337620206264599</v>
      </c>
      <c r="BU190" s="72">
        <v>0.1104</v>
      </c>
      <c r="BV190" s="73">
        <v>12.0859947556796</v>
      </c>
    </row>
    <row r="191" spans="3:74" x14ac:dyDescent="0.25">
      <c r="C191" s="1"/>
      <c r="D191" s="1"/>
      <c r="E191" s="1"/>
      <c r="F191" s="1">
        <v>36.158000000000001</v>
      </c>
      <c r="O191" s="19">
        <v>2986.51</v>
      </c>
      <c r="P191" s="19">
        <f t="shared" si="32"/>
        <v>29.865100000000002</v>
      </c>
      <c r="Q191" s="1">
        <v>1091.442</v>
      </c>
      <c r="R191" s="41">
        <f t="shared" si="33"/>
        <v>10.91442</v>
      </c>
      <c r="S191" s="44">
        <f t="shared" si="34"/>
        <v>10.368698999999999</v>
      </c>
      <c r="T191" s="1">
        <f t="shared" si="35"/>
        <v>8.5819810000000025</v>
      </c>
      <c r="W191" s="1"/>
      <c r="X191" s="1">
        <v>-147.73400000000001</v>
      </c>
      <c r="Y191" s="1">
        <v>526.29899999999998</v>
      </c>
      <c r="Z191" s="1">
        <v>593.90200000000004</v>
      </c>
      <c r="AA191" s="47">
        <v>652.62300000000005</v>
      </c>
      <c r="AB191" s="1">
        <f t="shared" si="36"/>
        <v>3.0598779069767436E-6</v>
      </c>
      <c r="AC191" s="1">
        <f t="shared" si="37"/>
        <v>3.9187965116279066E-6</v>
      </c>
      <c r="AD191" s="1">
        <f t="shared" si="38"/>
        <v>3.4529186046511627E-6</v>
      </c>
      <c r="AE191" s="1">
        <f t="shared" si="39"/>
        <v>4.3118372093023261E-6</v>
      </c>
      <c r="AF191" s="1">
        <f t="shared" si="40"/>
        <v>4.0422070707070714E-6</v>
      </c>
      <c r="AG191" s="1">
        <f t="shared" si="41"/>
        <v>2.2585000000000001E-6</v>
      </c>
      <c r="AH191" s="1">
        <f t="shared" si="42"/>
        <v>4.8586153846153867E-6</v>
      </c>
      <c r="AI191" s="42">
        <f t="shared" si="48"/>
        <v>6.3118372093023264E-6</v>
      </c>
      <c r="AJ191" s="67">
        <f t="shared" si="44"/>
        <v>6.3118372093023262E-3</v>
      </c>
      <c r="AK191">
        <v>1.11E-4</v>
      </c>
      <c r="AL191">
        <v>25294501.206252299</v>
      </c>
      <c r="AM191" s="38">
        <f t="shared" si="45"/>
        <v>25.294501206252299</v>
      </c>
      <c r="AN191" s="38"/>
      <c r="AO191">
        <v>0.111</v>
      </c>
      <c r="AP191" s="67">
        <v>26.276424493953101</v>
      </c>
      <c r="AQ191" s="38">
        <f t="shared" si="46"/>
        <v>2.6276424493953101E-5</v>
      </c>
      <c r="AR191">
        <v>1.11E-4</v>
      </c>
      <c r="AS191" s="67">
        <v>26.6962275053178</v>
      </c>
      <c r="AT191" s="38">
        <f t="shared" si="47"/>
        <v>2.66962275053178E-5</v>
      </c>
      <c r="BE191" s="75">
        <v>0.111</v>
      </c>
      <c r="BF191" s="3">
        <v>26.276424493953101</v>
      </c>
      <c r="BJ191" s="3">
        <v>19.3318511198209</v>
      </c>
      <c r="BN191" s="3">
        <v>17.342307450920501</v>
      </c>
      <c r="BU191" s="72">
        <v>0.111</v>
      </c>
      <c r="BV191" s="73">
        <v>12.090711993524</v>
      </c>
    </row>
    <row r="192" spans="3:74" x14ac:dyDescent="0.25">
      <c r="C192" s="1"/>
      <c r="D192" s="1"/>
      <c r="E192" s="1"/>
      <c r="F192" s="1">
        <v>37.566000000000003</v>
      </c>
      <c r="O192" s="19">
        <v>2996.8870000000002</v>
      </c>
      <c r="P192" s="19">
        <f t="shared" si="32"/>
        <v>29.968870000000003</v>
      </c>
      <c r="Q192" s="1">
        <v>1090.5260000000001</v>
      </c>
      <c r="R192" s="41">
        <f t="shared" si="33"/>
        <v>10.90526</v>
      </c>
      <c r="S192" s="44">
        <f t="shared" si="34"/>
        <v>10.359997</v>
      </c>
      <c r="T192" s="1">
        <f t="shared" si="35"/>
        <v>8.7036130000000043</v>
      </c>
      <c r="W192" s="1"/>
      <c r="X192" s="1">
        <v>-147.73400000000001</v>
      </c>
      <c r="Y192" s="1">
        <v>529.15599999999995</v>
      </c>
      <c r="Z192" s="1">
        <v>596.76800000000003</v>
      </c>
      <c r="AA192" s="47">
        <v>654.505</v>
      </c>
      <c r="AB192" s="1">
        <f t="shared" si="36"/>
        <v>3.0764883720930227E-6</v>
      </c>
      <c r="AC192" s="1">
        <f t="shared" si="37"/>
        <v>3.9354069767441857E-6</v>
      </c>
      <c r="AD192" s="1">
        <f t="shared" si="38"/>
        <v>3.4695813953488371E-6</v>
      </c>
      <c r="AE192" s="1">
        <f t="shared" si="39"/>
        <v>4.3285000000000001E-6</v>
      </c>
      <c r="AF192" s="1">
        <f t="shared" si="40"/>
        <v>4.0517121212121215E-6</v>
      </c>
      <c r="AG192" s="1">
        <f t="shared" si="41"/>
        <v>2.2206538461538447E-6</v>
      </c>
      <c r="AH192" s="1">
        <f t="shared" si="42"/>
        <v>4.8211153846153866E-6</v>
      </c>
      <c r="AI192" s="42">
        <f t="shared" si="48"/>
        <v>6.3285000000000005E-6</v>
      </c>
      <c r="AJ192" s="67">
        <f t="shared" si="44"/>
        <v>6.3285000000000008E-3</v>
      </c>
      <c r="AK192">
        <v>1.116E-4</v>
      </c>
      <c r="AL192">
        <v>25302318.4998005</v>
      </c>
      <c r="AM192" s="38">
        <f t="shared" si="45"/>
        <v>25.302318499800499</v>
      </c>
      <c r="AN192" s="38"/>
      <c r="AO192">
        <v>0.1116</v>
      </c>
      <c r="AP192" s="67">
        <v>26.284957609574001</v>
      </c>
      <c r="AQ192" s="38">
        <f t="shared" si="46"/>
        <v>2.6284957609574002E-5</v>
      </c>
      <c r="AR192">
        <v>1.116E-4</v>
      </c>
      <c r="AS192" s="67">
        <v>25.526274044573501</v>
      </c>
      <c r="AT192" s="38">
        <f t="shared" si="47"/>
        <v>2.5526274044573502E-5</v>
      </c>
      <c r="BE192" s="75">
        <v>0.1116</v>
      </c>
      <c r="BF192" s="3">
        <v>26.284957609574001</v>
      </c>
      <c r="BJ192" s="3">
        <v>18.679331032655401</v>
      </c>
      <c r="BN192" s="3">
        <v>17.215824905823599</v>
      </c>
      <c r="BU192" s="72">
        <v>0.1116</v>
      </c>
      <c r="BV192" s="73">
        <v>12.095389300054601</v>
      </c>
    </row>
    <row r="193" spans="3:74" x14ac:dyDescent="0.25">
      <c r="C193" s="1"/>
      <c r="D193" s="1"/>
      <c r="E193" s="1"/>
      <c r="F193" s="1">
        <v>37.566000000000003</v>
      </c>
      <c r="O193" s="19">
        <v>2997.192</v>
      </c>
      <c r="P193" s="19">
        <f t="shared" si="32"/>
        <v>29.971920000000001</v>
      </c>
      <c r="Q193" s="1">
        <v>1091.1369999999999</v>
      </c>
      <c r="R193" s="41">
        <f t="shared" si="33"/>
        <v>10.91137</v>
      </c>
      <c r="S193" s="44">
        <f t="shared" si="34"/>
        <v>10.3658015</v>
      </c>
      <c r="T193" s="1">
        <f t="shared" si="35"/>
        <v>8.6947485000000029</v>
      </c>
      <c r="W193" s="1"/>
      <c r="X193" s="1">
        <v>-148.21100000000001</v>
      </c>
      <c r="Y193" s="1">
        <v>530.10799999999995</v>
      </c>
      <c r="Z193" s="1">
        <v>597.24599999999998</v>
      </c>
      <c r="AA193" s="47">
        <v>655.91600000000005</v>
      </c>
      <c r="AB193" s="1">
        <f t="shared" si="36"/>
        <v>3.082023255813953E-6</v>
      </c>
      <c r="AC193" s="1">
        <f t="shared" si="37"/>
        <v>3.9437151162790696E-6</v>
      </c>
      <c r="AD193" s="1">
        <f t="shared" si="38"/>
        <v>3.4723604651162786E-6</v>
      </c>
      <c r="AE193" s="1">
        <f t="shared" si="39"/>
        <v>4.3340523255813953E-6</v>
      </c>
      <c r="AF193" s="1">
        <f t="shared" si="40"/>
        <v>4.0612474747474755E-6</v>
      </c>
      <c r="AG193" s="1">
        <f t="shared" si="41"/>
        <v>2.2565384615384643E-6</v>
      </c>
      <c r="AH193" s="1">
        <f t="shared" si="42"/>
        <v>4.8387692307692344E-6</v>
      </c>
      <c r="AI193" s="42">
        <f t="shared" si="48"/>
        <v>6.3340523255813956E-6</v>
      </c>
      <c r="AJ193" s="67">
        <f t="shared" si="44"/>
        <v>6.3340523255813958E-3</v>
      </c>
      <c r="AK193">
        <v>1.122E-4</v>
      </c>
      <c r="AL193">
        <v>25310039.677653302</v>
      </c>
      <c r="AM193" s="38">
        <f t="shared" si="45"/>
        <v>25.3100396776533</v>
      </c>
      <c r="AN193" s="38"/>
      <c r="AO193">
        <v>0.11219999999999999</v>
      </c>
      <c r="AP193" s="67">
        <v>26.293381255951299</v>
      </c>
      <c r="AQ193" s="38">
        <f t="shared" si="46"/>
        <v>2.6293381255951299E-5</v>
      </c>
      <c r="AR193">
        <v>1.122E-4</v>
      </c>
      <c r="AS193" s="67">
        <v>25.296873348675</v>
      </c>
      <c r="AT193" s="38">
        <f t="shared" si="47"/>
        <v>2.5296873348674998E-5</v>
      </c>
      <c r="BE193" s="75">
        <v>0.11219999999999999</v>
      </c>
      <c r="BF193" s="3">
        <v>26.293381255951299</v>
      </c>
      <c r="BJ193" s="3">
        <v>18.693847284247099</v>
      </c>
      <c r="BN193" s="3">
        <v>17.221453676472201</v>
      </c>
      <c r="BU193" s="72">
        <v>0.11219999999999999</v>
      </c>
      <c r="BV193" s="73">
        <v>12.1000267179777</v>
      </c>
    </row>
    <row r="194" spans="3:74" x14ac:dyDescent="0.25">
      <c r="C194" s="1"/>
      <c r="D194" s="1"/>
      <c r="E194" s="1"/>
      <c r="F194" s="1">
        <v>36.627000000000002</v>
      </c>
      <c r="O194" s="19">
        <v>3000.855</v>
      </c>
      <c r="P194" s="19">
        <f t="shared" si="32"/>
        <v>30.00855</v>
      </c>
      <c r="Q194" s="1">
        <v>1091.1369999999999</v>
      </c>
      <c r="R194" s="41">
        <f t="shared" si="33"/>
        <v>10.91137</v>
      </c>
      <c r="S194" s="44">
        <f t="shared" si="34"/>
        <v>10.3658015</v>
      </c>
      <c r="T194" s="1">
        <f t="shared" si="35"/>
        <v>8.7313785000000017</v>
      </c>
      <c r="W194" s="1"/>
      <c r="X194" s="1">
        <v>-148.68700000000001</v>
      </c>
      <c r="Y194" s="1">
        <v>532.48900000000003</v>
      </c>
      <c r="Z194" s="1">
        <v>598.67899999999997</v>
      </c>
      <c r="AA194" s="47">
        <v>658.73900000000003</v>
      </c>
      <c r="AB194" s="1">
        <f t="shared" si="36"/>
        <v>3.0958662790697676E-6</v>
      </c>
      <c r="AC194" s="1">
        <f t="shared" si="37"/>
        <v>3.9603255813953488E-6</v>
      </c>
      <c r="AD194" s="1">
        <f t="shared" si="38"/>
        <v>3.4806918604651161E-6</v>
      </c>
      <c r="AE194" s="1">
        <f t="shared" si="39"/>
        <v>4.3451511627906976E-6</v>
      </c>
      <c r="AF194" s="1">
        <f t="shared" si="40"/>
        <v>4.0779090909090909E-6</v>
      </c>
      <c r="AG194" s="1">
        <f t="shared" si="41"/>
        <v>2.3100000000000024E-6</v>
      </c>
      <c r="AH194" s="1">
        <f t="shared" si="42"/>
        <v>4.855769230769231E-6</v>
      </c>
      <c r="AI194" s="42">
        <f t="shared" si="48"/>
        <v>6.3451511627906971E-6</v>
      </c>
      <c r="AJ194" s="67">
        <f t="shared" si="44"/>
        <v>6.345151162790697E-3</v>
      </c>
      <c r="AK194">
        <v>1.128E-4</v>
      </c>
      <c r="AL194">
        <v>25317664.9570668</v>
      </c>
      <c r="AM194" s="38">
        <f t="shared" si="45"/>
        <v>25.3176649570668</v>
      </c>
      <c r="AN194" s="38"/>
      <c r="AO194">
        <v>0.1128</v>
      </c>
      <c r="AP194" s="67">
        <v>26.301695559448198</v>
      </c>
      <c r="AQ194" s="38">
        <f t="shared" si="46"/>
        <v>2.6301695559448198E-5</v>
      </c>
      <c r="AR194">
        <v>1.128E-4</v>
      </c>
      <c r="AS194" s="67">
        <v>25.3302920064455</v>
      </c>
      <c r="AT194" s="38">
        <f t="shared" si="47"/>
        <v>2.5330292006445499E-5</v>
      </c>
      <c r="BE194" s="75">
        <v>0.1128</v>
      </c>
      <c r="BF194" s="3">
        <v>26.301695559448198</v>
      </c>
      <c r="BJ194" s="3">
        <v>18.444944696955599</v>
      </c>
      <c r="BN194" s="3">
        <v>17.226836810190001</v>
      </c>
      <c r="BU194" s="72">
        <v>0.1128</v>
      </c>
      <c r="BV194" s="73">
        <v>12.104624289936501</v>
      </c>
    </row>
    <row r="195" spans="3:74" x14ac:dyDescent="0.25">
      <c r="C195" s="1"/>
      <c r="D195" s="1"/>
      <c r="E195" s="1"/>
      <c r="F195" s="1">
        <v>38.036000000000001</v>
      </c>
      <c r="O195" s="19">
        <v>3016.7260000000001</v>
      </c>
      <c r="P195" s="19">
        <f t="shared" si="32"/>
        <v>30.167260000000002</v>
      </c>
      <c r="Q195" s="1">
        <v>1095.104</v>
      </c>
      <c r="R195" s="41">
        <f t="shared" si="33"/>
        <v>10.951040000000001</v>
      </c>
      <c r="S195" s="44">
        <f t="shared" si="34"/>
        <v>10.403487999999999</v>
      </c>
      <c r="T195" s="1">
        <f t="shared" si="35"/>
        <v>8.8127320000000005</v>
      </c>
      <c r="W195" s="1"/>
      <c r="X195" s="1">
        <v>-148.21100000000001</v>
      </c>
      <c r="Y195" s="1">
        <v>533.44100000000003</v>
      </c>
      <c r="Z195" s="1">
        <v>597.24599999999998</v>
      </c>
      <c r="AA195" s="47">
        <v>660.15099999999995</v>
      </c>
      <c r="AB195" s="1">
        <f t="shared" si="36"/>
        <v>3.1014011627906979E-6</v>
      </c>
      <c r="AC195" s="1">
        <f t="shared" si="37"/>
        <v>3.9630930232558141E-6</v>
      </c>
      <c r="AD195" s="1">
        <f t="shared" si="38"/>
        <v>3.4723604651162786E-6</v>
      </c>
      <c r="AE195" s="1">
        <f t="shared" si="39"/>
        <v>4.3340523255813953E-6</v>
      </c>
      <c r="AF195" s="1">
        <f t="shared" si="40"/>
        <v>4.0826363636363635E-6</v>
      </c>
      <c r="AG195" s="1">
        <f t="shared" si="41"/>
        <v>2.4194230769230757E-6</v>
      </c>
      <c r="AH195" s="1">
        <f t="shared" si="42"/>
        <v>4.8734615384615356E-6</v>
      </c>
      <c r="AI195" s="42">
        <f t="shared" si="48"/>
        <v>6.3340523255813956E-6</v>
      </c>
      <c r="AJ195" s="67">
        <f t="shared" si="44"/>
        <v>6.3340523255813958E-3</v>
      </c>
      <c r="AK195">
        <v>1.1340000000000001E-4</v>
      </c>
      <c r="AL195">
        <v>25325194.554618299</v>
      </c>
      <c r="AM195" s="38">
        <f t="shared" si="45"/>
        <v>25.325194554618299</v>
      </c>
      <c r="AN195" s="38"/>
      <c r="AO195">
        <v>0.1134</v>
      </c>
      <c r="AP195" s="67">
        <v>26.3099006462256</v>
      </c>
      <c r="AQ195" s="38">
        <f t="shared" si="46"/>
        <v>2.63099006462256E-5</v>
      </c>
      <c r="AR195">
        <v>1.1340000000000001E-4</v>
      </c>
      <c r="AS195" s="67">
        <v>25.099897054789</v>
      </c>
      <c r="AT195" s="38">
        <f t="shared" si="47"/>
        <v>2.5099897054789E-5</v>
      </c>
      <c r="BE195" s="75">
        <v>0.1134</v>
      </c>
      <c r="BF195" s="3">
        <v>26.3099006462256</v>
      </c>
      <c r="BJ195" s="3">
        <v>18.457972668230699</v>
      </c>
      <c r="BN195" s="3">
        <v>17.237421281030699</v>
      </c>
      <c r="BU195" s="72">
        <v>0.1134</v>
      </c>
      <c r="BV195" s="73">
        <v>12.109182058510999</v>
      </c>
    </row>
    <row r="196" spans="3:74" x14ac:dyDescent="0.25">
      <c r="C196" s="1"/>
      <c r="D196" s="1"/>
      <c r="E196" s="1"/>
      <c r="F196" s="1">
        <v>60.107999999999997</v>
      </c>
      <c r="O196" s="19">
        <v>3136.3690000000001</v>
      </c>
      <c r="P196" s="19">
        <f t="shared" si="32"/>
        <v>31.363690000000002</v>
      </c>
      <c r="Q196" s="1">
        <v>1140.2760000000001</v>
      </c>
      <c r="R196" s="41">
        <f t="shared" si="33"/>
        <v>11.402760000000001</v>
      </c>
      <c r="S196" s="44">
        <f t="shared" si="34"/>
        <v>10.832622000000001</v>
      </c>
      <c r="T196" s="1">
        <f t="shared" si="35"/>
        <v>9.1283080000000005</v>
      </c>
      <c r="W196" s="1"/>
      <c r="X196" s="1">
        <v>-182.04</v>
      </c>
      <c r="Y196" s="1">
        <v>561.53300000000002</v>
      </c>
      <c r="Z196" s="1">
        <v>609.18799999999999</v>
      </c>
      <c r="AA196" s="47">
        <v>695.44</v>
      </c>
      <c r="AB196" s="1">
        <f t="shared" si="36"/>
        <v>3.2647267441860464E-6</v>
      </c>
      <c r="AC196" s="1">
        <f t="shared" si="37"/>
        <v>4.3230988372093019E-6</v>
      </c>
      <c r="AD196" s="1">
        <f t="shared" si="38"/>
        <v>3.5417906976744184E-6</v>
      </c>
      <c r="AE196" s="1">
        <f t="shared" si="39"/>
        <v>4.6001627906976743E-6</v>
      </c>
      <c r="AF196" s="1">
        <f t="shared" si="40"/>
        <v>4.4317171717171718E-6</v>
      </c>
      <c r="AG196" s="1">
        <f t="shared" si="41"/>
        <v>3.3173846153846182E-6</v>
      </c>
      <c r="AH196" s="1">
        <f t="shared" si="42"/>
        <v>5.1502692307692322E-6</v>
      </c>
      <c r="AI196" s="42">
        <f t="shared" si="48"/>
        <v>6.6001627906976746E-6</v>
      </c>
      <c r="AJ196" s="67">
        <f t="shared" si="44"/>
        <v>6.6001627906976746E-3</v>
      </c>
      <c r="AK196">
        <v>1.1400000000000001E-4</v>
      </c>
      <c r="AL196">
        <v>25332628.686209001</v>
      </c>
      <c r="AM196" s="38">
        <f t="shared" si="45"/>
        <v>25.332628686209002</v>
      </c>
      <c r="AN196" s="38"/>
      <c r="AO196">
        <v>0.114</v>
      </c>
      <c r="AP196" s="67">
        <v>26.317996642242999</v>
      </c>
      <c r="AQ196" s="38">
        <f t="shared" si="46"/>
        <v>2.6317996642243E-5</v>
      </c>
      <c r="AR196">
        <v>1.1400000000000001E-4</v>
      </c>
      <c r="AS196" s="67">
        <v>25.131823451138001</v>
      </c>
      <c r="AT196" s="38">
        <f t="shared" si="47"/>
        <v>2.5131823451138E-5</v>
      </c>
      <c r="BE196" s="75">
        <v>0.114</v>
      </c>
      <c r="BF196" s="3">
        <v>26.317996642242999</v>
      </c>
      <c r="BJ196" s="3">
        <v>18.470755690985101</v>
      </c>
      <c r="BN196" s="3">
        <v>17.241308343726502</v>
      </c>
      <c r="BU196" s="72">
        <v>0.114</v>
      </c>
      <c r="BV196" s="73">
        <v>12.1137000662179</v>
      </c>
    </row>
    <row r="197" spans="3:74" x14ac:dyDescent="0.25">
      <c r="C197" s="1"/>
      <c r="D197" s="1"/>
      <c r="E197" s="1"/>
      <c r="F197" s="1">
        <v>61.985999999999997</v>
      </c>
      <c r="O197" s="19">
        <v>3132.4009999999998</v>
      </c>
      <c r="P197" s="19">
        <f t="shared" si="32"/>
        <v>31.324009999999998</v>
      </c>
      <c r="Q197" s="1">
        <v>1141.192</v>
      </c>
      <c r="R197" s="41">
        <f t="shared" si="33"/>
        <v>11.41192</v>
      </c>
      <c r="S197" s="44">
        <f t="shared" si="34"/>
        <v>10.841324</v>
      </c>
      <c r="T197" s="1">
        <f t="shared" si="35"/>
        <v>9.070765999999999</v>
      </c>
      <c r="W197" s="1"/>
      <c r="X197" s="1">
        <v>-181.56399999999999</v>
      </c>
      <c r="Y197" s="1">
        <v>562.96100000000001</v>
      </c>
      <c r="Z197" s="1">
        <v>608.71100000000001</v>
      </c>
      <c r="AA197" s="47">
        <v>696.38099999999997</v>
      </c>
      <c r="AB197" s="1">
        <f t="shared" si="36"/>
        <v>3.2730290697674421E-6</v>
      </c>
      <c r="AC197" s="1">
        <f t="shared" si="37"/>
        <v>4.3286337209302326E-6</v>
      </c>
      <c r="AD197" s="1">
        <f t="shared" si="38"/>
        <v>3.5390174418604656E-6</v>
      </c>
      <c r="AE197" s="1">
        <f t="shared" si="39"/>
        <v>4.5946220930232557E-6</v>
      </c>
      <c r="AF197" s="1">
        <f t="shared" si="40"/>
        <v>4.4340656565656566E-6</v>
      </c>
      <c r="AG197" s="1">
        <f t="shared" si="41"/>
        <v>3.3719230769230755E-6</v>
      </c>
      <c r="AH197" s="1">
        <f t="shared" si="42"/>
        <v>5.1315384615384601E-6</v>
      </c>
      <c r="AI197" s="42">
        <f t="shared" si="48"/>
        <v>6.5946220930232552E-6</v>
      </c>
      <c r="AJ197" s="67">
        <f t="shared" si="44"/>
        <v>6.5946220930232554E-3</v>
      </c>
      <c r="AK197">
        <v>1.1459999999999999E-4</v>
      </c>
      <c r="AL197">
        <v>25339967.567066099</v>
      </c>
      <c r="AM197" s="38">
        <f t="shared" si="45"/>
        <v>25.3399675670661</v>
      </c>
      <c r="AN197" s="38"/>
      <c r="AO197">
        <v>0.11459999999999999</v>
      </c>
      <c r="AP197" s="67">
        <v>26.325983673258399</v>
      </c>
      <c r="AQ197" s="38">
        <f t="shared" si="46"/>
        <v>2.6325983673258401E-5</v>
      </c>
      <c r="AR197">
        <v>1.1459999999999999E-4</v>
      </c>
      <c r="AS197" s="67">
        <v>24.9005028970316</v>
      </c>
      <c r="AT197" s="38">
        <f t="shared" si="47"/>
        <v>2.49005028970316E-5</v>
      </c>
      <c r="BE197" s="75">
        <v>0.11459999999999999</v>
      </c>
      <c r="BF197" s="3">
        <v>26.325983673258399</v>
      </c>
      <c r="BJ197" s="3">
        <v>18.4832941084215</v>
      </c>
      <c r="BN197" s="3">
        <v>17.244950801104299</v>
      </c>
      <c r="BU197" s="72">
        <v>0.11459999999999999</v>
      </c>
      <c r="BV197" s="73">
        <v>12.118178355511301</v>
      </c>
    </row>
    <row r="198" spans="3:74" x14ac:dyDescent="0.25">
      <c r="C198" s="1"/>
      <c r="D198" s="1"/>
      <c r="E198" s="1"/>
      <c r="F198" s="1">
        <v>56.350999999999999</v>
      </c>
      <c r="O198" s="19">
        <v>3130.2649999999999</v>
      </c>
      <c r="P198" s="19">
        <f t="shared" si="32"/>
        <v>31.30265</v>
      </c>
      <c r="Q198" s="1">
        <v>1141.4970000000001</v>
      </c>
      <c r="R198" s="41">
        <f t="shared" si="33"/>
        <v>11.41497</v>
      </c>
      <c r="S198" s="44">
        <f t="shared" si="34"/>
        <v>10.844221500000002</v>
      </c>
      <c r="T198" s="1">
        <f t="shared" si="35"/>
        <v>9.0434584999999998</v>
      </c>
      <c r="W198" s="1"/>
      <c r="X198" s="1">
        <v>-182.517</v>
      </c>
      <c r="Y198" s="1">
        <v>565.81799999999998</v>
      </c>
      <c r="Z198" s="1">
        <v>613.01</v>
      </c>
      <c r="AA198" s="47">
        <v>702.02700000000004</v>
      </c>
      <c r="AB198" s="1">
        <f t="shared" si="36"/>
        <v>3.2896395348837208E-6</v>
      </c>
      <c r="AC198" s="1">
        <f t="shared" si="37"/>
        <v>4.3507848837209303E-6</v>
      </c>
      <c r="AD198" s="1">
        <f t="shared" si="38"/>
        <v>3.5640116279069767E-6</v>
      </c>
      <c r="AE198" s="1">
        <f t="shared" si="39"/>
        <v>4.6251569767441862E-6</v>
      </c>
      <c r="AF198" s="1">
        <f t="shared" si="40"/>
        <v>4.4673939393939397E-6</v>
      </c>
      <c r="AG198" s="1">
        <f t="shared" si="41"/>
        <v>3.4237307692307716E-6</v>
      </c>
      <c r="AH198" s="1">
        <f t="shared" si="42"/>
        <v>5.238807692307695E-6</v>
      </c>
      <c r="AI198" s="42">
        <f t="shared" si="48"/>
        <v>6.6251569767441865E-6</v>
      </c>
      <c r="AJ198" s="67">
        <f t="shared" si="44"/>
        <v>6.6251569767441865E-3</v>
      </c>
      <c r="AK198">
        <v>1.1519999999999999E-4</v>
      </c>
      <c r="AL198">
        <v>25347211.411746401</v>
      </c>
      <c r="AM198" s="38">
        <f t="shared" si="45"/>
        <v>25.3472114117464</v>
      </c>
      <c r="AN198" s="38"/>
      <c r="AO198">
        <v>0.1152</v>
      </c>
      <c r="AP198" s="67">
        <v>26.333861864829</v>
      </c>
      <c r="AQ198" s="38">
        <f t="shared" si="46"/>
        <v>2.6333861864829E-5</v>
      </c>
      <c r="AR198">
        <v>1.1519999999999999E-4</v>
      </c>
      <c r="AS198" s="67">
        <v>23.775428974159801</v>
      </c>
      <c r="AT198" s="38">
        <f t="shared" si="47"/>
        <v>2.3775428974159802E-5</v>
      </c>
      <c r="BE198" s="75">
        <v>0.1152</v>
      </c>
      <c r="BF198" s="3">
        <v>26.333861864829</v>
      </c>
      <c r="BJ198" s="3">
        <v>17.851573332611899</v>
      </c>
      <c r="BN198" s="3">
        <v>17.135802941563199</v>
      </c>
      <c r="BU198" s="72">
        <v>0.1152</v>
      </c>
      <c r="BV198" s="73">
        <v>12.1226169687822</v>
      </c>
    </row>
    <row r="199" spans="3:74" x14ac:dyDescent="0.25">
      <c r="C199" s="1"/>
      <c r="D199" s="1"/>
      <c r="E199" s="1"/>
      <c r="F199" s="1">
        <v>50.715000000000003</v>
      </c>
      <c r="O199" s="19">
        <v>3170.8580000000002</v>
      </c>
      <c r="P199" s="19">
        <f t="shared" ref="P199:P262" si="49">O199/100</f>
        <v>31.708580000000001</v>
      </c>
      <c r="Q199" s="1">
        <v>1150.653</v>
      </c>
      <c r="R199" s="41">
        <f t="shared" ref="R199:R262" si="50">Q199/100</f>
        <v>11.50653</v>
      </c>
      <c r="S199" s="44">
        <f t="shared" ref="S199:S262" si="51">Q199*0.95/100</f>
        <v>10.931203499999999</v>
      </c>
      <c r="T199" s="1">
        <f t="shared" ref="T199:T262" si="52">(P199-R199*1.95)</f>
        <v>9.2708465000000011</v>
      </c>
      <c r="W199" s="1"/>
      <c r="X199" s="1">
        <v>-183.47</v>
      </c>
      <c r="Y199" s="1">
        <v>570.57899999999995</v>
      </c>
      <c r="Z199" s="1">
        <v>618.74300000000005</v>
      </c>
      <c r="AA199" s="47">
        <v>707.67399999999998</v>
      </c>
      <c r="AB199" s="1">
        <f t="shared" ref="AB199:AB262" si="53">(Y199+ABS(W199))/1000000/172</f>
        <v>3.3173197674418605E-6</v>
      </c>
      <c r="AC199" s="1">
        <f t="shared" ref="AC199:AC262" si="54">(Y199+ABS(X199))/1000000/172</f>
        <v>4.3840058139534886E-6</v>
      </c>
      <c r="AD199" s="1">
        <f t="shared" ref="AD199:AD262" si="55">(Z199+ABS(W199))/1000000/172</f>
        <v>3.5973430232558143E-6</v>
      </c>
      <c r="AE199" s="1">
        <f t="shared" ref="AE199:AE262" si="56">(Z199+ABS(X199))/1000000/172</f>
        <v>4.6640290697674424E-6</v>
      </c>
      <c r="AF199" s="1">
        <f t="shared" ref="AF199:AF262" si="57">(AA199+ABS(X199))/1000000/198</f>
        <v>4.5007272727272724E-6</v>
      </c>
      <c r="AG199" s="1">
        <f t="shared" ref="AG199:AG262" si="58">(AA199-ABS(Z199))/1000000/26</f>
        <v>3.4204230769230742E-6</v>
      </c>
      <c r="AH199" s="1">
        <f t="shared" ref="AH199:AH262" si="59">(AA199-ABS(Y199))/1000000/26</f>
        <v>5.2728846153846162E-6</v>
      </c>
      <c r="AI199" s="42">
        <f t="shared" si="48"/>
        <v>6.6640290697674427E-6</v>
      </c>
      <c r="AJ199" s="67">
        <f t="shared" ref="AJ199:AJ262" si="60">AI199*1000</f>
        <v>6.6640290697674428E-3</v>
      </c>
      <c r="AK199">
        <v>1.158E-4</v>
      </c>
      <c r="AL199">
        <v>25354360.434138101</v>
      </c>
      <c r="AM199" s="38">
        <f t="shared" ref="AM199:AM262" si="61">AL199/1000000</f>
        <v>25.354360434138101</v>
      </c>
      <c r="AN199" s="38"/>
      <c r="AO199">
        <v>0.1158</v>
      </c>
      <c r="AP199" s="67">
        <v>26.341631342311398</v>
      </c>
      <c r="AQ199" s="38">
        <f t="shared" ref="AQ199:AQ262" si="62">AP199/1000000</f>
        <v>2.6341631342311398E-5</v>
      </c>
      <c r="AR199">
        <v>1.158E-4</v>
      </c>
      <c r="AS199" s="67">
        <v>23.804207319412601</v>
      </c>
      <c r="AT199" s="38">
        <f t="shared" ref="AT199:AT262" si="63">AS199/1000000</f>
        <v>2.3804207319412601E-5</v>
      </c>
      <c r="BE199" s="75">
        <v>0.1158</v>
      </c>
      <c r="BF199" s="3">
        <v>26.341631342311398</v>
      </c>
      <c r="BJ199" s="3">
        <v>17.864103664125299</v>
      </c>
      <c r="BN199" s="3">
        <v>17.1403986563834</v>
      </c>
      <c r="BU199" s="72">
        <v>0.1158</v>
      </c>
      <c r="BV199" s="73">
        <v>12.127015948359</v>
      </c>
    </row>
    <row r="200" spans="3:74" x14ac:dyDescent="0.25">
      <c r="C200" s="1"/>
      <c r="D200" s="1"/>
      <c r="E200" s="1"/>
      <c r="F200" s="1">
        <v>41.792999999999999</v>
      </c>
      <c r="O200" s="19">
        <v>3192.223</v>
      </c>
      <c r="P200" s="19">
        <f t="shared" si="49"/>
        <v>31.922229999999999</v>
      </c>
      <c r="Q200" s="1">
        <v>1165.6089999999999</v>
      </c>
      <c r="R200" s="41">
        <f t="shared" si="50"/>
        <v>11.656089999999999</v>
      </c>
      <c r="S200" s="44">
        <f t="shared" si="51"/>
        <v>11.073285499999999</v>
      </c>
      <c r="T200" s="1">
        <f t="shared" si="52"/>
        <v>9.1928545000000028</v>
      </c>
      <c r="W200" s="1"/>
      <c r="X200" s="1">
        <v>-184.423</v>
      </c>
      <c r="Y200" s="1">
        <v>574.86500000000001</v>
      </c>
      <c r="Z200" s="1">
        <v>623.99800000000005</v>
      </c>
      <c r="AA200" s="47">
        <v>712.85</v>
      </c>
      <c r="AB200" s="1">
        <f t="shared" si="53"/>
        <v>3.3422383720930235E-6</v>
      </c>
      <c r="AC200" s="1">
        <f t="shared" si="54"/>
        <v>4.4144651162790702E-6</v>
      </c>
      <c r="AD200" s="1">
        <f t="shared" si="55"/>
        <v>3.6278953488372096E-6</v>
      </c>
      <c r="AE200" s="1">
        <f t="shared" si="56"/>
        <v>4.7001220930232558E-6</v>
      </c>
      <c r="AF200" s="1">
        <f t="shared" si="57"/>
        <v>4.5316818181818182E-6</v>
      </c>
      <c r="AG200" s="1">
        <f t="shared" si="58"/>
        <v>3.4173846153846147E-6</v>
      </c>
      <c r="AH200" s="1">
        <f t="shared" si="59"/>
        <v>5.307115384615385E-6</v>
      </c>
      <c r="AI200" s="42">
        <f t="shared" si="48"/>
        <v>6.7001220930232562E-6</v>
      </c>
      <c r="AJ200" s="67">
        <f t="shared" si="60"/>
        <v>6.700122093023256E-3</v>
      </c>
      <c r="AK200">
        <v>1.164E-4</v>
      </c>
      <c r="AL200">
        <v>25361414.847464401</v>
      </c>
      <c r="AM200" s="38">
        <f t="shared" si="61"/>
        <v>25.361414847464403</v>
      </c>
      <c r="AN200" s="38"/>
      <c r="AO200">
        <v>0.1164</v>
      </c>
      <c r="AP200" s="67">
        <v>26.349292230862499</v>
      </c>
      <c r="AQ200" s="38">
        <f t="shared" si="62"/>
        <v>2.6349292230862499E-5</v>
      </c>
      <c r="AR200">
        <v>1.164E-4</v>
      </c>
      <c r="AS200" s="67">
        <v>23.579854018019802</v>
      </c>
      <c r="AT200" s="38">
        <f t="shared" si="63"/>
        <v>2.3579854018019801E-5</v>
      </c>
      <c r="BE200" s="75">
        <v>0.1164</v>
      </c>
      <c r="BF200" s="3">
        <v>26.349292230862499</v>
      </c>
      <c r="BJ200" s="3">
        <v>17.623128980599301</v>
      </c>
      <c r="BN200" s="3">
        <v>17.144778866463401</v>
      </c>
      <c r="BU200" s="72">
        <v>0.1164</v>
      </c>
      <c r="BV200" s="73">
        <v>12.131375336507601</v>
      </c>
    </row>
    <row r="201" spans="3:74" x14ac:dyDescent="0.25">
      <c r="C201" s="1"/>
      <c r="D201" s="1"/>
      <c r="E201" s="1"/>
      <c r="F201" s="1">
        <v>32.869999999999997</v>
      </c>
      <c r="O201" s="19">
        <v>3215.4189999999999</v>
      </c>
      <c r="P201" s="19">
        <f t="shared" si="49"/>
        <v>32.15419</v>
      </c>
      <c r="Q201" s="1">
        <v>1171.1020000000001</v>
      </c>
      <c r="R201" s="41">
        <f t="shared" si="50"/>
        <v>11.711020000000001</v>
      </c>
      <c r="S201" s="44">
        <f t="shared" si="51"/>
        <v>11.125469000000001</v>
      </c>
      <c r="T201" s="1">
        <f t="shared" si="52"/>
        <v>9.317700999999996</v>
      </c>
      <c r="W201" s="1"/>
      <c r="X201" s="1">
        <v>-185.852</v>
      </c>
      <c r="Y201" s="1">
        <v>575.34100000000001</v>
      </c>
      <c r="Z201" s="1">
        <v>625.43100000000004</v>
      </c>
      <c r="AA201" s="47">
        <v>715.673</v>
      </c>
      <c r="AB201" s="1">
        <f t="shared" si="53"/>
        <v>3.3450058139534884E-6</v>
      </c>
      <c r="AC201" s="1">
        <f t="shared" si="54"/>
        <v>4.4255406976744186E-6</v>
      </c>
      <c r="AD201" s="1">
        <f t="shared" si="55"/>
        <v>3.636226744186047E-6</v>
      </c>
      <c r="AE201" s="1">
        <f t="shared" si="56"/>
        <v>4.7167616279069768E-6</v>
      </c>
      <c r="AF201" s="1">
        <f t="shared" si="57"/>
        <v>4.5531565656565655E-6</v>
      </c>
      <c r="AG201" s="1">
        <f t="shared" si="58"/>
        <v>3.4708461538461528E-6</v>
      </c>
      <c r="AH201" s="1">
        <f t="shared" si="59"/>
        <v>5.3973846153846148E-6</v>
      </c>
      <c r="AI201" s="42">
        <f t="shared" si="48"/>
        <v>6.7167616279069771E-6</v>
      </c>
      <c r="AJ201" s="67">
        <f t="shared" si="60"/>
        <v>6.7167616279069772E-3</v>
      </c>
      <c r="AK201">
        <v>1.17E-4</v>
      </c>
      <c r="AL201">
        <v>25368374.8642851</v>
      </c>
      <c r="AM201" s="38">
        <f t="shared" si="61"/>
        <v>25.368374864285101</v>
      </c>
      <c r="AN201" s="38"/>
      <c r="AO201">
        <v>0.11700000000000001</v>
      </c>
      <c r="AP201" s="67">
        <v>26.356844655439101</v>
      </c>
      <c r="AQ201" s="38">
        <f t="shared" si="62"/>
        <v>2.6356844655439101E-5</v>
      </c>
      <c r="AR201">
        <v>1.17E-4</v>
      </c>
      <c r="AS201" s="67">
        <v>23.6072803592361</v>
      </c>
      <c r="AT201" s="38">
        <f t="shared" si="63"/>
        <v>2.3607280359236101E-5</v>
      </c>
      <c r="BE201" s="75">
        <v>0.11700000000000001</v>
      </c>
      <c r="BF201" s="3">
        <v>26.356844655439101</v>
      </c>
      <c r="BJ201" s="3">
        <v>17.634313036972198</v>
      </c>
      <c r="BN201" s="3">
        <v>17.148943864366899</v>
      </c>
      <c r="BU201" s="72">
        <v>0.11700000000000001</v>
      </c>
      <c r="BV201" s="73">
        <v>12.1356951754313</v>
      </c>
    </row>
    <row r="202" spans="3:74" x14ac:dyDescent="0.25">
      <c r="C202" s="1"/>
      <c r="D202" s="1"/>
      <c r="E202" s="1"/>
      <c r="F202" s="1">
        <v>-68.551000000000002</v>
      </c>
      <c r="O202" s="19">
        <v>3285.0079999999998</v>
      </c>
      <c r="P202" s="19">
        <f t="shared" si="49"/>
        <v>32.850079999999998</v>
      </c>
      <c r="Q202" s="1">
        <v>1176.596</v>
      </c>
      <c r="R202" s="41">
        <f t="shared" si="50"/>
        <v>11.76596</v>
      </c>
      <c r="S202" s="44">
        <f t="shared" si="51"/>
        <v>11.177662</v>
      </c>
      <c r="T202" s="1">
        <f t="shared" si="52"/>
        <v>9.9064580000000007</v>
      </c>
      <c r="W202" s="1"/>
      <c r="X202" s="1">
        <v>-190.61699999999999</v>
      </c>
      <c r="Y202" s="1">
        <v>595.34</v>
      </c>
      <c r="Z202" s="1">
        <v>657.44</v>
      </c>
      <c r="AA202" s="47">
        <v>743.43700000000001</v>
      </c>
      <c r="AB202" s="1">
        <f t="shared" si="53"/>
        <v>3.4612790697674423E-6</v>
      </c>
      <c r="AC202" s="1">
        <f t="shared" si="54"/>
        <v>4.5695174418604653E-6</v>
      </c>
      <c r="AD202" s="1">
        <f t="shared" si="55"/>
        <v>3.8223255813953486E-6</v>
      </c>
      <c r="AE202" s="1">
        <f t="shared" si="56"/>
        <v>4.9305639534883719E-6</v>
      </c>
      <c r="AF202" s="1">
        <f t="shared" si="57"/>
        <v>4.7174444444444448E-6</v>
      </c>
      <c r="AG202" s="1">
        <f t="shared" si="58"/>
        <v>3.3075769230769213E-6</v>
      </c>
      <c r="AH202" s="1">
        <f t="shared" si="59"/>
        <v>5.6960384615384604E-6</v>
      </c>
      <c r="AI202" s="42">
        <f t="shared" si="48"/>
        <v>6.9305639534883714E-6</v>
      </c>
      <c r="AJ202" s="67">
        <f t="shared" si="60"/>
        <v>6.9305639534883714E-3</v>
      </c>
      <c r="AK202">
        <v>1.176E-4</v>
      </c>
      <c r="AL202">
        <v>25375240.6965001</v>
      </c>
      <c r="AM202" s="38">
        <f t="shared" si="61"/>
        <v>25.3752406965001</v>
      </c>
      <c r="AN202" s="38"/>
      <c r="AO202">
        <v>0.1176</v>
      </c>
      <c r="AP202" s="67">
        <v>26.364288740799001</v>
      </c>
      <c r="AQ202" s="38">
        <f t="shared" si="62"/>
        <v>2.6364288740799001E-5</v>
      </c>
      <c r="AR202">
        <v>1.176E-4</v>
      </c>
      <c r="AS202" s="67">
        <v>23.382370354887801</v>
      </c>
      <c r="AT202" s="38">
        <f t="shared" si="63"/>
        <v>2.33823703548878E-5</v>
      </c>
      <c r="BE202" s="75">
        <v>0.1176</v>
      </c>
      <c r="BF202" s="3">
        <v>26.364288740799001</v>
      </c>
      <c r="BJ202" s="3">
        <v>17.645282173182</v>
      </c>
      <c r="BN202" s="3">
        <v>17.152893942107301</v>
      </c>
      <c r="BU202" s="72">
        <v>0.1176</v>
      </c>
      <c r="BV202" s="73">
        <v>12.1399755072713</v>
      </c>
    </row>
    <row r="203" spans="3:74" x14ac:dyDescent="0.25">
      <c r="C203" s="1"/>
      <c r="D203" s="1"/>
      <c r="E203" s="1"/>
      <c r="F203" s="1">
        <v>-72.307000000000002</v>
      </c>
      <c r="O203" s="19">
        <v>3340.5569999999998</v>
      </c>
      <c r="P203" s="19">
        <f t="shared" si="49"/>
        <v>33.405569999999997</v>
      </c>
      <c r="Q203" s="1">
        <v>1207.423</v>
      </c>
      <c r="R203" s="41">
        <f t="shared" si="50"/>
        <v>12.07423</v>
      </c>
      <c r="S203" s="44">
        <f t="shared" si="51"/>
        <v>11.470518500000001</v>
      </c>
      <c r="T203" s="1">
        <f t="shared" si="52"/>
        <v>9.8608214999999966</v>
      </c>
      <c r="W203" s="1"/>
      <c r="X203" s="1">
        <v>-192.04599999999999</v>
      </c>
      <c r="Y203" s="1">
        <v>604.38699999999994</v>
      </c>
      <c r="Z203" s="1">
        <v>667.95</v>
      </c>
      <c r="AA203" s="47">
        <v>756.61300000000006</v>
      </c>
      <c r="AB203" s="1">
        <f t="shared" si="53"/>
        <v>3.5138779069767438E-6</v>
      </c>
      <c r="AC203" s="1">
        <f t="shared" si="54"/>
        <v>4.6304244186046511E-6</v>
      </c>
      <c r="AD203" s="1">
        <f t="shared" si="55"/>
        <v>3.88343023255814E-6</v>
      </c>
      <c r="AE203" s="1">
        <f t="shared" si="56"/>
        <v>4.9999767441860473E-6</v>
      </c>
      <c r="AF203" s="1">
        <f t="shared" si="57"/>
        <v>4.7912070707070713E-6</v>
      </c>
      <c r="AG203" s="1">
        <f t="shared" si="58"/>
        <v>3.4101153846153852E-6</v>
      </c>
      <c r="AH203" s="1">
        <f t="shared" si="59"/>
        <v>5.8548461538461582E-6</v>
      </c>
      <c r="AI203" s="42">
        <f t="shared" si="48"/>
        <v>6.9999767441860476E-6</v>
      </c>
      <c r="AJ203" s="67">
        <f t="shared" si="60"/>
        <v>6.9999767441860476E-3</v>
      </c>
      <c r="AK203">
        <v>1.182E-4</v>
      </c>
      <c r="AL203">
        <v>25382012.5553516</v>
      </c>
      <c r="AM203" s="38">
        <f t="shared" si="61"/>
        <v>25.382012555351601</v>
      </c>
      <c r="AN203" s="38"/>
      <c r="AO203">
        <v>0.1182</v>
      </c>
      <c r="AP203" s="67">
        <v>26.3716246115013</v>
      </c>
      <c r="AQ203" s="38">
        <f t="shared" si="62"/>
        <v>2.63716246115013E-5</v>
      </c>
      <c r="AR203">
        <v>1.182E-4</v>
      </c>
      <c r="AS203" s="67">
        <v>23.4084593156879</v>
      </c>
      <c r="AT203" s="38">
        <f t="shared" si="63"/>
        <v>2.3408459315687898E-5</v>
      </c>
      <c r="BE203" s="75">
        <v>0.1182</v>
      </c>
      <c r="BF203" s="3">
        <v>26.3716246115013</v>
      </c>
      <c r="BJ203" s="3">
        <v>17.656036680693401</v>
      </c>
      <c r="BN203" s="3">
        <v>17.156629391149298</v>
      </c>
      <c r="BU203" s="72">
        <v>0.1182</v>
      </c>
      <c r="BV203" s="73">
        <v>12.144216374106101</v>
      </c>
    </row>
    <row r="204" spans="3:74" x14ac:dyDescent="0.25">
      <c r="C204" s="1"/>
      <c r="D204" s="1"/>
      <c r="E204" s="1"/>
      <c r="F204" s="1">
        <v>-65.733999999999995</v>
      </c>
      <c r="O204" s="19">
        <v>3372.299</v>
      </c>
      <c r="P204" s="19">
        <f t="shared" si="49"/>
        <v>33.722990000000003</v>
      </c>
      <c r="Q204" s="1">
        <v>1230.009</v>
      </c>
      <c r="R204" s="41">
        <f t="shared" si="50"/>
        <v>12.300090000000001</v>
      </c>
      <c r="S204" s="44">
        <f t="shared" si="51"/>
        <v>11.6850855</v>
      </c>
      <c r="T204" s="1">
        <f t="shared" si="52"/>
        <v>9.7378145000000025</v>
      </c>
      <c r="W204" s="1"/>
      <c r="X204" s="1">
        <v>-192.04599999999999</v>
      </c>
      <c r="Y204" s="1">
        <v>610.101</v>
      </c>
      <c r="Z204" s="1">
        <v>675.59500000000003</v>
      </c>
      <c r="AA204" s="47">
        <v>766.02499999999998</v>
      </c>
      <c r="AB204" s="1">
        <f t="shared" si="53"/>
        <v>3.5470988372093025E-6</v>
      </c>
      <c r="AC204" s="1">
        <f t="shared" si="54"/>
        <v>4.6636453488372085E-6</v>
      </c>
      <c r="AD204" s="1">
        <f t="shared" si="55"/>
        <v>3.9278779069767444E-6</v>
      </c>
      <c r="AE204" s="1">
        <f t="shared" si="56"/>
        <v>5.0444244186046517E-6</v>
      </c>
      <c r="AF204" s="1">
        <f t="shared" si="57"/>
        <v>4.8387424242424239E-6</v>
      </c>
      <c r="AG204" s="1">
        <f t="shared" si="58"/>
        <v>3.4780769230769208E-6</v>
      </c>
      <c r="AH204" s="1">
        <f t="shared" si="59"/>
        <v>5.9970769230769216E-6</v>
      </c>
      <c r="AI204" s="42">
        <f t="shared" si="48"/>
        <v>7.044424418604652E-6</v>
      </c>
      <c r="AJ204" s="67">
        <f t="shared" si="60"/>
        <v>7.0444244186046523E-3</v>
      </c>
      <c r="AK204">
        <v>1.188E-4</v>
      </c>
      <c r="AL204">
        <v>25388690.651427001</v>
      </c>
      <c r="AM204" s="38">
        <f t="shared" si="61"/>
        <v>25.388690651427002</v>
      </c>
      <c r="AN204" s="38"/>
      <c r="AO204">
        <v>0.1188</v>
      </c>
      <c r="AP204" s="67">
        <v>26.378852391906399</v>
      </c>
      <c r="AQ204" s="38">
        <f t="shared" si="62"/>
        <v>2.6378852391906398E-5</v>
      </c>
      <c r="AR204">
        <v>1.188E-4</v>
      </c>
      <c r="AS204" s="67">
        <v>22.322816622394601</v>
      </c>
      <c r="AT204" s="38">
        <f t="shared" si="63"/>
        <v>2.2322816622394602E-5</v>
      </c>
      <c r="BE204" s="75">
        <v>0.1188</v>
      </c>
      <c r="BF204" s="3">
        <v>26.378852391906399</v>
      </c>
      <c r="BJ204" s="3">
        <v>17.0464573517418</v>
      </c>
      <c r="BN204" s="3">
        <v>17.055622325733999</v>
      </c>
      <c r="BU204" s="72">
        <v>0.1188</v>
      </c>
      <c r="BV204" s="73">
        <v>12.1484178179527</v>
      </c>
    </row>
    <row r="205" spans="3:74" x14ac:dyDescent="0.25">
      <c r="C205" s="1"/>
      <c r="D205" s="1"/>
      <c r="E205" s="1"/>
      <c r="F205" s="1">
        <v>-63.856000000000002</v>
      </c>
      <c r="O205" s="19">
        <v>3378.098</v>
      </c>
      <c r="P205" s="19">
        <f t="shared" si="49"/>
        <v>33.78098</v>
      </c>
      <c r="Q205" s="1">
        <v>1231.229</v>
      </c>
      <c r="R205" s="41">
        <f t="shared" si="50"/>
        <v>12.312290000000001</v>
      </c>
      <c r="S205" s="44">
        <f t="shared" si="51"/>
        <v>11.6966755</v>
      </c>
      <c r="T205" s="1">
        <f t="shared" si="52"/>
        <v>9.7720144999999974</v>
      </c>
      <c r="W205" s="1"/>
      <c r="X205" s="1">
        <v>-192.52199999999999</v>
      </c>
      <c r="Y205" s="1">
        <v>614.38699999999994</v>
      </c>
      <c r="Z205" s="1">
        <v>679.41700000000003</v>
      </c>
      <c r="AA205" s="47">
        <v>771.67200000000003</v>
      </c>
      <c r="AB205" s="1">
        <f t="shared" si="53"/>
        <v>3.5720174418604651E-6</v>
      </c>
      <c r="AC205" s="1">
        <f t="shared" si="54"/>
        <v>4.6913313953488361E-6</v>
      </c>
      <c r="AD205" s="1">
        <f t="shared" si="55"/>
        <v>3.9500988372093023E-6</v>
      </c>
      <c r="AE205" s="1">
        <f t="shared" si="56"/>
        <v>5.0694127906976749E-6</v>
      </c>
      <c r="AF205" s="1">
        <f t="shared" si="57"/>
        <v>4.8696666666666659E-6</v>
      </c>
      <c r="AG205" s="1">
        <f t="shared" si="58"/>
        <v>3.5482692307692304E-6</v>
      </c>
      <c r="AH205" s="1">
        <f t="shared" si="59"/>
        <v>6.0494230769230807E-6</v>
      </c>
      <c r="AI205" s="42">
        <f t="shared" si="48"/>
        <v>7.0694127906976753E-6</v>
      </c>
      <c r="AJ205" s="67">
        <f t="shared" si="60"/>
        <v>7.0694127906976755E-3</v>
      </c>
      <c r="AK205">
        <v>1.194E-4</v>
      </c>
      <c r="AL205">
        <v>25395275.194661099</v>
      </c>
      <c r="AM205" s="38">
        <f t="shared" si="61"/>
        <v>25.3952751946611</v>
      </c>
      <c r="AN205" s="38"/>
      <c r="AO205">
        <v>0.11940000000000001</v>
      </c>
      <c r="AP205" s="67">
        <v>26.385972206176799</v>
      </c>
      <c r="AQ205" s="38">
        <f t="shared" si="62"/>
        <v>2.6385972206176799E-5</v>
      </c>
      <c r="AR205">
        <v>1.194E-4</v>
      </c>
      <c r="AS205" s="67">
        <v>22.347205723890301</v>
      </c>
      <c r="AT205" s="38">
        <f t="shared" si="63"/>
        <v>2.23472057238903E-5</v>
      </c>
      <c r="BE205" s="75">
        <v>0.11940000000000001</v>
      </c>
      <c r="BF205" s="3">
        <v>26.385972206176799</v>
      </c>
      <c r="BJ205" s="3">
        <v>17.0572594468413</v>
      </c>
      <c r="BN205" s="3">
        <v>17.060257384444</v>
      </c>
      <c r="BU205" s="72">
        <v>0.11940000000000001</v>
      </c>
      <c r="BV205" s="73">
        <v>12.1525798807656</v>
      </c>
    </row>
    <row r="206" spans="3:74" x14ac:dyDescent="0.25">
      <c r="C206" s="1"/>
      <c r="D206" s="1"/>
      <c r="E206" s="1"/>
      <c r="F206" s="1">
        <v>-56.814</v>
      </c>
      <c r="O206" s="19">
        <v>3387.56</v>
      </c>
      <c r="P206" s="19">
        <f t="shared" si="49"/>
        <v>33.875599999999999</v>
      </c>
      <c r="Q206" s="1">
        <v>1230.924</v>
      </c>
      <c r="R206" s="41">
        <f t="shared" si="50"/>
        <v>12.309239999999999</v>
      </c>
      <c r="S206" s="44">
        <f t="shared" si="51"/>
        <v>11.693778</v>
      </c>
      <c r="T206" s="1">
        <f t="shared" si="52"/>
        <v>9.8725820000000013</v>
      </c>
      <c r="W206" s="1"/>
      <c r="X206" s="1">
        <v>-192.999</v>
      </c>
      <c r="Y206" s="1">
        <v>616.76800000000003</v>
      </c>
      <c r="Z206" s="1">
        <v>683.71699999999998</v>
      </c>
      <c r="AA206" s="47">
        <v>778.26099999999997</v>
      </c>
      <c r="AB206" s="1">
        <f t="shared" si="53"/>
        <v>3.5858604651162793E-6</v>
      </c>
      <c r="AC206" s="1">
        <f t="shared" si="54"/>
        <v>4.7079476744186047E-6</v>
      </c>
      <c r="AD206" s="1">
        <f t="shared" si="55"/>
        <v>3.9750988372093029E-6</v>
      </c>
      <c r="AE206" s="1">
        <f t="shared" si="56"/>
        <v>5.0971860465116279E-6</v>
      </c>
      <c r="AF206" s="1">
        <f t="shared" si="57"/>
        <v>4.9053535353535348E-6</v>
      </c>
      <c r="AG206" s="1">
        <f t="shared" si="58"/>
        <v>3.6363076923076917E-6</v>
      </c>
      <c r="AH206" s="1">
        <f t="shared" si="59"/>
        <v>6.2112692307692284E-6</v>
      </c>
      <c r="AI206" s="42">
        <f t="shared" si="48"/>
        <v>7.0971860465116282E-6</v>
      </c>
      <c r="AJ206" s="67">
        <f t="shared" si="60"/>
        <v>7.097186046511628E-3</v>
      </c>
      <c r="AK206">
        <v>1.2E-4</v>
      </c>
      <c r="AL206">
        <v>25401766.394338999</v>
      </c>
      <c r="AM206" s="38">
        <f t="shared" si="61"/>
        <v>25.401766394338999</v>
      </c>
      <c r="AN206" s="38"/>
      <c r="AO206">
        <v>0.12</v>
      </c>
      <c r="AP206" s="67">
        <v>26.392984178277501</v>
      </c>
      <c r="AQ206" s="38">
        <f t="shared" si="62"/>
        <v>2.63929841782775E-5</v>
      </c>
      <c r="AR206">
        <v>1.2E-4</v>
      </c>
      <c r="AS206" s="67">
        <v>22.129109307053099</v>
      </c>
      <c r="AT206" s="38">
        <f t="shared" si="63"/>
        <v>2.2129109307053098E-5</v>
      </c>
      <c r="BE206" s="75">
        <v>0.12</v>
      </c>
      <c r="BF206" s="3">
        <v>26.392984178277501</v>
      </c>
      <c r="BJ206" s="3">
        <v>16.8254489048207</v>
      </c>
      <c r="BN206" s="3">
        <v>17.0647041114246</v>
      </c>
      <c r="BU206" s="72">
        <v>0.12</v>
      </c>
      <c r="BV206" s="73">
        <v>12.1567026044378</v>
      </c>
    </row>
    <row r="207" spans="3:74" x14ac:dyDescent="0.25">
      <c r="C207" s="1"/>
      <c r="D207" s="1"/>
      <c r="E207" s="1"/>
      <c r="F207" s="1">
        <v>-51.649000000000001</v>
      </c>
      <c r="O207" s="19">
        <v>3387.56</v>
      </c>
      <c r="P207" s="19">
        <f t="shared" si="49"/>
        <v>33.875599999999999</v>
      </c>
      <c r="Q207" s="1">
        <v>1236.1130000000001</v>
      </c>
      <c r="R207" s="41">
        <f t="shared" si="50"/>
        <v>12.361130000000001</v>
      </c>
      <c r="S207" s="44">
        <f t="shared" si="51"/>
        <v>11.743073500000001</v>
      </c>
      <c r="T207" s="1">
        <f t="shared" si="52"/>
        <v>9.771396499999998</v>
      </c>
      <c r="W207" s="1"/>
      <c r="X207" s="1">
        <v>-192.999</v>
      </c>
      <c r="Y207" s="1">
        <v>620.101</v>
      </c>
      <c r="Z207" s="1">
        <v>682.76099999999997</v>
      </c>
      <c r="AA207" s="47">
        <v>782.02599999999995</v>
      </c>
      <c r="AB207" s="1">
        <f t="shared" si="53"/>
        <v>3.6052383720930229E-6</v>
      </c>
      <c r="AC207" s="1">
        <f t="shared" si="54"/>
        <v>4.7273255813953484E-6</v>
      </c>
      <c r="AD207" s="1">
        <f t="shared" si="55"/>
        <v>3.9695406976744182E-6</v>
      </c>
      <c r="AE207" s="1">
        <f t="shared" si="56"/>
        <v>5.0916279069767441E-6</v>
      </c>
      <c r="AF207" s="1">
        <f t="shared" si="57"/>
        <v>4.9243686868686873E-6</v>
      </c>
      <c r="AG207" s="1">
        <f t="shared" si="58"/>
        <v>3.8178846153846149E-6</v>
      </c>
      <c r="AH207" s="1">
        <f t="shared" si="59"/>
        <v>6.2278846153846138E-6</v>
      </c>
      <c r="AI207" s="42">
        <f t="shared" si="48"/>
        <v>7.0916279069767444E-6</v>
      </c>
      <c r="AJ207" s="67">
        <f t="shared" si="60"/>
        <v>7.0916279069767442E-3</v>
      </c>
      <c r="AK207">
        <v>1.206E-4</v>
      </c>
      <c r="AL207">
        <v>25408164.4590987</v>
      </c>
      <c r="AM207" s="38">
        <f t="shared" si="61"/>
        <v>25.4081644590987</v>
      </c>
      <c r="AN207" s="38"/>
      <c r="AO207">
        <v>0.1206</v>
      </c>
      <c r="AP207" s="67">
        <v>26.399888431975999</v>
      </c>
      <c r="AQ207" s="38">
        <f t="shared" si="62"/>
        <v>2.6399888431976E-5</v>
      </c>
      <c r="AR207">
        <v>1.206E-4</v>
      </c>
      <c r="AS207" s="67">
        <v>22.1522814385965</v>
      </c>
      <c r="AT207" s="38">
        <f t="shared" si="63"/>
        <v>2.2152281438596499E-5</v>
      </c>
      <c r="BE207" s="75">
        <v>0.1206</v>
      </c>
      <c r="BF207" s="3">
        <v>26.399888431975999</v>
      </c>
      <c r="BJ207" s="3">
        <v>16.835040818245002</v>
      </c>
      <c r="BN207" s="3">
        <v>17.0950607691234</v>
      </c>
      <c r="BU207" s="72">
        <v>0.1206</v>
      </c>
      <c r="BV207" s="73">
        <v>12.1607860308002</v>
      </c>
    </row>
    <row r="208" spans="3:74" x14ac:dyDescent="0.25">
      <c r="C208" s="1"/>
      <c r="D208" s="1"/>
      <c r="E208" s="1"/>
      <c r="F208" s="1">
        <v>-53.997</v>
      </c>
      <c r="O208" s="19">
        <v>3388.17</v>
      </c>
      <c r="P208" s="19">
        <f t="shared" si="49"/>
        <v>33.881700000000002</v>
      </c>
      <c r="Q208" s="1">
        <v>1237.944</v>
      </c>
      <c r="R208" s="41">
        <f t="shared" si="50"/>
        <v>12.379439999999999</v>
      </c>
      <c r="S208" s="44">
        <f t="shared" si="51"/>
        <v>11.760467999999998</v>
      </c>
      <c r="T208" s="1">
        <f t="shared" si="52"/>
        <v>9.7417920000000038</v>
      </c>
      <c r="W208" s="1"/>
      <c r="X208" s="1">
        <v>-192.999</v>
      </c>
      <c r="Y208" s="1">
        <v>620.101</v>
      </c>
      <c r="Z208" s="1">
        <v>683.23900000000003</v>
      </c>
      <c r="AA208" s="47">
        <v>783.90800000000002</v>
      </c>
      <c r="AB208" s="1">
        <f t="shared" si="53"/>
        <v>3.6052383720930229E-6</v>
      </c>
      <c r="AC208" s="1">
        <f t="shared" si="54"/>
        <v>4.7273255813953484E-6</v>
      </c>
      <c r="AD208" s="1">
        <f t="shared" si="55"/>
        <v>3.9723197674418601E-6</v>
      </c>
      <c r="AE208" s="1">
        <f t="shared" si="56"/>
        <v>5.0944069767441868E-6</v>
      </c>
      <c r="AF208" s="1">
        <f t="shared" si="57"/>
        <v>4.9338737373737374E-6</v>
      </c>
      <c r="AG208" s="1">
        <f t="shared" si="58"/>
        <v>3.8718846153846147E-6</v>
      </c>
      <c r="AH208" s="1">
        <f t="shared" si="59"/>
        <v>6.3002692307692322E-6</v>
      </c>
      <c r="AI208" s="42">
        <f t="shared" si="48"/>
        <v>7.0944069767441872E-6</v>
      </c>
      <c r="AJ208" s="67">
        <f t="shared" si="60"/>
        <v>7.0944069767441874E-3</v>
      </c>
      <c r="AK208">
        <v>1.2120000000000001E-4</v>
      </c>
      <c r="AL208">
        <v>25414469.596933201</v>
      </c>
      <c r="AM208" s="38">
        <f t="shared" si="61"/>
        <v>25.414469596933202</v>
      </c>
      <c r="AN208" s="38"/>
      <c r="AO208">
        <v>0.1212</v>
      </c>
      <c r="AP208" s="67">
        <v>26.4066850908434</v>
      </c>
      <c r="AQ208" s="38">
        <f t="shared" si="62"/>
        <v>2.6406685090843401E-5</v>
      </c>
      <c r="AR208">
        <v>1.2120000000000001E-4</v>
      </c>
      <c r="AS208" s="67">
        <v>21.934005462504199</v>
      </c>
      <c r="AT208" s="38">
        <f t="shared" si="63"/>
        <v>2.1934005462504198E-5</v>
      </c>
      <c r="BE208" s="75">
        <v>0.1212</v>
      </c>
      <c r="BF208" s="3">
        <v>26.4066850908434</v>
      </c>
      <c r="BJ208" s="3">
        <v>16.844444893962901</v>
      </c>
      <c r="BN208" s="3">
        <v>17.0982885365652</v>
      </c>
      <c r="BU208" s="72">
        <v>0.1212</v>
      </c>
      <c r="BV208" s="73">
        <v>12.1648302016223</v>
      </c>
    </row>
    <row r="209" spans="3:74" x14ac:dyDescent="0.25">
      <c r="C209" s="1"/>
      <c r="D209" s="1"/>
      <c r="E209" s="1"/>
      <c r="F209" s="1">
        <v>-65.733999999999995</v>
      </c>
      <c r="O209" s="19">
        <v>3397.326</v>
      </c>
      <c r="P209" s="19">
        <f t="shared" si="49"/>
        <v>33.973260000000003</v>
      </c>
      <c r="Q209" s="1">
        <v>1233.366</v>
      </c>
      <c r="R209" s="41">
        <f t="shared" si="50"/>
        <v>12.33366</v>
      </c>
      <c r="S209" s="44">
        <f t="shared" si="51"/>
        <v>11.716977</v>
      </c>
      <c r="T209" s="1">
        <f t="shared" si="52"/>
        <v>9.9226230000000051</v>
      </c>
      <c r="W209" s="1"/>
      <c r="X209" s="1">
        <v>-194.905</v>
      </c>
      <c r="Y209" s="1">
        <v>626.29200000000003</v>
      </c>
      <c r="Z209" s="1">
        <v>691.83900000000006</v>
      </c>
      <c r="AA209" s="47">
        <v>793.32100000000003</v>
      </c>
      <c r="AB209" s="1">
        <f t="shared" si="53"/>
        <v>3.6412325581395352E-6</v>
      </c>
      <c r="AC209" s="1">
        <f t="shared" si="54"/>
        <v>4.7744011627906978E-6</v>
      </c>
      <c r="AD209" s="1">
        <f t="shared" si="55"/>
        <v>4.0223197674418613E-6</v>
      </c>
      <c r="AE209" s="1">
        <f t="shared" si="56"/>
        <v>5.1554883720930235E-6</v>
      </c>
      <c r="AF209" s="1">
        <f t="shared" si="57"/>
        <v>4.9910404040404041E-6</v>
      </c>
      <c r="AG209" s="1">
        <f t="shared" si="58"/>
        <v>3.9031538461538456E-6</v>
      </c>
      <c r="AH209" s="1">
        <f t="shared" si="59"/>
        <v>6.4241923076923075E-6</v>
      </c>
      <c r="AI209" s="42">
        <f t="shared" si="48"/>
        <v>7.1554883720930238E-6</v>
      </c>
      <c r="AJ209" s="67">
        <f t="shared" si="60"/>
        <v>7.1554883720930237E-3</v>
      </c>
      <c r="AK209">
        <v>1.2180000000000001E-4</v>
      </c>
      <c r="AL209">
        <v>25420682.015193999</v>
      </c>
      <c r="AM209" s="38">
        <f t="shared" si="61"/>
        <v>25.420682015194</v>
      </c>
      <c r="AN209" s="38"/>
      <c r="AO209">
        <v>0.12180000000000001</v>
      </c>
      <c r="AP209" s="67">
        <v>26.4133742782541</v>
      </c>
      <c r="AQ209" s="38">
        <f t="shared" si="62"/>
        <v>2.64133742782541E-5</v>
      </c>
      <c r="AR209">
        <v>1.2180000000000001E-4</v>
      </c>
      <c r="AS209" s="67">
        <v>21.9559750668083</v>
      </c>
      <c r="AT209" s="38">
        <f t="shared" si="63"/>
        <v>2.19559750668083E-5</v>
      </c>
      <c r="BE209" s="75">
        <v>0.12180000000000001</v>
      </c>
      <c r="BF209" s="3">
        <v>26.4133742782541</v>
      </c>
      <c r="BJ209" s="3">
        <v>16.853661378312601</v>
      </c>
      <c r="BN209" s="3">
        <v>17.1013287126388</v>
      </c>
      <c r="BU209" s="72">
        <v>0.12180000000000001</v>
      </c>
      <c r="BV209" s="73">
        <v>12.168835158612101</v>
      </c>
    </row>
    <row r="210" spans="3:74" x14ac:dyDescent="0.25">
      <c r="C210" s="1"/>
      <c r="D210" s="1"/>
      <c r="E210" s="1"/>
      <c r="F210" s="1">
        <v>-76.063000000000002</v>
      </c>
      <c r="O210" s="19">
        <v>3426.9319999999998</v>
      </c>
      <c r="P210" s="19">
        <f t="shared" si="49"/>
        <v>34.26932</v>
      </c>
      <c r="Q210" s="1">
        <v>1240.9960000000001</v>
      </c>
      <c r="R210" s="41">
        <f t="shared" si="50"/>
        <v>12.409960000000002</v>
      </c>
      <c r="S210" s="44">
        <f t="shared" si="51"/>
        <v>11.789462</v>
      </c>
      <c r="T210" s="1">
        <f t="shared" si="52"/>
        <v>10.069897999999998</v>
      </c>
      <c r="W210" s="1"/>
      <c r="X210" s="1">
        <v>-194.428</v>
      </c>
      <c r="Y210" s="1">
        <v>627.721</v>
      </c>
      <c r="Z210" s="1">
        <v>692.79499999999996</v>
      </c>
      <c r="AA210" s="47">
        <v>796.14499999999998</v>
      </c>
      <c r="AB210" s="1">
        <f t="shared" si="53"/>
        <v>3.6495406976744187E-6</v>
      </c>
      <c r="AC210" s="1">
        <f t="shared" si="54"/>
        <v>4.7799360465116277E-6</v>
      </c>
      <c r="AD210" s="1">
        <f t="shared" si="55"/>
        <v>4.0278779069767443E-6</v>
      </c>
      <c r="AE210" s="1">
        <f t="shared" si="56"/>
        <v>5.1582732558139532E-6</v>
      </c>
      <c r="AF210" s="1">
        <f t="shared" si="57"/>
        <v>5.0028939393939391E-6</v>
      </c>
      <c r="AG210" s="1">
        <f t="shared" si="58"/>
        <v>3.9750000000000009E-6</v>
      </c>
      <c r="AH210" s="1">
        <f t="shared" si="59"/>
        <v>6.477846153846153E-6</v>
      </c>
      <c r="AI210" s="42">
        <f t="shared" si="48"/>
        <v>7.1582732558139536E-6</v>
      </c>
      <c r="AJ210" s="67">
        <f t="shared" si="60"/>
        <v>7.1582732558139539E-3</v>
      </c>
      <c r="AK210">
        <v>1.2239999999999999E-4</v>
      </c>
      <c r="AL210">
        <v>25426801.920592502</v>
      </c>
      <c r="AM210" s="38">
        <f t="shared" si="61"/>
        <v>25.426801920592503</v>
      </c>
      <c r="AN210" s="38"/>
      <c r="AO210">
        <v>0.12239999999999999</v>
      </c>
      <c r="AP210" s="67">
        <v>26.419956117386601</v>
      </c>
      <c r="AQ210" s="38">
        <f t="shared" si="62"/>
        <v>2.64199561173866E-5</v>
      </c>
      <c r="AR210">
        <v>1.2239999999999999E-4</v>
      </c>
      <c r="AS210" s="67">
        <v>21.977757325635</v>
      </c>
      <c r="AT210" s="38">
        <f t="shared" si="63"/>
        <v>2.1977757325635E-5</v>
      </c>
      <c r="BE210" s="75">
        <v>0.12239999999999999</v>
      </c>
      <c r="BF210" s="3">
        <v>26.419956117386601</v>
      </c>
      <c r="BJ210" s="3">
        <v>16.622493058429601</v>
      </c>
      <c r="BN210" s="3">
        <v>17.104181543235001</v>
      </c>
      <c r="BU210" s="72">
        <v>0.12239999999999999</v>
      </c>
      <c r="BV210" s="73">
        <v>12.172800943416</v>
      </c>
    </row>
    <row r="211" spans="3:74" x14ac:dyDescent="0.25">
      <c r="C211" s="1"/>
      <c r="D211" s="1"/>
      <c r="E211" s="1"/>
      <c r="F211" s="1">
        <v>80.771000000000001</v>
      </c>
      <c r="O211" s="19">
        <v>3427.848</v>
      </c>
      <c r="P211" s="19">
        <f t="shared" si="49"/>
        <v>34.278480000000002</v>
      </c>
      <c r="Q211" s="1">
        <v>1241.3009999999999</v>
      </c>
      <c r="R211" s="41">
        <f t="shared" si="50"/>
        <v>12.41301</v>
      </c>
      <c r="S211" s="44">
        <f t="shared" si="51"/>
        <v>11.792359499999998</v>
      </c>
      <c r="T211" s="1">
        <f t="shared" si="52"/>
        <v>10.073110500000002</v>
      </c>
      <c r="W211" s="1"/>
      <c r="X211" s="1">
        <v>-205.386</v>
      </c>
      <c r="Y211" s="1">
        <v>652.48400000000004</v>
      </c>
      <c r="Z211" s="1">
        <v>710.95100000000002</v>
      </c>
      <c r="AA211" s="47">
        <v>847.91700000000003</v>
      </c>
      <c r="AB211" s="1">
        <f t="shared" si="53"/>
        <v>3.7935116279069772E-6</v>
      </c>
      <c r="AC211" s="1">
        <f t="shared" si="54"/>
        <v>4.9876162790697673E-6</v>
      </c>
      <c r="AD211" s="1">
        <f t="shared" si="55"/>
        <v>4.133436046511628E-6</v>
      </c>
      <c r="AE211" s="1">
        <f t="shared" si="56"/>
        <v>5.3275406976744186E-6</v>
      </c>
      <c r="AF211" s="1">
        <f t="shared" si="57"/>
        <v>5.3197121212121211E-6</v>
      </c>
      <c r="AG211" s="1">
        <f t="shared" si="58"/>
        <v>5.2679230769230773E-6</v>
      </c>
      <c r="AH211" s="1">
        <f t="shared" si="59"/>
        <v>7.5166538461538458E-6</v>
      </c>
      <c r="AI211" s="42">
        <f t="shared" si="48"/>
        <v>7.3275406976744181E-6</v>
      </c>
      <c r="AJ211" s="67">
        <f t="shared" si="60"/>
        <v>7.3275406976744178E-3</v>
      </c>
      <c r="AK211">
        <v>1.2300000000000001E-4</v>
      </c>
      <c r="AL211">
        <v>25432829.519203398</v>
      </c>
      <c r="AM211" s="38">
        <f t="shared" si="61"/>
        <v>25.432829519203398</v>
      </c>
      <c r="AN211" s="38"/>
      <c r="AO211">
        <v>0.123</v>
      </c>
      <c r="AP211" s="67">
        <v>26.4264307312237</v>
      </c>
      <c r="AQ211" s="38">
        <f t="shared" si="62"/>
        <v>2.6426430731223699E-5</v>
      </c>
      <c r="AR211">
        <v>1.2300000000000001E-4</v>
      </c>
      <c r="AS211" s="67">
        <v>20.933817400459301</v>
      </c>
      <c r="AT211" s="38">
        <f t="shared" si="63"/>
        <v>2.0933817400459301E-5</v>
      </c>
      <c r="BE211" s="75">
        <v>0.123</v>
      </c>
      <c r="BF211" s="3">
        <v>26.4264307312237</v>
      </c>
      <c r="BJ211" s="3">
        <v>16.276961074263198</v>
      </c>
      <c r="BN211" s="3">
        <v>17.0225445777935</v>
      </c>
      <c r="BU211" s="72">
        <v>0.123</v>
      </c>
      <c r="BV211" s="73">
        <v>12.176727597619299</v>
      </c>
    </row>
    <row r="212" spans="3:74" x14ac:dyDescent="0.25">
      <c r="C212" s="1"/>
      <c r="D212" s="1"/>
      <c r="E212" s="1"/>
      <c r="F212" s="1">
        <v>95.33</v>
      </c>
      <c r="O212" s="19">
        <v>3431.51</v>
      </c>
      <c r="P212" s="19">
        <f t="shared" si="49"/>
        <v>34.315100000000001</v>
      </c>
      <c r="Q212" s="1">
        <v>1241.607</v>
      </c>
      <c r="R212" s="41">
        <f t="shared" si="50"/>
        <v>12.416069999999999</v>
      </c>
      <c r="S212" s="44">
        <f t="shared" si="51"/>
        <v>11.7952665</v>
      </c>
      <c r="T212" s="1">
        <f t="shared" si="52"/>
        <v>10.103763500000003</v>
      </c>
      <c r="W212" s="1"/>
      <c r="X212" s="1">
        <v>-207.76900000000001</v>
      </c>
      <c r="Y212" s="1">
        <v>662.96100000000001</v>
      </c>
      <c r="Z212" s="1">
        <v>722.41899999999998</v>
      </c>
      <c r="AA212" s="47">
        <v>859.21299999999997</v>
      </c>
      <c r="AB212" s="1">
        <f t="shared" si="53"/>
        <v>3.8544244186046512E-6</v>
      </c>
      <c r="AC212" s="1">
        <f t="shared" si="54"/>
        <v>5.062383720930233E-6</v>
      </c>
      <c r="AD212" s="1">
        <f t="shared" si="55"/>
        <v>4.200110465116279E-6</v>
      </c>
      <c r="AE212" s="1">
        <f t="shared" si="56"/>
        <v>5.4080697674418607E-6</v>
      </c>
      <c r="AF212" s="1">
        <f t="shared" si="57"/>
        <v>5.3887979797979799E-6</v>
      </c>
      <c r="AG212" s="1">
        <f t="shared" si="58"/>
        <v>5.2613076923076918E-6</v>
      </c>
      <c r="AH212" s="1">
        <f t="shared" si="59"/>
        <v>7.5481538461538446E-6</v>
      </c>
      <c r="AI212" s="42">
        <f t="shared" si="48"/>
        <v>7.4080697674418602E-6</v>
      </c>
      <c r="AJ212" s="67">
        <f t="shared" si="60"/>
        <v>7.4080697674418598E-3</v>
      </c>
      <c r="AK212">
        <v>1.236E-4</v>
      </c>
      <c r="AL212">
        <v>25438765.0164667</v>
      </c>
      <c r="AM212" s="38">
        <f t="shared" si="61"/>
        <v>25.4387650164667</v>
      </c>
      <c r="AN212" s="38"/>
      <c r="AO212">
        <v>0.1236</v>
      </c>
      <c r="AP212" s="67">
        <v>26.431683247882301</v>
      </c>
      <c r="AQ212" s="38">
        <f t="shared" si="62"/>
        <v>2.6431683247882301E-5</v>
      </c>
      <c r="AR212">
        <v>1.236E-4</v>
      </c>
      <c r="AS212" s="67">
        <v>20.954129658389899</v>
      </c>
      <c r="AT212" s="38">
        <f t="shared" si="63"/>
        <v>2.09541296583899E-5</v>
      </c>
      <c r="BE212" s="75">
        <v>0.1236</v>
      </c>
      <c r="BF212" s="3">
        <v>26.431683247882301</v>
      </c>
      <c r="BJ212" s="3">
        <v>16.2861083111139</v>
      </c>
      <c r="BN212" s="3">
        <v>17.0263124714198</v>
      </c>
      <c r="BU212" s="72">
        <v>0.1236</v>
      </c>
      <c r="BV212" s="73">
        <v>12.180615162745999</v>
      </c>
    </row>
    <row r="213" spans="3:74" x14ac:dyDescent="0.25">
      <c r="C213" s="1"/>
      <c r="D213" s="1"/>
      <c r="E213" s="1"/>
      <c r="F213" s="1">
        <v>113.64700000000001</v>
      </c>
      <c r="O213" s="19">
        <v>3466.61</v>
      </c>
      <c r="P213" s="19">
        <f t="shared" si="49"/>
        <v>34.6661</v>
      </c>
      <c r="Q213" s="1">
        <v>1222.989</v>
      </c>
      <c r="R213" s="41">
        <f t="shared" si="50"/>
        <v>12.229890000000001</v>
      </c>
      <c r="S213" s="44">
        <f t="shared" si="51"/>
        <v>11.618395499999998</v>
      </c>
      <c r="T213" s="1">
        <f t="shared" si="52"/>
        <v>10.817814499999997</v>
      </c>
      <c r="W213" s="1"/>
      <c r="X213" s="1">
        <v>-215.86799999999999</v>
      </c>
      <c r="Y213" s="1">
        <v>695.82299999999998</v>
      </c>
      <c r="Z213" s="1">
        <v>763.51300000000003</v>
      </c>
      <c r="AA213" s="47">
        <v>910.05</v>
      </c>
      <c r="AB213" s="1">
        <f t="shared" si="53"/>
        <v>4.0454825581395344E-6</v>
      </c>
      <c r="AC213" s="1">
        <f t="shared" si="54"/>
        <v>5.3005290697674421E-6</v>
      </c>
      <c r="AD213" s="1">
        <f t="shared" si="55"/>
        <v>4.439029069767442E-6</v>
      </c>
      <c r="AE213" s="1">
        <f t="shared" si="56"/>
        <v>5.6940755813953497E-6</v>
      </c>
      <c r="AF213" s="1">
        <f t="shared" si="57"/>
        <v>5.6864545454545444E-6</v>
      </c>
      <c r="AG213" s="1">
        <f t="shared" si="58"/>
        <v>5.6360384615384584E-6</v>
      </c>
      <c r="AH213" s="1">
        <f t="shared" si="59"/>
        <v>8.2394999999999979E-6</v>
      </c>
      <c r="AI213" s="42">
        <f t="shared" si="48"/>
        <v>7.6940755813953492E-6</v>
      </c>
      <c r="AJ213" s="67">
        <f t="shared" si="60"/>
        <v>7.6940755813953493E-3</v>
      </c>
      <c r="AK213">
        <v>1.2420000000000001E-4</v>
      </c>
      <c r="AL213">
        <v>25444608.617190599</v>
      </c>
      <c r="AM213" s="38">
        <f t="shared" si="61"/>
        <v>25.4446086171906</v>
      </c>
      <c r="AN213" s="38"/>
      <c r="AO213">
        <v>0.1242</v>
      </c>
      <c r="AP213" s="67">
        <v>26.439033279894801</v>
      </c>
      <c r="AQ213" s="38">
        <f t="shared" si="62"/>
        <v>2.6439033279894799E-5</v>
      </c>
      <c r="AR213">
        <v>1.2420000000000001E-4</v>
      </c>
      <c r="AS213" s="67">
        <v>20.742808981071398</v>
      </c>
      <c r="AT213" s="38">
        <f t="shared" si="63"/>
        <v>2.0742808981071397E-5</v>
      </c>
      <c r="BE213" s="75">
        <v>0.1242</v>
      </c>
      <c r="BF213" s="3">
        <v>26.439033279894801</v>
      </c>
      <c r="BJ213" s="3">
        <v>16.063762303767</v>
      </c>
      <c r="BN213" s="3">
        <v>17.029916680756902</v>
      </c>
      <c r="BU213" s="72">
        <v>0.1242</v>
      </c>
      <c r="BV213" s="73">
        <v>12.1844636802591</v>
      </c>
    </row>
    <row r="214" spans="3:74" x14ac:dyDescent="0.25">
      <c r="C214" s="1"/>
      <c r="D214" s="1"/>
      <c r="E214" s="1"/>
      <c r="F214" s="1">
        <v>121.63200000000001</v>
      </c>
      <c r="O214" s="19">
        <v>3487.6689999999999</v>
      </c>
      <c r="P214" s="19">
        <f t="shared" si="49"/>
        <v>34.876689999999996</v>
      </c>
      <c r="Q214" s="1">
        <v>1231.229</v>
      </c>
      <c r="R214" s="41">
        <f t="shared" si="50"/>
        <v>12.312290000000001</v>
      </c>
      <c r="S214" s="44">
        <f t="shared" si="51"/>
        <v>11.6966755</v>
      </c>
      <c r="T214" s="1">
        <f t="shared" si="52"/>
        <v>10.867724499999994</v>
      </c>
      <c r="W214" s="1"/>
      <c r="X214" s="1">
        <v>-217.297</v>
      </c>
      <c r="Y214" s="1">
        <v>707.25300000000004</v>
      </c>
      <c r="Z214" s="1">
        <v>774.98199999999997</v>
      </c>
      <c r="AA214" s="47">
        <v>924.64300000000003</v>
      </c>
      <c r="AB214" s="1">
        <f t="shared" si="53"/>
        <v>4.1119360465116283E-6</v>
      </c>
      <c r="AC214" s="1">
        <f t="shared" si="54"/>
        <v>5.3752906976744191E-6</v>
      </c>
      <c r="AD214" s="1">
        <f t="shared" si="55"/>
        <v>4.5057093023255817E-6</v>
      </c>
      <c r="AE214" s="1">
        <f t="shared" si="56"/>
        <v>5.7690639534883716E-6</v>
      </c>
      <c r="AF214" s="1">
        <f t="shared" si="57"/>
        <v>5.767373737373738E-6</v>
      </c>
      <c r="AG214" s="1">
        <f t="shared" si="58"/>
        <v>5.7561923076923107E-6</v>
      </c>
      <c r="AH214" s="1">
        <f t="shared" si="59"/>
        <v>8.3611538461538459E-6</v>
      </c>
      <c r="AI214" s="42">
        <f t="shared" si="48"/>
        <v>7.769063953488372E-6</v>
      </c>
      <c r="AJ214" s="67">
        <f t="shared" si="60"/>
        <v>7.7690639534883721E-3</v>
      </c>
      <c r="AK214">
        <v>1.248E-4</v>
      </c>
      <c r="AL214">
        <v>25450360.525553599</v>
      </c>
      <c r="AM214" s="38">
        <f t="shared" si="61"/>
        <v>25.450360525553599</v>
      </c>
      <c r="AN214" s="38"/>
      <c r="AO214">
        <v>0.12479999999999999</v>
      </c>
      <c r="AP214" s="67">
        <v>26.446291692397001</v>
      </c>
      <c r="AQ214" s="38">
        <f t="shared" si="62"/>
        <v>2.6446291692397E-5</v>
      </c>
      <c r="AR214">
        <v>1.248E-4</v>
      </c>
      <c r="AS214" s="67">
        <v>20.7620342575667</v>
      </c>
      <c r="AT214" s="38">
        <f t="shared" si="63"/>
        <v>2.0762034257566702E-5</v>
      </c>
      <c r="BE214" s="75">
        <v>0.12479999999999999</v>
      </c>
      <c r="BF214" s="3">
        <v>26.446291692397001</v>
      </c>
      <c r="BJ214" s="3">
        <v>16.0718304068407</v>
      </c>
      <c r="BN214" s="3">
        <v>17.033357413287401</v>
      </c>
      <c r="BU214" s="72">
        <v>0.12479999999999999</v>
      </c>
      <c r="BV214" s="73">
        <v>12.1882731915607</v>
      </c>
    </row>
    <row r="215" spans="3:74" x14ac:dyDescent="0.25">
      <c r="C215" s="1"/>
      <c r="D215" s="1"/>
      <c r="E215" s="1"/>
      <c r="F215" s="1">
        <v>131.965</v>
      </c>
      <c r="O215" s="19">
        <v>3487.364</v>
      </c>
      <c r="P215" s="19">
        <f t="shared" si="49"/>
        <v>34.873640000000002</v>
      </c>
      <c r="Q215" s="1">
        <v>1231.229</v>
      </c>
      <c r="R215" s="41">
        <f t="shared" si="50"/>
        <v>12.312290000000001</v>
      </c>
      <c r="S215" s="44">
        <f t="shared" si="51"/>
        <v>11.6966755</v>
      </c>
      <c r="T215" s="1">
        <f t="shared" si="52"/>
        <v>10.8646745</v>
      </c>
      <c r="W215" s="1"/>
      <c r="X215" s="1">
        <v>-216.821</v>
      </c>
      <c r="Y215" s="1">
        <v>710.58699999999999</v>
      </c>
      <c r="Z215" s="1">
        <v>777.84900000000005</v>
      </c>
      <c r="AA215" s="47">
        <v>929.351</v>
      </c>
      <c r="AB215" s="1">
        <f t="shared" si="53"/>
        <v>4.1313197674418598E-6</v>
      </c>
      <c r="AC215" s="1">
        <f t="shared" si="54"/>
        <v>5.3919069767441861E-6</v>
      </c>
      <c r="AD215" s="1">
        <f t="shared" si="55"/>
        <v>4.5223779069767444E-6</v>
      </c>
      <c r="AE215" s="1">
        <f t="shared" si="56"/>
        <v>5.7829651162790699E-6</v>
      </c>
      <c r="AF215" s="1">
        <f t="shared" si="57"/>
        <v>5.7887474747474746E-6</v>
      </c>
      <c r="AG215" s="1">
        <f t="shared" si="58"/>
        <v>5.8269999999999977E-6</v>
      </c>
      <c r="AH215" s="1">
        <f t="shared" si="59"/>
        <v>8.4140000000000011E-6</v>
      </c>
      <c r="AI215" s="42">
        <f t="shared" si="48"/>
        <v>7.7829651162790693E-6</v>
      </c>
      <c r="AJ215" s="67">
        <f t="shared" si="60"/>
        <v>7.782965116279069E-3</v>
      </c>
      <c r="AK215">
        <v>1.2540000000000001E-4</v>
      </c>
      <c r="AL215">
        <v>25456020.9451074</v>
      </c>
      <c r="AM215" s="38">
        <f t="shared" si="61"/>
        <v>25.456020945107401</v>
      </c>
      <c r="AN215" s="38"/>
      <c r="AO215">
        <v>0.12540000000000001</v>
      </c>
      <c r="AP215" s="67">
        <v>26.451259386452499</v>
      </c>
      <c r="AQ215" s="38">
        <f t="shared" si="62"/>
        <v>2.64512593864525E-5</v>
      </c>
      <c r="AR215">
        <v>1.2540000000000001E-4</v>
      </c>
      <c r="AS215" s="67">
        <v>20.781096264373801</v>
      </c>
      <c r="AT215" s="38">
        <f t="shared" si="63"/>
        <v>2.0781096264373802E-5</v>
      </c>
      <c r="BE215" s="75">
        <v>0.12540000000000001</v>
      </c>
      <c r="BF215" s="3">
        <v>26.451259386452499</v>
      </c>
      <c r="BJ215" s="3">
        <v>16.079735240226199</v>
      </c>
      <c r="BN215" s="3">
        <v>17.0366348761297</v>
      </c>
      <c r="BU215" s="72">
        <v>0.12540000000000001</v>
      </c>
      <c r="BV215" s="73">
        <v>12.1920437379919</v>
      </c>
    </row>
    <row r="216" spans="3:74" x14ac:dyDescent="0.25">
      <c r="C216" s="1"/>
      <c r="D216" s="1"/>
      <c r="E216" s="1"/>
      <c r="F216" s="1">
        <v>137.131</v>
      </c>
      <c r="O216" s="19">
        <v>3463.558</v>
      </c>
      <c r="P216" s="19">
        <f t="shared" si="49"/>
        <v>34.635579999999997</v>
      </c>
      <c r="Q216" s="1">
        <v>1227.8720000000001</v>
      </c>
      <c r="R216" s="41">
        <f t="shared" si="50"/>
        <v>12.27872</v>
      </c>
      <c r="S216" s="44">
        <f t="shared" si="51"/>
        <v>11.664783999999999</v>
      </c>
      <c r="T216" s="1">
        <f t="shared" si="52"/>
        <v>10.692075999999997</v>
      </c>
      <c r="W216" s="1"/>
      <c r="X216" s="1">
        <v>-215.86799999999999</v>
      </c>
      <c r="Y216" s="1">
        <v>710.58699999999999</v>
      </c>
      <c r="Z216" s="1">
        <v>776.89300000000003</v>
      </c>
      <c r="AA216" s="47">
        <v>930.76300000000003</v>
      </c>
      <c r="AB216" s="1">
        <f t="shared" si="53"/>
        <v>4.1313197674418598E-6</v>
      </c>
      <c r="AC216" s="1">
        <f t="shared" si="54"/>
        <v>5.3863662790697675E-6</v>
      </c>
      <c r="AD216" s="1">
        <f t="shared" si="55"/>
        <v>4.5168197674418606E-6</v>
      </c>
      <c r="AE216" s="1">
        <f t="shared" si="56"/>
        <v>5.7718662790697675E-6</v>
      </c>
      <c r="AF216" s="1">
        <f t="shared" si="57"/>
        <v>5.7910656565656573E-6</v>
      </c>
      <c r="AG216" s="1">
        <f t="shared" si="58"/>
        <v>5.9180769230769237E-6</v>
      </c>
      <c r="AH216" s="1">
        <f t="shared" si="59"/>
        <v>8.4683076923076943E-6</v>
      </c>
      <c r="AI216" s="42">
        <f t="shared" si="48"/>
        <v>7.7718662790697678E-6</v>
      </c>
      <c r="AJ216" s="67">
        <f t="shared" si="60"/>
        <v>7.7718662790697678E-3</v>
      </c>
      <c r="AK216">
        <v>1.26E-4</v>
      </c>
      <c r="AL216">
        <v>25461590.078778699</v>
      </c>
      <c r="AM216" s="38">
        <f t="shared" si="61"/>
        <v>25.461590078778698</v>
      </c>
      <c r="AN216" s="38"/>
      <c r="AO216">
        <v>0.126</v>
      </c>
      <c r="AP216" s="67">
        <v>26.457199711737701</v>
      </c>
      <c r="AQ216" s="38">
        <f t="shared" si="62"/>
        <v>2.6457199711737701E-5</v>
      </c>
      <c r="AR216">
        <v>1.26E-4</v>
      </c>
      <c r="AS216" s="67">
        <v>20.5690721649229</v>
      </c>
      <c r="AT216" s="38">
        <f t="shared" si="63"/>
        <v>2.0569072164922901E-5</v>
      </c>
      <c r="BE216" s="75">
        <v>0.126</v>
      </c>
      <c r="BF216" s="3">
        <v>26.457199711737701</v>
      </c>
      <c r="BJ216" s="3">
        <v>16.087477010678601</v>
      </c>
      <c r="BN216" s="3">
        <v>17.039749276038801</v>
      </c>
      <c r="BU216" s="72">
        <v>0.126</v>
      </c>
      <c r="BV216" s="73">
        <v>12.1957753608334</v>
      </c>
    </row>
    <row r="217" spans="3:74" x14ac:dyDescent="0.25">
      <c r="C217" s="1"/>
      <c r="D217" s="1"/>
      <c r="E217" s="1"/>
      <c r="F217" s="1">
        <v>135.25200000000001</v>
      </c>
      <c r="O217" s="19">
        <v>3455.0120000000002</v>
      </c>
      <c r="P217" s="19">
        <f t="shared" si="49"/>
        <v>34.55012</v>
      </c>
      <c r="Q217" s="1">
        <v>1221.463</v>
      </c>
      <c r="R217" s="41">
        <f t="shared" si="50"/>
        <v>12.21463</v>
      </c>
      <c r="S217" s="44">
        <f t="shared" si="51"/>
        <v>11.6038985</v>
      </c>
      <c r="T217" s="1">
        <f t="shared" si="52"/>
        <v>10.7315915</v>
      </c>
      <c r="W217" s="1"/>
      <c r="X217" s="1">
        <v>-218.726</v>
      </c>
      <c r="Y217" s="1">
        <v>718.68399999999997</v>
      </c>
      <c r="Z217" s="1">
        <v>784.53899999999999</v>
      </c>
      <c r="AA217" s="47">
        <v>941.12</v>
      </c>
      <c r="AB217" s="1">
        <f t="shared" si="53"/>
        <v>4.1783953488372092E-6</v>
      </c>
      <c r="AC217" s="1">
        <f t="shared" si="54"/>
        <v>5.4500581395348831E-6</v>
      </c>
      <c r="AD217" s="1">
        <f t="shared" si="55"/>
        <v>4.5612732558139537E-6</v>
      </c>
      <c r="AE217" s="1">
        <f t="shared" si="56"/>
        <v>5.8329360465116276E-6</v>
      </c>
      <c r="AF217" s="1">
        <f t="shared" si="57"/>
        <v>5.857808080808081E-6</v>
      </c>
      <c r="AG217" s="1">
        <f t="shared" si="58"/>
        <v>6.0223461538461545E-6</v>
      </c>
      <c r="AH217" s="1">
        <f t="shared" si="59"/>
        <v>8.5552307692307699E-6</v>
      </c>
      <c r="AI217" s="42">
        <f t="shared" si="48"/>
        <v>7.8329360465116271E-6</v>
      </c>
      <c r="AJ217" s="67">
        <f t="shared" si="60"/>
        <v>7.8329360465116266E-3</v>
      </c>
      <c r="AK217">
        <v>1.2659999999999999E-4</v>
      </c>
      <c r="AL217">
        <v>25467068.1288727</v>
      </c>
      <c r="AM217" s="38">
        <f t="shared" si="61"/>
        <v>25.4670681288727</v>
      </c>
      <c r="AN217" s="38"/>
      <c r="AO217">
        <v>0.12659999999999999</v>
      </c>
      <c r="AP217" s="67">
        <v>26.463033545539499</v>
      </c>
      <c r="AQ217" s="38">
        <f t="shared" si="62"/>
        <v>2.6463033545539499E-5</v>
      </c>
      <c r="AR217">
        <v>1.2659999999999999E-4</v>
      </c>
      <c r="AS217" s="67">
        <v>20.587061887481401</v>
      </c>
      <c r="AT217" s="38">
        <f t="shared" si="63"/>
        <v>2.0587061887481401E-5</v>
      </c>
      <c r="BE217" s="75">
        <v>0.12659999999999999</v>
      </c>
      <c r="BF217" s="3">
        <v>26.463033545539499</v>
      </c>
      <c r="BJ217" s="3">
        <v>16.09505592459</v>
      </c>
      <c r="BN217" s="3">
        <v>17.042700819407099</v>
      </c>
      <c r="BU217" s="72">
        <v>0.12659999999999999</v>
      </c>
      <c r="BV217" s="73">
        <v>12.1994681013049</v>
      </c>
    </row>
    <row r="218" spans="3:74" x14ac:dyDescent="0.25">
      <c r="C218" s="1"/>
      <c r="D218" s="1"/>
      <c r="E218" s="1"/>
      <c r="F218" s="1">
        <v>150.75200000000001</v>
      </c>
      <c r="O218" s="19">
        <v>3528.2629999999999</v>
      </c>
      <c r="P218" s="19">
        <f t="shared" si="49"/>
        <v>35.282629999999997</v>
      </c>
      <c r="Q218" s="1">
        <v>1236.723</v>
      </c>
      <c r="R218" s="41">
        <f t="shared" si="50"/>
        <v>12.367229999999999</v>
      </c>
      <c r="S218" s="44">
        <f t="shared" si="51"/>
        <v>11.748868499999999</v>
      </c>
      <c r="T218" s="1">
        <f t="shared" si="52"/>
        <v>11.166531499999998</v>
      </c>
      <c r="W218" s="1"/>
      <c r="X218" s="1">
        <v>-223.96700000000001</v>
      </c>
      <c r="Y218" s="1">
        <v>744.40499999999997</v>
      </c>
      <c r="Z218" s="1">
        <v>813.69</v>
      </c>
      <c r="AA218" s="47">
        <v>976.899</v>
      </c>
      <c r="AB218" s="1">
        <f t="shared" si="53"/>
        <v>4.3279360465116276E-6</v>
      </c>
      <c r="AC218" s="1">
        <f t="shared" si="54"/>
        <v>5.6300697674418605E-6</v>
      </c>
      <c r="AD218" s="1">
        <f t="shared" si="55"/>
        <v>4.7307558139534883E-6</v>
      </c>
      <c r="AE218" s="1">
        <f t="shared" si="56"/>
        <v>6.032889534883722E-6</v>
      </c>
      <c r="AF218" s="1">
        <f t="shared" si="57"/>
        <v>6.0649797979797984E-6</v>
      </c>
      <c r="AG218" s="1">
        <f t="shared" si="58"/>
        <v>6.2772692307692283E-6</v>
      </c>
      <c r="AH218" s="1">
        <f t="shared" si="59"/>
        <v>8.9420769230769239E-6</v>
      </c>
      <c r="AI218" s="42">
        <f t="shared" si="48"/>
        <v>8.0328895348837223E-6</v>
      </c>
      <c r="AJ218" s="67">
        <f t="shared" si="60"/>
        <v>8.032889534883722E-3</v>
      </c>
      <c r="AK218">
        <v>1.272E-4</v>
      </c>
      <c r="AL218">
        <v>25472455.2970744</v>
      </c>
      <c r="AM218" s="38">
        <f t="shared" si="61"/>
        <v>25.472455297074401</v>
      </c>
      <c r="AN218" s="38"/>
      <c r="AO218">
        <v>0.12720000000000001</v>
      </c>
      <c r="AP218" s="67">
        <v>26.468761009482499</v>
      </c>
      <c r="AQ218" s="38">
        <f t="shared" si="62"/>
        <v>2.64687610094825E-5</v>
      </c>
      <c r="AR218">
        <v>1.272E-4</v>
      </c>
      <c r="AS218" s="67">
        <v>20.3753257664393</v>
      </c>
      <c r="AT218" s="38">
        <f t="shared" si="63"/>
        <v>2.03753257664393E-5</v>
      </c>
      <c r="BE218" s="75">
        <v>0.12720000000000001</v>
      </c>
      <c r="BF218" s="3">
        <v>26.468761009482499</v>
      </c>
      <c r="BJ218" s="3">
        <v>15.8731627871786</v>
      </c>
      <c r="BN218" s="3">
        <v>17.045489712264899</v>
      </c>
      <c r="BU218" s="72">
        <v>0.12720000000000001</v>
      </c>
      <c r="BV218" s="73">
        <v>12.203122000565999</v>
      </c>
    </row>
    <row r="219" spans="3:74" x14ac:dyDescent="0.25">
      <c r="C219" s="1"/>
      <c r="D219" s="1"/>
      <c r="E219" s="1"/>
      <c r="F219" s="1">
        <v>159.67699999999999</v>
      </c>
      <c r="O219" s="19">
        <v>3534.0619999999999</v>
      </c>
      <c r="P219" s="19">
        <f t="shared" si="49"/>
        <v>35.340620000000001</v>
      </c>
      <c r="Q219" s="1">
        <v>1236.1130000000001</v>
      </c>
      <c r="R219" s="41">
        <f t="shared" si="50"/>
        <v>12.361130000000001</v>
      </c>
      <c r="S219" s="44">
        <f t="shared" si="51"/>
        <v>11.743073500000001</v>
      </c>
      <c r="T219" s="1">
        <f t="shared" si="52"/>
        <v>11.236416500000001</v>
      </c>
      <c r="W219" s="1"/>
      <c r="X219" s="1">
        <v>-223.49100000000001</v>
      </c>
      <c r="Y219" s="1">
        <v>750.59699999999998</v>
      </c>
      <c r="Z219" s="1">
        <v>817.51400000000001</v>
      </c>
      <c r="AA219" s="47">
        <v>983.96100000000001</v>
      </c>
      <c r="AB219" s="1">
        <f t="shared" si="53"/>
        <v>4.3639360465116277E-6</v>
      </c>
      <c r="AC219" s="1">
        <f t="shared" si="54"/>
        <v>5.6633023255813953E-6</v>
      </c>
      <c r="AD219" s="1">
        <f t="shared" si="55"/>
        <v>4.7529883720930235E-6</v>
      </c>
      <c r="AE219" s="1">
        <f t="shared" si="56"/>
        <v>6.052354651162791E-6</v>
      </c>
      <c r="AF219" s="1">
        <f t="shared" si="57"/>
        <v>6.0982424242424234E-6</v>
      </c>
      <c r="AG219" s="1">
        <f t="shared" si="58"/>
        <v>6.401807692307693E-6</v>
      </c>
      <c r="AH219" s="1">
        <f t="shared" si="59"/>
        <v>8.9755384615384626E-6</v>
      </c>
      <c r="AI219" s="42">
        <f t="shared" si="48"/>
        <v>8.0523546511627905E-6</v>
      </c>
      <c r="AJ219" s="67">
        <f t="shared" si="60"/>
        <v>8.0523546511627898E-3</v>
      </c>
      <c r="AK219">
        <v>1.2779999999999999E-4</v>
      </c>
      <c r="AL219">
        <v>25477751.784451801</v>
      </c>
      <c r="AM219" s="38">
        <f t="shared" si="61"/>
        <v>25.477751784451801</v>
      </c>
      <c r="AN219" s="38"/>
      <c r="AO219">
        <v>0.1278</v>
      </c>
      <c r="AP219" s="67">
        <v>26.474382224999001</v>
      </c>
      <c r="AQ219" s="38">
        <f t="shared" si="62"/>
        <v>2.6474382224999001E-5</v>
      </c>
      <c r="AR219">
        <v>1.2779999999999999E-4</v>
      </c>
      <c r="AS219" s="67">
        <v>19.6056108086016</v>
      </c>
      <c r="AT219" s="38">
        <f t="shared" si="63"/>
        <v>1.96056108086016E-5</v>
      </c>
      <c r="BE219" s="75">
        <v>0.1278</v>
      </c>
      <c r="BF219" s="3">
        <v>26.474382224999001</v>
      </c>
      <c r="BJ219" s="3">
        <v>15.5425104938089</v>
      </c>
      <c r="BN219" s="3">
        <v>16.974259719913899</v>
      </c>
      <c r="BU219" s="72">
        <v>0.1278</v>
      </c>
      <c r="BV219" s="73">
        <v>12.2067370997156</v>
      </c>
    </row>
    <row r="220" spans="3:74" x14ac:dyDescent="0.25">
      <c r="C220" s="1"/>
      <c r="D220" s="1"/>
      <c r="E220" s="1"/>
      <c r="F220" s="1">
        <v>177.05699999999999</v>
      </c>
      <c r="O220" s="19">
        <v>3559.7</v>
      </c>
      <c r="P220" s="19">
        <f t="shared" si="49"/>
        <v>35.597000000000001</v>
      </c>
      <c r="Q220" s="1">
        <v>1232.145</v>
      </c>
      <c r="R220" s="41">
        <f t="shared" si="50"/>
        <v>12.32145</v>
      </c>
      <c r="S220" s="44">
        <f t="shared" si="51"/>
        <v>11.705377499999999</v>
      </c>
      <c r="T220" s="1">
        <f t="shared" si="52"/>
        <v>11.570172500000002</v>
      </c>
      <c r="W220" s="1"/>
      <c r="X220" s="1">
        <v>-226.82599999999999</v>
      </c>
      <c r="Y220" s="1">
        <v>779.65300000000002</v>
      </c>
      <c r="Z220" s="1">
        <v>844.755</v>
      </c>
      <c r="AA220" s="47">
        <v>1019.744</v>
      </c>
      <c r="AB220" s="1">
        <f t="shared" si="53"/>
        <v>4.532866279069768E-6</v>
      </c>
      <c r="AC220" s="1">
        <f t="shared" si="54"/>
        <v>5.8516220930232557E-6</v>
      </c>
      <c r="AD220" s="1">
        <f t="shared" si="55"/>
        <v>4.911366279069767E-6</v>
      </c>
      <c r="AE220" s="1">
        <f t="shared" si="56"/>
        <v>6.2301220930232547E-6</v>
      </c>
      <c r="AF220" s="1">
        <f t="shared" si="57"/>
        <v>6.2958080808080809E-6</v>
      </c>
      <c r="AG220" s="1">
        <f t="shared" si="58"/>
        <v>6.7303461538461552E-6</v>
      </c>
      <c r="AH220" s="1">
        <f t="shared" si="59"/>
        <v>9.2342692307692315E-6</v>
      </c>
      <c r="AI220" s="42">
        <f t="shared" si="48"/>
        <v>8.2301220930232551E-6</v>
      </c>
      <c r="AJ220" s="67">
        <f t="shared" si="60"/>
        <v>8.2301220930232552E-3</v>
      </c>
      <c r="AK220">
        <v>1.284E-4</v>
      </c>
      <c r="AL220">
        <v>25482957.7914581</v>
      </c>
      <c r="AM220" s="38">
        <f t="shared" si="61"/>
        <v>25.482957791458102</v>
      </c>
      <c r="AN220" s="38"/>
      <c r="AO220">
        <v>0.12839999999999999</v>
      </c>
      <c r="AP220" s="67">
        <v>26.479897313329399</v>
      </c>
      <c r="AQ220" s="38">
        <f t="shared" si="62"/>
        <v>2.6479897313329399E-5</v>
      </c>
      <c r="AR220">
        <v>1.284E-4</v>
      </c>
      <c r="AS220" s="67">
        <v>19.622207696555801</v>
      </c>
      <c r="AT220" s="38">
        <f t="shared" si="63"/>
        <v>1.9622207696555802E-5</v>
      </c>
      <c r="BE220" s="75">
        <v>0.12839999999999999</v>
      </c>
      <c r="BF220" s="3">
        <v>26.479897313329399</v>
      </c>
      <c r="BJ220" s="3">
        <v>15.5501253239728</v>
      </c>
      <c r="BN220" s="3">
        <v>16.977934823300799</v>
      </c>
      <c r="BU220" s="72">
        <v>0.12839999999999999</v>
      </c>
      <c r="BV220" s="73">
        <v>12.2103134397926</v>
      </c>
    </row>
    <row r="221" spans="3:74" x14ac:dyDescent="0.25">
      <c r="C221" s="1"/>
      <c r="D221" s="1"/>
      <c r="E221" s="1"/>
      <c r="F221" s="1">
        <v>186.45099999999999</v>
      </c>
      <c r="O221" s="19">
        <v>3563.6669999999999</v>
      </c>
      <c r="P221" s="19">
        <f t="shared" si="49"/>
        <v>35.636670000000002</v>
      </c>
      <c r="Q221" s="1">
        <v>1232.145</v>
      </c>
      <c r="R221" s="41">
        <f t="shared" si="50"/>
        <v>12.32145</v>
      </c>
      <c r="S221" s="44">
        <f t="shared" si="51"/>
        <v>11.705377499999999</v>
      </c>
      <c r="T221" s="1">
        <f t="shared" si="52"/>
        <v>11.609842500000003</v>
      </c>
      <c r="W221" s="1"/>
      <c r="X221" s="1">
        <v>-225.39599999999999</v>
      </c>
      <c r="Y221" s="1">
        <v>784.89300000000003</v>
      </c>
      <c r="Z221" s="1">
        <v>848.57899999999995</v>
      </c>
      <c r="AA221" s="47">
        <v>1027.748</v>
      </c>
      <c r="AB221" s="1">
        <f t="shared" si="53"/>
        <v>4.5633313953488375E-6</v>
      </c>
      <c r="AC221" s="1">
        <f t="shared" si="54"/>
        <v>5.8737732558139534E-6</v>
      </c>
      <c r="AD221" s="1">
        <f t="shared" si="55"/>
        <v>4.9335988372093014E-6</v>
      </c>
      <c r="AE221" s="1">
        <f t="shared" si="56"/>
        <v>6.2440406976744191E-6</v>
      </c>
      <c r="AF221" s="1">
        <f t="shared" si="57"/>
        <v>6.3290101010101017E-6</v>
      </c>
      <c r="AG221" s="1">
        <f t="shared" si="58"/>
        <v>6.8911153846153888E-6</v>
      </c>
      <c r="AH221" s="1">
        <f t="shared" si="59"/>
        <v>9.3405769230769235E-6</v>
      </c>
      <c r="AI221" s="42">
        <f t="shared" si="48"/>
        <v>8.2440406976744185E-6</v>
      </c>
      <c r="AJ221" s="67">
        <f t="shared" si="60"/>
        <v>8.2440406976744193E-3</v>
      </c>
      <c r="AK221">
        <v>1.2899999999999999E-4</v>
      </c>
      <c r="AL221">
        <v>25488073.517934099</v>
      </c>
      <c r="AM221" s="38">
        <f t="shared" si="61"/>
        <v>25.488073517934097</v>
      </c>
      <c r="AN221" s="38"/>
      <c r="AO221">
        <v>0.129</v>
      </c>
      <c r="AP221" s="67">
        <v>26.485306395522301</v>
      </c>
      <c r="AQ221" s="38">
        <f t="shared" si="62"/>
        <v>2.6485306395522301E-5</v>
      </c>
      <c r="AR221">
        <v>1.2899999999999999E-4</v>
      </c>
      <c r="AS221" s="67">
        <v>19.4184729955435</v>
      </c>
      <c r="AT221" s="38">
        <f t="shared" si="63"/>
        <v>1.9418472995543499E-5</v>
      </c>
      <c r="BE221" s="75">
        <v>0.129</v>
      </c>
      <c r="BF221" s="3">
        <v>26.485306395522301</v>
      </c>
      <c r="BJ221" s="3">
        <v>15.5575986999742</v>
      </c>
      <c r="BN221" s="3">
        <v>16.981468472525201</v>
      </c>
      <c r="BU221" s="72">
        <v>0.129</v>
      </c>
      <c r="BV221" s="73">
        <v>12.2138510617756</v>
      </c>
    </row>
    <row r="222" spans="3:74" x14ac:dyDescent="0.25">
      <c r="C222" s="1"/>
      <c r="D222" s="1"/>
      <c r="E222" s="1"/>
      <c r="F222" s="1">
        <v>192.08799999999999</v>
      </c>
      <c r="O222" s="19">
        <v>3539.556</v>
      </c>
      <c r="P222" s="19">
        <f t="shared" si="49"/>
        <v>35.395560000000003</v>
      </c>
      <c r="Q222" s="1">
        <v>1231.5350000000001</v>
      </c>
      <c r="R222" s="41">
        <f t="shared" si="50"/>
        <v>12.31535</v>
      </c>
      <c r="S222" s="44">
        <f t="shared" si="51"/>
        <v>11.699582500000002</v>
      </c>
      <c r="T222" s="1">
        <f t="shared" si="52"/>
        <v>11.380627500000003</v>
      </c>
      <c r="W222" s="1"/>
      <c r="X222" s="1">
        <v>-224.92</v>
      </c>
      <c r="Y222" s="1">
        <v>785.37</v>
      </c>
      <c r="Z222" s="1">
        <v>848.101</v>
      </c>
      <c r="AA222" s="47">
        <v>1028.2190000000001</v>
      </c>
      <c r="AB222" s="1">
        <f t="shared" si="53"/>
        <v>4.5661046511627907E-6</v>
      </c>
      <c r="AC222" s="1">
        <f t="shared" si="54"/>
        <v>5.8737790697674421E-6</v>
      </c>
      <c r="AD222" s="1">
        <f t="shared" si="55"/>
        <v>4.9308197674418603E-6</v>
      </c>
      <c r="AE222" s="1">
        <f t="shared" si="56"/>
        <v>6.2384941860465118E-6</v>
      </c>
      <c r="AF222" s="1">
        <f t="shared" si="57"/>
        <v>6.3289848484848493E-6</v>
      </c>
      <c r="AG222" s="1">
        <f t="shared" si="58"/>
        <v>6.9276153846153867E-6</v>
      </c>
      <c r="AH222" s="1">
        <f t="shared" si="59"/>
        <v>9.3403461538461556E-6</v>
      </c>
      <c r="AI222" s="42">
        <f t="shared" si="48"/>
        <v>8.2384941860465121E-6</v>
      </c>
      <c r="AJ222" s="67">
        <f t="shared" si="60"/>
        <v>8.2384941860465122E-3</v>
      </c>
      <c r="AK222">
        <v>1.2960000000000001E-4</v>
      </c>
      <c r="AL222">
        <v>25493099.163110498</v>
      </c>
      <c r="AM222" s="38">
        <f t="shared" si="61"/>
        <v>25.493099163110497</v>
      </c>
      <c r="AN222" s="38"/>
      <c r="AO222">
        <v>0.12959999999999999</v>
      </c>
      <c r="AP222" s="67">
        <v>26.4906095924349</v>
      </c>
      <c r="AQ222" s="38">
        <f t="shared" si="62"/>
        <v>2.6490609592434899E-5</v>
      </c>
      <c r="AR222">
        <v>1.2960000000000001E-4</v>
      </c>
      <c r="AS222" s="67">
        <v>19.434108061094701</v>
      </c>
      <c r="AT222" s="38">
        <f t="shared" si="63"/>
        <v>1.94341080610947E-5</v>
      </c>
      <c r="BE222" s="75">
        <v>0.12959999999999999</v>
      </c>
      <c r="BF222" s="3">
        <v>26.4906095924349</v>
      </c>
      <c r="BJ222" s="3">
        <v>15.344500719236001</v>
      </c>
      <c r="BN222" s="3">
        <v>17.033476534174</v>
      </c>
      <c r="BU222" s="72">
        <v>0.12959999999999999</v>
      </c>
      <c r="BV222" s="73">
        <v>12.217350006583199</v>
      </c>
    </row>
    <row r="223" spans="3:74" x14ac:dyDescent="0.25">
      <c r="C223" s="1"/>
      <c r="D223" s="1"/>
      <c r="E223" s="1"/>
      <c r="F223" s="1">
        <v>193.49700000000001</v>
      </c>
      <c r="O223" s="19">
        <v>3529.1779999999999</v>
      </c>
      <c r="P223" s="19">
        <f t="shared" si="49"/>
        <v>35.291779999999996</v>
      </c>
      <c r="Q223" s="1">
        <v>1222.0730000000001</v>
      </c>
      <c r="R223" s="41">
        <f t="shared" si="50"/>
        <v>12.220730000000001</v>
      </c>
      <c r="S223" s="44">
        <f t="shared" si="51"/>
        <v>11.609693500000001</v>
      </c>
      <c r="T223" s="1">
        <f t="shared" si="52"/>
        <v>11.461356499999994</v>
      </c>
      <c r="W223" s="1"/>
      <c r="X223" s="1">
        <v>-225.39599999999999</v>
      </c>
      <c r="Y223" s="1">
        <v>792.03899999999999</v>
      </c>
      <c r="Z223" s="1">
        <v>851.92399999999998</v>
      </c>
      <c r="AA223" s="47">
        <v>1035.7529999999999</v>
      </c>
      <c r="AB223" s="1">
        <f t="shared" si="53"/>
        <v>4.604877906976744E-6</v>
      </c>
      <c r="AC223" s="1">
        <f t="shared" si="54"/>
        <v>5.91531976744186E-6</v>
      </c>
      <c r="AD223" s="1">
        <f t="shared" si="55"/>
        <v>4.9530465116279069E-6</v>
      </c>
      <c r="AE223" s="1">
        <f t="shared" si="56"/>
        <v>6.2634883720930229E-6</v>
      </c>
      <c r="AF223" s="1">
        <f t="shared" si="57"/>
        <v>6.369439393939393E-6</v>
      </c>
      <c r="AG223" s="1">
        <f t="shared" si="58"/>
        <v>7.0703461538461528E-6</v>
      </c>
      <c r="AH223" s="1">
        <f t="shared" si="59"/>
        <v>9.3736153846153815E-6</v>
      </c>
      <c r="AI223" s="42">
        <f t="shared" si="48"/>
        <v>8.2634883720930223E-6</v>
      </c>
      <c r="AJ223" s="67">
        <f t="shared" si="60"/>
        <v>8.2634883720930224E-3</v>
      </c>
      <c r="AK223">
        <v>1.3019999999999999E-4</v>
      </c>
      <c r="AL223">
        <v>25498034.925610401</v>
      </c>
      <c r="AM223" s="38">
        <f t="shared" si="61"/>
        <v>25.498034925610401</v>
      </c>
      <c r="AN223" s="38"/>
      <c r="AO223">
        <v>0.13020000000000001</v>
      </c>
      <c r="AP223" s="67">
        <v>26.4958070247338</v>
      </c>
      <c r="AQ223" s="38">
        <f t="shared" si="62"/>
        <v>2.64958070247338E-5</v>
      </c>
      <c r="AR223">
        <v>1.3019999999999999E-4</v>
      </c>
      <c r="AS223" s="67">
        <v>19.449602017933302</v>
      </c>
      <c r="AT223" s="38">
        <f t="shared" si="63"/>
        <v>1.94496020179333E-5</v>
      </c>
      <c r="BE223" s="75">
        <v>0.13020000000000001</v>
      </c>
      <c r="BF223" s="3">
        <v>26.4958070247338</v>
      </c>
      <c r="BJ223" s="3">
        <v>15.351021525323601</v>
      </c>
      <c r="BN223" s="3">
        <v>17.036047548826801</v>
      </c>
      <c r="BU223" s="72">
        <v>0.13020000000000001</v>
      </c>
      <c r="BV223" s="73">
        <v>12.220810315074299</v>
      </c>
    </row>
    <row r="224" spans="3:74" x14ac:dyDescent="0.25">
      <c r="C224" s="1"/>
      <c r="D224" s="1"/>
      <c r="E224" s="1"/>
      <c r="F224" s="1">
        <v>199.13399999999999</v>
      </c>
      <c r="O224" s="19">
        <v>3592.9679999999998</v>
      </c>
      <c r="P224" s="19">
        <f t="shared" si="49"/>
        <v>35.929679999999998</v>
      </c>
      <c r="Q224" s="1">
        <v>1237.6389999999999</v>
      </c>
      <c r="R224" s="41">
        <f t="shared" si="50"/>
        <v>12.376389999999999</v>
      </c>
      <c r="S224" s="44">
        <f t="shared" si="51"/>
        <v>11.7575705</v>
      </c>
      <c r="T224" s="1">
        <f t="shared" si="52"/>
        <v>11.795719500000001</v>
      </c>
      <c r="W224" s="1"/>
      <c r="X224" s="1">
        <v>-229.208</v>
      </c>
      <c r="Y224" s="1">
        <v>806.80600000000004</v>
      </c>
      <c r="Z224" s="1">
        <v>867.697</v>
      </c>
      <c r="AA224" s="47">
        <v>1052.704</v>
      </c>
      <c r="AB224" s="1">
        <f t="shared" si="53"/>
        <v>4.6907325581395355E-6</v>
      </c>
      <c r="AC224" s="1">
        <f t="shared" si="54"/>
        <v>6.0233372093023257E-6</v>
      </c>
      <c r="AD224" s="1">
        <f t="shared" si="55"/>
        <v>5.0447499999999994E-6</v>
      </c>
      <c r="AE224" s="1">
        <f t="shared" si="56"/>
        <v>6.3773546511627905E-6</v>
      </c>
      <c r="AF224" s="1">
        <f t="shared" si="57"/>
        <v>6.4743030303030305E-6</v>
      </c>
      <c r="AG224" s="1">
        <f t="shared" si="58"/>
        <v>7.115653846153844E-6</v>
      </c>
      <c r="AH224" s="1">
        <f t="shared" si="59"/>
        <v>9.4576153846153811E-6</v>
      </c>
      <c r="AI224" s="42">
        <f t="shared" si="48"/>
        <v>8.37735465116279E-6</v>
      </c>
      <c r="AJ224" s="67">
        <f t="shared" si="60"/>
        <v>8.3773546511627904E-3</v>
      </c>
      <c r="AK224">
        <v>1.3080000000000001E-4</v>
      </c>
      <c r="AL224">
        <v>25480511.381235398</v>
      </c>
      <c r="AM224" s="38">
        <f t="shared" si="61"/>
        <v>25.480511381235399</v>
      </c>
      <c r="AN224" s="38"/>
      <c r="AO224">
        <v>0.1308</v>
      </c>
      <c r="AP224" s="67">
        <v>26.500898812894899</v>
      </c>
      <c r="AQ224" s="38">
        <f t="shared" si="62"/>
        <v>2.6500898812894901E-5</v>
      </c>
      <c r="AR224">
        <v>1.3080000000000001E-4</v>
      </c>
      <c r="AS224" s="67">
        <v>19.245660955867201</v>
      </c>
      <c r="AT224" s="38">
        <f t="shared" si="63"/>
        <v>1.9245660955867203E-5</v>
      </c>
      <c r="BE224" s="75">
        <v>0.1308</v>
      </c>
      <c r="BF224" s="3">
        <v>26.500898812894899</v>
      </c>
      <c r="BJ224" s="3">
        <v>15.357401394985301</v>
      </c>
      <c r="BN224" s="3">
        <v>17.038477627053702</v>
      </c>
      <c r="BU224" s="72">
        <v>0.1308</v>
      </c>
      <c r="BV224" s="73">
        <v>12.224232028047499</v>
      </c>
    </row>
    <row r="225" spans="3:74" x14ac:dyDescent="0.25">
      <c r="C225" s="1"/>
      <c r="D225" s="1"/>
      <c r="E225" s="1"/>
      <c r="F225" s="1">
        <v>210.40799999999999</v>
      </c>
      <c r="O225" s="19">
        <v>3605.7869999999998</v>
      </c>
      <c r="P225" s="19">
        <f t="shared" si="49"/>
        <v>36.057870000000001</v>
      </c>
      <c r="Q225" s="1">
        <v>1241.607</v>
      </c>
      <c r="R225" s="41">
        <f t="shared" si="50"/>
        <v>12.416069999999999</v>
      </c>
      <c r="S225" s="44">
        <f t="shared" si="51"/>
        <v>11.7952665</v>
      </c>
      <c r="T225" s="1">
        <f t="shared" si="52"/>
        <v>11.846533500000003</v>
      </c>
      <c r="W225" s="1"/>
      <c r="X225" s="1">
        <v>-228.255</v>
      </c>
      <c r="Y225" s="1">
        <v>810.14099999999996</v>
      </c>
      <c r="Z225" s="1">
        <v>870.08600000000001</v>
      </c>
      <c r="AA225" s="47">
        <v>1056.942</v>
      </c>
      <c r="AB225" s="1">
        <f t="shared" si="53"/>
        <v>4.7101220930232557E-6</v>
      </c>
      <c r="AC225" s="1">
        <f t="shared" si="54"/>
        <v>6.0371860465116282E-6</v>
      </c>
      <c r="AD225" s="1">
        <f t="shared" si="55"/>
        <v>5.0586395348837211E-6</v>
      </c>
      <c r="AE225" s="1">
        <f t="shared" si="56"/>
        <v>6.3857034883720919E-6</v>
      </c>
      <c r="AF225" s="1">
        <f t="shared" si="57"/>
        <v>6.4908939393939399E-6</v>
      </c>
      <c r="AG225" s="1">
        <f t="shared" si="58"/>
        <v>7.1867692307692312E-6</v>
      </c>
      <c r="AH225" s="1">
        <f t="shared" si="59"/>
        <v>9.4923461538461552E-6</v>
      </c>
      <c r="AI225" s="42">
        <f t="shared" si="48"/>
        <v>8.3857034883720922E-6</v>
      </c>
      <c r="AJ225" s="67">
        <f t="shared" si="60"/>
        <v>8.3857034883720923E-3</v>
      </c>
      <c r="AK225">
        <v>1.314E-4</v>
      </c>
      <c r="AL225">
        <v>25483951.634080101</v>
      </c>
      <c r="AM225" s="38">
        <f t="shared" si="61"/>
        <v>25.4839516340801</v>
      </c>
      <c r="AN225" s="38"/>
      <c r="AO225">
        <v>0.13139999999999999</v>
      </c>
      <c r="AP225" s="67">
        <v>26.505885077203899</v>
      </c>
      <c r="AQ225" s="38">
        <f t="shared" si="62"/>
        <v>2.6505885077203901E-5</v>
      </c>
      <c r="AR225">
        <v>1.314E-4</v>
      </c>
      <c r="AS225" s="67">
        <v>19.260207580464701</v>
      </c>
      <c r="AT225" s="38">
        <f t="shared" si="63"/>
        <v>1.9260207580464701E-5</v>
      </c>
      <c r="BE225" s="75">
        <v>0.13139999999999999</v>
      </c>
      <c r="BF225" s="3">
        <v>26.505885077203899</v>
      </c>
      <c r="BJ225" s="3">
        <v>15.363640500216301</v>
      </c>
      <c r="BN225" s="3">
        <v>17.040766940849799</v>
      </c>
      <c r="BU225" s="72">
        <v>0.13139999999999999</v>
      </c>
      <c r="BV225" s="73">
        <v>12.2276151862422</v>
      </c>
    </row>
    <row r="226" spans="3:74" x14ac:dyDescent="0.25">
      <c r="C226" s="1"/>
      <c r="D226" s="1"/>
      <c r="E226" s="1"/>
      <c r="F226" s="1">
        <v>225.441</v>
      </c>
      <c r="O226" s="19">
        <v>3612.502</v>
      </c>
      <c r="P226" s="19">
        <f t="shared" si="49"/>
        <v>36.125019999999999</v>
      </c>
      <c r="Q226" s="1">
        <v>1234.2819999999999</v>
      </c>
      <c r="R226" s="41">
        <f t="shared" si="50"/>
        <v>12.34282</v>
      </c>
      <c r="S226" s="44">
        <f t="shared" si="51"/>
        <v>11.725678999999998</v>
      </c>
      <c r="T226" s="1">
        <f t="shared" si="52"/>
        <v>12.056521</v>
      </c>
      <c r="W226" s="1"/>
      <c r="X226" s="1">
        <v>-230.161</v>
      </c>
      <c r="Y226" s="1">
        <v>825.86099999999999</v>
      </c>
      <c r="Z226" s="1">
        <v>886.81500000000005</v>
      </c>
      <c r="AA226" s="47">
        <v>1079.0740000000001</v>
      </c>
      <c r="AB226" s="1">
        <f t="shared" si="53"/>
        <v>4.8015174418604649E-6</v>
      </c>
      <c r="AC226" s="1">
        <f t="shared" si="54"/>
        <v>6.1396627906976745E-6</v>
      </c>
      <c r="AD226" s="1">
        <f t="shared" si="55"/>
        <v>5.1559011627906983E-6</v>
      </c>
      <c r="AE226" s="1">
        <f t="shared" si="56"/>
        <v>6.4940465116279079E-6</v>
      </c>
      <c r="AF226" s="1">
        <f t="shared" si="57"/>
        <v>6.612297979797981E-6</v>
      </c>
      <c r="AG226" s="1">
        <f t="shared" si="58"/>
        <v>7.3945769230769239E-6</v>
      </c>
      <c r="AH226" s="1">
        <f t="shared" si="59"/>
        <v>9.7389615384615409E-6</v>
      </c>
      <c r="AI226" s="42">
        <f t="shared" ref="AI226:AI289" si="64">AE226+0.000002</f>
        <v>8.4940465116279082E-6</v>
      </c>
      <c r="AJ226" s="67">
        <f t="shared" si="60"/>
        <v>8.4940465116279083E-3</v>
      </c>
      <c r="AK226">
        <v>1.3200000000000001E-4</v>
      </c>
      <c r="AL226">
        <v>25487289.412764199</v>
      </c>
      <c r="AM226" s="38">
        <f t="shared" si="61"/>
        <v>25.487289412764198</v>
      </c>
      <c r="AN226" s="38"/>
      <c r="AO226">
        <v>0.13200000000000001</v>
      </c>
      <c r="AP226" s="67">
        <v>26.5107659377571</v>
      </c>
      <c r="AQ226" s="38">
        <f t="shared" si="62"/>
        <v>2.6510765937757099E-5</v>
      </c>
      <c r="AR226">
        <v>1.3200000000000001E-4</v>
      </c>
      <c r="AS226" s="67">
        <v>19.274613612336001</v>
      </c>
      <c r="AT226" s="38">
        <f t="shared" si="63"/>
        <v>1.9274613612336E-5</v>
      </c>
      <c r="BE226" s="75">
        <v>0.13200000000000001</v>
      </c>
      <c r="BF226" s="3">
        <v>26.5107659377571</v>
      </c>
      <c r="BJ226" s="3">
        <v>15.3697390127211</v>
      </c>
      <c r="BN226" s="3">
        <v>17.0429156619197</v>
      </c>
      <c r="BU226" s="72">
        <v>0.13200000000000001</v>
      </c>
      <c r="BV226" s="73">
        <v>12.230959830338</v>
      </c>
    </row>
    <row r="227" spans="3:74" x14ac:dyDescent="0.25">
      <c r="C227" s="1"/>
      <c r="D227" s="1"/>
      <c r="E227" s="1"/>
      <c r="F227" s="1">
        <v>233.89699999999999</v>
      </c>
      <c r="O227" s="19">
        <v>3646.38</v>
      </c>
      <c r="P227" s="19">
        <f t="shared" si="49"/>
        <v>36.463799999999999</v>
      </c>
      <c r="Q227" s="1">
        <v>1248.932</v>
      </c>
      <c r="R227" s="41">
        <f t="shared" si="50"/>
        <v>12.489319999999999</v>
      </c>
      <c r="S227" s="44">
        <f t="shared" si="51"/>
        <v>11.864854000000001</v>
      </c>
      <c r="T227" s="1">
        <f t="shared" si="52"/>
        <v>12.109626000000002</v>
      </c>
      <c r="W227" s="1"/>
      <c r="X227" s="1">
        <v>-231.59</v>
      </c>
      <c r="Y227" s="1">
        <v>834.43700000000001</v>
      </c>
      <c r="Z227" s="1">
        <v>895.89700000000005</v>
      </c>
      <c r="AA227" s="47">
        <v>1088.963</v>
      </c>
      <c r="AB227" s="1">
        <f t="shared" si="53"/>
        <v>4.8513779069767441E-6</v>
      </c>
      <c r="AC227" s="1">
        <f t="shared" si="54"/>
        <v>6.1978313953488368E-6</v>
      </c>
      <c r="AD227" s="1">
        <f t="shared" si="55"/>
        <v>5.2087034883720937E-6</v>
      </c>
      <c r="AE227" s="1">
        <f t="shared" si="56"/>
        <v>6.5551569767441872E-6</v>
      </c>
      <c r="AF227" s="1">
        <f t="shared" si="57"/>
        <v>6.6694595959595955E-6</v>
      </c>
      <c r="AG227" s="1">
        <f t="shared" si="58"/>
        <v>7.4256153846153817E-6</v>
      </c>
      <c r="AH227" s="1">
        <f t="shared" si="59"/>
        <v>9.7894615384615365E-6</v>
      </c>
      <c r="AI227" s="42">
        <f t="shared" si="64"/>
        <v>8.5551569767441867E-6</v>
      </c>
      <c r="AJ227" s="67">
        <f t="shared" si="60"/>
        <v>8.5551569767441868E-3</v>
      </c>
      <c r="AK227">
        <v>1.326E-4</v>
      </c>
      <c r="AL227">
        <v>25490524.949761201</v>
      </c>
      <c r="AM227" s="38">
        <f t="shared" si="61"/>
        <v>25.490524949761202</v>
      </c>
      <c r="AN227" s="38"/>
      <c r="AO227">
        <v>0.1326</v>
      </c>
      <c r="AP227" s="67">
        <v>26.515541514461201</v>
      </c>
      <c r="AQ227" s="38">
        <f t="shared" si="62"/>
        <v>2.6515541514461201E-5</v>
      </c>
      <c r="AR227">
        <v>1.326E-4</v>
      </c>
      <c r="AS227" s="67">
        <v>18.533933435061702</v>
      </c>
      <c r="AT227" s="38">
        <f t="shared" si="63"/>
        <v>1.8533933435061701E-5</v>
      </c>
      <c r="BE227" s="75">
        <v>0.1326</v>
      </c>
      <c r="BF227" s="3">
        <v>26.515541514461201</v>
      </c>
      <c r="BJ227" s="3">
        <v>15.3797518550682</v>
      </c>
      <c r="BN227" s="3">
        <v>16.993215896219098</v>
      </c>
      <c r="BU227" s="72">
        <v>0.1326</v>
      </c>
      <c r="BV227" s="73">
        <v>12.234266000955101</v>
      </c>
    </row>
    <row r="228" spans="3:74" x14ac:dyDescent="0.25">
      <c r="C228" s="1"/>
      <c r="D228" s="1"/>
      <c r="E228" s="1"/>
      <c r="F228" s="1">
        <v>240.00399999999999</v>
      </c>
      <c r="O228" s="19">
        <v>3645.77</v>
      </c>
      <c r="P228" s="19">
        <f t="shared" si="49"/>
        <v>36.457700000000003</v>
      </c>
      <c r="Q228" s="1">
        <v>1251.373</v>
      </c>
      <c r="R228" s="41">
        <f t="shared" si="50"/>
        <v>12.513730000000001</v>
      </c>
      <c r="S228" s="44">
        <f t="shared" si="51"/>
        <v>11.888043499999998</v>
      </c>
      <c r="T228" s="1">
        <f t="shared" si="52"/>
        <v>12.055926500000002</v>
      </c>
      <c r="W228" s="1"/>
      <c r="X228" s="1">
        <v>-231.59</v>
      </c>
      <c r="Y228" s="1">
        <v>836.81899999999996</v>
      </c>
      <c r="Z228" s="1">
        <v>896.375</v>
      </c>
      <c r="AA228" s="47">
        <v>1091.788</v>
      </c>
      <c r="AB228" s="1">
        <f t="shared" si="53"/>
        <v>4.8652267441860458E-6</v>
      </c>
      <c r="AC228" s="1">
        <f t="shared" si="54"/>
        <v>6.2116802325581393E-6</v>
      </c>
      <c r="AD228" s="1">
        <f t="shared" si="55"/>
        <v>5.2114825581395347E-6</v>
      </c>
      <c r="AE228" s="1">
        <f t="shared" si="56"/>
        <v>6.5579360465116274E-6</v>
      </c>
      <c r="AF228" s="1">
        <f t="shared" si="57"/>
        <v>6.6837272727272717E-6</v>
      </c>
      <c r="AG228" s="1">
        <f t="shared" si="58"/>
        <v>7.5158846153846166E-6</v>
      </c>
      <c r="AH228" s="1">
        <f t="shared" si="59"/>
        <v>9.8065000000000034E-6</v>
      </c>
      <c r="AI228" s="42">
        <f t="shared" si="64"/>
        <v>8.5579360465116277E-6</v>
      </c>
      <c r="AJ228" s="67">
        <f t="shared" si="60"/>
        <v>8.5579360465116282E-3</v>
      </c>
      <c r="AK228">
        <v>1.3320000000000001E-4</v>
      </c>
      <c r="AL228">
        <v>25493658.476815701</v>
      </c>
      <c r="AM228" s="38">
        <f t="shared" si="61"/>
        <v>25.4936584768157</v>
      </c>
      <c r="AN228" s="38"/>
      <c r="AO228">
        <v>0.13320000000000001</v>
      </c>
      <c r="AP228" s="67">
        <v>26.520211927034001</v>
      </c>
      <c r="AQ228" s="38">
        <f t="shared" si="62"/>
        <v>2.6520211927034E-5</v>
      </c>
      <c r="AR228">
        <v>1.3320000000000001E-4</v>
      </c>
      <c r="AS228" s="67">
        <v>18.337940017472199</v>
      </c>
      <c r="AT228" s="38">
        <f t="shared" si="63"/>
        <v>1.8337940017472198E-5</v>
      </c>
      <c r="BE228" s="75">
        <v>0.13320000000000001</v>
      </c>
      <c r="BF228" s="3">
        <v>26.520211927034001</v>
      </c>
      <c r="BJ228" s="3">
        <v>15.386116578107901</v>
      </c>
      <c r="BN228" s="3">
        <v>16.996263414561799</v>
      </c>
      <c r="BU228" s="72">
        <v>0.13320000000000001</v>
      </c>
      <c r="BV228" s="73">
        <v>12.2375337386542</v>
      </c>
    </row>
    <row r="229" spans="3:74" x14ac:dyDescent="0.25">
      <c r="C229" s="1"/>
      <c r="D229" s="1"/>
      <c r="E229" s="1"/>
      <c r="F229" s="1">
        <v>245.642</v>
      </c>
      <c r="O229" s="19">
        <v>3631.73</v>
      </c>
      <c r="P229" s="19">
        <f t="shared" si="49"/>
        <v>36.317300000000003</v>
      </c>
      <c r="Q229" s="1">
        <v>1246.7950000000001</v>
      </c>
      <c r="R229" s="41">
        <f t="shared" si="50"/>
        <v>12.46795</v>
      </c>
      <c r="S229" s="44">
        <f t="shared" si="51"/>
        <v>11.844552499999999</v>
      </c>
      <c r="T229" s="1">
        <f t="shared" si="52"/>
        <v>12.004797500000002</v>
      </c>
      <c r="W229" s="1"/>
      <c r="X229" s="1">
        <v>-231.113</v>
      </c>
      <c r="Y229" s="1">
        <v>837.77099999999996</v>
      </c>
      <c r="Z229" s="1">
        <v>896.85299999999995</v>
      </c>
      <c r="AA229" s="47">
        <v>1093.201</v>
      </c>
      <c r="AB229" s="1">
        <f t="shared" si="53"/>
        <v>4.8707616279069765E-6</v>
      </c>
      <c r="AC229" s="1">
        <f t="shared" si="54"/>
        <v>6.2144418604651159E-6</v>
      </c>
      <c r="AD229" s="1">
        <f t="shared" si="55"/>
        <v>5.2142616279069766E-6</v>
      </c>
      <c r="AE229" s="1">
        <f t="shared" si="56"/>
        <v>6.5579418604651161E-6</v>
      </c>
      <c r="AF229" s="1">
        <f t="shared" si="57"/>
        <v>6.688454545454546E-6</v>
      </c>
      <c r="AG229" s="1">
        <f t="shared" si="58"/>
        <v>7.5518461538461566E-6</v>
      </c>
      <c r="AH229" s="1">
        <f t="shared" si="59"/>
        <v>9.8242307692307724E-6</v>
      </c>
      <c r="AI229" s="42">
        <f t="shared" si="64"/>
        <v>8.5579418604651164E-6</v>
      </c>
      <c r="AJ229" s="67">
        <f t="shared" si="60"/>
        <v>8.557941860465117E-3</v>
      </c>
      <c r="AK229">
        <v>1.338E-4</v>
      </c>
      <c r="AL229">
        <v>25496690.224946499</v>
      </c>
      <c r="AM229" s="38">
        <f t="shared" si="61"/>
        <v>25.496690224946498</v>
      </c>
      <c r="AN229" s="38"/>
      <c r="AO229">
        <v>0.1338</v>
      </c>
      <c r="AP229" s="67">
        <v>26.5247772950048</v>
      </c>
      <c r="AQ229" s="38">
        <f t="shared" si="62"/>
        <v>2.6524777295004798E-5</v>
      </c>
      <c r="AR229">
        <v>1.338E-4</v>
      </c>
      <c r="AS229" s="67">
        <v>18.3512211956896</v>
      </c>
      <c r="AT229" s="38">
        <f t="shared" si="63"/>
        <v>1.8351221195689601E-5</v>
      </c>
      <c r="BE229" s="75">
        <v>0.1338</v>
      </c>
      <c r="BF229" s="3">
        <v>26.5247772950048</v>
      </c>
      <c r="BJ229" s="3">
        <v>15.392359639797499</v>
      </c>
      <c r="BN229" s="3">
        <v>16.999189271554599</v>
      </c>
      <c r="BU229" s="72">
        <v>0.1338</v>
      </c>
      <c r="BV229" s="73">
        <v>12.240763083936899</v>
      </c>
    </row>
    <row r="230" spans="3:74" x14ac:dyDescent="0.25">
      <c r="C230" s="1"/>
      <c r="D230" s="1"/>
      <c r="E230" s="1"/>
      <c r="F230" s="1">
        <v>244.232</v>
      </c>
      <c r="O230" s="19">
        <v>3640.886</v>
      </c>
      <c r="P230" s="19">
        <f t="shared" si="49"/>
        <v>36.408859999999997</v>
      </c>
      <c r="Q230" s="1">
        <v>1244.9639999999999</v>
      </c>
      <c r="R230" s="41">
        <f t="shared" si="50"/>
        <v>12.449639999999999</v>
      </c>
      <c r="S230" s="44">
        <f t="shared" si="51"/>
        <v>11.827157999999999</v>
      </c>
      <c r="T230" s="1">
        <f t="shared" si="52"/>
        <v>12.132062000000001</v>
      </c>
      <c r="W230" s="1"/>
      <c r="X230" s="1">
        <v>-233.01900000000001</v>
      </c>
      <c r="Y230" s="1">
        <v>846.34699999999998</v>
      </c>
      <c r="Z230" s="1">
        <v>905.93499999999995</v>
      </c>
      <c r="AA230" s="47">
        <v>1104.0319999999999</v>
      </c>
      <c r="AB230" s="1">
        <f t="shared" si="53"/>
        <v>4.9206220930232557E-6</v>
      </c>
      <c r="AC230" s="1">
        <f t="shared" si="54"/>
        <v>6.2753837209302322E-6</v>
      </c>
      <c r="AD230" s="1">
        <f t="shared" si="55"/>
        <v>5.267063953488372E-6</v>
      </c>
      <c r="AE230" s="1">
        <f t="shared" si="56"/>
        <v>6.6218255813953486E-6</v>
      </c>
      <c r="AF230" s="1">
        <f t="shared" si="57"/>
        <v>6.7527828282828276E-6</v>
      </c>
      <c r="AG230" s="1">
        <f t="shared" si="58"/>
        <v>7.6191153846153833E-6</v>
      </c>
      <c r="AH230" s="1">
        <f t="shared" si="59"/>
        <v>9.9109615384615369E-6</v>
      </c>
      <c r="AI230" s="42">
        <f t="shared" si="64"/>
        <v>8.6218255813953489E-6</v>
      </c>
      <c r="AJ230" s="67">
        <f t="shared" si="60"/>
        <v>8.6218255813953482E-3</v>
      </c>
      <c r="AK230">
        <v>1.3439999999999999E-4</v>
      </c>
      <c r="AL230">
        <v>25499620.424449801</v>
      </c>
      <c r="AM230" s="38">
        <f t="shared" si="61"/>
        <v>25.499620424449802</v>
      </c>
      <c r="AN230" s="38"/>
      <c r="AO230">
        <v>0.13439999999999999</v>
      </c>
      <c r="AP230" s="67">
        <v>26.529237737714599</v>
      </c>
      <c r="AQ230" s="38">
        <f t="shared" si="62"/>
        <v>2.6529237737714599E-5</v>
      </c>
      <c r="AR230">
        <v>1.3439999999999999E-4</v>
      </c>
      <c r="AS230" s="67">
        <v>18.364380855747999</v>
      </c>
      <c r="AT230" s="38">
        <f t="shared" si="63"/>
        <v>1.8364380855748E-5</v>
      </c>
      <c r="BE230" s="75">
        <v>0.13439999999999999</v>
      </c>
      <c r="BF230" s="3">
        <v>26.529237737714599</v>
      </c>
      <c r="BJ230" s="3">
        <v>15.398481183328199</v>
      </c>
      <c r="BN230" s="3">
        <v>17.0019936103883</v>
      </c>
      <c r="BU230" s="72">
        <v>0.13439999999999999</v>
      </c>
      <c r="BV230" s="73">
        <v>12.243954077245601</v>
      </c>
    </row>
    <row r="231" spans="3:74" x14ac:dyDescent="0.25">
      <c r="C231" s="1"/>
      <c r="D231" s="1"/>
      <c r="E231" s="1"/>
      <c r="F231" s="1">
        <v>247.52099999999999</v>
      </c>
      <c r="O231" s="19">
        <v>3690.3310000000001</v>
      </c>
      <c r="P231" s="19">
        <f t="shared" si="49"/>
        <v>36.903310000000005</v>
      </c>
      <c r="Q231" s="1">
        <v>1258.393</v>
      </c>
      <c r="R231" s="41">
        <f t="shared" si="50"/>
        <v>12.583930000000001</v>
      </c>
      <c r="S231" s="44">
        <f t="shared" si="51"/>
        <v>11.9547335</v>
      </c>
      <c r="T231" s="1">
        <f t="shared" si="52"/>
        <v>12.364646500000003</v>
      </c>
      <c r="W231" s="1"/>
      <c r="X231" s="1">
        <v>-234.44800000000001</v>
      </c>
      <c r="Y231" s="1">
        <v>856.82799999999997</v>
      </c>
      <c r="Z231" s="1">
        <v>918.36300000000006</v>
      </c>
      <c r="AA231" s="47">
        <v>1118.6300000000001</v>
      </c>
      <c r="AB231" s="1">
        <f t="shared" si="53"/>
        <v>4.9815581395348841E-6</v>
      </c>
      <c r="AC231" s="1">
        <f t="shared" si="54"/>
        <v>6.3446279069767438E-6</v>
      </c>
      <c r="AD231" s="1">
        <f t="shared" si="55"/>
        <v>5.3393197674418608E-6</v>
      </c>
      <c r="AE231" s="1">
        <f t="shared" si="56"/>
        <v>6.7023895348837213E-6</v>
      </c>
      <c r="AF231" s="1">
        <f t="shared" si="57"/>
        <v>6.8337272727272736E-6</v>
      </c>
      <c r="AG231" s="1">
        <f t="shared" si="58"/>
        <v>7.702576923076925E-6</v>
      </c>
      <c r="AH231" s="1">
        <f t="shared" si="59"/>
        <v>1.0069307692307698E-5</v>
      </c>
      <c r="AI231" s="42">
        <f t="shared" si="64"/>
        <v>8.7023895348837216E-6</v>
      </c>
      <c r="AJ231" s="67">
        <f t="shared" si="60"/>
        <v>8.702389534883722E-3</v>
      </c>
      <c r="AK231">
        <v>1.35E-4</v>
      </c>
      <c r="AL231">
        <v>25502449.3049016</v>
      </c>
      <c r="AM231" s="38">
        <f t="shared" si="61"/>
        <v>25.502449304901599</v>
      </c>
      <c r="AN231" s="38"/>
      <c r="AO231">
        <v>0.13500000000000001</v>
      </c>
      <c r="AP231" s="67">
        <v>26.533593374316599</v>
      </c>
      <c r="AQ231" s="38">
        <f t="shared" si="62"/>
        <v>2.6533593374316599E-5</v>
      </c>
      <c r="AR231">
        <v>1.35E-4</v>
      </c>
      <c r="AS231" s="67">
        <v>18.168603149079601</v>
      </c>
      <c r="AT231" s="38">
        <f t="shared" si="63"/>
        <v>1.81686031490796E-5</v>
      </c>
      <c r="BE231" s="75">
        <v>0.13500000000000001</v>
      </c>
      <c r="BF231" s="3">
        <v>26.533593374316599</v>
      </c>
      <c r="BJ231" s="3">
        <v>15.4044813516575</v>
      </c>
      <c r="BN231" s="3">
        <v>17.0046765740206</v>
      </c>
      <c r="BU231" s="72">
        <v>0.13500000000000001</v>
      </c>
      <c r="BV231" s="73">
        <v>12.247106758963699</v>
      </c>
    </row>
    <row r="232" spans="3:74" x14ac:dyDescent="0.25">
      <c r="C232" s="1"/>
      <c r="D232" s="1"/>
      <c r="E232" s="1"/>
      <c r="F232" s="1">
        <v>253.15899999999999</v>
      </c>
      <c r="O232" s="19">
        <v>3691.2460000000001</v>
      </c>
      <c r="P232" s="19">
        <f t="shared" si="49"/>
        <v>36.912460000000003</v>
      </c>
      <c r="Q232" s="1">
        <v>1261.4449999999999</v>
      </c>
      <c r="R232" s="41">
        <f t="shared" si="50"/>
        <v>12.61445</v>
      </c>
      <c r="S232" s="44">
        <f t="shared" si="51"/>
        <v>11.983727500000001</v>
      </c>
      <c r="T232" s="1">
        <f t="shared" si="52"/>
        <v>12.314282500000004</v>
      </c>
      <c r="W232" s="1"/>
      <c r="X232" s="1">
        <v>-235.87700000000001</v>
      </c>
      <c r="Y232" s="1">
        <v>861.59199999999998</v>
      </c>
      <c r="Z232" s="1">
        <v>924.09900000000005</v>
      </c>
      <c r="AA232" s="47">
        <v>1125.6949999999999</v>
      </c>
      <c r="AB232" s="1">
        <f t="shared" si="53"/>
        <v>5.0092558139534882E-6</v>
      </c>
      <c r="AC232" s="1">
        <f t="shared" si="54"/>
        <v>6.3806337209302326E-6</v>
      </c>
      <c r="AD232" s="1">
        <f t="shared" si="55"/>
        <v>5.3726686046511628E-6</v>
      </c>
      <c r="AE232" s="1">
        <f t="shared" si="56"/>
        <v>6.7440465116279072E-6</v>
      </c>
      <c r="AF232" s="1">
        <f t="shared" si="57"/>
        <v>6.8766262626262624E-6</v>
      </c>
      <c r="AG232" s="1">
        <f t="shared" si="58"/>
        <v>7.7536923076923022E-6</v>
      </c>
      <c r="AH232" s="1">
        <f t="shared" si="59"/>
        <v>1.0157807692307691E-5</v>
      </c>
      <c r="AI232" s="42">
        <f t="shared" si="64"/>
        <v>8.7440465116279075E-6</v>
      </c>
      <c r="AJ232" s="67">
        <f t="shared" si="60"/>
        <v>8.7440465116279068E-3</v>
      </c>
      <c r="AK232">
        <v>1.3559999999999999E-4</v>
      </c>
      <c r="AL232">
        <v>25505177.095160902</v>
      </c>
      <c r="AM232" s="38">
        <f t="shared" si="61"/>
        <v>25.505177095160903</v>
      </c>
      <c r="AN232" s="38"/>
      <c r="AO232">
        <v>0.1356</v>
      </c>
      <c r="AP232" s="67">
        <v>26.5378443237765</v>
      </c>
      <c r="AQ232" s="38">
        <f t="shared" si="62"/>
        <v>2.65378443237765E-5</v>
      </c>
      <c r="AR232">
        <v>1.3559999999999999E-4</v>
      </c>
      <c r="AS232" s="67">
        <v>18.1809218479004</v>
      </c>
      <c r="AT232" s="38">
        <f t="shared" si="63"/>
        <v>1.8180921847900399E-5</v>
      </c>
      <c r="BE232" s="75">
        <v>0.1356</v>
      </c>
      <c r="BF232" s="3">
        <v>26.5378443237765</v>
      </c>
      <c r="BJ232" s="3">
        <v>15.4729412971923</v>
      </c>
      <c r="BN232" s="3">
        <v>17.007238305175999</v>
      </c>
      <c r="BU232" s="72">
        <v>0.1356</v>
      </c>
      <c r="BV232" s="73">
        <v>12.2502211694158</v>
      </c>
    </row>
    <row r="233" spans="3:74" x14ac:dyDescent="0.25">
      <c r="C233" s="1"/>
      <c r="D233" s="1"/>
      <c r="E233" s="1"/>
      <c r="F233" s="1">
        <v>258.79599999999999</v>
      </c>
      <c r="O233" s="19">
        <v>3701.319</v>
      </c>
      <c r="P233" s="19">
        <f t="shared" si="49"/>
        <v>37.013190000000002</v>
      </c>
      <c r="Q233" s="1">
        <v>1261.1400000000001</v>
      </c>
      <c r="R233" s="41">
        <f t="shared" si="50"/>
        <v>12.611400000000001</v>
      </c>
      <c r="S233" s="44">
        <f t="shared" si="51"/>
        <v>11.980830000000001</v>
      </c>
      <c r="T233" s="1">
        <f t="shared" si="52"/>
        <v>12.420960000000001</v>
      </c>
      <c r="W233" s="1"/>
      <c r="X233" s="1">
        <v>-236.35400000000001</v>
      </c>
      <c r="Y233" s="1">
        <v>865.88</v>
      </c>
      <c r="Z233" s="1">
        <v>928.87900000000002</v>
      </c>
      <c r="AA233" s="47">
        <v>1130.875</v>
      </c>
      <c r="AB233" s="1">
        <f t="shared" si="53"/>
        <v>5.0341860465116278E-6</v>
      </c>
      <c r="AC233" s="1">
        <f t="shared" si="54"/>
        <v>6.4083372093023246E-6</v>
      </c>
      <c r="AD233" s="1">
        <f t="shared" si="55"/>
        <v>5.400459302325581E-6</v>
      </c>
      <c r="AE233" s="1">
        <f t="shared" si="56"/>
        <v>6.7746104651162786E-6</v>
      </c>
      <c r="AF233" s="1">
        <f t="shared" si="57"/>
        <v>6.9051969696969699E-6</v>
      </c>
      <c r="AG233" s="1">
        <f t="shared" si="58"/>
        <v>7.7690769230769217E-6</v>
      </c>
      <c r="AH233" s="1">
        <f t="shared" si="59"/>
        <v>1.0192115384615386E-5</v>
      </c>
      <c r="AI233" s="42">
        <f t="shared" si="64"/>
        <v>8.774610465116279E-6</v>
      </c>
      <c r="AJ233" s="67">
        <f t="shared" si="60"/>
        <v>8.7746104651162792E-3</v>
      </c>
      <c r="AK233">
        <v>1.362E-4</v>
      </c>
      <c r="AL233">
        <v>25507804.023372501</v>
      </c>
      <c r="AM233" s="38">
        <f t="shared" si="61"/>
        <v>25.507804023372501</v>
      </c>
      <c r="AN233" s="38"/>
      <c r="AO233">
        <v>0.13619999999999999</v>
      </c>
      <c r="AP233" s="67">
        <v>26.541990704873299</v>
      </c>
      <c r="AQ233" s="38">
        <f t="shared" si="62"/>
        <v>2.6541990704873301E-5</v>
      </c>
      <c r="AR233">
        <v>1.362E-4</v>
      </c>
      <c r="AS233" s="67">
        <v>18.193119456736401</v>
      </c>
      <c r="AT233" s="38">
        <f t="shared" si="63"/>
        <v>1.81931194567364E-5</v>
      </c>
      <c r="BE233" s="75">
        <v>0.13619999999999999</v>
      </c>
      <c r="BF233" s="3">
        <v>26.541990704873299</v>
      </c>
      <c r="BJ233" s="3">
        <v>15.4781107559212</v>
      </c>
      <c r="BN233" s="3">
        <v>17.0096789463467</v>
      </c>
      <c r="BU233" s="72">
        <v>0.13619999999999999</v>
      </c>
      <c r="BV233" s="73">
        <v>12.253297348867401</v>
      </c>
    </row>
    <row r="234" spans="3:74" x14ac:dyDescent="0.25">
      <c r="C234" s="1"/>
      <c r="D234" s="1"/>
      <c r="E234" s="1"/>
      <c r="F234" s="1">
        <v>267.25299999999999</v>
      </c>
      <c r="O234" s="19">
        <v>3715.9690000000001</v>
      </c>
      <c r="P234" s="19">
        <f t="shared" si="49"/>
        <v>37.159689999999998</v>
      </c>
      <c r="Q234" s="1">
        <v>1256.5619999999999</v>
      </c>
      <c r="R234" s="41">
        <f t="shared" si="50"/>
        <v>12.565619999999999</v>
      </c>
      <c r="S234" s="44">
        <f t="shared" si="51"/>
        <v>11.937339</v>
      </c>
      <c r="T234" s="1">
        <f t="shared" si="52"/>
        <v>12.656731000000001</v>
      </c>
      <c r="W234" s="1"/>
      <c r="X234" s="1">
        <v>-238.25899999999999</v>
      </c>
      <c r="Y234" s="1">
        <v>882.55600000000004</v>
      </c>
      <c r="Z234" s="1">
        <v>944.17600000000004</v>
      </c>
      <c r="AA234" s="47">
        <v>1152.539</v>
      </c>
      <c r="AB234" s="1">
        <f t="shared" si="53"/>
        <v>5.1311395348837208E-6</v>
      </c>
      <c r="AC234" s="1">
        <f t="shared" si="54"/>
        <v>6.5163662790697677E-6</v>
      </c>
      <c r="AD234" s="1">
        <f t="shared" si="55"/>
        <v>5.489395348837209E-6</v>
      </c>
      <c r="AE234" s="1">
        <f t="shared" si="56"/>
        <v>6.8746220930232551E-6</v>
      </c>
      <c r="AF234" s="1">
        <f t="shared" si="57"/>
        <v>7.0242323232323226E-6</v>
      </c>
      <c r="AG234" s="1">
        <f t="shared" si="58"/>
        <v>8.0139615384615363E-6</v>
      </c>
      <c r="AH234" s="1">
        <f t="shared" si="59"/>
        <v>1.0383961538461537E-5</v>
      </c>
      <c r="AI234" s="42">
        <f t="shared" si="64"/>
        <v>8.8746220930232554E-6</v>
      </c>
      <c r="AJ234" s="67">
        <f t="shared" si="60"/>
        <v>8.8746220930232562E-3</v>
      </c>
      <c r="AK234">
        <v>1.3679999999999999E-4</v>
      </c>
      <c r="AL234">
        <v>25510330.316969901</v>
      </c>
      <c r="AM234" s="38">
        <f t="shared" si="61"/>
        <v>25.510330316969902</v>
      </c>
      <c r="AN234" s="38"/>
      <c r="AO234">
        <v>0.1368</v>
      </c>
      <c r="AP234" s="67">
        <v>26.546032636198799</v>
      </c>
      <c r="AQ234" s="38">
        <f t="shared" si="62"/>
        <v>2.65460326361988E-5</v>
      </c>
      <c r="AR234">
        <v>1.3679999999999999E-4</v>
      </c>
      <c r="AS234" s="67">
        <v>18.205196117847802</v>
      </c>
      <c r="AT234" s="38">
        <f t="shared" si="63"/>
        <v>1.8205196117847801E-5</v>
      </c>
      <c r="BE234" s="75">
        <v>0.1368</v>
      </c>
      <c r="BF234" s="3">
        <v>26.546032636198799</v>
      </c>
      <c r="BJ234" s="3">
        <v>15.483159266925499</v>
      </c>
      <c r="BN234" s="3">
        <v>17.011998639792701</v>
      </c>
      <c r="BU234" s="72">
        <v>0.1368</v>
      </c>
      <c r="BV234" s="73">
        <v>12.2563353375256</v>
      </c>
    </row>
    <row r="235" spans="3:74" x14ac:dyDescent="0.25">
      <c r="C235" s="1"/>
      <c r="D235" s="1"/>
      <c r="E235" s="1"/>
      <c r="F235" s="1">
        <v>269.13200000000001</v>
      </c>
      <c r="O235" s="19">
        <v>3750.1529999999998</v>
      </c>
      <c r="P235" s="19">
        <f t="shared" si="49"/>
        <v>37.501529999999995</v>
      </c>
      <c r="Q235" s="1">
        <v>1271.212</v>
      </c>
      <c r="R235" s="41">
        <f t="shared" si="50"/>
        <v>12.712120000000001</v>
      </c>
      <c r="S235" s="44">
        <f t="shared" si="51"/>
        <v>12.076514</v>
      </c>
      <c r="T235" s="1">
        <f t="shared" si="52"/>
        <v>12.712895999999994</v>
      </c>
      <c r="W235" s="1"/>
      <c r="X235" s="1">
        <v>-241.11799999999999</v>
      </c>
      <c r="Y235" s="1">
        <v>894.46699999999998</v>
      </c>
      <c r="Z235" s="1">
        <v>956.12699999999995</v>
      </c>
      <c r="AA235" s="47">
        <v>1169.0229999999999</v>
      </c>
      <c r="AB235" s="1">
        <f t="shared" si="53"/>
        <v>5.2003895348837211E-6</v>
      </c>
      <c r="AC235" s="1">
        <f t="shared" si="54"/>
        <v>6.6022383720930228E-6</v>
      </c>
      <c r="AD235" s="1">
        <f t="shared" si="55"/>
        <v>5.5588779069767437E-6</v>
      </c>
      <c r="AE235" s="1">
        <f t="shared" si="56"/>
        <v>6.9607267441860463E-6</v>
      </c>
      <c r="AF235" s="1">
        <f t="shared" si="57"/>
        <v>7.1219242424242424E-6</v>
      </c>
      <c r="AG235" s="1">
        <f t="shared" si="58"/>
        <v>8.1883076923076902E-6</v>
      </c>
      <c r="AH235" s="1">
        <f t="shared" si="59"/>
        <v>1.055984615384615E-5</v>
      </c>
      <c r="AI235" s="42">
        <f t="shared" si="64"/>
        <v>8.9607267441860458E-6</v>
      </c>
      <c r="AJ235" s="67">
        <f t="shared" si="60"/>
        <v>8.9607267441860466E-3</v>
      </c>
      <c r="AK235">
        <v>1.3740000000000001E-4</v>
      </c>
      <c r="AL235">
        <v>25291747.912128702</v>
      </c>
      <c r="AM235" s="38">
        <f t="shared" si="61"/>
        <v>25.291747912128702</v>
      </c>
      <c r="AN235" s="38"/>
      <c r="AO235">
        <v>0.13739999999999999</v>
      </c>
      <c r="AP235" s="67">
        <v>26.549970236158799</v>
      </c>
      <c r="AQ235" s="38">
        <f t="shared" si="62"/>
        <v>2.6549970236158799E-5</v>
      </c>
      <c r="AR235">
        <v>1.3740000000000001E-4</v>
      </c>
      <c r="AS235" s="67">
        <v>17.302233852703701</v>
      </c>
      <c r="AT235" s="38">
        <f t="shared" si="63"/>
        <v>1.7302233852703699E-5</v>
      </c>
      <c r="BE235" s="75">
        <v>0.13739999999999999</v>
      </c>
      <c r="BF235" s="3">
        <v>26.549970236158799</v>
      </c>
      <c r="BJ235" s="3">
        <v>15.449236233132201</v>
      </c>
      <c r="BN235" s="3">
        <v>16.972912969380602</v>
      </c>
      <c r="BU235" s="72">
        <v>0.13739999999999999</v>
      </c>
      <c r="BV235" s="73">
        <v>12.2593351755388</v>
      </c>
    </row>
    <row r="236" spans="3:74" x14ac:dyDescent="0.25">
      <c r="C236" s="1"/>
      <c r="D236" s="1"/>
      <c r="E236" s="1"/>
      <c r="F236" s="1">
        <v>274.3</v>
      </c>
      <c r="O236" s="19">
        <v>3767.55</v>
      </c>
      <c r="P236" s="19">
        <f t="shared" si="49"/>
        <v>37.6755</v>
      </c>
      <c r="Q236" s="1">
        <v>1271.518</v>
      </c>
      <c r="R236" s="41">
        <f t="shared" si="50"/>
        <v>12.71518</v>
      </c>
      <c r="S236" s="44">
        <f t="shared" si="51"/>
        <v>12.079421</v>
      </c>
      <c r="T236" s="1">
        <f t="shared" si="52"/>
        <v>12.880898999999999</v>
      </c>
      <c r="W236" s="1"/>
      <c r="X236" s="1">
        <v>-242.071</v>
      </c>
      <c r="Y236" s="1">
        <v>904.47299999999996</v>
      </c>
      <c r="Z236" s="1">
        <v>959.47299999999996</v>
      </c>
      <c r="AA236" s="47">
        <v>1181.269</v>
      </c>
      <c r="AB236" s="1">
        <f t="shared" si="53"/>
        <v>5.258563953488372E-6</v>
      </c>
      <c r="AC236" s="1">
        <f t="shared" si="54"/>
        <v>6.6659534883720915E-6</v>
      </c>
      <c r="AD236" s="1">
        <f t="shared" si="55"/>
        <v>5.5783313953488371E-6</v>
      </c>
      <c r="AE236" s="1">
        <f t="shared" si="56"/>
        <v>6.9857209302325573E-6</v>
      </c>
      <c r="AF236" s="1">
        <f t="shared" si="57"/>
        <v>7.1885858585858582E-6</v>
      </c>
      <c r="AG236" s="1">
        <f t="shared" si="58"/>
        <v>8.5306153846153864E-6</v>
      </c>
      <c r="AH236" s="1">
        <f t="shared" si="59"/>
        <v>1.0646000000000003E-5</v>
      </c>
      <c r="AI236" s="42">
        <f t="shared" si="64"/>
        <v>8.9857209302325577E-6</v>
      </c>
      <c r="AJ236" s="67">
        <f t="shared" si="60"/>
        <v>8.9857209302325585E-3</v>
      </c>
      <c r="AK236">
        <v>1.3799999999999999E-4</v>
      </c>
      <c r="AL236">
        <v>25295536.699275199</v>
      </c>
      <c r="AM236" s="38">
        <f t="shared" si="61"/>
        <v>25.2955366992752</v>
      </c>
      <c r="AN236" s="38"/>
      <c r="AO236">
        <v>0.13800000000000001</v>
      </c>
      <c r="AP236" s="67">
        <v>26.553803622973099</v>
      </c>
      <c r="AQ236" s="38">
        <f t="shared" si="62"/>
        <v>2.65538036229731E-5</v>
      </c>
      <c r="AR236">
        <v>1.3799999999999999E-4</v>
      </c>
      <c r="AS236" s="67">
        <v>17.313363938240599</v>
      </c>
      <c r="AT236" s="38">
        <f t="shared" si="63"/>
        <v>1.7313363938240599E-5</v>
      </c>
      <c r="BE236" s="75">
        <v>0.13800000000000001</v>
      </c>
      <c r="BF236" s="3">
        <v>26.553803622973099</v>
      </c>
      <c r="BJ236" s="3">
        <v>15.455142635349199</v>
      </c>
      <c r="BN236" s="3">
        <v>16.976079960867299</v>
      </c>
      <c r="BU236" s="72">
        <v>0.13800000000000001</v>
      </c>
      <c r="BV236" s="73">
        <v>12.2622969029969</v>
      </c>
    </row>
    <row r="237" spans="3:74" x14ac:dyDescent="0.25">
      <c r="C237" s="1"/>
      <c r="D237" s="1"/>
      <c r="E237" s="1"/>
      <c r="F237" s="1">
        <v>281.81700000000001</v>
      </c>
      <c r="O237" s="19">
        <v>3773.0439999999999</v>
      </c>
      <c r="P237" s="19">
        <f t="shared" si="49"/>
        <v>37.730440000000002</v>
      </c>
      <c r="Q237" s="1">
        <v>1271.212</v>
      </c>
      <c r="R237" s="41">
        <f t="shared" si="50"/>
        <v>12.712120000000001</v>
      </c>
      <c r="S237" s="44">
        <f t="shared" si="51"/>
        <v>12.076514</v>
      </c>
      <c r="T237" s="1">
        <f t="shared" si="52"/>
        <v>12.941806</v>
      </c>
      <c r="W237" s="1"/>
      <c r="X237" s="1">
        <v>-242.071</v>
      </c>
      <c r="Y237" s="1">
        <v>908.28399999999999</v>
      </c>
      <c r="Z237" s="1">
        <v>959.95100000000002</v>
      </c>
      <c r="AA237" s="47">
        <v>1187.8630000000001</v>
      </c>
      <c r="AB237" s="1">
        <f t="shared" si="53"/>
        <v>5.2807209302325584E-6</v>
      </c>
      <c r="AC237" s="1">
        <f t="shared" si="54"/>
        <v>6.6881104651162795E-6</v>
      </c>
      <c r="AD237" s="1">
        <f t="shared" si="55"/>
        <v>5.581110465116279E-6</v>
      </c>
      <c r="AE237" s="1">
        <f t="shared" si="56"/>
        <v>6.9884999999999992E-6</v>
      </c>
      <c r="AF237" s="1">
        <f t="shared" si="57"/>
        <v>7.221888888888888E-6</v>
      </c>
      <c r="AG237" s="1">
        <f t="shared" si="58"/>
        <v>8.7658461538461546E-6</v>
      </c>
      <c r="AH237" s="1">
        <f t="shared" si="59"/>
        <v>1.0753038461538464E-5</v>
      </c>
      <c r="AI237" s="42">
        <f t="shared" si="64"/>
        <v>8.9884999999999987E-6</v>
      </c>
      <c r="AJ237" s="67">
        <f t="shared" si="60"/>
        <v>8.9884999999999982E-3</v>
      </c>
      <c r="AK237">
        <v>1.3860000000000001E-4</v>
      </c>
      <c r="AL237">
        <v>25299238.321977999</v>
      </c>
      <c r="AM237" s="38">
        <f t="shared" si="61"/>
        <v>25.299238321977999</v>
      </c>
      <c r="AN237" s="38"/>
      <c r="AO237">
        <v>0.1386</v>
      </c>
      <c r="AP237" s="67">
        <v>26.557532914675999</v>
      </c>
      <c r="AQ237" s="38">
        <f t="shared" si="62"/>
        <v>2.6557532914675998E-5</v>
      </c>
      <c r="AR237">
        <v>1.3860000000000001E-4</v>
      </c>
      <c r="AS237" s="67">
        <v>17.324389928666101</v>
      </c>
      <c r="AT237" s="38">
        <f t="shared" si="63"/>
        <v>1.7324389928666099E-5</v>
      </c>
      <c r="BE237" s="75">
        <v>0.1386</v>
      </c>
      <c r="BF237" s="3">
        <v>26.557532914675999</v>
      </c>
      <c r="BJ237" s="3">
        <v>15.5331801032169</v>
      </c>
      <c r="BN237" s="3">
        <v>16.979142857242699</v>
      </c>
      <c r="BU237" s="72">
        <v>0.1386</v>
      </c>
      <c r="BV237" s="73">
        <v>12.2652205599315</v>
      </c>
    </row>
    <row r="238" spans="3:74" x14ac:dyDescent="0.25">
      <c r="C238" s="1"/>
      <c r="D238" s="1"/>
      <c r="E238" s="1"/>
      <c r="F238" s="1">
        <v>286.98500000000001</v>
      </c>
      <c r="O238" s="19">
        <v>3761.14</v>
      </c>
      <c r="P238" s="19">
        <f t="shared" si="49"/>
        <v>37.611399999999996</v>
      </c>
      <c r="Q238" s="1">
        <v>1271.518</v>
      </c>
      <c r="R238" s="41">
        <f t="shared" si="50"/>
        <v>12.71518</v>
      </c>
      <c r="S238" s="44">
        <f t="shared" si="51"/>
        <v>12.079421</v>
      </c>
      <c r="T238" s="1">
        <f t="shared" si="52"/>
        <v>12.816798999999996</v>
      </c>
      <c r="W238" s="1"/>
      <c r="X238" s="1">
        <v>-241.59399999999999</v>
      </c>
      <c r="Y238" s="1">
        <v>907.80799999999999</v>
      </c>
      <c r="Z238" s="1">
        <v>957.08299999999997</v>
      </c>
      <c r="AA238" s="47">
        <v>1188.3340000000001</v>
      </c>
      <c r="AB238" s="1">
        <f t="shared" si="53"/>
        <v>5.2779534883720931E-6</v>
      </c>
      <c r="AC238" s="1">
        <f t="shared" si="54"/>
        <v>6.682569767441861E-6</v>
      </c>
      <c r="AD238" s="1">
        <f t="shared" si="55"/>
        <v>5.5644360465116275E-6</v>
      </c>
      <c r="AE238" s="1">
        <f t="shared" si="56"/>
        <v>6.9690523255813954E-6</v>
      </c>
      <c r="AF238" s="1">
        <f t="shared" si="57"/>
        <v>7.2218585858585859E-6</v>
      </c>
      <c r="AG238" s="1">
        <f t="shared" si="58"/>
        <v>8.8942692307692331E-6</v>
      </c>
      <c r="AH238" s="1">
        <f t="shared" si="59"/>
        <v>1.078946153846154E-5</v>
      </c>
      <c r="AI238" s="42">
        <f t="shared" si="64"/>
        <v>8.9690523255813949E-6</v>
      </c>
      <c r="AJ238" s="67">
        <f t="shared" si="60"/>
        <v>8.9690523255813951E-3</v>
      </c>
      <c r="AK238">
        <v>1.392E-4</v>
      </c>
      <c r="AL238">
        <v>25302852.970024701</v>
      </c>
      <c r="AM238" s="38">
        <f t="shared" si="61"/>
        <v>25.302852970024702</v>
      </c>
      <c r="AN238" s="38"/>
      <c r="AO238">
        <v>0.13919999999999999</v>
      </c>
      <c r="AP238" s="67">
        <v>26.5611582291167</v>
      </c>
      <c r="AQ238" s="38">
        <f t="shared" si="62"/>
        <v>2.6561158229116701E-5</v>
      </c>
      <c r="AR238">
        <v>1.392E-4</v>
      </c>
      <c r="AS238" s="67">
        <v>17.3353119418293</v>
      </c>
      <c r="AT238" s="38">
        <f t="shared" si="63"/>
        <v>1.73353119418293E-5</v>
      </c>
      <c r="BE238" s="75">
        <v>0.13919999999999999</v>
      </c>
      <c r="BF238" s="3">
        <v>26.5611582291167</v>
      </c>
      <c r="BJ238" s="3">
        <v>15.538344574435699</v>
      </c>
      <c r="BN238" s="3">
        <v>16.982101776355702</v>
      </c>
      <c r="BU238" s="72">
        <v>0.13919999999999999</v>
      </c>
      <c r="BV238" s="73">
        <v>12.268106186315901</v>
      </c>
    </row>
    <row r="239" spans="3:74" x14ac:dyDescent="0.25">
      <c r="C239" s="1"/>
      <c r="D239" s="1"/>
      <c r="E239" s="1"/>
      <c r="F239" s="1">
        <v>285.57600000000002</v>
      </c>
      <c r="O239" s="19">
        <v>3765.413</v>
      </c>
      <c r="P239" s="19">
        <f t="shared" si="49"/>
        <v>37.654130000000002</v>
      </c>
      <c r="Q239" s="1">
        <v>1266.634</v>
      </c>
      <c r="R239" s="41">
        <f t="shared" si="50"/>
        <v>12.66634</v>
      </c>
      <c r="S239" s="44">
        <f t="shared" si="51"/>
        <v>12.033023</v>
      </c>
      <c r="T239" s="1">
        <f t="shared" si="52"/>
        <v>12.954767000000004</v>
      </c>
      <c r="W239" s="1"/>
      <c r="X239" s="1">
        <v>-243.976</v>
      </c>
      <c r="Y239" s="1">
        <v>917.81399999999996</v>
      </c>
      <c r="Z239" s="1">
        <v>967.12199999999996</v>
      </c>
      <c r="AA239" s="47">
        <v>1202.9349999999999</v>
      </c>
      <c r="AB239" s="1">
        <f t="shared" si="53"/>
        <v>5.336127906976744E-6</v>
      </c>
      <c r="AC239" s="1">
        <f t="shared" si="54"/>
        <v>6.7545930232558136E-6</v>
      </c>
      <c r="AD239" s="1">
        <f t="shared" si="55"/>
        <v>5.6228023255813954E-6</v>
      </c>
      <c r="AE239" s="1">
        <f t="shared" si="56"/>
        <v>7.0412674418604641E-6</v>
      </c>
      <c r="AF239" s="1">
        <f t="shared" si="57"/>
        <v>7.3076313131313144E-6</v>
      </c>
      <c r="AG239" s="1">
        <f t="shared" si="58"/>
        <v>9.0697307692307698E-6</v>
      </c>
      <c r="AH239" s="1">
        <f t="shared" si="59"/>
        <v>1.0966192307692307E-5</v>
      </c>
      <c r="AI239" s="42">
        <f t="shared" si="64"/>
        <v>9.0412674418604636E-6</v>
      </c>
      <c r="AJ239" s="67">
        <f t="shared" si="60"/>
        <v>9.0412674418604635E-3</v>
      </c>
      <c r="AK239">
        <v>1.3980000000000001E-4</v>
      </c>
      <c r="AL239">
        <v>25306380.8326318</v>
      </c>
      <c r="AM239" s="38">
        <f t="shared" si="61"/>
        <v>25.306380832631799</v>
      </c>
      <c r="AN239" s="38"/>
      <c r="AO239">
        <v>0.13980000000000001</v>
      </c>
      <c r="AP239" s="67">
        <v>26.564679683959199</v>
      </c>
      <c r="AQ239" s="38">
        <f t="shared" si="62"/>
        <v>2.6564679683959199E-5</v>
      </c>
      <c r="AR239">
        <v>1.3980000000000001E-4</v>
      </c>
      <c r="AS239" s="67">
        <v>17.149201432082801</v>
      </c>
      <c r="AT239" s="38">
        <f t="shared" si="63"/>
        <v>1.71492014320828E-5</v>
      </c>
      <c r="BE239" s="75">
        <v>0.13980000000000001</v>
      </c>
      <c r="BF239" s="3">
        <v>26.564679683959199</v>
      </c>
      <c r="BJ239" s="3">
        <v>15.5434051860565</v>
      </c>
      <c r="BN239" s="3">
        <v>16.984956835870701</v>
      </c>
      <c r="BU239" s="72">
        <v>0.13980000000000001</v>
      </c>
      <c r="BV239" s="73">
        <v>12.2709538220652</v>
      </c>
    </row>
    <row r="240" spans="3:74" x14ac:dyDescent="0.25">
      <c r="C240" s="1"/>
      <c r="D240" s="1"/>
      <c r="E240" s="1"/>
      <c r="F240" s="1">
        <v>294.03300000000002</v>
      </c>
      <c r="O240" s="19">
        <v>3807.5329999999999</v>
      </c>
      <c r="P240" s="19">
        <f t="shared" si="49"/>
        <v>38.075330000000001</v>
      </c>
      <c r="Q240" s="1">
        <v>1280.979</v>
      </c>
      <c r="R240" s="41">
        <f t="shared" si="50"/>
        <v>12.80979</v>
      </c>
      <c r="S240" s="44">
        <f t="shared" si="51"/>
        <v>12.169300499999999</v>
      </c>
      <c r="T240" s="1">
        <f t="shared" si="52"/>
        <v>13.096239500000003</v>
      </c>
      <c r="W240" s="1"/>
      <c r="X240" s="1">
        <v>-244.453</v>
      </c>
      <c r="Y240" s="1">
        <v>923.05499999999995</v>
      </c>
      <c r="Z240" s="1">
        <v>970.94600000000003</v>
      </c>
      <c r="AA240" s="47">
        <v>1209.529</v>
      </c>
      <c r="AB240" s="1">
        <f t="shared" si="53"/>
        <v>5.3665988372093022E-6</v>
      </c>
      <c r="AC240" s="1">
        <f t="shared" si="54"/>
        <v>6.7878372093023258E-6</v>
      </c>
      <c r="AD240" s="1">
        <f t="shared" si="55"/>
        <v>5.6450348837209298E-6</v>
      </c>
      <c r="AE240" s="1">
        <f t="shared" si="56"/>
        <v>7.0662732558139534E-6</v>
      </c>
      <c r="AF240" s="1">
        <f t="shared" si="57"/>
        <v>7.343343434343434E-6</v>
      </c>
      <c r="AG240" s="1">
        <f t="shared" si="58"/>
        <v>9.1762692307692297E-6</v>
      </c>
      <c r="AH240" s="1">
        <f t="shared" si="59"/>
        <v>1.1018230769230772E-5</v>
      </c>
      <c r="AI240" s="42">
        <f t="shared" si="64"/>
        <v>9.0662732558139529E-6</v>
      </c>
      <c r="AJ240" s="67">
        <f t="shared" si="60"/>
        <v>9.066273255813953E-3</v>
      </c>
      <c r="AK240">
        <v>1.404E-4</v>
      </c>
      <c r="AL240">
        <v>25189293.4528239</v>
      </c>
      <c r="AM240" s="38">
        <f t="shared" si="61"/>
        <v>25.1892934528239</v>
      </c>
      <c r="AN240" s="38"/>
      <c r="AO240">
        <v>0.1404</v>
      </c>
      <c r="AP240" s="67">
        <v>26.568097396683601</v>
      </c>
      <c r="AQ240" s="38">
        <f t="shared" si="62"/>
        <v>2.6568097396683601E-5</v>
      </c>
      <c r="AR240">
        <v>1.404E-4</v>
      </c>
      <c r="AS240" s="67">
        <v>17.1593957069922</v>
      </c>
      <c r="AT240" s="38">
        <f t="shared" si="63"/>
        <v>1.7159395706992201E-5</v>
      </c>
      <c r="BE240" s="75">
        <v>0.1404</v>
      </c>
      <c r="BF240" s="3">
        <v>26.568097396683601</v>
      </c>
      <c r="BJ240" s="3">
        <v>15.548362055559</v>
      </c>
      <c r="BN240" s="3">
        <v>16.987708153267501</v>
      </c>
      <c r="BU240" s="72">
        <v>0.1404</v>
      </c>
      <c r="BV240" s="73">
        <v>12.273763507036699</v>
      </c>
    </row>
    <row r="241" spans="3:74" x14ac:dyDescent="0.25">
      <c r="C241" s="1"/>
      <c r="D241" s="1"/>
      <c r="E241" s="1"/>
      <c r="F241" s="1">
        <v>264.43400000000003</v>
      </c>
      <c r="O241" s="19">
        <v>3853.3150000000001</v>
      </c>
      <c r="P241" s="19">
        <f t="shared" si="49"/>
        <v>38.533149999999999</v>
      </c>
      <c r="Q241" s="1">
        <v>1276.7059999999999</v>
      </c>
      <c r="R241" s="41">
        <f t="shared" si="50"/>
        <v>12.767059999999999</v>
      </c>
      <c r="S241" s="44">
        <f t="shared" si="51"/>
        <v>12.128706999999999</v>
      </c>
      <c r="T241" s="1">
        <f t="shared" si="52"/>
        <v>13.637383000000003</v>
      </c>
      <c r="W241" s="1"/>
      <c r="X241" s="1">
        <v>-196.81</v>
      </c>
      <c r="Y241" s="1">
        <v>960.69899999999996</v>
      </c>
      <c r="Z241" s="1">
        <v>1008.7140000000001</v>
      </c>
      <c r="AA241" s="47">
        <v>1260.402</v>
      </c>
      <c r="AB241" s="1">
        <f t="shared" si="53"/>
        <v>5.5854593023255809E-6</v>
      </c>
      <c r="AC241" s="1">
        <f t="shared" si="54"/>
        <v>6.7297034883720923E-6</v>
      </c>
      <c r="AD241" s="1">
        <f t="shared" si="55"/>
        <v>5.8646162790697676E-6</v>
      </c>
      <c r="AE241" s="1">
        <f t="shared" si="56"/>
        <v>7.0088604651162798E-6</v>
      </c>
      <c r="AF241" s="1">
        <f t="shared" si="57"/>
        <v>7.3596565656565656E-6</v>
      </c>
      <c r="AG241" s="1">
        <f t="shared" si="58"/>
        <v>9.6803076923076905E-6</v>
      </c>
      <c r="AH241" s="1">
        <f t="shared" si="59"/>
        <v>1.1527038461538463E-5</v>
      </c>
      <c r="AI241" s="42">
        <f t="shared" si="64"/>
        <v>9.0088604651162793E-6</v>
      </c>
      <c r="AJ241" s="67">
        <f t="shared" si="60"/>
        <v>9.0088604651162793E-3</v>
      </c>
      <c r="AK241">
        <v>1.4100000000000001E-4</v>
      </c>
      <c r="AL241">
        <v>25192687.553732801</v>
      </c>
      <c r="AM241" s="38">
        <f t="shared" si="61"/>
        <v>25.192687553732803</v>
      </c>
      <c r="AN241" s="38"/>
      <c r="AO241">
        <v>0.14099999999999999</v>
      </c>
      <c r="AP241" s="67">
        <v>26.5714114845855</v>
      </c>
      <c r="AQ241" s="38">
        <f t="shared" si="62"/>
        <v>2.65714114845855E-5</v>
      </c>
      <c r="AR241">
        <v>1.4100000000000001E-4</v>
      </c>
      <c r="AS241" s="67">
        <v>17.169486357079201</v>
      </c>
      <c r="AT241" s="38">
        <f t="shared" si="63"/>
        <v>1.7169486357079201E-5</v>
      </c>
      <c r="BE241" s="75">
        <v>0.14099999999999999</v>
      </c>
      <c r="BF241" s="3">
        <v>26.5714114845855</v>
      </c>
      <c r="BJ241" s="3">
        <v>15.553215300239099</v>
      </c>
      <c r="BN241" s="3">
        <v>16.990355845841801</v>
      </c>
      <c r="BU241" s="72">
        <v>0.14099999999999999</v>
      </c>
      <c r="BV241" s="73">
        <v>12.2765352810294</v>
      </c>
    </row>
    <row r="242" spans="3:74" x14ac:dyDescent="0.25">
      <c r="C242" s="1"/>
      <c r="D242" s="1"/>
      <c r="E242" s="1"/>
      <c r="F242" s="1">
        <v>277.589</v>
      </c>
      <c r="O242" s="19">
        <v>3869.1860000000001</v>
      </c>
      <c r="P242" s="19">
        <f t="shared" si="49"/>
        <v>38.691859999999998</v>
      </c>
      <c r="Q242" s="1">
        <v>1300.818</v>
      </c>
      <c r="R242" s="41">
        <f t="shared" si="50"/>
        <v>13.008179999999999</v>
      </c>
      <c r="S242" s="44">
        <f t="shared" si="51"/>
        <v>12.357771</v>
      </c>
      <c r="T242" s="1">
        <f t="shared" si="52"/>
        <v>13.325908999999999</v>
      </c>
      <c r="W242" s="1"/>
      <c r="X242" s="1">
        <v>-197.28700000000001</v>
      </c>
      <c r="Y242" s="1">
        <v>965.94100000000003</v>
      </c>
      <c r="Z242" s="1">
        <v>1015.885</v>
      </c>
      <c r="AA242" s="47">
        <v>1269.3520000000001</v>
      </c>
      <c r="AB242" s="1">
        <f t="shared" si="53"/>
        <v>5.6159360465116278E-6</v>
      </c>
      <c r="AC242" s="1">
        <f t="shared" si="54"/>
        <v>6.7629534883720932E-6</v>
      </c>
      <c r="AD242" s="1">
        <f t="shared" si="55"/>
        <v>5.906308139534884E-6</v>
      </c>
      <c r="AE242" s="1">
        <f t="shared" si="56"/>
        <v>7.0533255813953486E-6</v>
      </c>
      <c r="AF242" s="1">
        <f t="shared" si="57"/>
        <v>7.4072676767676772E-6</v>
      </c>
      <c r="AG242" s="1">
        <f t="shared" si="58"/>
        <v>9.7487307692307729E-6</v>
      </c>
      <c r="AH242" s="1">
        <f t="shared" si="59"/>
        <v>1.1669653846153848E-5</v>
      </c>
      <c r="AI242" s="42">
        <f t="shared" si="64"/>
        <v>9.0533255813953481E-6</v>
      </c>
      <c r="AJ242" s="67">
        <f t="shared" si="60"/>
        <v>9.0533255813953478E-3</v>
      </c>
      <c r="AK242">
        <v>1.416E-4</v>
      </c>
      <c r="AL242">
        <v>25195995.433447901</v>
      </c>
      <c r="AM242" s="38">
        <f t="shared" si="61"/>
        <v>25.195995433447901</v>
      </c>
      <c r="AN242" s="38"/>
      <c r="AO242">
        <v>0.1416</v>
      </c>
      <c r="AP242" s="67">
        <v>26.574622064777099</v>
      </c>
      <c r="AQ242" s="38">
        <f t="shared" si="62"/>
        <v>2.65746220647771E-5</v>
      </c>
      <c r="AR242">
        <v>1.416E-4</v>
      </c>
      <c r="AS242" s="67">
        <v>17.179473499455899</v>
      </c>
      <c r="AT242" s="38">
        <f t="shared" si="63"/>
        <v>1.7179473499455898E-5</v>
      </c>
      <c r="BE242" s="75">
        <v>0.1416</v>
      </c>
      <c r="BF242" s="3">
        <v>26.574622064777099</v>
      </c>
      <c r="BJ242" s="3">
        <v>15.5579650372089</v>
      </c>
      <c r="BN242" s="3">
        <v>16.992900030705801</v>
      </c>
      <c r="BU242" s="72">
        <v>0.1416</v>
      </c>
      <c r="BV242" s="73">
        <v>12.265503579954</v>
      </c>
    </row>
    <row r="243" spans="3:74" x14ac:dyDescent="0.25">
      <c r="C243" s="1"/>
      <c r="D243" s="1"/>
      <c r="E243" s="1"/>
      <c r="F243" s="1">
        <v>285.10599999999999</v>
      </c>
      <c r="O243" s="19">
        <v>3878.3420000000001</v>
      </c>
      <c r="P243" s="19">
        <f t="shared" si="49"/>
        <v>38.78342</v>
      </c>
      <c r="Q243" s="1">
        <v>1301.4280000000001</v>
      </c>
      <c r="R243" s="41">
        <f t="shared" si="50"/>
        <v>13.014280000000001</v>
      </c>
      <c r="S243" s="44">
        <f t="shared" si="51"/>
        <v>12.363566</v>
      </c>
      <c r="T243" s="1">
        <f t="shared" si="52"/>
        <v>13.405573999999998</v>
      </c>
      <c r="W243" s="1"/>
      <c r="X243" s="1">
        <v>-197.76300000000001</v>
      </c>
      <c r="Y243" s="1">
        <v>968.8</v>
      </c>
      <c r="Z243" s="1">
        <v>1017.32</v>
      </c>
      <c r="AA243" s="47">
        <v>1273.1210000000001</v>
      </c>
      <c r="AB243" s="1">
        <f t="shared" si="53"/>
        <v>5.6325581395348835E-6</v>
      </c>
      <c r="AC243" s="1">
        <f t="shared" si="54"/>
        <v>6.7823430232558126E-6</v>
      </c>
      <c r="AD243" s="1">
        <f t="shared" si="55"/>
        <v>5.9146511627906976E-6</v>
      </c>
      <c r="AE243" s="1">
        <f t="shared" si="56"/>
        <v>7.0644360465116284E-6</v>
      </c>
      <c r="AF243" s="1">
        <f t="shared" si="57"/>
        <v>7.4287070707070711E-6</v>
      </c>
      <c r="AG243" s="1">
        <f t="shared" si="58"/>
        <v>9.8385000000000024E-6</v>
      </c>
      <c r="AH243" s="1">
        <f t="shared" si="59"/>
        <v>1.1704653846153852E-5</v>
      </c>
      <c r="AI243" s="42">
        <f t="shared" si="64"/>
        <v>9.0644360465116287E-6</v>
      </c>
      <c r="AJ243" s="67">
        <f t="shared" si="60"/>
        <v>9.0644360465116283E-3</v>
      </c>
      <c r="AK243">
        <v>1.4219999999999999E-4</v>
      </c>
      <c r="AL243">
        <v>25199217.278923798</v>
      </c>
      <c r="AM243" s="38">
        <f t="shared" si="61"/>
        <v>25.199217278923797</v>
      </c>
      <c r="AN243" s="38"/>
      <c r="AO243">
        <v>0.14219999999999999</v>
      </c>
      <c r="AP243" s="67">
        <v>26.577729254187101</v>
      </c>
      <c r="AQ243" s="38">
        <f t="shared" si="62"/>
        <v>2.65777292541871E-5</v>
      </c>
      <c r="AR243">
        <v>1.4219999999999999E-4</v>
      </c>
      <c r="AS243" s="67">
        <v>16.993396870518399</v>
      </c>
      <c r="AT243" s="38">
        <f t="shared" si="63"/>
        <v>1.6993396870518401E-5</v>
      </c>
      <c r="BE243" s="75">
        <v>0.14219999999999999</v>
      </c>
      <c r="BF243" s="3">
        <v>26.577729254187101</v>
      </c>
      <c r="BJ243" s="3">
        <v>15.562611383397</v>
      </c>
      <c r="BN243" s="3">
        <v>16.995340824788201</v>
      </c>
      <c r="BU243" s="72">
        <v>0.14219999999999999</v>
      </c>
      <c r="BV243" s="73">
        <v>12.267529715023</v>
      </c>
    </row>
    <row r="244" spans="3:74" x14ac:dyDescent="0.25">
      <c r="C244" s="1"/>
      <c r="D244" s="1"/>
      <c r="E244" s="1"/>
      <c r="F244" s="1">
        <v>293.09300000000002</v>
      </c>
      <c r="O244" s="19">
        <v>3864.3020000000001</v>
      </c>
      <c r="P244" s="19">
        <f t="shared" si="49"/>
        <v>38.64302</v>
      </c>
      <c r="Q244" s="1">
        <v>1299.597</v>
      </c>
      <c r="R244" s="41">
        <f t="shared" si="50"/>
        <v>12.99597</v>
      </c>
      <c r="S244" s="44">
        <f t="shared" si="51"/>
        <v>12.346171499999999</v>
      </c>
      <c r="T244" s="1">
        <f t="shared" si="52"/>
        <v>13.3008785</v>
      </c>
      <c r="W244" s="1"/>
      <c r="X244" s="1">
        <v>-197.76300000000001</v>
      </c>
      <c r="Y244" s="1">
        <v>969.27700000000004</v>
      </c>
      <c r="Z244" s="1">
        <v>1017.32</v>
      </c>
      <c r="AA244" s="47">
        <v>1273.1210000000001</v>
      </c>
      <c r="AB244" s="1">
        <f t="shared" si="53"/>
        <v>5.6353313953488375E-6</v>
      </c>
      <c r="AC244" s="1">
        <f t="shared" si="54"/>
        <v>6.7851162790697675E-6</v>
      </c>
      <c r="AD244" s="1">
        <f t="shared" si="55"/>
        <v>5.9146511627906976E-6</v>
      </c>
      <c r="AE244" s="1">
        <f t="shared" si="56"/>
        <v>7.0644360465116284E-6</v>
      </c>
      <c r="AF244" s="1">
        <f t="shared" si="57"/>
        <v>7.4287070707070711E-6</v>
      </c>
      <c r="AG244" s="1">
        <f t="shared" si="58"/>
        <v>9.8385000000000024E-6</v>
      </c>
      <c r="AH244" s="1">
        <f t="shared" si="59"/>
        <v>1.1686307692307695E-5</v>
      </c>
      <c r="AI244" s="42">
        <f t="shared" si="64"/>
        <v>9.0644360465116287E-6</v>
      </c>
      <c r="AJ244" s="67">
        <f t="shared" si="60"/>
        <v>9.0644360465116283E-3</v>
      </c>
      <c r="AK244">
        <v>1.428E-4</v>
      </c>
      <c r="AL244">
        <v>25202353.276555002</v>
      </c>
      <c r="AM244" s="38">
        <f t="shared" si="61"/>
        <v>25.202353276555002</v>
      </c>
      <c r="AN244" s="38"/>
      <c r="AO244">
        <v>0.14280000000000001</v>
      </c>
      <c r="AP244" s="67">
        <v>26.580733169561299</v>
      </c>
      <c r="AQ244" s="38">
        <f t="shared" si="62"/>
        <v>2.65807331695613E-5</v>
      </c>
      <c r="AR244">
        <v>1.428E-4</v>
      </c>
      <c r="AS244" s="67">
        <v>17.002670075797202</v>
      </c>
      <c r="AT244" s="38">
        <f t="shared" si="63"/>
        <v>1.7002670075797201E-5</v>
      </c>
      <c r="BE244" s="75">
        <v>0.14280000000000001</v>
      </c>
      <c r="BF244" s="3">
        <v>26.580733169561299</v>
      </c>
      <c r="BJ244" s="3">
        <v>15.567154455549399</v>
      </c>
      <c r="BN244" s="3">
        <v>16.997678344834799</v>
      </c>
      <c r="BU244" s="72">
        <v>0.14280000000000001</v>
      </c>
      <c r="BV244" s="73">
        <v>12.2695115217462</v>
      </c>
    </row>
    <row r="245" spans="3:74" x14ac:dyDescent="0.25">
      <c r="C245" s="1"/>
      <c r="D245" s="1"/>
      <c r="E245" s="1"/>
      <c r="F245" s="1">
        <v>292.62400000000002</v>
      </c>
      <c r="O245" s="19">
        <v>3858.808</v>
      </c>
      <c r="P245" s="19">
        <f t="shared" si="49"/>
        <v>38.588079999999998</v>
      </c>
      <c r="Q245" s="1">
        <v>1291.662</v>
      </c>
      <c r="R245" s="41">
        <f t="shared" si="50"/>
        <v>12.91662</v>
      </c>
      <c r="S245" s="44">
        <f t="shared" si="51"/>
        <v>12.270789000000001</v>
      </c>
      <c r="T245" s="1">
        <f t="shared" si="52"/>
        <v>13.400670999999999</v>
      </c>
      <c r="W245" s="1"/>
      <c r="X245" s="1">
        <v>-199.66900000000001</v>
      </c>
      <c r="Y245" s="1">
        <v>975.47199999999998</v>
      </c>
      <c r="Z245" s="1">
        <v>1024.9690000000001</v>
      </c>
      <c r="AA245" s="47">
        <v>1282.0709999999999</v>
      </c>
      <c r="AB245" s="1">
        <f t="shared" si="53"/>
        <v>5.6713488372093021E-6</v>
      </c>
      <c r="AC245" s="1">
        <f t="shared" si="54"/>
        <v>6.83221511627907E-6</v>
      </c>
      <c r="AD245" s="1">
        <f t="shared" si="55"/>
        <v>5.9591220930232568E-6</v>
      </c>
      <c r="AE245" s="1">
        <f t="shared" si="56"/>
        <v>7.1199883720930239E-6</v>
      </c>
      <c r="AF245" s="1">
        <f t="shared" si="57"/>
        <v>7.4835353535353539E-6</v>
      </c>
      <c r="AG245" s="1">
        <f t="shared" si="58"/>
        <v>9.8885384615384571E-6</v>
      </c>
      <c r="AH245" s="1">
        <f t="shared" si="59"/>
        <v>1.179226923076923E-5</v>
      </c>
      <c r="AI245" s="42">
        <f t="shared" si="64"/>
        <v>9.1199883720930234E-6</v>
      </c>
      <c r="AJ245" s="67">
        <f t="shared" si="60"/>
        <v>9.1199883720930238E-3</v>
      </c>
      <c r="AK245">
        <v>1.4339999999999999E-4</v>
      </c>
      <c r="AL245">
        <v>25001035.850906201</v>
      </c>
      <c r="AM245" s="38">
        <f t="shared" si="61"/>
        <v>25.001035850906202</v>
      </c>
      <c r="AN245" s="38"/>
      <c r="AO245">
        <v>0.1434</v>
      </c>
      <c r="AP245" s="67">
        <v>26.2137123837771</v>
      </c>
      <c r="AQ245" s="38">
        <f t="shared" si="62"/>
        <v>2.6213712383777098E-5</v>
      </c>
      <c r="AR245">
        <v>1.4339999999999999E-4</v>
      </c>
      <c r="AS245" s="67">
        <v>16.338605096576099</v>
      </c>
      <c r="AT245" s="38">
        <f t="shared" si="63"/>
        <v>1.6338605096576098E-5</v>
      </c>
      <c r="BE245" s="75">
        <v>0.1434</v>
      </c>
      <c r="BF245" s="3">
        <v>26.2137123837771</v>
      </c>
      <c r="BJ245" s="3">
        <v>15.6263138296836</v>
      </c>
      <c r="BN245" s="3">
        <v>16.971032651986501</v>
      </c>
      <c r="BU245" s="72">
        <v>0.1434</v>
      </c>
      <c r="BV245" s="73">
        <v>12.1297112848521</v>
      </c>
    </row>
    <row r="246" spans="3:74" x14ac:dyDescent="0.25">
      <c r="C246" s="1"/>
      <c r="D246" s="1"/>
      <c r="E246" s="1"/>
      <c r="F246" s="1">
        <v>295.44299999999998</v>
      </c>
      <c r="O246" s="19">
        <v>3914.9679999999998</v>
      </c>
      <c r="P246" s="19">
        <f t="shared" si="49"/>
        <v>39.149679999999996</v>
      </c>
      <c r="Q246" s="1">
        <v>1300.2080000000001</v>
      </c>
      <c r="R246" s="41">
        <f t="shared" si="50"/>
        <v>13.002080000000001</v>
      </c>
      <c r="S246" s="44">
        <f t="shared" si="51"/>
        <v>12.351976000000001</v>
      </c>
      <c r="T246" s="1">
        <f t="shared" si="52"/>
        <v>13.795623999999993</v>
      </c>
      <c r="W246" s="1"/>
      <c r="X246" s="1">
        <v>-201.57499999999999</v>
      </c>
      <c r="Y246" s="1">
        <v>982.62</v>
      </c>
      <c r="Z246" s="1">
        <v>1033.575</v>
      </c>
      <c r="AA246" s="47">
        <v>1292.4349999999999</v>
      </c>
      <c r="AB246" s="1">
        <f t="shared" si="53"/>
        <v>5.7129069767441861E-6</v>
      </c>
      <c r="AC246" s="1">
        <f t="shared" si="54"/>
        <v>6.8848546511627903E-6</v>
      </c>
      <c r="AD246" s="1">
        <f t="shared" si="55"/>
        <v>6.0091569767441868E-6</v>
      </c>
      <c r="AE246" s="1">
        <f t="shared" si="56"/>
        <v>7.1811046511627919E-6</v>
      </c>
      <c r="AF246" s="1">
        <f t="shared" si="57"/>
        <v>7.5455050505050505E-6</v>
      </c>
      <c r="AG246" s="1">
        <f t="shared" si="58"/>
        <v>9.9561538461538434E-6</v>
      </c>
      <c r="AH246" s="1">
        <f t="shared" si="59"/>
        <v>1.1915961538461537E-5</v>
      </c>
      <c r="AI246" s="42">
        <f t="shared" si="64"/>
        <v>9.1811046511627922E-6</v>
      </c>
      <c r="AJ246" s="67">
        <f t="shared" si="60"/>
        <v>9.1811046511627928E-3</v>
      </c>
      <c r="AK246">
        <v>1.44E-4</v>
      </c>
      <c r="AL246">
        <v>25005409.4342281</v>
      </c>
      <c r="AM246" s="38">
        <f t="shared" si="61"/>
        <v>25.005409434228099</v>
      </c>
      <c r="AN246" s="38"/>
      <c r="AO246">
        <v>0.14399999999999999</v>
      </c>
      <c r="AP246" s="67">
        <v>26.2180483340377</v>
      </c>
      <c r="AQ246" s="38">
        <f t="shared" si="62"/>
        <v>2.6218048334037699E-5</v>
      </c>
      <c r="AR246">
        <v>1.44E-4</v>
      </c>
      <c r="AS246" s="67">
        <v>16.347769495307901</v>
      </c>
      <c r="AT246" s="38">
        <f t="shared" si="63"/>
        <v>1.6347769495307901E-5</v>
      </c>
      <c r="BE246" s="75">
        <v>0.14399999999999999</v>
      </c>
      <c r="BF246" s="3">
        <v>26.2180483340377</v>
      </c>
      <c r="BJ246" s="3">
        <v>15.6312068021098</v>
      </c>
      <c r="BN246" s="3">
        <v>16.974188544988198</v>
      </c>
      <c r="BU246" s="72">
        <v>0.14399999999999999</v>
      </c>
      <c r="BV246" s="73">
        <v>12.1315131465497</v>
      </c>
    </row>
    <row r="247" spans="3:74" x14ac:dyDescent="0.25">
      <c r="C247" s="1"/>
      <c r="D247" s="1"/>
      <c r="E247" s="1"/>
      <c r="F247" s="1">
        <v>304.839</v>
      </c>
      <c r="O247" s="19">
        <v>3914.0520000000001</v>
      </c>
      <c r="P247" s="19">
        <f t="shared" si="49"/>
        <v>39.140520000000002</v>
      </c>
      <c r="Q247" s="1">
        <v>1306.0070000000001</v>
      </c>
      <c r="R247" s="41">
        <f t="shared" si="50"/>
        <v>13.060070000000001</v>
      </c>
      <c r="S247" s="44">
        <f t="shared" si="51"/>
        <v>12.407066500000001</v>
      </c>
      <c r="T247" s="1">
        <f t="shared" si="52"/>
        <v>13.6733835</v>
      </c>
      <c r="W247" s="1"/>
      <c r="X247" s="1">
        <v>-202.05099999999999</v>
      </c>
      <c r="Y247" s="1">
        <v>985.95500000000004</v>
      </c>
      <c r="Z247" s="1">
        <v>1035.4880000000001</v>
      </c>
      <c r="AA247" s="47">
        <v>1296.204</v>
      </c>
      <c r="AB247" s="1">
        <f t="shared" si="53"/>
        <v>5.7322965116279063E-6</v>
      </c>
      <c r="AC247" s="1">
        <f t="shared" si="54"/>
        <v>6.9070116279069775E-6</v>
      </c>
      <c r="AD247" s="1">
        <f t="shared" si="55"/>
        <v>6.0202790697674415E-6</v>
      </c>
      <c r="AE247" s="1">
        <f t="shared" si="56"/>
        <v>7.194994186046511E-6</v>
      </c>
      <c r="AF247" s="1">
        <f t="shared" si="57"/>
        <v>7.5669444444444443E-6</v>
      </c>
      <c r="AG247" s="1">
        <f t="shared" si="58"/>
        <v>1.0027538461538459E-5</v>
      </c>
      <c r="AH247" s="1">
        <f t="shared" si="59"/>
        <v>1.1932653846153842E-5</v>
      </c>
      <c r="AI247" s="42">
        <f t="shared" si="64"/>
        <v>9.1949941860465105E-6</v>
      </c>
      <c r="AJ247" s="67">
        <f t="shared" si="60"/>
        <v>9.1949941860465113E-3</v>
      </c>
      <c r="AK247">
        <v>1.4459999999999999E-4</v>
      </c>
      <c r="AL247">
        <v>25009709.0527675</v>
      </c>
      <c r="AM247" s="38">
        <f t="shared" si="61"/>
        <v>25.009709052767501</v>
      </c>
      <c r="AN247" s="38"/>
      <c r="AO247">
        <v>0.14460000000000001</v>
      </c>
      <c r="AP247" s="67">
        <v>26.2222959165506</v>
      </c>
      <c r="AQ247" s="38">
        <f t="shared" si="62"/>
        <v>2.6222295916550599E-5</v>
      </c>
      <c r="AR247">
        <v>1.4459999999999999E-4</v>
      </c>
      <c r="AS247" s="67">
        <v>16.356845526291998</v>
      </c>
      <c r="AT247" s="38">
        <f t="shared" si="63"/>
        <v>1.6356845526291998E-5</v>
      </c>
      <c r="BE247" s="75">
        <v>0.14460000000000001</v>
      </c>
      <c r="BF247" s="3">
        <v>26.2222959165506</v>
      </c>
      <c r="BJ247" s="3">
        <v>15.636011406788199</v>
      </c>
      <c r="BN247" s="3">
        <v>16.977256070242099</v>
      </c>
      <c r="BU247" s="72">
        <v>0.14460000000000001</v>
      </c>
      <c r="BV247" s="73">
        <v>12.133270824373399</v>
      </c>
    </row>
    <row r="248" spans="3:74" x14ac:dyDescent="0.25">
      <c r="C248" s="1"/>
      <c r="D248" s="1"/>
      <c r="E248" s="1"/>
      <c r="F248" s="1">
        <v>303.89999999999998</v>
      </c>
      <c r="O248" s="19">
        <v>3942.1320000000001</v>
      </c>
      <c r="P248" s="19">
        <f t="shared" si="49"/>
        <v>39.421320000000001</v>
      </c>
      <c r="Q248" s="1">
        <v>1319.1310000000001</v>
      </c>
      <c r="R248" s="41">
        <f t="shared" si="50"/>
        <v>13.191310000000001</v>
      </c>
      <c r="S248" s="44">
        <f t="shared" si="51"/>
        <v>12.5317445</v>
      </c>
      <c r="T248" s="1">
        <f t="shared" si="52"/>
        <v>13.698265499999998</v>
      </c>
      <c r="W248" s="1"/>
      <c r="X248" s="1">
        <v>-203.48099999999999</v>
      </c>
      <c r="Y248" s="1">
        <v>990.24400000000003</v>
      </c>
      <c r="Z248" s="1">
        <v>1041.703</v>
      </c>
      <c r="AA248" s="47">
        <v>1303.742</v>
      </c>
      <c r="AB248" s="1">
        <f t="shared" si="53"/>
        <v>5.7572325581395346E-6</v>
      </c>
      <c r="AC248" s="1">
        <f t="shared" si="54"/>
        <v>6.9402616279069759E-6</v>
      </c>
      <c r="AD248" s="1">
        <f t="shared" si="55"/>
        <v>6.0564127906976741E-6</v>
      </c>
      <c r="AE248" s="1">
        <f t="shared" si="56"/>
        <v>7.2394418604651154E-6</v>
      </c>
      <c r="AF248" s="1">
        <f t="shared" si="57"/>
        <v>7.612237373737374E-6</v>
      </c>
      <c r="AG248" s="1">
        <f t="shared" si="58"/>
        <v>1.0078423076923076E-5</v>
      </c>
      <c r="AH248" s="1">
        <f t="shared" si="59"/>
        <v>1.2057615384615383E-5</v>
      </c>
      <c r="AI248" s="42">
        <f t="shared" si="64"/>
        <v>9.2394418604651149E-6</v>
      </c>
      <c r="AJ248" s="67">
        <f t="shared" si="60"/>
        <v>9.2394418604651151E-3</v>
      </c>
      <c r="AK248">
        <v>1.4520000000000001E-4</v>
      </c>
      <c r="AL248">
        <v>25013934.861082599</v>
      </c>
      <c r="AM248" s="38">
        <f t="shared" si="61"/>
        <v>25.0139348610826</v>
      </c>
      <c r="AN248" s="38"/>
      <c r="AO248">
        <v>0.1452</v>
      </c>
      <c r="AP248" s="67">
        <v>26.226455227340399</v>
      </c>
      <c r="AQ248" s="38">
        <f t="shared" si="62"/>
        <v>2.6226455227340398E-5</v>
      </c>
      <c r="AR248">
        <v>1.4520000000000001E-4</v>
      </c>
      <c r="AS248" s="67">
        <v>16.179789144476398</v>
      </c>
      <c r="AT248" s="38">
        <f t="shared" si="63"/>
        <v>1.6179789144476398E-5</v>
      </c>
      <c r="BE248" s="75">
        <v>0.1452</v>
      </c>
      <c r="BF248" s="3">
        <v>26.226455227340399</v>
      </c>
      <c r="BJ248" s="3">
        <v>15.6407277397436</v>
      </c>
      <c r="BN248" s="3">
        <v>16.980235323772899</v>
      </c>
      <c r="BU248" s="72">
        <v>0.1452</v>
      </c>
      <c r="BV248" s="73">
        <v>12.1349843663355</v>
      </c>
    </row>
    <row r="249" spans="3:74" x14ac:dyDescent="0.25">
      <c r="C249" s="1"/>
      <c r="D249" s="1"/>
      <c r="E249" s="1"/>
      <c r="F249" s="1">
        <v>317.05599999999998</v>
      </c>
      <c r="O249" s="19">
        <v>3946.71</v>
      </c>
      <c r="P249" s="19">
        <f t="shared" si="49"/>
        <v>39.467100000000002</v>
      </c>
      <c r="Q249" s="1">
        <v>1320.3520000000001</v>
      </c>
      <c r="R249" s="41">
        <f t="shared" si="50"/>
        <v>13.203520000000001</v>
      </c>
      <c r="S249" s="44">
        <f t="shared" si="51"/>
        <v>12.543343999999999</v>
      </c>
      <c r="T249" s="1">
        <f t="shared" si="52"/>
        <v>13.720236</v>
      </c>
      <c r="W249" s="1"/>
      <c r="X249" s="1">
        <v>-203.95699999999999</v>
      </c>
      <c r="Y249" s="1">
        <v>991.67399999999998</v>
      </c>
      <c r="Z249" s="1">
        <v>1041.703</v>
      </c>
      <c r="AA249" s="47">
        <v>1304.213</v>
      </c>
      <c r="AB249" s="1">
        <f t="shared" si="53"/>
        <v>5.7655465116279063E-6</v>
      </c>
      <c r="AC249" s="1">
        <f t="shared" si="54"/>
        <v>6.9513430232558138E-6</v>
      </c>
      <c r="AD249" s="1">
        <f t="shared" si="55"/>
        <v>6.0564127906976741E-6</v>
      </c>
      <c r="AE249" s="1">
        <f t="shared" si="56"/>
        <v>7.2422093023255799E-6</v>
      </c>
      <c r="AF249" s="1">
        <f t="shared" si="57"/>
        <v>7.617020202020202E-6</v>
      </c>
      <c r="AG249" s="1">
        <f t="shared" si="58"/>
        <v>1.0096538461538461E-5</v>
      </c>
      <c r="AH249" s="1">
        <f t="shared" si="59"/>
        <v>1.2020730769230767E-5</v>
      </c>
      <c r="AI249" s="42">
        <f t="shared" si="64"/>
        <v>9.2422093023255803E-6</v>
      </c>
      <c r="AJ249" s="67">
        <f t="shared" si="60"/>
        <v>9.2422093023255807E-3</v>
      </c>
      <c r="AK249">
        <v>1.4579999999999999E-4</v>
      </c>
      <c r="AL249">
        <v>25018087.0132856</v>
      </c>
      <c r="AM249" s="38">
        <f t="shared" si="61"/>
        <v>25.018087013285598</v>
      </c>
      <c r="AN249" s="38"/>
      <c r="AO249">
        <v>0.14580000000000001</v>
      </c>
      <c r="AP249" s="67">
        <v>26.230526362287101</v>
      </c>
      <c r="AQ249" s="38">
        <f t="shared" si="62"/>
        <v>2.6230526362287101E-5</v>
      </c>
      <c r="AR249">
        <v>1.4579999999999999E-4</v>
      </c>
      <c r="AS249" s="67">
        <v>16.188232912642299</v>
      </c>
      <c r="AT249" s="38">
        <f t="shared" si="63"/>
        <v>1.6188232912642299E-5</v>
      </c>
      <c r="BE249" s="75">
        <v>0.14580000000000001</v>
      </c>
      <c r="BF249" s="3">
        <v>26.230526362287101</v>
      </c>
      <c r="BJ249" s="3">
        <v>15.645355896856</v>
      </c>
      <c r="BN249" s="3">
        <v>16.983126401460702</v>
      </c>
      <c r="BU249" s="72">
        <v>0.14580000000000001</v>
      </c>
      <c r="BV249" s="73">
        <v>12.1366538203762</v>
      </c>
    </row>
    <row r="250" spans="3:74" x14ac:dyDescent="0.25">
      <c r="C250" s="1"/>
      <c r="D250" s="1"/>
      <c r="E250" s="1"/>
      <c r="F250" s="1">
        <v>321.75400000000002</v>
      </c>
      <c r="O250" s="19">
        <v>3924.7339999999999</v>
      </c>
      <c r="P250" s="19">
        <f t="shared" si="49"/>
        <v>39.247340000000001</v>
      </c>
      <c r="Q250" s="1">
        <v>1311.806</v>
      </c>
      <c r="R250" s="41">
        <f t="shared" si="50"/>
        <v>13.11806</v>
      </c>
      <c r="S250" s="44">
        <f t="shared" si="51"/>
        <v>12.462156999999999</v>
      </c>
      <c r="T250" s="1">
        <f t="shared" si="52"/>
        <v>13.667123000000004</v>
      </c>
      <c r="W250" s="1"/>
      <c r="X250" s="1">
        <v>-203.95699999999999</v>
      </c>
      <c r="Y250" s="1">
        <v>995.01</v>
      </c>
      <c r="Z250" s="1">
        <v>1045.05</v>
      </c>
      <c r="AA250" s="47">
        <v>1308.453</v>
      </c>
      <c r="AB250" s="1">
        <f t="shared" si="53"/>
        <v>5.7849418604651161E-6</v>
      </c>
      <c r="AC250" s="1">
        <f t="shared" si="54"/>
        <v>6.9707383720930236E-6</v>
      </c>
      <c r="AD250" s="1">
        <f t="shared" si="55"/>
        <v>6.0758720930232562E-6</v>
      </c>
      <c r="AE250" s="1">
        <f t="shared" si="56"/>
        <v>7.2616686046511637E-6</v>
      </c>
      <c r="AF250" s="1">
        <f t="shared" si="57"/>
        <v>7.6384343434343426E-6</v>
      </c>
      <c r="AG250" s="1">
        <f t="shared" si="58"/>
        <v>1.0130884615384616E-5</v>
      </c>
      <c r="AH250" s="1">
        <f t="shared" si="59"/>
        <v>1.20555E-5</v>
      </c>
      <c r="AI250" s="42">
        <f t="shared" si="64"/>
        <v>9.2616686046511632E-6</v>
      </c>
      <c r="AJ250" s="67">
        <f t="shared" si="60"/>
        <v>9.2616686046511632E-3</v>
      </c>
      <c r="AK250">
        <v>1.4640000000000001E-4</v>
      </c>
      <c r="AL250">
        <v>25022165.663044099</v>
      </c>
      <c r="AM250" s="38">
        <f t="shared" si="61"/>
        <v>25.022165663044099</v>
      </c>
      <c r="AN250" s="38"/>
      <c r="AO250">
        <v>0.1464</v>
      </c>
      <c r="AP250" s="67">
        <v>26.234509417126699</v>
      </c>
      <c r="AQ250" s="38">
        <f t="shared" si="62"/>
        <v>2.62345094171267E-5</v>
      </c>
      <c r="AR250">
        <v>1.4640000000000001E-4</v>
      </c>
      <c r="AS250" s="67">
        <v>16.196588600700998</v>
      </c>
      <c r="AT250" s="38">
        <f t="shared" si="63"/>
        <v>1.6196588600700998E-5</v>
      </c>
      <c r="BE250" s="75">
        <v>0.1464</v>
      </c>
      <c r="BF250" s="3">
        <v>26.234509417126699</v>
      </c>
      <c r="BJ250" s="3">
        <v>15.649895973861099</v>
      </c>
      <c r="BN250" s="3">
        <v>16.9859293990413</v>
      </c>
      <c r="BU250" s="72">
        <v>0.1464</v>
      </c>
      <c r="BV250" s="73">
        <v>12.1382792343632</v>
      </c>
    </row>
    <row r="251" spans="3:74" x14ac:dyDescent="0.25">
      <c r="C251" s="1"/>
      <c r="D251" s="1"/>
      <c r="E251" s="1"/>
      <c r="F251" s="1">
        <v>325.983</v>
      </c>
      <c r="O251" s="19">
        <v>3953.1190000000001</v>
      </c>
      <c r="P251" s="19">
        <f t="shared" si="49"/>
        <v>39.531190000000002</v>
      </c>
      <c r="Q251" s="1">
        <v>1311.1949999999999</v>
      </c>
      <c r="R251" s="41">
        <f t="shared" si="50"/>
        <v>13.11195</v>
      </c>
      <c r="S251" s="44">
        <f t="shared" si="51"/>
        <v>12.456352499999998</v>
      </c>
      <c r="T251" s="1">
        <f t="shared" si="52"/>
        <v>13.962887500000001</v>
      </c>
      <c r="W251" s="1"/>
      <c r="X251" s="1">
        <v>-204.91</v>
      </c>
      <c r="Y251" s="1">
        <v>999.29899999999998</v>
      </c>
      <c r="Z251" s="1">
        <v>1049.8320000000001</v>
      </c>
      <c r="AA251" s="47">
        <v>1314.106</v>
      </c>
      <c r="AB251" s="1">
        <f t="shared" si="53"/>
        <v>5.8098779069767435E-6</v>
      </c>
      <c r="AC251" s="1">
        <f t="shared" si="54"/>
        <v>7.0012151162790704E-6</v>
      </c>
      <c r="AD251" s="1">
        <f t="shared" si="55"/>
        <v>6.1036744186046518E-6</v>
      </c>
      <c r="AE251" s="1">
        <f t="shared" si="56"/>
        <v>7.295011627906977E-6</v>
      </c>
      <c r="AF251" s="1">
        <f t="shared" si="57"/>
        <v>7.6717979797979791E-6</v>
      </c>
      <c r="AG251" s="1">
        <f t="shared" si="58"/>
        <v>1.0164384615384612E-5</v>
      </c>
      <c r="AH251" s="1">
        <f t="shared" si="59"/>
        <v>1.2107961538461538E-5</v>
      </c>
      <c r="AI251" s="42">
        <f t="shared" si="64"/>
        <v>9.2950116279069773E-6</v>
      </c>
      <c r="AJ251" s="67">
        <f t="shared" si="60"/>
        <v>9.295011627906977E-3</v>
      </c>
      <c r="AK251">
        <v>1.47E-4</v>
      </c>
      <c r="AL251">
        <v>25026170.963582698</v>
      </c>
      <c r="AM251" s="38">
        <f t="shared" si="61"/>
        <v>25.026170963582697</v>
      </c>
      <c r="AN251" s="38"/>
      <c r="AO251">
        <v>0.14699999999999999</v>
      </c>
      <c r="AP251" s="67">
        <v>26.238404487451</v>
      </c>
      <c r="AQ251" s="38">
        <f t="shared" si="62"/>
        <v>2.6238404487450999E-5</v>
      </c>
      <c r="AR251">
        <v>1.47E-4</v>
      </c>
      <c r="AS251" s="67">
        <v>16.204856304244299</v>
      </c>
      <c r="AT251" s="38">
        <f t="shared" si="63"/>
        <v>1.6204856304244298E-5</v>
      </c>
      <c r="BE251" s="75">
        <v>0.14699999999999999</v>
      </c>
      <c r="BF251" s="3">
        <v>26.238404487451</v>
      </c>
      <c r="BJ251" s="3">
        <v>15.6543480663509</v>
      </c>
      <c r="BN251" s="3">
        <v>16.988644412106598</v>
      </c>
      <c r="BU251" s="72">
        <v>0.14699999999999999</v>
      </c>
      <c r="BV251" s="73">
        <v>12.139860656092599</v>
      </c>
    </row>
    <row r="252" spans="3:74" x14ac:dyDescent="0.25">
      <c r="C252" s="1"/>
      <c r="D252" s="1"/>
      <c r="E252" s="1"/>
      <c r="F252" s="1">
        <v>324.57400000000001</v>
      </c>
      <c r="O252" s="19">
        <v>3959.529</v>
      </c>
      <c r="P252" s="19">
        <f t="shared" si="49"/>
        <v>39.595289999999999</v>
      </c>
      <c r="Q252" s="1">
        <v>1314.8579999999999</v>
      </c>
      <c r="R252" s="41">
        <f t="shared" si="50"/>
        <v>13.148579999999999</v>
      </c>
      <c r="S252" s="44">
        <f t="shared" si="51"/>
        <v>12.491151</v>
      </c>
      <c r="T252" s="1">
        <f t="shared" si="52"/>
        <v>13.955559000000001</v>
      </c>
      <c r="W252" s="1"/>
      <c r="X252" s="1">
        <v>-205.386</v>
      </c>
      <c r="Y252" s="1">
        <v>1000.729</v>
      </c>
      <c r="Z252" s="1">
        <v>1053.1790000000001</v>
      </c>
      <c r="AA252" s="47">
        <v>1318.817</v>
      </c>
      <c r="AB252" s="1">
        <f t="shared" si="53"/>
        <v>5.818191860465117E-6</v>
      </c>
      <c r="AC252" s="1">
        <f t="shared" si="54"/>
        <v>7.0122965116279067E-6</v>
      </c>
      <c r="AD252" s="1">
        <f t="shared" si="55"/>
        <v>6.123133720930233E-6</v>
      </c>
      <c r="AE252" s="1">
        <f t="shared" si="56"/>
        <v>7.3172383720930236E-6</v>
      </c>
      <c r="AF252" s="1">
        <f t="shared" si="57"/>
        <v>7.6979949494949502E-6</v>
      </c>
      <c r="AG252" s="1">
        <f t="shared" si="58"/>
        <v>1.021684615384615E-5</v>
      </c>
      <c r="AH252" s="1">
        <f t="shared" si="59"/>
        <v>1.2234153846153844E-5</v>
      </c>
      <c r="AI252" s="42">
        <f t="shared" si="64"/>
        <v>9.3172383720930239E-6</v>
      </c>
      <c r="AJ252" s="67">
        <f t="shared" si="60"/>
        <v>9.3172383720930233E-3</v>
      </c>
      <c r="AK252">
        <v>1.4760000000000001E-4</v>
      </c>
      <c r="AL252">
        <v>25030103.067684699</v>
      </c>
      <c r="AM252" s="38">
        <f t="shared" si="61"/>
        <v>25.030103067684699</v>
      </c>
      <c r="AN252" s="38"/>
      <c r="AO252">
        <v>0.14760000000000001</v>
      </c>
      <c r="AP252" s="67">
        <v>26.242211668707998</v>
      </c>
      <c r="AQ252" s="38">
        <f t="shared" si="62"/>
        <v>2.6242211668708E-5</v>
      </c>
      <c r="AR252">
        <v>1.4760000000000001E-4</v>
      </c>
      <c r="AS252" s="67">
        <v>16.2130361187204</v>
      </c>
      <c r="AT252" s="38">
        <f t="shared" si="63"/>
        <v>1.6213036118720399E-5</v>
      </c>
      <c r="BE252" s="75">
        <v>0.14760000000000001</v>
      </c>
      <c r="BF252" s="3">
        <v>26.242211668707998</v>
      </c>
      <c r="BJ252" s="3">
        <v>15.743060572895899</v>
      </c>
      <c r="BN252" s="3">
        <v>16.991271536104598</v>
      </c>
      <c r="BU252" s="72">
        <v>0.14760000000000001</v>
      </c>
      <c r="BV252" s="73">
        <v>12.1413981332884</v>
      </c>
    </row>
    <row r="253" spans="3:74" x14ac:dyDescent="0.25">
      <c r="C253" s="1"/>
      <c r="D253" s="1"/>
      <c r="E253" s="1"/>
      <c r="F253" s="1">
        <v>330.21199999999999</v>
      </c>
      <c r="O253" s="19">
        <v>3968.6849999999999</v>
      </c>
      <c r="P253" s="19">
        <f t="shared" si="49"/>
        <v>39.68685</v>
      </c>
      <c r="Q253" s="1">
        <v>1321.2670000000001</v>
      </c>
      <c r="R253" s="41">
        <f t="shared" si="50"/>
        <v>13.212670000000001</v>
      </c>
      <c r="S253" s="44">
        <f t="shared" si="51"/>
        <v>12.5520365</v>
      </c>
      <c r="T253" s="1">
        <f t="shared" si="52"/>
        <v>13.922143499999997</v>
      </c>
      <c r="W253" s="1"/>
      <c r="X253" s="1">
        <v>-206.339</v>
      </c>
      <c r="Y253" s="1">
        <v>1005.971</v>
      </c>
      <c r="Z253" s="1">
        <v>1057.0039999999999</v>
      </c>
      <c r="AA253" s="47">
        <v>1324</v>
      </c>
      <c r="AB253" s="1">
        <f t="shared" si="53"/>
        <v>5.848668604651163E-6</v>
      </c>
      <c r="AC253" s="1">
        <f t="shared" si="54"/>
        <v>7.0483139534883713E-6</v>
      </c>
      <c r="AD253" s="1">
        <f t="shared" si="55"/>
        <v>6.1453720930232552E-6</v>
      </c>
      <c r="AE253" s="1">
        <f t="shared" si="56"/>
        <v>7.3450174418604644E-6</v>
      </c>
      <c r="AF253" s="1">
        <f t="shared" si="57"/>
        <v>7.7289848484848477E-6</v>
      </c>
      <c r="AG253" s="1">
        <f t="shared" si="58"/>
        <v>1.0269076923076927E-5</v>
      </c>
      <c r="AH253" s="1">
        <f t="shared" si="59"/>
        <v>1.2231884615384615E-5</v>
      </c>
      <c r="AI253" s="42">
        <f t="shared" si="64"/>
        <v>9.3450174418604639E-6</v>
      </c>
      <c r="AJ253" s="67">
        <f t="shared" si="60"/>
        <v>9.3450174418604637E-3</v>
      </c>
      <c r="AK253">
        <v>1.482E-4</v>
      </c>
      <c r="AL253">
        <v>25033962.127693798</v>
      </c>
      <c r="AM253" s="38">
        <f t="shared" si="61"/>
        <v>25.033962127693798</v>
      </c>
      <c r="AN253" s="38"/>
      <c r="AO253">
        <v>0.1482</v>
      </c>
      <c r="AP253" s="67">
        <v>26.245931056202501</v>
      </c>
      <c r="AQ253" s="38">
        <f t="shared" si="62"/>
        <v>2.62459310562025E-5</v>
      </c>
      <c r="AR253">
        <v>1.482E-4</v>
      </c>
      <c r="AS253" s="67">
        <v>16.035982393597099</v>
      </c>
      <c r="AT253" s="38">
        <f t="shared" si="63"/>
        <v>1.6035982393597099E-5</v>
      </c>
      <c r="BE253" s="75">
        <v>0.1482</v>
      </c>
      <c r="BF253" s="3">
        <v>26.245931056202501</v>
      </c>
      <c r="BJ253" s="3">
        <v>15.746884916702699</v>
      </c>
      <c r="BN253" s="3">
        <v>17.074952064451601</v>
      </c>
      <c r="BU253" s="72">
        <v>0.1482</v>
      </c>
      <c r="BV253" s="73">
        <v>12.1428917136029</v>
      </c>
    </row>
    <row r="254" spans="3:74" x14ac:dyDescent="0.25">
      <c r="C254" s="1"/>
      <c r="D254" s="1"/>
      <c r="E254" s="1"/>
      <c r="F254" s="1">
        <v>333.971</v>
      </c>
      <c r="O254" s="19">
        <v>3963.8020000000001</v>
      </c>
      <c r="P254" s="19">
        <f t="shared" si="49"/>
        <v>39.638020000000004</v>
      </c>
      <c r="Q254" s="1">
        <v>1320.962</v>
      </c>
      <c r="R254" s="41">
        <f t="shared" si="50"/>
        <v>13.209619999999999</v>
      </c>
      <c r="S254" s="44">
        <f t="shared" si="51"/>
        <v>12.549139</v>
      </c>
      <c r="T254" s="1">
        <f t="shared" si="52"/>
        <v>13.879261000000007</v>
      </c>
      <c r="W254" s="1"/>
      <c r="X254" s="1">
        <v>-206.339</v>
      </c>
      <c r="Y254" s="1">
        <v>1007.401</v>
      </c>
      <c r="Z254" s="1">
        <v>1057.96</v>
      </c>
      <c r="AA254" s="47">
        <v>1326.356</v>
      </c>
      <c r="AB254" s="1">
        <f t="shared" si="53"/>
        <v>5.8569825581395347E-6</v>
      </c>
      <c r="AC254" s="1">
        <f t="shared" si="54"/>
        <v>7.0566279069767447E-6</v>
      </c>
      <c r="AD254" s="1">
        <f t="shared" si="55"/>
        <v>6.150930232558139E-6</v>
      </c>
      <c r="AE254" s="1">
        <f t="shared" si="56"/>
        <v>7.350575581395349E-6</v>
      </c>
      <c r="AF254" s="1">
        <f t="shared" si="57"/>
        <v>7.7408838383838388E-6</v>
      </c>
      <c r="AG254" s="1">
        <f t="shared" si="58"/>
        <v>1.0322923076923075E-5</v>
      </c>
      <c r="AH254" s="1">
        <f t="shared" si="59"/>
        <v>1.2267500000000002E-5</v>
      </c>
      <c r="AI254" s="42">
        <f t="shared" si="64"/>
        <v>9.3505755813953494E-6</v>
      </c>
      <c r="AJ254" s="67">
        <f t="shared" si="60"/>
        <v>9.3505755813953501E-3</v>
      </c>
      <c r="AK254">
        <v>1.4880000000000001E-4</v>
      </c>
      <c r="AL254">
        <v>25037748.295515299</v>
      </c>
      <c r="AM254" s="38">
        <f t="shared" si="61"/>
        <v>25.0377482955153</v>
      </c>
      <c r="AN254" s="38"/>
      <c r="AO254">
        <v>0.14879999999999999</v>
      </c>
      <c r="AP254" s="67">
        <v>26.2495627450961</v>
      </c>
      <c r="AQ254" s="38">
        <f t="shared" si="62"/>
        <v>2.6249562745096099E-5</v>
      </c>
      <c r="AR254">
        <v>1.4880000000000001E-4</v>
      </c>
      <c r="AS254" s="67">
        <v>16.043543764714801</v>
      </c>
      <c r="AT254" s="38">
        <f t="shared" si="63"/>
        <v>1.60435437647148E-5</v>
      </c>
      <c r="BE254" s="75">
        <v>0.14879999999999999</v>
      </c>
      <c r="BF254" s="3">
        <v>26.2495627450961</v>
      </c>
      <c r="BJ254" s="3">
        <v>15.750621561908501</v>
      </c>
      <c r="BN254" s="3">
        <v>17.076940508546599</v>
      </c>
      <c r="BU254" s="72">
        <v>0.14879999999999999</v>
      </c>
      <c r="BV254" s="73">
        <v>12.1443414446169</v>
      </c>
    </row>
    <row r="255" spans="3:74" x14ac:dyDescent="0.25">
      <c r="C255" s="1"/>
      <c r="D255" s="1"/>
      <c r="E255" s="1"/>
      <c r="F255" s="1">
        <v>334.44099999999997</v>
      </c>
      <c r="O255" s="19">
        <v>3989.134</v>
      </c>
      <c r="P255" s="19">
        <f t="shared" si="49"/>
        <v>39.89134</v>
      </c>
      <c r="Q255" s="1">
        <v>1320.3520000000001</v>
      </c>
      <c r="R255" s="41">
        <f t="shared" si="50"/>
        <v>13.203520000000001</v>
      </c>
      <c r="S255" s="44">
        <f t="shared" si="51"/>
        <v>12.543343999999999</v>
      </c>
      <c r="T255" s="1">
        <f t="shared" si="52"/>
        <v>14.144475999999997</v>
      </c>
      <c r="W255" s="1"/>
      <c r="X255" s="1">
        <v>-209.19800000000001</v>
      </c>
      <c r="Y255" s="1">
        <v>1018.838</v>
      </c>
      <c r="Z255" s="1">
        <v>1068.9570000000001</v>
      </c>
      <c r="AA255" s="47">
        <v>1340.49</v>
      </c>
      <c r="AB255" s="1">
        <f t="shared" si="53"/>
        <v>5.9234767441860462E-6</v>
      </c>
      <c r="AC255" s="1">
        <f t="shared" si="54"/>
        <v>7.1397441860465118E-6</v>
      </c>
      <c r="AD255" s="1">
        <f t="shared" si="55"/>
        <v>6.2148662790697682E-6</v>
      </c>
      <c r="AE255" s="1">
        <f t="shared" si="56"/>
        <v>7.4311337209302338E-6</v>
      </c>
      <c r="AF255" s="1">
        <f t="shared" si="57"/>
        <v>7.8267070707070713E-6</v>
      </c>
      <c r="AG255" s="1">
        <f t="shared" si="58"/>
        <v>1.044357692307692E-5</v>
      </c>
      <c r="AH255" s="1">
        <f t="shared" si="59"/>
        <v>1.2371230769230772E-5</v>
      </c>
      <c r="AI255" s="42">
        <f t="shared" si="64"/>
        <v>9.4311337209302333E-6</v>
      </c>
      <c r="AJ255" s="67">
        <f t="shared" si="60"/>
        <v>9.4311337209302334E-3</v>
      </c>
      <c r="AK255">
        <v>1.494E-4</v>
      </c>
      <c r="AL255">
        <v>24847407.013617098</v>
      </c>
      <c r="AM255" s="38">
        <f t="shared" si="61"/>
        <v>24.847407013617097</v>
      </c>
      <c r="AN255" s="38"/>
      <c r="AO255">
        <v>0.14940000000000001</v>
      </c>
      <c r="AP255" s="67">
        <v>25.9118724851356</v>
      </c>
      <c r="AQ255" s="38">
        <f t="shared" si="62"/>
        <v>2.5911872485135602E-5</v>
      </c>
      <c r="AR255">
        <v>1.494E-4</v>
      </c>
      <c r="AS255" s="67">
        <v>15.415256591613</v>
      </c>
      <c r="AT255" s="38">
        <f t="shared" si="63"/>
        <v>1.5415256591612999E-5</v>
      </c>
      <c r="BE255" s="75">
        <v>0.14940000000000001</v>
      </c>
      <c r="BF255" s="3">
        <v>25.9118724851356</v>
      </c>
      <c r="BJ255" s="3">
        <v>15.747166311868</v>
      </c>
      <c r="BN255" s="3">
        <v>16.981956151818601</v>
      </c>
      <c r="BU255" s="72">
        <v>0.14940000000000001</v>
      </c>
      <c r="BV255" s="73">
        <v>12.097304775219399</v>
      </c>
    </row>
    <row r="256" spans="3:74" x14ac:dyDescent="0.25">
      <c r="C256" s="1"/>
      <c r="D256" s="1"/>
      <c r="E256" s="1"/>
      <c r="F256" s="1">
        <v>342.899</v>
      </c>
      <c r="O256" s="19">
        <v>4006.5320000000002</v>
      </c>
      <c r="P256" s="19">
        <f t="shared" si="49"/>
        <v>40.06532</v>
      </c>
      <c r="Q256" s="1">
        <v>1321.2670000000001</v>
      </c>
      <c r="R256" s="41">
        <f t="shared" si="50"/>
        <v>13.212670000000001</v>
      </c>
      <c r="S256" s="44">
        <f t="shared" si="51"/>
        <v>12.5520365</v>
      </c>
      <c r="T256" s="1">
        <f t="shared" si="52"/>
        <v>14.300613499999997</v>
      </c>
      <c r="W256" s="1"/>
      <c r="X256" s="1">
        <v>-208.721</v>
      </c>
      <c r="Y256" s="1">
        <v>1020.745</v>
      </c>
      <c r="Z256" s="1">
        <v>1072.3040000000001</v>
      </c>
      <c r="AA256" s="47">
        <v>1344.259</v>
      </c>
      <c r="AB256" s="1">
        <f t="shared" si="53"/>
        <v>5.934563953488372E-6</v>
      </c>
      <c r="AC256" s="1">
        <f t="shared" si="54"/>
        <v>7.1480581395348828E-6</v>
      </c>
      <c r="AD256" s="1">
        <f t="shared" si="55"/>
        <v>6.2343255813953494E-6</v>
      </c>
      <c r="AE256" s="1">
        <f t="shared" si="56"/>
        <v>7.447819767441861E-6</v>
      </c>
      <c r="AF256" s="1">
        <f t="shared" si="57"/>
        <v>7.8433333333333333E-6</v>
      </c>
      <c r="AG256" s="1">
        <f t="shared" si="58"/>
        <v>1.045980769230769E-5</v>
      </c>
      <c r="AH256" s="1">
        <f t="shared" si="59"/>
        <v>1.2442846153846153E-5</v>
      </c>
      <c r="AI256" s="42">
        <f t="shared" si="64"/>
        <v>9.4478197674418605E-6</v>
      </c>
      <c r="AJ256" s="67">
        <f t="shared" si="60"/>
        <v>9.4478197674418597E-3</v>
      </c>
      <c r="AK256">
        <v>1.4999999999999999E-4</v>
      </c>
      <c r="AL256">
        <v>24852372.069439601</v>
      </c>
      <c r="AM256" s="38">
        <f t="shared" si="61"/>
        <v>24.8523720694396</v>
      </c>
      <c r="AN256" s="38"/>
      <c r="AO256">
        <v>0.15</v>
      </c>
      <c r="AP256" s="67">
        <v>25.916841332847099</v>
      </c>
      <c r="AQ256" s="38">
        <f t="shared" si="62"/>
        <v>2.59168413328471E-5</v>
      </c>
      <c r="AR256">
        <v>1.4999999999999999E-4</v>
      </c>
      <c r="AS256" s="67">
        <v>15.422807433939701</v>
      </c>
      <c r="AT256" s="38">
        <f t="shared" si="63"/>
        <v>1.5422807433939702E-5</v>
      </c>
      <c r="BE256" s="75">
        <v>0.15</v>
      </c>
      <c r="BF256" s="3">
        <v>25.916841332847099</v>
      </c>
      <c r="BJ256" s="3">
        <v>15.751719294129</v>
      </c>
      <c r="BN256" s="3">
        <v>16.985185734565</v>
      </c>
      <c r="BU256" s="72">
        <v>0.15</v>
      </c>
      <c r="BV256" s="73">
        <v>12.099375075559101</v>
      </c>
    </row>
    <row r="257" spans="3:74" x14ac:dyDescent="0.25">
      <c r="C257" s="1"/>
      <c r="D257" s="1"/>
      <c r="E257" s="1"/>
      <c r="F257" s="1">
        <v>340.54899999999998</v>
      </c>
      <c r="O257" s="19">
        <v>4022.4029999999998</v>
      </c>
      <c r="P257" s="19">
        <f t="shared" si="49"/>
        <v>40.224029999999999</v>
      </c>
      <c r="Q257" s="1">
        <v>1331.644</v>
      </c>
      <c r="R257" s="41">
        <f t="shared" si="50"/>
        <v>13.31644</v>
      </c>
      <c r="S257" s="44">
        <f t="shared" si="51"/>
        <v>12.650618</v>
      </c>
      <c r="T257" s="1">
        <f t="shared" si="52"/>
        <v>14.256972000000001</v>
      </c>
      <c r="W257" s="1"/>
      <c r="X257" s="1">
        <v>-210.62700000000001</v>
      </c>
      <c r="Y257" s="1">
        <v>1044.098</v>
      </c>
      <c r="Z257" s="1">
        <v>1098.125</v>
      </c>
      <c r="AA257" s="47">
        <v>1373.942</v>
      </c>
      <c r="AB257" s="1">
        <f t="shared" si="53"/>
        <v>6.0703372093023254E-6</v>
      </c>
      <c r="AC257" s="1">
        <f t="shared" si="54"/>
        <v>7.2949127906976742E-6</v>
      </c>
      <c r="AD257" s="1">
        <f t="shared" si="55"/>
        <v>6.3844476744186038E-6</v>
      </c>
      <c r="AE257" s="1">
        <f t="shared" si="56"/>
        <v>7.6090232558139534E-6</v>
      </c>
      <c r="AF257" s="1">
        <f t="shared" si="57"/>
        <v>8.0028737373737363E-6</v>
      </c>
      <c r="AG257" s="1">
        <f t="shared" si="58"/>
        <v>1.0608346153846154E-5</v>
      </c>
      <c r="AH257" s="1">
        <f t="shared" si="59"/>
        <v>1.2686307692307694E-5</v>
      </c>
      <c r="AI257" s="42">
        <f t="shared" si="64"/>
        <v>9.6090232558139538E-6</v>
      </c>
      <c r="AJ257" s="67">
        <f t="shared" si="60"/>
        <v>9.6090232558139546E-3</v>
      </c>
      <c r="AK257">
        <v>1.506E-4</v>
      </c>
      <c r="AL257">
        <v>24857274.687576901</v>
      </c>
      <c r="AM257" s="38">
        <f t="shared" si="61"/>
        <v>24.857274687576901</v>
      </c>
      <c r="AN257" s="38"/>
      <c r="AO257">
        <v>0.15060000000000001</v>
      </c>
      <c r="AP257" s="67">
        <v>25.921735616593502</v>
      </c>
      <c r="AQ257" s="38">
        <f t="shared" si="62"/>
        <v>2.5921735616593502E-5</v>
      </c>
      <c r="AR257">
        <v>1.506E-4</v>
      </c>
      <c r="AS257" s="67">
        <v>15.4302837123013</v>
      </c>
      <c r="AT257" s="38">
        <f t="shared" si="63"/>
        <v>1.5430283712301299E-5</v>
      </c>
      <c r="BE257" s="75">
        <v>0.15060000000000001</v>
      </c>
      <c r="BF257" s="3">
        <v>25.921735616593502</v>
      </c>
      <c r="BJ257" s="3">
        <v>15.7561977124249</v>
      </c>
      <c r="BN257" s="3">
        <v>16.988340753346399</v>
      </c>
      <c r="BU257" s="72">
        <v>0.15060000000000001</v>
      </c>
      <c r="BV257" s="73">
        <v>12.1014080939163</v>
      </c>
    </row>
    <row r="258" spans="3:74" x14ac:dyDescent="0.25">
      <c r="C258" s="1"/>
      <c r="D258" s="1"/>
      <c r="E258" s="1"/>
      <c r="F258" s="1">
        <v>348.06799999999998</v>
      </c>
      <c r="O258" s="19">
        <v>4031.5590000000002</v>
      </c>
      <c r="P258" s="19">
        <f t="shared" si="49"/>
        <v>40.31559</v>
      </c>
      <c r="Q258" s="1">
        <v>1334.086</v>
      </c>
      <c r="R258" s="41">
        <f t="shared" si="50"/>
        <v>13.340859999999999</v>
      </c>
      <c r="S258" s="44">
        <f t="shared" si="51"/>
        <v>12.673817</v>
      </c>
      <c r="T258" s="1">
        <f t="shared" si="52"/>
        <v>14.300913000000001</v>
      </c>
      <c r="W258" s="1"/>
      <c r="X258" s="1">
        <v>-211.10400000000001</v>
      </c>
      <c r="Y258" s="1">
        <v>1044.5740000000001</v>
      </c>
      <c r="Z258" s="1">
        <v>1099.56</v>
      </c>
      <c r="AA258" s="47">
        <v>1375.355</v>
      </c>
      <c r="AB258" s="1">
        <f t="shared" si="53"/>
        <v>6.0731046511627916E-6</v>
      </c>
      <c r="AC258" s="1">
        <f t="shared" si="54"/>
        <v>7.3004534883720936E-6</v>
      </c>
      <c r="AD258" s="1">
        <f t="shared" si="55"/>
        <v>6.3927906976744174E-6</v>
      </c>
      <c r="AE258" s="1">
        <f t="shared" si="56"/>
        <v>7.6201395348837211E-6</v>
      </c>
      <c r="AF258" s="1">
        <f t="shared" si="57"/>
        <v>8.0124191919191921E-6</v>
      </c>
      <c r="AG258" s="1">
        <f t="shared" si="58"/>
        <v>1.0607500000000003E-5</v>
      </c>
      <c r="AH258" s="1">
        <f t="shared" si="59"/>
        <v>1.2722346153846151E-5</v>
      </c>
      <c r="AI258" s="42">
        <f t="shared" si="64"/>
        <v>9.6201395348837214E-6</v>
      </c>
      <c r="AJ258" s="67">
        <f t="shared" si="60"/>
        <v>9.6201395348837222E-3</v>
      </c>
      <c r="AK258">
        <v>1.5119999999999999E-4</v>
      </c>
      <c r="AL258">
        <v>24862114.993108701</v>
      </c>
      <c r="AM258" s="38">
        <f t="shared" si="61"/>
        <v>24.862114993108701</v>
      </c>
      <c r="AN258" s="38"/>
      <c r="AO258">
        <v>0.1512</v>
      </c>
      <c r="AP258" s="67">
        <v>25.926555414036301</v>
      </c>
      <c r="AQ258" s="38">
        <f t="shared" si="62"/>
        <v>2.5926555414036302E-5</v>
      </c>
      <c r="AR258">
        <v>1.5119999999999999E-4</v>
      </c>
      <c r="AS258" s="67">
        <v>15.437685504359299</v>
      </c>
      <c r="AT258" s="38">
        <f t="shared" si="63"/>
        <v>1.5437685504359299E-5</v>
      </c>
      <c r="BE258" s="75">
        <v>0.1512</v>
      </c>
      <c r="BF258" s="3">
        <v>25.926555414036301</v>
      </c>
      <c r="BJ258" s="3">
        <v>15.760601644417299</v>
      </c>
      <c r="BN258" s="3">
        <v>16.991421285824199</v>
      </c>
      <c r="BU258" s="72">
        <v>0.1512</v>
      </c>
      <c r="BV258" s="73">
        <v>12.103403869121699</v>
      </c>
    </row>
    <row r="259" spans="3:74" x14ac:dyDescent="0.25">
      <c r="C259" s="1"/>
      <c r="D259" s="1"/>
      <c r="E259" s="1"/>
      <c r="F259" s="1">
        <v>351.35700000000003</v>
      </c>
      <c r="O259" s="19">
        <v>4014.1619999999998</v>
      </c>
      <c r="P259" s="19">
        <f t="shared" si="49"/>
        <v>40.141619999999996</v>
      </c>
      <c r="Q259" s="1">
        <v>1324.93</v>
      </c>
      <c r="R259" s="41">
        <f t="shared" si="50"/>
        <v>13.2493</v>
      </c>
      <c r="S259" s="44">
        <f t="shared" si="51"/>
        <v>12.586835000000001</v>
      </c>
      <c r="T259" s="1">
        <f t="shared" si="52"/>
        <v>14.305484999999997</v>
      </c>
      <c r="W259" s="1"/>
      <c r="X259" s="1">
        <v>-212.53299999999999</v>
      </c>
      <c r="Y259" s="1">
        <v>1050.2929999999999</v>
      </c>
      <c r="Z259" s="1">
        <v>1104.82</v>
      </c>
      <c r="AA259" s="47">
        <v>1382.423</v>
      </c>
      <c r="AB259" s="1">
        <f t="shared" si="53"/>
        <v>6.10635465116279E-6</v>
      </c>
      <c r="AC259" s="1">
        <f t="shared" si="54"/>
        <v>7.3420116279069759E-6</v>
      </c>
      <c r="AD259" s="1">
        <f t="shared" si="55"/>
        <v>6.4233720930232549E-6</v>
      </c>
      <c r="AE259" s="1">
        <f t="shared" si="56"/>
        <v>7.6590290697674408E-6</v>
      </c>
      <c r="AF259" s="1">
        <f t="shared" si="57"/>
        <v>8.0553333333333323E-6</v>
      </c>
      <c r="AG259" s="1">
        <f t="shared" si="58"/>
        <v>1.0677038461538465E-5</v>
      </c>
      <c r="AH259" s="1">
        <f t="shared" si="59"/>
        <v>1.2774230769230773E-5</v>
      </c>
      <c r="AI259" s="42">
        <f t="shared" si="64"/>
        <v>9.6590290697674403E-6</v>
      </c>
      <c r="AJ259" s="67">
        <f t="shared" si="60"/>
        <v>9.6590290697674396E-3</v>
      </c>
      <c r="AK259">
        <v>1.518E-4</v>
      </c>
      <c r="AL259">
        <v>24866893.110768698</v>
      </c>
      <c r="AM259" s="38">
        <f t="shared" si="61"/>
        <v>24.866893110768697</v>
      </c>
      <c r="AN259" s="38"/>
      <c r="AO259">
        <v>0.15179999999999999</v>
      </c>
      <c r="AP259" s="67">
        <v>25.931300802724898</v>
      </c>
      <c r="AQ259" s="38">
        <f t="shared" si="62"/>
        <v>2.5931300802724898E-5</v>
      </c>
      <c r="AR259">
        <v>1.518E-4</v>
      </c>
      <c r="AS259" s="67">
        <v>15.445012887663101</v>
      </c>
      <c r="AT259" s="38">
        <f t="shared" si="63"/>
        <v>1.54450128876631E-5</v>
      </c>
      <c r="BE259" s="75">
        <v>0.15179999999999999</v>
      </c>
      <c r="BF259" s="3">
        <v>25.931300802724898</v>
      </c>
      <c r="BJ259" s="3">
        <v>15.764931167655501</v>
      </c>
      <c r="BN259" s="3">
        <v>16.9944274095478</v>
      </c>
      <c r="BU259" s="72">
        <v>0.15179999999999999</v>
      </c>
      <c r="BV259" s="73">
        <v>12.105362439950101</v>
      </c>
    </row>
    <row r="260" spans="3:74" x14ac:dyDescent="0.25">
      <c r="C260" s="1"/>
      <c r="D260" s="1"/>
      <c r="E260" s="1"/>
      <c r="F260" s="1">
        <v>353.23599999999999</v>
      </c>
      <c r="O260" s="19">
        <v>4052.3139999999999</v>
      </c>
      <c r="P260" s="19">
        <f t="shared" si="49"/>
        <v>40.523139999999998</v>
      </c>
      <c r="Q260" s="1">
        <v>1330.729</v>
      </c>
      <c r="R260" s="41">
        <f t="shared" si="50"/>
        <v>13.30729</v>
      </c>
      <c r="S260" s="44">
        <f t="shared" si="51"/>
        <v>12.641925499999999</v>
      </c>
      <c r="T260" s="1">
        <f t="shared" si="52"/>
        <v>14.573924499999997</v>
      </c>
      <c r="W260" s="1"/>
      <c r="X260" s="1">
        <v>-213.96199999999999</v>
      </c>
      <c r="Y260" s="1">
        <v>1059.826</v>
      </c>
      <c r="Z260" s="1">
        <v>1118.2090000000001</v>
      </c>
      <c r="AA260" s="47">
        <v>1396.559</v>
      </c>
      <c r="AB260" s="1">
        <f t="shared" si="53"/>
        <v>6.1617790697674417E-6</v>
      </c>
      <c r="AC260" s="1">
        <f t="shared" si="54"/>
        <v>7.4057441860465124E-6</v>
      </c>
      <c r="AD260" s="1">
        <f t="shared" si="55"/>
        <v>6.5012151162790701E-6</v>
      </c>
      <c r="AE260" s="1">
        <f t="shared" si="56"/>
        <v>7.7451802325581391E-6</v>
      </c>
      <c r="AF260" s="1">
        <f t="shared" si="57"/>
        <v>8.1339444444444441E-6</v>
      </c>
      <c r="AG260" s="1">
        <f t="shared" si="58"/>
        <v>1.0705769230769228E-5</v>
      </c>
      <c r="AH260" s="1">
        <f t="shared" si="59"/>
        <v>1.2951269230769228E-5</v>
      </c>
      <c r="AI260" s="42">
        <f t="shared" si="64"/>
        <v>9.7451802325581386E-6</v>
      </c>
      <c r="AJ260" s="67">
        <f t="shared" si="60"/>
        <v>9.7451802325581385E-3</v>
      </c>
      <c r="AK260">
        <v>1.5239999999999999E-4</v>
      </c>
      <c r="AL260">
        <v>24871609.164945301</v>
      </c>
      <c r="AM260" s="38">
        <f t="shared" si="61"/>
        <v>24.871609164945301</v>
      </c>
      <c r="AN260" s="38"/>
      <c r="AO260">
        <v>0.15240000000000001</v>
      </c>
      <c r="AP260" s="67">
        <v>25.935971860096998</v>
      </c>
      <c r="AQ260" s="38">
        <f t="shared" si="62"/>
        <v>2.5935971860096998E-5</v>
      </c>
      <c r="AR260">
        <v>1.5239999999999999E-4</v>
      </c>
      <c r="AS260" s="67">
        <v>15.2770896220465</v>
      </c>
      <c r="AT260" s="38">
        <f t="shared" si="63"/>
        <v>1.5277089622046498E-5</v>
      </c>
      <c r="BE260" s="75">
        <v>0.15240000000000001</v>
      </c>
      <c r="BF260" s="3">
        <v>25.935971860096998</v>
      </c>
      <c r="BJ260" s="3">
        <v>15.863768378472299</v>
      </c>
      <c r="BN260" s="3">
        <v>16.9973592019549</v>
      </c>
      <c r="BU260" s="72">
        <v>0.15240000000000001</v>
      </c>
      <c r="BV260" s="73">
        <v>12.107283845120101</v>
      </c>
    </row>
    <row r="261" spans="3:74" x14ac:dyDescent="0.25">
      <c r="C261" s="1"/>
      <c r="D261" s="1"/>
      <c r="E261" s="1"/>
      <c r="F261" s="1">
        <v>362.16500000000002</v>
      </c>
      <c r="O261" s="19">
        <v>4083.14</v>
      </c>
      <c r="P261" s="19">
        <f t="shared" si="49"/>
        <v>40.831400000000002</v>
      </c>
      <c r="Q261" s="1">
        <v>1335.307</v>
      </c>
      <c r="R261" s="41">
        <f t="shared" si="50"/>
        <v>13.353070000000001</v>
      </c>
      <c r="S261" s="44">
        <f t="shared" si="51"/>
        <v>12.685416499999999</v>
      </c>
      <c r="T261" s="1">
        <f t="shared" si="52"/>
        <v>14.792913500000001</v>
      </c>
      <c r="W261" s="1"/>
      <c r="X261" s="1">
        <v>-217.774</v>
      </c>
      <c r="Y261" s="1">
        <v>1068.405</v>
      </c>
      <c r="Z261" s="1">
        <v>1127.2950000000001</v>
      </c>
      <c r="AA261" s="47">
        <v>1408.81</v>
      </c>
      <c r="AB261" s="1">
        <f t="shared" si="53"/>
        <v>6.2116569767441853E-6</v>
      </c>
      <c r="AC261" s="1">
        <f t="shared" si="54"/>
        <v>7.477784883720931E-6</v>
      </c>
      <c r="AD261" s="1">
        <f t="shared" si="55"/>
        <v>6.5540406976744195E-6</v>
      </c>
      <c r="AE261" s="1">
        <f t="shared" si="56"/>
        <v>7.8201686046511618E-6</v>
      </c>
      <c r="AF261" s="1">
        <f t="shared" si="57"/>
        <v>8.215070707070707E-6</v>
      </c>
      <c r="AG261" s="1">
        <f t="shared" si="58"/>
        <v>1.0827499999999994E-5</v>
      </c>
      <c r="AH261" s="1">
        <f t="shared" si="59"/>
        <v>1.3092499999999999E-5</v>
      </c>
      <c r="AI261" s="42">
        <f t="shared" si="64"/>
        <v>9.8201686046511613E-6</v>
      </c>
      <c r="AJ261" s="67">
        <f t="shared" si="60"/>
        <v>9.8201686046511614E-3</v>
      </c>
      <c r="AK261">
        <v>1.5300000000000001E-4</v>
      </c>
      <c r="AL261">
        <v>24775630.376688302</v>
      </c>
      <c r="AM261" s="38">
        <f t="shared" si="61"/>
        <v>24.775630376688301</v>
      </c>
      <c r="AN261" s="38"/>
      <c r="AO261">
        <v>0.153</v>
      </c>
      <c r="AP261" s="67">
        <v>25.940568663478398</v>
      </c>
      <c r="AQ261" s="38">
        <f t="shared" si="62"/>
        <v>2.59405686634784E-5</v>
      </c>
      <c r="AR261">
        <v>1.5300000000000001E-4</v>
      </c>
      <c r="AS261" s="67">
        <v>15.2838769260765</v>
      </c>
      <c r="AT261" s="38">
        <f t="shared" si="63"/>
        <v>1.5283876926076499E-5</v>
      </c>
      <c r="BE261" s="75">
        <v>0.153</v>
      </c>
      <c r="BF261" s="3">
        <v>25.940568663478398</v>
      </c>
      <c r="BJ261" s="3">
        <v>15.8675517790642</v>
      </c>
      <c r="BN261" s="3">
        <v>17.091489823723101</v>
      </c>
      <c r="BU261" s="72">
        <v>0.153</v>
      </c>
      <c r="BV261" s="73">
        <v>12.109168123294801</v>
      </c>
    </row>
    <row r="262" spans="3:74" x14ac:dyDescent="0.25">
      <c r="C262" s="1"/>
      <c r="D262" s="1"/>
      <c r="E262" s="1"/>
      <c r="F262" s="1">
        <v>371.09300000000002</v>
      </c>
      <c r="O262" s="19">
        <v>4080.393</v>
      </c>
      <c r="P262" s="19">
        <f t="shared" si="49"/>
        <v>40.803930000000001</v>
      </c>
      <c r="Q262" s="1">
        <v>1339.2750000000001</v>
      </c>
      <c r="R262" s="41">
        <f t="shared" si="50"/>
        <v>13.392750000000001</v>
      </c>
      <c r="S262" s="44">
        <f t="shared" si="51"/>
        <v>12.723112499999999</v>
      </c>
      <c r="T262" s="1">
        <f t="shared" si="52"/>
        <v>14.688067499999999</v>
      </c>
      <c r="W262" s="1"/>
      <c r="X262" s="1">
        <v>-217.297</v>
      </c>
      <c r="Y262" s="1">
        <v>1069.835</v>
      </c>
      <c r="Z262" s="1">
        <v>1127.7729999999999</v>
      </c>
      <c r="AA262" s="47">
        <v>1409.752</v>
      </c>
      <c r="AB262" s="1">
        <f t="shared" si="53"/>
        <v>6.2199709302325588E-6</v>
      </c>
      <c r="AC262" s="1">
        <f t="shared" si="54"/>
        <v>7.4833255813953496E-6</v>
      </c>
      <c r="AD262" s="1">
        <f t="shared" si="55"/>
        <v>6.5568197674418597E-6</v>
      </c>
      <c r="AE262" s="1">
        <f t="shared" si="56"/>
        <v>7.8201744186046505E-6</v>
      </c>
      <c r="AF262" s="1">
        <f t="shared" si="57"/>
        <v>8.2174191919191927E-6</v>
      </c>
      <c r="AG262" s="1">
        <f t="shared" si="58"/>
        <v>1.0845346153846154E-5</v>
      </c>
      <c r="AH262" s="1">
        <f t="shared" si="59"/>
        <v>1.3073730769230766E-5</v>
      </c>
      <c r="AI262" s="42">
        <f t="shared" si="64"/>
        <v>9.82017441860465E-6</v>
      </c>
      <c r="AJ262" s="67">
        <f t="shared" si="60"/>
        <v>9.8201744186046502E-3</v>
      </c>
      <c r="AK262">
        <v>1.5359999999999999E-4</v>
      </c>
      <c r="AL262">
        <v>24780336.7101718</v>
      </c>
      <c r="AM262" s="38">
        <f t="shared" si="61"/>
        <v>24.780336710171799</v>
      </c>
      <c r="AN262" s="38"/>
      <c r="AO262">
        <v>0.15359999999999999</v>
      </c>
      <c r="AP262" s="67">
        <v>25.945091290083699</v>
      </c>
      <c r="AQ262" s="38">
        <f t="shared" si="62"/>
        <v>2.5945091290083697E-5</v>
      </c>
      <c r="AR262">
        <v>1.5359999999999999E-4</v>
      </c>
      <c r="AS262" s="67">
        <v>15.2905900533304</v>
      </c>
      <c r="AT262" s="38">
        <f t="shared" si="63"/>
        <v>1.5290590053330399E-5</v>
      </c>
      <c r="BE262" s="75">
        <v>0.15359999999999999</v>
      </c>
      <c r="BF262" s="3">
        <v>25.945091290083699</v>
      </c>
      <c r="BJ262" s="3">
        <v>15.871261002879899</v>
      </c>
      <c r="BN262" s="3">
        <v>17.093864262080999</v>
      </c>
      <c r="BU262" s="72">
        <v>0.15359999999999999</v>
      </c>
      <c r="BV262" s="73">
        <v>12.1110153130815</v>
      </c>
    </row>
    <row r="263" spans="3:74" x14ac:dyDescent="0.25">
      <c r="C263" s="1"/>
      <c r="D263" s="1"/>
      <c r="E263" s="1"/>
      <c r="F263" s="1">
        <v>370.15300000000002</v>
      </c>
      <c r="O263" s="19">
        <v>4055.366</v>
      </c>
      <c r="P263" s="19">
        <f t="shared" ref="P263:P326" si="65">O263/100</f>
        <v>40.553660000000001</v>
      </c>
      <c r="Q263" s="1">
        <v>1331.95</v>
      </c>
      <c r="R263" s="41">
        <f t="shared" ref="R263:R326" si="66">Q263/100</f>
        <v>13.3195</v>
      </c>
      <c r="S263" s="44">
        <f t="shared" ref="S263:S326" si="67">Q263*0.95/100</f>
        <v>12.653525</v>
      </c>
      <c r="T263" s="1">
        <f t="shared" ref="T263:T326" si="68">(P263-R263*1.95)</f>
        <v>14.580635000000001</v>
      </c>
      <c r="W263" s="1"/>
      <c r="X263" s="1">
        <v>-217.774</v>
      </c>
      <c r="Y263" s="1">
        <v>1075.5540000000001</v>
      </c>
      <c r="Z263" s="1">
        <v>1134.4680000000001</v>
      </c>
      <c r="AA263" s="47">
        <v>1416.3489999999999</v>
      </c>
      <c r="AB263" s="1">
        <f t="shared" ref="AB263:AB326" si="69">(Y263+ABS(W263))/1000000/172</f>
        <v>6.2532209302325588E-6</v>
      </c>
      <c r="AC263" s="1">
        <f t="shared" ref="AC263:AC326" si="70">(Y263+ABS(X263))/1000000/172</f>
        <v>7.5193488372093029E-6</v>
      </c>
      <c r="AD263" s="1">
        <f t="shared" ref="AD263:AD326" si="71">(Z263+ABS(W263))/1000000/172</f>
        <v>6.5957441860465116E-6</v>
      </c>
      <c r="AE263" s="1">
        <f t="shared" ref="AE263:AE326" si="72">(Z263+ABS(X263))/1000000/172</f>
        <v>7.8618720930232574E-6</v>
      </c>
      <c r="AF263" s="1">
        <f t="shared" ref="AF263:AF326" si="73">(AA263+ABS(X263))/1000000/198</f>
        <v>8.2531464646464655E-6</v>
      </c>
      <c r="AG263" s="1">
        <f t="shared" ref="AG263:AG326" si="74">(AA263-ABS(Z263))/1000000/26</f>
        <v>1.0841576923076918E-5</v>
      </c>
      <c r="AH263" s="1">
        <f t="shared" ref="AH263:AH326" si="75">(AA263-ABS(Y263))/1000000/26</f>
        <v>1.3107499999999994E-5</v>
      </c>
      <c r="AI263" s="42">
        <f t="shared" si="64"/>
        <v>9.8618720930232568E-6</v>
      </c>
      <c r="AJ263" s="67">
        <f t="shared" ref="AJ263:AJ326" si="76">AI263*1000</f>
        <v>9.8618720930232565E-3</v>
      </c>
      <c r="AK263">
        <v>1.5420000000000001E-4</v>
      </c>
      <c r="AL263">
        <v>24784981.351279799</v>
      </c>
      <c r="AM263" s="38">
        <f t="shared" ref="AM263:AM326" si="77">AL263/1000000</f>
        <v>24.7849813512798</v>
      </c>
      <c r="AN263" s="38"/>
      <c r="AO263">
        <v>0.1542</v>
      </c>
      <c r="AP263" s="67">
        <v>25.949539817016198</v>
      </c>
      <c r="AQ263" s="38">
        <f t="shared" ref="AQ263:AQ326" si="78">AP263/1000000</f>
        <v>2.59495398170162E-5</v>
      </c>
      <c r="AR263">
        <v>1.5420000000000001E-4</v>
      </c>
      <c r="AS263" s="67">
        <v>15.2972290809114</v>
      </c>
      <c r="AT263" s="38">
        <f t="shared" ref="AT263:AT326" si="79">AS263/1000000</f>
        <v>1.5297229080911398E-5</v>
      </c>
      <c r="BE263" s="75">
        <v>0.1542</v>
      </c>
      <c r="BF263" s="3">
        <v>25.949539817016198</v>
      </c>
      <c r="BJ263" s="3">
        <v>15.8748961270229</v>
      </c>
      <c r="BN263" s="3">
        <v>17.096164600766102</v>
      </c>
      <c r="BU263" s="72">
        <v>0.1542</v>
      </c>
      <c r="BV263" s="73">
        <v>12.1128254530317</v>
      </c>
    </row>
    <row r="264" spans="3:74" x14ac:dyDescent="0.25">
      <c r="C264" s="1"/>
      <c r="D264" s="1"/>
      <c r="E264" s="1"/>
      <c r="F264" s="1">
        <v>374.38200000000001</v>
      </c>
      <c r="O264" s="19">
        <v>4113.3559999999998</v>
      </c>
      <c r="P264" s="19">
        <f t="shared" si="65"/>
        <v>41.133559999999996</v>
      </c>
      <c r="Q264" s="1">
        <v>1337.1379999999999</v>
      </c>
      <c r="R264" s="41">
        <f t="shared" si="66"/>
        <v>13.371379999999998</v>
      </c>
      <c r="S264" s="44">
        <f t="shared" si="67"/>
        <v>12.702810999999999</v>
      </c>
      <c r="T264" s="1">
        <f t="shared" si="68"/>
        <v>15.059369</v>
      </c>
      <c r="W264" s="1"/>
      <c r="X264" s="1">
        <v>-221.58500000000001</v>
      </c>
      <c r="Y264" s="1">
        <v>1086.5170000000001</v>
      </c>
      <c r="Z264" s="1">
        <v>1145.9449999999999</v>
      </c>
      <c r="AA264" s="47">
        <v>1431.4280000000001</v>
      </c>
      <c r="AB264" s="1">
        <f t="shared" si="69"/>
        <v>6.3169593023255815E-6</v>
      </c>
      <c r="AC264" s="1">
        <f t="shared" si="70"/>
        <v>7.6052441860465119E-6</v>
      </c>
      <c r="AD264" s="1">
        <f t="shared" si="71"/>
        <v>6.6624709302325584E-6</v>
      </c>
      <c r="AE264" s="1">
        <f t="shared" si="72"/>
        <v>7.9507558139534888E-6</v>
      </c>
      <c r="AF264" s="1">
        <f t="shared" si="73"/>
        <v>8.3485505050505047E-6</v>
      </c>
      <c r="AG264" s="1">
        <f t="shared" si="74"/>
        <v>1.0980115384615391E-5</v>
      </c>
      <c r="AH264" s="1">
        <f t="shared" si="75"/>
        <v>1.3265807692307694E-5</v>
      </c>
      <c r="AI264" s="42">
        <f t="shared" si="64"/>
        <v>9.9507558139534883E-6</v>
      </c>
      <c r="AJ264" s="67">
        <f t="shared" si="76"/>
        <v>9.9507558139534883E-3</v>
      </c>
      <c r="AK264">
        <v>1.548E-4</v>
      </c>
      <c r="AL264">
        <v>24789564.4230332</v>
      </c>
      <c r="AM264" s="38">
        <f t="shared" si="77"/>
        <v>24.789564423033202</v>
      </c>
      <c r="AN264" s="38"/>
      <c r="AO264">
        <v>0.15479999999999999</v>
      </c>
      <c r="AP264" s="67">
        <v>25.9539143212683</v>
      </c>
      <c r="AQ264" s="38">
        <f t="shared" si="78"/>
        <v>2.5953914321268301E-5</v>
      </c>
      <c r="AR264">
        <v>1.548E-4</v>
      </c>
      <c r="AS264" s="67">
        <v>15.303794085811999</v>
      </c>
      <c r="AT264" s="38">
        <f t="shared" si="79"/>
        <v>1.5303794085811997E-5</v>
      </c>
      <c r="BE264" s="75">
        <v>0.15479999999999999</v>
      </c>
      <c r="BF264" s="3">
        <v>25.9539143212683</v>
      </c>
      <c r="BJ264" s="3">
        <v>15.8784572284854</v>
      </c>
      <c r="BN264" s="3">
        <v>17.0983909167707</v>
      </c>
      <c r="BU264" s="72">
        <v>0.15479999999999999</v>
      </c>
      <c r="BV264" s="73">
        <v>12.114598581641699</v>
      </c>
    </row>
    <row r="265" spans="3:74" x14ac:dyDescent="0.25">
      <c r="C265" s="1"/>
      <c r="D265" s="1"/>
      <c r="E265" s="1"/>
      <c r="F265" s="1">
        <v>380.02100000000002</v>
      </c>
      <c r="O265" s="19">
        <v>4123.7330000000002</v>
      </c>
      <c r="P265" s="19">
        <f t="shared" si="65"/>
        <v>41.23733</v>
      </c>
      <c r="Q265" s="1">
        <v>1341.4110000000001</v>
      </c>
      <c r="R265" s="41">
        <f t="shared" si="66"/>
        <v>13.414110000000001</v>
      </c>
      <c r="S265" s="44">
        <f t="shared" si="67"/>
        <v>12.743404499999999</v>
      </c>
      <c r="T265" s="1">
        <f t="shared" si="68"/>
        <v>15.079815499999999</v>
      </c>
      <c r="W265" s="1"/>
      <c r="X265" s="1">
        <v>-223.49100000000001</v>
      </c>
      <c r="Y265" s="1">
        <v>1097.48</v>
      </c>
      <c r="Z265" s="1">
        <v>1158.857</v>
      </c>
      <c r="AA265" s="47">
        <v>1446.508</v>
      </c>
      <c r="AB265" s="1">
        <f t="shared" si="69"/>
        <v>6.3806976744186049E-6</v>
      </c>
      <c r="AC265" s="1">
        <f t="shared" si="70"/>
        <v>7.6800639534883716E-6</v>
      </c>
      <c r="AD265" s="1">
        <f t="shared" si="71"/>
        <v>6.7375406976744178E-6</v>
      </c>
      <c r="AE265" s="1">
        <f t="shared" si="72"/>
        <v>8.036906976744187E-6</v>
      </c>
      <c r="AF265" s="1">
        <f t="shared" si="73"/>
        <v>8.4343383838383829E-6</v>
      </c>
      <c r="AG265" s="1">
        <f t="shared" si="74"/>
        <v>1.1063500000000002E-5</v>
      </c>
      <c r="AH265" s="1">
        <f t="shared" si="75"/>
        <v>1.3424153846153848E-5</v>
      </c>
      <c r="AI265" s="42">
        <f t="shared" si="64"/>
        <v>1.0036906976744187E-5</v>
      </c>
      <c r="AJ265" s="67">
        <f t="shared" si="76"/>
        <v>1.0036906976744187E-2</v>
      </c>
      <c r="AK265">
        <v>1.5540000000000001E-4</v>
      </c>
      <c r="AL265">
        <v>24794086.048113599</v>
      </c>
      <c r="AM265" s="38">
        <f t="shared" si="77"/>
        <v>24.794086048113599</v>
      </c>
      <c r="AN265" s="38"/>
      <c r="AO265">
        <v>0.15540000000000001</v>
      </c>
      <c r="AP265" s="67">
        <v>25.9582148797213</v>
      </c>
      <c r="AQ265" s="38">
        <f t="shared" si="78"/>
        <v>2.59582148797213E-5</v>
      </c>
      <c r="AR265">
        <v>1.5540000000000001E-4</v>
      </c>
      <c r="AS265" s="67">
        <v>15.1364832000615</v>
      </c>
      <c r="AT265" s="38">
        <f t="shared" si="79"/>
        <v>1.51364832000615E-5</v>
      </c>
      <c r="BE265" s="75">
        <v>0.15540000000000001</v>
      </c>
      <c r="BF265" s="3">
        <v>25.9582148797213</v>
      </c>
      <c r="BJ265" s="3">
        <v>15.8819443841489</v>
      </c>
      <c r="BN265" s="3">
        <v>17.100543286976201</v>
      </c>
      <c r="BU265" s="72">
        <v>0.15540000000000001</v>
      </c>
      <c r="BV265" s="73">
        <v>12.1163347373523</v>
      </c>
    </row>
    <row r="266" spans="3:74" x14ac:dyDescent="0.25">
      <c r="C266" s="1"/>
      <c r="D266" s="1"/>
      <c r="E266" s="1"/>
      <c r="F266" s="1">
        <v>390.36</v>
      </c>
      <c r="O266" s="19">
        <v>4140.2150000000001</v>
      </c>
      <c r="P266" s="19">
        <f t="shared" si="65"/>
        <v>41.402149999999999</v>
      </c>
      <c r="Q266" s="1">
        <v>1332.56</v>
      </c>
      <c r="R266" s="41">
        <f t="shared" si="66"/>
        <v>13.3256</v>
      </c>
      <c r="S266" s="44">
        <f t="shared" si="67"/>
        <v>12.659319999999997</v>
      </c>
      <c r="T266" s="1">
        <f t="shared" si="68"/>
        <v>15.41723</v>
      </c>
      <c r="W266" s="1"/>
      <c r="X266" s="1">
        <v>-228.73099999999999</v>
      </c>
      <c r="Y266" s="1">
        <v>1131.8</v>
      </c>
      <c r="Z266" s="1">
        <v>1196.6389999999999</v>
      </c>
      <c r="AA266" s="47">
        <v>1495.52</v>
      </c>
      <c r="AB266" s="1">
        <f t="shared" si="69"/>
        <v>6.5802325581395341E-6</v>
      </c>
      <c r="AC266" s="1">
        <f t="shared" si="70"/>
        <v>7.9100639534883711E-6</v>
      </c>
      <c r="AD266" s="1">
        <f t="shared" si="71"/>
        <v>6.9572034883720931E-6</v>
      </c>
      <c r="AE266" s="1">
        <f t="shared" si="72"/>
        <v>8.2870348837209293E-6</v>
      </c>
      <c r="AF266" s="1">
        <f t="shared" si="73"/>
        <v>8.708338383838384E-6</v>
      </c>
      <c r="AG266" s="1">
        <f t="shared" si="74"/>
        <v>1.149542307692308E-5</v>
      </c>
      <c r="AH266" s="1">
        <f t="shared" si="75"/>
        <v>1.3989230769230771E-5</v>
      </c>
      <c r="AI266" s="42">
        <f t="shared" si="64"/>
        <v>1.0287034883720929E-5</v>
      </c>
      <c r="AJ266" s="67">
        <f t="shared" si="76"/>
        <v>1.0287034883720928E-2</v>
      </c>
      <c r="AK266">
        <v>1.56E-4</v>
      </c>
      <c r="AL266">
        <v>24622042.473977402</v>
      </c>
      <c r="AM266" s="38">
        <f t="shared" si="77"/>
        <v>24.622042473977402</v>
      </c>
      <c r="AN266" s="38"/>
      <c r="AO266">
        <v>0.156</v>
      </c>
      <c r="AP266" s="67">
        <v>25.757678027117102</v>
      </c>
      <c r="AQ266" s="38">
        <f t="shared" si="78"/>
        <v>2.5757678027117101E-5</v>
      </c>
      <c r="AR266">
        <v>1.56E-4</v>
      </c>
      <c r="AS266" s="67">
        <v>14.7113461748052</v>
      </c>
      <c r="AT266" s="38">
        <f t="shared" si="79"/>
        <v>1.47113461748052E-5</v>
      </c>
      <c r="BE266" s="75">
        <v>0.156</v>
      </c>
      <c r="BF266" s="3">
        <v>25.757678027117102</v>
      </c>
      <c r="BJ266" s="3">
        <v>15.8917946154637</v>
      </c>
      <c r="BN266" s="3">
        <v>17.009773231130598</v>
      </c>
      <c r="BU266" s="72">
        <v>0.156</v>
      </c>
      <c r="BV266" s="73">
        <v>12.0716096800372</v>
      </c>
    </row>
    <row r="267" spans="3:74" x14ac:dyDescent="0.25">
      <c r="C267" s="1"/>
      <c r="D267" s="1"/>
      <c r="E267" s="1"/>
      <c r="F267" s="1">
        <v>390.36</v>
      </c>
      <c r="O267" s="19">
        <v>4182.9449999999997</v>
      </c>
      <c r="P267" s="19">
        <f t="shared" si="65"/>
        <v>41.829449999999994</v>
      </c>
      <c r="Q267" s="1">
        <v>1350.568</v>
      </c>
      <c r="R267" s="41">
        <f t="shared" si="66"/>
        <v>13.50568</v>
      </c>
      <c r="S267" s="44">
        <f t="shared" si="67"/>
        <v>12.830395999999999</v>
      </c>
      <c r="T267" s="1">
        <f t="shared" si="68"/>
        <v>15.493373999999996</v>
      </c>
      <c r="W267" s="1"/>
      <c r="X267" s="1">
        <v>-229.208</v>
      </c>
      <c r="Y267" s="1">
        <v>1135.614</v>
      </c>
      <c r="Z267" s="1">
        <v>1202.857</v>
      </c>
      <c r="AA267" s="47">
        <v>1503.06</v>
      </c>
      <c r="AB267" s="1">
        <f t="shared" si="69"/>
        <v>6.6024069767441866E-6</v>
      </c>
      <c r="AC267" s="1">
        <f t="shared" si="70"/>
        <v>7.9350116279069768E-6</v>
      </c>
      <c r="AD267" s="1">
        <f t="shared" si="71"/>
        <v>6.9933546511627902E-6</v>
      </c>
      <c r="AE267" s="1">
        <f t="shared" si="72"/>
        <v>8.3259593023255821E-6</v>
      </c>
      <c r="AF267" s="1">
        <f t="shared" si="73"/>
        <v>8.7488282828282838E-6</v>
      </c>
      <c r="AG267" s="1">
        <f t="shared" si="74"/>
        <v>1.1546269230769229E-5</v>
      </c>
      <c r="AH267" s="1">
        <f t="shared" si="75"/>
        <v>1.4132538461538457E-5</v>
      </c>
      <c r="AI267" s="42">
        <f t="shared" si="64"/>
        <v>1.0325959302325582E-5</v>
      </c>
      <c r="AJ267" s="67">
        <f t="shared" si="76"/>
        <v>1.0325959302325582E-2</v>
      </c>
      <c r="AK267">
        <v>1.5660000000000001E-4</v>
      </c>
      <c r="AL267">
        <v>24627711.990410399</v>
      </c>
      <c r="AM267" s="38">
        <f t="shared" si="77"/>
        <v>24.627711990410397</v>
      </c>
      <c r="AN267" s="38"/>
      <c r="AO267">
        <v>0.15659999999999999</v>
      </c>
      <c r="AP267" s="67">
        <v>25.763213643287301</v>
      </c>
      <c r="AQ267" s="38">
        <f t="shared" si="78"/>
        <v>2.57632136432873E-5</v>
      </c>
      <c r="AR267">
        <v>1.5660000000000001E-4</v>
      </c>
      <c r="AS267" s="67">
        <v>14.717889556421399</v>
      </c>
      <c r="AT267" s="38">
        <f t="shared" si="79"/>
        <v>1.47178895564214E-5</v>
      </c>
      <c r="BE267" s="75">
        <v>0.15659999999999999</v>
      </c>
      <c r="BF267" s="3">
        <v>25.763213643287301</v>
      </c>
      <c r="BJ267" s="3">
        <v>15.8960611169171</v>
      </c>
      <c r="BN267" s="3">
        <v>17.013075220208201</v>
      </c>
      <c r="BU267" s="72">
        <v>0.15659999999999999</v>
      </c>
      <c r="BV267" s="73">
        <v>12.0739206451837</v>
      </c>
    </row>
    <row r="268" spans="3:74" x14ac:dyDescent="0.25">
      <c r="C268" s="1"/>
      <c r="D268" s="1"/>
      <c r="E268" s="1"/>
      <c r="F268" s="1">
        <v>389.42</v>
      </c>
      <c r="O268" s="19">
        <v>4191.491</v>
      </c>
      <c r="P268" s="19">
        <f t="shared" si="65"/>
        <v>41.914909999999999</v>
      </c>
      <c r="Q268" s="1">
        <v>1351.4829999999999</v>
      </c>
      <c r="R268" s="41">
        <f t="shared" si="66"/>
        <v>13.51483</v>
      </c>
      <c r="S268" s="44">
        <f t="shared" si="67"/>
        <v>12.839088499999997</v>
      </c>
      <c r="T268" s="1">
        <f t="shared" si="68"/>
        <v>15.5609915</v>
      </c>
      <c r="W268" s="1"/>
      <c r="X268" s="1">
        <v>-231.113</v>
      </c>
      <c r="Y268" s="1">
        <v>1145.1469999999999</v>
      </c>
      <c r="Z268" s="1">
        <v>1214.336</v>
      </c>
      <c r="AA268" s="47">
        <v>1516.7280000000001</v>
      </c>
      <c r="AB268" s="1">
        <f t="shared" si="69"/>
        <v>6.6578313953488375E-6</v>
      </c>
      <c r="AC268" s="1">
        <f t="shared" si="70"/>
        <v>8.0015116279069769E-6</v>
      </c>
      <c r="AD268" s="1">
        <f t="shared" si="71"/>
        <v>7.0600930232558143E-6</v>
      </c>
      <c r="AE268" s="1">
        <f t="shared" si="72"/>
        <v>8.4037732558139537E-6</v>
      </c>
      <c r="AF268" s="1">
        <f t="shared" si="73"/>
        <v>8.8274797979797995E-6</v>
      </c>
      <c r="AG268" s="1">
        <f t="shared" si="74"/>
        <v>1.1630461538461541E-5</v>
      </c>
      <c r="AH268" s="1">
        <f t="shared" si="75"/>
        <v>1.4291576923076927E-5</v>
      </c>
      <c r="AI268" s="42">
        <f t="shared" si="64"/>
        <v>1.0403773255813953E-5</v>
      </c>
      <c r="AJ268" s="67">
        <f t="shared" si="76"/>
        <v>1.0403773255813953E-2</v>
      </c>
      <c r="AK268">
        <v>1.572E-4</v>
      </c>
      <c r="AL268">
        <v>24633329.206724599</v>
      </c>
      <c r="AM268" s="38">
        <f t="shared" si="77"/>
        <v>24.6333292067246</v>
      </c>
      <c r="AN268" s="38"/>
      <c r="AO268">
        <v>0.15720000000000001</v>
      </c>
      <c r="AP268" s="67">
        <v>25.768686823618399</v>
      </c>
      <c r="AQ268" s="38">
        <f t="shared" si="78"/>
        <v>2.57686868236184E-5</v>
      </c>
      <c r="AR268">
        <v>1.572E-4</v>
      </c>
      <c r="AS268" s="67">
        <v>14.559543974286299</v>
      </c>
      <c r="AT268" s="38">
        <f t="shared" si="79"/>
        <v>1.4559543974286299E-5</v>
      </c>
      <c r="BE268" s="75">
        <v>0.15720000000000001</v>
      </c>
      <c r="BF268" s="3">
        <v>25.768686823618399</v>
      </c>
      <c r="BJ268" s="3">
        <v>15.9002651825315</v>
      </c>
      <c r="BN268" s="3">
        <v>17.016314773446702</v>
      </c>
      <c r="BU268" s="72">
        <v>0.15720000000000001</v>
      </c>
      <c r="BV268" s="73">
        <v>12.0762003924107</v>
      </c>
    </row>
    <row r="269" spans="3:74" x14ac:dyDescent="0.25">
      <c r="C269" s="1"/>
      <c r="D269" s="1"/>
      <c r="E269" s="1"/>
      <c r="F269" s="1">
        <v>392.709</v>
      </c>
      <c r="O269" s="19">
        <v>4197.29</v>
      </c>
      <c r="P269" s="19">
        <f t="shared" si="65"/>
        <v>41.972900000000003</v>
      </c>
      <c r="Q269" s="1">
        <v>1351.4829999999999</v>
      </c>
      <c r="R269" s="41">
        <f t="shared" si="66"/>
        <v>13.51483</v>
      </c>
      <c r="S269" s="44">
        <f t="shared" si="67"/>
        <v>12.839088499999997</v>
      </c>
      <c r="T269" s="1">
        <f t="shared" si="68"/>
        <v>15.618981500000004</v>
      </c>
      <c r="W269" s="1"/>
      <c r="X269" s="1">
        <v>-230.161</v>
      </c>
      <c r="Y269" s="1">
        <v>1147.5309999999999</v>
      </c>
      <c r="Z269" s="1">
        <v>1214.8140000000001</v>
      </c>
      <c r="AA269" s="47">
        <v>1519.556</v>
      </c>
      <c r="AB269" s="1">
        <f t="shared" si="69"/>
        <v>6.6716918604651165E-6</v>
      </c>
      <c r="AC269" s="1">
        <f t="shared" si="70"/>
        <v>8.0098372093023261E-6</v>
      </c>
      <c r="AD269" s="1">
        <f t="shared" si="71"/>
        <v>7.0628720930232562E-6</v>
      </c>
      <c r="AE269" s="1">
        <f t="shared" si="72"/>
        <v>8.4010174418604658E-6</v>
      </c>
      <c r="AF269" s="1">
        <f t="shared" si="73"/>
        <v>8.836954545454545E-6</v>
      </c>
      <c r="AG269" s="1">
        <f t="shared" si="74"/>
        <v>1.1720846153846151E-5</v>
      </c>
      <c r="AH269" s="1">
        <f t="shared" si="75"/>
        <v>1.4308653846153851E-5</v>
      </c>
      <c r="AI269" s="42">
        <f t="shared" si="64"/>
        <v>1.0401017441860465E-5</v>
      </c>
      <c r="AJ269" s="67">
        <f t="shared" si="76"/>
        <v>1.0401017441860465E-2</v>
      </c>
      <c r="AK269">
        <v>1.5779999999999999E-4</v>
      </c>
      <c r="AL269">
        <v>24638894.223165199</v>
      </c>
      <c r="AM269" s="38">
        <f t="shared" si="77"/>
        <v>24.638894223165199</v>
      </c>
      <c r="AN269" s="38"/>
      <c r="AO269">
        <v>0.1578</v>
      </c>
      <c r="AP269" s="67">
        <v>25.774097630320298</v>
      </c>
      <c r="AQ269" s="38">
        <f t="shared" si="78"/>
        <v>2.5774097630320299E-5</v>
      </c>
      <c r="AR269">
        <v>1.5779999999999999E-4</v>
      </c>
      <c r="AS269" s="67">
        <v>14.5656225094958</v>
      </c>
      <c r="AT269" s="38">
        <f t="shared" si="79"/>
        <v>1.45656225094958E-5</v>
      </c>
      <c r="BE269" s="75">
        <v>0.1578</v>
      </c>
      <c r="BF269" s="3">
        <v>25.774097630320298</v>
      </c>
      <c r="BJ269" s="3">
        <v>15.904406874516599</v>
      </c>
      <c r="BN269" s="3">
        <v>17.019491953056001</v>
      </c>
      <c r="BU269" s="72">
        <v>0.1578</v>
      </c>
      <c r="BV269" s="73">
        <v>12.078448952823001</v>
      </c>
    </row>
    <row r="270" spans="3:74" x14ac:dyDescent="0.25">
      <c r="C270" s="1"/>
      <c r="D270" s="1"/>
      <c r="E270" s="1"/>
      <c r="F270" s="1">
        <v>394.11900000000003</v>
      </c>
      <c r="O270" s="19">
        <v>4218.6549999999997</v>
      </c>
      <c r="P270" s="19">
        <f t="shared" si="65"/>
        <v>42.186549999999997</v>
      </c>
      <c r="Q270" s="1">
        <v>1352.0940000000001</v>
      </c>
      <c r="R270" s="41">
        <f t="shared" si="66"/>
        <v>13.520940000000001</v>
      </c>
      <c r="S270" s="44">
        <f t="shared" si="67"/>
        <v>12.844892999999999</v>
      </c>
      <c r="T270" s="1">
        <f t="shared" si="68"/>
        <v>15.820716999999995</v>
      </c>
      <c r="W270" s="1"/>
      <c r="X270" s="1">
        <v>-231.59</v>
      </c>
      <c r="Y270" s="1">
        <v>1155.1579999999999</v>
      </c>
      <c r="Z270" s="1">
        <v>1222.9449999999999</v>
      </c>
      <c r="AA270" s="47">
        <v>1529.453</v>
      </c>
      <c r="AB270" s="1">
        <f t="shared" si="69"/>
        <v>6.7160348837209294E-6</v>
      </c>
      <c r="AC270" s="1">
        <f t="shared" si="70"/>
        <v>8.0624883720930221E-6</v>
      </c>
      <c r="AD270" s="1">
        <f t="shared" si="71"/>
        <v>7.1101453488372096E-6</v>
      </c>
      <c r="AE270" s="1">
        <f t="shared" si="72"/>
        <v>8.4565988372093022E-6</v>
      </c>
      <c r="AF270" s="1">
        <f t="shared" si="73"/>
        <v>8.8941565656565659E-6</v>
      </c>
      <c r="AG270" s="1">
        <f t="shared" si="74"/>
        <v>1.1788769230769232E-5</v>
      </c>
      <c r="AH270" s="1">
        <f t="shared" si="75"/>
        <v>1.4395961538461541E-5</v>
      </c>
      <c r="AI270" s="42">
        <f t="shared" si="64"/>
        <v>1.0456598837209302E-5</v>
      </c>
      <c r="AJ270" s="67">
        <f t="shared" si="76"/>
        <v>1.0456598837209301E-2</v>
      </c>
      <c r="AK270">
        <v>1.584E-4</v>
      </c>
      <c r="AL270">
        <v>24644407.139711499</v>
      </c>
      <c r="AM270" s="38">
        <f t="shared" si="77"/>
        <v>24.6444071397115</v>
      </c>
      <c r="AN270" s="38"/>
      <c r="AO270">
        <v>0.15840000000000001</v>
      </c>
      <c r="AP270" s="67">
        <v>25.779446125516799</v>
      </c>
      <c r="AQ270" s="38">
        <f t="shared" si="78"/>
        <v>2.57794461255168E-5</v>
      </c>
      <c r="AR270">
        <v>1.584E-4</v>
      </c>
      <c r="AS270" s="67">
        <v>14.5716387332</v>
      </c>
      <c r="AT270" s="38">
        <f t="shared" si="79"/>
        <v>1.45716387332E-5</v>
      </c>
      <c r="BE270" s="75">
        <v>0.15840000000000001</v>
      </c>
      <c r="BF270" s="3">
        <v>25.779446125516799</v>
      </c>
      <c r="BJ270" s="3">
        <v>16.0134884282411</v>
      </c>
      <c r="BN270" s="3">
        <v>17.022606821159901</v>
      </c>
      <c r="BU270" s="72">
        <v>0.15840000000000001</v>
      </c>
      <c r="BV270" s="73">
        <v>12.0806663574827</v>
      </c>
    </row>
    <row r="271" spans="3:74" x14ac:dyDescent="0.25">
      <c r="C271" s="1"/>
      <c r="D271" s="1"/>
      <c r="E271" s="1"/>
      <c r="F271" s="1">
        <v>365.45400000000001</v>
      </c>
      <c r="O271" s="19">
        <v>4264.4369999999999</v>
      </c>
      <c r="P271" s="19">
        <f t="shared" si="65"/>
        <v>42.644370000000002</v>
      </c>
      <c r="Q271" s="1">
        <v>1340.19</v>
      </c>
      <c r="R271" s="41">
        <f t="shared" si="66"/>
        <v>13.401900000000001</v>
      </c>
      <c r="S271" s="44">
        <f t="shared" si="67"/>
        <v>12.731805</v>
      </c>
      <c r="T271" s="1">
        <f t="shared" si="68"/>
        <v>16.510664999999999</v>
      </c>
      <c r="W271" s="1"/>
      <c r="X271" s="1">
        <v>140.15</v>
      </c>
      <c r="Y271" s="1">
        <v>1189.482</v>
      </c>
      <c r="Z271" s="1">
        <v>1259.297</v>
      </c>
      <c r="AA271" s="47">
        <v>1585.5440000000001</v>
      </c>
      <c r="AB271" s="1">
        <f t="shared" si="69"/>
        <v>6.9155930232558134E-6</v>
      </c>
      <c r="AC271" s="1">
        <f t="shared" si="70"/>
        <v>7.7304186046511632E-6</v>
      </c>
      <c r="AD271" s="1">
        <f t="shared" si="71"/>
        <v>7.3214941860465114E-6</v>
      </c>
      <c r="AE271" s="1">
        <f t="shared" si="72"/>
        <v>8.1363197674418613E-6</v>
      </c>
      <c r="AF271" s="1">
        <f t="shared" si="73"/>
        <v>8.7156262626262646E-6</v>
      </c>
      <c r="AG271" s="1">
        <f t="shared" si="74"/>
        <v>1.2547961538461541E-5</v>
      </c>
      <c r="AH271" s="1">
        <f t="shared" si="75"/>
        <v>1.5233153846153852E-5</v>
      </c>
      <c r="AI271" s="42">
        <f t="shared" si="64"/>
        <v>1.0136319767441861E-5</v>
      </c>
      <c r="AJ271" s="67">
        <f t="shared" si="76"/>
        <v>1.0136319767441861E-2</v>
      </c>
      <c r="AK271">
        <v>1.5899999999999999E-4</v>
      </c>
      <c r="AL271">
        <v>24649868.056078501</v>
      </c>
      <c r="AM271" s="38">
        <f t="shared" si="77"/>
        <v>24.6498680560785</v>
      </c>
      <c r="AN271" s="38"/>
      <c r="AO271">
        <v>0.159</v>
      </c>
      <c r="AP271" s="67">
        <v>25.7847323712462</v>
      </c>
      <c r="AQ271" s="38">
        <f t="shared" si="78"/>
        <v>2.5784732371246201E-5</v>
      </c>
      <c r="AR271">
        <v>1.5899999999999999E-4</v>
      </c>
      <c r="AS271" s="67">
        <v>14.5775927074371</v>
      </c>
      <c r="AT271" s="38">
        <f t="shared" si="79"/>
        <v>1.45775927074371E-5</v>
      </c>
      <c r="BE271" s="75">
        <v>0.159</v>
      </c>
      <c r="BF271" s="3">
        <v>25.7847323712462</v>
      </c>
      <c r="BJ271" s="3">
        <v>16.0171625504288</v>
      </c>
      <c r="BN271" s="3">
        <v>17.127448015465799</v>
      </c>
      <c r="BU271" s="72">
        <v>0.159</v>
      </c>
      <c r="BV271" s="73">
        <v>12.0828526374088</v>
      </c>
    </row>
    <row r="272" spans="3:74" x14ac:dyDescent="0.25">
      <c r="C272" s="1"/>
      <c r="D272" s="1"/>
      <c r="E272" s="1"/>
      <c r="F272" s="1">
        <v>375.79199999999997</v>
      </c>
      <c r="O272" s="19">
        <v>4241.8509999999997</v>
      </c>
      <c r="P272" s="19">
        <f t="shared" si="65"/>
        <v>42.418509999999998</v>
      </c>
      <c r="Q272" s="1">
        <v>1354.8409999999999</v>
      </c>
      <c r="R272" s="41">
        <f t="shared" si="66"/>
        <v>13.548409999999999</v>
      </c>
      <c r="S272" s="44">
        <f t="shared" si="67"/>
        <v>12.870989499999999</v>
      </c>
      <c r="T272" s="1">
        <f t="shared" si="68"/>
        <v>15.9991105</v>
      </c>
      <c r="W272" s="1"/>
      <c r="X272" s="1">
        <v>135.85900000000001</v>
      </c>
      <c r="Y272" s="1">
        <v>1206.1690000000001</v>
      </c>
      <c r="Z272" s="1">
        <v>1279.866</v>
      </c>
      <c r="AA272" s="47">
        <v>1609.5840000000001</v>
      </c>
      <c r="AB272" s="1">
        <f t="shared" si="69"/>
        <v>7.0126104651162787E-6</v>
      </c>
      <c r="AC272" s="1">
        <f t="shared" si="70"/>
        <v>7.8024883720930246E-6</v>
      </c>
      <c r="AD272" s="1">
        <f t="shared" si="71"/>
        <v>7.4410813953488371E-6</v>
      </c>
      <c r="AE272" s="1">
        <f t="shared" si="72"/>
        <v>8.2309593023255804E-6</v>
      </c>
      <c r="AF272" s="1">
        <f t="shared" si="73"/>
        <v>8.8153686868686861E-6</v>
      </c>
      <c r="AG272" s="1">
        <f t="shared" si="74"/>
        <v>1.268146153846154E-5</v>
      </c>
      <c r="AH272" s="1">
        <f t="shared" si="75"/>
        <v>1.5515961538461537E-5</v>
      </c>
      <c r="AI272" s="42">
        <f t="shared" si="64"/>
        <v>1.023095930232558E-5</v>
      </c>
      <c r="AJ272" s="67">
        <f t="shared" si="76"/>
        <v>1.0230959302325579E-2</v>
      </c>
      <c r="AK272">
        <v>1.596E-4</v>
      </c>
      <c r="AL272">
        <v>24655277.071717601</v>
      </c>
      <c r="AM272" s="38">
        <f t="shared" si="77"/>
        <v>24.655277071717602</v>
      </c>
      <c r="AN272" s="38"/>
      <c r="AO272">
        <v>0.15959999999999999</v>
      </c>
      <c r="AP272" s="67">
        <v>25.789956429461199</v>
      </c>
      <c r="AQ272" s="38">
        <f t="shared" si="78"/>
        <v>2.57899564294612E-5</v>
      </c>
      <c r="AR272">
        <v>1.596E-4</v>
      </c>
      <c r="AS272" s="67">
        <v>14.5834844941598</v>
      </c>
      <c r="AT272" s="38">
        <f t="shared" si="79"/>
        <v>1.45834844941598E-5</v>
      </c>
      <c r="BE272" s="75">
        <v>0.15959999999999999</v>
      </c>
      <c r="BF272" s="3">
        <v>25.789956429461199</v>
      </c>
      <c r="BJ272" s="3">
        <v>16.020774485102098</v>
      </c>
      <c r="BN272" s="3">
        <v>17.1301905186446</v>
      </c>
      <c r="BU272" s="72">
        <v>0.15959999999999999</v>
      </c>
      <c r="BV272" s="73">
        <v>12.085007823577801</v>
      </c>
    </row>
    <row r="273" spans="3:74" x14ac:dyDescent="0.25">
      <c r="C273" s="1"/>
      <c r="D273" s="1"/>
      <c r="E273" s="1"/>
      <c r="F273" s="1">
        <v>388.95</v>
      </c>
      <c r="O273" s="19">
        <v>4345.6229999999996</v>
      </c>
      <c r="P273" s="19">
        <f t="shared" si="65"/>
        <v>43.456229999999998</v>
      </c>
      <c r="Q273" s="1">
        <v>1369.796</v>
      </c>
      <c r="R273" s="41">
        <f t="shared" si="66"/>
        <v>13.69796</v>
      </c>
      <c r="S273" s="44">
        <f t="shared" si="67"/>
        <v>13.013062</v>
      </c>
      <c r="T273" s="1">
        <f t="shared" si="68"/>
        <v>16.745207999999998</v>
      </c>
      <c r="W273" s="1"/>
      <c r="X273" s="1">
        <v>130.614</v>
      </c>
      <c r="Y273" s="1">
        <v>1230.0070000000001</v>
      </c>
      <c r="Z273" s="1">
        <v>1306.654</v>
      </c>
      <c r="AA273" s="47">
        <v>1641.64</v>
      </c>
      <c r="AB273" s="1">
        <f t="shared" si="69"/>
        <v>7.1512034883720933E-6</v>
      </c>
      <c r="AC273" s="1">
        <f t="shared" si="70"/>
        <v>7.9105872093023253E-6</v>
      </c>
      <c r="AD273" s="1">
        <f t="shared" si="71"/>
        <v>7.5968255813953486E-6</v>
      </c>
      <c r="AE273" s="1">
        <f t="shared" si="72"/>
        <v>8.3562093023255806E-6</v>
      </c>
      <c r="AF273" s="1">
        <f t="shared" si="73"/>
        <v>8.9507777777777796E-6</v>
      </c>
      <c r="AG273" s="1">
        <f t="shared" si="74"/>
        <v>1.2884076923076928E-5</v>
      </c>
      <c r="AH273" s="1">
        <f t="shared" si="75"/>
        <v>1.5832038461538465E-5</v>
      </c>
      <c r="AI273" s="42">
        <f t="shared" si="64"/>
        <v>1.035620930232558E-5</v>
      </c>
      <c r="AJ273" s="67">
        <f t="shared" si="76"/>
        <v>1.0356209302325579E-2</v>
      </c>
      <c r="AK273">
        <v>1.6019999999999999E-4</v>
      </c>
      <c r="AL273">
        <v>24660634.2858169</v>
      </c>
      <c r="AM273" s="38">
        <f t="shared" si="77"/>
        <v>24.660634285816901</v>
      </c>
      <c r="AN273" s="38"/>
      <c r="AO273">
        <v>0.16020000000000001</v>
      </c>
      <c r="AP273" s="67">
        <v>25.7951183620291</v>
      </c>
      <c r="AQ273" s="38">
        <f t="shared" si="78"/>
        <v>2.5795118362029101E-5</v>
      </c>
      <c r="AR273">
        <v>1.6019999999999999E-4</v>
      </c>
      <c r="AS273" s="67">
        <v>14.5893141552353</v>
      </c>
      <c r="AT273" s="38">
        <f t="shared" si="79"/>
        <v>1.4589314155235301E-5</v>
      </c>
      <c r="BE273" s="75">
        <v>0.16020000000000001</v>
      </c>
      <c r="BF273" s="3">
        <v>25.7951183620291</v>
      </c>
      <c r="BJ273" s="3">
        <v>16.024324294128299</v>
      </c>
      <c r="BN273" s="3">
        <v>17.1328708961763</v>
      </c>
      <c r="BU273" s="72">
        <v>0.16020000000000001</v>
      </c>
      <c r="BV273" s="73">
        <v>12.087131946923099</v>
      </c>
    </row>
    <row r="274" spans="3:74" x14ac:dyDescent="0.25">
      <c r="C274" s="1"/>
      <c r="D274" s="1"/>
      <c r="E274" s="1"/>
      <c r="F274" s="1">
        <v>398.81799999999998</v>
      </c>
      <c r="O274" s="19">
        <v>4351.7280000000001</v>
      </c>
      <c r="P274" s="19">
        <f t="shared" si="65"/>
        <v>43.51728</v>
      </c>
      <c r="Q274" s="1">
        <v>1374.68</v>
      </c>
      <c r="R274" s="41">
        <f t="shared" si="66"/>
        <v>13.7468</v>
      </c>
      <c r="S274" s="44">
        <f t="shared" si="67"/>
        <v>13.05946</v>
      </c>
      <c r="T274" s="1">
        <f t="shared" si="68"/>
        <v>16.711019999999998</v>
      </c>
      <c r="W274" s="1"/>
      <c r="X274" s="1">
        <v>129.661</v>
      </c>
      <c r="Y274" s="1">
        <v>1237.635</v>
      </c>
      <c r="Z274" s="1">
        <v>1315.2650000000001</v>
      </c>
      <c r="AA274" s="47">
        <v>1651.54</v>
      </c>
      <c r="AB274" s="1">
        <f t="shared" si="69"/>
        <v>7.1955523255813949E-6</v>
      </c>
      <c r="AC274" s="1">
        <f t="shared" si="70"/>
        <v>7.9493953488372092E-6</v>
      </c>
      <c r="AD274" s="1">
        <f t="shared" si="71"/>
        <v>7.6468895348837213E-6</v>
      </c>
      <c r="AE274" s="1">
        <f t="shared" si="72"/>
        <v>8.4007325581395364E-6</v>
      </c>
      <c r="AF274" s="1">
        <f t="shared" si="73"/>
        <v>8.9959646464646473E-6</v>
      </c>
      <c r="AG274" s="1">
        <f t="shared" si="74"/>
        <v>1.2933653846153842E-5</v>
      </c>
      <c r="AH274" s="1">
        <f t="shared" si="75"/>
        <v>1.5919423076923075E-5</v>
      </c>
      <c r="AI274" s="42">
        <f t="shared" si="64"/>
        <v>1.0400732558139536E-5</v>
      </c>
      <c r="AJ274" s="67">
        <f t="shared" si="76"/>
        <v>1.0400732558139536E-2</v>
      </c>
      <c r="AK274">
        <v>1.6080000000000001E-4</v>
      </c>
      <c r="AL274">
        <v>24665939.7973032</v>
      </c>
      <c r="AM274" s="38">
        <f t="shared" si="77"/>
        <v>24.665939797303199</v>
      </c>
      <c r="AN274" s="38"/>
      <c r="AO274">
        <v>0.1608</v>
      </c>
      <c r="AP274" s="67">
        <v>25.800218230731801</v>
      </c>
      <c r="AQ274" s="38">
        <f t="shared" si="78"/>
        <v>2.5800218230731802E-5</v>
      </c>
      <c r="AR274">
        <v>1.6080000000000001E-4</v>
      </c>
      <c r="AS274" s="67">
        <v>14.431662623802501</v>
      </c>
      <c r="AT274" s="38">
        <f t="shared" si="79"/>
        <v>1.44316626238025E-5</v>
      </c>
      <c r="BE274" s="75">
        <v>0.1608</v>
      </c>
      <c r="BF274" s="3">
        <v>25.800218230731801</v>
      </c>
      <c r="BJ274" s="3">
        <v>16.027812039289401</v>
      </c>
      <c r="BN274" s="3">
        <v>17.135489209842898</v>
      </c>
      <c r="BU274" s="72">
        <v>0.1608</v>
      </c>
      <c r="BV274" s="73">
        <v>12.089225038335901</v>
      </c>
    </row>
    <row r="275" spans="3:74" x14ac:dyDescent="0.25">
      <c r="C275" s="1"/>
      <c r="D275" s="1"/>
      <c r="E275" s="1"/>
      <c r="F275" s="1">
        <v>403.048</v>
      </c>
      <c r="O275" s="19">
        <v>4345.3180000000002</v>
      </c>
      <c r="P275" s="19">
        <f t="shared" si="65"/>
        <v>43.453180000000003</v>
      </c>
      <c r="Q275" s="1">
        <v>1373.4590000000001</v>
      </c>
      <c r="R275" s="41">
        <f t="shared" si="66"/>
        <v>13.734590000000001</v>
      </c>
      <c r="S275" s="44">
        <f t="shared" si="67"/>
        <v>13.047860499999999</v>
      </c>
      <c r="T275" s="1">
        <f t="shared" si="68"/>
        <v>16.670729500000004</v>
      </c>
      <c r="W275" s="1"/>
      <c r="X275" s="1">
        <v>125.37</v>
      </c>
      <c r="Y275" s="1">
        <v>1257.184</v>
      </c>
      <c r="Z275" s="1">
        <v>1339.663</v>
      </c>
      <c r="AA275" s="47">
        <v>1680.77</v>
      </c>
      <c r="AB275" s="1">
        <f t="shared" si="69"/>
        <v>7.3092093023255812E-6</v>
      </c>
      <c r="AC275" s="1">
        <f t="shared" si="70"/>
        <v>8.0381046511627915E-6</v>
      </c>
      <c r="AD275" s="1">
        <f t="shared" si="71"/>
        <v>7.7887383720930232E-6</v>
      </c>
      <c r="AE275" s="1">
        <f t="shared" si="72"/>
        <v>8.5176337209302327E-6</v>
      </c>
      <c r="AF275" s="1">
        <f t="shared" si="73"/>
        <v>9.1219191919191922E-6</v>
      </c>
      <c r="AG275" s="1">
        <f t="shared" si="74"/>
        <v>1.3119499999999999E-5</v>
      </c>
      <c r="AH275" s="1">
        <f t="shared" si="75"/>
        <v>1.6291769230769231E-5</v>
      </c>
      <c r="AI275" s="42">
        <f t="shared" si="64"/>
        <v>1.0517633720930232E-5</v>
      </c>
      <c r="AJ275" s="67">
        <f t="shared" si="76"/>
        <v>1.0517633720930232E-2</v>
      </c>
      <c r="AK275">
        <v>1.6139999999999999E-4</v>
      </c>
      <c r="AL275">
        <v>24671193.7048418</v>
      </c>
      <c r="AM275" s="38">
        <f t="shared" si="77"/>
        <v>24.671193704841802</v>
      </c>
      <c r="AN275" s="38"/>
      <c r="AO275">
        <v>0.16139999999999999</v>
      </c>
      <c r="AP275" s="67">
        <v>25.805256097266401</v>
      </c>
      <c r="AQ275" s="38">
        <f t="shared" si="78"/>
        <v>2.5805256097266401E-5</v>
      </c>
      <c r="AR275">
        <v>1.6139999999999999E-4</v>
      </c>
      <c r="AS275" s="67">
        <v>14.4370410461635</v>
      </c>
      <c r="AT275" s="38">
        <f t="shared" si="79"/>
        <v>1.44370410461635E-5</v>
      </c>
      <c r="BE275" s="75">
        <v>0.16139999999999999</v>
      </c>
      <c r="BF275" s="3">
        <v>25.805256097266401</v>
      </c>
      <c r="BJ275" s="3">
        <v>16.0312377822823</v>
      </c>
      <c r="BN275" s="3">
        <v>17.138045521341301</v>
      </c>
      <c r="BU275" s="72">
        <v>0.16139999999999999</v>
      </c>
      <c r="BV275" s="73">
        <v>12.0912871286647</v>
      </c>
    </row>
    <row r="276" spans="3:74" x14ac:dyDescent="0.25">
      <c r="C276" s="1"/>
      <c r="D276" s="1"/>
      <c r="E276" s="1"/>
      <c r="F276" s="1">
        <v>423.726</v>
      </c>
      <c r="O276" s="19">
        <v>4429.5569999999998</v>
      </c>
      <c r="P276" s="19">
        <f t="shared" si="65"/>
        <v>44.295569999999998</v>
      </c>
      <c r="Q276" s="1">
        <v>1381.0889999999999</v>
      </c>
      <c r="R276" s="41">
        <f t="shared" si="66"/>
        <v>13.810889999999999</v>
      </c>
      <c r="S276" s="44">
        <f t="shared" si="67"/>
        <v>13.120345499999999</v>
      </c>
      <c r="T276" s="1">
        <f t="shared" si="68"/>
        <v>17.364334500000002</v>
      </c>
      <c r="W276" s="1"/>
      <c r="X276" s="1">
        <v>123.94</v>
      </c>
      <c r="Y276" s="1">
        <v>1269.104</v>
      </c>
      <c r="Z276" s="1">
        <v>1352.58</v>
      </c>
      <c r="AA276" s="47">
        <v>1694.914</v>
      </c>
      <c r="AB276" s="1">
        <f t="shared" si="69"/>
        <v>7.3785116279069771E-6</v>
      </c>
      <c r="AC276" s="1">
        <f t="shared" si="70"/>
        <v>8.0990930232558157E-6</v>
      </c>
      <c r="AD276" s="1">
        <f t="shared" si="71"/>
        <v>7.8638372093023245E-6</v>
      </c>
      <c r="AE276" s="1">
        <f t="shared" si="72"/>
        <v>8.5844186046511638E-6</v>
      </c>
      <c r="AF276" s="1">
        <f t="shared" si="73"/>
        <v>9.1861313131313126E-6</v>
      </c>
      <c r="AG276" s="1">
        <f t="shared" si="74"/>
        <v>1.3166692307692311E-5</v>
      </c>
      <c r="AH276" s="1">
        <f t="shared" si="75"/>
        <v>1.6377307692307691E-5</v>
      </c>
      <c r="AI276" s="42">
        <f t="shared" si="64"/>
        <v>1.0584418604651163E-5</v>
      </c>
      <c r="AJ276" s="67">
        <f t="shared" si="76"/>
        <v>1.0584418604651164E-2</v>
      </c>
      <c r="AK276">
        <v>1.6200000000000001E-4</v>
      </c>
      <c r="AL276">
        <v>24676396.1068381</v>
      </c>
      <c r="AM276" s="38">
        <f t="shared" si="77"/>
        <v>24.676396106838098</v>
      </c>
      <c r="AN276" s="38"/>
      <c r="AO276">
        <v>0.16200000000000001</v>
      </c>
      <c r="AP276" s="67">
        <v>25.810232023244801</v>
      </c>
      <c r="AQ276" s="38">
        <f t="shared" si="78"/>
        <v>2.58102320232448E-5</v>
      </c>
      <c r="AR276">
        <v>1.6200000000000001E-4</v>
      </c>
      <c r="AS276" s="67">
        <v>14.4423575279683</v>
      </c>
      <c r="AT276" s="38">
        <f t="shared" si="79"/>
        <v>1.4442357527968299E-5</v>
      </c>
      <c r="BE276" s="75">
        <v>0.16200000000000001</v>
      </c>
      <c r="BF276" s="3">
        <v>25.810232023244801</v>
      </c>
      <c r="BJ276" s="3">
        <v>16.034601584718899</v>
      </c>
      <c r="BN276" s="3">
        <v>17.1405398922834</v>
      </c>
      <c r="BU276" s="72">
        <v>0.16200000000000001</v>
      </c>
      <c r="BV276" s="73">
        <v>12.093318248715301</v>
      </c>
    </row>
    <row r="277" spans="3:74" x14ac:dyDescent="0.25">
      <c r="C277" s="1"/>
      <c r="D277" s="1"/>
      <c r="E277" s="1"/>
      <c r="F277" s="1">
        <v>435.94499999999999</v>
      </c>
      <c r="O277" s="19">
        <v>4430.1670000000004</v>
      </c>
      <c r="P277" s="19">
        <f t="shared" si="65"/>
        <v>44.301670000000001</v>
      </c>
      <c r="Q277" s="1">
        <v>1366.4390000000001</v>
      </c>
      <c r="R277" s="41">
        <f t="shared" si="66"/>
        <v>13.664390000000001</v>
      </c>
      <c r="S277" s="44">
        <f t="shared" si="67"/>
        <v>12.981170500000001</v>
      </c>
      <c r="T277" s="1">
        <f t="shared" si="68"/>
        <v>17.656109499999999</v>
      </c>
      <c r="W277" s="1"/>
      <c r="X277" s="1">
        <v>118.696</v>
      </c>
      <c r="Y277" s="1">
        <v>1294.376</v>
      </c>
      <c r="Z277" s="1">
        <v>1376.98</v>
      </c>
      <c r="AA277" s="47">
        <v>1727.4469999999999</v>
      </c>
      <c r="AB277" s="1">
        <f t="shared" si="69"/>
        <v>7.5254418604651166E-6</v>
      </c>
      <c r="AC277" s="1">
        <f t="shared" si="70"/>
        <v>8.2155348837209283E-6</v>
      </c>
      <c r="AD277" s="1">
        <f t="shared" si="71"/>
        <v>8.0056976744186055E-6</v>
      </c>
      <c r="AE277" s="1">
        <f t="shared" si="72"/>
        <v>8.6957906976744181E-6</v>
      </c>
      <c r="AF277" s="1">
        <f t="shared" si="73"/>
        <v>9.3239545454545439E-6</v>
      </c>
      <c r="AG277" s="1">
        <f t="shared" si="74"/>
        <v>1.3479499999999995E-5</v>
      </c>
      <c r="AH277" s="1">
        <f t="shared" si="75"/>
        <v>1.6656576923076919E-5</v>
      </c>
      <c r="AI277" s="42">
        <f t="shared" si="64"/>
        <v>1.0695790697674418E-5</v>
      </c>
      <c r="AJ277" s="67">
        <f t="shared" si="76"/>
        <v>1.0695790697674418E-2</v>
      </c>
      <c r="AK277">
        <v>1.6259999999999999E-4</v>
      </c>
      <c r="AL277">
        <v>24681547.101438001</v>
      </c>
      <c r="AM277" s="38">
        <f t="shared" si="77"/>
        <v>24.681547101437999</v>
      </c>
      <c r="AN277" s="38"/>
      <c r="AO277">
        <v>0.16259999999999999</v>
      </c>
      <c r="AP277" s="67">
        <v>25.8151460701941</v>
      </c>
      <c r="AQ277" s="38">
        <f t="shared" si="78"/>
        <v>2.58151460701941E-5</v>
      </c>
      <c r="AR277">
        <v>1.6259999999999999E-4</v>
      </c>
      <c r="AS277" s="67">
        <v>14.447612130744099</v>
      </c>
      <c r="AT277" s="38">
        <f t="shared" si="79"/>
        <v>1.4447612130744099E-5</v>
      </c>
      <c r="BE277" s="75">
        <v>0.16259999999999999</v>
      </c>
      <c r="BF277" s="3">
        <v>25.8151460701941</v>
      </c>
      <c r="BJ277" s="3">
        <v>16.0379035081266</v>
      </c>
      <c r="BN277" s="3">
        <v>17.142972384196501</v>
      </c>
      <c r="BU277" s="72">
        <v>0.16259999999999999</v>
      </c>
      <c r="BV277" s="73">
        <v>12.0953184292513</v>
      </c>
    </row>
    <row r="278" spans="3:74" x14ac:dyDescent="0.25">
      <c r="C278" s="1"/>
      <c r="D278" s="1"/>
      <c r="E278" s="1"/>
      <c r="F278" s="1">
        <v>440.64499999999998</v>
      </c>
      <c r="O278" s="19">
        <v>4466.4880000000003</v>
      </c>
      <c r="P278" s="19">
        <f t="shared" si="65"/>
        <v>44.664880000000004</v>
      </c>
      <c r="Q278" s="1">
        <v>1394.518</v>
      </c>
      <c r="R278" s="41">
        <f t="shared" si="66"/>
        <v>13.945180000000001</v>
      </c>
      <c r="S278" s="44">
        <f t="shared" si="67"/>
        <v>13.247920999999998</v>
      </c>
      <c r="T278" s="1">
        <f t="shared" si="68"/>
        <v>17.471779000000002</v>
      </c>
      <c r="W278" s="1"/>
      <c r="X278" s="1">
        <v>117.265</v>
      </c>
      <c r="Y278" s="1">
        <v>1304.3900000000001</v>
      </c>
      <c r="Z278" s="1">
        <v>1390.855</v>
      </c>
      <c r="AA278" s="47">
        <v>1740.65</v>
      </c>
      <c r="AB278" s="1">
        <f t="shared" si="69"/>
        <v>7.5836627906976755E-6</v>
      </c>
      <c r="AC278" s="1">
        <f t="shared" si="70"/>
        <v>8.2654360465116284E-6</v>
      </c>
      <c r="AD278" s="1">
        <f t="shared" si="71"/>
        <v>8.0863662790697679E-6</v>
      </c>
      <c r="AE278" s="1">
        <f t="shared" si="72"/>
        <v>8.7681395348837218E-6</v>
      </c>
      <c r="AF278" s="1">
        <f t="shared" si="73"/>
        <v>9.383409090909092E-6</v>
      </c>
      <c r="AG278" s="1">
        <f t="shared" si="74"/>
        <v>1.3453653846153848E-5</v>
      </c>
      <c r="AH278" s="1">
        <f t="shared" si="75"/>
        <v>1.6779230769230768E-5</v>
      </c>
      <c r="AI278" s="42">
        <f t="shared" si="64"/>
        <v>1.0768139534883721E-5</v>
      </c>
      <c r="AJ278" s="67">
        <f t="shared" si="76"/>
        <v>1.0768139534883722E-2</v>
      </c>
      <c r="AK278">
        <v>1.6320000000000001E-4</v>
      </c>
      <c r="AL278">
        <v>24522181.279391699</v>
      </c>
      <c r="AM278" s="38">
        <f t="shared" si="77"/>
        <v>24.522181279391699</v>
      </c>
      <c r="AN278" s="38"/>
      <c r="AO278">
        <v>0.16320000000000001</v>
      </c>
      <c r="AP278" s="67">
        <v>25.5297484871606</v>
      </c>
      <c r="AQ278" s="38">
        <f t="shared" si="78"/>
        <v>2.55297484871606E-5</v>
      </c>
      <c r="AR278">
        <v>1.6320000000000001E-4</v>
      </c>
      <c r="AS278" s="67">
        <v>13.890784304250801</v>
      </c>
      <c r="AT278" s="38">
        <f t="shared" si="79"/>
        <v>1.3890784304250801E-5</v>
      </c>
      <c r="BE278" s="75">
        <v>0.16320000000000001</v>
      </c>
      <c r="BF278" s="3">
        <v>25.5297484871606</v>
      </c>
      <c r="BJ278" s="3">
        <v>16.0619859733794</v>
      </c>
      <c r="BN278" s="3">
        <v>17.056511437382699</v>
      </c>
      <c r="BU278" s="72">
        <v>0.16320000000000001</v>
      </c>
      <c r="BV278" s="73">
        <v>11.9880157050669</v>
      </c>
    </row>
    <row r="279" spans="3:74" x14ac:dyDescent="0.25">
      <c r="C279" s="1"/>
      <c r="D279" s="1"/>
      <c r="E279" s="1"/>
      <c r="F279" s="1">
        <v>449.10500000000002</v>
      </c>
      <c r="O279" s="19">
        <v>4478.6959999999999</v>
      </c>
      <c r="P279" s="19">
        <f t="shared" si="65"/>
        <v>44.786960000000001</v>
      </c>
      <c r="Q279" s="1">
        <v>1402.454</v>
      </c>
      <c r="R279" s="41">
        <f t="shared" si="66"/>
        <v>14.02454</v>
      </c>
      <c r="S279" s="44">
        <f t="shared" si="67"/>
        <v>13.323312999999999</v>
      </c>
      <c r="T279" s="1">
        <f t="shared" si="68"/>
        <v>17.439107</v>
      </c>
      <c r="W279" s="1"/>
      <c r="X279" s="1">
        <v>116.789</v>
      </c>
      <c r="Y279" s="1">
        <v>1306.297</v>
      </c>
      <c r="Z279" s="1">
        <v>1391.3340000000001</v>
      </c>
      <c r="AA279" s="47">
        <v>1742.0640000000001</v>
      </c>
      <c r="AB279" s="1">
        <f t="shared" si="69"/>
        <v>7.5947500000000004E-6</v>
      </c>
      <c r="AC279" s="1">
        <f t="shared" si="70"/>
        <v>8.2737558139534889E-6</v>
      </c>
      <c r="AD279" s="1">
        <f t="shared" si="71"/>
        <v>8.0891511627906977E-6</v>
      </c>
      <c r="AE279" s="1">
        <f t="shared" si="72"/>
        <v>8.7681569767441862E-6</v>
      </c>
      <c r="AF279" s="1">
        <f t="shared" si="73"/>
        <v>9.3881464646464656E-6</v>
      </c>
      <c r="AG279" s="1">
        <f t="shared" si="74"/>
        <v>1.3489615384615384E-5</v>
      </c>
      <c r="AH279" s="1">
        <f t="shared" si="75"/>
        <v>1.6760269230769232E-5</v>
      </c>
      <c r="AI279" s="42">
        <f t="shared" si="64"/>
        <v>1.0768156976744186E-5</v>
      </c>
      <c r="AJ279" s="67">
        <f t="shared" si="76"/>
        <v>1.0768156976744186E-2</v>
      </c>
      <c r="AK279">
        <v>1.638E-4</v>
      </c>
      <c r="AL279">
        <v>24528425.870234299</v>
      </c>
      <c r="AM279" s="38">
        <f t="shared" si="77"/>
        <v>24.528425870234301</v>
      </c>
      <c r="AN279" s="38"/>
      <c r="AO279">
        <v>0.1638</v>
      </c>
      <c r="AP279" s="67">
        <v>25.535968079348699</v>
      </c>
      <c r="AQ279" s="38">
        <f t="shared" si="78"/>
        <v>2.5535968079348698E-5</v>
      </c>
      <c r="AR279">
        <v>1.638E-4</v>
      </c>
      <c r="AS279" s="67">
        <v>13.89619438455</v>
      </c>
      <c r="AT279" s="38">
        <f t="shared" si="79"/>
        <v>1.389619438455E-5</v>
      </c>
      <c r="BE279" s="75">
        <v>0.1638</v>
      </c>
      <c r="BF279" s="3">
        <v>25.535968079348699</v>
      </c>
      <c r="BJ279" s="3">
        <v>16.066031962243802</v>
      </c>
      <c r="BN279" s="3">
        <v>17.0600037393205</v>
      </c>
      <c r="BU279" s="72">
        <v>0.1638</v>
      </c>
      <c r="BV279" s="73">
        <v>11.9905277261253</v>
      </c>
    </row>
    <row r="280" spans="3:74" x14ac:dyDescent="0.25">
      <c r="C280" s="1"/>
      <c r="D280" s="1"/>
      <c r="E280" s="1"/>
      <c r="F280" s="1">
        <v>442.52499999999998</v>
      </c>
      <c r="O280" s="19">
        <v>4511.3540000000003</v>
      </c>
      <c r="P280" s="19">
        <f t="shared" si="65"/>
        <v>45.11354</v>
      </c>
      <c r="Q280" s="1">
        <v>1399.402</v>
      </c>
      <c r="R280" s="41">
        <f t="shared" si="66"/>
        <v>13.994020000000001</v>
      </c>
      <c r="S280" s="44">
        <f t="shared" si="67"/>
        <v>13.294319</v>
      </c>
      <c r="T280" s="1">
        <f t="shared" si="68"/>
        <v>17.825201</v>
      </c>
      <c r="W280" s="1"/>
      <c r="X280" s="1">
        <v>113.928</v>
      </c>
      <c r="Y280" s="1">
        <v>1322.9880000000001</v>
      </c>
      <c r="Z280" s="1">
        <v>1411.4290000000001</v>
      </c>
      <c r="AA280" s="47">
        <v>1765.6410000000001</v>
      </c>
      <c r="AB280" s="1">
        <f t="shared" si="69"/>
        <v>7.6917906976744189E-6</v>
      </c>
      <c r="AC280" s="1">
        <f t="shared" si="70"/>
        <v>8.3541627906976751E-6</v>
      </c>
      <c r="AD280" s="1">
        <f t="shared" si="71"/>
        <v>8.2059825581395346E-6</v>
      </c>
      <c r="AE280" s="1">
        <f t="shared" si="72"/>
        <v>8.8683546511627908E-6</v>
      </c>
      <c r="AF280" s="1">
        <f t="shared" si="73"/>
        <v>9.4927727272727275E-6</v>
      </c>
      <c r="AG280" s="1">
        <f t="shared" si="74"/>
        <v>1.3623538461538459E-5</v>
      </c>
      <c r="AH280" s="1">
        <f t="shared" si="75"/>
        <v>1.7025115384615386E-5</v>
      </c>
      <c r="AI280" s="42">
        <f t="shared" si="64"/>
        <v>1.086835465116279E-5</v>
      </c>
      <c r="AJ280" s="67">
        <f t="shared" si="76"/>
        <v>1.0868354651162791E-2</v>
      </c>
      <c r="AK280">
        <v>1.6440000000000001E-4</v>
      </c>
      <c r="AL280">
        <v>24534627.010084599</v>
      </c>
      <c r="AM280" s="38">
        <f t="shared" si="77"/>
        <v>24.534627010084598</v>
      </c>
      <c r="AN280" s="38"/>
      <c r="AO280">
        <v>0.16439999999999999</v>
      </c>
      <c r="AP280" s="67">
        <v>25.542135820073899</v>
      </c>
      <c r="AQ280" s="38">
        <f t="shared" si="78"/>
        <v>2.5542135820073897E-5</v>
      </c>
      <c r="AR280">
        <v>1.6440000000000001E-4</v>
      </c>
      <c r="AS280" s="67">
        <v>13.9015526133865</v>
      </c>
      <c r="AT280" s="38">
        <f t="shared" si="79"/>
        <v>1.3901552613386499E-5</v>
      </c>
      <c r="BE280" s="75">
        <v>0.16439999999999999</v>
      </c>
      <c r="BF280" s="3">
        <v>25.542135820073899</v>
      </c>
      <c r="BJ280" s="3">
        <v>16.0700260996454</v>
      </c>
      <c r="BN280" s="3">
        <v>17.063444189795401</v>
      </c>
      <c r="BU280" s="72">
        <v>0.16439999999999999</v>
      </c>
      <c r="BV280" s="73">
        <v>11.993013821452299</v>
      </c>
    </row>
    <row r="281" spans="3:74" x14ac:dyDescent="0.25">
      <c r="C281" s="1"/>
      <c r="D281" s="1"/>
      <c r="E281" s="1"/>
      <c r="F281" s="1">
        <v>446.28500000000003</v>
      </c>
      <c r="O281" s="19">
        <v>4526.0039999999999</v>
      </c>
      <c r="P281" s="19">
        <f t="shared" si="65"/>
        <v>45.260039999999996</v>
      </c>
      <c r="Q281" s="1">
        <v>1400.9280000000001</v>
      </c>
      <c r="R281" s="41">
        <f t="shared" si="66"/>
        <v>14.00928</v>
      </c>
      <c r="S281" s="44">
        <f t="shared" si="67"/>
        <v>13.308816</v>
      </c>
      <c r="T281" s="1">
        <f t="shared" si="68"/>
        <v>17.941943999999996</v>
      </c>
      <c r="W281" s="1"/>
      <c r="X281" s="1">
        <v>111.544</v>
      </c>
      <c r="Y281" s="1">
        <v>1331.5709999999999</v>
      </c>
      <c r="Z281" s="1">
        <v>1422.434</v>
      </c>
      <c r="AA281" s="47">
        <v>1776.4860000000001</v>
      </c>
      <c r="AB281" s="1">
        <f t="shared" si="69"/>
        <v>7.7416918604651156E-6</v>
      </c>
      <c r="AC281" s="1">
        <f t="shared" si="70"/>
        <v>8.3902034883720936E-6</v>
      </c>
      <c r="AD281" s="1">
        <f t="shared" si="71"/>
        <v>8.2699651162790699E-6</v>
      </c>
      <c r="AE281" s="1">
        <f t="shared" si="72"/>
        <v>8.9184767441860463E-6</v>
      </c>
      <c r="AF281" s="1">
        <f t="shared" si="73"/>
        <v>9.5355050505050518E-6</v>
      </c>
      <c r="AG281" s="1">
        <f t="shared" si="74"/>
        <v>1.3617384615384621E-5</v>
      </c>
      <c r="AH281" s="1">
        <f t="shared" si="75"/>
        <v>1.7112115384615394E-5</v>
      </c>
      <c r="AI281" s="42">
        <f t="shared" si="64"/>
        <v>1.0918476744186046E-5</v>
      </c>
      <c r="AJ281" s="67">
        <f t="shared" si="76"/>
        <v>1.0918476744186046E-2</v>
      </c>
      <c r="AK281">
        <v>1.65E-4</v>
      </c>
      <c r="AL281">
        <v>24540784.778465699</v>
      </c>
      <c r="AM281" s="38">
        <f t="shared" si="77"/>
        <v>24.540784778465699</v>
      </c>
      <c r="AN281" s="38"/>
      <c r="AO281">
        <v>0.16500000000000001</v>
      </c>
      <c r="AP281" s="67">
        <v>25.548251758658399</v>
      </c>
      <c r="AQ281" s="38">
        <f t="shared" si="78"/>
        <v>2.5548251758658398E-5</v>
      </c>
      <c r="AR281">
        <v>1.65E-4</v>
      </c>
      <c r="AS281" s="67">
        <v>13.9068590400821</v>
      </c>
      <c r="AT281" s="38">
        <f t="shared" si="79"/>
        <v>1.3906859040082101E-5</v>
      </c>
      <c r="BE281" s="75">
        <v>0.16500000000000001</v>
      </c>
      <c r="BF281" s="3">
        <v>25.548251758658399</v>
      </c>
      <c r="BJ281" s="3">
        <v>16.073968434906199</v>
      </c>
      <c r="BN281" s="3">
        <v>17.0668328381295</v>
      </c>
      <c r="BU281" s="72">
        <v>0.16500000000000001</v>
      </c>
      <c r="BV281" s="73">
        <v>11.995474015708799</v>
      </c>
    </row>
    <row r="282" spans="3:74" x14ac:dyDescent="0.25">
      <c r="C282" s="1"/>
      <c r="D282" s="1"/>
      <c r="E282" s="1"/>
      <c r="F282" s="1">
        <v>445.815</v>
      </c>
      <c r="O282" s="19">
        <v>4517.4579999999996</v>
      </c>
      <c r="P282" s="19">
        <f t="shared" si="65"/>
        <v>45.174579999999999</v>
      </c>
      <c r="Q282" s="1">
        <v>1402.759</v>
      </c>
      <c r="R282" s="41">
        <f t="shared" si="66"/>
        <v>14.02759</v>
      </c>
      <c r="S282" s="44">
        <f t="shared" si="67"/>
        <v>13.3262105</v>
      </c>
      <c r="T282" s="1">
        <f t="shared" si="68"/>
        <v>17.8207795</v>
      </c>
      <c r="W282" s="1"/>
      <c r="X282" s="1">
        <v>109.637</v>
      </c>
      <c r="Y282" s="1">
        <v>1346.355</v>
      </c>
      <c r="Z282" s="1">
        <v>1439.182</v>
      </c>
      <c r="AA282" s="47">
        <v>1795.3489999999999</v>
      </c>
      <c r="AB282" s="1">
        <f t="shared" si="69"/>
        <v>7.8276453488372099E-6</v>
      </c>
      <c r="AC282" s="1">
        <f t="shared" si="70"/>
        <v>8.4650697674418604E-6</v>
      </c>
      <c r="AD282" s="1">
        <f t="shared" si="71"/>
        <v>8.3673372093023256E-6</v>
      </c>
      <c r="AE282" s="1">
        <f t="shared" si="72"/>
        <v>9.0047616279069762E-6</v>
      </c>
      <c r="AF282" s="1">
        <f t="shared" si="73"/>
        <v>9.6211414141414136E-6</v>
      </c>
      <c r="AG282" s="1">
        <f t="shared" si="74"/>
        <v>1.3698730769230766E-5</v>
      </c>
      <c r="AH282" s="1">
        <f t="shared" si="75"/>
        <v>1.7268999999999997E-5</v>
      </c>
      <c r="AI282" s="42">
        <f t="shared" si="64"/>
        <v>1.1004761627906976E-5</v>
      </c>
      <c r="AJ282" s="67">
        <f t="shared" si="76"/>
        <v>1.1004761627906976E-2</v>
      </c>
      <c r="AK282">
        <v>1.6559999999999999E-4</v>
      </c>
      <c r="AL282">
        <v>24546899.2546998</v>
      </c>
      <c r="AM282" s="38">
        <f t="shared" si="77"/>
        <v>24.546899254699799</v>
      </c>
      <c r="AN282" s="38"/>
      <c r="AO282">
        <v>0.1656</v>
      </c>
      <c r="AP282" s="67">
        <v>25.554315944359001</v>
      </c>
      <c r="AQ282" s="38">
        <f t="shared" si="78"/>
        <v>2.5554315944358999E-5</v>
      </c>
      <c r="AR282">
        <v>1.6559999999999999E-4</v>
      </c>
      <c r="AS282" s="67">
        <v>13.9121137138939</v>
      </c>
      <c r="AT282" s="38">
        <f t="shared" si="79"/>
        <v>1.39121137138939E-5</v>
      </c>
      <c r="BE282" s="75">
        <v>0.1656</v>
      </c>
      <c r="BF282" s="3">
        <v>25.554315944359001</v>
      </c>
      <c r="BJ282" s="3">
        <v>16.077859017283199</v>
      </c>
      <c r="BN282" s="3">
        <v>17.070169733579799</v>
      </c>
      <c r="BU282" s="72">
        <v>0.1656</v>
      </c>
      <c r="BV282" s="73">
        <v>11.997908333523499</v>
      </c>
    </row>
    <row r="283" spans="3:74" x14ac:dyDescent="0.25">
      <c r="C283" s="1"/>
      <c r="D283" s="1"/>
      <c r="E283" s="1"/>
      <c r="F283" s="1">
        <v>442.05500000000001</v>
      </c>
      <c r="O283" s="19">
        <v>4544.9269999999997</v>
      </c>
      <c r="P283" s="19">
        <f t="shared" si="65"/>
        <v>45.449269999999999</v>
      </c>
      <c r="Q283" s="1">
        <v>1407.0319999999999</v>
      </c>
      <c r="R283" s="41">
        <f t="shared" si="66"/>
        <v>14.070319999999999</v>
      </c>
      <c r="S283" s="44">
        <f t="shared" si="67"/>
        <v>13.366804</v>
      </c>
      <c r="T283" s="1">
        <f t="shared" si="68"/>
        <v>18.012146000000001</v>
      </c>
      <c r="W283" s="1"/>
      <c r="X283" s="1">
        <v>107.73099999999999</v>
      </c>
      <c r="Y283" s="1">
        <v>1357.8</v>
      </c>
      <c r="Z283" s="1">
        <v>1451.144</v>
      </c>
      <c r="AA283" s="47">
        <v>1807.61</v>
      </c>
      <c r="AB283" s="1">
        <f t="shared" si="69"/>
        <v>7.8941860465116275E-6</v>
      </c>
      <c r="AC283" s="1">
        <f t="shared" si="70"/>
        <v>8.5205290697674409E-6</v>
      </c>
      <c r="AD283" s="1">
        <f t="shared" si="71"/>
        <v>8.4368837209302318E-6</v>
      </c>
      <c r="AE283" s="1">
        <f t="shared" si="72"/>
        <v>9.0632267441860469E-6</v>
      </c>
      <c r="AF283" s="1">
        <f t="shared" si="73"/>
        <v>9.6734393939393939E-6</v>
      </c>
      <c r="AG283" s="1">
        <f t="shared" si="74"/>
        <v>1.3710230769230765E-5</v>
      </c>
      <c r="AH283" s="1">
        <f t="shared" si="75"/>
        <v>1.7300384615384612E-5</v>
      </c>
      <c r="AI283" s="42">
        <f t="shared" si="64"/>
        <v>1.1063226744186046E-5</v>
      </c>
      <c r="AJ283" s="67">
        <f t="shared" si="76"/>
        <v>1.1063226744186047E-2</v>
      </c>
      <c r="AK283">
        <v>1.662E-4</v>
      </c>
      <c r="AL283">
        <v>24552970.517908301</v>
      </c>
      <c r="AM283" s="38">
        <f t="shared" si="77"/>
        <v>24.5529705179083</v>
      </c>
      <c r="AN283" s="38"/>
      <c r="AO283">
        <v>0.16619999999999999</v>
      </c>
      <c r="AP283" s="67">
        <v>25.560328426367899</v>
      </c>
      <c r="AQ283" s="38">
        <f t="shared" si="78"/>
        <v>2.5560328426367898E-5</v>
      </c>
      <c r="AR283">
        <v>1.662E-4</v>
      </c>
      <c r="AS283" s="67">
        <v>13.917316684014001</v>
      </c>
      <c r="AT283" s="38">
        <f t="shared" si="79"/>
        <v>1.3917316684014001E-5</v>
      </c>
      <c r="BE283" s="75">
        <v>0.16619999999999999</v>
      </c>
      <c r="BF283" s="3">
        <v>25.560328426367899</v>
      </c>
      <c r="BJ283" s="3">
        <v>16.1973453529138</v>
      </c>
      <c r="BN283" s="3">
        <v>17.187511253136702</v>
      </c>
      <c r="BU283" s="72">
        <v>0.16619999999999999</v>
      </c>
      <c r="BV283" s="73">
        <v>12.0003167994923</v>
      </c>
    </row>
    <row r="284" spans="3:74" x14ac:dyDescent="0.25">
      <c r="C284" s="1"/>
      <c r="D284" s="1"/>
      <c r="E284" s="1"/>
      <c r="F284" s="1">
        <v>434.53500000000003</v>
      </c>
      <c r="O284" s="19">
        <v>4532.4139999999998</v>
      </c>
      <c r="P284" s="19">
        <f t="shared" si="65"/>
        <v>45.32414</v>
      </c>
      <c r="Q284" s="1">
        <v>1399.7070000000001</v>
      </c>
      <c r="R284" s="41">
        <f t="shared" si="66"/>
        <v>13.997070000000001</v>
      </c>
      <c r="S284" s="44">
        <f t="shared" si="67"/>
        <v>13.297216499999999</v>
      </c>
      <c r="T284" s="1">
        <f t="shared" si="68"/>
        <v>18.029853499999998</v>
      </c>
      <c r="W284" s="1"/>
      <c r="X284" s="1">
        <v>107.254</v>
      </c>
      <c r="Y284" s="1">
        <v>1361.1379999999999</v>
      </c>
      <c r="Z284" s="1">
        <v>1454.973</v>
      </c>
      <c r="AA284" s="47">
        <v>1810.4390000000001</v>
      </c>
      <c r="AB284" s="1">
        <f t="shared" si="69"/>
        <v>7.9135930232558138E-6</v>
      </c>
      <c r="AC284" s="1">
        <f t="shared" si="70"/>
        <v>8.5371627906976732E-6</v>
      </c>
      <c r="AD284" s="1">
        <f t="shared" si="71"/>
        <v>8.4591453488372088E-6</v>
      </c>
      <c r="AE284" s="1">
        <f t="shared" si="72"/>
        <v>9.0827151162790682E-6</v>
      </c>
      <c r="AF284" s="1">
        <f t="shared" si="73"/>
        <v>9.6853181818181813E-6</v>
      </c>
      <c r="AG284" s="1">
        <f t="shared" si="74"/>
        <v>1.3671769230769236E-5</v>
      </c>
      <c r="AH284" s="1">
        <f t="shared" si="75"/>
        <v>1.7280807692307697E-5</v>
      </c>
      <c r="AI284" s="42">
        <f t="shared" si="64"/>
        <v>1.1082715116279068E-5</v>
      </c>
      <c r="AJ284" s="67">
        <f t="shared" si="76"/>
        <v>1.1082715116279068E-2</v>
      </c>
      <c r="AK284">
        <v>1.6679999999999999E-4</v>
      </c>
      <c r="AL284">
        <v>24558998.647013102</v>
      </c>
      <c r="AM284" s="38">
        <f t="shared" si="77"/>
        <v>24.558998647013102</v>
      </c>
      <c r="AN284" s="38"/>
      <c r="AO284">
        <v>0.1668</v>
      </c>
      <c r="AP284" s="67">
        <v>25.5662892538124</v>
      </c>
      <c r="AQ284" s="38">
        <f t="shared" si="78"/>
        <v>2.5566289253812399E-5</v>
      </c>
      <c r="AR284">
        <v>1.6679999999999999E-4</v>
      </c>
      <c r="AS284" s="67">
        <v>13.922467999569699</v>
      </c>
      <c r="AT284" s="38">
        <f t="shared" si="79"/>
        <v>1.3922467999569699E-5</v>
      </c>
      <c r="BE284" s="75">
        <v>0.1668</v>
      </c>
      <c r="BF284" s="3">
        <v>25.5662892538124</v>
      </c>
      <c r="BJ284" s="3">
        <v>16.200844096723898</v>
      </c>
      <c r="BN284" s="3">
        <v>17.190455926067301</v>
      </c>
      <c r="BU284" s="72">
        <v>0.1668</v>
      </c>
      <c r="BV284" s="73">
        <v>12.002699438178899</v>
      </c>
    </row>
    <row r="285" spans="3:74" x14ac:dyDescent="0.25">
      <c r="C285" s="1"/>
      <c r="D285" s="1"/>
      <c r="E285" s="1"/>
      <c r="F285" s="1">
        <v>392.709</v>
      </c>
      <c r="O285" s="19">
        <v>4566.5969999999998</v>
      </c>
      <c r="P285" s="19">
        <f t="shared" si="65"/>
        <v>45.665969999999994</v>
      </c>
      <c r="Q285" s="1">
        <v>1398.181</v>
      </c>
      <c r="R285" s="41">
        <f t="shared" si="66"/>
        <v>13.981810000000001</v>
      </c>
      <c r="S285" s="44">
        <f t="shared" si="67"/>
        <v>13.282719500000001</v>
      </c>
      <c r="T285" s="1">
        <f t="shared" si="68"/>
        <v>18.401440499999993</v>
      </c>
      <c r="W285" s="1"/>
      <c r="X285" s="1">
        <v>103.44</v>
      </c>
      <c r="Y285" s="1">
        <v>1383.076</v>
      </c>
      <c r="Z285" s="1">
        <v>1479.856</v>
      </c>
      <c r="AA285" s="47">
        <v>1838.7349999999999</v>
      </c>
      <c r="AB285" s="1">
        <f t="shared" si="69"/>
        <v>8.0411395348837218E-6</v>
      </c>
      <c r="AC285" s="1">
        <f t="shared" si="70"/>
        <v>8.6425348837209295E-6</v>
      </c>
      <c r="AD285" s="1">
        <f t="shared" si="71"/>
        <v>8.6038139534883727E-6</v>
      </c>
      <c r="AE285" s="1">
        <f t="shared" si="72"/>
        <v>9.2052093023255821E-6</v>
      </c>
      <c r="AF285" s="1">
        <f t="shared" si="73"/>
        <v>9.8089646464646462E-6</v>
      </c>
      <c r="AG285" s="1">
        <f t="shared" si="74"/>
        <v>1.3803038461538457E-5</v>
      </c>
      <c r="AH285" s="1">
        <f t="shared" si="75"/>
        <v>1.7525346153846149E-5</v>
      </c>
      <c r="AI285" s="42">
        <f t="shared" si="64"/>
        <v>1.1205209302325582E-5</v>
      </c>
      <c r="AJ285" s="67">
        <f t="shared" si="76"/>
        <v>1.1205209302325582E-2</v>
      </c>
      <c r="AK285">
        <v>1.674E-4</v>
      </c>
      <c r="AL285">
        <v>24564983.7207366</v>
      </c>
      <c r="AM285" s="38">
        <f t="shared" si="77"/>
        <v>24.564983720736599</v>
      </c>
      <c r="AN285" s="38"/>
      <c r="AO285">
        <v>0.16739999999999999</v>
      </c>
      <c r="AP285" s="67">
        <v>25.5721984757553</v>
      </c>
      <c r="AQ285" s="38">
        <f t="shared" si="78"/>
        <v>2.5572198475755299E-5</v>
      </c>
      <c r="AR285">
        <v>1.674E-4</v>
      </c>
      <c r="AS285" s="67">
        <v>13.9275677096238</v>
      </c>
      <c r="AT285" s="38">
        <f t="shared" si="79"/>
        <v>1.39275677096238E-5</v>
      </c>
      <c r="BE285" s="75">
        <v>0.16739999999999999</v>
      </c>
      <c r="BF285" s="3">
        <v>25.5721984757553</v>
      </c>
      <c r="BJ285" s="3">
        <v>16.2042912350324</v>
      </c>
      <c r="BN285" s="3">
        <v>17.1933489934964</v>
      </c>
      <c r="BU285" s="72">
        <v>0.16739999999999999</v>
      </c>
      <c r="BV285" s="73">
        <v>12.0050562741147</v>
      </c>
    </row>
    <row r="286" spans="3:74" x14ac:dyDescent="0.25">
      <c r="C286" s="1"/>
      <c r="D286" s="1"/>
      <c r="E286" s="1"/>
      <c r="F286" s="1">
        <v>387.07</v>
      </c>
      <c r="O286" s="19">
        <v>4570.26</v>
      </c>
      <c r="P286" s="19">
        <f t="shared" si="65"/>
        <v>45.702600000000004</v>
      </c>
      <c r="Q286" s="1">
        <v>1401.2329999999999</v>
      </c>
      <c r="R286" s="41">
        <f t="shared" si="66"/>
        <v>14.012329999999999</v>
      </c>
      <c r="S286" s="44">
        <f t="shared" si="67"/>
        <v>13.311713499999998</v>
      </c>
      <c r="T286" s="1">
        <f t="shared" si="68"/>
        <v>18.378556500000006</v>
      </c>
      <c r="W286" s="1"/>
      <c r="X286" s="1">
        <v>103.917</v>
      </c>
      <c r="Y286" s="1">
        <v>1384.9839999999999</v>
      </c>
      <c r="Z286" s="1">
        <v>1483.2059999999999</v>
      </c>
      <c r="AA286" s="47">
        <v>1840.15</v>
      </c>
      <c r="AB286" s="1">
        <f t="shared" si="69"/>
        <v>8.0522325581395346E-6</v>
      </c>
      <c r="AC286" s="1">
        <f t="shared" si="70"/>
        <v>8.6564011627906981E-6</v>
      </c>
      <c r="AD286" s="1">
        <f t="shared" si="71"/>
        <v>8.6232906976744183E-6</v>
      </c>
      <c r="AE286" s="1">
        <f t="shared" si="72"/>
        <v>9.2274593023255801E-6</v>
      </c>
      <c r="AF286" s="1">
        <f t="shared" si="73"/>
        <v>9.8185202020202029E-6</v>
      </c>
      <c r="AG286" s="1">
        <f t="shared" si="74"/>
        <v>1.3728615384615393E-5</v>
      </c>
      <c r="AH286" s="1">
        <f t="shared" si="75"/>
        <v>1.7506384615384624E-5</v>
      </c>
      <c r="AI286" s="42">
        <f t="shared" si="64"/>
        <v>1.122745930232558E-5</v>
      </c>
      <c r="AJ286" s="67">
        <f t="shared" si="76"/>
        <v>1.122745930232558E-2</v>
      </c>
      <c r="AK286">
        <v>1.6799999999999999E-4</v>
      </c>
      <c r="AL286">
        <v>24570925.817603</v>
      </c>
      <c r="AM286" s="38">
        <f t="shared" si="77"/>
        <v>24.570925817603001</v>
      </c>
      <c r="AN286" s="38"/>
      <c r="AO286">
        <v>0.16800000000000001</v>
      </c>
      <c r="AP286" s="67">
        <v>25.578056141194701</v>
      </c>
      <c r="AQ286" s="38">
        <f t="shared" si="78"/>
        <v>2.5578056141194702E-5</v>
      </c>
      <c r="AR286">
        <v>1.6799999999999999E-4</v>
      </c>
      <c r="AS286" s="67">
        <v>14.0510376185794</v>
      </c>
      <c r="AT286" s="38">
        <f t="shared" si="79"/>
        <v>1.4051037618579401E-5</v>
      </c>
      <c r="BE286" s="75">
        <v>0.16800000000000001</v>
      </c>
      <c r="BF286" s="3">
        <v>25.578056141194701</v>
      </c>
      <c r="BJ286" s="3">
        <v>16.207686816837299</v>
      </c>
      <c r="BN286" s="3">
        <v>17.196190504421899</v>
      </c>
      <c r="BU286" s="72">
        <v>0.16800000000000001</v>
      </c>
      <c r="BV286" s="73">
        <v>12.0073873317987</v>
      </c>
    </row>
    <row r="287" spans="3:74" x14ac:dyDescent="0.25">
      <c r="C287" s="1"/>
      <c r="D287" s="1"/>
      <c r="E287" s="1"/>
      <c r="F287" s="1">
        <v>367.803</v>
      </c>
      <c r="O287" s="19">
        <v>4610.2430000000004</v>
      </c>
      <c r="P287" s="19">
        <f t="shared" si="65"/>
        <v>46.102430000000005</v>
      </c>
      <c r="Q287" s="1">
        <v>1400.317</v>
      </c>
      <c r="R287" s="41">
        <f t="shared" si="66"/>
        <v>14.003170000000001</v>
      </c>
      <c r="S287" s="44">
        <f t="shared" si="67"/>
        <v>13.3030115</v>
      </c>
      <c r="T287" s="1">
        <f t="shared" si="68"/>
        <v>18.796248500000004</v>
      </c>
      <c r="W287" s="1"/>
      <c r="X287" s="1">
        <v>101.533</v>
      </c>
      <c r="Y287" s="1">
        <v>1403.585</v>
      </c>
      <c r="Z287" s="1">
        <v>1504.2619999999999</v>
      </c>
      <c r="AA287" s="47">
        <v>1862.788</v>
      </c>
      <c r="AB287" s="1">
        <f t="shared" si="69"/>
        <v>8.1603779069767433E-6</v>
      </c>
      <c r="AC287" s="1">
        <f t="shared" si="70"/>
        <v>8.7506860465116269E-6</v>
      </c>
      <c r="AD287" s="1">
        <f t="shared" si="71"/>
        <v>8.7457093023255809E-6</v>
      </c>
      <c r="AE287" s="1">
        <f t="shared" si="72"/>
        <v>9.3360174418604645E-6</v>
      </c>
      <c r="AF287" s="1">
        <f t="shared" si="73"/>
        <v>9.9208131313131297E-6</v>
      </c>
      <c r="AG287" s="1">
        <f t="shared" si="74"/>
        <v>1.3789461538461541E-5</v>
      </c>
      <c r="AH287" s="1">
        <f t="shared" si="75"/>
        <v>1.7661653846153844E-5</v>
      </c>
      <c r="AI287" s="42">
        <f t="shared" si="64"/>
        <v>1.1336017441860464E-5</v>
      </c>
      <c r="AJ287" s="67">
        <f t="shared" si="76"/>
        <v>1.1336017441860463E-2</v>
      </c>
      <c r="AK287">
        <v>1.6860000000000001E-4</v>
      </c>
      <c r="AL287">
        <v>24576825.015938599</v>
      </c>
      <c r="AM287" s="38">
        <f t="shared" si="77"/>
        <v>24.576825015938599</v>
      </c>
      <c r="AN287" s="38"/>
      <c r="AO287">
        <v>0.1686</v>
      </c>
      <c r="AP287" s="67">
        <v>25.5838622990643</v>
      </c>
      <c r="AQ287" s="38">
        <f t="shared" si="78"/>
        <v>2.5583862299064301E-5</v>
      </c>
      <c r="AR287">
        <v>1.6860000000000001E-4</v>
      </c>
      <c r="AS287" s="67">
        <v>14.055758548907299</v>
      </c>
      <c r="AT287" s="38">
        <f t="shared" si="79"/>
        <v>1.4055758548907299E-5</v>
      </c>
      <c r="BE287" s="75">
        <v>0.1686</v>
      </c>
      <c r="BF287" s="3">
        <v>25.5838622990643</v>
      </c>
      <c r="BJ287" s="3">
        <v>16.2110308910725</v>
      </c>
      <c r="BN287" s="3">
        <v>17.198980507777499</v>
      </c>
      <c r="BU287" s="72">
        <v>0.1686</v>
      </c>
      <c r="BV287" s="73">
        <v>12.009692635697901</v>
      </c>
    </row>
    <row r="288" spans="3:74" x14ac:dyDescent="0.25">
      <c r="C288" s="1"/>
      <c r="D288" s="1"/>
      <c r="E288" s="1"/>
      <c r="F288" s="1">
        <v>424.666</v>
      </c>
      <c r="O288" s="19">
        <v>4602.3069999999998</v>
      </c>
      <c r="P288" s="19">
        <f t="shared" si="65"/>
        <v>46.023069999999997</v>
      </c>
      <c r="Q288" s="1">
        <v>1380.173</v>
      </c>
      <c r="R288" s="41">
        <f t="shared" si="66"/>
        <v>13.801729999999999</v>
      </c>
      <c r="S288" s="44">
        <f t="shared" si="67"/>
        <v>13.1116435</v>
      </c>
      <c r="T288" s="1">
        <f t="shared" si="68"/>
        <v>19.109696499999998</v>
      </c>
      <c r="W288" s="1"/>
      <c r="X288" s="1">
        <v>-126.292</v>
      </c>
      <c r="Y288" s="1">
        <v>1432.202</v>
      </c>
      <c r="Z288" s="1">
        <v>1512.3979999999999</v>
      </c>
      <c r="AA288" s="47">
        <v>1895.8030000000001</v>
      </c>
      <c r="AB288" s="1">
        <f t="shared" si="69"/>
        <v>8.3267558139534882E-6</v>
      </c>
      <c r="AC288" s="1">
        <f t="shared" si="70"/>
        <v>9.0610116279069759E-6</v>
      </c>
      <c r="AD288" s="1">
        <f t="shared" si="71"/>
        <v>8.7930116279069761E-6</v>
      </c>
      <c r="AE288" s="1">
        <f t="shared" si="72"/>
        <v>9.5272674418604637E-6</v>
      </c>
      <c r="AF288" s="1">
        <f t="shared" si="73"/>
        <v>1.0212601010101011E-5</v>
      </c>
      <c r="AG288" s="1">
        <f t="shared" si="74"/>
        <v>1.4746346153846161E-5</v>
      </c>
      <c r="AH288" s="1">
        <f t="shared" si="75"/>
        <v>1.7830807692307697E-5</v>
      </c>
      <c r="AI288" s="42">
        <f t="shared" si="64"/>
        <v>1.1527267441860463E-5</v>
      </c>
      <c r="AJ288" s="67">
        <f t="shared" si="76"/>
        <v>1.1527267441860464E-2</v>
      </c>
      <c r="AK288">
        <v>1.6919999999999999E-4</v>
      </c>
      <c r="AL288">
        <v>24582681.393872101</v>
      </c>
      <c r="AM288" s="38">
        <f t="shared" si="77"/>
        <v>24.5826813938721</v>
      </c>
      <c r="AN288" s="38"/>
      <c r="AO288">
        <v>0.16919999999999999</v>
      </c>
      <c r="AP288" s="67">
        <v>25.589616998233499</v>
      </c>
      <c r="AQ288" s="38">
        <f t="shared" si="78"/>
        <v>2.5589616998233499E-5</v>
      </c>
      <c r="AR288">
        <v>1.6919999999999999E-4</v>
      </c>
      <c r="AS288" s="67">
        <v>14.0604280205348</v>
      </c>
      <c r="AT288" s="38">
        <f t="shared" si="79"/>
        <v>1.4060428020534801E-5</v>
      </c>
      <c r="BE288" s="75">
        <v>0.16919999999999999</v>
      </c>
      <c r="BF288" s="3">
        <v>25.589616998233499</v>
      </c>
      <c r="BJ288" s="3">
        <v>16.214323506607201</v>
      </c>
      <c r="BN288" s="3">
        <v>17.2017190524328</v>
      </c>
      <c r="BU288" s="72">
        <v>0.16919999999999999</v>
      </c>
      <c r="BV288" s="73">
        <v>12.0119722102468</v>
      </c>
    </row>
    <row r="289" spans="3:74" x14ac:dyDescent="0.25">
      <c r="C289" s="1"/>
      <c r="D289" s="1"/>
      <c r="E289" s="1"/>
      <c r="F289" s="1">
        <v>393.649</v>
      </c>
      <c r="O289" s="19">
        <v>4605.97</v>
      </c>
      <c r="P289" s="19">
        <f t="shared" si="65"/>
        <v>46.059699999999999</v>
      </c>
      <c r="Q289" s="1">
        <v>1396.96</v>
      </c>
      <c r="R289" s="41">
        <f t="shared" si="66"/>
        <v>13.9696</v>
      </c>
      <c r="S289" s="44">
        <f t="shared" si="67"/>
        <v>13.271120000000002</v>
      </c>
      <c r="T289" s="1">
        <f t="shared" si="68"/>
        <v>18.81898</v>
      </c>
      <c r="W289" s="1"/>
      <c r="X289" s="1">
        <v>-133.916</v>
      </c>
      <c r="Y289" s="1">
        <v>1463.2059999999999</v>
      </c>
      <c r="Z289" s="1">
        <v>1549.25</v>
      </c>
      <c r="AA289" s="47">
        <v>1937.3119999999999</v>
      </c>
      <c r="AB289" s="1">
        <f t="shared" si="69"/>
        <v>8.5070116279069757E-6</v>
      </c>
      <c r="AC289" s="1">
        <f t="shared" si="70"/>
        <v>9.2855930232558136E-6</v>
      </c>
      <c r="AD289" s="1">
        <f t="shared" si="71"/>
        <v>9.0072674418604653E-6</v>
      </c>
      <c r="AE289" s="1">
        <f t="shared" si="72"/>
        <v>9.7858488372093031E-6</v>
      </c>
      <c r="AF289" s="1">
        <f t="shared" si="73"/>
        <v>1.0460747474747476E-5</v>
      </c>
      <c r="AG289" s="1">
        <f t="shared" si="74"/>
        <v>1.4925461538461534E-5</v>
      </c>
      <c r="AH289" s="1">
        <f t="shared" si="75"/>
        <v>1.8234846153846153E-5</v>
      </c>
      <c r="AI289" s="42">
        <f t="shared" si="64"/>
        <v>1.1785848837209303E-5</v>
      </c>
      <c r="AJ289" s="67">
        <f t="shared" si="76"/>
        <v>1.1785848837209303E-2</v>
      </c>
      <c r="AK289">
        <v>1.6980000000000001E-4</v>
      </c>
      <c r="AL289">
        <v>24588495.029335901</v>
      </c>
      <c r="AM289" s="38">
        <f t="shared" si="77"/>
        <v>24.588495029335903</v>
      </c>
      <c r="AN289" s="38"/>
      <c r="AO289">
        <v>0.16980000000000001</v>
      </c>
      <c r="AP289" s="67">
        <v>25.595320287507398</v>
      </c>
      <c r="AQ289" s="38">
        <f t="shared" si="78"/>
        <v>2.5595320287507397E-5</v>
      </c>
      <c r="AR289">
        <v>1.6980000000000001E-4</v>
      </c>
      <c r="AS289" s="67">
        <v>14.065046082266999</v>
      </c>
      <c r="AT289" s="38">
        <f t="shared" si="79"/>
        <v>1.4065046082266998E-5</v>
      </c>
      <c r="BE289" s="75">
        <v>0.16980000000000001</v>
      </c>
      <c r="BF289" s="3">
        <v>25.595320287507398</v>
      </c>
      <c r="BJ289" s="3">
        <v>16.217564712246599</v>
      </c>
      <c r="BN289" s="3">
        <v>17.204406187192799</v>
      </c>
      <c r="BU289" s="72">
        <v>0.16980000000000001</v>
      </c>
      <c r="BV289" s="73">
        <v>12.0142260798481</v>
      </c>
    </row>
    <row r="290" spans="3:74" x14ac:dyDescent="0.25">
      <c r="C290" s="1"/>
      <c r="D290" s="1"/>
      <c r="E290" s="1"/>
      <c r="F290" s="1">
        <v>416.67700000000002</v>
      </c>
      <c r="O290" s="19">
        <v>4682.2730000000001</v>
      </c>
      <c r="P290" s="19">
        <f t="shared" si="65"/>
        <v>46.82273</v>
      </c>
      <c r="Q290" s="1">
        <v>1411.3050000000001</v>
      </c>
      <c r="R290" s="41">
        <f t="shared" si="66"/>
        <v>14.113050000000001</v>
      </c>
      <c r="S290" s="44">
        <f t="shared" si="67"/>
        <v>13.4073975</v>
      </c>
      <c r="T290" s="1">
        <f t="shared" si="68"/>
        <v>19.302282499999997</v>
      </c>
      <c r="W290" s="1"/>
      <c r="X290" s="1">
        <v>-136.77500000000001</v>
      </c>
      <c r="Y290" s="1">
        <v>1474.1769999999999</v>
      </c>
      <c r="Z290" s="1">
        <v>1561.693</v>
      </c>
      <c r="AA290" s="47">
        <v>1950.52</v>
      </c>
      <c r="AB290" s="1">
        <f t="shared" si="69"/>
        <v>8.5707965116279071E-6</v>
      </c>
      <c r="AC290" s="1">
        <f t="shared" si="70"/>
        <v>9.3659999999999998E-6</v>
      </c>
      <c r="AD290" s="1">
        <f t="shared" si="71"/>
        <v>9.0796104651162803E-6</v>
      </c>
      <c r="AE290" s="1">
        <f t="shared" si="72"/>
        <v>9.8748139534883729E-6</v>
      </c>
      <c r="AF290" s="1">
        <f t="shared" si="73"/>
        <v>1.0541893939393939E-5</v>
      </c>
      <c r="AG290" s="1">
        <f t="shared" si="74"/>
        <v>1.4954884615384616E-5</v>
      </c>
      <c r="AH290" s="1">
        <f t="shared" si="75"/>
        <v>1.8320884615384617E-5</v>
      </c>
      <c r="AI290" s="42">
        <f t="shared" ref="AI290:AI353" si="80">AE290+0.000002</f>
        <v>1.1874813953488372E-5</v>
      </c>
      <c r="AJ290" s="67">
        <f t="shared" si="76"/>
        <v>1.1874813953488373E-2</v>
      </c>
      <c r="AK290">
        <v>1.7039999999999999E-4</v>
      </c>
      <c r="AL290">
        <v>24594266.0000664</v>
      </c>
      <c r="AM290" s="38">
        <f t="shared" si="77"/>
        <v>24.594266000066401</v>
      </c>
      <c r="AN290" s="38"/>
      <c r="AO290">
        <v>0.1704</v>
      </c>
      <c r="AP290" s="67">
        <v>25.600972215626999</v>
      </c>
      <c r="AQ290" s="38">
        <f t="shared" si="78"/>
        <v>2.5600972215627E-5</v>
      </c>
      <c r="AR290">
        <v>1.7039999999999999E-4</v>
      </c>
      <c r="AS290" s="67">
        <v>14.069612782844899</v>
      </c>
      <c r="AT290" s="38">
        <f t="shared" si="79"/>
        <v>1.40696127828449E-5</v>
      </c>
      <c r="BE290" s="75">
        <v>0.1704</v>
      </c>
      <c r="BF290" s="3">
        <v>25.600972215626999</v>
      </c>
      <c r="BJ290" s="3">
        <v>16.220754556731801</v>
      </c>
      <c r="BN290" s="3">
        <v>17.207041960798499</v>
      </c>
      <c r="BU290" s="72">
        <v>0.1704</v>
      </c>
      <c r="BV290" s="73">
        <v>12.0164542688722</v>
      </c>
    </row>
    <row r="291" spans="3:74" x14ac:dyDescent="0.25">
      <c r="C291" s="1"/>
      <c r="D291" s="1"/>
      <c r="E291" s="1"/>
      <c r="F291" s="1">
        <v>395.99900000000002</v>
      </c>
      <c r="O291" s="19">
        <v>4667.9279999999999</v>
      </c>
      <c r="P291" s="19">
        <f t="shared" si="65"/>
        <v>46.679279999999999</v>
      </c>
      <c r="Q291" s="1">
        <v>1401.538</v>
      </c>
      <c r="R291" s="41">
        <f t="shared" si="66"/>
        <v>14.01538</v>
      </c>
      <c r="S291" s="44">
        <f t="shared" si="67"/>
        <v>13.314610999999999</v>
      </c>
      <c r="T291" s="1">
        <f t="shared" si="68"/>
        <v>19.349288999999999</v>
      </c>
      <c r="W291" s="1"/>
      <c r="X291" s="1">
        <v>-142.01599999999999</v>
      </c>
      <c r="Y291" s="1">
        <v>1500.414</v>
      </c>
      <c r="Z291" s="1">
        <v>1592.326</v>
      </c>
      <c r="AA291" s="47">
        <v>1983.069</v>
      </c>
      <c r="AB291" s="1">
        <f t="shared" si="69"/>
        <v>8.7233372093023253E-6</v>
      </c>
      <c r="AC291" s="1">
        <f t="shared" si="70"/>
        <v>9.5490116279069769E-6</v>
      </c>
      <c r="AD291" s="1">
        <f t="shared" si="71"/>
        <v>9.2577093023255821E-6</v>
      </c>
      <c r="AE291" s="1">
        <f t="shared" si="72"/>
        <v>1.0083383720930232E-5</v>
      </c>
      <c r="AF291" s="1">
        <f t="shared" si="73"/>
        <v>1.0732752525252526E-5</v>
      </c>
      <c r="AG291" s="1">
        <f t="shared" si="74"/>
        <v>1.5028576923076921E-5</v>
      </c>
      <c r="AH291" s="1">
        <f t="shared" si="75"/>
        <v>1.8563653846153844E-5</v>
      </c>
      <c r="AI291" s="42">
        <f t="shared" si="80"/>
        <v>1.2083383720930232E-5</v>
      </c>
      <c r="AJ291" s="67">
        <f t="shared" si="76"/>
        <v>1.2083383720930232E-2</v>
      </c>
      <c r="AK291">
        <v>1.7100000000000001E-4</v>
      </c>
      <c r="AL291">
        <v>24448203.943272501</v>
      </c>
      <c r="AM291" s="38">
        <f t="shared" si="77"/>
        <v>24.4482039432725</v>
      </c>
      <c r="AN291" s="38"/>
      <c r="AO291">
        <v>0.17100000000000001</v>
      </c>
      <c r="AP291" s="67">
        <v>25.433141156989301</v>
      </c>
      <c r="AQ291" s="38">
        <f t="shared" si="78"/>
        <v>2.5433141156989301E-5</v>
      </c>
      <c r="AR291">
        <v>1.7100000000000001E-4</v>
      </c>
      <c r="AS291" s="67">
        <v>14.3622685272975</v>
      </c>
      <c r="AT291" s="38">
        <f t="shared" si="79"/>
        <v>1.43622685272975E-5</v>
      </c>
      <c r="BE291" s="75">
        <v>0.17100000000000001</v>
      </c>
      <c r="BF291" s="3">
        <v>25.433141156989301</v>
      </c>
      <c r="BJ291" s="3">
        <v>16.2600159617832</v>
      </c>
      <c r="BN291" s="3">
        <v>17.124639367242199</v>
      </c>
      <c r="BU291" s="72">
        <v>0.17100000000000001</v>
      </c>
      <c r="BV291" s="73">
        <v>11.976163274315301</v>
      </c>
    </row>
    <row r="292" spans="3:74" x14ac:dyDescent="0.25">
      <c r="C292" s="1"/>
      <c r="D292" s="1"/>
      <c r="E292" s="1"/>
      <c r="F292" s="1">
        <v>411.97699999999998</v>
      </c>
      <c r="O292" s="19">
        <v>4762.2389999999996</v>
      </c>
      <c r="P292" s="19">
        <f t="shared" si="65"/>
        <v>47.622389999999996</v>
      </c>
      <c r="Q292" s="1">
        <v>1409.4739999999999</v>
      </c>
      <c r="R292" s="41">
        <f t="shared" si="66"/>
        <v>14.09474</v>
      </c>
      <c r="S292" s="44">
        <f t="shared" si="67"/>
        <v>13.390003</v>
      </c>
      <c r="T292" s="1">
        <f t="shared" si="68"/>
        <v>20.137646999999998</v>
      </c>
      <c r="W292" s="1"/>
      <c r="X292" s="1">
        <v>-143.922</v>
      </c>
      <c r="Y292" s="1">
        <v>1511.8630000000001</v>
      </c>
      <c r="Z292" s="1">
        <v>1606.6859999999999</v>
      </c>
      <c r="AA292" s="47">
        <v>1998.6369999999999</v>
      </c>
      <c r="AB292" s="1">
        <f t="shared" si="69"/>
        <v>8.7899011627906977E-6</v>
      </c>
      <c r="AC292" s="1">
        <f t="shared" si="70"/>
        <v>9.6266569767441865E-6</v>
      </c>
      <c r="AD292" s="1">
        <f t="shared" si="71"/>
        <v>9.3411976744186048E-6</v>
      </c>
      <c r="AE292" s="1">
        <f t="shared" si="72"/>
        <v>1.0177953488372092E-5</v>
      </c>
      <c r="AF292" s="1">
        <f t="shared" si="73"/>
        <v>1.0821005050505048E-5</v>
      </c>
      <c r="AG292" s="1">
        <f t="shared" si="74"/>
        <v>1.5075038461538462E-5</v>
      </c>
      <c r="AH292" s="1">
        <f t="shared" si="75"/>
        <v>1.8722076923076918E-5</v>
      </c>
      <c r="AI292" s="42">
        <f t="shared" si="80"/>
        <v>1.2177953488372091E-5</v>
      </c>
      <c r="AJ292" s="67">
        <f t="shared" si="76"/>
        <v>1.2177953488372091E-2</v>
      </c>
      <c r="AK292">
        <v>1.716E-4</v>
      </c>
      <c r="AL292">
        <v>24455015.130006999</v>
      </c>
      <c r="AM292" s="38">
        <f t="shared" si="77"/>
        <v>24.455015130006998</v>
      </c>
      <c r="AN292" s="38"/>
      <c r="AO292">
        <v>0.1716</v>
      </c>
      <c r="AP292" s="67">
        <v>25.439924167496301</v>
      </c>
      <c r="AQ292" s="38">
        <f t="shared" si="78"/>
        <v>2.5439924167496302E-5</v>
      </c>
      <c r="AR292">
        <v>1.716E-4</v>
      </c>
      <c r="AS292" s="67">
        <v>14.3670560524777</v>
      </c>
      <c r="AT292" s="38">
        <f t="shared" si="79"/>
        <v>1.4367056052477701E-5</v>
      </c>
      <c r="BE292" s="75">
        <v>0.1716</v>
      </c>
      <c r="BF292" s="3">
        <v>25.439924167496301</v>
      </c>
      <c r="BJ292" s="3">
        <v>16.263915376233101</v>
      </c>
      <c r="BN292" s="3">
        <v>17.128245926866299</v>
      </c>
      <c r="BU292" s="72">
        <v>0.1716</v>
      </c>
      <c r="BV292" s="73">
        <v>11.9788768563487</v>
      </c>
    </row>
    <row r="293" spans="3:74" x14ac:dyDescent="0.25">
      <c r="C293" s="1"/>
      <c r="D293" s="1"/>
      <c r="E293" s="1"/>
      <c r="F293" s="1">
        <v>388.01</v>
      </c>
      <c r="O293" s="19">
        <v>4737.8220000000001</v>
      </c>
      <c r="P293" s="19">
        <f t="shared" si="65"/>
        <v>47.378219999999999</v>
      </c>
      <c r="Q293" s="1">
        <v>1411.9159999999999</v>
      </c>
      <c r="R293" s="41">
        <f t="shared" si="66"/>
        <v>14.119159999999999</v>
      </c>
      <c r="S293" s="44">
        <f t="shared" si="67"/>
        <v>13.413201999999998</v>
      </c>
      <c r="T293" s="1">
        <f t="shared" si="68"/>
        <v>19.845858</v>
      </c>
      <c r="W293" s="1"/>
      <c r="X293" s="1">
        <v>-149.63999999999999</v>
      </c>
      <c r="Y293" s="1">
        <v>1538.578</v>
      </c>
      <c r="Z293" s="1">
        <v>1637.8</v>
      </c>
      <c r="AA293" s="47">
        <v>2032.133</v>
      </c>
      <c r="AB293" s="1">
        <f t="shared" si="69"/>
        <v>8.9452209302325586E-6</v>
      </c>
      <c r="AC293" s="1">
        <f t="shared" si="70"/>
        <v>9.8152209302325571E-6</v>
      </c>
      <c r="AD293" s="1">
        <f t="shared" si="71"/>
        <v>9.5220930232558138E-6</v>
      </c>
      <c r="AE293" s="1">
        <f t="shared" si="72"/>
        <v>1.0392093023255814E-5</v>
      </c>
      <c r="AF293" s="1">
        <f t="shared" si="73"/>
        <v>1.1019055555555557E-5</v>
      </c>
      <c r="AG293" s="1">
        <f t="shared" si="74"/>
        <v>1.5166653846153849E-5</v>
      </c>
      <c r="AH293" s="1">
        <f t="shared" si="75"/>
        <v>1.8982884615384615E-5</v>
      </c>
      <c r="AI293" s="42">
        <f t="shared" si="80"/>
        <v>1.2392093023255813E-5</v>
      </c>
      <c r="AJ293" s="67">
        <f t="shared" si="76"/>
        <v>1.2392093023255814E-2</v>
      </c>
      <c r="AK293">
        <v>1.7220000000000001E-4</v>
      </c>
      <c r="AL293">
        <v>24461790.531818099</v>
      </c>
      <c r="AM293" s="38">
        <f t="shared" si="77"/>
        <v>24.461790531818099</v>
      </c>
      <c r="AN293" s="38"/>
      <c r="AO293">
        <v>0.17219999999999999</v>
      </c>
      <c r="AP293" s="67">
        <v>25.446664498677102</v>
      </c>
      <c r="AQ293" s="38">
        <f t="shared" si="78"/>
        <v>2.5446664498677102E-5</v>
      </c>
      <c r="AR293">
        <v>1.7220000000000001E-4</v>
      </c>
      <c r="AS293" s="67">
        <v>14.3718008983318</v>
      </c>
      <c r="AT293" s="38">
        <f t="shared" si="79"/>
        <v>1.43718008983318E-5</v>
      </c>
      <c r="BE293" s="75">
        <v>0.17219999999999999</v>
      </c>
      <c r="BF293" s="3">
        <v>25.446664498677102</v>
      </c>
      <c r="BJ293" s="3">
        <v>16.267772111356901</v>
      </c>
      <c r="BN293" s="3">
        <v>17.131809807164299</v>
      </c>
      <c r="BU293" s="72">
        <v>0.17219999999999999</v>
      </c>
      <c r="BV293" s="73">
        <v>11.981569098719</v>
      </c>
    </row>
    <row r="294" spans="3:74" x14ac:dyDescent="0.25">
      <c r="C294" s="1"/>
      <c r="D294" s="1"/>
      <c r="E294" s="1"/>
      <c r="F294" s="1">
        <v>413.387</v>
      </c>
      <c r="O294" s="19">
        <v>4818.7030000000004</v>
      </c>
      <c r="P294" s="19">
        <f t="shared" si="65"/>
        <v>48.187030000000007</v>
      </c>
      <c r="Q294" s="1">
        <v>1421.377</v>
      </c>
      <c r="R294" s="41">
        <f t="shared" si="66"/>
        <v>14.21377</v>
      </c>
      <c r="S294" s="44">
        <f t="shared" si="67"/>
        <v>13.503081499999999</v>
      </c>
      <c r="T294" s="1">
        <f t="shared" si="68"/>
        <v>20.470178500000006</v>
      </c>
      <c r="W294" s="1"/>
      <c r="X294" s="1">
        <v>-145.828</v>
      </c>
      <c r="Y294" s="1">
        <v>1532.8530000000001</v>
      </c>
      <c r="Z294" s="1">
        <v>1629.662</v>
      </c>
      <c r="AA294" s="47">
        <v>2022.6969999999999</v>
      </c>
      <c r="AB294" s="1">
        <f t="shared" si="69"/>
        <v>8.9119360465116281E-6</v>
      </c>
      <c r="AC294" s="1">
        <f t="shared" si="70"/>
        <v>9.759773255813954E-6</v>
      </c>
      <c r="AD294" s="1">
        <f t="shared" si="71"/>
        <v>9.4747790697674429E-6</v>
      </c>
      <c r="AE294" s="1">
        <f t="shared" si="72"/>
        <v>1.0322616279069767E-5</v>
      </c>
      <c r="AF294" s="1">
        <f t="shared" si="73"/>
        <v>1.0952146464646465E-5</v>
      </c>
      <c r="AG294" s="1">
        <f t="shared" si="74"/>
        <v>1.5116730769230765E-5</v>
      </c>
      <c r="AH294" s="1">
        <f t="shared" si="75"/>
        <v>1.884015384615384E-5</v>
      </c>
      <c r="AI294" s="42">
        <f t="shared" si="80"/>
        <v>1.2322616279069767E-5</v>
      </c>
      <c r="AJ294" s="67">
        <f t="shared" si="76"/>
        <v>1.2322616279069767E-2</v>
      </c>
      <c r="AK294">
        <v>1.728E-4</v>
      </c>
      <c r="AL294">
        <v>24468530.2111076</v>
      </c>
      <c r="AM294" s="38">
        <f t="shared" si="77"/>
        <v>24.468530211107602</v>
      </c>
      <c r="AN294" s="38"/>
      <c r="AO294">
        <v>0.17280000000000001</v>
      </c>
      <c r="AP294" s="67">
        <v>25.4533621892034</v>
      </c>
      <c r="AQ294" s="38">
        <f t="shared" si="78"/>
        <v>2.5453362189203401E-5</v>
      </c>
      <c r="AR294">
        <v>1.728E-4</v>
      </c>
      <c r="AS294" s="67">
        <v>14.3765031035313</v>
      </c>
      <c r="AT294" s="38">
        <f t="shared" si="79"/>
        <v>1.4376503103531301E-5</v>
      </c>
      <c r="BE294" s="75">
        <v>0.17280000000000001</v>
      </c>
      <c r="BF294" s="3">
        <v>25.4533621892034</v>
      </c>
      <c r="BJ294" s="3">
        <v>16.271586205826001</v>
      </c>
      <c r="BN294" s="3">
        <v>17.1353310468077</v>
      </c>
      <c r="BU294" s="72">
        <v>0.17280000000000001</v>
      </c>
      <c r="BV294" s="73">
        <v>11.984240020762</v>
      </c>
    </row>
    <row r="295" spans="3:74" x14ac:dyDescent="0.25">
      <c r="C295" s="1"/>
      <c r="D295" s="1"/>
      <c r="E295" s="1"/>
      <c r="F295" s="1">
        <v>425.60599999999999</v>
      </c>
      <c r="O295" s="19">
        <v>4869.0640000000003</v>
      </c>
      <c r="P295" s="19">
        <f t="shared" si="65"/>
        <v>48.690640000000002</v>
      </c>
      <c r="Q295" s="1">
        <v>1419.8510000000001</v>
      </c>
      <c r="R295" s="41">
        <f t="shared" si="66"/>
        <v>14.198510000000001</v>
      </c>
      <c r="S295" s="44">
        <f t="shared" si="67"/>
        <v>13.4885845</v>
      </c>
      <c r="T295" s="1">
        <f t="shared" si="68"/>
        <v>21.003545500000001</v>
      </c>
      <c r="W295" s="1"/>
      <c r="X295" s="1">
        <v>-155.83500000000001</v>
      </c>
      <c r="Y295" s="1">
        <v>1577.7</v>
      </c>
      <c r="Z295" s="1">
        <v>1679.9269999999999</v>
      </c>
      <c r="AA295" s="47">
        <v>2079.3150000000001</v>
      </c>
      <c r="AB295" s="1">
        <f t="shared" si="69"/>
        <v>9.1726744186046515E-6</v>
      </c>
      <c r="AC295" s="1">
        <f t="shared" si="70"/>
        <v>1.0078691860465117E-5</v>
      </c>
      <c r="AD295" s="1">
        <f t="shared" si="71"/>
        <v>9.7670174418604642E-6</v>
      </c>
      <c r="AE295" s="1">
        <f t="shared" si="72"/>
        <v>1.067303488372093E-5</v>
      </c>
      <c r="AF295" s="1">
        <f t="shared" si="73"/>
        <v>1.1288636363636363E-5</v>
      </c>
      <c r="AG295" s="1">
        <f t="shared" si="74"/>
        <v>1.5361076923076928E-5</v>
      </c>
      <c r="AH295" s="1">
        <f t="shared" si="75"/>
        <v>1.9292884615384614E-5</v>
      </c>
      <c r="AI295" s="42">
        <f t="shared" si="80"/>
        <v>1.2673034883720929E-5</v>
      </c>
      <c r="AJ295" s="67">
        <f t="shared" si="76"/>
        <v>1.2673034883720929E-2</v>
      </c>
      <c r="AK295">
        <v>1.7340000000000001E-4</v>
      </c>
      <c r="AL295">
        <v>24475234.230126798</v>
      </c>
      <c r="AM295" s="38">
        <f t="shared" si="77"/>
        <v>24.475234230126798</v>
      </c>
      <c r="AN295" s="38"/>
      <c r="AO295">
        <v>0.1734</v>
      </c>
      <c r="AP295" s="67">
        <v>25.460017277698199</v>
      </c>
      <c r="AQ295" s="38">
        <f t="shared" si="78"/>
        <v>2.54600172776982E-5</v>
      </c>
      <c r="AR295">
        <v>1.7340000000000001E-4</v>
      </c>
      <c r="AS295" s="67">
        <v>14.3811627066993</v>
      </c>
      <c r="AT295" s="38">
        <f t="shared" si="79"/>
        <v>1.43811627066993E-5</v>
      </c>
      <c r="BE295" s="75">
        <v>0.1734</v>
      </c>
      <c r="BF295" s="3">
        <v>25.460017277698199</v>
      </c>
      <c r="BJ295" s="3">
        <v>16.2753576982638</v>
      </c>
      <c r="BN295" s="3">
        <v>17.138809684419702</v>
      </c>
      <c r="BU295" s="72">
        <v>0.1734</v>
      </c>
      <c r="BV295" s="73">
        <v>11.986889641789199</v>
      </c>
    </row>
    <row r="296" spans="3:74" x14ac:dyDescent="0.25">
      <c r="C296" s="1"/>
      <c r="D296" s="1"/>
      <c r="E296" s="1"/>
      <c r="F296" s="1">
        <v>441.58499999999998</v>
      </c>
      <c r="O296" s="19">
        <v>4876.3890000000001</v>
      </c>
      <c r="P296" s="19">
        <f t="shared" si="65"/>
        <v>48.763890000000004</v>
      </c>
      <c r="Q296" s="1">
        <v>1431.7539999999999</v>
      </c>
      <c r="R296" s="41">
        <f t="shared" si="66"/>
        <v>14.317539999999999</v>
      </c>
      <c r="S296" s="44">
        <f t="shared" si="67"/>
        <v>13.601662999999999</v>
      </c>
      <c r="T296" s="1">
        <f t="shared" si="68"/>
        <v>20.844687000000004</v>
      </c>
      <c r="W296" s="1"/>
      <c r="X296" s="1">
        <v>-156.31100000000001</v>
      </c>
      <c r="Y296" s="1">
        <v>1579.1310000000001</v>
      </c>
      <c r="Z296" s="1">
        <v>1679.4480000000001</v>
      </c>
      <c r="AA296" s="47">
        <v>2080.2579999999998</v>
      </c>
      <c r="AB296" s="1">
        <f t="shared" si="69"/>
        <v>9.180994186046512E-6</v>
      </c>
      <c r="AC296" s="1">
        <f t="shared" si="70"/>
        <v>1.0089779069767441E-5</v>
      </c>
      <c r="AD296" s="1">
        <f t="shared" si="71"/>
        <v>9.7642325581395345E-6</v>
      </c>
      <c r="AE296" s="1">
        <f t="shared" si="72"/>
        <v>1.0673017441860465E-5</v>
      </c>
      <c r="AF296" s="1">
        <f t="shared" si="73"/>
        <v>1.129580303030303E-5</v>
      </c>
      <c r="AG296" s="1">
        <f t="shared" si="74"/>
        <v>1.5415769230769218E-5</v>
      </c>
      <c r="AH296" s="1">
        <f t="shared" si="75"/>
        <v>1.9274115384615374E-5</v>
      </c>
      <c r="AI296" s="42">
        <f t="shared" si="80"/>
        <v>1.2673017441860465E-5</v>
      </c>
      <c r="AJ296" s="67">
        <f t="shared" si="76"/>
        <v>1.2673017441860465E-2</v>
      </c>
      <c r="AK296">
        <v>1.74E-4</v>
      </c>
      <c r="AL296">
        <v>24481902.650977202</v>
      </c>
      <c r="AM296" s="38">
        <f t="shared" si="77"/>
        <v>24.481902650977201</v>
      </c>
      <c r="AN296" s="38"/>
      <c r="AO296">
        <v>0.17399999999999999</v>
      </c>
      <c r="AP296" s="67">
        <v>25.4666298027362</v>
      </c>
      <c r="AQ296" s="38">
        <f t="shared" si="78"/>
        <v>2.5466629802736201E-5</v>
      </c>
      <c r="AR296">
        <v>1.74E-4</v>
      </c>
      <c r="AS296" s="67">
        <v>14.385779746410501</v>
      </c>
      <c r="AT296" s="38">
        <f t="shared" si="79"/>
        <v>1.4385779746410501E-5</v>
      </c>
      <c r="BE296" s="75">
        <v>0.17399999999999999</v>
      </c>
      <c r="BF296" s="3">
        <v>25.4666298027362</v>
      </c>
      <c r="BJ296" s="3">
        <v>16.279086627244698</v>
      </c>
      <c r="BN296" s="3">
        <v>17.142245758574902</v>
      </c>
      <c r="BU296" s="72">
        <v>0.17399999999999999</v>
      </c>
      <c r="BV296" s="73">
        <v>11.989517981088101</v>
      </c>
    </row>
    <row r="297" spans="3:74" x14ac:dyDescent="0.25">
      <c r="C297" s="1"/>
      <c r="D297" s="1"/>
      <c r="E297" s="1"/>
      <c r="F297" s="1">
        <v>422.786</v>
      </c>
      <c r="O297" s="19">
        <v>4902.3320000000003</v>
      </c>
      <c r="P297" s="19">
        <f t="shared" si="65"/>
        <v>49.023320000000005</v>
      </c>
      <c r="Q297" s="1">
        <v>1437.5530000000001</v>
      </c>
      <c r="R297" s="41">
        <f t="shared" si="66"/>
        <v>14.375530000000001</v>
      </c>
      <c r="S297" s="44">
        <f t="shared" si="67"/>
        <v>13.656753500000001</v>
      </c>
      <c r="T297" s="1">
        <f t="shared" si="68"/>
        <v>20.991036500000003</v>
      </c>
      <c r="W297" s="1"/>
      <c r="X297" s="1">
        <v>-162.982</v>
      </c>
      <c r="Y297" s="1">
        <v>1617.3019999999999</v>
      </c>
      <c r="Z297" s="1">
        <v>1725.8869999999999</v>
      </c>
      <c r="AA297" s="47">
        <v>2128.3879999999999</v>
      </c>
      <c r="AB297" s="1">
        <f t="shared" si="69"/>
        <v>9.4029186046511629E-6</v>
      </c>
      <c r="AC297" s="1">
        <f t="shared" si="70"/>
        <v>1.0350488372093023E-5</v>
      </c>
      <c r="AD297" s="1">
        <f t="shared" si="71"/>
        <v>1.0034226744186047E-5</v>
      </c>
      <c r="AE297" s="1">
        <f t="shared" si="72"/>
        <v>1.0981796511627907E-5</v>
      </c>
      <c r="AF297" s="1">
        <f t="shared" si="73"/>
        <v>1.1572575757575758E-5</v>
      </c>
      <c r="AG297" s="1">
        <f t="shared" si="74"/>
        <v>1.548080769230769E-5</v>
      </c>
      <c r="AH297" s="1">
        <f t="shared" si="75"/>
        <v>1.9657153846153846E-5</v>
      </c>
      <c r="AI297" s="42">
        <f t="shared" si="80"/>
        <v>1.2981796511627906E-5</v>
      </c>
      <c r="AJ297" s="67">
        <f t="shared" si="76"/>
        <v>1.2981796511627905E-2</v>
      </c>
      <c r="AK297">
        <v>1.7459999999999999E-4</v>
      </c>
      <c r="AL297">
        <v>24488535.535610899</v>
      </c>
      <c r="AM297" s="38">
        <f t="shared" si="77"/>
        <v>24.4885355356109</v>
      </c>
      <c r="AN297" s="38"/>
      <c r="AO297">
        <v>0.17460000000000001</v>
      </c>
      <c r="AP297" s="67">
        <v>25.473199802843599</v>
      </c>
      <c r="AQ297" s="38">
        <f t="shared" si="78"/>
        <v>2.54731998028436E-5</v>
      </c>
      <c r="AR297">
        <v>1.7459999999999999E-4</v>
      </c>
      <c r="AS297" s="67">
        <v>14.390354261191201</v>
      </c>
      <c r="AT297" s="38">
        <f t="shared" si="79"/>
        <v>1.4390354261191201E-5</v>
      </c>
      <c r="BE297" s="75">
        <v>0.17460000000000001</v>
      </c>
      <c r="BF297" s="3">
        <v>25.473199802843599</v>
      </c>
      <c r="BJ297" s="3">
        <v>16.282773031295001</v>
      </c>
      <c r="BN297" s="3">
        <v>17.145639307799399</v>
      </c>
      <c r="BU297" s="72">
        <v>0.17460000000000001</v>
      </c>
      <c r="BV297" s="73">
        <v>11.992125057921699</v>
      </c>
    </row>
    <row r="298" spans="3:74" x14ac:dyDescent="0.25">
      <c r="C298" s="1"/>
      <c r="D298" s="1"/>
      <c r="E298" s="1"/>
      <c r="F298" s="1">
        <v>417.61599999999999</v>
      </c>
      <c r="O298" s="19">
        <v>4956.3549999999996</v>
      </c>
      <c r="P298" s="19">
        <f t="shared" si="65"/>
        <v>49.563549999999992</v>
      </c>
      <c r="Q298" s="1">
        <v>1450.6780000000001</v>
      </c>
      <c r="R298" s="41">
        <f t="shared" si="66"/>
        <v>14.506780000000001</v>
      </c>
      <c r="S298" s="44">
        <f t="shared" si="67"/>
        <v>13.781440999999999</v>
      </c>
      <c r="T298" s="1">
        <f t="shared" si="68"/>
        <v>21.275328999999992</v>
      </c>
      <c r="W298" s="1"/>
      <c r="X298" s="1">
        <v>-161.07599999999999</v>
      </c>
      <c r="Y298" s="1">
        <v>1620.164</v>
      </c>
      <c r="Z298" s="1">
        <v>1725.8869999999999</v>
      </c>
      <c r="AA298" s="47">
        <v>2129.8040000000001</v>
      </c>
      <c r="AB298" s="1">
        <f t="shared" si="69"/>
        <v>9.4195581395348838E-6</v>
      </c>
      <c r="AC298" s="1">
        <f t="shared" si="70"/>
        <v>1.0356046511627907E-5</v>
      </c>
      <c r="AD298" s="1">
        <f t="shared" si="71"/>
        <v>1.0034226744186047E-5</v>
      </c>
      <c r="AE298" s="1">
        <f t="shared" si="72"/>
        <v>1.0970715116279069E-5</v>
      </c>
      <c r="AF298" s="1">
        <f t="shared" si="73"/>
        <v>1.1570101010101009E-5</v>
      </c>
      <c r="AG298" s="1">
        <f t="shared" si="74"/>
        <v>1.5535269230769236E-5</v>
      </c>
      <c r="AH298" s="1">
        <f t="shared" si="75"/>
        <v>1.9601538461538467E-5</v>
      </c>
      <c r="AI298" s="42">
        <f t="shared" si="80"/>
        <v>1.2970715116279069E-5</v>
      </c>
      <c r="AJ298" s="67">
        <f t="shared" si="76"/>
        <v>1.2970715116279069E-2</v>
      </c>
      <c r="AK298">
        <v>1.752E-4</v>
      </c>
      <c r="AL298">
        <v>24495132.9458309</v>
      </c>
      <c r="AM298" s="38">
        <f t="shared" si="77"/>
        <v>24.4951329458309</v>
      </c>
      <c r="AN298" s="38"/>
      <c r="AO298">
        <v>0.17519999999999999</v>
      </c>
      <c r="AP298" s="67">
        <v>25.479727316498501</v>
      </c>
      <c r="AQ298" s="38">
        <f t="shared" si="78"/>
        <v>2.5479727316498502E-5</v>
      </c>
      <c r="AR298">
        <v>1.752E-4</v>
      </c>
      <c r="AS298" s="67">
        <v>14.394886289519199</v>
      </c>
      <c r="AT298" s="38">
        <f t="shared" si="79"/>
        <v>1.4394886289519199E-5</v>
      </c>
      <c r="BE298" s="75">
        <v>0.17519999999999999</v>
      </c>
      <c r="BF298" s="3">
        <v>25.479727316498501</v>
      </c>
      <c r="BJ298" s="3">
        <v>16.2864169488928</v>
      </c>
      <c r="BN298" s="3">
        <v>17.148990370571401</v>
      </c>
      <c r="BU298" s="72">
        <v>0.17519999999999999</v>
      </c>
      <c r="BV298" s="73">
        <v>11.994710891528999</v>
      </c>
    </row>
    <row r="299" spans="3:74" x14ac:dyDescent="0.25">
      <c r="C299" s="1"/>
      <c r="D299" s="1"/>
      <c r="E299" s="1"/>
      <c r="F299" s="1">
        <v>428.89600000000002</v>
      </c>
      <c r="O299" s="19">
        <v>4945.9769999999999</v>
      </c>
      <c r="P299" s="19">
        <f t="shared" si="65"/>
        <v>49.459769999999999</v>
      </c>
      <c r="Q299" s="1">
        <v>1451.5930000000001</v>
      </c>
      <c r="R299" s="41">
        <f t="shared" si="66"/>
        <v>14.515930000000001</v>
      </c>
      <c r="S299" s="44">
        <f t="shared" si="67"/>
        <v>13.7901335</v>
      </c>
      <c r="T299" s="1">
        <f t="shared" si="68"/>
        <v>21.153706499999998</v>
      </c>
      <c r="W299" s="1"/>
      <c r="X299" s="1">
        <v>-162.982</v>
      </c>
      <c r="Y299" s="1">
        <v>1628.7529999999999</v>
      </c>
      <c r="Z299" s="1">
        <v>1734.9839999999999</v>
      </c>
      <c r="AA299" s="47">
        <v>2140.1860000000001</v>
      </c>
      <c r="AB299" s="1">
        <f t="shared" si="69"/>
        <v>9.469494186046511E-6</v>
      </c>
      <c r="AC299" s="1">
        <f t="shared" si="70"/>
        <v>1.0417063953488371E-5</v>
      </c>
      <c r="AD299" s="1">
        <f t="shared" si="71"/>
        <v>1.0087116279069767E-5</v>
      </c>
      <c r="AE299" s="1">
        <f t="shared" si="72"/>
        <v>1.1034686046511627E-5</v>
      </c>
      <c r="AF299" s="1">
        <f t="shared" si="73"/>
        <v>1.1632161616161615E-5</v>
      </c>
      <c r="AG299" s="1">
        <f t="shared" si="74"/>
        <v>1.5584692307692316E-5</v>
      </c>
      <c r="AH299" s="1">
        <f t="shared" si="75"/>
        <v>1.9670500000000011E-5</v>
      </c>
      <c r="AI299" s="42">
        <f t="shared" si="80"/>
        <v>1.3034686046511627E-5</v>
      </c>
      <c r="AJ299" s="67">
        <f t="shared" si="76"/>
        <v>1.3034686046511626E-2</v>
      </c>
      <c r="AK299">
        <v>1.7579999999999999E-4</v>
      </c>
      <c r="AL299">
        <v>24501694.943291701</v>
      </c>
      <c r="AM299" s="38">
        <f t="shared" si="77"/>
        <v>24.501694943291703</v>
      </c>
      <c r="AN299" s="38"/>
      <c r="AO299">
        <v>0.17580000000000001</v>
      </c>
      <c r="AP299" s="67">
        <v>25.4862123821304</v>
      </c>
      <c r="AQ299" s="38">
        <f t="shared" si="78"/>
        <v>2.5486212382130399E-5</v>
      </c>
      <c r="AR299">
        <v>1.7579999999999999E-4</v>
      </c>
      <c r="AS299" s="67">
        <v>14.3993758698244</v>
      </c>
      <c r="AT299" s="38">
        <f t="shared" si="79"/>
        <v>1.43993758698244E-5</v>
      </c>
      <c r="BE299" s="75">
        <v>0.17580000000000001</v>
      </c>
      <c r="BF299" s="3">
        <v>25.4862123821304</v>
      </c>
      <c r="BJ299" s="3">
        <v>16.417027045092201</v>
      </c>
      <c r="BN299" s="3">
        <v>17.277806165451199</v>
      </c>
      <c r="BU299" s="72">
        <v>0.17580000000000001</v>
      </c>
      <c r="BV299" s="73">
        <v>11.9972755011248</v>
      </c>
    </row>
    <row r="300" spans="3:74" x14ac:dyDescent="0.25">
      <c r="C300" s="1"/>
      <c r="D300" s="1"/>
      <c r="E300" s="1"/>
      <c r="F300" s="1">
        <v>442.05500000000001</v>
      </c>
      <c r="O300" s="19">
        <v>4956.3549999999996</v>
      </c>
      <c r="P300" s="19">
        <f t="shared" si="65"/>
        <v>49.563549999999992</v>
      </c>
      <c r="Q300" s="1">
        <v>1451.288</v>
      </c>
      <c r="R300" s="41">
        <f t="shared" si="66"/>
        <v>14.512880000000001</v>
      </c>
      <c r="S300" s="44">
        <f t="shared" si="67"/>
        <v>13.787236</v>
      </c>
      <c r="T300" s="1">
        <f t="shared" si="68"/>
        <v>21.26343399999999</v>
      </c>
      <c r="W300" s="1"/>
      <c r="X300" s="1">
        <v>-164.411</v>
      </c>
      <c r="Y300" s="1">
        <v>1641.1590000000001</v>
      </c>
      <c r="Z300" s="1">
        <v>1753.1780000000001</v>
      </c>
      <c r="AA300" s="47">
        <v>2153.8710000000001</v>
      </c>
      <c r="AB300" s="1">
        <f t="shared" si="69"/>
        <v>9.541622093023256E-6</v>
      </c>
      <c r="AC300" s="1">
        <f t="shared" si="70"/>
        <v>1.0497500000000001E-5</v>
      </c>
      <c r="AD300" s="1">
        <f t="shared" si="71"/>
        <v>1.0192895348837211E-5</v>
      </c>
      <c r="AE300" s="1">
        <f t="shared" si="72"/>
        <v>1.1148773255813954E-5</v>
      </c>
      <c r="AF300" s="1">
        <f t="shared" si="73"/>
        <v>1.170849494949495E-5</v>
      </c>
      <c r="AG300" s="1">
        <f t="shared" si="74"/>
        <v>1.5411269230769228E-5</v>
      </c>
      <c r="AH300" s="1">
        <f t="shared" si="75"/>
        <v>1.9719692307692309E-5</v>
      </c>
      <c r="AI300" s="42">
        <f t="shared" si="80"/>
        <v>1.3148773255813953E-5</v>
      </c>
      <c r="AJ300" s="67">
        <f t="shared" si="76"/>
        <v>1.3148773255813952E-2</v>
      </c>
      <c r="AK300">
        <v>1.7640000000000001E-4</v>
      </c>
      <c r="AL300">
        <v>24508221.589499801</v>
      </c>
      <c r="AM300" s="38">
        <f t="shared" si="77"/>
        <v>24.508221589499801</v>
      </c>
      <c r="AN300" s="38"/>
      <c r="AO300">
        <v>0.1764</v>
      </c>
      <c r="AP300" s="67">
        <v>25.4926550381211</v>
      </c>
      <c r="AQ300" s="38">
        <f t="shared" si="78"/>
        <v>2.5492655038121102E-5</v>
      </c>
      <c r="AR300">
        <v>1.7640000000000001E-4</v>
      </c>
      <c r="AS300" s="67">
        <v>14.4038230404882</v>
      </c>
      <c r="AT300" s="38">
        <f t="shared" si="79"/>
        <v>1.4403823040488201E-5</v>
      </c>
      <c r="BE300" s="75">
        <v>0.1764</v>
      </c>
      <c r="BF300" s="3">
        <v>25.4926550381211</v>
      </c>
      <c r="BJ300" s="3">
        <v>16.4203521532291</v>
      </c>
      <c r="BN300" s="3">
        <v>17.2808383618604</v>
      </c>
      <c r="BU300" s="72">
        <v>0.1764</v>
      </c>
      <c r="BV300" s="73">
        <v>11.9998189059</v>
      </c>
    </row>
    <row r="301" spans="3:74" x14ac:dyDescent="0.25">
      <c r="C301" s="1"/>
      <c r="D301" s="1"/>
      <c r="E301" s="1"/>
      <c r="F301" s="1">
        <v>447.69499999999999</v>
      </c>
      <c r="O301" s="19">
        <v>5028.3850000000002</v>
      </c>
      <c r="P301" s="19">
        <f t="shared" si="65"/>
        <v>50.283850000000001</v>
      </c>
      <c r="Q301" s="1">
        <v>1457.3920000000001</v>
      </c>
      <c r="R301" s="41">
        <f t="shared" si="66"/>
        <v>14.573920000000001</v>
      </c>
      <c r="S301" s="44">
        <f t="shared" si="67"/>
        <v>13.845224</v>
      </c>
      <c r="T301" s="1">
        <f t="shared" si="68"/>
        <v>21.864705999999998</v>
      </c>
      <c r="W301" s="1"/>
      <c r="X301" s="1">
        <v>-167.27</v>
      </c>
      <c r="Y301" s="1">
        <v>1658.338</v>
      </c>
      <c r="Z301" s="1">
        <v>1762.2750000000001</v>
      </c>
      <c r="AA301" s="47">
        <v>2175.107</v>
      </c>
      <c r="AB301" s="1">
        <f t="shared" si="69"/>
        <v>9.6414999999999991E-6</v>
      </c>
      <c r="AC301" s="1">
        <f t="shared" si="70"/>
        <v>1.0614E-5</v>
      </c>
      <c r="AD301" s="1">
        <f t="shared" si="71"/>
        <v>1.024578488372093E-5</v>
      </c>
      <c r="AE301" s="1">
        <f t="shared" si="72"/>
        <v>1.1218284883720931E-5</v>
      </c>
      <c r="AF301" s="1">
        <f t="shared" si="73"/>
        <v>1.1830186868686869E-5</v>
      </c>
      <c r="AG301" s="1">
        <f t="shared" si="74"/>
        <v>1.587815384615384E-5</v>
      </c>
      <c r="AH301" s="1">
        <f t="shared" si="75"/>
        <v>1.9875730769230771E-5</v>
      </c>
      <c r="AI301" s="42">
        <f t="shared" si="80"/>
        <v>1.3218284883720931E-5</v>
      </c>
      <c r="AJ301" s="67">
        <f t="shared" si="76"/>
        <v>1.321828488372093E-2</v>
      </c>
      <c r="AK301">
        <v>1.7699999999999999E-4</v>
      </c>
      <c r="AL301">
        <v>24514712.945813999</v>
      </c>
      <c r="AM301" s="38">
        <f t="shared" si="77"/>
        <v>24.514712945813997</v>
      </c>
      <c r="AN301" s="38"/>
      <c r="AO301">
        <v>0.17699999999999999</v>
      </c>
      <c r="AP301" s="67">
        <v>25.499055322803901</v>
      </c>
      <c r="AQ301" s="38">
        <f t="shared" si="78"/>
        <v>2.5499055322803902E-5</v>
      </c>
      <c r="AR301">
        <v>1.7699999999999999E-4</v>
      </c>
      <c r="AS301" s="67">
        <v>14.5376936838161</v>
      </c>
      <c r="AT301" s="38">
        <f t="shared" si="79"/>
        <v>1.4537693683816099E-5</v>
      </c>
      <c r="BE301" s="75">
        <v>0.17699999999999999</v>
      </c>
      <c r="BF301" s="3">
        <v>25.499055322803901</v>
      </c>
      <c r="BJ301" s="3">
        <v>16.423634890058299</v>
      </c>
      <c r="BN301" s="3">
        <v>17.283828186961902</v>
      </c>
      <c r="BU301" s="72">
        <v>0.17699999999999999</v>
      </c>
      <c r="BV301" s="73">
        <v>12.002341125021299</v>
      </c>
    </row>
    <row r="302" spans="3:74" x14ac:dyDescent="0.25">
      <c r="C302" s="1"/>
      <c r="D302" s="1"/>
      <c r="E302" s="1"/>
      <c r="F302" s="1">
        <v>451.92399999999998</v>
      </c>
      <c r="O302" s="19">
        <v>5101.3310000000001</v>
      </c>
      <c r="P302" s="19">
        <f t="shared" si="65"/>
        <v>51.013310000000004</v>
      </c>
      <c r="Q302" s="1">
        <v>1470.8219999999999</v>
      </c>
      <c r="R302" s="41">
        <f t="shared" si="66"/>
        <v>14.708219999999999</v>
      </c>
      <c r="S302" s="44">
        <f t="shared" si="67"/>
        <v>13.972808999999998</v>
      </c>
      <c r="T302" s="1">
        <f t="shared" si="68"/>
        <v>22.332281000000005</v>
      </c>
      <c r="W302" s="1"/>
      <c r="X302" s="1">
        <v>-328.29199999999997</v>
      </c>
      <c r="Y302" s="1">
        <v>1728.0119999999999</v>
      </c>
      <c r="Z302" s="1">
        <v>1816.384</v>
      </c>
      <c r="AA302" s="47">
        <v>2253.9250000000002</v>
      </c>
      <c r="AB302" s="1">
        <f t="shared" si="69"/>
        <v>1.0046581395348836E-5</v>
      </c>
      <c r="AC302" s="1">
        <f t="shared" si="70"/>
        <v>1.1955255813953489E-5</v>
      </c>
      <c r="AD302" s="1">
        <f t="shared" si="71"/>
        <v>1.0560372093023257E-5</v>
      </c>
      <c r="AE302" s="1">
        <f t="shared" si="72"/>
        <v>1.2469046511627907E-5</v>
      </c>
      <c r="AF302" s="1">
        <f t="shared" si="73"/>
        <v>1.30415E-5</v>
      </c>
      <c r="AG302" s="1">
        <f t="shared" si="74"/>
        <v>1.6828500000000007E-5</v>
      </c>
      <c r="AH302" s="1">
        <f t="shared" si="75"/>
        <v>2.0227423076923085E-5</v>
      </c>
      <c r="AI302" s="42">
        <f t="shared" si="80"/>
        <v>1.4469046511627906E-5</v>
      </c>
      <c r="AJ302" s="67">
        <f t="shared" si="76"/>
        <v>1.4469046511627906E-2</v>
      </c>
      <c r="AK302">
        <v>1.7760000000000001E-4</v>
      </c>
      <c r="AL302">
        <v>24521169.073445901</v>
      </c>
      <c r="AM302" s="38">
        <f t="shared" si="77"/>
        <v>24.5211690734459</v>
      </c>
      <c r="AN302" s="38"/>
      <c r="AO302">
        <v>0.17760000000000001</v>
      </c>
      <c r="AP302" s="67">
        <v>25.505413274464399</v>
      </c>
      <c r="AQ302" s="38">
        <f t="shared" si="78"/>
        <v>2.5505413274464398E-5</v>
      </c>
      <c r="AR302">
        <v>1.7760000000000001E-4</v>
      </c>
      <c r="AS302" s="67">
        <v>14.5418318915253</v>
      </c>
      <c r="AT302" s="38">
        <f t="shared" si="79"/>
        <v>1.4541831891525299E-5</v>
      </c>
      <c r="BE302" s="75">
        <v>0.17760000000000001</v>
      </c>
      <c r="BF302" s="3">
        <v>25.505413274464399</v>
      </c>
      <c r="BJ302" s="3">
        <v>16.426875293865098</v>
      </c>
      <c r="BN302" s="3">
        <v>17.286775679041</v>
      </c>
      <c r="BU302" s="72">
        <v>0.17760000000000001</v>
      </c>
      <c r="BV302" s="73">
        <v>12.004842177631399</v>
      </c>
    </row>
    <row r="303" spans="3:74" x14ac:dyDescent="0.25">
      <c r="C303" s="1"/>
      <c r="D303" s="1"/>
      <c r="E303" s="1"/>
      <c r="F303" s="1">
        <v>458.03399999999999</v>
      </c>
      <c r="O303" s="19">
        <v>5097.058</v>
      </c>
      <c r="P303" s="19">
        <f t="shared" si="65"/>
        <v>50.970579999999998</v>
      </c>
      <c r="Q303" s="1">
        <v>1471.7370000000001</v>
      </c>
      <c r="R303" s="41">
        <f t="shared" si="66"/>
        <v>14.717370000000001</v>
      </c>
      <c r="S303" s="44">
        <f t="shared" si="67"/>
        <v>13.9815015</v>
      </c>
      <c r="T303" s="1">
        <f t="shared" si="68"/>
        <v>22.271708499999999</v>
      </c>
      <c r="W303" s="1"/>
      <c r="X303" s="1">
        <v>-332.10300000000001</v>
      </c>
      <c r="Y303" s="1">
        <v>1743.2850000000001</v>
      </c>
      <c r="Z303" s="1">
        <v>1836.018</v>
      </c>
      <c r="AA303" s="47">
        <v>2274.694</v>
      </c>
      <c r="AB303" s="1">
        <f t="shared" si="69"/>
        <v>1.0135377906976744E-5</v>
      </c>
      <c r="AC303" s="1">
        <f t="shared" si="70"/>
        <v>1.2066209302325582E-5</v>
      </c>
      <c r="AD303" s="1">
        <f t="shared" si="71"/>
        <v>1.0674523255813954E-5</v>
      </c>
      <c r="AE303" s="1">
        <f t="shared" si="72"/>
        <v>1.2605354651162793E-5</v>
      </c>
      <c r="AF303" s="1">
        <f t="shared" si="73"/>
        <v>1.3165641414141415E-5</v>
      </c>
      <c r="AG303" s="1">
        <f t="shared" si="74"/>
        <v>1.6872153846153845E-5</v>
      </c>
      <c r="AH303" s="1">
        <f t="shared" si="75"/>
        <v>2.0438807692307686E-5</v>
      </c>
      <c r="AI303" s="42">
        <f t="shared" si="80"/>
        <v>1.4605354651162792E-5</v>
      </c>
      <c r="AJ303" s="67">
        <f t="shared" si="76"/>
        <v>1.4605354651162791E-2</v>
      </c>
      <c r="AK303">
        <v>1.7819999999999999E-4</v>
      </c>
      <c r="AL303">
        <v>24527590.033460699</v>
      </c>
      <c r="AM303" s="38">
        <f t="shared" si="77"/>
        <v>24.527590033460697</v>
      </c>
      <c r="AN303" s="38"/>
      <c r="AO303">
        <v>0.1782</v>
      </c>
      <c r="AP303" s="67">
        <v>25.511728931340301</v>
      </c>
      <c r="AQ303" s="38">
        <f t="shared" si="78"/>
        <v>2.55117289313403E-5</v>
      </c>
      <c r="AR303">
        <v>1.7819999999999999E-4</v>
      </c>
      <c r="AS303" s="67">
        <v>14.545927804449899</v>
      </c>
      <c r="AT303" s="38">
        <f t="shared" si="79"/>
        <v>1.4545927804449899E-5</v>
      </c>
      <c r="BE303" s="75">
        <v>0.1782</v>
      </c>
      <c r="BF303" s="3">
        <v>25.511728931340301</v>
      </c>
      <c r="BJ303" s="3">
        <v>16.430073402887299</v>
      </c>
      <c r="BN303" s="3">
        <v>17.2896808763354</v>
      </c>
      <c r="BU303" s="72">
        <v>0.1782</v>
      </c>
      <c r="BV303" s="73">
        <v>12.0073220828492</v>
      </c>
    </row>
    <row r="304" spans="3:74" x14ac:dyDescent="0.25">
      <c r="C304" s="1"/>
      <c r="D304" s="1"/>
      <c r="E304" s="1"/>
      <c r="F304" s="1">
        <v>470.25400000000002</v>
      </c>
      <c r="O304" s="19">
        <v>5176.4129999999996</v>
      </c>
      <c r="P304" s="19">
        <f t="shared" si="65"/>
        <v>51.764129999999994</v>
      </c>
      <c r="Q304" s="1">
        <v>1481.1990000000001</v>
      </c>
      <c r="R304" s="41">
        <f t="shared" si="66"/>
        <v>14.811990000000002</v>
      </c>
      <c r="S304" s="44">
        <f t="shared" si="67"/>
        <v>14.0713905</v>
      </c>
      <c r="T304" s="1">
        <f t="shared" si="68"/>
        <v>22.880749499999993</v>
      </c>
      <c r="W304" s="1"/>
      <c r="X304" s="1">
        <v>-334.96</v>
      </c>
      <c r="Y304" s="1">
        <v>1765.239</v>
      </c>
      <c r="Z304" s="1">
        <v>1847.0319999999999</v>
      </c>
      <c r="AA304" s="47">
        <v>2300.1840000000002</v>
      </c>
      <c r="AB304" s="1">
        <f t="shared" si="69"/>
        <v>1.0263017441860466E-5</v>
      </c>
      <c r="AC304" s="1">
        <f t="shared" si="70"/>
        <v>1.2210459302325582E-5</v>
      </c>
      <c r="AD304" s="1">
        <f t="shared" si="71"/>
        <v>1.0738558139534884E-5</v>
      </c>
      <c r="AE304" s="1">
        <f t="shared" si="72"/>
        <v>1.2685999999999998E-5</v>
      </c>
      <c r="AF304" s="1">
        <f t="shared" si="73"/>
        <v>1.3308808080808082E-5</v>
      </c>
      <c r="AG304" s="1">
        <f t="shared" si="74"/>
        <v>1.7428923076923088E-5</v>
      </c>
      <c r="AH304" s="1">
        <f t="shared" si="75"/>
        <v>2.0574807692307699E-5</v>
      </c>
      <c r="AI304" s="42">
        <f t="shared" si="80"/>
        <v>1.4685999999999998E-5</v>
      </c>
      <c r="AJ304" s="67">
        <f t="shared" si="76"/>
        <v>1.4685999999999998E-2</v>
      </c>
      <c r="AK304">
        <v>1.7880000000000001E-4</v>
      </c>
      <c r="AL304">
        <v>24533975.886776902</v>
      </c>
      <c r="AM304" s="38">
        <f t="shared" si="77"/>
        <v>24.533975886776901</v>
      </c>
      <c r="AN304" s="38"/>
      <c r="AO304">
        <v>0.17879999999999999</v>
      </c>
      <c r="AP304" s="67">
        <v>25.518002331621201</v>
      </c>
      <c r="AQ304" s="38">
        <f t="shared" si="78"/>
        <v>2.5518002331621199E-5</v>
      </c>
      <c r="AR304">
        <v>1.7880000000000001E-4</v>
      </c>
      <c r="AS304" s="67">
        <v>14.549981460779399</v>
      </c>
      <c r="AT304" s="38">
        <f t="shared" si="79"/>
        <v>1.4549981460779399E-5</v>
      </c>
      <c r="BE304" s="75">
        <v>0.17879999999999999</v>
      </c>
      <c r="BF304" s="3">
        <v>25.518002331621201</v>
      </c>
      <c r="BJ304" s="3">
        <v>16.433229255314501</v>
      </c>
      <c r="BN304" s="3">
        <v>17.2925438170349</v>
      </c>
      <c r="BU304" s="72">
        <v>0.17879999999999999</v>
      </c>
      <c r="BV304" s="73">
        <v>12.009780859769499</v>
      </c>
    </row>
    <row r="305" spans="3:74" x14ac:dyDescent="0.25">
      <c r="C305" s="1"/>
      <c r="D305" s="1"/>
      <c r="E305" s="1"/>
      <c r="F305" s="1">
        <v>459.44400000000002</v>
      </c>
      <c r="O305" s="19">
        <v>5163.2889999999998</v>
      </c>
      <c r="P305" s="19">
        <f t="shared" si="65"/>
        <v>51.632889999999996</v>
      </c>
      <c r="Q305" s="1">
        <v>1482.42</v>
      </c>
      <c r="R305" s="41">
        <f t="shared" si="66"/>
        <v>14.824200000000001</v>
      </c>
      <c r="S305" s="44">
        <f t="shared" si="67"/>
        <v>14.082990000000001</v>
      </c>
      <c r="T305" s="1">
        <f t="shared" si="68"/>
        <v>22.725699999999996</v>
      </c>
      <c r="W305" s="1"/>
      <c r="X305" s="1">
        <v>-340.2</v>
      </c>
      <c r="Y305" s="1">
        <v>1791.9680000000001</v>
      </c>
      <c r="Z305" s="1">
        <v>1880.556</v>
      </c>
      <c r="AA305" s="47">
        <v>2334.172</v>
      </c>
      <c r="AB305" s="1">
        <f t="shared" si="69"/>
        <v>1.0418418604651164E-5</v>
      </c>
      <c r="AC305" s="1">
        <f t="shared" si="70"/>
        <v>1.239632558139535E-5</v>
      </c>
      <c r="AD305" s="1">
        <f t="shared" si="71"/>
        <v>1.0933465116279069E-5</v>
      </c>
      <c r="AE305" s="1">
        <f t="shared" si="72"/>
        <v>1.2911372093023255E-5</v>
      </c>
      <c r="AF305" s="1">
        <f t="shared" si="73"/>
        <v>1.3506929292929293E-5</v>
      </c>
      <c r="AG305" s="1">
        <f t="shared" si="74"/>
        <v>1.744676923076923E-5</v>
      </c>
      <c r="AH305" s="1">
        <f t="shared" si="75"/>
        <v>2.0853999999999997E-5</v>
      </c>
      <c r="AI305" s="42">
        <f t="shared" si="80"/>
        <v>1.4911372093023255E-5</v>
      </c>
      <c r="AJ305" s="67">
        <f t="shared" si="76"/>
        <v>1.4911372093023255E-2</v>
      </c>
      <c r="AK305">
        <v>1.794E-4</v>
      </c>
      <c r="AL305">
        <v>24540326.694167498</v>
      </c>
      <c r="AM305" s="38">
        <f t="shared" si="77"/>
        <v>24.540326694167497</v>
      </c>
      <c r="AN305" s="38"/>
      <c r="AO305">
        <v>0.1794</v>
      </c>
      <c r="AP305" s="67">
        <v>25.5242335134492</v>
      </c>
      <c r="AQ305" s="38">
        <f t="shared" si="78"/>
        <v>2.55242335134492E-5</v>
      </c>
      <c r="AR305">
        <v>1.794E-4</v>
      </c>
      <c r="AS305" s="67">
        <v>14.5539928986561</v>
      </c>
      <c r="AT305" s="38">
        <f t="shared" si="79"/>
        <v>1.45539928986561E-5</v>
      </c>
      <c r="BE305" s="75">
        <v>0.1794</v>
      </c>
      <c r="BF305" s="3">
        <v>25.5242335134492</v>
      </c>
      <c r="BJ305" s="3">
        <v>16.436342889288799</v>
      </c>
      <c r="BN305" s="3">
        <v>17.295364539281401</v>
      </c>
      <c r="BU305" s="72">
        <v>0.1794</v>
      </c>
      <c r="BV305" s="73">
        <v>12.0122185274634</v>
      </c>
    </row>
    <row r="306" spans="3:74" x14ac:dyDescent="0.25">
      <c r="C306" s="1"/>
      <c r="D306" s="1"/>
      <c r="E306" s="1"/>
      <c r="F306" s="1">
        <v>475.89499999999998</v>
      </c>
      <c r="O306" s="19">
        <v>5236.8450000000003</v>
      </c>
      <c r="P306" s="19">
        <f t="shared" si="65"/>
        <v>52.368450000000003</v>
      </c>
      <c r="Q306" s="1">
        <v>1491.8810000000001</v>
      </c>
      <c r="R306" s="41">
        <f t="shared" si="66"/>
        <v>14.918810000000001</v>
      </c>
      <c r="S306" s="44">
        <f t="shared" si="67"/>
        <v>14.172869499999999</v>
      </c>
      <c r="T306" s="1">
        <f t="shared" si="68"/>
        <v>23.276770500000001</v>
      </c>
      <c r="W306" s="1"/>
      <c r="X306" s="1">
        <v>-340.67599999999999</v>
      </c>
      <c r="Y306" s="1">
        <v>1798.173</v>
      </c>
      <c r="Z306" s="1">
        <v>1888.6980000000001</v>
      </c>
      <c r="AA306" s="47">
        <v>2339.837</v>
      </c>
      <c r="AB306" s="1">
        <f t="shared" si="69"/>
        <v>1.0454494186046511E-5</v>
      </c>
      <c r="AC306" s="1">
        <f t="shared" si="70"/>
        <v>1.2435168604651163E-5</v>
      </c>
      <c r="AD306" s="1">
        <f t="shared" si="71"/>
        <v>1.0980802325581396E-5</v>
      </c>
      <c r="AE306" s="1">
        <f t="shared" si="72"/>
        <v>1.2961476744186046E-5</v>
      </c>
      <c r="AF306" s="1">
        <f t="shared" si="73"/>
        <v>1.3537944444444444E-5</v>
      </c>
      <c r="AG306" s="1">
        <f t="shared" si="74"/>
        <v>1.7351499999999995E-5</v>
      </c>
      <c r="AH306" s="1">
        <f t="shared" si="75"/>
        <v>2.0833230769230766E-5</v>
      </c>
      <c r="AI306" s="42">
        <f t="shared" si="80"/>
        <v>1.4961476744186046E-5</v>
      </c>
      <c r="AJ306" s="67">
        <f t="shared" si="76"/>
        <v>1.4961476744186046E-2</v>
      </c>
      <c r="AK306">
        <v>1.8000000000000001E-4</v>
      </c>
      <c r="AL306">
        <v>24409190.833294801</v>
      </c>
      <c r="AM306" s="38">
        <f t="shared" si="77"/>
        <v>24.409190833294801</v>
      </c>
      <c r="AN306" s="38"/>
      <c r="AO306">
        <v>0.18</v>
      </c>
      <c r="AP306" s="67">
        <v>25.371399343817099</v>
      </c>
      <c r="AQ306" s="38">
        <f t="shared" si="78"/>
        <v>2.53713993438171E-5</v>
      </c>
      <c r="AR306">
        <v>1.8000000000000001E-4</v>
      </c>
      <c r="AS306" s="67">
        <v>14.7457603398285</v>
      </c>
      <c r="AT306" s="38">
        <f t="shared" si="79"/>
        <v>1.47457603398285E-5</v>
      </c>
      <c r="BE306" s="75">
        <v>0.18</v>
      </c>
      <c r="BF306" s="3">
        <v>25.371399343817099</v>
      </c>
      <c r="BJ306" s="3">
        <v>16.4928878718171</v>
      </c>
      <c r="BN306" s="3">
        <v>17.217674331749301</v>
      </c>
      <c r="BU306" s="72">
        <v>0.18</v>
      </c>
      <c r="BV306" s="73">
        <v>11.974400730267901</v>
      </c>
    </row>
    <row r="307" spans="3:74" x14ac:dyDescent="0.25">
      <c r="C307" s="1"/>
      <c r="D307" s="1"/>
      <c r="E307" s="1"/>
      <c r="F307" s="1">
        <v>513.96699999999998</v>
      </c>
      <c r="O307" s="19">
        <v>5162.0680000000002</v>
      </c>
      <c r="P307" s="19">
        <f t="shared" si="65"/>
        <v>51.62068</v>
      </c>
      <c r="Q307" s="1">
        <v>1466.2429999999999</v>
      </c>
      <c r="R307" s="41">
        <f t="shared" si="66"/>
        <v>14.662429999999999</v>
      </c>
      <c r="S307" s="44">
        <f t="shared" si="67"/>
        <v>13.929308499999999</v>
      </c>
      <c r="T307" s="1">
        <f t="shared" si="68"/>
        <v>23.028941500000002</v>
      </c>
      <c r="W307" s="1"/>
      <c r="X307" s="1">
        <v>-339.24700000000001</v>
      </c>
      <c r="Y307" s="1">
        <v>1798.173</v>
      </c>
      <c r="Z307" s="1">
        <v>1872.414</v>
      </c>
      <c r="AA307" s="47">
        <v>2336.5320000000002</v>
      </c>
      <c r="AB307" s="1">
        <f t="shared" si="69"/>
        <v>1.0454494186046511E-5</v>
      </c>
      <c r="AC307" s="1">
        <f t="shared" si="70"/>
        <v>1.2426860465116279E-5</v>
      </c>
      <c r="AD307" s="1">
        <f t="shared" si="71"/>
        <v>1.0886127906976743E-5</v>
      </c>
      <c r="AE307" s="1">
        <f t="shared" si="72"/>
        <v>1.2858494186046512E-5</v>
      </c>
      <c r="AF307" s="1">
        <f t="shared" si="73"/>
        <v>1.3514035353535354E-5</v>
      </c>
      <c r="AG307" s="1">
        <f t="shared" si="74"/>
        <v>1.7850692307692314E-5</v>
      </c>
      <c r="AH307" s="1">
        <f t="shared" si="75"/>
        <v>2.070611538461539E-5</v>
      </c>
      <c r="AI307" s="42">
        <f t="shared" si="80"/>
        <v>1.4858494186046511E-5</v>
      </c>
      <c r="AJ307" s="67">
        <f t="shared" si="76"/>
        <v>1.4858494186046511E-2</v>
      </c>
      <c r="AK307">
        <v>1.806E-4</v>
      </c>
      <c r="AL307">
        <v>24416534.893022101</v>
      </c>
      <c r="AM307" s="38">
        <f t="shared" si="77"/>
        <v>24.416534893022103</v>
      </c>
      <c r="AN307" s="38"/>
      <c r="AO307">
        <v>0.18060000000000001</v>
      </c>
      <c r="AP307" s="67">
        <v>25.378705288370799</v>
      </c>
      <c r="AQ307" s="38">
        <f t="shared" si="78"/>
        <v>2.53787052883708E-5</v>
      </c>
      <c r="AR307">
        <v>1.806E-4</v>
      </c>
      <c r="AS307" s="67">
        <v>14.7502513670761</v>
      </c>
      <c r="AT307" s="38">
        <f t="shared" si="79"/>
        <v>1.4750251367076099E-5</v>
      </c>
      <c r="BE307" s="75">
        <v>0.18060000000000001</v>
      </c>
      <c r="BF307" s="3">
        <v>25.378705288370799</v>
      </c>
      <c r="BJ307" s="3">
        <v>16.496769776096901</v>
      </c>
      <c r="BN307" s="3">
        <v>17.221384567844702</v>
      </c>
      <c r="BU307" s="72">
        <v>0.18060000000000001</v>
      </c>
      <c r="BV307" s="73">
        <v>11.9772831548861</v>
      </c>
    </row>
    <row r="308" spans="3:74" x14ac:dyDescent="0.25">
      <c r="C308" s="1"/>
      <c r="D308" s="1"/>
      <c r="E308" s="1"/>
      <c r="F308" s="1">
        <v>491.875</v>
      </c>
      <c r="O308" s="19">
        <v>5187.0959999999995</v>
      </c>
      <c r="P308" s="19">
        <f t="shared" si="65"/>
        <v>51.870959999999997</v>
      </c>
      <c r="Q308" s="1">
        <v>1470.8219999999999</v>
      </c>
      <c r="R308" s="41">
        <f t="shared" si="66"/>
        <v>14.708219999999999</v>
      </c>
      <c r="S308" s="44">
        <f t="shared" si="67"/>
        <v>13.972808999999998</v>
      </c>
      <c r="T308" s="1">
        <f t="shared" si="68"/>
        <v>23.189930999999998</v>
      </c>
      <c r="W308" s="1"/>
      <c r="X308" s="1">
        <v>-345.916</v>
      </c>
      <c r="Y308" s="1">
        <v>1830.6320000000001</v>
      </c>
      <c r="Z308" s="1">
        <v>1908.3340000000001</v>
      </c>
      <c r="AA308" s="47">
        <v>2377.605</v>
      </c>
      <c r="AB308" s="1">
        <f t="shared" si="69"/>
        <v>1.0643209302325581E-5</v>
      </c>
      <c r="AC308" s="1">
        <f t="shared" si="70"/>
        <v>1.2654348837209305E-5</v>
      </c>
      <c r="AD308" s="1">
        <f t="shared" si="71"/>
        <v>1.1094965116279069E-5</v>
      </c>
      <c r="AE308" s="1">
        <f t="shared" si="72"/>
        <v>1.3106104651162791E-5</v>
      </c>
      <c r="AF308" s="1">
        <f t="shared" si="73"/>
        <v>1.3755156565656566E-5</v>
      </c>
      <c r="AG308" s="1">
        <f t="shared" si="74"/>
        <v>1.8048884615384614E-5</v>
      </c>
      <c r="AH308" s="1">
        <f t="shared" si="75"/>
        <v>2.1037423076923076E-5</v>
      </c>
      <c r="AI308" s="42">
        <f t="shared" si="80"/>
        <v>1.5106104651162791E-5</v>
      </c>
      <c r="AJ308" s="67">
        <f t="shared" si="76"/>
        <v>1.5106104651162791E-2</v>
      </c>
      <c r="AK308">
        <v>1.8120000000000001E-4</v>
      </c>
      <c r="AL308">
        <v>24423849.805905499</v>
      </c>
      <c r="AM308" s="38">
        <f t="shared" si="77"/>
        <v>24.423849805905498</v>
      </c>
      <c r="AN308" s="38"/>
      <c r="AO308">
        <v>0.1812</v>
      </c>
      <c r="AP308" s="67">
        <v>25.385976472695699</v>
      </c>
      <c r="AQ308" s="38">
        <f t="shared" si="78"/>
        <v>2.5385976472695699E-5</v>
      </c>
      <c r="AR308">
        <v>1.8120000000000001E-4</v>
      </c>
      <c r="AS308" s="67">
        <v>14.754707634095</v>
      </c>
      <c r="AT308" s="38">
        <f t="shared" si="79"/>
        <v>1.4754707634095001E-5</v>
      </c>
      <c r="BE308" s="75">
        <v>0.1812</v>
      </c>
      <c r="BF308" s="3">
        <v>25.385976472695699</v>
      </c>
      <c r="BJ308" s="3">
        <v>16.500616920147898</v>
      </c>
      <c r="BN308" s="3">
        <v>17.225060043711299</v>
      </c>
      <c r="BU308" s="72">
        <v>0.1812</v>
      </c>
      <c r="BV308" s="73">
        <v>11.980148199389999</v>
      </c>
    </row>
    <row r="309" spans="3:74" x14ac:dyDescent="0.25">
      <c r="C309" s="1"/>
      <c r="D309" s="1"/>
      <c r="E309" s="1"/>
      <c r="F309" s="1">
        <v>501.74599999999998</v>
      </c>
      <c r="O309" s="19">
        <v>5320.1679999999997</v>
      </c>
      <c r="P309" s="19">
        <f t="shared" si="65"/>
        <v>53.201679999999996</v>
      </c>
      <c r="Q309" s="1">
        <v>1508.058</v>
      </c>
      <c r="R309" s="41">
        <f t="shared" si="66"/>
        <v>15.080579999999999</v>
      </c>
      <c r="S309" s="44">
        <f t="shared" si="67"/>
        <v>14.326551</v>
      </c>
      <c r="T309" s="1">
        <f t="shared" si="68"/>
        <v>23.794548999999996</v>
      </c>
      <c r="W309" s="1"/>
      <c r="X309" s="1">
        <v>-349.25</v>
      </c>
      <c r="Y309" s="1">
        <v>1851.1590000000001</v>
      </c>
      <c r="Z309" s="1">
        <v>1927.4929999999999</v>
      </c>
      <c r="AA309" s="47">
        <v>2401.6840000000002</v>
      </c>
      <c r="AB309" s="1">
        <f t="shared" si="69"/>
        <v>1.0762552325581396E-5</v>
      </c>
      <c r="AC309" s="1">
        <f t="shared" si="70"/>
        <v>1.2793075581395349E-5</v>
      </c>
      <c r="AD309" s="1">
        <f t="shared" si="71"/>
        <v>1.1206354651162791E-5</v>
      </c>
      <c r="AE309" s="1">
        <f t="shared" si="72"/>
        <v>1.3236877906976743E-5</v>
      </c>
      <c r="AF309" s="1">
        <f t="shared" si="73"/>
        <v>1.3893606060606061E-5</v>
      </c>
      <c r="AG309" s="1">
        <f t="shared" si="74"/>
        <v>1.8238115384615396E-5</v>
      </c>
      <c r="AH309" s="1">
        <f t="shared" si="75"/>
        <v>2.1174038461538463E-5</v>
      </c>
      <c r="AI309" s="42">
        <f t="shared" si="80"/>
        <v>1.5236877906976742E-5</v>
      </c>
      <c r="AJ309" s="67">
        <f t="shared" si="76"/>
        <v>1.5236877906976743E-2</v>
      </c>
      <c r="AK309">
        <v>1.818E-4</v>
      </c>
      <c r="AL309">
        <v>24431135.620231502</v>
      </c>
      <c r="AM309" s="38">
        <f t="shared" si="77"/>
        <v>24.431135620231501</v>
      </c>
      <c r="AN309" s="38"/>
      <c r="AO309">
        <v>0.18179999999999999</v>
      </c>
      <c r="AP309" s="67">
        <v>25.393212926712401</v>
      </c>
      <c r="AQ309" s="38">
        <f t="shared" si="78"/>
        <v>2.53932129267124E-5</v>
      </c>
      <c r="AR309">
        <v>1.818E-4</v>
      </c>
      <c r="AS309" s="67">
        <v>14.898494555471199</v>
      </c>
      <c r="AT309" s="38">
        <f t="shared" si="79"/>
        <v>1.48984945554712E-5</v>
      </c>
      <c r="BE309" s="75">
        <v>0.18179999999999999</v>
      </c>
      <c r="BF309" s="3">
        <v>25.393212926712401</v>
      </c>
      <c r="BJ309" s="3">
        <v>16.504429333890702</v>
      </c>
      <c r="BN309" s="3">
        <v>17.228700789269698</v>
      </c>
      <c r="BU309" s="72">
        <v>0.18179999999999999</v>
      </c>
      <c r="BV309" s="73">
        <v>11.9829958787398</v>
      </c>
    </row>
    <row r="310" spans="3:74" x14ac:dyDescent="0.25">
      <c r="C310" s="1"/>
      <c r="D310" s="1"/>
      <c r="E310" s="1"/>
      <c r="F310" s="1">
        <v>514.43700000000001</v>
      </c>
      <c r="O310" s="19">
        <v>5295.7510000000002</v>
      </c>
      <c r="P310" s="19">
        <f t="shared" si="65"/>
        <v>52.957509999999999</v>
      </c>
      <c r="Q310" s="1">
        <v>1504.09</v>
      </c>
      <c r="R310" s="41">
        <f t="shared" si="66"/>
        <v>15.040899999999999</v>
      </c>
      <c r="S310" s="44">
        <f t="shared" si="67"/>
        <v>14.288854999999998</v>
      </c>
      <c r="T310" s="1">
        <f t="shared" si="68"/>
        <v>23.627755000000001</v>
      </c>
      <c r="W310" s="1"/>
      <c r="X310" s="1">
        <v>-347.82100000000003</v>
      </c>
      <c r="Y310" s="1">
        <v>1851.636</v>
      </c>
      <c r="Z310" s="1">
        <v>1927.0139999999999</v>
      </c>
      <c r="AA310" s="47">
        <v>2401.212</v>
      </c>
      <c r="AB310" s="1">
        <f t="shared" si="69"/>
        <v>1.076532558139535E-5</v>
      </c>
      <c r="AC310" s="1">
        <f t="shared" si="70"/>
        <v>1.2787540697674417E-5</v>
      </c>
      <c r="AD310" s="1">
        <f t="shared" si="71"/>
        <v>1.120356976744186E-5</v>
      </c>
      <c r="AE310" s="1">
        <f t="shared" si="72"/>
        <v>1.3225784883720932E-5</v>
      </c>
      <c r="AF310" s="1">
        <f t="shared" si="73"/>
        <v>1.3884005050505049E-5</v>
      </c>
      <c r="AG310" s="1">
        <f t="shared" si="74"/>
        <v>1.8238384615384619E-5</v>
      </c>
      <c r="AH310" s="1">
        <f t="shared" si="75"/>
        <v>2.1137538461538461E-5</v>
      </c>
      <c r="AI310" s="42">
        <f t="shared" si="80"/>
        <v>1.5225784883720931E-5</v>
      </c>
      <c r="AJ310" s="67">
        <f t="shared" si="76"/>
        <v>1.5225784883720931E-2</v>
      </c>
      <c r="AK310">
        <v>1.8239999999999999E-4</v>
      </c>
      <c r="AL310">
        <v>24438392.384176198</v>
      </c>
      <c r="AM310" s="38">
        <f t="shared" si="77"/>
        <v>24.438392384176197</v>
      </c>
      <c r="AN310" s="38"/>
      <c r="AO310">
        <v>0.18240000000000001</v>
      </c>
      <c r="AP310" s="67">
        <v>25.4004146803059</v>
      </c>
      <c r="AQ310" s="38">
        <f t="shared" si="78"/>
        <v>2.5400414680305899E-5</v>
      </c>
      <c r="AR310">
        <v>1.8239999999999999E-4</v>
      </c>
      <c r="AS310" s="67">
        <v>14.902695725905399</v>
      </c>
      <c r="AT310" s="38">
        <f t="shared" si="79"/>
        <v>1.49026957259054E-5</v>
      </c>
      <c r="BE310" s="75">
        <v>0.18240000000000001</v>
      </c>
      <c r="BF310" s="3">
        <v>25.4004146803059</v>
      </c>
      <c r="BJ310" s="3">
        <v>16.508207047210298</v>
      </c>
      <c r="BN310" s="3">
        <v>17.232306834404898</v>
      </c>
      <c r="BU310" s="72">
        <v>0.18240000000000001</v>
      </c>
      <c r="BV310" s="73">
        <v>11.985826207878</v>
      </c>
    </row>
    <row r="311" spans="3:74" x14ac:dyDescent="0.25">
      <c r="C311" s="1"/>
      <c r="D311" s="1"/>
      <c r="E311" s="1"/>
      <c r="F311" s="1">
        <v>498.92599999999999</v>
      </c>
      <c r="O311" s="19">
        <v>5309.7910000000002</v>
      </c>
      <c r="P311" s="19">
        <f t="shared" si="65"/>
        <v>53.097909999999999</v>
      </c>
      <c r="Q311" s="1">
        <v>1501.3430000000001</v>
      </c>
      <c r="R311" s="41">
        <f t="shared" si="66"/>
        <v>15.013430000000001</v>
      </c>
      <c r="S311" s="44">
        <f t="shared" si="67"/>
        <v>14.2627585</v>
      </c>
      <c r="T311" s="1">
        <f t="shared" si="68"/>
        <v>23.821721499999995</v>
      </c>
      <c r="W311" s="1"/>
      <c r="X311" s="1">
        <v>-354.96499999999997</v>
      </c>
      <c r="Y311" s="1">
        <v>1883.6210000000001</v>
      </c>
      <c r="Z311" s="1">
        <v>1965.3330000000001</v>
      </c>
      <c r="AA311" s="47">
        <v>2442.7620000000002</v>
      </c>
      <c r="AB311" s="1">
        <f t="shared" si="69"/>
        <v>1.095128488372093E-5</v>
      </c>
      <c r="AC311" s="1">
        <f t="shared" si="70"/>
        <v>1.3015034883720932E-5</v>
      </c>
      <c r="AD311" s="1">
        <f t="shared" si="71"/>
        <v>1.1426354651162791E-5</v>
      </c>
      <c r="AE311" s="1">
        <f t="shared" si="72"/>
        <v>1.3490104651162791E-5</v>
      </c>
      <c r="AF311" s="1">
        <f t="shared" si="73"/>
        <v>1.4129934343434345E-5</v>
      </c>
      <c r="AG311" s="1">
        <f t="shared" si="74"/>
        <v>1.836265384615385E-5</v>
      </c>
      <c r="AH311" s="1">
        <f t="shared" si="75"/>
        <v>2.1505423076923079E-5</v>
      </c>
      <c r="AI311" s="42">
        <f t="shared" si="80"/>
        <v>1.5490104651162792E-5</v>
      </c>
      <c r="AJ311" s="67">
        <f t="shared" si="76"/>
        <v>1.5490104651162791E-2</v>
      </c>
      <c r="AK311">
        <v>1.83E-4</v>
      </c>
      <c r="AL311">
        <v>24445620.145805299</v>
      </c>
      <c r="AM311" s="38">
        <f t="shared" si="77"/>
        <v>24.4456201458053</v>
      </c>
      <c r="AN311" s="38"/>
      <c r="AO311">
        <v>0.183</v>
      </c>
      <c r="AP311" s="67">
        <v>25.407581763325499</v>
      </c>
      <c r="AQ311" s="38">
        <f t="shared" si="78"/>
        <v>2.5407581763325501E-5</v>
      </c>
      <c r="AR311">
        <v>1.83E-4</v>
      </c>
      <c r="AS311" s="67">
        <v>14.9068622257657</v>
      </c>
      <c r="AT311" s="38">
        <f t="shared" si="79"/>
        <v>1.4906862225765699E-5</v>
      </c>
      <c r="BE311" s="75">
        <v>0.183</v>
      </c>
      <c r="BF311" s="3">
        <v>25.407581763325499</v>
      </c>
      <c r="BJ311" s="3">
        <v>16.511950089955999</v>
      </c>
      <c r="BN311" s="3">
        <v>17.235878208966199</v>
      </c>
      <c r="BU311" s="72">
        <v>0.183</v>
      </c>
      <c r="BV311" s="73">
        <v>11.9886392017292</v>
      </c>
    </row>
    <row r="312" spans="3:74" x14ac:dyDescent="0.25">
      <c r="C312" s="1"/>
      <c r="D312" s="1"/>
      <c r="E312" s="1"/>
      <c r="F312" s="1">
        <v>510.67700000000002</v>
      </c>
      <c r="O312" s="19">
        <v>5407.4589999999998</v>
      </c>
      <c r="P312" s="19">
        <f t="shared" si="65"/>
        <v>54.074590000000001</v>
      </c>
      <c r="Q312" s="1">
        <v>1510.194</v>
      </c>
      <c r="R312" s="41">
        <f t="shared" si="66"/>
        <v>15.101939999999999</v>
      </c>
      <c r="S312" s="44">
        <f t="shared" si="67"/>
        <v>14.346843</v>
      </c>
      <c r="T312" s="1">
        <f t="shared" si="68"/>
        <v>24.625807000000002</v>
      </c>
      <c r="W312" s="1"/>
      <c r="X312" s="1">
        <v>-356.87</v>
      </c>
      <c r="Y312" s="1">
        <v>1904.627</v>
      </c>
      <c r="Z312" s="1">
        <v>1984.0139999999999</v>
      </c>
      <c r="AA312" s="47">
        <v>2464.4830000000002</v>
      </c>
      <c r="AB312" s="1">
        <f t="shared" si="69"/>
        <v>1.1073412790697675E-5</v>
      </c>
      <c r="AC312" s="1">
        <f t="shared" si="70"/>
        <v>1.3148238372093023E-5</v>
      </c>
      <c r="AD312" s="1">
        <f t="shared" si="71"/>
        <v>1.153496511627907E-5</v>
      </c>
      <c r="AE312" s="1">
        <f t="shared" si="72"/>
        <v>1.3609790697674419E-5</v>
      </c>
      <c r="AF312" s="1">
        <f t="shared" si="73"/>
        <v>1.4249257575757576E-5</v>
      </c>
      <c r="AG312" s="1">
        <f t="shared" si="74"/>
        <v>1.8479576923076935E-5</v>
      </c>
      <c r="AH312" s="1">
        <f t="shared" si="75"/>
        <v>2.1532923076923085E-5</v>
      </c>
      <c r="AI312" s="42">
        <f t="shared" si="80"/>
        <v>1.5609790697674418E-5</v>
      </c>
      <c r="AJ312" s="67">
        <f t="shared" si="76"/>
        <v>1.5609790697674418E-2</v>
      </c>
      <c r="AK312">
        <v>1.8359999999999999E-4</v>
      </c>
      <c r="AL312">
        <v>24452818.953074802</v>
      </c>
      <c r="AM312" s="38">
        <f t="shared" si="77"/>
        <v>24.4528189530748</v>
      </c>
      <c r="AN312" s="38"/>
      <c r="AO312">
        <v>0.18360000000000001</v>
      </c>
      <c r="AP312" s="67">
        <v>25.414714205585</v>
      </c>
      <c r="AQ312" s="38">
        <f t="shared" si="78"/>
        <v>2.5414714205585E-5</v>
      </c>
      <c r="AR312">
        <v>1.8359999999999999E-4</v>
      </c>
      <c r="AS312" s="67">
        <v>14.9109940848658</v>
      </c>
      <c r="AT312" s="38">
        <f t="shared" si="79"/>
        <v>1.49109940848658E-5</v>
      </c>
      <c r="BE312" s="75">
        <v>0.18360000000000001</v>
      </c>
      <c r="BF312" s="3">
        <v>25.414714205585</v>
      </c>
      <c r="BJ312" s="3">
        <v>16.515658491941601</v>
      </c>
      <c r="BN312" s="3">
        <v>17.2394149427674</v>
      </c>
      <c r="BU312" s="72">
        <v>0.18360000000000001</v>
      </c>
      <c r="BV312" s="73">
        <v>11.991434875200399</v>
      </c>
    </row>
    <row r="313" spans="3:74" x14ac:dyDescent="0.25">
      <c r="C313" s="1"/>
      <c r="D313" s="1"/>
      <c r="E313" s="1"/>
      <c r="F313" s="1">
        <v>522.89800000000002</v>
      </c>
      <c r="O313" s="19">
        <v>5374.1909999999998</v>
      </c>
      <c r="P313" s="19">
        <f t="shared" si="65"/>
        <v>53.741909999999997</v>
      </c>
      <c r="Q313" s="1">
        <v>1511.72</v>
      </c>
      <c r="R313" s="41">
        <f t="shared" si="66"/>
        <v>15.1172</v>
      </c>
      <c r="S313" s="44">
        <f t="shared" si="67"/>
        <v>14.36134</v>
      </c>
      <c r="T313" s="1">
        <f t="shared" si="68"/>
        <v>24.263369999999998</v>
      </c>
      <c r="W313" s="1"/>
      <c r="X313" s="1">
        <v>-355.44200000000001</v>
      </c>
      <c r="Y313" s="1">
        <v>1903.672</v>
      </c>
      <c r="Z313" s="1">
        <v>1983.056</v>
      </c>
      <c r="AA313" s="47">
        <v>2463.0659999999998</v>
      </c>
      <c r="AB313" s="1">
        <f t="shared" si="69"/>
        <v>1.1067860465116279E-5</v>
      </c>
      <c r="AC313" s="1">
        <f t="shared" si="70"/>
        <v>1.3134383720930232E-5</v>
      </c>
      <c r="AD313" s="1">
        <f t="shared" si="71"/>
        <v>1.1529395348837209E-5</v>
      </c>
      <c r="AE313" s="1">
        <f t="shared" si="72"/>
        <v>1.3595918604651163E-5</v>
      </c>
      <c r="AF313" s="1">
        <f t="shared" si="73"/>
        <v>1.4234888888888889E-5</v>
      </c>
      <c r="AG313" s="1">
        <f t="shared" si="74"/>
        <v>1.846192307692307E-5</v>
      </c>
      <c r="AH313" s="1">
        <f t="shared" si="75"/>
        <v>2.1515153846153837E-5</v>
      </c>
      <c r="AI313" s="42">
        <f t="shared" si="80"/>
        <v>1.5595918604651163E-5</v>
      </c>
      <c r="AJ313" s="67">
        <f t="shared" si="76"/>
        <v>1.5595918604651163E-2</v>
      </c>
      <c r="AK313">
        <v>1.8420000000000001E-4</v>
      </c>
      <c r="AL313">
        <v>24459988.853831001</v>
      </c>
      <c r="AM313" s="38">
        <f t="shared" si="77"/>
        <v>24.459988853831</v>
      </c>
      <c r="AN313" s="38"/>
      <c r="AO313">
        <v>0.1842</v>
      </c>
      <c r="AP313" s="67">
        <v>25.421812036862502</v>
      </c>
      <c r="AQ313" s="38">
        <f t="shared" si="78"/>
        <v>2.5421812036862502E-5</v>
      </c>
      <c r="AR313">
        <v>1.8420000000000001E-4</v>
      </c>
      <c r="AS313" s="67">
        <v>14.915091332984</v>
      </c>
      <c r="AT313" s="38">
        <f t="shared" si="79"/>
        <v>1.4915091332983999E-5</v>
      </c>
      <c r="BE313" s="75">
        <v>0.1842</v>
      </c>
      <c r="BF313" s="3">
        <v>25.421812036862502</v>
      </c>
      <c r="BJ313" s="3">
        <v>16.5193322829452</v>
      </c>
      <c r="BN313" s="3">
        <v>17.2429170655866</v>
      </c>
      <c r="BU313" s="72">
        <v>0.1842</v>
      </c>
      <c r="BV313" s="73">
        <v>11.9942132431805</v>
      </c>
    </row>
    <row r="314" spans="3:74" x14ac:dyDescent="0.25">
      <c r="C314" s="1"/>
      <c r="D314" s="1"/>
      <c r="E314" s="1"/>
      <c r="F314" s="1">
        <v>526.18799999999999</v>
      </c>
      <c r="O314" s="19">
        <v>5346.7219999999998</v>
      </c>
      <c r="P314" s="19">
        <f t="shared" si="65"/>
        <v>53.467219999999998</v>
      </c>
      <c r="Q314" s="1">
        <v>1501.953</v>
      </c>
      <c r="R314" s="41">
        <f t="shared" si="66"/>
        <v>15.01953</v>
      </c>
      <c r="S314" s="44">
        <f t="shared" si="67"/>
        <v>14.268553499999998</v>
      </c>
      <c r="T314" s="1">
        <f t="shared" si="68"/>
        <v>24.179136499999998</v>
      </c>
      <c r="W314" s="1"/>
      <c r="X314" s="1">
        <v>-356.39400000000001</v>
      </c>
      <c r="Y314" s="1">
        <v>1904.15</v>
      </c>
      <c r="Z314" s="1">
        <v>1980.6610000000001</v>
      </c>
      <c r="AA314" s="47">
        <v>2462.1219999999998</v>
      </c>
      <c r="AB314" s="1">
        <f t="shared" si="69"/>
        <v>1.1070639534883722E-5</v>
      </c>
      <c r="AC314" s="1">
        <f t="shared" si="70"/>
        <v>1.3142697674418604E-5</v>
      </c>
      <c r="AD314" s="1">
        <f t="shared" si="71"/>
        <v>1.1515470930232557E-5</v>
      </c>
      <c r="AE314" s="1">
        <f t="shared" si="72"/>
        <v>1.3587529069767443E-5</v>
      </c>
      <c r="AF314" s="1">
        <f t="shared" si="73"/>
        <v>1.4234929292929292E-5</v>
      </c>
      <c r="AG314" s="1">
        <f t="shared" si="74"/>
        <v>1.8517730769230761E-5</v>
      </c>
      <c r="AH314" s="1">
        <f t="shared" si="75"/>
        <v>2.146046153846153E-5</v>
      </c>
      <c r="AI314" s="42">
        <f t="shared" si="80"/>
        <v>1.5587529069767443E-5</v>
      </c>
      <c r="AJ314" s="67">
        <f t="shared" si="76"/>
        <v>1.5587529069767443E-2</v>
      </c>
      <c r="AK314">
        <v>1.8479999999999999E-4</v>
      </c>
      <c r="AL314">
        <v>24467129.895810999</v>
      </c>
      <c r="AM314" s="38">
        <f t="shared" si="77"/>
        <v>24.467129895810999</v>
      </c>
      <c r="AN314" s="38"/>
      <c r="AO314">
        <v>0.18479999999999999</v>
      </c>
      <c r="AP314" s="67">
        <v>25.428875286900801</v>
      </c>
      <c r="AQ314" s="38">
        <f t="shared" si="78"/>
        <v>2.5428875286900801E-5</v>
      </c>
      <c r="AR314">
        <v>1.8479999999999999E-4</v>
      </c>
      <c r="AS314" s="67">
        <v>14.919153999862999</v>
      </c>
      <c r="AT314" s="38">
        <f t="shared" si="79"/>
        <v>1.4919153999862999E-5</v>
      </c>
      <c r="BE314" s="75">
        <v>0.18479999999999999</v>
      </c>
      <c r="BF314" s="3">
        <v>25.428875286900801</v>
      </c>
      <c r="BJ314" s="3">
        <v>16.522971492709601</v>
      </c>
      <c r="BN314" s="3">
        <v>17.2463846071666</v>
      </c>
      <c r="BU314" s="72">
        <v>0.18479999999999999</v>
      </c>
      <c r="BV314" s="73">
        <v>11.996974320541099</v>
      </c>
    </row>
    <row r="315" spans="3:74" x14ac:dyDescent="0.25">
      <c r="C315" s="1"/>
      <c r="D315" s="1"/>
      <c r="E315" s="1"/>
      <c r="F315" s="1">
        <v>528.53899999999999</v>
      </c>
      <c r="O315" s="19">
        <v>5333.598</v>
      </c>
      <c r="P315" s="19">
        <f t="shared" si="65"/>
        <v>53.335979999999999</v>
      </c>
      <c r="Q315" s="1">
        <v>1492.492</v>
      </c>
      <c r="R315" s="41">
        <f t="shared" si="66"/>
        <v>14.92492</v>
      </c>
      <c r="S315" s="44">
        <f t="shared" si="67"/>
        <v>14.178673999999999</v>
      </c>
      <c r="T315" s="1">
        <f t="shared" si="68"/>
        <v>24.232385999999998</v>
      </c>
      <c r="W315" s="1"/>
      <c r="X315" s="1">
        <v>-355.91800000000001</v>
      </c>
      <c r="Y315" s="1">
        <v>1903.672</v>
      </c>
      <c r="Z315" s="1">
        <v>1979.2239999999999</v>
      </c>
      <c r="AA315" s="47">
        <v>2460.2330000000002</v>
      </c>
      <c r="AB315" s="1">
        <f t="shared" si="69"/>
        <v>1.1067860465116279E-5</v>
      </c>
      <c r="AC315" s="1">
        <f t="shared" si="70"/>
        <v>1.3137151162790699E-5</v>
      </c>
      <c r="AD315" s="1">
        <f t="shared" si="71"/>
        <v>1.1507116279069767E-5</v>
      </c>
      <c r="AE315" s="1">
        <f t="shared" si="72"/>
        <v>1.3576406976744184E-5</v>
      </c>
      <c r="AF315" s="1">
        <f t="shared" si="73"/>
        <v>1.422298484848485E-5</v>
      </c>
      <c r="AG315" s="1">
        <f t="shared" si="74"/>
        <v>1.8500346153846163E-5</v>
      </c>
      <c r="AH315" s="1">
        <f t="shared" si="75"/>
        <v>2.1406192307692311E-5</v>
      </c>
      <c r="AI315" s="42">
        <f t="shared" si="80"/>
        <v>1.5576406976744183E-5</v>
      </c>
      <c r="AJ315" s="67">
        <f t="shared" si="76"/>
        <v>1.5576406976744183E-2</v>
      </c>
      <c r="AK315">
        <v>1.8540000000000001E-4</v>
      </c>
      <c r="AL315">
        <v>24474242.126642901</v>
      </c>
      <c r="AM315" s="38">
        <f t="shared" si="77"/>
        <v>24.474242126642903</v>
      </c>
      <c r="AN315" s="38"/>
      <c r="AO315">
        <v>0.18540000000000001</v>
      </c>
      <c r="AP315" s="67">
        <v>25.4359039854074</v>
      </c>
      <c r="AQ315" s="38">
        <f t="shared" si="78"/>
        <v>2.54359039854074E-5</v>
      </c>
      <c r="AR315">
        <v>1.8540000000000001E-4</v>
      </c>
      <c r="AS315" s="67">
        <v>14.923182115210199</v>
      </c>
      <c r="AT315" s="38">
        <f t="shared" si="79"/>
        <v>1.49231821152102E-5</v>
      </c>
      <c r="BE315" s="75">
        <v>0.18540000000000001</v>
      </c>
      <c r="BF315" s="3">
        <v>25.4359039854074</v>
      </c>
      <c r="BJ315" s="3">
        <v>16.526576150942301</v>
      </c>
      <c r="BN315" s="3">
        <v>17.2498175972148</v>
      </c>
      <c r="BU315" s="72">
        <v>0.18540000000000001</v>
      </c>
      <c r="BV315" s="73">
        <v>11.9997181221358</v>
      </c>
    </row>
    <row r="316" spans="3:74" x14ac:dyDescent="0.25">
      <c r="C316" s="1"/>
      <c r="D316" s="1"/>
      <c r="E316" s="1"/>
      <c r="F316" s="1">
        <v>532.29899999999998</v>
      </c>
      <c r="O316" s="19">
        <v>5319.558</v>
      </c>
      <c r="P316" s="19">
        <f t="shared" si="65"/>
        <v>53.19558</v>
      </c>
      <c r="Q316" s="1">
        <v>1482.7249999999999</v>
      </c>
      <c r="R316" s="41">
        <f t="shared" si="66"/>
        <v>14.827249999999999</v>
      </c>
      <c r="S316" s="44">
        <f t="shared" si="67"/>
        <v>14.085887499999998</v>
      </c>
      <c r="T316" s="1">
        <f t="shared" si="68"/>
        <v>24.282442500000002</v>
      </c>
      <c r="W316" s="1"/>
      <c r="X316" s="1">
        <v>-355.91800000000001</v>
      </c>
      <c r="Y316" s="1">
        <v>1903.1949999999999</v>
      </c>
      <c r="Z316" s="1">
        <v>1973.9549999999999</v>
      </c>
      <c r="AA316" s="47">
        <v>2459.288</v>
      </c>
      <c r="AB316" s="1">
        <f t="shared" si="69"/>
        <v>1.1065087209302325E-5</v>
      </c>
      <c r="AC316" s="1">
        <f t="shared" si="70"/>
        <v>1.3134377906976742E-5</v>
      </c>
      <c r="AD316" s="1">
        <f t="shared" si="71"/>
        <v>1.1476482558139535E-5</v>
      </c>
      <c r="AE316" s="1">
        <f t="shared" si="72"/>
        <v>1.3545773255813955E-5</v>
      </c>
      <c r="AF316" s="1">
        <f t="shared" si="73"/>
        <v>1.4218212121212122E-5</v>
      </c>
      <c r="AG316" s="1">
        <f t="shared" si="74"/>
        <v>1.8666653846153849E-5</v>
      </c>
      <c r="AH316" s="1">
        <f t="shared" si="75"/>
        <v>2.1388192307692312E-5</v>
      </c>
      <c r="AI316" s="42">
        <f t="shared" si="80"/>
        <v>1.5545773255813954E-5</v>
      </c>
      <c r="AJ316" s="67">
        <f t="shared" si="76"/>
        <v>1.5545773255813954E-2</v>
      </c>
      <c r="AK316">
        <v>1.8599999999999999E-4</v>
      </c>
      <c r="AL316">
        <v>24481325.593846198</v>
      </c>
      <c r="AM316" s="38">
        <f t="shared" si="77"/>
        <v>24.481325593846197</v>
      </c>
      <c r="AN316" s="38"/>
      <c r="AO316">
        <v>0.186</v>
      </c>
      <c r="AP316" s="67">
        <v>25.442898162054199</v>
      </c>
      <c r="AQ316" s="38">
        <f t="shared" si="78"/>
        <v>2.5442898162054199E-5</v>
      </c>
      <c r="AR316">
        <v>1.8599999999999999E-4</v>
      </c>
      <c r="AS316" s="67">
        <v>14.9271757086977</v>
      </c>
      <c r="AT316" s="38">
        <f t="shared" si="79"/>
        <v>1.49271757086977E-5</v>
      </c>
      <c r="BE316" s="75">
        <v>0.186</v>
      </c>
      <c r="BF316" s="3">
        <v>25.442898162054199</v>
      </c>
      <c r="BJ316" s="3">
        <v>16.530146287315201</v>
      </c>
      <c r="BN316" s="3">
        <v>17.253216065403301</v>
      </c>
      <c r="BU316" s="72">
        <v>0.186</v>
      </c>
      <c r="BV316" s="73">
        <v>12.002444662800601</v>
      </c>
    </row>
    <row r="317" spans="3:74" x14ac:dyDescent="0.25">
      <c r="C317" s="1"/>
      <c r="D317" s="1"/>
      <c r="E317" s="1"/>
      <c r="F317" s="1">
        <v>533.23900000000003</v>
      </c>
      <c r="O317" s="19">
        <v>5311.0119999999997</v>
      </c>
      <c r="P317" s="19">
        <f t="shared" si="65"/>
        <v>53.110119999999995</v>
      </c>
      <c r="Q317" s="1">
        <v>1481.809</v>
      </c>
      <c r="R317" s="41">
        <f t="shared" si="66"/>
        <v>14.81809</v>
      </c>
      <c r="S317" s="44">
        <f t="shared" si="67"/>
        <v>14.077185499999999</v>
      </c>
      <c r="T317" s="1">
        <f t="shared" si="68"/>
        <v>24.214844499999995</v>
      </c>
      <c r="W317" s="1"/>
      <c r="X317" s="1">
        <v>-355.44200000000001</v>
      </c>
      <c r="Y317" s="1">
        <v>1902.24</v>
      </c>
      <c r="Z317" s="1">
        <v>1972.518</v>
      </c>
      <c r="AA317" s="47">
        <v>2458.8159999999998</v>
      </c>
      <c r="AB317" s="1">
        <f t="shared" si="69"/>
        <v>1.105953488372093E-5</v>
      </c>
      <c r="AC317" s="1">
        <f t="shared" si="70"/>
        <v>1.3126058139534883E-5</v>
      </c>
      <c r="AD317" s="1">
        <f t="shared" si="71"/>
        <v>1.1468127906976744E-5</v>
      </c>
      <c r="AE317" s="1">
        <f t="shared" si="72"/>
        <v>1.3534651162790698E-5</v>
      </c>
      <c r="AF317" s="1">
        <f t="shared" si="73"/>
        <v>1.421342424242424E-5</v>
      </c>
      <c r="AG317" s="1">
        <f t="shared" si="74"/>
        <v>1.8703769230769221E-5</v>
      </c>
      <c r="AH317" s="1">
        <f t="shared" si="75"/>
        <v>2.1406769230769222E-5</v>
      </c>
      <c r="AI317" s="42">
        <f t="shared" si="80"/>
        <v>1.5534651162790698E-5</v>
      </c>
      <c r="AJ317" s="67">
        <f t="shared" si="76"/>
        <v>1.5534651162790698E-2</v>
      </c>
      <c r="AK317">
        <v>1.8660000000000001E-4</v>
      </c>
      <c r="AL317">
        <v>24488380.344832201</v>
      </c>
      <c r="AM317" s="38">
        <f t="shared" si="77"/>
        <v>24.488380344832201</v>
      </c>
      <c r="AN317" s="38"/>
      <c r="AO317">
        <v>0.18659999999999999</v>
      </c>
      <c r="AP317" s="67">
        <v>25.449857846477901</v>
      </c>
      <c r="AQ317" s="38">
        <f t="shared" si="78"/>
        <v>2.5449857846477901E-5</v>
      </c>
      <c r="AR317">
        <v>1.8660000000000001E-4</v>
      </c>
      <c r="AS317" s="67">
        <v>14.931134809962099</v>
      </c>
      <c r="AT317" s="38">
        <f t="shared" si="79"/>
        <v>1.4931134809962099E-5</v>
      </c>
      <c r="BE317" s="75">
        <v>0.18659999999999999</v>
      </c>
      <c r="BF317" s="3">
        <v>25.449857846477901</v>
      </c>
      <c r="BJ317" s="3">
        <v>16.533681931465001</v>
      </c>
      <c r="BN317" s="3">
        <v>17.2565800413687</v>
      </c>
      <c r="BU317" s="72">
        <v>0.18659999999999999</v>
      </c>
      <c r="BV317" s="73">
        <v>12.005153957353899</v>
      </c>
    </row>
    <row r="318" spans="3:74" x14ac:dyDescent="0.25">
      <c r="C318" s="1"/>
      <c r="D318" s="1"/>
      <c r="E318" s="1"/>
      <c r="F318" s="1">
        <v>535.59</v>
      </c>
      <c r="O318" s="19">
        <v>5302.7709999999997</v>
      </c>
      <c r="P318" s="19">
        <f t="shared" si="65"/>
        <v>53.027709999999999</v>
      </c>
      <c r="Q318" s="1">
        <v>1481.809</v>
      </c>
      <c r="R318" s="41">
        <f t="shared" si="66"/>
        <v>14.81809</v>
      </c>
      <c r="S318" s="44">
        <f t="shared" si="67"/>
        <v>14.077185499999999</v>
      </c>
      <c r="T318" s="1">
        <f t="shared" si="68"/>
        <v>24.132434499999999</v>
      </c>
      <c r="W318" s="1"/>
      <c r="X318" s="1">
        <v>-354.96499999999997</v>
      </c>
      <c r="Y318" s="1">
        <v>1902.24</v>
      </c>
      <c r="Z318" s="1">
        <v>1969.165</v>
      </c>
      <c r="AA318" s="47">
        <v>2457.8719999999998</v>
      </c>
      <c r="AB318" s="1">
        <f t="shared" si="69"/>
        <v>1.105953488372093E-5</v>
      </c>
      <c r="AC318" s="1">
        <f t="shared" si="70"/>
        <v>1.3123284883720931E-5</v>
      </c>
      <c r="AD318" s="1">
        <f t="shared" si="71"/>
        <v>1.1448633720930234E-5</v>
      </c>
      <c r="AE318" s="1">
        <f t="shared" si="72"/>
        <v>1.3512383720930234E-5</v>
      </c>
      <c r="AF318" s="1">
        <f t="shared" si="73"/>
        <v>1.4206247474747474E-5</v>
      </c>
      <c r="AG318" s="1">
        <f t="shared" si="74"/>
        <v>1.8796423076923072E-5</v>
      </c>
      <c r="AH318" s="1">
        <f t="shared" si="75"/>
        <v>2.1370461538461529E-5</v>
      </c>
      <c r="AI318" s="42">
        <f t="shared" si="80"/>
        <v>1.5512383720930234E-5</v>
      </c>
      <c r="AJ318" s="67">
        <f t="shared" si="76"/>
        <v>1.5512383720930233E-2</v>
      </c>
      <c r="AK318">
        <v>1.872E-4</v>
      </c>
      <c r="AL318">
        <v>24495406.426904</v>
      </c>
      <c r="AM318" s="38">
        <f t="shared" si="77"/>
        <v>24.495406426904001</v>
      </c>
      <c r="AN318" s="38"/>
      <c r="AO318">
        <v>0.18720000000000001</v>
      </c>
      <c r="AP318" s="67">
        <v>25.4567830682801</v>
      </c>
      <c r="AQ318" s="38">
        <f t="shared" si="78"/>
        <v>2.5456783068280098E-5</v>
      </c>
      <c r="AR318">
        <v>1.872E-4</v>
      </c>
      <c r="AS318" s="67">
        <v>14.9350594486049</v>
      </c>
      <c r="AT318" s="38">
        <f t="shared" si="79"/>
        <v>1.49350594486049E-5</v>
      </c>
      <c r="BE318" s="75">
        <v>0.18720000000000001</v>
      </c>
      <c r="BF318" s="3">
        <v>25.4567830682801</v>
      </c>
      <c r="BJ318" s="3">
        <v>16.537183112993301</v>
      </c>
      <c r="BN318" s="3">
        <v>17.2599095547126</v>
      </c>
      <c r="BU318" s="72">
        <v>0.18720000000000001</v>
      </c>
      <c r="BV318" s="73">
        <v>12.0078460205964</v>
      </c>
    </row>
    <row r="319" spans="3:74" x14ac:dyDescent="0.25">
      <c r="C319" s="1"/>
      <c r="D319" s="1"/>
      <c r="E319" s="1"/>
      <c r="F319" s="1">
        <v>535.12</v>
      </c>
      <c r="O319" s="19">
        <v>5292.6989999999996</v>
      </c>
      <c r="P319" s="19">
        <f t="shared" si="65"/>
        <v>52.926989999999996</v>
      </c>
      <c r="Q319" s="1">
        <v>1480.894</v>
      </c>
      <c r="R319" s="41">
        <f t="shared" si="66"/>
        <v>14.80894</v>
      </c>
      <c r="S319" s="44">
        <f t="shared" si="67"/>
        <v>14.068492999999998</v>
      </c>
      <c r="T319" s="1">
        <f t="shared" si="68"/>
        <v>24.049556999999997</v>
      </c>
      <c r="W319" s="1"/>
      <c r="X319" s="1">
        <v>-357.34699999999998</v>
      </c>
      <c r="Y319" s="1">
        <v>1909.8789999999999</v>
      </c>
      <c r="Z319" s="1">
        <v>1976.829</v>
      </c>
      <c r="AA319" s="47">
        <v>2467.3159999999998</v>
      </c>
      <c r="AB319" s="1">
        <f t="shared" si="69"/>
        <v>1.1103947674418604E-5</v>
      </c>
      <c r="AC319" s="1">
        <f t="shared" si="70"/>
        <v>1.3181546511627905E-5</v>
      </c>
      <c r="AD319" s="1">
        <f t="shared" si="71"/>
        <v>1.1493191860465115E-5</v>
      </c>
      <c r="AE319" s="1">
        <f t="shared" si="72"/>
        <v>1.3570790697674418E-5</v>
      </c>
      <c r="AF319" s="1">
        <f t="shared" si="73"/>
        <v>1.4265974747474744E-5</v>
      </c>
      <c r="AG319" s="1">
        <f t="shared" si="74"/>
        <v>1.8864884615384611E-5</v>
      </c>
      <c r="AH319" s="1">
        <f t="shared" si="75"/>
        <v>2.1439884615384612E-5</v>
      </c>
      <c r="AI319" s="42">
        <f t="shared" si="80"/>
        <v>1.5570790697674417E-5</v>
      </c>
      <c r="AJ319" s="67">
        <f t="shared" si="76"/>
        <v>1.5570790697674418E-2</v>
      </c>
      <c r="AK319">
        <v>1.8780000000000001E-4</v>
      </c>
      <c r="AL319">
        <v>24502403.8872573</v>
      </c>
      <c r="AM319" s="38">
        <f t="shared" si="77"/>
        <v>24.502403887257302</v>
      </c>
      <c r="AN319" s="38"/>
      <c r="AO319">
        <v>0.18779999999999999</v>
      </c>
      <c r="AP319" s="67">
        <v>25.463673857026901</v>
      </c>
      <c r="AQ319" s="38">
        <f t="shared" si="78"/>
        <v>2.54636738570269E-5</v>
      </c>
      <c r="AR319">
        <v>1.8780000000000001E-4</v>
      </c>
      <c r="AS319" s="67">
        <v>14.9389496541925</v>
      </c>
      <c r="AT319" s="38">
        <f t="shared" si="79"/>
        <v>1.4938949654192499E-5</v>
      </c>
      <c r="BE319" s="75">
        <v>0.18779999999999999</v>
      </c>
      <c r="BF319" s="3">
        <v>25.463673857026901</v>
      </c>
      <c r="BJ319" s="3">
        <v>16.540649861466299</v>
      </c>
      <c r="BN319" s="3">
        <v>17.263204635001198</v>
      </c>
      <c r="BU319" s="72">
        <v>0.18779999999999999</v>
      </c>
      <c r="BV319" s="73">
        <v>12.0105208673113</v>
      </c>
    </row>
    <row r="320" spans="3:74" x14ac:dyDescent="0.25">
      <c r="C320" s="1"/>
      <c r="D320" s="1"/>
      <c r="E320" s="1"/>
      <c r="F320" s="1">
        <v>523.83799999999997</v>
      </c>
      <c r="O320" s="19">
        <v>5412.6480000000001</v>
      </c>
      <c r="P320" s="19">
        <f t="shared" si="65"/>
        <v>54.126480000000001</v>
      </c>
      <c r="Q320" s="1">
        <v>1493.1020000000001</v>
      </c>
      <c r="R320" s="41">
        <f t="shared" si="66"/>
        <v>14.93102</v>
      </c>
      <c r="S320" s="44">
        <f t="shared" si="67"/>
        <v>14.184469</v>
      </c>
      <c r="T320" s="1">
        <f t="shared" si="68"/>
        <v>25.010991000000001</v>
      </c>
      <c r="W320" s="1"/>
      <c r="X320" s="1">
        <v>-364.01499999999999</v>
      </c>
      <c r="Y320" s="1">
        <v>1948.5519999999999</v>
      </c>
      <c r="Z320" s="1">
        <v>2023.7750000000001</v>
      </c>
      <c r="AA320" s="47">
        <v>2513.1219999999998</v>
      </c>
      <c r="AB320" s="1">
        <f t="shared" si="69"/>
        <v>1.1328790697674418E-5</v>
      </c>
      <c r="AC320" s="1">
        <f t="shared" si="70"/>
        <v>1.3445156976744187E-5</v>
      </c>
      <c r="AD320" s="1">
        <f t="shared" si="71"/>
        <v>1.1766133720930234E-5</v>
      </c>
      <c r="AE320" s="1">
        <f t="shared" si="72"/>
        <v>1.38825E-5</v>
      </c>
      <c r="AF320" s="1">
        <f t="shared" si="73"/>
        <v>1.4530994949494947E-5</v>
      </c>
      <c r="AG320" s="1">
        <f t="shared" si="74"/>
        <v>1.8821038461538453E-5</v>
      </c>
      <c r="AH320" s="1">
        <f t="shared" si="75"/>
        <v>2.1714230769230767E-5</v>
      </c>
      <c r="AI320" s="42">
        <f t="shared" si="80"/>
        <v>1.5882499999999999E-5</v>
      </c>
      <c r="AJ320" s="67">
        <f t="shared" si="76"/>
        <v>1.5882500000000001E-2</v>
      </c>
      <c r="AK320">
        <v>1.884E-4</v>
      </c>
      <c r="AL320">
        <v>24509372.772980198</v>
      </c>
      <c r="AM320" s="38">
        <f t="shared" si="77"/>
        <v>24.5093727729802</v>
      </c>
      <c r="AN320" s="38"/>
      <c r="AO320">
        <v>0.18840000000000001</v>
      </c>
      <c r="AP320" s="67">
        <v>25.470530242249701</v>
      </c>
      <c r="AQ320" s="38">
        <f t="shared" si="78"/>
        <v>2.54705302422497E-5</v>
      </c>
      <c r="AR320">
        <v>1.884E-4</v>
      </c>
      <c r="AS320" s="67">
        <v>14.942805456256</v>
      </c>
      <c r="AT320" s="38">
        <f t="shared" si="79"/>
        <v>1.4942805456256E-5</v>
      </c>
      <c r="BE320" s="75">
        <v>0.18840000000000001</v>
      </c>
      <c r="BF320" s="3">
        <v>25.470530242249701</v>
      </c>
      <c r="BJ320" s="3">
        <v>16.544082206415101</v>
      </c>
      <c r="BN320" s="3">
        <v>17.404282956641602</v>
      </c>
      <c r="BU320" s="72">
        <v>0.18840000000000001</v>
      </c>
      <c r="BV320" s="73">
        <v>12.013178512264099</v>
      </c>
    </row>
    <row r="321" spans="3:74" x14ac:dyDescent="0.25">
      <c r="C321" s="1"/>
      <c r="D321" s="1"/>
      <c r="E321" s="1"/>
      <c r="F321" s="1">
        <v>513.02700000000004</v>
      </c>
      <c r="O321" s="19">
        <v>5452.6310000000003</v>
      </c>
      <c r="P321" s="19">
        <f t="shared" si="65"/>
        <v>54.526310000000002</v>
      </c>
      <c r="Q321" s="1">
        <v>1510.194</v>
      </c>
      <c r="R321" s="41">
        <f t="shared" si="66"/>
        <v>15.101939999999999</v>
      </c>
      <c r="S321" s="44">
        <f t="shared" si="67"/>
        <v>14.346843</v>
      </c>
      <c r="T321" s="1">
        <f t="shared" si="68"/>
        <v>25.077527000000003</v>
      </c>
      <c r="W321" s="1"/>
      <c r="X321" s="1">
        <v>-359.72800000000001</v>
      </c>
      <c r="Y321" s="1">
        <v>1928.0219999999999</v>
      </c>
      <c r="Z321" s="1">
        <v>1996.9480000000001</v>
      </c>
      <c r="AA321" s="47">
        <v>2487.1489999999999</v>
      </c>
      <c r="AB321" s="1">
        <f t="shared" si="69"/>
        <v>1.1209430232558139E-5</v>
      </c>
      <c r="AC321" s="1">
        <f t="shared" si="70"/>
        <v>1.3300872093023256E-5</v>
      </c>
      <c r="AD321" s="1">
        <f t="shared" si="71"/>
        <v>1.1610162790697676E-5</v>
      </c>
      <c r="AE321" s="1">
        <f t="shared" si="72"/>
        <v>1.3701604651162789E-5</v>
      </c>
      <c r="AF321" s="1">
        <f t="shared" si="73"/>
        <v>1.4378166666666666E-5</v>
      </c>
      <c r="AG321" s="1">
        <f t="shared" si="74"/>
        <v>1.8853884615384607E-5</v>
      </c>
      <c r="AH321" s="1">
        <f t="shared" si="75"/>
        <v>2.1504884615384616E-5</v>
      </c>
      <c r="AI321" s="42">
        <f t="shared" si="80"/>
        <v>1.5701604651162788E-5</v>
      </c>
      <c r="AJ321" s="67">
        <f t="shared" si="76"/>
        <v>1.5701604651162788E-2</v>
      </c>
      <c r="AK321">
        <v>1.8900000000000001E-4</v>
      </c>
      <c r="AL321">
        <v>24516313.131053999</v>
      </c>
      <c r="AM321" s="38">
        <f t="shared" si="77"/>
        <v>24.516313131053998</v>
      </c>
      <c r="AN321" s="38"/>
      <c r="AO321">
        <v>0.189</v>
      </c>
      <c r="AP321" s="67">
        <v>25.477352253444501</v>
      </c>
      <c r="AQ321" s="38">
        <f t="shared" si="78"/>
        <v>2.5477352253444502E-5</v>
      </c>
      <c r="AR321">
        <v>1.8900000000000001E-4</v>
      </c>
      <c r="AS321" s="67">
        <v>15.0878165196991</v>
      </c>
      <c r="AT321" s="38">
        <f t="shared" si="79"/>
        <v>1.50878165196991E-5</v>
      </c>
      <c r="BE321" s="75">
        <v>0.189</v>
      </c>
      <c r="BF321" s="3">
        <v>25.477352253444501</v>
      </c>
      <c r="BJ321" s="3">
        <v>16.688293157156998</v>
      </c>
      <c r="BN321" s="3">
        <v>17.407330106244501</v>
      </c>
      <c r="BU321" s="72">
        <v>0.189</v>
      </c>
      <c r="BV321" s="73">
        <v>12.015818970202901</v>
      </c>
    </row>
    <row r="322" spans="3:74" x14ac:dyDescent="0.25">
      <c r="C322" s="1"/>
      <c r="D322" s="1"/>
      <c r="E322" s="1"/>
      <c r="F322" s="1">
        <v>510.20699999999999</v>
      </c>
      <c r="O322" s="19">
        <v>5389.7569999999996</v>
      </c>
      <c r="P322" s="19">
        <f t="shared" si="65"/>
        <v>53.897569999999995</v>
      </c>
      <c r="Q322" s="1">
        <v>1512.0250000000001</v>
      </c>
      <c r="R322" s="41">
        <f t="shared" si="66"/>
        <v>15.12025</v>
      </c>
      <c r="S322" s="44">
        <f t="shared" si="67"/>
        <v>14.3642375</v>
      </c>
      <c r="T322" s="1">
        <f t="shared" si="68"/>
        <v>24.413082499999994</v>
      </c>
      <c r="W322" s="1"/>
      <c r="X322" s="1">
        <v>-358.77600000000001</v>
      </c>
      <c r="Y322" s="1">
        <v>1927.5440000000001</v>
      </c>
      <c r="Z322" s="1">
        <v>1992.6369999999999</v>
      </c>
      <c r="AA322" s="47">
        <v>2485.2600000000002</v>
      </c>
      <c r="AB322" s="1">
        <f t="shared" si="69"/>
        <v>1.1206651162790698E-5</v>
      </c>
      <c r="AC322" s="1">
        <f t="shared" si="70"/>
        <v>1.3292558139534884E-5</v>
      </c>
      <c r="AD322" s="1">
        <f t="shared" si="71"/>
        <v>1.1585098837209301E-5</v>
      </c>
      <c r="AE322" s="1">
        <f t="shared" si="72"/>
        <v>1.3671005813953489E-5</v>
      </c>
      <c r="AF322" s="1">
        <f t="shared" si="73"/>
        <v>1.4363818181818181E-5</v>
      </c>
      <c r="AG322" s="1">
        <f t="shared" si="74"/>
        <v>1.8947038461538472E-5</v>
      </c>
      <c r="AH322" s="1">
        <f t="shared" si="75"/>
        <v>2.145061538461539E-5</v>
      </c>
      <c r="AI322" s="42">
        <f t="shared" si="80"/>
        <v>1.5671005813953488E-5</v>
      </c>
      <c r="AJ322" s="67">
        <f t="shared" si="76"/>
        <v>1.567100581395349E-2</v>
      </c>
      <c r="AK322">
        <v>1.896E-4</v>
      </c>
      <c r="AL322">
        <v>24400273.2215827</v>
      </c>
      <c r="AM322" s="38">
        <f t="shared" si="77"/>
        <v>24.400273221582701</v>
      </c>
      <c r="AN322" s="38"/>
      <c r="AO322">
        <v>0.18959999999999999</v>
      </c>
      <c r="AP322" s="67">
        <v>25.339903670767502</v>
      </c>
      <c r="AQ322" s="38">
        <f t="shared" si="78"/>
        <v>2.5339903670767501E-5</v>
      </c>
      <c r="AR322">
        <v>1.896E-4</v>
      </c>
      <c r="AS322" s="67">
        <v>15.3091289827507</v>
      </c>
      <c r="AT322" s="38">
        <f t="shared" si="79"/>
        <v>1.5309128982750701E-5</v>
      </c>
      <c r="BE322" s="75">
        <v>0.18959999999999999</v>
      </c>
      <c r="BF322" s="3">
        <v>25.339903670767502</v>
      </c>
      <c r="BJ322" s="3">
        <v>16.764403168929899</v>
      </c>
      <c r="BN322" s="3">
        <v>17.333812109120299</v>
      </c>
      <c r="BU322" s="72">
        <v>0.18959999999999999</v>
      </c>
      <c r="BV322" s="73">
        <v>11.931834876298501</v>
      </c>
    </row>
    <row r="323" spans="3:74" x14ac:dyDescent="0.25">
      <c r="C323" s="1"/>
      <c r="D323" s="1"/>
      <c r="E323" s="1"/>
      <c r="F323" s="1">
        <v>510.67700000000002</v>
      </c>
      <c r="O323" s="19">
        <v>5369.6130000000003</v>
      </c>
      <c r="P323" s="19">
        <f t="shared" si="65"/>
        <v>53.696130000000004</v>
      </c>
      <c r="Q323" s="1">
        <v>1504.09</v>
      </c>
      <c r="R323" s="41">
        <f t="shared" si="66"/>
        <v>15.040899999999999</v>
      </c>
      <c r="S323" s="44">
        <f t="shared" si="67"/>
        <v>14.288854999999998</v>
      </c>
      <c r="T323" s="1">
        <f t="shared" si="68"/>
        <v>24.366375000000005</v>
      </c>
      <c r="W323" s="1"/>
      <c r="X323" s="1">
        <v>-358.77600000000001</v>
      </c>
      <c r="Y323" s="1">
        <v>1927.067</v>
      </c>
      <c r="Z323" s="1">
        <v>1994.0740000000001</v>
      </c>
      <c r="AA323" s="47">
        <v>2484.3150000000001</v>
      </c>
      <c r="AB323" s="1">
        <f t="shared" si="69"/>
        <v>1.1203877906976744E-5</v>
      </c>
      <c r="AC323" s="1">
        <f t="shared" si="70"/>
        <v>1.3289784883720928E-5</v>
      </c>
      <c r="AD323" s="1">
        <f t="shared" si="71"/>
        <v>1.1593453488372094E-5</v>
      </c>
      <c r="AE323" s="1">
        <f t="shared" si="72"/>
        <v>1.367936046511628E-5</v>
      </c>
      <c r="AF323" s="1">
        <f t="shared" si="73"/>
        <v>1.4359045454545454E-5</v>
      </c>
      <c r="AG323" s="1">
        <f t="shared" si="74"/>
        <v>1.8855423076923076E-5</v>
      </c>
      <c r="AH323" s="1">
        <f t="shared" si="75"/>
        <v>2.1432615384615388E-5</v>
      </c>
      <c r="AI323" s="42">
        <f t="shared" si="80"/>
        <v>1.5679360465116279E-5</v>
      </c>
      <c r="AJ323" s="67">
        <f t="shared" si="76"/>
        <v>1.5679360465116279E-2</v>
      </c>
      <c r="AK323">
        <v>1.9019999999999999E-4</v>
      </c>
      <c r="AL323">
        <v>24408157.674191602</v>
      </c>
      <c r="AM323" s="38">
        <f t="shared" si="77"/>
        <v>24.408157674191603</v>
      </c>
      <c r="AN323" s="38"/>
      <c r="AO323">
        <v>0.19020000000000001</v>
      </c>
      <c r="AP323" s="67">
        <v>25.347742214114</v>
      </c>
      <c r="AQ323" s="38">
        <f t="shared" si="78"/>
        <v>2.5347742214114001E-5</v>
      </c>
      <c r="AR323">
        <v>1.9019999999999999E-4</v>
      </c>
      <c r="AS323" s="67">
        <v>15.3132769295357</v>
      </c>
      <c r="AT323" s="38">
        <f t="shared" si="79"/>
        <v>1.53132769295357E-5</v>
      </c>
      <c r="BE323" s="75">
        <v>0.19020000000000001</v>
      </c>
      <c r="BF323" s="3">
        <v>25.347742214114</v>
      </c>
      <c r="BJ323" s="3">
        <v>16.768297175395499</v>
      </c>
      <c r="BN323" s="3">
        <v>17.337665589490101</v>
      </c>
      <c r="BU323" s="72">
        <v>0.19020000000000001</v>
      </c>
      <c r="BV323" s="73">
        <v>11.9349152105878</v>
      </c>
    </row>
    <row r="324" spans="3:74" x14ac:dyDescent="0.25">
      <c r="C324" s="1"/>
      <c r="D324" s="1"/>
      <c r="E324" s="1"/>
      <c r="F324" s="1">
        <v>505.50599999999997</v>
      </c>
      <c r="O324" s="19">
        <v>5376.0219999999999</v>
      </c>
      <c r="P324" s="19">
        <f t="shared" si="65"/>
        <v>53.760219999999997</v>
      </c>
      <c r="Q324" s="1">
        <v>1501.953</v>
      </c>
      <c r="R324" s="41">
        <f t="shared" si="66"/>
        <v>15.01953</v>
      </c>
      <c r="S324" s="44">
        <f t="shared" si="67"/>
        <v>14.268553499999998</v>
      </c>
      <c r="T324" s="1">
        <f t="shared" si="68"/>
        <v>24.472136499999998</v>
      </c>
      <c r="W324" s="1"/>
      <c r="X324" s="1">
        <v>-361.15699999999998</v>
      </c>
      <c r="Y324" s="1">
        <v>1937.0930000000001</v>
      </c>
      <c r="Z324" s="1">
        <v>2008.4449999999999</v>
      </c>
      <c r="AA324" s="47">
        <v>2497.538</v>
      </c>
      <c r="AB324" s="1">
        <f t="shared" si="69"/>
        <v>1.1262168604651162E-5</v>
      </c>
      <c r="AC324" s="1">
        <f t="shared" si="70"/>
        <v>1.3361918604651162E-5</v>
      </c>
      <c r="AD324" s="1">
        <f t="shared" si="71"/>
        <v>1.1677005813953487E-5</v>
      </c>
      <c r="AE324" s="1">
        <f t="shared" si="72"/>
        <v>1.3776755813953487E-5</v>
      </c>
      <c r="AF324" s="1">
        <f t="shared" si="73"/>
        <v>1.4437853535353536E-5</v>
      </c>
      <c r="AG324" s="1">
        <f t="shared" si="74"/>
        <v>1.8811269230769237E-5</v>
      </c>
      <c r="AH324" s="1">
        <f t="shared" si="75"/>
        <v>2.1555576923076921E-5</v>
      </c>
      <c r="AI324" s="42">
        <f t="shared" si="80"/>
        <v>1.5776755813953486E-5</v>
      </c>
      <c r="AJ324" s="67">
        <f t="shared" si="76"/>
        <v>1.5776755813953488E-2</v>
      </c>
      <c r="AK324">
        <v>1.908E-4</v>
      </c>
      <c r="AL324">
        <v>24469828.296027102</v>
      </c>
      <c r="AM324" s="38">
        <f t="shared" si="77"/>
        <v>24.469828296027103</v>
      </c>
      <c r="AN324" s="38"/>
      <c r="AO324">
        <v>0.1908</v>
      </c>
      <c r="AP324" s="67">
        <v>25.355552744646701</v>
      </c>
      <c r="AQ324" s="38">
        <f t="shared" si="78"/>
        <v>2.5355552744646702E-5</v>
      </c>
      <c r="AR324">
        <v>1.908E-4</v>
      </c>
      <c r="AS324" s="67">
        <v>15.3173968635069</v>
      </c>
      <c r="AT324" s="38">
        <f t="shared" si="79"/>
        <v>1.53173968635069E-5</v>
      </c>
      <c r="BE324" s="75">
        <v>0.1908</v>
      </c>
      <c r="BF324" s="3">
        <v>25.355552744646701</v>
      </c>
      <c r="BJ324" s="3">
        <v>16.7721631690472</v>
      </c>
      <c r="BN324" s="3">
        <v>17.341491057046198</v>
      </c>
      <c r="BU324" s="72">
        <v>0.1908</v>
      </c>
      <c r="BV324" s="73">
        <v>11.937981538470201</v>
      </c>
    </row>
    <row r="325" spans="3:74" x14ac:dyDescent="0.25">
      <c r="C325" s="1"/>
      <c r="D325" s="1"/>
      <c r="E325" s="1"/>
      <c r="F325" s="1">
        <v>490.46499999999997</v>
      </c>
      <c r="O325" s="19">
        <v>5461.7870000000003</v>
      </c>
      <c r="P325" s="19">
        <f t="shared" si="65"/>
        <v>54.617870000000003</v>
      </c>
      <c r="Q325" s="1">
        <v>1525.4549999999999</v>
      </c>
      <c r="R325" s="41">
        <f t="shared" si="66"/>
        <v>15.25455</v>
      </c>
      <c r="S325" s="44">
        <f t="shared" si="67"/>
        <v>14.491822499999998</v>
      </c>
      <c r="T325" s="1">
        <f t="shared" si="68"/>
        <v>24.871497500000004</v>
      </c>
      <c r="W325" s="1"/>
      <c r="X325" s="1">
        <v>-368.30099999999999</v>
      </c>
      <c r="Y325" s="1">
        <v>1966.6959999999999</v>
      </c>
      <c r="Z325" s="1">
        <v>2042.9369999999999</v>
      </c>
      <c r="AA325" s="47">
        <v>2534.8449999999998</v>
      </c>
      <c r="AB325" s="1">
        <f t="shared" si="69"/>
        <v>1.1434279069767442E-5</v>
      </c>
      <c r="AC325" s="1">
        <f t="shared" si="70"/>
        <v>1.357556395348837E-5</v>
      </c>
      <c r="AD325" s="1">
        <f t="shared" si="71"/>
        <v>1.1877540697674419E-5</v>
      </c>
      <c r="AE325" s="1">
        <f t="shared" si="72"/>
        <v>1.4018825581395348E-5</v>
      </c>
      <c r="AF325" s="1">
        <f t="shared" si="73"/>
        <v>1.4662353535353534E-5</v>
      </c>
      <c r="AG325" s="1">
        <f t="shared" si="74"/>
        <v>1.8919538461538456E-5</v>
      </c>
      <c r="AH325" s="1">
        <f t="shared" si="75"/>
        <v>2.1851884615384611E-5</v>
      </c>
      <c r="AI325" s="42">
        <f t="shared" si="80"/>
        <v>1.6018825581395349E-5</v>
      </c>
      <c r="AJ325" s="67">
        <f t="shared" si="76"/>
        <v>1.6018825581395349E-2</v>
      </c>
      <c r="AK325">
        <v>1.9139999999999999E-4</v>
      </c>
      <c r="AL325">
        <v>24477427.095132299</v>
      </c>
      <c r="AM325" s="38">
        <f t="shared" si="77"/>
        <v>24.477427095132299</v>
      </c>
      <c r="AN325" s="38"/>
      <c r="AO325">
        <v>0.19139999999999999</v>
      </c>
      <c r="AP325" s="67">
        <v>25.363335285213001</v>
      </c>
      <c r="AQ325" s="38">
        <f t="shared" si="78"/>
        <v>2.5363335285213002E-5</v>
      </c>
      <c r="AR325">
        <v>1.9139999999999999E-4</v>
      </c>
      <c r="AS325" s="67">
        <v>15.321488807511701</v>
      </c>
      <c r="AT325" s="38">
        <f t="shared" si="79"/>
        <v>1.5321488807511701E-5</v>
      </c>
      <c r="BE325" s="75">
        <v>0.19139999999999999</v>
      </c>
      <c r="BF325" s="3">
        <v>25.363335285213001</v>
      </c>
      <c r="BJ325" s="3">
        <v>16.776001172732599</v>
      </c>
      <c r="BN325" s="3">
        <v>17.345288534635799</v>
      </c>
      <c r="BU325" s="72">
        <v>0.19139999999999999</v>
      </c>
      <c r="BV325" s="73">
        <v>11.941033871369401</v>
      </c>
    </row>
    <row r="326" spans="3:74" x14ac:dyDescent="0.25">
      <c r="C326" s="1"/>
      <c r="D326" s="1"/>
      <c r="E326" s="1"/>
      <c r="F326" s="1">
        <v>494.22500000000002</v>
      </c>
      <c r="O326" s="19">
        <v>5488.0360000000001</v>
      </c>
      <c r="P326" s="19">
        <f t="shared" si="65"/>
        <v>54.880360000000003</v>
      </c>
      <c r="Q326" s="1">
        <v>1530.9490000000001</v>
      </c>
      <c r="R326" s="41">
        <f t="shared" si="66"/>
        <v>15.30949</v>
      </c>
      <c r="S326" s="44">
        <f t="shared" si="67"/>
        <v>14.5440155</v>
      </c>
      <c r="T326" s="1">
        <f t="shared" si="68"/>
        <v>25.026854500000002</v>
      </c>
      <c r="W326" s="1"/>
      <c r="X326" s="1">
        <v>-368.30099999999999</v>
      </c>
      <c r="Y326" s="1">
        <v>1969.5609999999999</v>
      </c>
      <c r="Z326" s="1">
        <v>2043.896</v>
      </c>
      <c r="AA326" s="47">
        <v>2535.79</v>
      </c>
      <c r="AB326" s="1">
        <f t="shared" si="69"/>
        <v>1.1450936046511627E-5</v>
      </c>
      <c r="AC326" s="1">
        <f t="shared" si="70"/>
        <v>1.3592220930232558E-5</v>
      </c>
      <c r="AD326" s="1">
        <f t="shared" si="71"/>
        <v>1.1883116279069767E-5</v>
      </c>
      <c r="AE326" s="1">
        <f t="shared" si="72"/>
        <v>1.4024401162790698E-5</v>
      </c>
      <c r="AF326" s="1">
        <f t="shared" si="73"/>
        <v>1.4667126262626262E-5</v>
      </c>
      <c r="AG326" s="1">
        <f t="shared" si="74"/>
        <v>1.8919E-5</v>
      </c>
      <c r="AH326" s="1">
        <f t="shared" si="75"/>
        <v>2.1778038461538462E-5</v>
      </c>
      <c r="AI326" s="42">
        <f t="shared" si="80"/>
        <v>1.6024401162790698E-5</v>
      </c>
      <c r="AJ326" s="67">
        <f t="shared" si="76"/>
        <v>1.6024401162790698E-2</v>
      </c>
      <c r="AK326">
        <v>1.92E-4</v>
      </c>
      <c r="AL326">
        <v>24485002.465564001</v>
      </c>
      <c r="AM326" s="38">
        <f t="shared" si="77"/>
        <v>24.485002465564001</v>
      </c>
      <c r="AN326" s="38"/>
      <c r="AO326">
        <v>0.192</v>
      </c>
      <c r="AP326" s="67">
        <v>25.371089858634701</v>
      </c>
      <c r="AQ326" s="38">
        <f t="shared" si="78"/>
        <v>2.5371089858634702E-5</v>
      </c>
      <c r="AR326">
        <v>1.92E-4</v>
      </c>
      <c r="AS326" s="67">
        <v>15.325552784371901</v>
      </c>
      <c r="AT326" s="38">
        <f t="shared" si="79"/>
        <v>1.5325552784371899E-5</v>
      </c>
      <c r="BE326" s="75">
        <v>0.192</v>
      </c>
      <c r="BF326" s="3">
        <v>25.371089858634701</v>
      </c>
      <c r="BJ326" s="3">
        <v>16.779811209273301</v>
      </c>
      <c r="BN326" s="3">
        <v>17.349058045080799</v>
      </c>
      <c r="BU326" s="72">
        <v>0.192</v>
      </c>
      <c r="BV326" s="73">
        <v>11.944072220696301</v>
      </c>
    </row>
    <row r="327" spans="3:74" x14ac:dyDescent="0.25">
      <c r="C327" s="1"/>
      <c r="D327" s="1"/>
      <c r="E327" s="1"/>
      <c r="F327" s="1">
        <v>485.76499999999999</v>
      </c>
      <c r="O327" s="19">
        <v>5517.9470000000001</v>
      </c>
      <c r="P327" s="19">
        <f t="shared" ref="P327:P390" si="81">O327/100</f>
        <v>55.179470000000002</v>
      </c>
      <c r="Q327" s="1">
        <v>1531.559</v>
      </c>
      <c r="R327" s="41">
        <f t="shared" ref="R327:R390" si="82">Q327/100</f>
        <v>15.31559</v>
      </c>
      <c r="S327" s="44">
        <f t="shared" ref="S327:S390" si="83">Q327*0.95/100</f>
        <v>14.5498105</v>
      </c>
      <c r="T327" s="1">
        <f t="shared" ref="T327:T390" si="84">(P327-R327*1.95)</f>
        <v>25.314069500000002</v>
      </c>
      <c r="W327" s="1"/>
      <c r="X327" s="1">
        <v>-373.54</v>
      </c>
      <c r="Y327" s="1">
        <v>1998.6880000000001</v>
      </c>
      <c r="Z327" s="1">
        <v>2077.9110000000001</v>
      </c>
      <c r="AA327" s="47">
        <v>2571.6840000000002</v>
      </c>
      <c r="AB327" s="1">
        <f t="shared" ref="AB327:AB390" si="85">(Y327+ABS(W327))/1000000/172</f>
        <v>1.1620279069767443E-5</v>
      </c>
      <c r="AC327" s="1">
        <f t="shared" ref="AC327:AC390" si="86">(Y327+ABS(X327))/1000000/172</f>
        <v>1.3792023255813954E-5</v>
      </c>
      <c r="AD327" s="1">
        <f t="shared" ref="AD327:AD390" si="87">(Z327+ABS(W327))/1000000/172</f>
        <v>1.2080877906976744E-5</v>
      </c>
      <c r="AE327" s="1">
        <f t="shared" ref="AE327:AE390" si="88">(Z327+ABS(X327))/1000000/172</f>
        <v>1.4252622093023255E-5</v>
      </c>
      <c r="AF327" s="1">
        <f t="shared" ref="AF327:AF390" si="89">(AA327+ABS(X327))/1000000/198</f>
        <v>1.4874868686868688E-5</v>
      </c>
      <c r="AG327" s="1">
        <f t="shared" ref="AG327:AG390" si="90">(AA327-ABS(Z327))/1000000/26</f>
        <v>1.8991269230769235E-5</v>
      </c>
      <c r="AH327" s="1">
        <f t="shared" ref="AH327:AH390" si="91">(AA327-ABS(Y327))/1000000/26</f>
        <v>2.2038307692307697E-5</v>
      </c>
      <c r="AI327" s="42">
        <f t="shared" si="80"/>
        <v>1.6252622093023257E-5</v>
      </c>
      <c r="AJ327" s="67">
        <f t="shared" ref="AJ327:AJ390" si="92">AI327*1000</f>
        <v>1.6252622093023257E-2</v>
      </c>
      <c r="AK327">
        <v>1.9259999999999999E-4</v>
      </c>
      <c r="AL327">
        <v>24492554.444064301</v>
      </c>
      <c r="AM327" s="38">
        <f t="shared" ref="AM327:AM390" si="93">AL327/1000000</f>
        <v>24.4925544440643</v>
      </c>
      <c r="AN327" s="38"/>
      <c r="AO327">
        <v>0.19259999999999999</v>
      </c>
      <c r="AP327" s="67">
        <v>25.3788164877075</v>
      </c>
      <c r="AQ327" s="38">
        <f t="shared" ref="AQ327:AQ390" si="94">AP327/1000000</f>
        <v>2.5378816487707499E-5</v>
      </c>
      <c r="AR327">
        <v>1.9259999999999999E-4</v>
      </c>
      <c r="AS327" s="67">
        <v>15.3295888168833</v>
      </c>
      <c r="AT327" s="38">
        <f t="shared" ref="AT327:AT390" si="95">AS327/1000000</f>
        <v>1.5329588816883301E-5</v>
      </c>
      <c r="BE327" s="75">
        <v>0.19259999999999999</v>
      </c>
      <c r="BF327" s="3">
        <v>25.3788164877075</v>
      </c>
      <c r="BJ327" s="3">
        <v>16.783593301465199</v>
      </c>
      <c r="BN327" s="3">
        <v>17.352799611177002</v>
      </c>
      <c r="BU327" s="72">
        <v>0.19259999999999999</v>
      </c>
      <c r="BV327" s="73">
        <v>11.9470965978488</v>
      </c>
    </row>
    <row r="328" spans="3:74" x14ac:dyDescent="0.25">
      <c r="C328" s="1"/>
      <c r="D328" s="1"/>
      <c r="E328" s="1"/>
      <c r="F328" s="1">
        <v>495.16500000000002</v>
      </c>
      <c r="O328" s="19">
        <v>5528.6289999999999</v>
      </c>
      <c r="P328" s="19">
        <f t="shared" si="81"/>
        <v>55.286290000000001</v>
      </c>
      <c r="Q328" s="1">
        <v>1532.1690000000001</v>
      </c>
      <c r="R328" s="41">
        <f t="shared" si="82"/>
        <v>15.32169</v>
      </c>
      <c r="S328" s="44">
        <f t="shared" si="83"/>
        <v>14.555605499999999</v>
      </c>
      <c r="T328" s="1">
        <f t="shared" si="84"/>
        <v>25.408994500000002</v>
      </c>
      <c r="W328" s="1"/>
      <c r="X328" s="1">
        <v>-374.017</v>
      </c>
      <c r="Y328" s="1">
        <v>2002.508</v>
      </c>
      <c r="Z328" s="1">
        <v>2074.0790000000002</v>
      </c>
      <c r="AA328" s="47">
        <v>2574.0450000000001</v>
      </c>
      <c r="AB328" s="1">
        <f t="shared" si="85"/>
        <v>1.1642488372093023E-5</v>
      </c>
      <c r="AC328" s="1">
        <f t="shared" si="86"/>
        <v>1.3817005813953489E-5</v>
      </c>
      <c r="AD328" s="1">
        <f t="shared" si="87"/>
        <v>1.2058598837209304E-5</v>
      </c>
      <c r="AE328" s="1">
        <f t="shared" si="88"/>
        <v>1.4233116279069766E-5</v>
      </c>
      <c r="AF328" s="1">
        <f t="shared" si="89"/>
        <v>1.4889202020202021E-5</v>
      </c>
      <c r="AG328" s="1">
        <f t="shared" si="90"/>
        <v>1.9229461538461534E-5</v>
      </c>
      <c r="AH328" s="1">
        <f t="shared" si="91"/>
        <v>2.1982192307692307E-5</v>
      </c>
      <c r="AI328" s="42">
        <f t="shared" si="80"/>
        <v>1.6233116279069766E-5</v>
      </c>
      <c r="AJ328" s="67">
        <f t="shared" si="92"/>
        <v>1.6233116279069766E-2</v>
      </c>
      <c r="AK328">
        <v>1.9320000000000001E-4</v>
      </c>
      <c r="AL328">
        <v>24500083.067295499</v>
      </c>
      <c r="AM328" s="38">
        <f t="shared" si="93"/>
        <v>24.500083067295499</v>
      </c>
      <c r="AN328" s="38"/>
      <c r="AO328">
        <v>0.19320000000000001</v>
      </c>
      <c r="AP328" s="67">
        <v>25.386515195201699</v>
      </c>
      <c r="AQ328" s="38">
        <f t="shared" si="94"/>
        <v>2.53865151952017E-5</v>
      </c>
      <c r="AR328">
        <v>1.9320000000000001E-4</v>
      </c>
      <c r="AS328" s="67">
        <v>15.333596927816</v>
      </c>
      <c r="AT328" s="38">
        <f t="shared" si="95"/>
        <v>1.5333596927816001E-5</v>
      </c>
      <c r="BE328" s="75">
        <v>0.19320000000000001</v>
      </c>
      <c r="BF328" s="3">
        <v>25.386515195201699</v>
      </c>
      <c r="BJ328" s="3">
        <v>16.787347472078501</v>
      </c>
      <c r="BN328" s="3">
        <v>17.356513255694502</v>
      </c>
      <c r="BU328" s="72">
        <v>0.19320000000000001</v>
      </c>
      <c r="BV328" s="73">
        <v>11.950107014212</v>
      </c>
    </row>
    <row r="329" spans="3:74" x14ac:dyDescent="0.25">
      <c r="C329" s="1"/>
      <c r="D329" s="1"/>
      <c r="E329" s="1"/>
      <c r="F329" s="1">
        <v>488.11500000000001</v>
      </c>
      <c r="O329" s="19">
        <v>5589.9769999999999</v>
      </c>
      <c r="P329" s="19">
        <f t="shared" si="81"/>
        <v>55.899769999999997</v>
      </c>
      <c r="Q329" s="1">
        <v>1537.663</v>
      </c>
      <c r="R329" s="41">
        <f t="shared" si="82"/>
        <v>15.37663</v>
      </c>
      <c r="S329" s="44">
        <f t="shared" si="83"/>
        <v>14.607798499999999</v>
      </c>
      <c r="T329" s="1">
        <f t="shared" si="84"/>
        <v>25.915341499999997</v>
      </c>
      <c r="W329" s="1"/>
      <c r="X329" s="1">
        <v>-377.827</v>
      </c>
      <c r="Y329" s="1">
        <v>2034.5029999999999</v>
      </c>
      <c r="Z329" s="1">
        <v>2111.4499999999998</v>
      </c>
      <c r="AA329" s="47">
        <v>2611.8310000000001</v>
      </c>
      <c r="AB329" s="1">
        <f t="shared" si="85"/>
        <v>1.1828505813953489E-5</v>
      </c>
      <c r="AC329" s="1">
        <f t="shared" si="86"/>
        <v>1.402517441860465E-5</v>
      </c>
      <c r="AD329" s="1">
        <f t="shared" si="87"/>
        <v>1.2275872093023256E-5</v>
      </c>
      <c r="AE329" s="1">
        <f t="shared" si="88"/>
        <v>1.447254069767442E-5</v>
      </c>
      <c r="AF329" s="1">
        <f t="shared" si="89"/>
        <v>1.5099282828282831E-5</v>
      </c>
      <c r="AG329" s="1">
        <f t="shared" si="90"/>
        <v>1.9245423076923087E-5</v>
      </c>
      <c r="AH329" s="1">
        <f t="shared" si="91"/>
        <v>2.2204923076923085E-5</v>
      </c>
      <c r="AI329" s="42">
        <f t="shared" si="80"/>
        <v>1.6472540697674419E-5</v>
      </c>
      <c r="AJ329" s="67">
        <f t="shared" si="92"/>
        <v>1.6472540697674419E-2</v>
      </c>
      <c r="AK329">
        <v>1.9379999999999999E-4</v>
      </c>
      <c r="AL329">
        <v>24507588.371840801</v>
      </c>
      <c r="AM329" s="38">
        <f t="shared" si="93"/>
        <v>24.5075883718408</v>
      </c>
      <c r="AN329" s="38"/>
      <c r="AO329">
        <v>0.1938</v>
      </c>
      <c r="AP329" s="67">
        <v>25.394186003861702</v>
      </c>
      <c r="AQ329" s="38">
        <f t="shared" si="94"/>
        <v>2.5394186003861701E-5</v>
      </c>
      <c r="AR329">
        <v>1.9379999999999999E-4</v>
      </c>
      <c r="AS329" s="67">
        <v>15.337577139914499</v>
      </c>
      <c r="AT329" s="38">
        <f t="shared" si="95"/>
        <v>1.5337577139914499E-5</v>
      </c>
      <c r="BE329" s="75">
        <v>0.1938</v>
      </c>
      <c r="BF329" s="3">
        <v>25.394186003861702</v>
      </c>
      <c r="BJ329" s="3">
        <v>16.791073743857499</v>
      </c>
      <c r="BN329" s="3">
        <v>17.360199001377801</v>
      </c>
      <c r="BU329" s="72">
        <v>0.1938</v>
      </c>
      <c r="BV329" s="73">
        <v>11.953103481157999</v>
      </c>
    </row>
    <row r="330" spans="3:74" x14ac:dyDescent="0.25">
      <c r="C330" s="1"/>
      <c r="D330" s="1"/>
      <c r="E330" s="1"/>
      <c r="F330" s="1">
        <v>494.22500000000002</v>
      </c>
      <c r="O330" s="19">
        <v>5569.2219999999998</v>
      </c>
      <c r="P330" s="19">
        <f t="shared" si="81"/>
        <v>55.692219999999999</v>
      </c>
      <c r="Q330" s="1">
        <v>1532.4749999999999</v>
      </c>
      <c r="R330" s="41">
        <f t="shared" si="82"/>
        <v>15.32475</v>
      </c>
      <c r="S330" s="44">
        <f t="shared" si="83"/>
        <v>14.558512499999999</v>
      </c>
      <c r="T330" s="1">
        <f t="shared" si="84"/>
        <v>25.808957499999998</v>
      </c>
      <c r="W330" s="1"/>
      <c r="X330" s="1">
        <v>-377.351</v>
      </c>
      <c r="Y330" s="1">
        <v>2034.5029999999999</v>
      </c>
      <c r="Z330" s="1">
        <v>2107.6170000000002</v>
      </c>
      <c r="AA330" s="47">
        <v>2609.4690000000001</v>
      </c>
      <c r="AB330" s="1">
        <f t="shared" si="85"/>
        <v>1.1828505813953489E-5</v>
      </c>
      <c r="AC330" s="1">
        <f t="shared" si="86"/>
        <v>1.4022406976744184E-5</v>
      </c>
      <c r="AD330" s="1">
        <f t="shared" si="87"/>
        <v>1.2253587209302326E-5</v>
      </c>
      <c r="AE330" s="1">
        <f t="shared" si="88"/>
        <v>1.4447488372093024E-5</v>
      </c>
      <c r="AF330" s="1">
        <f t="shared" si="89"/>
        <v>1.5084949494949496E-5</v>
      </c>
      <c r="AG330" s="1">
        <f t="shared" si="90"/>
        <v>1.9301999999999996E-5</v>
      </c>
      <c r="AH330" s="1">
        <f t="shared" si="91"/>
        <v>2.2114076923076926E-5</v>
      </c>
      <c r="AI330" s="42">
        <f t="shared" si="80"/>
        <v>1.6447488372093024E-5</v>
      </c>
      <c r="AJ330" s="67">
        <f t="shared" si="92"/>
        <v>1.6447488372093023E-2</v>
      </c>
      <c r="AK330">
        <v>1.9440000000000001E-4</v>
      </c>
      <c r="AL330">
        <v>24515070.394203901</v>
      </c>
      <c r="AM330" s="38">
        <f t="shared" si="93"/>
        <v>24.515070394203903</v>
      </c>
      <c r="AN330" s="38"/>
      <c r="AO330">
        <v>0.19439999999999999</v>
      </c>
      <c r="AP330" s="67">
        <v>25.4018289364063</v>
      </c>
      <c r="AQ330" s="38">
        <f t="shared" si="94"/>
        <v>2.5401828936406302E-5</v>
      </c>
      <c r="AR330">
        <v>1.9440000000000001E-4</v>
      </c>
      <c r="AS330" s="67">
        <v>15.3415294758975</v>
      </c>
      <c r="AT330" s="38">
        <f t="shared" si="95"/>
        <v>1.5341529475897501E-5</v>
      </c>
      <c r="BE330" s="75">
        <v>0.19439999999999999</v>
      </c>
      <c r="BF330" s="3">
        <v>25.4018289364063</v>
      </c>
      <c r="BJ330" s="3">
        <v>16.7947721395211</v>
      </c>
      <c r="BN330" s="3">
        <v>17.3638568709457</v>
      </c>
      <c r="BU330" s="72">
        <v>0.19439999999999999</v>
      </c>
      <c r="BV330" s="73">
        <v>11.9560860100464</v>
      </c>
    </row>
    <row r="331" spans="3:74" x14ac:dyDescent="0.25">
      <c r="C331" s="1"/>
      <c r="D331" s="1"/>
      <c r="E331" s="1"/>
      <c r="F331" s="1">
        <v>499.86599999999999</v>
      </c>
      <c r="O331" s="19">
        <v>5536.259</v>
      </c>
      <c r="P331" s="19">
        <f t="shared" si="81"/>
        <v>55.362589999999997</v>
      </c>
      <c r="Q331" s="1">
        <v>1528.5070000000001</v>
      </c>
      <c r="R331" s="41">
        <f t="shared" si="82"/>
        <v>15.285070000000001</v>
      </c>
      <c r="S331" s="44">
        <f t="shared" si="83"/>
        <v>14.5208165</v>
      </c>
      <c r="T331" s="1">
        <f t="shared" si="84"/>
        <v>25.556703499999998</v>
      </c>
      <c r="W331" s="1"/>
      <c r="X331" s="1">
        <v>-377.351</v>
      </c>
      <c r="Y331" s="1">
        <v>2034.0250000000001</v>
      </c>
      <c r="Z331" s="1">
        <v>2099.951</v>
      </c>
      <c r="AA331" s="47">
        <v>2609.4690000000001</v>
      </c>
      <c r="AB331" s="1">
        <f t="shared" si="85"/>
        <v>1.1825726744186046E-5</v>
      </c>
      <c r="AC331" s="1">
        <f t="shared" si="86"/>
        <v>1.4019627906976745E-5</v>
      </c>
      <c r="AD331" s="1">
        <f t="shared" si="87"/>
        <v>1.2209017441860466E-5</v>
      </c>
      <c r="AE331" s="1">
        <f t="shared" si="88"/>
        <v>1.4402918604651164E-5</v>
      </c>
      <c r="AF331" s="1">
        <f t="shared" si="89"/>
        <v>1.5084949494949496E-5</v>
      </c>
      <c r="AG331" s="1">
        <f t="shared" si="90"/>
        <v>1.9596846153846155E-5</v>
      </c>
      <c r="AH331" s="1">
        <f t="shared" si="91"/>
        <v>2.2132461538461537E-5</v>
      </c>
      <c r="AI331" s="42">
        <f t="shared" si="80"/>
        <v>1.6402918604651164E-5</v>
      </c>
      <c r="AJ331" s="67">
        <f t="shared" si="92"/>
        <v>1.6402918604651165E-2</v>
      </c>
      <c r="AK331">
        <v>1.95E-4</v>
      </c>
      <c r="AL331">
        <v>24522529.170809899</v>
      </c>
      <c r="AM331" s="38">
        <f t="shared" si="93"/>
        <v>24.5225291708099</v>
      </c>
      <c r="AN331" s="38"/>
      <c r="AO331">
        <v>0.19500000000000001</v>
      </c>
      <c r="AP331" s="67">
        <v>25.4094440155285</v>
      </c>
      <c r="AQ331" s="38">
        <f t="shared" si="94"/>
        <v>2.5409444015528501E-5</v>
      </c>
      <c r="AR331">
        <v>1.95E-4</v>
      </c>
      <c r="AS331" s="67">
        <v>15.3454539584583</v>
      </c>
      <c r="AT331" s="38">
        <f t="shared" si="95"/>
        <v>1.5345453958458301E-5</v>
      </c>
      <c r="BE331" s="75">
        <v>0.19500000000000001</v>
      </c>
      <c r="BF331" s="3">
        <v>25.4094440155285</v>
      </c>
      <c r="BJ331" s="3">
        <v>16.798442681762399</v>
      </c>
      <c r="BN331" s="3">
        <v>17.3674868870913</v>
      </c>
      <c r="BU331" s="72">
        <v>0.19500000000000001</v>
      </c>
      <c r="BV331" s="73">
        <v>11.9590546122236</v>
      </c>
    </row>
    <row r="332" spans="3:74" x14ac:dyDescent="0.25">
      <c r="C332" s="1"/>
      <c r="D332" s="1"/>
      <c r="E332" s="1"/>
      <c r="F332" s="1">
        <v>501.27600000000001</v>
      </c>
      <c r="O332" s="19">
        <v>5524.0510000000004</v>
      </c>
      <c r="P332" s="19">
        <f t="shared" si="81"/>
        <v>55.24051</v>
      </c>
      <c r="Q332" s="1">
        <v>1514.7719999999999</v>
      </c>
      <c r="R332" s="41">
        <f t="shared" si="82"/>
        <v>15.14772</v>
      </c>
      <c r="S332" s="44">
        <f t="shared" si="83"/>
        <v>14.390333999999998</v>
      </c>
      <c r="T332" s="1">
        <f t="shared" si="84"/>
        <v>25.702456000000002</v>
      </c>
      <c r="W332" s="1"/>
      <c r="X332" s="1">
        <v>-376.87400000000002</v>
      </c>
      <c r="Y332" s="1">
        <v>2033.548</v>
      </c>
      <c r="Z332" s="1">
        <v>2100.4299999999998</v>
      </c>
      <c r="AA332" s="47">
        <v>2608.0520000000001</v>
      </c>
      <c r="AB332" s="1">
        <f t="shared" si="85"/>
        <v>1.1822953488372094E-5</v>
      </c>
      <c r="AC332" s="1">
        <f t="shared" si="86"/>
        <v>1.4014081395348838E-5</v>
      </c>
      <c r="AD332" s="1">
        <f t="shared" si="87"/>
        <v>1.2211802325581395E-5</v>
      </c>
      <c r="AE332" s="1">
        <f t="shared" si="88"/>
        <v>1.440293023255814E-5</v>
      </c>
      <c r="AF332" s="1">
        <f t="shared" si="89"/>
        <v>1.5075383838383841E-5</v>
      </c>
      <c r="AG332" s="1">
        <f t="shared" si="90"/>
        <v>1.9523923076923088E-5</v>
      </c>
      <c r="AH332" s="1">
        <f t="shared" si="91"/>
        <v>2.2096307692307695E-5</v>
      </c>
      <c r="AI332" s="42">
        <f t="shared" si="80"/>
        <v>1.6402930232558141E-5</v>
      </c>
      <c r="AJ332" s="67">
        <f t="shared" si="92"/>
        <v>1.6402930232558142E-2</v>
      </c>
      <c r="AK332">
        <v>1.9560000000000001E-4</v>
      </c>
      <c r="AL332">
        <v>24529964.7380048</v>
      </c>
      <c r="AM332" s="38">
        <f t="shared" si="93"/>
        <v>24.5299647380048</v>
      </c>
      <c r="AN332" s="38"/>
      <c r="AO332">
        <v>0.1956</v>
      </c>
      <c r="AP332" s="67">
        <v>25.417031263896099</v>
      </c>
      <c r="AQ332" s="38">
        <f t="shared" si="94"/>
        <v>2.5417031263896099E-5</v>
      </c>
      <c r="AR332">
        <v>1.9560000000000001E-4</v>
      </c>
      <c r="AS332" s="67">
        <v>15.3493506102644</v>
      </c>
      <c r="AT332" s="38">
        <f t="shared" si="95"/>
        <v>1.5349350610264401E-5</v>
      </c>
      <c r="BE332" s="75">
        <v>0.1956</v>
      </c>
      <c r="BF332" s="3">
        <v>25.417031263896099</v>
      </c>
      <c r="BJ332" s="3">
        <v>16.802085393249101</v>
      </c>
      <c r="BN332" s="3">
        <v>17.371089072482199</v>
      </c>
      <c r="BU332" s="72">
        <v>0.1956</v>
      </c>
      <c r="BV332" s="73">
        <v>11.962009299023499</v>
      </c>
    </row>
    <row r="333" spans="3:74" x14ac:dyDescent="0.25">
      <c r="C333" s="1"/>
      <c r="D333" s="1"/>
      <c r="E333" s="1"/>
      <c r="F333" s="1">
        <v>503.62599999999998</v>
      </c>
      <c r="O333" s="19">
        <v>5509.0950000000003</v>
      </c>
      <c r="P333" s="19">
        <f t="shared" si="81"/>
        <v>55.090949999999999</v>
      </c>
      <c r="Q333" s="1">
        <v>1505.0050000000001</v>
      </c>
      <c r="R333" s="41">
        <f t="shared" si="82"/>
        <v>15.050050000000001</v>
      </c>
      <c r="S333" s="44">
        <f t="shared" si="83"/>
        <v>14.2975475</v>
      </c>
      <c r="T333" s="1">
        <f t="shared" si="84"/>
        <v>25.7433525</v>
      </c>
      <c r="W333" s="1"/>
      <c r="X333" s="1">
        <v>-375.44499999999999</v>
      </c>
      <c r="Y333" s="1">
        <v>2033.07</v>
      </c>
      <c r="Z333" s="1">
        <v>2099.4720000000002</v>
      </c>
      <c r="AA333" s="47">
        <v>2606.6350000000002</v>
      </c>
      <c r="AB333" s="1">
        <f t="shared" si="85"/>
        <v>1.1820174418604651E-5</v>
      </c>
      <c r="AC333" s="1">
        <f t="shared" si="86"/>
        <v>1.4002994186046511E-5</v>
      </c>
      <c r="AD333" s="1">
        <f t="shared" si="87"/>
        <v>1.2206232558139536E-5</v>
      </c>
      <c r="AE333" s="1">
        <f t="shared" si="88"/>
        <v>1.4389052325581399E-5</v>
      </c>
      <c r="AF333" s="1">
        <f t="shared" si="89"/>
        <v>1.5061010101010103E-5</v>
      </c>
      <c r="AG333" s="1">
        <f t="shared" si="90"/>
        <v>1.9506269230769232E-5</v>
      </c>
      <c r="AH333" s="1">
        <f t="shared" si="91"/>
        <v>2.2060192307692318E-5</v>
      </c>
      <c r="AI333" s="42">
        <f t="shared" si="80"/>
        <v>1.63890523255814E-5</v>
      </c>
      <c r="AJ333" s="67">
        <f t="shared" si="92"/>
        <v>1.63890523255814E-2</v>
      </c>
      <c r="AK333">
        <v>1.962E-4</v>
      </c>
      <c r="AL333">
        <v>24537377.1320563</v>
      </c>
      <c r="AM333" s="38">
        <f t="shared" si="93"/>
        <v>24.537377132056299</v>
      </c>
      <c r="AN333" s="38"/>
      <c r="AO333">
        <v>0.19620000000000001</v>
      </c>
      <c r="AP333" s="67">
        <v>25.424590704151001</v>
      </c>
      <c r="AQ333" s="38">
        <f t="shared" si="94"/>
        <v>2.5424590704151001E-5</v>
      </c>
      <c r="AR333">
        <v>1.962E-4</v>
      </c>
      <c r="AS333" s="67">
        <v>15.3532194539578</v>
      </c>
      <c r="AT333" s="38">
        <f t="shared" si="95"/>
        <v>1.53532194539578E-5</v>
      </c>
      <c r="BE333" s="75">
        <v>0.19620000000000001</v>
      </c>
      <c r="BF333" s="3">
        <v>25.424590704151001</v>
      </c>
      <c r="BJ333" s="3">
        <v>16.805700296623002</v>
      </c>
      <c r="BN333" s="3">
        <v>17.374663449760298</v>
      </c>
      <c r="BU333" s="72">
        <v>0.19620000000000001</v>
      </c>
      <c r="BV333" s="73">
        <v>11.964950081767</v>
      </c>
    </row>
    <row r="334" spans="3:74" x14ac:dyDescent="0.25">
      <c r="C334" s="1"/>
      <c r="D334" s="1"/>
      <c r="E334" s="1"/>
      <c r="F334" s="1">
        <v>505.50599999999997</v>
      </c>
      <c r="O334" s="19">
        <v>5495.3609999999999</v>
      </c>
      <c r="P334" s="19">
        <f t="shared" si="81"/>
        <v>54.953609999999998</v>
      </c>
      <c r="Q334" s="1">
        <v>1501.3430000000001</v>
      </c>
      <c r="R334" s="41">
        <f t="shared" si="82"/>
        <v>15.013430000000001</v>
      </c>
      <c r="S334" s="44">
        <f t="shared" si="83"/>
        <v>14.2627585</v>
      </c>
      <c r="T334" s="1">
        <f t="shared" si="84"/>
        <v>25.677421499999994</v>
      </c>
      <c r="W334" s="1"/>
      <c r="X334" s="1">
        <v>-376.39800000000002</v>
      </c>
      <c r="Y334" s="1">
        <v>2033.07</v>
      </c>
      <c r="Z334" s="1">
        <v>2097.5549999999998</v>
      </c>
      <c r="AA334" s="47">
        <v>2606.163</v>
      </c>
      <c r="AB334" s="1">
        <f t="shared" si="85"/>
        <v>1.1820174418604651E-5</v>
      </c>
      <c r="AC334" s="1">
        <f t="shared" si="86"/>
        <v>1.4008534883720929E-5</v>
      </c>
      <c r="AD334" s="1">
        <f t="shared" si="87"/>
        <v>1.2195087209302323E-5</v>
      </c>
      <c r="AE334" s="1">
        <f t="shared" si="88"/>
        <v>1.4383447674418606E-5</v>
      </c>
      <c r="AF334" s="1">
        <f t="shared" si="89"/>
        <v>1.5063439393939395E-5</v>
      </c>
      <c r="AG334" s="1">
        <f t="shared" si="90"/>
        <v>1.9561846153846159E-5</v>
      </c>
      <c r="AH334" s="1">
        <f t="shared" si="91"/>
        <v>2.2042038461538465E-5</v>
      </c>
      <c r="AI334" s="42">
        <f t="shared" si="80"/>
        <v>1.6383447674418605E-5</v>
      </c>
      <c r="AJ334" s="67">
        <f t="shared" si="92"/>
        <v>1.6383447674418607E-2</v>
      </c>
      <c r="AK334">
        <v>1.9680000000000001E-4</v>
      </c>
      <c r="AL334">
        <v>24544766.3891536</v>
      </c>
      <c r="AM334" s="38">
        <f t="shared" si="93"/>
        <v>24.544766389153601</v>
      </c>
      <c r="AN334" s="38"/>
      <c r="AO334">
        <v>0.1968</v>
      </c>
      <c r="AP334" s="67">
        <v>25.432122358909702</v>
      </c>
      <c r="AQ334" s="38">
        <f t="shared" si="94"/>
        <v>2.5432122358909703E-5</v>
      </c>
      <c r="AR334">
        <v>1.9680000000000001E-4</v>
      </c>
      <c r="AS334" s="67">
        <v>15.357060512155</v>
      </c>
      <c r="AT334" s="38">
        <f t="shared" si="95"/>
        <v>1.5357060512154998E-5</v>
      </c>
      <c r="BE334" s="75">
        <v>0.1968</v>
      </c>
      <c r="BF334" s="3">
        <v>25.432122358909702</v>
      </c>
      <c r="BJ334" s="3">
        <v>16.809287414500702</v>
      </c>
      <c r="BN334" s="3">
        <v>17.378210041542399</v>
      </c>
      <c r="BU334" s="72">
        <v>0.1968</v>
      </c>
      <c r="BV334" s="73">
        <v>11.967876971762401</v>
      </c>
    </row>
    <row r="335" spans="3:74" x14ac:dyDescent="0.25">
      <c r="C335" s="1"/>
      <c r="D335" s="1"/>
      <c r="E335" s="1"/>
      <c r="F335" s="1">
        <v>505.036</v>
      </c>
      <c r="O335" s="19">
        <v>5492.3090000000002</v>
      </c>
      <c r="P335" s="19">
        <f t="shared" si="81"/>
        <v>54.923090000000002</v>
      </c>
      <c r="Q335" s="1">
        <v>1501.3430000000001</v>
      </c>
      <c r="R335" s="41">
        <f t="shared" si="82"/>
        <v>15.013430000000001</v>
      </c>
      <c r="S335" s="44">
        <f t="shared" si="83"/>
        <v>14.2627585</v>
      </c>
      <c r="T335" s="1">
        <f t="shared" si="84"/>
        <v>25.646901499999998</v>
      </c>
      <c r="W335" s="1"/>
      <c r="X335" s="1">
        <v>-376.87400000000002</v>
      </c>
      <c r="Y335" s="1">
        <v>2032.5930000000001</v>
      </c>
      <c r="Z335" s="1">
        <v>2096.5970000000002</v>
      </c>
      <c r="AA335" s="47">
        <v>2605.69</v>
      </c>
      <c r="AB335" s="1">
        <f t="shared" si="85"/>
        <v>1.1817401162790699E-5</v>
      </c>
      <c r="AC335" s="1">
        <f t="shared" si="86"/>
        <v>1.4008529069767443E-5</v>
      </c>
      <c r="AD335" s="1">
        <f t="shared" si="87"/>
        <v>1.2189517441860467E-5</v>
      </c>
      <c r="AE335" s="1">
        <f t="shared" si="88"/>
        <v>1.4380645348837213E-5</v>
      </c>
      <c r="AF335" s="1">
        <f t="shared" si="89"/>
        <v>1.5063454545454547E-5</v>
      </c>
      <c r="AG335" s="1">
        <f t="shared" si="90"/>
        <v>1.9580499999999993E-5</v>
      </c>
      <c r="AH335" s="1">
        <f t="shared" si="91"/>
        <v>2.2042192307692306E-5</v>
      </c>
      <c r="AI335" s="42">
        <f t="shared" si="80"/>
        <v>1.6380645348837214E-5</v>
      </c>
      <c r="AJ335" s="67">
        <f t="shared" si="92"/>
        <v>1.6380645348837215E-2</v>
      </c>
      <c r="AK335">
        <v>1.974E-4</v>
      </c>
      <c r="AL335">
        <v>24552132.545407999</v>
      </c>
      <c r="AM335" s="38">
        <f t="shared" si="93"/>
        <v>24.552132545408</v>
      </c>
      <c r="AN335" s="38"/>
      <c r="AO335">
        <v>0.19739999999999999</v>
      </c>
      <c r="AP335" s="67">
        <v>25.439626250763201</v>
      </c>
      <c r="AQ335" s="38">
        <f t="shared" si="94"/>
        <v>2.54396262507632E-5</v>
      </c>
      <c r="AR335">
        <v>1.974E-4</v>
      </c>
      <c r="AS335" s="67">
        <v>15.5123412422505</v>
      </c>
      <c r="AT335" s="38">
        <f t="shared" si="95"/>
        <v>1.5512341242250501E-5</v>
      </c>
      <c r="BE335" s="75">
        <v>0.19739999999999999</v>
      </c>
      <c r="BF335" s="3">
        <v>25.439626250763201</v>
      </c>
      <c r="BJ335" s="3">
        <v>16.8128467694733</v>
      </c>
      <c r="BN335" s="3">
        <v>17.381728870419199</v>
      </c>
      <c r="BU335" s="72">
        <v>0.19739999999999999</v>
      </c>
      <c r="BV335" s="73">
        <v>11.9707899803052</v>
      </c>
    </row>
    <row r="336" spans="3:74" x14ac:dyDescent="0.25">
      <c r="C336" s="1"/>
      <c r="D336" s="1"/>
      <c r="E336" s="1"/>
      <c r="F336" s="1">
        <v>504.56599999999997</v>
      </c>
      <c r="O336" s="19">
        <v>5483.152</v>
      </c>
      <c r="P336" s="19">
        <f t="shared" si="81"/>
        <v>54.831519999999998</v>
      </c>
      <c r="Q336" s="1">
        <v>1501.3430000000001</v>
      </c>
      <c r="R336" s="41">
        <f t="shared" si="82"/>
        <v>15.013430000000001</v>
      </c>
      <c r="S336" s="44">
        <f t="shared" si="83"/>
        <v>14.2627585</v>
      </c>
      <c r="T336" s="1">
        <f t="shared" si="84"/>
        <v>25.555331499999994</v>
      </c>
      <c r="W336" s="1"/>
      <c r="X336" s="1">
        <v>-377.351</v>
      </c>
      <c r="Y336" s="1">
        <v>2034.0250000000001</v>
      </c>
      <c r="Z336" s="1">
        <v>2098.9929999999999</v>
      </c>
      <c r="AA336" s="47">
        <v>2605.69</v>
      </c>
      <c r="AB336" s="1">
        <f t="shared" si="85"/>
        <v>1.1825726744186046E-5</v>
      </c>
      <c r="AC336" s="1">
        <f t="shared" si="86"/>
        <v>1.4019627906976745E-5</v>
      </c>
      <c r="AD336" s="1">
        <f t="shared" si="87"/>
        <v>1.2203447674418604E-5</v>
      </c>
      <c r="AE336" s="1">
        <f t="shared" si="88"/>
        <v>1.4397348837209303E-5</v>
      </c>
      <c r="AF336" s="1">
        <f t="shared" si="89"/>
        <v>1.5065863636363637E-5</v>
      </c>
      <c r="AG336" s="1">
        <f t="shared" si="90"/>
        <v>1.9488346153846157E-5</v>
      </c>
      <c r="AH336" s="1">
        <f t="shared" si="91"/>
        <v>2.1987115384615384E-5</v>
      </c>
      <c r="AI336" s="42">
        <f t="shared" si="80"/>
        <v>1.6397348837209304E-5</v>
      </c>
      <c r="AJ336" s="67">
        <f t="shared" si="92"/>
        <v>1.6397348837209304E-2</v>
      </c>
      <c r="AK336">
        <v>1.9799999999999999E-4</v>
      </c>
      <c r="AL336">
        <v>24559475.636852801</v>
      </c>
      <c r="AM336" s="38">
        <f t="shared" si="93"/>
        <v>24.559475636852802</v>
      </c>
      <c r="AN336" s="38"/>
      <c r="AO336">
        <v>0.19800000000000001</v>
      </c>
      <c r="AP336" s="67">
        <v>25.4471024022771</v>
      </c>
      <c r="AQ336" s="38">
        <f t="shared" si="94"/>
        <v>2.54471024022771E-5</v>
      </c>
      <c r="AR336">
        <v>1.9799999999999999E-4</v>
      </c>
      <c r="AS336" s="67">
        <v>15.515992588377999</v>
      </c>
      <c r="AT336" s="38">
        <f t="shared" si="95"/>
        <v>1.5515992588377999E-5</v>
      </c>
      <c r="BE336" s="75">
        <v>0.19800000000000001</v>
      </c>
      <c r="BF336" s="3">
        <v>25.4471024022771</v>
      </c>
      <c r="BJ336" s="3">
        <v>16.816378384106301</v>
      </c>
      <c r="BN336" s="3">
        <v>17.385219958956402</v>
      </c>
      <c r="BU336" s="72">
        <v>0.19800000000000001</v>
      </c>
      <c r="BV336" s="73">
        <v>11.9736891186782</v>
      </c>
    </row>
    <row r="337" spans="3:74" x14ac:dyDescent="0.25">
      <c r="C337" s="1"/>
      <c r="D337" s="1"/>
      <c r="E337" s="1"/>
      <c r="F337" s="1">
        <v>501.74599999999998</v>
      </c>
      <c r="O337" s="19">
        <v>5587.84</v>
      </c>
      <c r="P337" s="19">
        <f t="shared" si="81"/>
        <v>55.878399999999999</v>
      </c>
      <c r="Q337" s="1">
        <v>1521.4870000000001</v>
      </c>
      <c r="R337" s="41">
        <f t="shared" si="82"/>
        <v>15.214870000000001</v>
      </c>
      <c r="S337" s="44">
        <f t="shared" si="83"/>
        <v>14.454126499999999</v>
      </c>
      <c r="T337" s="1">
        <f t="shared" si="84"/>
        <v>26.209403499999997</v>
      </c>
      <c r="W337" s="1"/>
      <c r="X337" s="1">
        <v>-383.54199999999997</v>
      </c>
      <c r="Y337" s="1">
        <v>2062.6790000000001</v>
      </c>
      <c r="Z337" s="1">
        <v>2134.4499999999998</v>
      </c>
      <c r="AA337" s="47">
        <v>2643.0059999999999</v>
      </c>
      <c r="AB337" s="1">
        <f t="shared" si="85"/>
        <v>1.199231976744186E-5</v>
      </c>
      <c r="AC337" s="1">
        <f t="shared" si="86"/>
        <v>1.422221511627907E-5</v>
      </c>
      <c r="AD337" s="1">
        <f t="shared" si="87"/>
        <v>1.2409593023255814E-5</v>
      </c>
      <c r="AE337" s="1">
        <f t="shared" si="88"/>
        <v>1.4639488372093022E-5</v>
      </c>
      <c r="AF337" s="1">
        <f t="shared" si="89"/>
        <v>1.5285595959595956E-5</v>
      </c>
      <c r="AG337" s="1">
        <f t="shared" si="90"/>
        <v>1.9559846153846155E-5</v>
      </c>
      <c r="AH337" s="1">
        <f t="shared" si="91"/>
        <v>2.2320269230769219E-5</v>
      </c>
      <c r="AI337" s="42">
        <f t="shared" si="80"/>
        <v>1.6639488372093021E-5</v>
      </c>
      <c r="AJ337" s="67">
        <f t="shared" si="92"/>
        <v>1.663948837209302E-2</v>
      </c>
      <c r="AK337">
        <v>1.986E-4</v>
      </c>
      <c r="AL337">
        <v>24566795.699443702</v>
      </c>
      <c r="AM337" s="38">
        <f t="shared" si="93"/>
        <v>24.566795699443702</v>
      </c>
      <c r="AN337" s="38"/>
      <c r="AO337">
        <v>0.1986</v>
      </c>
      <c r="AP337" s="67">
        <v>25.454550835991601</v>
      </c>
      <c r="AQ337" s="38">
        <f t="shared" si="94"/>
        <v>2.54545508359916E-5</v>
      </c>
      <c r="AR337">
        <v>1.986E-4</v>
      </c>
      <c r="AS337" s="67">
        <v>15.519616216706099</v>
      </c>
      <c r="AT337" s="38">
        <f t="shared" si="95"/>
        <v>1.5519616216706099E-5</v>
      </c>
      <c r="BE337" s="75">
        <v>0.1986</v>
      </c>
      <c r="BF337" s="3">
        <v>25.454550835991601</v>
      </c>
      <c r="BJ337" s="3">
        <v>16.819882280939801</v>
      </c>
      <c r="BN337" s="3">
        <v>17.388683329694299</v>
      </c>
      <c r="BU337" s="72">
        <v>0.1986</v>
      </c>
      <c r="BV337" s="73">
        <v>11.9765743981515</v>
      </c>
    </row>
    <row r="338" spans="3:74" x14ac:dyDescent="0.25">
      <c r="C338" s="1"/>
      <c r="D338" s="1"/>
      <c r="E338" s="1"/>
      <c r="F338" s="1">
        <v>505.50599999999997</v>
      </c>
      <c r="O338" s="19">
        <v>5602.7960000000003</v>
      </c>
      <c r="P338" s="19">
        <f t="shared" si="81"/>
        <v>56.02796</v>
      </c>
      <c r="Q338" s="1">
        <v>1531.864</v>
      </c>
      <c r="R338" s="41">
        <f t="shared" si="82"/>
        <v>15.31864</v>
      </c>
      <c r="S338" s="44">
        <f t="shared" si="83"/>
        <v>14.552708000000001</v>
      </c>
      <c r="T338" s="1">
        <f t="shared" si="84"/>
        <v>26.156611999999999</v>
      </c>
      <c r="W338" s="1"/>
      <c r="X338" s="1">
        <v>-382.59</v>
      </c>
      <c r="Y338" s="1">
        <v>2063.634</v>
      </c>
      <c r="Z338" s="1">
        <v>2134.9290000000001</v>
      </c>
      <c r="AA338" s="47">
        <v>2643.4789999999998</v>
      </c>
      <c r="AB338" s="1">
        <f t="shared" si="85"/>
        <v>1.1997872093023256E-5</v>
      </c>
      <c r="AC338" s="1">
        <f t="shared" si="86"/>
        <v>1.4222232558139537E-5</v>
      </c>
      <c r="AD338" s="1">
        <f t="shared" si="87"/>
        <v>1.2412377906976746E-5</v>
      </c>
      <c r="AE338" s="1">
        <f t="shared" si="88"/>
        <v>1.4636738372093024E-5</v>
      </c>
      <c r="AF338" s="1">
        <f t="shared" si="89"/>
        <v>1.5283176767676769E-5</v>
      </c>
      <c r="AG338" s="1">
        <f t="shared" si="90"/>
        <v>1.9559615384615377E-5</v>
      </c>
      <c r="AH338" s="1">
        <f t="shared" si="91"/>
        <v>2.2301730769230764E-5</v>
      </c>
      <c r="AI338" s="42">
        <f t="shared" si="80"/>
        <v>1.6636738372093026E-5</v>
      </c>
      <c r="AJ338" s="67">
        <f t="shared" si="92"/>
        <v>1.6636738372093025E-2</v>
      </c>
      <c r="AK338">
        <v>1.9919999999999999E-4</v>
      </c>
      <c r="AL338">
        <v>24574092.769058902</v>
      </c>
      <c r="AM338" s="38">
        <f t="shared" si="93"/>
        <v>24.5740927690589</v>
      </c>
      <c r="AN338" s="38"/>
      <c r="AO338">
        <v>0.19919999999999999</v>
      </c>
      <c r="AP338" s="67">
        <v>25.461971574421501</v>
      </c>
      <c r="AQ338" s="38">
        <f t="shared" si="94"/>
        <v>2.54619715744215E-5</v>
      </c>
      <c r="AR338">
        <v>1.9919999999999999E-4</v>
      </c>
      <c r="AS338" s="67">
        <v>15.523212149749501</v>
      </c>
      <c r="AT338" s="38">
        <f t="shared" si="95"/>
        <v>1.5523212149749499E-5</v>
      </c>
      <c r="BE338" s="75">
        <v>0.19919999999999999</v>
      </c>
      <c r="BF338" s="3">
        <v>25.461971574421501</v>
      </c>
      <c r="BJ338" s="3">
        <v>16.8233584824888</v>
      </c>
      <c r="BN338" s="3">
        <v>17.392119005147499</v>
      </c>
      <c r="BU338" s="72">
        <v>0.19919999999999999</v>
      </c>
      <c r="BV338" s="73">
        <v>11.979445829982501</v>
      </c>
    </row>
    <row r="339" spans="3:74" x14ac:dyDescent="0.25">
      <c r="C339" s="1"/>
      <c r="D339" s="1"/>
      <c r="E339" s="1"/>
      <c r="F339" s="1">
        <v>484.82499999999999</v>
      </c>
      <c r="O339" s="19">
        <v>5631.4859999999999</v>
      </c>
      <c r="P339" s="19">
        <f t="shared" si="81"/>
        <v>56.314859999999996</v>
      </c>
      <c r="Q339" s="1">
        <v>1535.8320000000001</v>
      </c>
      <c r="R339" s="41">
        <f t="shared" si="82"/>
        <v>15.358320000000001</v>
      </c>
      <c r="S339" s="44">
        <f t="shared" si="83"/>
        <v>14.590404000000001</v>
      </c>
      <c r="T339" s="1">
        <f t="shared" si="84"/>
        <v>26.366135999999994</v>
      </c>
      <c r="W339" s="1"/>
      <c r="X339" s="1">
        <v>-391.63900000000001</v>
      </c>
      <c r="Y339" s="1">
        <v>2103.752</v>
      </c>
      <c r="Z339" s="1">
        <v>2183.8069999999998</v>
      </c>
      <c r="AA339" s="47">
        <v>2693.5520000000001</v>
      </c>
      <c r="AB339" s="1">
        <f t="shared" si="85"/>
        <v>1.2231116279069768E-5</v>
      </c>
      <c r="AC339" s="1">
        <f t="shared" si="86"/>
        <v>1.4508087209302326E-5</v>
      </c>
      <c r="AD339" s="1">
        <f t="shared" si="87"/>
        <v>1.2696552325581394E-5</v>
      </c>
      <c r="AE339" s="1">
        <f t="shared" si="88"/>
        <v>1.4973523255813953E-5</v>
      </c>
      <c r="AF339" s="1">
        <f t="shared" si="89"/>
        <v>1.5581772727272728E-5</v>
      </c>
      <c r="AG339" s="1">
        <f t="shared" si="90"/>
        <v>1.9605576923076938E-5</v>
      </c>
      <c r="AH339" s="1">
        <f t="shared" si="91"/>
        <v>2.2684615384615388E-5</v>
      </c>
      <c r="AI339" s="42">
        <f t="shared" si="80"/>
        <v>1.6973523255813954E-5</v>
      </c>
      <c r="AJ339" s="67">
        <f t="shared" si="92"/>
        <v>1.6973523255813954E-2</v>
      </c>
      <c r="AK339">
        <v>1.998E-4</v>
      </c>
      <c r="AL339">
        <v>24581366.881499302</v>
      </c>
      <c r="AM339" s="38">
        <f t="shared" si="93"/>
        <v>24.581366881499303</v>
      </c>
      <c r="AN339" s="38"/>
      <c r="AO339">
        <v>0.19980000000000001</v>
      </c>
      <c r="AP339" s="67">
        <v>25.469364640056298</v>
      </c>
      <c r="AQ339" s="38">
        <f t="shared" si="94"/>
        <v>2.5469364640056298E-5</v>
      </c>
      <c r="AR339">
        <v>1.998E-4</v>
      </c>
      <c r="AS339" s="67">
        <v>15.5267804099978</v>
      </c>
      <c r="AT339" s="38">
        <f t="shared" si="95"/>
        <v>1.5526780409997801E-5</v>
      </c>
      <c r="BE339" s="75">
        <v>0.19980000000000001</v>
      </c>
      <c r="BF339" s="3">
        <v>25.469364640056298</v>
      </c>
      <c r="BJ339" s="3">
        <v>16.8268070112426</v>
      </c>
      <c r="BN339" s="3">
        <v>17.395527007805502</v>
      </c>
      <c r="BU339" s="72">
        <v>0.19980000000000001</v>
      </c>
      <c r="BV339" s="73">
        <v>11.982303425415999</v>
      </c>
    </row>
    <row r="340" spans="3:74" x14ac:dyDescent="0.25">
      <c r="C340" s="1"/>
      <c r="D340" s="1"/>
      <c r="E340" s="1"/>
      <c r="F340" s="1">
        <v>497.51600000000002</v>
      </c>
      <c r="O340" s="19">
        <v>5710.8410000000003</v>
      </c>
      <c r="P340" s="19">
        <f t="shared" si="81"/>
        <v>57.108410000000006</v>
      </c>
      <c r="Q340" s="1">
        <v>1549.8720000000001</v>
      </c>
      <c r="R340" s="41">
        <f t="shared" si="82"/>
        <v>15.49872</v>
      </c>
      <c r="S340" s="44">
        <f t="shared" si="83"/>
        <v>14.723784</v>
      </c>
      <c r="T340" s="1">
        <f t="shared" si="84"/>
        <v>26.885906000000006</v>
      </c>
      <c r="W340" s="1"/>
      <c r="X340" s="1">
        <v>-392.59100000000001</v>
      </c>
      <c r="Y340" s="1">
        <v>2117.125</v>
      </c>
      <c r="Z340" s="1">
        <v>2196.7460000000001</v>
      </c>
      <c r="AA340" s="47">
        <v>2706.308</v>
      </c>
      <c r="AB340" s="1">
        <f t="shared" si="85"/>
        <v>1.2308866279069769E-5</v>
      </c>
      <c r="AC340" s="1">
        <f t="shared" si="86"/>
        <v>1.4591372093023256E-5</v>
      </c>
      <c r="AD340" s="1">
        <f t="shared" si="87"/>
        <v>1.2771779069767444E-5</v>
      </c>
      <c r="AE340" s="1">
        <f t="shared" si="88"/>
        <v>1.5054284883720931E-5</v>
      </c>
      <c r="AF340" s="1">
        <f t="shared" si="89"/>
        <v>1.5651005050505051E-5</v>
      </c>
      <c r="AG340" s="1">
        <f t="shared" si="90"/>
        <v>1.9598538461538457E-5</v>
      </c>
      <c r="AH340" s="1">
        <f t="shared" si="91"/>
        <v>2.2660884615384613E-5</v>
      </c>
      <c r="AI340" s="42">
        <f t="shared" si="80"/>
        <v>1.7054284883720932E-5</v>
      </c>
      <c r="AJ340" s="67">
        <f t="shared" si="92"/>
        <v>1.7054284883720933E-2</v>
      </c>
      <c r="AK340">
        <v>2.0039999999999999E-4</v>
      </c>
      <c r="AL340">
        <v>23700566.935647901</v>
      </c>
      <c r="AM340" s="38">
        <f t="shared" si="93"/>
        <v>23.700566935647903</v>
      </c>
      <c r="AN340" s="38"/>
      <c r="AO340">
        <v>0.20039999999999999</v>
      </c>
      <c r="AP340" s="67">
        <v>25.348703797712201</v>
      </c>
      <c r="AQ340" s="38">
        <f t="shared" si="94"/>
        <v>2.5348703797712199E-5</v>
      </c>
      <c r="AR340">
        <v>2.0039999999999999E-4</v>
      </c>
      <c r="AS340" s="67">
        <v>15.772365213792501</v>
      </c>
      <c r="AT340" s="38">
        <f t="shared" si="95"/>
        <v>1.5772365213792501E-5</v>
      </c>
      <c r="BE340" s="75">
        <v>0.20039999999999999</v>
      </c>
      <c r="BF340" s="3">
        <v>25.348703797712201</v>
      </c>
      <c r="BJ340" s="3">
        <v>16.9139973813596</v>
      </c>
      <c r="BN340" s="3">
        <v>17.479025127973902</v>
      </c>
      <c r="BU340" s="72">
        <v>0.20039999999999999</v>
      </c>
      <c r="BV340" s="73">
        <v>11.9489279091444</v>
      </c>
    </row>
    <row r="341" spans="3:74" x14ac:dyDescent="0.25">
      <c r="C341" s="1"/>
      <c r="D341" s="1"/>
      <c r="E341" s="1"/>
      <c r="F341" s="1">
        <v>503.62599999999998</v>
      </c>
      <c r="O341" s="19">
        <v>5674.5209999999997</v>
      </c>
      <c r="P341" s="19">
        <f t="shared" si="81"/>
        <v>56.74521</v>
      </c>
      <c r="Q341" s="1">
        <v>1544.683</v>
      </c>
      <c r="R341" s="41">
        <f t="shared" si="82"/>
        <v>15.44683</v>
      </c>
      <c r="S341" s="44">
        <f t="shared" si="83"/>
        <v>14.674488500000001</v>
      </c>
      <c r="T341" s="1">
        <f t="shared" si="84"/>
        <v>26.623891499999999</v>
      </c>
      <c r="W341" s="1"/>
      <c r="X341" s="1">
        <v>-392.11500000000001</v>
      </c>
      <c r="Y341" s="1">
        <v>2116.6480000000001</v>
      </c>
      <c r="Z341" s="1">
        <v>2194.8290000000002</v>
      </c>
      <c r="AA341" s="47">
        <v>2705.3629999999998</v>
      </c>
      <c r="AB341" s="1">
        <f t="shared" si="85"/>
        <v>1.2306093023255815E-5</v>
      </c>
      <c r="AC341" s="1">
        <f t="shared" si="86"/>
        <v>1.4585831395348837E-5</v>
      </c>
      <c r="AD341" s="1">
        <f t="shared" si="87"/>
        <v>1.2760633720930233E-5</v>
      </c>
      <c r="AE341" s="1">
        <f t="shared" si="88"/>
        <v>1.5040372093023258E-5</v>
      </c>
      <c r="AF341" s="1">
        <f t="shared" si="89"/>
        <v>1.5643828282828283E-5</v>
      </c>
      <c r="AG341" s="1">
        <f t="shared" si="90"/>
        <v>1.9635923076923062E-5</v>
      </c>
      <c r="AH341" s="1">
        <f t="shared" si="91"/>
        <v>2.2642884615384601E-5</v>
      </c>
      <c r="AI341" s="42">
        <f t="shared" si="80"/>
        <v>1.7040372093023259E-5</v>
      </c>
      <c r="AJ341" s="67">
        <f t="shared" si="92"/>
        <v>1.7040372093023261E-2</v>
      </c>
      <c r="AK341">
        <v>2.0100000000000001E-4</v>
      </c>
      <c r="AL341">
        <v>23607365.0662154</v>
      </c>
      <c r="AM341" s="38">
        <f t="shared" si="93"/>
        <v>23.607365066215401</v>
      </c>
      <c r="AN341" s="38"/>
      <c r="AO341">
        <v>0.20100000000000001</v>
      </c>
      <c r="AP341" s="67">
        <v>25.357059237162598</v>
      </c>
      <c r="AQ341" s="38">
        <f t="shared" si="94"/>
        <v>2.5357059237162597E-5</v>
      </c>
      <c r="AR341">
        <v>2.0100000000000001E-4</v>
      </c>
      <c r="AS341" s="67">
        <v>15.7764308690851</v>
      </c>
      <c r="AT341" s="38">
        <f t="shared" si="95"/>
        <v>1.57764308690851E-5</v>
      </c>
      <c r="BE341" s="75">
        <v>0.20100000000000001</v>
      </c>
      <c r="BF341" s="3">
        <v>25.357059237162598</v>
      </c>
      <c r="BJ341" s="3">
        <v>16.918059765772799</v>
      </c>
      <c r="BN341" s="3">
        <v>17.4830360529863</v>
      </c>
      <c r="BU341" s="72">
        <v>0.20100000000000001</v>
      </c>
      <c r="BV341" s="73">
        <v>11.952149114539299</v>
      </c>
    </row>
    <row r="342" spans="3:74" x14ac:dyDescent="0.25">
      <c r="C342" s="1"/>
      <c r="D342" s="1"/>
      <c r="E342" s="1"/>
      <c r="F342" s="1">
        <v>500.80599999999998</v>
      </c>
      <c r="O342" s="19">
        <v>5659.5649999999996</v>
      </c>
      <c r="P342" s="19">
        <f t="shared" si="81"/>
        <v>56.595649999999999</v>
      </c>
      <c r="Q342" s="1">
        <v>1541.9359999999999</v>
      </c>
      <c r="R342" s="41">
        <f t="shared" si="82"/>
        <v>15.419359999999999</v>
      </c>
      <c r="S342" s="44">
        <f t="shared" si="83"/>
        <v>14.648391999999999</v>
      </c>
      <c r="T342" s="1">
        <f t="shared" si="84"/>
        <v>26.527898</v>
      </c>
      <c r="W342" s="1"/>
      <c r="X342" s="1">
        <v>-395.44900000000001</v>
      </c>
      <c r="Y342" s="1">
        <v>2135.2750000000001</v>
      </c>
      <c r="Z342" s="1">
        <v>2216.3939999999998</v>
      </c>
      <c r="AA342" s="47">
        <v>2727.567</v>
      </c>
      <c r="AB342" s="1">
        <f t="shared" si="85"/>
        <v>1.2414389534883723E-5</v>
      </c>
      <c r="AC342" s="1">
        <f t="shared" si="86"/>
        <v>1.4713511627906978E-5</v>
      </c>
      <c r="AD342" s="1">
        <f t="shared" si="87"/>
        <v>1.2886011627906974E-5</v>
      </c>
      <c r="AE342" s="1">
        <f t="shared" si="88"/>
        <v>1.5185133720930233E-5</v>
      </c>
      <c r="AF342" s="1">
        <f t="shared" si="89"/>
        <v>1.5772808080808083E-5</v>
      </c>
      <c r="AG342" s="1">
        <f t="shared" si="90"/>
        <v>1.9660500000000006E-5</v>
      </c>
      <c r="AH342" s="1">
        <f t="shared" si="91"/>
        <v>2.2780461538461535E-5</v>
      </c>
      <c r="AI342" s="42">
        <f t="shared" si="80"/>
        <v>1.7185133720930232E-5</v>
      </c>
      <c r="AJ342" s="67">
        <f t="shared" si="92"/>
        <v>1.7185133720930234E-2</v>
      </c>
      <c r="AK342">
        <v>2.0159999999999999E-4</v>
      </c>
      <c r="AL342">
        <v>23612389.784094799</v>
      </c>
      <c r="AM342" s="38">
        <f t="shared" si="93"/>
        <v>23.612389784094798</v>
      </c>
      <c r="AN342" s="38"/>
      <c r="AO342">
        <v>0.2016</v>
      </c>
      <c r="AP342" s="67">
        <v>25.365392381428599</v>
      </c>
      <c r="AQ342" s="38">
        <f t="shared" si="94"/>
        <v>2.53653923814286E-5</v>
      </c>
      <c r="AR342">
        <v>2.0159999999999999E-4</v>
      </c>
      <c r="AS342" s="67">
        <v>15.780474229193199</v>
      </c>
      <c r="AT342" s="38">
        <f t="shared" si="95"/>
        <v>1.5780474229193198E-5</v>
      </c>
      <c r="BE342" s="75">
        <v>0.2016</v>
      </c>
      <c r="BF342" s="3">
        <v>25.365392381428599</v>
      </c>
      <c r="BJ342" s="3">
        <v>16.922099855001498</v>
      </c>
      <c r="BN342" s="3">
        <v>17.4870246828144</v>
      </c>
      <c r="BU342" s="72">
        <v>0.2016</v>
      </c>
      <c r="BV342" s="73">
        <v>11.955359172342</v>
      </c>
    </row>
    <row r="343" spans="3:74" x14ac:dyDescent="0.25">
      <c r="C343" s="1"/>
      <c r="D343" s="1"/>
      <c r="E343" s="1"/>
      <c r="F343" s="1">
        <v>494.69499999999999</v>
      </c>
      <c r="O343" s="19">
        <v>5774.6310000000003</v>
      </c>
      <c r="P343" s="19">
        <f t="shared" si="81"/>
        <v>57.746310000000001</v>
      </c>
      <c r="Q343" s="1">
        <v>1550.787</v>
      </c>
      <c r="R343" s="41">
        <f t="shared" si="82"/>
        <v>15.50787</v>
      </c>
      <c r="S343" s="44">
        <f t="shared" si="83"/>
        <v>14.732476500000001</v>
      </c>
      <c r="T343" s="1">
        <f t="shared" si="84"/>
        <v>27.5059635</v>
      </c>
      <c r="W343" s="1"/>
      <c r="X343" s="1">
        <v>-401.16399999999999</v>
      </c>
      <c r="Y343" s="1">
        <v>2170.6219999999998</v>
      </c>
      <c r="Z343" s="1">
        <v>2257.1320000000001</v>
      </c>
      <c r="AA343" s="47">
        <v>2769.6170000000002</v>
      </c>
      <c r="AB343" s="1">
        <f t="shared" si="85"/>
        <v>1.2619895348837208E-5</v>
      </c>
      <c r="AC343" s="1">
        <f t="shared" si="86"/>
        <v>1.4952244186046512E-5</v>
      </c>
      <c r="AD343" s="1">
        <f t="shared" si="87"/>
        <v>1.3122860465116281E-5</v>
      </c>
      <c r="AE343" s="1">
        <f t="shared" si="88"/>
        <v>1.5455209302325583E-5</v>
      </c>
      <c r="AF343" s="1">
        <f t="shared" si="89"/>
        <v>1.6014045454545455E-5</v>
      </c>
      <c r="AG343" s="1">
        <f t="shared" si="90"/>
        <v>1.9710961538461543E-5</v>
      </c>
      <c r="AH343" s="1">
        <f t="shared" si="91"/>
        <v>2.3038269230769245E-5</v>
      </c>
      <c r="AI343" s="42">
        <f t="shared" si="80"/>
        <v>1.7455209302325584E-5</v>
      </c>
      <c r="AJ343" s="67">
        <f t="shared" si="92"/>
        <v>1.7455209302325584E-2</v>
      </c>
      <c r="AK343">
        <v>2.0220000000000001E-4</v>
      </c>
      <c r="AL343">
        <v>23519189.931035001</v>
      </c>
      <c r="AM343" s="38">
        <f t="shared" si="93"/>
        <v>23.519189931035001</v>
      </c>
      <c r="AN343" s="38"/>
      <c r="AO343">
        <v>0.20219999999999999</v>
      </c>
      <c r="AP343" s="67">
        <v>25.373703247686201</v>
      </c>
      <c r="AQ343" s="38">
        <f t="shared" si="94"/>
        <v>2.5373703247686202E-5</v>
      </c>
      <c r="AR343">
        <v>2.0220000000000001E-4</v>
      </c>
      <c r="AS343" s="67">
        <v>15.784495311292901</v>
      </c>
      <c r="AT343" s="38">
        <f t="shared" si="95"/>
        <v>1.57844953112929E-5</v>
      </c>
      <c r="BE343" s="75">
        <v>0.20219999999999999</v>
      </c>
      <c r="BF343" s="3">
        <v>25.373703247686201</v>
      </c>
      <c r="BJ343" s="3">
        <v>16.926117666221799</v>
      </c>
      <c r="BN343" s="3">
        <v>17.490991034634</v>
      </c>
      <c r="BU343" s="72">
        <v>0.20219999999999999</v>
      </c>
      <c r="BV343" s="73">
        <v>11.9585580911404</v>
      </c>
    </row>
    <row r="344" spans="3:74" x14ac:dyDescent="0.25">
      <c r="C344" s="1"/>
      <c r="D344" s="1"/>
      <c r="E344" s="1"/>
      <c r="F344" s="1">
        <v>496.10500000000002</v>
      </c>
      <c r="O344" s="19">
        <v>5768.2209999999995</v>
      </c>
      <c r="P344" s="19">
        <f t="shared" si="81"/>
        <v>57.682209999999998</v>
      </c>
      <c r="Q344" s="1">
        <v>1553.229</v>
      </c>
      <c r="R344" s="41">
        <f t="shared" si="82"/>
        <v>15.53229</v>
      </c>
      <c r="S344" s="44">
        <f t="shared" si="83"/>
        <v>14.755675500000001</v>
      </c>
      <c r="T344" s="1">
        <f t="shared" si="84"/>
        <v>27.394244499999999</v>
      </c>
      <c r="W344" s="1"/>
      <c r="X344" s="1">
        <v>-400.68700000000001</v>
      </c>
      <c r="Y344" s="1">
        <v>2172.5329999999999</v>
      </c>
      <c r="Z344" s="1">
        <v>2257.1320000000001</v>
      </c>
      <c r="AA344" s="47">
        <v>2769.6170000000002</v>
      </c>
      <c r="AB344" s="1">
        <f t="shared" si="85"/>
        <v>1.2631005813953489E-5</v>
      </c>
      <c r="AC344" s="1">
        <f t="shared" si="86"/>
        <v>1.4960581395348835E-5</v>
      </c>
      <c r="AD344" s="1">
        <f t="shared" si="87"/>
        <v>1.3122860465116281E-5</v>
      </c>
      <c r="AE344" s="1">
        <f t="shared" si="88"/>
        <v>1.5452436046511629E-5</v>
      </c>
      <c r="AF344" s="1">
        <f t="shared" si="89"/>
        <v>1.6011636363636363E-5</v>
      </c>
      <c r="AG344" s="1">
        <f t="shared" si="90"/>
        <v>1.9710961538461543E-5</v>
      </c>
      <c r="AH344" s="1">
        <f t="shared" si="91"/>
        <v>2.2964769230769243E-5</v>
      </c>
      <c r="AI344" s="42">
        <f t="shared" si="80"/>
        <v>1.745243604651163E-5</v>
      </c>
      <c r="AJ344" s="67">
        <f t="shared" si="92"/>
        <v>1.745243604651163E-2</v>
      </c>
      <c r="AK344">
        <v>2.028E-4</v>
      </c>
      <c r="AL344">
        <v>23426092.654160898</v>
      </c>
      <c r="AM344" s="38">
        <f t="shared" si="93"/>
        <v>23.426092654160897</v>
      </c>
      <c r="AN344" s="38"/>
      <c r="AO344">
        <v>0.20280000000000001</v>
      </c>
      <c r="AP344" s="67">
        <v>25.381991853092899</v>
      </c>
      <c r="AQ344" s="38">
        <f t="shared" si="94"/>
        <v>2.5381991853092899E-5</v>
      </c>
      <c r="AR344">
        <v>2.028E-4</v>
      </c>
      <c r="AS344" s="67">
        <v>15.788494132541899</v>
      </c>
      <c r="AT344" s="38">
        <f t="shared" si="95"/>
        <v>1.5788494132541899E-5</v>
      </c>
      <c r="BE344" s="75">
        <v>0.20280000000000001</v>
      </c>
      <c r="BF344" s="3">
        <v>25.381991853092899</v>
      </c>
      <c r="BJ344" s="3">
        <v>16.930113216591199</v>
      </c>
      <c r="BN344" s="3">
        <v>17.494935125602801</v>
      </c>
      <c r="BU344" s="72">
        <v>0.20280000000000001</v>
      </c>
      <c r="BV344" s="73">
        <v>11.961745879513501</v>
      </c>
    </row>
    <row r="345" spans="3:74" x14ac:dyDescent="0.25">
      <c r="C345" s="1"/>
      <c r="D345" s="1"/>
      <c r="E345" s="1"/>
      <c r="F345" s="1">
        <v>483.88499999999999</v>
      </c>
      <c r="O345" s="19">
        <v>5770.9679999999998</v>
      </c>
      <c r="P345" s="19">
        <f t="shared" si="81"/>
        <v>57.709679999999999</v>
      </c>
      <c r="Q345" s="1">
        <v>1551.703</v>
      </c>
      <c r="R345" s="41">
        <f t="shared" si="82"/>
        <v>15.51703</v>
      </c>
      <c r="S345" s="44">
        <f t="shared" si="83"/>
        <v>14.741178499999998</v>
      </c>
      <c r="T345" s="1">
        <f t="shared" si="84"/>
        <v>27.4514715</v>
      </c>
      <c r="W345" s="1"/>
      <c r="X345" s="1">
        <v>-406.40199999999999</v>
      </c>
      <c r="Y345" s="1">
        <v>2205.4940000000001</v>
      </c>
      <c r="Z345" s="1">
        <v>2294.9969999999998</v>
      </c>
      <c r="AA345" s="47">
        <v>2808.3620000000001</v>
      </c>
      <c r="AB345" s="1">
        <f t="shared" si="85"/>
        <v>1.2822639534883722E-5</v>
      </c>
      <c r="AC345" s="1">
        <f t="shared" si="86"/>
        <v>1.5185441860465119E-5</v>
      </c>
      <c r="AD345" s="1">
        <f t="shared" si="87"/>
        <v>1.3343005813953488E-5</v>
      </c>
      <c r="AE345" s="1">
        <f t="shared" si="88"/>
        <v>1.5705808139534881E-5</v>
      </c>
      <c r="AF345" s="1">
        <f t="shared" si="89"/>
        <v>1.6236181818181819E-5</v>
      </c>
      <c r="AG345" s="1">
        <f t="shared" si="90"/>
        <v>1.9744807692307702E-5</v>
      </c>
      <c r="AH345" s="1">
        <f t="shared" si="91"/>
        <v>2.3187230769230765E-5</v>
      </c>
      <c r="AI345" s="42">
        <f t="shared" si="80"/>
        <v>1.7705808139534883E-5</v>
      </c>
      <c r="AJ345" s="67">
        <f t="shared" si="92"/>
        <v>1.7705808139534884E-2</v>
      </c>
      <c r="AK345">
        <v>2.0340000000000001E-4</v>
      </c>
      <c r="AL345">
        <v>23430905.169581801</v>
      </c>
      <c r="AM345" s="38">
        <f t="shared" si="93"/>
        <v>23.430905169581802</v>
      </c>
      <c r="AN345" s="38"/>
      <c r="AO345">
        <v>0.2034</v>
      </c>
      <c r="AP345" s="67">
        <v>25.390258214788201</v>
      </c>
      <c r="AQ345" s="38">
        <f t="shared" si="94"/>
        <v>2.5390258214788201E-5</v>
      </c>
      <c r="AR345">
        <v>2.0340000000000001E-4</v>
      </c>
      <c r="AS345" s="67">
        <v>15.7924707100794</v>
      </c>
      <c r="AT345" s="38">
        <f t="shared" si="95"/>
        <v>1.5792470710079398E-5</v>
      </c>
      <c r="BE345" s="75">
        <v>0.2034</v>
      </c>
      <c r="BF345" s="3">
        <v>25.390258214788201</v>
      </c>
      <c r="BJ345" s="3">
        <v>16.934086523249299</v>
      </c>
      <c r="BN345" s="3">
        <v>17.4988569728601</v>
      </c>
      <c r="BU345" s="72">
        <v>0.2034</v>
      </c>
      <c r="BV345" s="73">
        <v>11.9649225460309</v>
      </c>
    </row>
    <row r="346" spans="3:74" x14ac:dyDescent="0.25">
      <c r="C346" s="1"/>
      <c r="D346" s="1"/>
      <c r="E346" s="1"/>
      <c r="F346" s="1">
        <v>481.53500000000003</v>
      </c>
      <c r="O346" s="19">
        <v>5850.3239999999996</v>
      </c>
      <c r="P346" s="19">
        <f t="shared" si="81"/>
        <v>58.503239999999998</v>
      </c>
      <c r="Q346" s="1">
        <v>1560.8589999999999</v>
      </c>
      <c r="R346" s="41">
        <f t="shared" si="82"/>
        <v>15.60859</v>
      </c>
      <c r="S346" s="44">
        <f t="shared" si="83"/>
        <v>14.828160499999999</v>
      </c>
      <c r="T346" s="1">
        <f t="shared" si="84"/>
        <v>28.066489499999999</v>
      </c>
      <c r="W346" s="1"/>
      <c r="X346" s="1">
        <v>-406.87900000000002</v>
      </c>
      <c r="Y346" s="1">
        <v>2216.9589999999998</v>
      </c>
      <c r="Z346" s="1">
        <v>2305.0619999999999</v>
      </c>
      <c r="AA346" s="47">
        <v>2820.1759999999999</v>
      </c>
      <c r="AB346" s="1">
        <f t="shared" si="85"/>
        <v>1.2889296511627905E-5</v>
      </c>
      <c r="AC346" s="1">
        <f t="shared" si="86"/>
        <v>1.5254872093023256E-5</v>
      </c>
      <c r="AD346" s="1">
        <f t="shared" si="87"/>
        <v>1.3401523255813953E-5</v>
      </c>
      <c r="AE346" s="1">
        <f t="shared" si="88"/>
        <v>1.5767098837209301E-5</v>
      </c>
      <c r="AF346" s="1">
        <f t="shared" si="89"/>
        <v>1.6298257575757576E-5</v>
      </c>
      <c r="AG346" s="1">
        <f t="shared" si="90"/>
        <v>1.9812076923076923E-5</v>
      </c>
      <c r="AH346" s="1">
        <f t="shared" si="91"/>
        <v>2.320065384615385E-5</v>
      </c>
      <c r="AI346" s="42">
        <f t="shared" si="80"/>
        <v>1.7767098837209302E-5</v>
      </c>
      <c r="AJ346" s="67">
        <f t="shared" si="92"/>
        <v>1.7767098837209304E-2</v>
      </c>
      <c r="AK346">
        <v>2.04E-4</v>
      </c>
      <c r="AL346">
        <v>23337817.485061999</v>
      </c>
      <c r="AM346" s="38">
        <f t="shared" si="93"/>
        <v>23.337817485062001</v>
      </c>
      <c r="AN346" s="38"/>
      <c r="AO346">
        <v>0.20399999999999999</v>
      </c>
      <c r="AP346" s="67">
        <v>25.398502349893199</v>
      </c>
      <c r="AQ346" s="38">
        <f t="shared" si="94"/>
        <v>2.53985023498932E-5</v>
      </c>
      <c r="AR346">
        <v>2.04E-4</v>
      </c>
      <c r="AS346" s="67">
        <v>15.7964250610265</v>
      </c>
      <c r="AT346" s="38">
        <f t="shared" si="95"/>
        <v>1.57964250610265E-5</v>
      </c>
      <c r="BE346" s="75">
        <v>0.20399999999999999</v>
      </c>
      <c r="BF346" s="3">
        <v>25.398502349893199</v>
      </c>
      <c r="BJ346" s="3">
        <v>16.9380376033169</v>
      </c>
      <c r="BN346" s="3">
        <v>17.502756593527099</v>
      </c>
      <c r="BU346" s="72">
        <v>0.20399999999999999</v>
      </c>
      <c r="BV346" s="73">
        <v>11.968088099253</v>
      </c>
    </row>
    <row r="347" spans="3:74" x14ac:dyDescent="0.25">
      <c r="C347" s="1"/>
      <c r="D347" s="1"/>
      <c r="E347" s="1"/>
      <c r="F347" s="1">
        <v>484.35500000000002</v>
      </c>
      <c r="O347" s="19">
        <v>5806.6779999999999</v>
      </c>
      <c r="P347" s="19">
        <f t="shared" si="81"/>
        <v>58.066780000000001</v>
      </c>
      <c r="Q347" s="1">
        <v>1556.2809999999999</v>
      </c>
      <c r="R347" s="41">
        <f t="shared" si="82"/>
        <v>15.562809999999999</v>
      </c>
      <c r="S347" s="44">
        <f t="shared" si="83"/>
        <v>14.784669499999998</v>
      </c>
      <c r="T347" s="1">
        <f t="shared" si="84"/>
        <v>27.719300500000003</v>
      </c>
      <c r="W347" s="1"/>
      <c r="X347" s="1">
        <v>-406.87900000000002</v>
      </c>
      <c r="Y347" s="1">
        <v>2217.9140000000002</v>
      </c>
      <c r="Z347" s="1">
        <v>2306.5</v>
      </c>
      <c r="AA347" s="47">
        <v>2819.2310000000002</v>
      </c>
      <c r="AB347" s="1">
        <f t="shared" si="85"/>
        <v>1.2894848837209303E-5</v>
      </c>
      <c r="AC347" s="1">
        <f t="shared" si="86"/>
        <v>1.5260424418604654E-5</v>
      </c>
      <c r="AD347" s="1">
        <f t="shared" si="87"/>
        <v>1.3409883720930233E-5</v>
      </c>
      <c r="AE347" s="1">
        <f t="shared" si="88"/>
        <v>1.5775459302325581E-5</v>
      </c>
      <c r="AF347" s="1">
        <f t="shared" si="89"/>
        <v>1.6293484848484848E-5</v>
      </c>
      <c r="AG347" s="1">
        <f t="shared" si="90"/>
        <v>1.9720423076923085E-5</v>
      </c>
      <c r="AH347" s="1">
        <f t="shared" si="91"/>
        <v>2.3127576923076922E-5</v>
      </c>
      <c r="AI347" s="42">
        <f t="shared" si="80"/>
        <v>1.7775459302325582E-5</v>
      </c>
      <c r="AJ347" s="67">
        <f t="shared" si="92"/>
        <v>1.7775459302325582E-2</v>
      </c>
      <c r="AK347">
        <v>2.0460000000000001E-4</v>
      </c>
      <c r="AL347">
        <v>23244838.2227761</v>
      </c>
      <c r="AM347" s="38">
        <f t="shared" si="93"/>
        <v>23.244838222776099</v>
      </c>
      <c r="AN347" s="38"/>
      <c r="AO347">
        <v>0.2046</v>
      </c>
      <c r="AP347" s="67">
        <v>25.406724275510602</v>
      </c>
      <c r="AQ347" s="38">
        <f t="shared" si="94"/>
        <v>2.5406724275510603E-5</v>
      </c>
      <c r="AR347">
        <v>2.0460000000000001E-4</v>
      </c>
      <c r="AS347" s="67">
        <v>15.800357202486101</v>
      </c>
      <c r="AT347" s="38">
        <f t="shared" si="95"/>
        <v>1.58003572024861E-5</v>
      </c>
      <c r="BE347" s="75">
        <v>0.2046</v>
      </c>
      <c r="BF347" s="3">
        <v>25.406724275510602</v>
      </c>
      <c r="BJ347" s="3">
        <v>16.941966473897001</v>
      </c>
      <c r="BN347" s="3">
        <v>17.506634004706498</v>
      </c>
      <c r="BU347" s="72">
        <v>0.2046</v>
      </c>
      <c r="BV347" s="73">
        <v>11.9712425477314</v>
      </c>
    </row>
    <row r="348" spans="3:74" x14ac:dyDescent="0.25">
      <c r="C348" s="1"/>
      <c r="D348" s="1"/>
      <c r="E348" s="1"/>
      <c r="F348" s="1">
        <v>483.88499999999999</v>
      </c>
      <c r="O348" s="19">
        <v>5783.1769999999997</v>
      </c>
      <c r="P348" s="19">
        <f t="shared" si="81"/>
        <v>57.831769999999999</v>
      </c>
      <c r="Q348" s="1">
        <v>1548.0409999999999</v>
      </c>
      <c r="R348" s="41">
        <f t="shared" si="82"/>
        <v>15.480409999999999</v>
      </c>
      <c r="S348" s="44">
        <f t="shared" si="83"/>
        <v>14.706389499999998</v>
      </c>
      <c r="T348" s="1">
        <f t="shared" si="84"/>
        <v>27.644970499999999</v>
      </c>
      <c r="W348" s="1"/>
      <c r="X348" s="1">
        <v>-407.35500000000002</v>
      </c>
      <c r="Y348" s="1">
        <v>2216.9589999999998</v>
      </c>
      <c r="Z348" s="1">
        <v>2305.0619999999999</v>
      </c>
      <c r="AA348" s="47">
        <v>2817.3409999999999</v>
      </c>
      <c r="AB348" s="1">
        <f t="shared" si="85"/>
        <v>1.2889296511627905E-5</v>
      </c>
      <c r="AC348" s="1">
        <f t="shared" si="86"/>
        <v>1.5257639534883721E-5</v>
      </c>
      <c r="AD348" s="1">
        <f t="shared" si="87"/>
        <v>1.3401523255813953E-5</v>
      </c>
      <c r="AE348" s="1">
        <f t="shared" si="88"/>
        <v>1.5769866279069766E-5</v>
      </c>
      <c r="AF348" s="1">
        <f t="shared" si="89"/>
        <v>1.6286343434343433E-5</v>
      </c>
      <c r="AG348" s="1">
        <f t="shared" si="90"/>
        <v>1.9703038461538463E-5</v>
      </c>
      <c r="AH348" s="1">
        <f t="shared" si="91"/>
        <v>2.309161538461539E-5</v>
      </c>
      <c r="AI348" s="42">
        <f t="shared" si="80"/>
        <v>1.7769866279069768E-5</v>
      </c>
      <c r="AJ348" s="67">
        <f t="shared" si="92"/>
        <v>1.7769866279069766E-2</v>
      </c>
      <c r="AK348">
        <v>2.052E-4</v>
      </c>
      <c r="AL348">
        <v>23249442.077359602</v>
      </c>
      <c r="AM348" s="38">
        <f t="shared" si="93"/>
        <v>23.249442077359603</v>
      </c>
      <c r="AN348" s="38"/>
      <c r="AO348">
        <v>0.20519999999999999</v>
      </c>
      <c r="AP348" s="67">
        <v>25.414924008725102</v>
      </c>
      <c r="AQ348" s="38">
        <f t="shared" si="94"/>
        <v>2.5414924008725102E-5</v>
      </c>
      <c r="AR348">
        <v>2.052E-4</v>
      </c>
      <c r="AS348" s="67">
        <v>15.8042671515427</v>
      </c>
      <c r="AT348" s="38">
        <f t="shared" si="95"/>
        <v>1.5804267151542699E-5</v>
      </c>
      <c r="BE348" s="75">
        <v>0.20519999999999999</v>
      </c>
      <c r="BF348" s="3">
        <v>25.414924008725102</v>
      </c>
      <c r="BJ348" s="3">
        <v>16.945873152074199</v>
      </c>
      <c r="BN348" s="3">
        <v>17.510489223482999</v>
      </c>
      <c r="BU348" s="72">
        <v>0.20519999999999999</v>
      </c>
      <c r="BV348" s="73">
        <v>11.9743859000084</v>
      </c>
    </row>
    <row r="349" spans="3:74" x14ac:dyDescent="0.25">
      <c r="C349" s="1"/>
      <c r="D349" s="1"/>
      <c r="E349" s="1"/>
      <c r="F349" s="1">
        <v>488.11500000000001</v>
      </c>
      <c r="O349" s="19">
        <v>5763.3379999999997</v>
      </c>
      <c r="P349" s="19">
        <f t="shared" si="81"/>
        <v>57.633379999999995</v>
      </c>
      <c r="Q349" s="1">
        <v>1532.1690000000001</v>
      </c>
      <c r="R349" s="41">
        <f t="shared" si="82"/>
        <v>15.32169</v>
      </c>
      <c r="S349" s="44">
        <f t="shared" si="83"/>
        <v>14.555605499999999</v>
      </c>
      <c r="T349" s="1">
        <f t="shared" si="84"/>
        <v>27.756084499999996</v>
      </c>
      <c r="W349" s="1"/>
      <c r="X349" s="1">
        <v>-407.83100000000002</v>
      </c>
      <c r="Y349" s="1">
        <v>2216.4810000000002</v>
      </c>
      <c r="Z349" s="1">
        <v>2303.6239999999998</v>
      </c>
      <c r="AA349" s="47">
        <v>2818.2860000000001</v>
      </c>
      <c r="AB349" s="1">
        <f t="shared" si="85"/>
        <v>1.2886517441860465E-5</v>
      </c>
      <c r="AC349" s="1">
        <f t="shared" si="86"/>
        <v>1.5257627906976746E-5</v>
      </c>
      <c r="AD349" s="1">
        <f t="shared" si="87"/>
        <v>1.3393162790697674E-5</v>
      </c>
      <c r="AE349" s="1">
        <f t="shared" si="88"/>
        <v>1.5764273255813952E-5</v>
      </c>
      <c r="AF349" s="1">
        <f t="shared" si="89"/>
        <v>1.6293520202020201E-5</v>
      </c>
      <c r="AG349" s="1">
        <f t="shared" si="90"/>
        <v>1.9794692307692318E-5</v>
      </c>
      <c r="AH349" s="1">
        <f t="shared" si="91"/>
        <v>2.3146346153846148E-5</v>
      </c>
      <c r="AI349" s="42">
        <f t="shared" si="80"/>
        <v>1.7764273255813953E-5</v>
      </c>
      <c r="AJ349" s="67">
        <f t="shared" si="92"/>
        <v>1.7764273255813954E-2</v>
      </c>
      <c r="AK349">
        <v>2.0579999999999999E-4</v>
      </c>
      <c r="AL349">
        <v>23156479.982391901</v>
      </c>
      <c r="AM349" s="38">
        <f t="shared" si="93"/>
        <v>23.1564799823919</v>
      </c>
      <c r="AN349" s="38"/>
      <c r="AO349">
        <v>0.20580000000000001</v>
      </c>
      <c r="AP349" s="67">
        <v>25.476572866136902</v>
      </c>
      <c r="AQ349" s="38">
        <f t="shared" si="94"/>
        <v>2.5476572866136901E-5</v>
      </c>
      <c r="AR349">
        <v>2.0579999999999999E-4</v>
      </c>
      <c r="AS349" s="67">
        <v>15.8081549252627</v>
      </c>
      <c r="AT349" s="38">
        <f t="shared" si="95"/>
        <v>1.5808154925262701E-5</v>
      </c>
      <c r="BE349" s="75">
        <v>0.20580000000000001</v>
      </c>
      <c r="BF349" s="3">
        <v>25.476572866136902</v>
      </c>
      <c r="BJ349" s="3">
        <v>16.949757654914801</v>
      </c>
      <c r="BN349" s="3">
        <v>17.5143222669229</v>
      </c>
      <c r="BU349" s="72">
        <v>0.20580000000000001</v>
      </c>
      <c r="BV349" s="73">
        <v>11.977518164617001</v>
      </c>
    </row>
    <row r="350" spans="3:74" x14ac:dyDescent="0.25">
      <c r="C350" s="1"/>
      <c r="D350" s="1"/>
      <c r="E350" s="1"/>
      <c r="F350" s="1">
        <v>482.47500000000002</v>
      </c>
      <c r="O350" s="19">
        <v>5748.3819999999996</v>
      </c>
      <c r="P350" s="19">
        <f t="shared" si="81"/>
        <v>57.483819999999994</v>
      </c>
      <c r="Q350" s="1">
        <v>1530.338</v>
      </c>
      <c r="R350" s="41">
        <f t="shared" si="82"/>
        <v>15.303379999999999</v>
      </c>
      <c r="S350" s="44">
        <f t="shared" si="83"/>
        <v>14.538210999999999</v>
      </c>
      <c r="T350" s="1">
        <f t="shared" si="84"/>
        <v>27.642228999999997</v>
      </c>
      <c r="W350" s="1"/>
      <c r="X350" s="1">
        <v>-409.26</v>
      </c>
      <c r="Y350" s="1">
        <v>2219.348</v>
      </c>
      <c r="Z350" s="1">
        <v>2304.5830000000001</v>
      </c>
      <c r="AA350" s="47">
        <v>2819.703</v>
      </c>
      <c r="AB350" s="1">
        <f t="shared" si="85"/>
        <v>1.2903186046511627E-5</v>
      </c>
      <c r="AC350" s="1">
        <f t="shared" si="86"/>
        <v>1.5282604651162791E-5</v>
      </c>
      <c r="AD350" s="1">
        <f t="shared" si="87"/>
        <v>1.3398738372093025E-5</v>
      </c>
      <c r="AE350" s="1">
        <f t="shared" si="88"/>
        <v>1.5778156976744185E-5</v>
      </c>
      <c r="AF350" s="1">
        <f t="shared" si="89"/>
        <v>1.6307893939393936E-5</v>
      </c>
      <c r="AG350" s="1">
        <f t="shared" si="90"/>
        <v>1.9812307692307688E-5</v>
      </c>
      <c r="AH350" s="1">
        <f t="shared" si="91"/>
        <v>2.3090576923076922E-5</v>
      </c>
      <c r="AI350" s="42">
        <f t="shared" si="80"/>
        <v>1.7778156976744186E-5</v>
      </c>
      <c r="AJ350" s="67">
        <f t="shared" si="92"/>
        <v>1.7778156976744185E-2</v>
      </c>
      <c r="AK350">
        <v>2.064E-4</v>
      </c>
      <c r="AL350">
        <v>23063632.155199502</v>
      </c>
      <c r="AM350" s="38">
        <f t="shared" si="93"/>
        <v>23.063632155199503</v>
      </c>
      <c r="AN350" s="38"/>
      <c r="AO350">
        <v>0.2064</v>
      </c>
      <c r="AP350" s="67">
        <v>25.484493111833601</v>
      </c>
      <c r="AQ350" s="38">
        <f t="shared" si="94"/>
        <v>2.5484493111833601E-5</v>
      </c>
      <c r="AR350">
        <v>2.064E-4</v>
      </c>
      <c r="AS350" s="67">
        <v>15.8120205406944</v>
      </c>
      <c r="AT350" s="38">
        <f t="shared" si="95"/>
        <v>1.58120205406944E-5</v>
      </c>
      <c r="BE350" s="75">
        <v>0.2064</v>
      </c>
      <c r="BF350" s="3">
        <v>25.484493111833601</v>
      </c>
      <c r="BJ350" s="3">
        <v>16.953619999467001</v>
      </c>
      <c r="BN350" s="3">
        <v>17.518133152074402</v>
      </c>
      <c r="BU350" s="72">
        <v>0.2064</v>
      </c>
      <c r="BV350" s="73">
        <v>11.9806393500814</v>
      </c>
    </row>
    <row r="351" spans="3:74" x14ac:dyDescent="0.25">
      <c r="C351" s="1"/>
      <c r="D351" s="1"/>
      <c r="E351" s="1"/>
      <c r="F351" s="1">
        <v>464.14400000000001</v>
      </c>
      <c r="O351" s="19">
        <v>5835.3680000000004</v>
      </c>
      <c r="P351" s="19">
        <f t="shared" si="81"/>
        <v>58.353680000000004</v>
      </c>
      <c r="Q351" s="1">
        <v>1543.462</v>
      </c>
      <c r="R351" s="41">
        <f t="shared" si="82"/>
        <v>15.434620000000001</v>
      </c>
      <c r="S351" s="44">
        <f t="shared" si="83"/>
        <v>14.662889</v>
      </c>
      <c r="T351" s="1">
        <f t="shared" si="84"/>
        <v>28.256171000000002</v>
      </c>
      <c r="W351" s="1"/>
      <c r="X351" s="1">
        <v>-416.40300000000002</v>
      </c>
      <c r="Y351" s="1">
        <v>2260.433</v>
      </c>
      <c r="Z351" s="1">
        <v>2355.395</v>
      </c>
      <c r="AA351" s="47">
        <v>2873.1019999999999</v>
      </c>
      <c r="AB351" s="1">
        <f t="shared" si="85"/>
        <v>1.3142052325581395E-5</v>
      </c>
      <c r="AC351" s="1">
        <f t="shared" si="86"/>
        <v>1.5563E-5</v>
      </c>
      <c r="AD351" s="1">
        <f t="shared" si="87"/>
        <v>1.3694156976744186E-5</v>
      </c>
      <c r="AE351" s="1">
        <f t="shared" si="88"/>
        <v>1.6115104651162791E-5</v>
      </c>
      <c r="AF351" s="1">
        <f t="shared" si="89"/>
        <v>1.6613661616161618E-5</v>
      </c>
      <c r="AG351" s="1">
        <f t="shared" si="90"/>
        <v>1.9911807692307686E-5</v>
      </c>
      <c r="AH351" s="1">
        <f t="shared" si="91"/>
        <v>2.3564192307692299E-5</v>
      </c>
      <c r="AI351" s="42">
        <f t="shared" si="80"/>
        <v>1.8115104651162792E-5</v>
      </c>
      <c r="AJ351" s="67">
        <f t="shared" si="92"/>
        <v>1.811510465116279E-2</v>
      </c>
      <c r="AK351">
        <v>2.0699999999999999E-4</v>
      </c>
      <c r="AL351">
        <v>23068030.889045998</v>
      </c>
      <c r="AM351" s="38">
        <f t="shared" si="93"/>
        <v>23.068030889046</v>
      </c>
      <c r="AN351" s="38"/>
      <c r="AO351">
        <v>0.20699999999999999</v>
      </c>
      <c r="AP351" s="67">
        <v>25.4923912162721</v>
      </c>
      <c r="AQ351" s="38">
        <f t="shared" si="94"/>
        <v>2.5492391216272101E-5</v>
      </c>
      <c r="AR351">
        <v>2.0699999999999999E-4</v>
      </c>
      <c r="AS351" s="67">
        <v>15.815864014867699</v>
      </c>
      <c r="AT351" s="38">
        <f t="shared" si="95"/>
        <v>1.5815864014867699E-5</v>
      </c>
      <c r="BE351" s="75">
        <v>0.20699999999999999</v>
      </c>
      <c r="BF351" s="3">
        <v>25.4923912162721</v>
      </c>
      <c r="BJ351" s="3">
        <v>16.957460202760899</v>
      </c>
      <c r="BN351" s="3">
        <v>17.521921895967601</v>
      </c>
      <c r="BU351" s="72">
        <v>0.20699999999999999</v>
      </c>
      <c r="BV351" s="73">
        <v>11.9837494649167</v>
      </c>
    </row>
    <row r="352" spans="3:74" x14ac:dyDescent="0.25">
      <c r="C352" s="1"/>
      <c r="D352" s="1"/>
      <c r="E352" s="1"/>
      <c r="F352" s="1">
        <v>466.964</v>
      </c>
      <c r="O352" s="19">
        <v>5900.0730000000003</v>
      </c>
      <c r="P352" s="19">
        <f t="shared" si="81"/>
        <v>59.000730000000004</v>
      </c>
      <c r="Q352" s="1">
        <v>1570.932</v>
      </c>
      <c r="R352" s="41">
        <f t="shared" si="82"/>
        <v>15.70932</v>
      </c>
      <c r="S352" s="44">
        <f t="shared" si="83"/>
        <v>14.923853999999999</v>
      </c>
      <c r="T352" s="1">
        <f t="shared" si="84"/>
        <v>28.367556000000004</v>
      </c>
      <c r="W352" s="1"/>
      <c r="X352" s="1">
        <v>-418.30799999999999</v>
      </c>
      <c r="Y352" s="1">
        <v>2265.6889999999999</v>
      </c>
      <c r="Z352" s="1">
        <v>2358.2710000000002</v>
      </c>
      <c r="AA352" s="47">
        <v>2877.3560000000002</v>
      </c>
      <c r="AB352" s="1">
        <f t="shared" si="85"/>
        <v>1.3172610465116278E-5</v>
      </c>
      <c r="AC352" s="1">
        <f t="shared" si="86"/>
        <v>1.5604633720930233E-5</v>
      </c>
      <c r="AD352" s="1">
        <f t="shared" si="87"/>
        <v>1.3710877906976745E-5</v>
      </c>
      <c r="AE352" s="1">
        <f t="shared" si="88"/>
        <v>1.61429011627907E-5</v>
      </c>
      <c r="AF352" s="1">
        <f t="shared" si="89"/>
        <v>1.6644767676767676E-5</v>
      </c>
      <c r="AG352" s="1">
        <f t="shared" si="90"/>
        <v>1.9964807692307697E-5</v>
      </c>
      <c r="AH352" s="1">
        <f t="shared" si="91"/>
        <v>2.3525653846153861E-5</v>
      </c>
      <c r="AI352" s="42">
        <f t="shared" si="80"/>
        <v>1.8142901162790701E-5</v>
      </c>
      <c r="AJ352" s="67">
        <f t="shared" si="92"/>
        <v>1.8142901162790701E-2</v>
      </c>
      <c r="AK352">
        <v>2.076E-4</v>
      </c>
      <c r="AL352">
        <v>22975207.8031261</v>
      </c>
      <c r="AM352" s="38">
        <f t="shared" si="93"/>
        <v>22.9752078031261</v>
      </c>
      <c r="AN352" s="38"/>
      <c r="AO352">
        <v>0.20760000000000001</v>
      </c>
      <c r="AP352" s="67">
        <v>25.500267196464101</v>
      </c>
      <c r="AQ352" s="38">
        <f t="shared" si="94"/>
        <v>2.5500267196464102E-5</v>
      </c>
      <c r="AR352">
        <v>2.076E-4</v>
      </c>
      <c r="AS352" s="67">
        <v>15.819685364794701</v>
      </c>
      <c r="AT352" s="38">
        <f t="shared" si="95"/>
        <v>1.5819685364794701E-5</v>
      </c>
      <c r="BE352" s="75">
        <v>0.20760000000000001</v>
      </c>
      <c r="BF352" s="3">
        <v>25.500267196464101</v>
      </c>
      <c r="BJ352" s="3">
        <v>16.961278281808401</v>
      </c>
      <c r="BN352" s="3">
        <v>17.525688515614501</v>
      </c>
      <c r="BU352" s="72">
        <v>0.20760000000000001</v>
      </c>
      <c r="BV352" s="73">
        <v>11.9868485176288</v>
      </c>
    </row>
    <row r="353" spans="3:74" x14ac:dyDescent="0.25">
      <c r="C353" s="1"/>
      <c r="D353" s="1"/>
      <c r="E353" s="1"/>
      <c r="F353" s="1">
        <v>463.67399999999998</v>
      </c>
      <c r="O353" s="19">
        <v>5858.5640000000003</v>
      </c>
      <c r="P353" s="19">
        <f t="shared" si="81"/>
        <v>58.585640000000005</v>
      </c>
      <c r="Q353" s="1">
        <v>1561.7750000000001</v>
      </c>
      <c r="R353" s="41">
        <f t="shared" si="82"/>
        <v>15.617750000000001</v>
      </c>
      <c r="S353" s="44">
        <f t="shared" si="83"/>
        <v>14.836862500000001</v>
      </c>
      <c r="T353" s="1">
        <f t="shared" si="84"/>
        <v>28.131027500000005</v>
      </c>
      <c r="W353" s="1"/>
      <c r="X353" s="1">
        <v>-418.78500000000003</v>
      </c>
      <c r="Y353" s="1">
        <v>2266.1660000000002</v>
      </c>
      <c r="Z353" s="1">
        <v>2356.8330000000001</v>
      </c>
      <c r="AA353" s="47">
        <v>2877.3560000000002</v>
      </c>
      <c r="AB353" s="1">
        <f t="shared" si="85"/>
        <v>1.3175383720930232E-5</v>
      </c>
      <c r="AC353" s="1">
        <f t="shared" si="86"/>
        <v>1.5610180232558141E-5</v>
      </c>
      <c r="AD353" s="1">
        <f t="shared" si="87"/>
        <v>1.3702517441860466E-5</v>
      </c>
      <c r="AE353" s="1">
        <f t="shared" si="88"/>
        <v>1.6137313953488371E-5</v>
      </c>
      <c r="AF353" s="1">
        <f t="shared" si="89"/>
        <v>1.6647176767676768E-5</v>
      </c>
      <c r="AG353" s="1">
        <f t="shared" si="90"/>
        <v>2.002011538461539E-5</v>
      </c>
      <c r="AH353" s="1">
        <f t="shared" si="91"/>
        <v>2.3507307692307695E-5</v>
      </c>
      <c r="AI353" s="42">
        <f t="shared" si="80"/>
        <v>1.8137313953488372E-5</v>
      </c>
      <c r="AJ353" s="67">
        <f t="shared" si="92"/>
        <v>1.8137313953488374E-2</v>
      </c>
      <c r="AK353">
        <v>2.0819999999999999E-4</v>
      </c>
      <c r="AL353">
        <v>22882504.830019802</v>
      </c>
      <c r="AM353" s="38">
        <f t="shared" si="93"/>
        <v>22.882504830019801</v>
      </c>
      <c r="AN353" s="38"/>
      <c r="AO353">
        <v>0.2082</v>
      </c>
      <c r="AP353" s="67">
        <v>25.508121069403501</v>
      </c>
      <c r="AQ353" s="38">
        <f t="shared" si="94"/>
        <v>2.5508121069403499E-5</v>
      </c>
      <c r="AR353">
        <v>2.0819999999999999E-4</v>
      </c>
      <c r="AS353" s="67">
        <v>15.823484607469</v>
      </c>
      <c r="AT353" s="38">
        <f t="shared" si="95"/>
        <v>1.5823484607468999E-5</v>
      </c>
      <c r="BE353" s="75">
        <v>0.2082</v>
      </c>
      <c r="BF353" s="3">
        <v>25.508121069403501</v>
      </c>
      <c r="BJ353" s="3">
        <v>16.965074253603301</v>
      </c>
      <c r="BN353" s="3">
        <v>17.5294330280087</v>
      </c>
      <c r="BU353" s="72">
        <v>0.2082</v>
      </c>
      <c r="BV353" s="73">
        <v>11.9899365167146</v>
      </c>
    </row>
    <row r="354" spans="3:74" x14ac:dyDescent="0.25">
      <c r="C354" s="1"/>
      <c r="D354" s="1"/>
      <c r="E354" s="1"/>
      <c r="F354" s="1">
        <v>455.214</v>
      </c>
      <c r="O354" s="19">
        <v>5890.0010000000002</v>
      </c>
      <c r="P354" s="19">
        <f t="shared" si="81"/>
        <v>58.900010000000002</v>
      </c>
      <c r="Q354" s="1">
        <v>1554.45</v>
      </c>
      <c r="R354" s="41">
        <f t="shared" si="82"/>
        <v>15.544500000000001</v>
      </c>
      <c r="S354" s="44">
        <f t="shared" si="83"/>
        <v>14.767275</v>
      </c>
      <c r="T354" s="1">
        <f t="shared" si="84"/>
        <v>28.588235000000001</v>
      </c>
      <c r="W354" s="1"/>
      <c r="X354" s="1">
        <v>-424.976</v>
      </c>
      <c r="Y354" s="1">
        <v>2297.2220000000002</v>
      </c>
      <c r="Z354" s="1">
        <v>2393.2669999999998</v>
      </c>
      <c r="AA354" s="47">
        <v>2916.5819999999999</v>
      </c>
      <c r="AB354" s="1">
        <f t="shared" si="85"/>
        <v>1.3355941860465117E-5</v>
      </c>
      <c r="AC354" s="1">
        <f t="shared" si="86"/>
        <v>1.5826732558139536E-5</v>
      </c>
      <c r="AD354" s="1">
        <f t="shared" si="87"/>
        <v>1.3914343023255812E-5</v>
      </c>
      <c r="AE354" s="1">
        <f t="shared" si="88"/>
        <v>1.638513372093023E-5</v>
      </c>
      <c r="AF354" s="1">
        <f t="shared" si="89"/>
        <v>1.6876555555555555E-5</v>
      </c>
      <c r="AG354" s="1">
        <f t="shared" si="90"/>
        <v>2.0127500000000003E-5</v>
      </c>
      <c r="AH354" s="1">
        <f t="shared" si="91"/>
        <v>2.3821538461538451E-5</v>
      </c>
      <c r="AI354" s="42">
        <f t="shared" ref="AI354:AI417" si="96">AE354+0.000002</f>
        <v>1.8385133720930231E-5</v>
      </c>
      <c r="AJ354" s="67">
        <f t="shared" si="92"/>
        <v>1.838513372093023E-2</v>
      </c>
      <c r="AK354">
        <v>2.0880000000000001E-4</v>
      </c>
      <c r="AL354">
        <v>22789924.466845501</v>
      </c>
      <c r="AM354" s="38">
        <f t="shared" si="93"/>
        <v>22.789924466845502</v>
      </c>
      <c r="AN354" s="38"/>
      <c r="AO354">
        <v>0.20880000000000001</v>
      </c>
      <c r="AP354" s="67">
        <v>25.5159528520661</v>
      </c>
      <c r="AQ354" s="38">
        <f t="shared" si="94"/>
        <v>2.5515952852066101E-5</v>
      </c>
      <c r="AR354">
        <v>2.0880000000000001E-4</v>
      </c>
      <c r="AS354" s="67">
        <v>15.8272617598665</v>
      </c>
      <c r="AT354" s="38">
        <f t="shared" si="95"/>
        <v>1.5827261759866501E-5</v>
      </c>
      <c r="BE354" s="75">
        <v>0.20880000000000001</v>
      </c>
      <c r="BF354" s="3">
        <v>25.5159528520661</v>
      </c>
      <c r="BJ354" s="3">
        <v>16.968848135121299</v>
      </c>
      <c r="BN354" s="3">
        <v>17.533155450126099</v>
      </c>
      <c r="BU354" s="72">
        <v>0.20880000000000001</v>
      </c>
      <c r="BV354" s="73">
        <v>11.9930134706619</v>
      </c>
    </row>
    <row r="355" spans="3:74" x14ac:dyDescent="0.25">
      <c r="C355" s="1"/>
      <c r="D355" s="1"/>
      <c r="E355" s="1"/>
      <c r="F355" s="1">
        <v>447.69499999999999</v>
      </c>
      <c r="O355" s="19">
        <v>5970.8829999999998</v>
      </c>
      <c r="P355" s="19">
        <f t="shared" si="81"/>
        <v>59.708829999999999</v>
      </c>
      <c r="Q355" s="1">
        <v>1570.3209999999999</v>
      </c>
      <c r="R355" s="41">
        <f t="shared" si="82"/>
        <v>15.703209999999999</v>
      </c>
      <c r="S355" s="44">
        <f t="shared" si="83"/>
        <v>14.918049499999997</v>
      </c>
      <c r="T355" s="1">
        <f t="shared" si="84"/>
        <v>29.087570500000002</v>
      </c>
      <c r="W355" s="1"/>
      <c r="X355" s="1">
        <v>-426.404</v>
      </c>
      <c r="Y355" s="1">
        <v>2312.5120000000002</v>
      </c>
      <c r="Z355" s="1">
        <v>2409.567</v>
      </c>
      <c r="AA355" s="47">
        <v>2934.07</v>
      </c>
      <c r="AB355" s="1">
        <f t="shared" si="85"/>
        <v>1.3444837209302326E-5</v>
      </c>
      <c r="AC355" s="1">
        <f t="shared" si="86"/>
        <v>1.5923930232558141E-5</v>
      </c>
      <c r="AD355" s="1">
        <f t="shared" si="87"/>
        <v>1.4009110465116279E-5</v>
      </c>
      <c r="AE355" s="1">
        <f t="shared" si="88"/>
        <v>1.6488203488372093E-5</v>
      </c>
      <c r="AF355" s="1">
        <f t="shared" si="89"/>
        <v>1.697209090909091E-5</v>
      </c>
      <c r="AG355" s="1">
        <f t="shared" si="90"/>
        <v>2.0173192307692314E-5</v>
      </c>
      <c r="AH355" s="1">
        <f t="shared" si="91"/>
        <v>2.3906076923076925E-5</v>
      </c>
      <c r="AI355" s="42">
        <f t="shared" si="96"/>
        <v>1.8488203488372094E-5</v>
      </c>
      <c r="AJ355" s="67">
        <f t="shared" si="92"/>
        <v>1.8488203488372094E-2</v>
      </c>
      <c r="AK355">
        <v>2.0939999999999999E-4</v>
      </c>
      <c r="AL355">
        <v>22794031.322839599</v>
      </c>
      <c r="AM355" s="38">
        <f t="shared" si="93"/>
        <v>22.794031322839601</v>
      </c>
      <c r="AN355" s="38"/>
      <c r="AO355">
        <v>0.2094</v>
      </c>
      <c r="AP355" s="67">
        <v>25.523762561409601</v>
      </c>
      <c r="AQ355" s="38">
        <f t="shared" si="94"/>
        <v>2.5523762561409603E-5</v>
      </c>
      <c r="AR355">
        <v>2.0939999999999999E-4</v>
      </c>
      <c r="AS355" s="67">
        <v>15.9932290611317</v>
      </c>
      <c r="AT355" s="38">
        <f t="shared" si="95"/>
        <v>1.59932290611317E-5</v>
      </c>
      <c r="BE355" s="75">
        <v>0.2094</v>
      </c>
      <c r="BF355" s="3">
        <v>25.523762561409601</v>
      </c>
      <c r="BJ355" s="3">
        <v>16.972599943320201</v>
      </c>
      <c r="BN355" s="3">
        <v>17.5368557989243</v>
      </c>
      <c r="BU355" s="72">
        <v>0.2094</v>
      </c>
      <c r="BV355" s="73">
        <v>11.996079387949701</v>
      </c>
    </row>
    <row r="356" spans="3:74" x14ac:dyDescent="0.25">
      <c r="C356" s="1"/>
      <c r="D356" s="1"/>
      <c r="E356" s="1"/>
      <c r="F356" s="1">
        <v>450.98500000000001</v>
      </c>
      <c r="O356" s="19">
        <v>5936.6989999999996</v>
      </c>
      <c r="P356" s="19">
        <f t="shared" si="81"/>
        <v>59.366989999999994</v>
      </c>
      <c r="Q356" s="1">
        <v>1566.3530000000001</v>
      </c>
      <c r="R356" s="41">
        <f t="shared" si="82"/>
        <v>15.663530000000002</v>
      </c>
      <c r="S356" s="44">
        <f t="shared" si="83"/>
        <v>14.880353499999998</v>
      </c>
      <c r="T356" s="1">
        <f t="shared" si="84"/>
        <v>28.823106499999991</v>
      </c>
      <c r="W356" s="1"/>
      <c r="X356" s="1">
        <v>-427.35700000000003</v>
      </c>
      <c r="Y356" s="1">
        <v>2312.9899999999998</v>
      </c>
      <c r="Z356" s="1">
        <v>2407.65</v>
      </c>
      <c r="AA356" s="47">
        <v>2934.07</v>
      </c>
      <c r="AB356" s="1">
        <f t="shared" si="85"/>
        <v>1.3447616279069765E-5</v>
      </c>
      <c r="AC356" s="1">
        <f t="shared" si="86"/>
        <v>1.593225E-5</v>
      </c>
      <c r="AD356" s="1">
        <f t="shared" si="87"/>
        <v>1.399796511627907E-5</v>
      </c>
      <c r="AE356" s="1">
        <f t="shared" si="88"/>
        <v>1.6482598837209301E-5</v>
      </c>
      <c r="AF356" s="1">
        <f t="shared" si="89"/>
        <v>1.6976904040404042E-5</v>
      </c>
      <c r="AG356" s="1">
        <f t="shared" si="90"/>
        <v>2.0246923076923081E-5</v>
      </c>
      <c r="AH356" s="1">
        <f t="shared" si="91"/>
        <v>2.3887692307692324E-5</v>
      </c>
      <c r="AI356" s="42">
        <f t="shared" si="96"/>
        <v>1.8482598837209302E-5</v>
      </c>
      <c r="AJ356" s="67">
        <f t="shared" si="92"/>
        <v>1.8482598837209301E-2</v>
      </c>
      <c r="AK356">
        <v>2.1000000000000001E-4</v>
      </c>
      <c r="AL356">
        <v>22701486.6213114</v>
      </c>
      <c r="AM356" s="38">
        <f t="shared" si="93"/>
        <v>22.7014866213114</v>
      </c>
      <c r="AN356" s="38"/>
      <c r="AO356">
        <v>0.21</v>
      </c>
      <c r="AP356" s="67">
        <v>25.5315502143735</v>
      </c>
      <c r="AQ356" s="38">
        <f t="shared" si="94"/>
        <v>2.55315502143735E-5</v>
      </c>
      <c r="AR356">
        <v>2.1000000000000001E-4</v>
      </c>
      <c r="AS356" s="67">
        <v>15.9969329899192</v>
      </c>
      <c r="AT356" s="38">
        <f t="shared" si="95"/>
        <v>1.59969329899192E-5</v>
      </c>
      <c r="BE356" s="75">
        <v>0.21</v>
      </c>
      <c r="BF356" s="3">
        <v>25.5315502143735</v>
      </c>
      <c r="BJ356" s="3">
        <v>16.976329695139601</v>
      </c>
      <c r="BN356" s="3">
        <v>17.540534091343002</v>
      </c>
      <c r="BU356" s="72">
        <v>0.21</v>
      </c>
      <c r="BV356" s="73">
        <v>11.9991342770478</v>
      </c>
    </row>
    <row r="357" spans="3:74" x14ac:dyDescent="0.25">
      <c r="C357" s="1"/>
      <c r="D357" s="1"/>
      <c r="E357" s="1"/>
      <c r="F357" s="1">
        <v>440.64499999999998</v>
      </c>
      <c r="O357" s="19">
        <v>5930.9</v>
      </c>
      <c r="P357" s="19">
        <f t="shared" si="81"/>
        <v>59.308999999999997</v>
      </c>
      <c r="Q357" s="1">
        <v>1562.08</v>
      </c>
      <c r="R357" s="41">
        <f t="shared" si="82"/>
        <v>15.620799999999999</v>
      </c>
      <c r="S357" s="44">
        <f t="shared" si="83"/>
        <v>14.839759999999998</v>
      </c>
      <c r="T357" s="1">
        <f t="shared" si="84"/>
        <v>28.84844</v>
      </c>
      <c r="W357" s="1"/>
      <c r="X357" s="1">
        <v>-433.548</v>
      </c>
      <c r="Y357" s="1">
        <v>2344.5259999999998</v>
      </c>
      <c r="Z357" s="1">
        <v>2445.0459999999998</v>
      </c>
      <c r="AA357" s="47">
        <v>2973.7730000000001</v>
      </c>
      <c r="AB357" s="1">
        <f t="shared" si="85"/>
        <v>1.363096511627907E-5</v>
      </c>
      <c r="AC357" s="1">
        <f t="shared" si="86"/>
        <v>1.6151593023255812E-5</v>
      </c>
      <c r="AD357" s="1">
        <f t="shared" si="87"/>
        <v>1.4215383720930231E-5</v>
      </c>
      <c r="AE357" s="1">
        <f t="shared" si="88"/>
        <v>1.6736011627906978E-5</v>
      </c>
      <c r="AF357" s="1">
        <f t="shared" si="89"/>
        <v>1.720869191919192E-5</v>
      </c>
      <c r="AG357" s="1">
        <f t="shared" si="90"/>
        <v>2.033565384615386E-5</v>
      </c>
      <c r="AH357" s="1">
        <f t="shared" si="91"/>
        <v>2.4201807692307704E-5</v>
      </c>
      <c r="AI357" s="42">
        <f t="shared" si="96"/>
        <v>1.8736011627906979E-5</v>
      </c>
      <c r="AJ357" s="67">
        <f t="shared" si="92"/>
        <v>1.873601162790698E-2</v>
      </c>
      <c r="AK357">
        <v>2.106E-4</v>
      </c>
      <c r="AL357">
        <v>22609070.374089301</v>
      </c>
      <c r="AM357" s="38">
        <f t="shared" si="93"/>
        <v>22.609070374089299</v>
      </c>
      <c r="AN357" s="38"/>
      <c r="AO357">
        <v>0.21060000000000001</v>
      </c>
      <c r="AP357" s="67">
        <v>25.539315827879498</v>
      </c>
      <c r="AQ357" s="38">
        <f t="shared" si="94"/>
        <v>2.5539315827879498E-5</v>
      </c>
      <c r="AR357">
        <v>2.106E-4</v>
      </c>
      <c r="AS357" s="67">
        <v>16.0006148792489</v>
      </c>
      <c r="AT357" s="38">
        <f t="shared" si="95"/>
        <v>1.6000614879248899E-5</v>
      </c>
      <c r="BE357" s="75">
        <v>0.21060000000000001</v>
      </c>
      <c r="BF357" s="3">
        <v>25.539315827879498</v>
      </c>
      <c r="BJ357" s="3">
        <v>16.980037407501101</v>
      </c>
      <c r="BN357" s="3">
        <v>17.5441903443038</v>
      </c>
      <c r="BU357" s="72">
        <v>0.21060000000000001</v>
      </c>
      <c r="BV357" s="73">
        <v>12.002178146416901</v>
      </c>
    </row>
    <row r="358" spans="3:74" x14ac:dyDescent="0.25">
      <c r="C358" s="1"/>
      <c r="D358" s="1"/>
      <c r="E358" s="1"/>
      <c r="F358" s="1">
        <v>443.935</v>
      </c>
      <c r="O358" s="19">
        <v>6016.0540000000001</v>
      </c>
      <c r="P358" s="19">
        <f t="shared" si="81"/>
        <v>60.160539999999997</v>
      </c>
      <c r="Q358" s="1">
        <v>1570.626</v>
      </c>
      <c r="R358" s="41">
        <f t="shared" si="82"/>
        <v>15.70626</v>
      </c>
      <c r="S358" s="44">
        <f t="shared" si="83"/>
        <v>14.920946999999998</v>
      </c>
      <c r="T358" s="1">
        <f t="shared" si="84"/>
        <v>29.533332999999999</v>
      </c>
      <c r="W358" s="1"/>
      <c r="X358" s="1">
        <v>-435.452</v>
      </c>
      <c r="Y358" s="1">
        <v>2353.6060000000002</v>
      </c>
      <c r="Z358" s="1">
        <v>2454.636</v>
      </c>
      <c r="AA358" s="47">
        <v>2984.645</v>
      </c>
      <c r="AB358" s="1">
        <f t="shared" si="85"/>
        <v>1.368375581395349E-5</v>
      </c>
      <c r="AC358" s="1">
        <f t="shared" si="86"/>
        <v>1.6215453488372095E-5</v>
      </c>
      <c r="AD358" s="1">
        <f t="shared" si="87"/>
        <v>1.4271139534883721E-5</v>
      </c>
      <c r="AE358" s="1">
        <f t="shared" si="88"/>
        <v>1.6802837209302325E-5</v>
      </c>
      <c r="AF358" s="1">
        <f t="shared" si="89"/>
        <v>1.7273217171717169E-5</v>
      </c>
      <c r="AG358" s="1">
        <f t="shared" si="90"/>
        <v>2.038496153846154E-5</v>
      </c>
      <c r="AH358" s="1">
        <f t="shared" si="91"/>
        <v>2.4270730769230762E-5</v>
      </c>
      <c r="AI358" s="42">
        <f t="shared" si="96"/>
        <v>1.8802837209302326E-5</v>
      </c>
      <c r="AJ358" s="67">
        <f t="shared" si="92"/>
        <v>1.8802837209302325E-2</v>
      </c>
      <c r="AK358">
        <v>2.1120000000000001E-4</v>
      </c>
      <c r="AL358">
        <v>22516785.078071199</v>
      </c>
      <c r="AM358" s="38">
        <f t="shared" si="93"/>
        <v>22.516785078071198</v>
      </c>
      <c r="AN358" s="38"/>
      <c r="AO358">
        <v>0.2112</v>
      </c>
      <c r="AP358" s="67">
        <v>25.547059418831399</v>
      </c>
      <c r="AQ358" s="38">
        <f t="shared" si="94"/>
        <v>2.5547059418831398E-5</v>
      </c>
      <c r="AR358">
        <v>2.1120000000000001E-4</v>
      </c>
      <c r="AS358" s="67">
        <v>16.004274746024301</v>
      </c>
      <c r="AT358" s="38">
        <f t="shared" si="95"/>
        <v>1.60042747460243E-5</v>
      </c>
      <c r="BE358" s="75">
        <v>0.2112</v>
      </c>
      <c r="BF358" s="3">
        <v>25.547059418831399</v>
      </c>
      <c r="BJ358" s="3">
        <v>17.147695764223101</v>
      </c>
      <c r="BN358" s="3">
        <v>17.5478245747104</v>
      </c>
      <c r="BU358" s="72">
        <v>0.2112</v>
      </c>
      <c r="BV358" s="73">
        <v>12.0052110045088</v>
      </c>
    </row>
    <row r="359" spans="3:74" x14ac:dyDescent="0.25">
      <c r="C359" s="1"/>
      <c r="D359" s="1"/>
      <c r="E359" s="1"/>
      <c r="F359" s="1">
        <v>395.05900000000003</v>
      </c>
      <c r="O359" s="19">
        <v>6067.33</v>
      </c>
      <c r="P359" s="19">
        <f t="shared" si="81"/>
        <v>60.673299999999998</v>
      </c>
      <c r="Q359" s="1">
        <v>1566.3530000000001</v>
      </c>
      <c r="R359" s="41">
        <f t="shared" si="82"/>
        <v>15.663530000000002</v>
      </c>
      <c r="S359" s="44">
        <f t="shared" si="83"/>
        <v>14.880353499999998</v>
      </c>
      <c r="T359" s="1">
        <f t="shared" si="84"/>
        <v>30.129416499999994</v>
      </c>
      <c r="W359" s="1"/>
      <c r="X359" s="1">
        <v>-461.64400000000001</v>
      </c>
      <c r="Y359" s="1">
        <v>2435.8029999999999</v>
      </c>
      <c r="Z359" s="1">
        <v>2522.2460000000001</v>
      </c>
      <c r="AA359" s="47">
        <v>3077.7739999999999</v>
      </c>
      <c r="AB359" s="1">
        <f t="shared" si="85"/>
        <v>1.4161645348837209E-5</v>
      </c>
      <c r="AC359" s="1">
        <f t="shared" si="86"/>
        <v>1.6845622093023256E-5</v>
      </c>
      <c r="AD359" s="1">
        <f t="shared" si="87"/>
        <v>1.4664220930232559E-5</v>
      </c>
      <c r="AE359" s="1">
        <f t="shared" si="88"/>
        <v>1.7348197674418606E-5</v>
      </c>
      <c r="AF359" s="1">
        <f t="shared" si="89"/>
        <v>1.7875848484848483E-5</v>
      </c>
      <c r="AG359" s="1">
        <f t="shared" si="90"/>
        <v>2.1366461538461531E-5</v>
      </c>
      <c r="AH359" s="1">
        <f t="shared" si="91"/>
        <v>2.4691192307692307E-5</v>
      </c>
      <c r="AI359" s="42">
        <f t="shared" si="96"/>
        <v>1.9348197674418607E-5</v>
      </c>
      <c r="AJ359" s="67">
        <f t="shared" si="92"/>
        <v>1.9348197674418609E-2</v>
      </c>
      <c r="AK359">
        <v>2.118E-4</v>
      </c>
      <c r="AL359">
        <v>22520607.8986701</v>
      </c>
      <c r="AM359" s="38">
        <f t="shared" si="93"/>
        <v>22.5206078986701</v>
      </c>
      <c r="AN359" s="38"/>
      <c r="AO359">
        <v>0.21179999999999999</v>
      </c>
      <c r="AP359" s="67">
        <v>25.554781004114702</v>
      </c>
      <c r="AQ359" s="38">
        <f t="shared" si="94"/>
        <v>2.5554781004114702E-5</v>
      </c>
      <c r="AR359">
        <v>2.118E-4</v>
      </c>
      <c r="AS359" s="67">
        <v>16.0079126071312</v>
      </c>
      <c r="AT359" s="38">
        <f t="shared" si="95"/>
        <v>1.60079126071312E-5</v>
      </c>
      <c r="BE359" s="75">
        <v>0.21179999999999999</v>
      </c>
      <c r="BF359" s="3">
        <v>25.554781004114702</v>
      </c>
      <c r="BJ359" s="3">
        <v>17.151273939663302</v>
      </c>
      <c r="BN359" s="3">
        <v>17.551436799448499</v>
      </c>
      <c r="BU359" s="72">
        <v>0.21179999999999999</v>
      </c>
      <c r="BV359" s="73">
        <v>12.008232859766601</v>
      </c>
    </row>
    <row r="360" spans="3:74" x14ac:dyDescent="0.25">
      <c r="C360" s="1"/>
      <c r="D360" s="1"/>
      <c r="E360" s="1"/>
      <c r="F360" s="1">
        <v>403.51799999999997</v>
      </c>
      <c r="O360" s="19">
        <v>6115.5540000000001</v>
      </c>
      <c r="P360" s="19">
        <f t="shared" si="81"/>
        <v>61.155540000000002</v>
      </c>
      <c r="Q360" s="1">
        <v>1581.614</v>
      </c>
      <c r="R360" s="41">
        <f t="shared" si="82"/>
        <v>15.816140000000001</v>
      </c>
      <c r="S360" s="44">
        <f t="shared" si="83"/>
        <v>15.025333</v>
      </c>
      <c r="T360" s="1">
        <f t="shared" si="84"/>
        <v>30.314067000000001</v>
      </c>
      <c r="W360" s="1"/>
      <c r="X360" s="1">
        <v>-462.12</v>
      </c>
      <c r="Y360" s="1">
        <v>2442.9720000000002</v>
      </c>
      <c r="Z360" s="1">
        <v>2529.4389999999999</v>
      </c>
      <c r="AA360" s="47">
        <v>3083.92</v>
      </c>
      <c r="AB360" s="1">
        <f t="shared" si="85"/>
        <v>1.4203325581395351E-5</v>
      </c>
      <c r="AC360" s="1">
        <f t="shared" si="86"/>
        <v>1.689006976744186E-5</v>
      </c>
      <c r="AD360" s="1">
        <f t="shared" si="87"/>
        <v>1.4706040697674417E-5</v>
      </c>
      <c r="AE360" s="1">
        <f t="shared" si="88"/>
        <v>1.7392784883720926E-5</v>
      </c>
      <c r="AF360" s="1">
        <f t="shared" si="89"/>
        <v>1.7909292929292928E-5</v>
      </c>
      <c r="AG360" s="1">
        <f t="shared" si="90"/>
        <v>2.1326192307692315E-5</v>
      </c>
      <c r="AH360" s="1">
        <f t="shared" si="91"/>
        <v>2.465184615384615E-5</v>
      </c>
      <c r="AI360" s="42">
        <f t="shared" si="96"/>
        <v>1.9392784883720927E-5</v>
      </c>
      <c r="AJ360" s="67">
        <f t="shared" si="92"/>
        <v>1.9392784883720926E-2</v>
      </c>
      <c r="AK360">
        <v>2.1240000000000001E-4</v>
      </c>
      <c r="AL360">
        <v>19972404.1740265</v>
      </c>
      <c r="AM360" s="38">
        <f t="shared" si="93"/>
        <v>19.972404174026501</v>
      </c>
      <c r="AN360" s="38"/>
      <c r="AO360">
        <v>0.21240000000000001</v>
      </c>
      <c r="AP360" s="67">
        <v>23.1887532599638</v>
      </c>
      <c r="AQ360" s="38">
        <f t="shared" si="94"/>
        <v>2.3188753259963799E-5</v>
      </c>
      <c r="AR360">
        <v>2.1240000000000001E-4</v>
      </c>
      <c r="AS360" s="67">
        <v>16.2838687894629</v>
      </c>
      <c r="AT360" s="38">
        <f t="shared" si="95"/>
        <v>1.62838687894629E-5</v>
      </c>
      <c r="BE360" s="75">
        <v>0.21240000000000001</v>
      </c>
      <c r="BF360" s="3">
        <v>23.1887532599638</v>
      </c>
      <c r="BJ360" s="3">
        <v>17.0863629674371</v>
      </c>
      <c r="BN360" s="3">
        <v>17.4865598765203</v>
      </c>
      <c r="BU360" s="72">
        <v>0.21240000000000001</v>
      </c>
      <c r="BV360" s="73">
        <v>11.9770101411911</v>
      </c>
    </row>
    <row r="361" spans="3:74" x14ac:dyDescent="0.25">
      <c r="C361" s="1"/>
      <c r="D361" s="1"/>
      <c r="E361" s="1"/>
      <c r="F361" s="1">
        <v>402.57799999999997</v>
      </c>
      <c r="O361" s="19">
        <v>6078.3180000000002</v>
      </c>
      <c r="P361" s="19">
        <f t="shared" si="81"/>
        <v>60.783180000000002</v>
      </c>
      <c r="Q361" s="1">
        <v>1574.289</v>
      </c>
      <c r="R361" s="41">
        <f t="shared" si="82"/>
        <v>15.742889999999999</v>
      </c>
      <c r="S361" s="44">
        <f t="shared" si="83"/>
        <v>14.955745499999999</v>
      </c>
      <c r="T361" s="1">
        <f t="shared" si="84"/>
        <v>30.084544500000003</v>
      </c>
      <c r="W361" s="1"/>
      <c r="X361" s="1">
        <v>-465.45299999999997</v>
      </c>
      <c r="Y361" s="1">
        <v>2457.788</v>
      </c>
      <c r="Z361" s="1">
        <v>2546.703</v>
      </c>
      <c r="AA361" s="47">
        <v>3103.777</v>
      </c>
      <c r="AB361" s="1">
        <f t="shared" si="85"/>
        <v>1.4289465116279069E-5</v>
      </c>
      <c r="AC361" s="1">
        <f t="shared" si="86"/>
        <v>1.6995587209302327E-5</v>
      </c>
      <c r="AD361" s="1">
        <f t="shared" si="87"/>
        <v>1.4806412790697674E-5</v>
      </c>
      <c r="AE361" s="1">
        <f t="shared" si="88"/>
        <v>1.7512534883720928E-5</v>
      </c>
      <c r="AF361" s="1">
        <f t="shared" si="89"/>
        <v>1.8026414141414142E-5</v>
      </c>
      <c r="AG361" s="1">
        <f t="shared" si="90"/>
        <v>2.1425923076923081E-5</v>
      </c>
      <c r="AH361" s="1">
        <f t="shared" si="91"/>
        <v>2.4845730769230769E-5</v>
      </c>
      <c r="AI361" s="42">
        <f t="shared" si="96"/>
        <v>1.9512534883720929E-5</v>
      </c>
      <c r="AJ361" s="67">
        <f t="shared" si="92"/>
        <v>1.9512534883720928E-2</v>
      </c>
      <c r="AK361">
        <v>2.13E-4</v>
      </c>
      <c r="AL361">
        <v>19975232.110424999</v>
      </c>
      <c r="AM361" s="38">
        <f t="shared" si="93"/>
        <v>19.975232110425001</v>
      </c>
      <c r="AN361" s="38"/>
      <c r="AO361">
        <v>0.21299999999999999</v>
      </c>
      <c r="AP361" s="67">
        <v>23.1932319997752</v>
      </c>
      <c r="AQ361" s="38">
        <f t="shared" si="94"/>
        <v>2.3193231999775202E-5</v>
      </c>
      <c r="AR361">
        <v>2.13E-4</v>
      </c>
      <c r="AS361" s="67">
        <v>16.288023382584701</v>
      </c>
      <c r="AT361" s="38">
        <f t="shared" si="95"/>
        <v>1.6288023382584701E-5</v>
      </c>
      <c r="BE361" s="75">
        <v>0.21299999999999999</v>
      </c>
      <c r="BF361" s="3">
        <v>23.1932319997752</v>
      </c>
      <c r="BJ361" s="3">
        <v>17.090591592374601</v>
      </c>
      <c r="BN361" s="3">
        <v>17.660242368317601</v>
      </c>
      <c r="BU361" s="72">
        <v>0.21299999999999999</v>
      </c>
      <c r="BV361" s="73">
        <v>11.980357221197499</v>
      </c>
    </row>
    <row r="362" spans="3:74" x14ac:dyDescent="0.25">
      <c r="C362" s="1"/>
      <c r="D362" s="1"/>
      <c r="E362" s="1"/>
      <c r="F362" s="1">
        <v>395.99900000000002</v>
      </c>
      <c r="O362" s="19">
        <v>6182.09</v>
      </c>
      <c r="P362" s="19">
        <f t="shared" si="81"/>
        <v>61.820900000000002</v>
      </c>
      <c r="Q362" s="1">
        <v>1581.0039999999999</v>
      </c>
      <c r="R362" s="41">
        <f t="shared" si="82"/>
        <v>15.810039999999999</v>
      </c>
      <c r="S362" s="44">
        <f t="shared" si="83"/>
        <v>15.019537999999997</v>
      </c>
      <c r="T362" s="1">
        <f t="shared" si="84"/>
        <v>30.991322000000004</v>
      </c>
      <c r="W362" s="1"/>
      <c r="X362" s="1">
        <v>-468.31</v>
      </c>
      <c r="Y362" s="1">
        <v>2490.2890000000002</v>
      </c>
      <c r="Z362" s="1">
        <v>2577.3960000000002</v>
      </c>
      <c r="AA362" s="47">
        <v>3139.712</v>
      </c>
      <c r="AB362" s="1">
        <f t="shared" si="85"/>
        <v>1.4478424418604652E-5</v>
      </c>
      <c r="AC362" s="1">
        <f t="shared" si="86"/>
        <v>1.7201156976744188E-5</v>
      </c>
      <c r="AD362" s="1">
        <f t="shared" si="87"/>
        <v>1.4984860465116279E-5</v>
      </c>
      <c r="AE362" s="1">
        <f t="shared" si="88"/>
        <v>1.7707593023255815E-5</v>
      </c>
      <c r="AF362" s="1">
        <f t="shared" si="89"/>
        <v>1.8222333333333333E-5</v>
      </c>
      <c r="AG362" s="1">
        <f t="shared" si="90"/>
        <v>2.1627538461538454E-5</v>
      </c>
      <c r="AH362" s="1">
        <f t="shared" si="91"/>
        <v>2.4977807692307684E-5</v>
      </c>
      <c r="AI362" s="42">
        <f t="shared" si="96"/>
        <v>1.9707593023255816E-5</v>
      </c>
      <c r="AJ362" s="67">
        <f t="shared" si="92"/>
        <v>1.9707593023255816E-2</v>
      </c>
      <c r="AK362">
        <v>2.1359999999999999E-4</v>
      </c>
      <c r="AL362">
        <v>19978045.345240399</v>
      </c>
      <c r="AM362" s="38">
        <f t="shared" si="93"/>
        <v>19.9780453452404</v>
      </c>
      <c r="AN362" s="38"/>
      <c r="AO362">
        <v>0.21360000000000001</v>
      </c>
      <c r="AP362" s="67">
        <v>23.098417040550899</v>
      </c>
      <c r="AQ362" s="38">
        <f t="shared" si="94"/>
        <v>2.3098417040550898E-5</v>
      </c>
      <c r="AR362">
        <v>2.1359999999999999E-4</v>
      </c>
      <c r="AS362" s="67">
        <v>16.292160472823099</v>
      </c>
      <c r="AT362" s="38">
        <f t="shared" si="95"/>
        <v>1.6292160472823099E-5</v>
      </c>
      <c r="BE362" s="75">
        <v>0.21360000000000001</v>
      </c>
      <c r="BF362" s="3">
        <v>23.098417040550899</v>
      </c>
      <c r="BJ362" s="3">
        <v>17.094802714428599</v>
      </c>
      <c r="BN362" s="3">
        <v>17.664418097666001</v>
      </c>
      <c r="BU362" s="72">
        <v>0.21360000000000001</v>
      </c>
      <c r="BV362" s="73">
        <v>11.9836955497621</v>
      </c>
    </row>
    <row r="363" spans="3:74" x14ac:dyDescent="0.25">
      <c r="C363" s="1"/>
      <c r="D363" s="1"/>
      <c r="E363" s="1"/>
      <c r="F363" s="1">
        <v>403.51799999999997</v>
      </c>
      <c r="O363" s="19">
        <v>6148.2110000000002</v>
      </c>
      <c r="P363" s="19">
        <f t="shared" si="81"/>
        <v>61.482110000000006</v>
      </c>
      <c r="Q363" s="1">
        <v>1581.9190000000001</v>
      </c>
      <c r="R363" s="41">
        <f t="shared" si="82"/>
        <v>15.819190000000001</v>
      </c>
      <c r="S363" s="44">
        <f t="shared" si="83"/>
        <v>15.028230499999999</v>
      </c>
      <c r="T363" s="1">
        <f t="shared" si="84"/>
        <v>30.634689500000004</v>
      </c>
      <c r="W363" s="1"/>
      <c r="X363" s="1">
        <v>-468.78699999999998</v>
      </c>
      <c r="Y363" s="1">
        <v>2489.8110000000001</v>
      </c>
      <c r="Z363" s="1">
        <v>2572.12</v>
      </c>
      <c r="AA363" s="47">
        <v>3137.3470000000002</v>
      </c>
      <c r="AB363" s="1">
        <f t="shared" si="85"/>
        <v>1.447564534883721E-5</v>
      </c>
      <c r="AC363" s="1">
        <f t="shared" si="86"/>
        <v>1.7201151162790696E-5</v>
      </c>
      <c r="AD363" s="1">
        <f t="shared" si="87"/>
        <v>1.4954186046511626E-5</v>
      </c>
      <c r="AE363" s="1">
        <f t="shared" si="88"/>
        <v>1.7679691860465116E-5</v>
      </c>
      <c r="AF363" s="1">
        <f t="shared" si="89"/>
        <v>1.821279797979798E-5</v>
      </c>
      <c r="AG363" s="1">
        <f t="shared" si="90"/>
        <v>2.1739500000000011E-5</v>
      </c>
      <c r="AH363" s="1">
        <f t="shared" si="91"/>
        <v>2.4905230769230774E-5</v>
      </c>
      <c r="AI363" s="42">
        <f t="shared" si="96"/>
        <v>1.9679691860465117E-5</v>
      </c>
      <c r="AJ363" s="67">
        <f t="shared" si="92"/>
        <v>1.9679691860465118E-2</v>
      </c>
      <c r="AK363">
        <v>2.142E-4</v>
      </c>
      <c r="AL363">
        <v>19892530.681930099</v>
      </c>
      <c r="AM363" s="38">
        <f t="shared" si="93"/>
        <v>19.892530681930097</v>
      </c>
      <c r="AN363" s="38"/>
      <c r="AO363">
        <v>0.2142</v>
      </c>
      <c r="AP363" s="67">
        <v>23.1027903104473</v>
      </c>
      <c r="AQ363" s="38">
        <f t="shared" si="94"/>
        <v>2.31027903104473E-5</v>
      </c>
      <c r="AR363">
        <v>2.142E-4</v>
      </c>
      <c r="AS363" s="67">
        <v>16.296280072871198</v>
      </c>
      <c r="AT363" s="38">
        <f t="shared" si="95"/>
        <v>1.6296280072871197E-5</v>
      </c>
      <c r="BE363" s="75">
        <v>0.2142</v>
      </c>
      <c r="BF363" s="3">
        <v>23.1027903104473</v>
      </c>
      <c r="BJ363" s="3">
        <v>17.2724859064251</v>
      </c>
      <c r="BN363" s="3">
        <v>17.668576336824</v>
      </c>
      <c r="BU363" s="72">
        <v>0.2142</v>
      </c>
      <c r="BV363" s="73">
        <v>11.9870251332315</v>
      </c>
    </row>
    <row r="364" spans="3:74" x14ac:dyDescent="0.25">
      <c r="C364" s="1"/>
      <c r="D364" s="1"/>
      <c r="E364" s="1"/>
      <c r="F364" s="1">
        <v>401.16800000000001</v>
      </c>
      <c r="O364" s="19">
        <v>6171.1019999999999</v>
      </c>
      <c r="P364" s="19">
        <f t="shared" si="81"/>
        <v>61.711019999999998</v>
      </c>
      <c r="Q364" s="1">
        <v>1576.731</v>
      </c>
      <c r="R364" s="41">
        <f t="shared" si="82"/>
        <v>15.76731</v>
      </c>
      <c r="S364" s="44">
        <f t="shared" si="83"/>
        <v>14.978944500000001</v>
      </c>
      <c r="T364" s="1">
        <f t="shared" si="84"/>
        <v>30.964765499999999</v>
      </c>
      <c r="W364" s="1"/>
      <c r="X364" s="1">
        <v>-476.88200000000001</v>
      </c>
      <c r="Y364" s="1">
        <v>2531.8760000000002</v>
      </c>
      <c r="Z364" s="1">
        <v>2620.5610000000001</v>
      </c>
      <c r="AA364" s="47">
        <v>3188.4160000000002</v>
      </c>
      <c r="AB364" s="1">
        <f t="shared" si="85"/>
        <v>1.4720209302325583E-5</v>
      </c>
      <c r="AC364" s="1">
        <f t="shared" si="86"/>
        <v>1.7492779069767443E-5</v>
      </c>
      <c r="AD364" s="1">
        <f t="shared" si="87"/>
        <v>1.523581976744186E-5</v>
      </c>
      <c r="AE364" s="1">
        <f t="shared" si="88"/>
        <v>1.800838953488372E-5</v>
      </c>
      <c r="AF364" s="1">
        <f t="shared" si="89"/>
        <v>1.8511606060606062E-5</v>
      </c>
      <c r="AG364" s="1">
        <f t="shared" si="90"/>
        <v>2.1840576923076926E-5</v>
      </c>
      <c r="AH364" s="1">
        <f t="shared" si="91"/>
        <v>2.5251538461538459E-5</v>
      </c>
      <c r="AI364" s="42">
        <f t="shared" si="96"/>
        <v>2.0008389534883721E-5</v>
      </c>
      <c r="AJ364" s="67">
        <f t="shared" si="92"/>
        <v>2.0008389534883722E-2</v>
      </c>
      <c r="AK364">
        <v>2.1479999999999999E-4</v>
      </c>
      <c r="AL364">
        <v>19895268.160516601</v>
      </c>
      <c r="AM364" s="38">
        <f t="shared" si="93"/>
        <v>19.895268160516601</v>
      </c>
      <c r="AN364" s="38"/>
      <c r="AO364">
        <v>0.21479999999999999</v>
      </c>
      <c r="AP364" s="67">
        <v>23.0080352452749</v>
      </c>
      <c r="AQ364" s="38">
        <f t="shared" si="94"/>
        <v>2.30080352452749E-5</v>
      </c>
      <c r="AR364">
        <v>2.1479999999999999E-4</v>
      </c>
      <c r="AS364" s="67">
        <v>16.300382195409099</v>
      </c>
      <c r="AT364" s="38">
        <f t="shared" si="95"/>
        <v>1.63003821954091E-5</v>
      </c>
      <c r="BE364" s="75">
        <v>0.21479999999999999</v>
      </c>
      <c r="BF364" s="3">
        <v>23.0080352452749</v>
      </c>
      <c r="BJ364" s="3">
        <v>17.276604407644999</v>
      </c>
      <c r="BN364" s="3">
        <v>17.6727170984719</v>
      </c>
      <c r="BU364" s="72">
        <v>0.21479999999999999</v>
      </c>
      <c r="BV364" s="73">
        <v>11.9903459779459</v>
      </c>
    </row>
    <row r="365" spans="3:74" x14ac:dyDescent="0.25">
      <c r="C365" s="1"/>
      <c r="D365" s="1"/>
      <c r="E365" s="1"/>
      <c r="F365" s="1">
        <v>396.46899999999999</v>
      </c>
      <c r="O365" s="19">
        <v>6229.0929999999998</v>
      </c>
      <c r="P365" s="19">
        <f t="shared" si="81"/>
        <v>62.290929999999996</v>
      </c>
      <c r="Q365" s="1">
        <v>1582.2239999999999</v>
      </c>
      <c r="R365" s="41">
        <f t="shared" si="82"/>
        <v>15.822239999999999</v>
      </c>
      <c r="S365" s="44">
        <f t="shared" si="83"/>
        <v>15.031127999999999</v>
      </c>
      <c r="T365" s="1">
        <f t="shared" si="84"/>
        <v>31.437562</v>
      </c>
      <c r="W365" s="1"/>
      <c r="X365" s="1">
        <v>-475.92899999999997</v>
      </c>
      <c r="Y365" s="1">
        <v>2534.2660000000001</v>
      </c>
      <c r="Z365" s="1">
        <v>2617.683</v>
      </c>
      <c r="AA365" s="47">
        <v>3187.9430000000002</v>
      </c>
      <c r="AB365" s="1">
        <f t="shared" si="85"/>
        <v>1.473410465116279E-5</v>
      </c>
      <c r="AC365" s="1">
        <f t="shared" si="86"/>
        <v>1.7501133720930234E-5</v>
      </c>
      <c r="AD365" s="1">
        <f t="shared" si="87"/>
        <v>1.5219087209302325E-5</v>
      </c>
      <c r="AE365" s="1">
        <f t="shared" si="88"/>
        <v>1.7986116279069767E-5</v>
      </c>
      <c r="AF365" s="1">
        <f t="shared" si="89"/>
        <v>1.850440404040404E-5</v>
      </c>
      <c r="AG365" s="1">
        <f t="shared" si="90"/>
        <v>2.1933076923076929E-5</v>
      </c>
      <c r="AH365" s="1">
        <f t="shared" si="91"/>
        <v>2.5141423076923083E-5</v>
      </c>
      <c r="AI365" s="42">
        <f t="shared" si="96"/>
        <v>1.9986116279069769E-5</v>
      </c>
      <c r="AJ365" s="67">
        <f t="shared" si="92"/>
        <v>1.9986116279069769E-2</v>
      </c>
      <c r="AK365">
        <v>2.154E-4</v>
      </c>
      <c r="AL365">
        <v>19809880.526324999</v>
      </c>
      <c r="AM365" s="38">
        <f t="shared" si="93"/>
        <v>19.809880526324999</v>
      </c>
      <c r="AN365" s="38"/>
      <c r="AO365">
        <v>0.21540000000000001</v>
      </c>
      <c r="AP365" s="67">
        <v>23.012303951542499</v>
      </c>
      <c r="AQ365" s="38">
        <f t="shared" si="94"/>
        <v>2.30123039515425E-5</v>
      </c>
      <c r="AR365">
        <v>2.154E-4</v>
      </c>
      <c r="AS365" s="67">
        <v>16.304466853104501</v>
      </c>
      <c r="AT365" s="38">
        <f t="shared" si="95"/>
        <v>1.63044668531045E-5</v>
      </c>
      <c r="BE365" s="75">
        <v>0.21540000000000001</v>
      </c>
      <c r="BF365" s="3">
        <v>23.012303951542499</v>
      </c>
      <c r="BJ365" s="3">
        <v>17.280705444022502</v>
      </c>
      <c r="BN365" s="3">
        <v>17.676840395277299</v>
      </c>
      <c r="BU365" s="72">
        <v>0.21540000000000001</v>
      </c>
      <c r="BV365" s="73">
        <v>11.993658090239</v>
      </c>
    </row>
    <row r="366" spans="3:74" x14ac:dyDescent="0.25">
      <c r="C366" s="1"/>
      <c r="D366" s="1"/>
      <c r="E366" s="1"/>
      <c r="F366" s="1">
        <v>199.13399999999999</v>
      </c>
      <c r="O366" s="19">
        <v>5988.585</v>
      </c>
      <c r="P366" s="10">
        <f t="shared" si="81"/>
        <v>59.885849999999998</v>
      </c>
      <c r="Q366" s="1">
        <v>1581.614</v>
      </c>
      <c r="R366" s="41">
        <f t="shared" si="82"/>
        <v>15.816140000000001</v>
      </c>
      <c r="S366" s="44">
        <f t="shared" si="83"/>
        <v>15.025333</v>
      </c>
      <c r="T366" s="1">
        <f t="shared" si="84"/>
        <v>29.044376999999997</v>
      </c>
      <c r="W366" s="1"/>
      <c r="X366" s="1">
        <v>-167.27</v>
      </c>
      <c r="Y366" s="1">
        <v>2795.8119999999999</v>
      </c>
      <c r="Z366" s="1">
        <v>2944.8960000000002</v>
      </c>
      <c r="AA366" s="47">
        <v>-197.78200000000001</v>
      </c>
      <c r="AB366" s="1">
        <f t="shared" si="85"/>
        <v>1.6254720930232559E-5</v>
      </c>
      <c r="AC366" s="1">
        <f t="shared" si="86"/>
        <v>1.7227220930232557E-5</v>
      </c>
      <c r="AD366" s="1">
        <f t="shared" si="87"/>
        <v>1.7121488372093025E-5</v>
      </c>
      <c r="AE366" s="1">
        <f t="shared" si="88"/>
        <v>1.8093988372093022E-5</v>
      </c>
      <c r="AF366" s="1">
        <f t="shared" si="89"/>
        <v>-1.541010101010101E-7</v>
      </c>
      <c r="AG366" s="1">
        <f t="shared" si="90"/>
        <v>-1.2087223076923078E-4</v>
      </c>
      <c r="AH366" s="1">
        <f t="shared" si="91"/>
        <v>-1.1513823076923077E-4</v>
      </c>
      <c r="AI366" s="42">
        <f t="shared" si="96"/>
        <v>2.0093988372093024E-5</v>
      </c>
      <c r="AJ366" s="67">
        <f t="shared" si="92"/>
        <v>2.0093988372093023E-2</v>
      </c>
      <c r="AK366">
        <v>2.1599999999999999E-4</v>
      </c>
      <c r="AL366">
        <v>19812543.153831702</v>
      </c>
      <c r="AM366" s="38">
        <f t="shared" si="93"/>
        <v>19.812543153831701</v>
      </c>
      <c r="AN366" s="38"/>
      <c r="AO366">
        <v>0.216</v>
      </c>
      <c r="AP366" s="67">
        <v>22.917613108917301</v>
      </c>
      <c r="AQ366" s="38">
        <f t="shared" si="94"/>
        <v>2.2917613108917301E-5</v>
      </c>
      <c r="AR366">
        <v>2.1599999999999999E-4</v>
      </c>
      <c r="AS366" s="67">
        <v>16.308534058612199</v>
      </c>
      <c r="AT366" s="38">
        <f t="shared" si="95"/>
        <v>1.6308534058612201E-5</v>
      </c>
      <c r="BE366" s="75">
        <v>0.216</v>
      </c>
      <c r="BF366" s="3">
        <v>22.917613108917301</v>
      </c>
      <c r="BJ366" s="3">
        <v>17.284789028212199</v>
      </c>
      <c r="BN366" s="3">
        <v>17.680946239894901</v>
      </c>
      <c r="BU366" s="72">
        <v>0.216</v>
      </c>
      <c r="BV366" s="73">
        <v>11.996961476438299</v>
      </c>
    </row>
    <row r="367" spans="3:74" x14ac:dyDescent="0.25">
      <c r="C367" s="1"/>
      <c r="D367" s="1"/>
      <c r="E367" s="1"/>
      <c r="F367" s="1">
        <v>220.274</v>
      </c>
      <c r="O367" s="19">
        <v>5616.8360000000002</v>
      </c>
      <c r="P367" s="19">
        <f t="shared" si="81"/>
        <v>56.16836</v>
      </c>
      <c r="Q367" s="1">
        <v>1576.12</v>
      </c>
      <c r="R367" s="41">
        <f t="shared" si="82"/>
        <v>15.761199999999999</v>
      </c>
      <c r="S367" s="44">
        <f t="shared" si="83"/>
        <v>14.973139999999999</v>
      </c>
      <c r="T367" s="1">
        <f t="shared" si="84"/>
        <v>25.434020000000004</v>
      </c>
      <c r="W367" s="1"/>
      <c r="X367" s="1">
        <v>-172.035</v>
      </c>
      <c r="Y367" s="1">
        <v>2783.8560000000002</v>
      </c>
      <c r="Z367" s="1">
        <v>2913.221</v>
      </c>
      <c r="AA367" s="47">
        <v>-71.417000000000002</v>
      </c>
      <c r="AB367" s="1">
        <f t="shared" si="85"/>
        <v>1.6185209302325585E-5</v>
      </c>
      <c r="AC367" s="1">
        <f t="shared" si="86"/>
        <v>1.7185412790697673E-5</v>
      </c>
      <c r="AD367" s="1">
        <f t="shared" si="87"/>
        <v>1.693733139534884E-5</v>
      </c>
      <c r="AE367" s="1">
        <f t="shared" si="88"/>
        <v>1.7937534883720928E-5</v>
      </c>
      <c r="AF367" s="1">
        <f t="shared" si="89"/>
        <v>5.0817171717171715E-7</v>
      </c>
      <c r="AG367" s="1">
        <f t="shared" si="90"/>
        <v>-1.1479376923076923E-4</v>
      </c>
      <c r="AH367" s="1">
        <f t="shared" si="91"/>
        <v>-1.0981819230769231E-4</v>
      </c>
      <c r="AI367" s="42">
        <f t="shared" si="96"/>
        <v>1.9937534883720929E-5</v>
      </c>
      <c r="AJ367" s="67">
        <f t="shared" si="92"/>
        <v>1.993753488372093E-2</v>
      </c>
      <c r="AK367">
        <v>2.1660000000000001E-4</v>
      </c>
      <c r="AL367">
        <v>19727286.747049998</v>
      </c>
      <c r="AM367" s="38">
        <f t="shared" si="93"/>
        <v>19.727286747049998</v>
      </c>
      <c r="AN367" s="38"/>
      <c r="AO367">
        <v>0.21659999999999999</v>
      </c>
      <c r="AP367" s="67">
        <v>22.921778157740501</v>
      </c>
      <c r="AQ367" s="38">
        <f t="shared" si="94"/>
        <v>2.2921778157740501E-5</v>
      </c>
      <c r="AR367">
        <v>2.1660000000000001E-4</v>
      </c>
      <c r="AS367" s="67">
        <v>16.3125838245744</v>
      </c>
      <c r="AT367" s="38">
        <f t="shared" si="95"/>
        <v>1.6312583824574401E-5</v>
      </c>
      <c r="BE367" s="75">
        <v>0.21659999999999999</v>
      </c>
      <c r="BF367" s="3">
        <v>22.921778157740501</v>
      </c>
      <c r="BJ367" s="3">
        <v>17.288855172856401</v>
      </c>
      <c r="BN367" s="3">
        <v>17.6850346449671</v>
      </c>
      <c r="BU367" s="72">
        <v>0.21659999999999999</v>
      </c>
      <c r="BV367" s="73">
        <v>12.000256142864799</v>
      </c>
    </row>
    <row r="368" spans="3:74" x14ac:dyDescent="0.25">
      <c r="C368" s="1"/>
      <c r="D368" s="1"/>
      <c r="E368" s="1"/>
      <c r="F368" s="1">
        <v>227.79</v>
      </c>
      <c r="O368" s="19">
        <v>5566.7809999999999</v>
      </c>
      <c r="P368" s="19">
        <f t="shared" si="81"/>
        <v>55.667810000000003</v>
      </c>
      <c r="Q368" s="1">
        <v>1566.6590000000001</v>
      </c>
      <c r="R368" s="41">
        <f t="shared" si="82"/>
        <v>15.666590000000001</v>
      </c>
      <c r="S368" s="44">
        <f t="shared" si="83"/>
        <v>14.8832605</v>
      </c>
      <c r="T368" s="1">
        <f t="shared" si="84"/>
        <v>25.117959500000001</v>
      </c>
      <c r="W368" s="1"/>
      <c r="X368" s="1">
        <v>-174.417</v>
      </c>
      <c r="Y368" s="1">
        <v>2786.2469999999998</v>
      </c>
      <c r="Z368" s="1">
        <v>2906.982</v>
      </c>
      <c r="AA368" s="47">
        <v>-69.067999999999998</v>
      </c>
      <c r="AB368" s="1">
        <f t="shared" si="85"/>
        <v>1.6199110465116277E-5</v>
      </c>
      <c r="AC368" s="1">
        <f t="shared" si="86"/>
        <v>1.7213162790697673E-5</v>
      </c>
      <c r="AD368" s="1">
        <f t="shared" si="87"/>
        <v>1.6901058139534883E-5</v>
      </c>
      <c r="AE368" s="1">
        <f t="shared" si="88"/>
        <v>1.7915110465116279E-5</v>
      </c>
      <c r="AF368" s="1">
        <f t="shared" si="89"/>
        <v>5.3206565656565653E-7</v>
      </c>
      <c r="AG368" s="1">
        <f t="shared" si="90"/>
        <v>-1.1446346153846153E-4</v>
      </c>
      <c r="AH368" s="1">
        <f t="shared" si="91"/>
        <v>-1.098198076923077E-4</v>
      </c>
      <c r="AI368" s="42">
        <f t="shared" si="96"/>
        <v>1.991511046511628E-5</v>
      </c>
      <c r="AJ368" s="67">
        <f t="shared" si="92"/>
        <v>1.9915110465116279E-2</v>
      </c>
      <c r="AK368">
        <v>2.1719999999999999E-4</v>
      </c>
      <c r="AL368">
        <v>19729875.428310901</v>
      </c>
      <c r="AM368" s="38">
        <f t="shared" si="93"/>
        <v>19.729875428310901</v>
      </c>
      <c r="AN368" s="38"/>
      <c r="AO368">
        <v>0.2172</v>
      </c>
      <c r="AP368" s="67">
        <v>22.827155866056302</v>
      </c>
      <c r="AQ368" s="38">
        <f t="shared" si="94"/>
        <v>2.2827155866056302E-5</v>
      </c>
      <c r="AR368">
        <v>2.1719999999999999E-4</v>
      </c>
      <c r="AS368" s="67">
        <v>16.316616163620498</v>
      </c>
      <c r="AT368" s="38">
        <f t="shared" si="95"/>
        <v>1.6316616163620497E-5</v>
      </c>
      <c r="BE368" s="75">
        <v>0.2172</v>
      </c>
      <c r="BF368" s="3">
        <v>22.827155866056302</v>
      </c>
      <c r="BJ368" s="3">
        <v>17.292903890584501</v>
      </c>
      <c r="BN368" s="3">
        <v>17.689105623123101</v>
      </c>
      <c r="BU368" s="72">
        <v>0.2172</v>
      </c>
      <c r="BV368" s="73">
        <v>12.0035420958333</v>
      </c>
    </row>
    <row r="369" spans="3:74" x14ac:dyDescent="0.25">
      <c r="C369" s="1"/>
      <c r="D369" s="1"/>
      <c r="E369" s="1"/>
      <c r="F369" s="1">
        <v>231.548</v>
      </c>
      <c r="O369" s="19">
        <v>5553.9620000000004</v>
      </c>
      <c r="P369" s="19">
        <f t="shared" si="81"/>
        <v>55.539620000000006</v>
      </c>
      <c r="Q369" s="1">
        <v>1553.229</v>
      </c>
      <c r="R369" s="41">
        <f t="shared" si="82"/>
        <v>15.53229</v>
      </c>
      <c r="S369" s="44">
        <f t="shared" si="83"/>
        <v>14.755675500000001</v>
      </c>
      <c r="T369" s="1">
        <f t="shared" si="84"/>
        <v>25.251654500000008</v>
      </c>
      <c r="W369" s="1"/>
      <c r="X369" s="1">
        <v>-175.846</v>
      </c>
      <c r="Y369" s="1">
        <v>2787.6819999999998</v>
      </c>
      <c r="Z369" s="1">
        <v>2901.2240000000002</v>
      </c>
      <c r="AA369" s="47">
        <v>-67.188999999999993</v>
      </c>
      <c r="AB369" s="1">
        <f t="shared" si="85"/>
        <v>1.6207453488372091E-5</v>
      </c>
      <c r="AC369" s="1">
        <f t="shared" si="86"/>
        <v>1.7229813953488371E-5</v>
      </c>
      <c r="AD369" s="1">
        <f t="shared" si="87"/>
        <v>1.6867581395348836E-5</v>
      </c>
      <c r="AE369" s="1">
        <f t="shared" si="88"/>
        <v>1.788994186046512E-5</v>
      </c>
      <c r="AF369" s="1">
        <f t="shared" si="89"/>
        <v>5.4877272727272735E-7</v>
      </c>
      <c r="AG369" s="1">
        <f t="shared" si="90"/>
        <v>-1.1416973076923077E-4</v>
      </c>
      <c r="AH369" s="1">
        <f t="shared" si="91"/>
        <v>-1.0980273076923076E-4</v>
      </c>
      <c r="AI369" s="42">
        <f t="shared" si="96"/>
        <v>1.9889941860465121E-5</v>
      </c>
      <c r="AJ369" s="67">
        <f t="shared" si="92"/>
        <v>1.9889941860465121E-2</v>
      </c>
      <c r="AK369">
        <v>2.1780000000000001E-4</v>
      </c>
      <c r="AL369">
        <v>19644754.446915802</v>
      </c>
      <c r="AM369" s="38">
        <f t="shared" si="93"/>
        <v>19.644754446915801</v>
      </c>
      <c r="AN369" s="38"/>
      <c r="AO369">
        <v>0.21779999999999999</v>
      </c>
      <c r="AP369" s="67">
        <v>22.8312181635178</v>
      </c>
      <c r="AQ369" s="38">
        <f t="shared" si="94"/>
        <v>2.2831218163517801E-5</v>
      </c>
      <c r="AR369">
        <v>2.1780000000000001E-4</v>
      </c>
      <c r="AS369" s="67">
        <v>16.3206310883672</v>
      </c>
      <c r="AT369" s="38">
        <f t="shared" si="95"/>
        <v>1.6320631088367199E-5</v>
      </c>
      <c r="BE369" s="75">
        <v>0.21779999999999999</v>
      </c>
      <c r="BF369" s="3">
        <v>22.8312181635178</v>
      </c>
      <c r="BJ369" s="3">
        <v>17.296935194013301</v>
      </c>
      <c r="BN369" s="3">
        <v>17.693159186979798</v>
      </c>
      <c r="BU369" s="72">
        <v>0.21779999999999999</v>
      </c>
      <c r="BV369" s="73">
        <v>12.006819341652101</v>
      </c>
    </row>
    <row r="370" spans="3:74" x14ac:dyDescent="0.25">
      <c r="C370" s="1"/>
      <c r="D370" s="1"/>
      <c r="E370" s="1"/>
      <c r="F370" s="1">
        <v>240.94399999999999</v>
      </c>
      <c r="O370" s="19">
        <v>5543.89</v>
      </c>
      <c r="P370" s="19">
        <f t="shared" si="81"/>
        <v>55.438900000000004</v>
      </c>
      <c r="Q370" s="1">
        <v>1544.683</v>
      </c>
      <c r="R370" s="41">
        <f t="shared" si="82"/>
        <v>15.44683</v>
      </c>
      <c r="S370" s="44">
        <f t="shared" si="83"/>
        <v>14.674488500000001</v>
      </c>
      <c r="T370" s="1">
        <f t="shared" si="84"/>
        <v>25.317581500000003</v>
      </c>
      <c r="W370" s="1"/>
      <c r="X370" s="1">
        <v>-177.27600000000001</v>
      </c>
      <c r="Y370" s="1">
        <v>2788.16</v>
      </c>
      <c r="Z370" s="1">
        <v>2894.5050000000001</v>
      </c>
      <c r="AA370" s="47">
        <v>-64.84</v>
      </c>
      <c r="AB370" s="1">
        <f t="shared" si="85"/>
        <v>1.6210232558139533E-5</v>
      </c>
      <c r="AC370" s="1">
        <f t="shared" si="86"/>
        <v>1.7240906976744184E-5</v>
      </c>
      <c r="AD370" s="1">
        <f t="shared" si="87"/>
        <v>1.6828517441860466E-5</v>
      </c>
      <c r="AE370" s="1">
        <f t="shared" si="88"/>
        <v>1.7859191860465117E-5</v>
      </c>
      <c r="AF370" s="1">
        <f t="shared" si="89"/>
        <v>5.6785858585858585E-7</v>
      </c>
      <c r="AG370" s="1">
        <f t="shared" si="90"/>
        <v>-1.1382096153846156E-4</v>
      </c>
      <c r="AH370" s="1">
        <f t="shared" si="91"/>
        <v>-1.0973076923076923E-4</v>
      </c>
      <c r="AI370" s="42">
        <f t="shared" si="96"/>
        <v>1.9859191860465118E-5</v>
      </c>
      <c r="AJ370" s="67">
        <f t="shared" si="92"/>
        <v>1.9859191860465118E-2</v>
      </c>
      <c r="AK370">
        <v>2.184E-4</v>
      </c>
      <c r="AL370">
        <v>19647270.086451299</v>
      </c>
      <c r="AM370" s="38">
        <f t="shared" si="93"/>
        <v>19.6472700864513</v>
      </c>
      <c r="AN370" s="38"/>
      <c r="AO370">
        <v>0.21840000000000001</v>
      </c>
      <c r="AP370" s="67">
        <v>22.736668751066802</v>
      </c>
      <c r="AQ370" s="38">
        <f t="shared" si="94"/>
        <v>2.2736668751066802E-5</v>
      </c>
      <c r="AR370">
        <v>2.184E-4</v>
      </c>
      <c r="AS370" s="67">
        <v>16.324628611418799</v>
      </c>
      <c r="AT370" s="38">
        <f t="shared" si="95"/>
        <v>1.6324628611418799E-5</v>
      </c>
      <c r="BE370" s="75">
        <v>0.21840000000000001</v>
      </c>
      <c r="BF370" s="3">
        <v>22.736668751066802</v>
      </c>
      <c r="BJ370" s="3">
        <v>17.300949095746901</v>
      </c>
      <c r="BN370" s="3">
        <v>17.6971953491413</v>
      </c>
      <c r="BU370" s="72">
        <v>0.21840000000000001</v>
      </c>
      <c r="BV370" s="73">
        <v>12.0100878866233</v>
      </c>
    </row>
    <row r="371" spans="3:74" x14ac:dyDescent="0.25">
      <c r="C371" s="1"/>
      <c r="D371" s="1"/>
      <c r="E371" s="1"/>
      <c r="F371" s="1">
        <v>240.94399999999999</v>
      </c>
      <c r="O371" s="19">
        <v>5533.8180000000002</v>
      </c>
      <c r="P371" s="19">
        <f t="shared" si="81"/>
        <v>55.338180000000001</v>
      </c>
      <c r="Q371" s="1">
        <v>1542.241</v>
      </c>
      <c r="R371" s="41">
        <f t="shared" si="82"/>
        <v>15.422409999999999</v>
      </c>
      <c r="S371" s="44">
        <f t="shared" si="83"/>
        <v>14.651289499999997</v>
      </c>
      <c r="T371" s="1">
        <f t="shared" si="84"/>
        <v>25.264480500000005</v>
      </c>
      <c r="W371" s="1"/>
      <c r="X371" s="1">
        <v>-178.22900000000001</v>
      </c>
      <c r="Y371" s="1">
        <v>2786.7249999999999</v>
      </c>
      <c r="Z371" s="1">
        <v>2901.7040000000002</v>
      </c>
      <c r="AA371" s="47">
        <v>-63.43</v>
      </c>
      <c r="AB371" s="1">
        <f t="shared" si="85"/>
        <v>1.620188953488372E-5</v>
      </c>
      <c r="AC371" s="1">
        <f t="shared" si="86"/>
        <v>1.723810465116279E-5</v>
      </c>
      <c r="AD371" s="1">
        <f t="shared" si="87"/>
        <v>1.6870372093023256E-5</v>
      </c>
      <c r="AE371" s="1">
        <f t="shared" si="88"/>
        <v>1.7906587209302326E-5</v>
      </c>
      <c r="AF371" s="1">
        <f t="shared" si="89"/>
        <v>5.7979292929292931E-7</v>
      </c>
      <c r="AG371" s="1">
        <f t="shared" si="90"/>
        <v>-1.1404361538461538E-4</v>
      </c>
      <c r="AH371" s="1">
        <f t="shared" si="91"/>
        <v>-1.0962134615384613E-4</v>
      </c>
      <c r="AI371" s="42">
        <f t="shared" si="96"/>
        <v>1.9906587209302327E-5</v>
      </c>
      <c r="AJ371" s="67">
        <f t="shared" si="92"/>
        <v>1.9906587209302325E-2</v>
      </c>
      <c r="AK371">
        <v>2.1900000000000001E-4</v>
      </c>
      <c r="AL371">
        <v>19562288.7281067</v>
      </c>
      <c r="AM371" s="38">
        <f t="shared" si="93"/>
        <v>19.562288728106701</v>
      </c>
      <c r="AN371" s="38"/>
      <c r="AO371">
        <v>0.219</v>
      </c>
      <c r="AP371" s="67">
        <v>22.6422801215809</v>
      </c>
      <c r="AQ371" s="38">
        <f t="shared" si="94"/>
        <v>2.2642280121580901E-5</v>
      </c>
      <c r="AR371">
        <v>2.1900000000000001E-4</v>
      </c>
      <c r="AS371" s="67">
        <v>16.328608745366601</v>
      </c>
      <c r="AT371" s="38">
        <f t="shared" si="95"/>
        <v>1.6328608745366601E-5</v>
      </c>
      <c r="BE371" s="75">
        <v>0.219</v>
      </c>
      <c r="BF371" s="3">
        <v>22.6422801215809</v>
      </c>
      <c r="BJ371" s="3">
        <v>17.304945608376801</v>
      </c>
      <c r="BN371" s="3">
        <v>17.7012141221992</v>
      </c>
      <c r="BU371" s="72">
        <v>0.219</v>
      </c>
      <c r="BV371" s="73">
        <v>12.013347737042601</v>
      </c>
    </row>
    <row r="372" spans="3:74" x14ac:dyDescent="0.25">
      <c r="C372" s="1"/>
      <c r="D372" s="1"/>
      <c r="E372" s="1"/>
      <c r="F372" s="1">
        <v>239.535</v>
      </c>
      <c r="O372" s="19">
        <v>5525.8819999999996</v>
      </c>
      <c r="P372" s="19">
        <f t="shared" si="81"/>
        <v>55.258819999999993</v>
      </c>
      <c r="Q372" s="1">
        <v>1541.6310000000001</v>
      </c>
      <c r="R372" s="41">
        <f t="shared" si="82"/>
        <v>15.416310000000001</v>
      </c>
      <c r="S372" s="44">
        <f t="shared" si="83"/>
        <v>14.6454945</v>
      </c>
      <c r="T372" s="1">
        <f t="shared" si="84"/>
        <v>25.197015499999992</v>
      </c>
      <c r="W372" s="1"/>
      <c r="X372" s="1">
        <v>-179.18199999999999</v>
      </c>
      <c r="Y372" s="1">
        <v>2787.2040000000002</v>
      </c>
      <c r="Z372" s="1">
        <v>2896.4250000000002</v>
      </c>
      <c r="AA372" s="47">
        <v>-62.021000000000001</v>
      </c>
      <c r="AB372" s="1">
        <f t="shared" si="85"/>
        <v>1.6204674418604651E-5</v>
      </c>
      <c r="AC372" s="1">
        <f t="shared" si="86"/>
        <v>1.7246430232558141E-5</v>
      </c>
      <c r="AD372" s="1">
        <f t="shared" si="87"/>
        <v>1.683968023255814E-5</v>
      </c>
      <c r="AE372" s="1">
        <f t="shared" si="88"/>
        <v>1.7881436046511629E-5</v>
      </c>
      <c r="AF372" s="1">
        <f t="shared" si="89"/>
        <v>5.9172222222222218E-7</v>
      </c>
      <c r="AG372" s="1">
        <f t="shared" si="90"/>
        <v>-1.1378638461538464E-4</v>
      </c>
      <c r="AH372" s="1">
        <f t="shared" si="91"/>
        <v>-1.0958557692307694E-4</v>
      </c>
      <c r="AI372" s="42">
        <f t="shared" si="96"/>
        <v>1.988143604651163E-5</v>
      </c>
      <c r="AJ372" s="67">
        <f t="shared" si="92"/>
        <v>1.988143604651163E-2</v>
      </c>
      <c r="AK372">
        <v>2.196E-4</v>
      </c>
      <c r="AL372">
        <v>19564732.2301252</v>
      </c>
      <c r="AM372" s="38">
        <f t="shared" si="93"/>
        <v>19.564732230125198</v>
      </c>
      <c r="AN372" s="38"/>
      <c r="AO372">
        <v>0.21959999999999999</v>
      </c>
      <c r="AP372" s="67">
        <v>22.646156998121501</v>
      </c>
      <c r="AQ372" s="38">
        <f t="shared" si="94"/>
        <v>2.26461569981215E-5</v>
      </c>
      <c r="AR372">
        <v>2.196E-4</v>
      </c>
      <c r="AS372" s="67">
        <v>16.332571502789701</v>
      </c>
      <c r="AT372" s="38">
        <f t="shared" si="95"/>
        <v>1.6332571502789702E-5</v>
      </c>
      <c r="BE372" s="75">
        <v>0.21959999999999999</v>
      </c>
      <c r="BF372" s="3">
        <v>22.646156998121501</v>
      </c>
      <c r="BJ372" s="3">
        <v>17.308924744481899</v>
      </c>
      <c r="BN372" s="3">
        <v>17.705215518732199</v>
      </c>
      <c r="BU372" s="72">
        <v>0.21959999999999999</v>
      </c>
      <c r="BV372" s="73">
        <v>12.0165988991996</v>
      </c>
    </row>
    <row r="373" spans="3:74" x14ac:dyDescent="0.25">
      <c r="C373" s="1"/>
      <c r="D373" s="1"/>
      <c r="E373" s="1"/>
      <c r="F373" s="1">
        <v>242.35300000000001</v>
      </c>
      <c r="O373" s="19">
        <v>5522.83</v>
      </c>
      <c r="P373" s="19">
        <f t="shared" si="81"/>
        <v>55.228299999999997</v>
      </c>
      <c r="Q373" s="1">
        <v>1533.39</v>
      </c>
      <c r="R373" s="41">
        <f t="shared" si="82"/>
        <v>15.333900000000002</v>
      </c>
      <c r="S373" s="44">
        <f t="shared" si="83"/>
        <v>14.567205000000001</v>
      </c>
      <c r="T373" s="1">
        <f t="shared" si="84"/>
        <v>25.327194999999996</v>
      </c>
      <c r="W373" s="1"/>
      <c r="X373" s="1">
        <v>-180.61099999999999</v>
      </c>
      <c r="Y373" s="1">
        <v>2787.6819999999998</v>
      </c>
      <c r="Z373" s="1">
        <v>2889.2260000000001</v>
      </c>
      <c r="AA373" s="47">
        <v>-61.551000000000002</v>
      </c>
      <c r="AB373" s="1">
        <f t="shared" si="85"/>
        <v>1.6207453488372091E-5</v>
      </c>
      <c r="AC373" s="1">
        <f t="shared" si="86"/>
        <v>1.7257517441860461E-5</v>
      </c>
      <c r="AD373" s="1">
        <f t="shared" si="87"/>
        <v>1.679782558139535E-5</v>
      </c>
      <c r="AE373" s="1">
        <f t="shared" si="88"/>
        <v>1.7847889534883721E-5</v>
      </c>
      <c r="AF373" s="1">
        <f t="shared" si="89"/>
        <v>6.013131313131313E-7</v>
      </c>
      <c r="AG373" s="1">
        <f t="shared" si="90"/>
        <v>-1.1349142307692308E-4</v>
      </c>
      <c r="AH373" s="1">
        <f t="shared" si="91"/>
        <v>-1.0958588461538459E-4</v>
      </c>
      <c r="AI373" s="42">
        <f t="shared" si="96"/>
        <v>1.9847889534883722E-5</v>
      </c>
      <c r="AJ373" s="67">
        <f t="shared" si="92"/>
        <v>1.9847889534883721E-2</v>
      </c>
      <c r="AK373">
        <v>2.2020000000000001E-4</v>
      </c>
      <c r="AL373">
        <v>19479894.6921838</v>
      </c>
      <c r="AM373" s="38">
        <f t="shared" si="93"/>
        <v>19.479894692183802</v>
      </c>
      <c r="AN373" s="38"/>
      <c r="AO373">
        <v>0.22020000000000001</v>
      </c>
      <c r="AP373" s="67">
        <v>22.551849023465099</v>
      </c>
      <c r="AQ373" s="38">
        <f t="shared" si="94"/>
        <v>2.25518490234651E-5</v>
      </c>
      <c r="AR373">
        <v>2.2020000000000001E-4</v>
      </c>
      <c r="AS373" s="67">
        <v>16.336516896254199</v>
      </c>
      <c r="AT373" s="38">
        <f t="shared" si="95"/>
        <v>1.63365168962542E-5</v>
      </c>
      <c r="BE373" s="75">
        <v>0.22020000000000001</v>
      </c>
      <c r="BF373" s="3">
        <v>22.551849023465099</v>
      </c>
      <c r="BJ373" s="3">
        <v>17.312886516628399</v>
      </c>
      <c r="BN373" s="3">
        <v>17.7091995513067</v>
      </c>
      <c r="BU373" s="72">
        <v>0.22020000000000001</v>
      </c>
      <c r="BV373" s="73">
        <v>12.019841379377301</v>
      </c>
    </row>
    <row r="374" spans="3:74" x14ac:dyDescent="0.25">
      <c r="C374" s="1"/>
      <c r="D374" s="1"/>
      <c r="E374" s="1"/>
      <c r="F374" s="1">
        <v>245.172</v>
      </c>
      <c r="O374" s="19">
        <v>5513.674</v>
      </c>
      <c r="P374" s="19">
        <f t="shared" si="81"/>
        <v>55.136740000000003</v>
      </c>
      <c r="Q374" s="1">
        <v>1531.864</v>
      </c>
      <c r="R374" s="41">
        <f t="shared" si="82"/>
        <v>15.31864</v>
      </c>
      <c r="S374" s="44">
        <f t="shared" si="83"/>
        <v>14.552708000000001</v>
      </c>
      <c r="T374" s="1">
        <f t="shared" si="84"/>
        <v>25.265392000000002</v>
      </c>
      <c r="W374" s="1"/>
      <c r="X374" s="1">
        <v>-180.61099999999999</v>
      </c>
      <c r="Y374" s="1">
        <v>2787.6819999999998</v>
      </c>
      <c r="Z374" s="1">
        <v>2884.9070000000002</v>
      </c>
      <c r="AA374" s="47">
        <v>-60.140999999999998</v>
      </c>
      <c r="AB374" s="1">
        <f t="shared" si="85"/>
        <v>1.6207453488372091E-5</v>
      </c>
      <c r="AC374" s="1">
        <f t="shared" si="86"/>
        <v>1.7257517441860461E-5</v>
      </c>
      <c r="AD374" s="1">
        <f t="shared" si="87"/>
        <v>1.6772715116279071E-5</v>
      </c>
      <c r="AE374" s="1">
        <f t="shared" si="88"/>
        <v>1.7822779069767442E-5</v>
      </c>
      <c r="AF374" s="1">
        <f t="shared" si="89"/>
        <v>6.0843434343434349E-7</v>
      </c>
      <c r="AG374" s="1">
        <f t="shared" si="90"/>
        <v>-1.1327107692307692E-4</v>
      </c>
      <c r="AH374" s="1">
        <f t="shared" si="91"/>
        <v>-1.0953165384615383E-4</v>
      </c>
      <c r="AI374" s="42">
        <f t="shared" si="96"/>
        <v>1.9822779069767443E-5</v>
      </c>
      <c r="AJ374" s="67">
        <f t="shared" si="92"/>
        <v>1.9822779069767444E-2</v>
      </c>
      <c r="AK374">
        <v>2.208E-4</v>
      </c>
      <c r="AL374">
        <v>19482266.960583001</v>
      </c>
      <c r="AM374" s="38">
        <f t="shared" si="93"/>
        <v>19.482266960583001</v>
      </c>
      <c r="AN374" s="38"/>
      <c r="AO374">
        <v>0.2208</v>
      </c>
      <c r="AP374" s="67">
        <v>22.555625841191201</v>
      </c>
      <c r="AQ374" s="38">
        <f t="shared" si="94"/>
        <v>2.2555625841191201E-5</v>
      </c>
      <c r="AR374">
        <v>2.208E-4</v>
      </c>
      <c r="AS374" s="67">
        <v>16.340444938313901</v>
      </c>
      <c r="AT374" s="38">
        <f t="shared" si="95"/>
        <v>1.6340444938313901E-5</v>
      </c>
      <c r="BE374" s="75">
        <v>0.2208</v>
      </c>
      <c r="BF374" s="3">
        <v>22.555625841191201</v>
      </c>
      <c r="BJ374" s="3">
        <v>17.316830937370099</v>
      </c>
      <c r="BN374" s="3">
        <v>17.713166232476301</v>
      </c>
      <c r="BU374" s="72">
        <v>0.2208</v>
      </c>
      <c r="BV374" s="73">
        <v>12.0230751838525</v>
      </c>
    </row>
    <row r="375" spans="3:74" x14ac:dyDescent="0.25">
      <c r="C375" s="1"/>
      <c r="D375" s="1"/>
      <c r="E375" s="1"/>
      <c r="F375" s="1">
        <v>247.05099999999999</v>
      </c>
      <c r="O375" s="19">
        <v>5505.7380000000003</v>
      </c>
      <c r="P375" s="19">
        <f t="shared" si="81"/>
        <v>55.057380000000002</v>
      </c>
      <c r="Q375" s="1">
        <v>1531.559</v>
      </c>
      <c r="R375" s="41">
        <f t="shared" si="82"/>
        <v>15.31559</v>
      </c>
      <c r="S375" s="44">
        <f t="shared" si="83"/>
        <v>14.5498105</v>
      </c>
      <c r="T375" s="1">
        <f t="shared" si="84"/>
        <v>25.191979500000002</v>
      </c>
      <c r="W375" s="1"/>
      <c r="X375" s="1">
        <v>-181.56399999999999</v>
      </c>
      <c r="Y375" s="1">
        <v>2789.1170000000002</v>
      </c>
      <c r="Z375" s="1">
        <v>2876.7489999999998</v>
      </c>
      <c r="AA375" s="47">
        <v>-59.201999999999998</v>
      </c>
      <c r="AB375" s="1">
        <f t="shared" si="85"/>
        <v>1.6215796511627908E-5</v>
      </c>
      <c r="AC375" s="1">
        <f t="shared" si="86"/>
        <v>1.7271401162790698E-5</v>
      </c>
      <c r="AD375" s="1">
        <f t="shared" si="87"/>
        <v>1.6725284883720929E-5</v>
      </c>
      <c r="AE375" s="1">
        <f t="shared" si="88"/>
        <v>1.7780889534883719E-5</v>
      </c>
      <c r="AF375" s="1">
        <f t="shared" si="89"/>
        <v>6.1798989898989897E-7</v>
      </c>
      <c r="AG375" s="1">
        <f t="shared" si="90"/>
        <v>-1.1292119230769231E-4</v>
      </c>
      <c r="AH375" s="1">
        <f t="shared" si="91"/>
        <v>-1.0955073076923078E-4</v>
      </c>
      <c r="AI375" s="42">
        <f t="shared" si="96"/>
        <v>1.9780889534883721E-5</v>
      </c>
      <c r="AJ375" s="67">
        <f t="shared" si="92"/>
        <v>1.978088953488372E-2</v>
      </c>
      <c r="AK375">
        <v>2.2139999999999999E-4</v>
      </c>
      <c r="AL375">
        <v>19397577.440087602</v>
      </c>
      <c r="AM375" s="38">
        <f t="shared" si="93"/>
        <v>19.397577440087602</v>
      </c>
      <c r="AN375" s="38"/>
      <c r="AO375">
        <v>0.22140000000000001</v>
      </c>
      <c r="AP375" s="67">
        <v>22.461402849403999</v>
      </c>
      <c r="AQ375" s="38">
        <f t="shared" si="94"/>
        <v>2.2461402849403999E-5</v>
      </c>
      <c r="AR375">
        <v>2.2139999999999999E-4</v>
      </c>
      <c r="AS375" s="67">
        <v>16.3443556415098</v>
      </c>
      <c r="AT375" s="38">
        <f t="shared" si="95"/>
        <v>1.63443556415098E-5</v>
      </c>
      <c r="BE375" s="75">
        <v>0.22140000000000001</v>
      </c>
      <c r="BF375" s="3">
        <v>22.461402849403999</v>
      </c>
      <c r="BJ375" s="3">
        <v>17.3207580192481</v>
      </c>
      <c r="BN375" s="3">
        <v>17.717115574782198</v>
      </c>
      <c r="BU375" s="72">
        <v>0.22140000000000001</v>
      </c>
      <c r="BV375" s="73">
        <v>12.026300318895901</v>
      </c>
    </row>
    <row r="376" spans="3:74" x14ac:dyDescent="0.25">
      <c r="C376" s="1"/>
      <c r="D376" s="1"/>
      <c r="E376" s="1"/>
      <c r="F376" s="1">
        <v>249.87</v>
      </c>
      <c r="O376" s="19">
        <v>5502.991</v>
      </c>
      <c r="P376" s="19">
        <f t="shared" si="81"/>
        <v>55.029910000000001</v>
      </c>
      <c r="Q376" s="1">
        <v>1531.864</v>
      </c>
      <c r="R376" s="41">
        <f t="shared" si="82"/>
        <v>15.31864</v>
      </c>
      <c r="S376" s="44">
        <f t="shared" si="83"/>
        <v>14.552708000000001</v>
      </c>
      <c r="T376" s="1">
        <f t="shared" si="84"/>
        <v>25.158562</v>
      </c>
      <c r="W376" s="1"/>
      <c r="X376" s="1">
        <v>-181.56399999999999</v>
      </c>
      <c r="Y376" s="1">
        <v>2789.1170000000002</v>
      </c>
      <c r="Z376" s="1">
        <v>2874.35</v>
      </c>
      <c r="AA376" s="47">
        <v>-58.731999999999999</v>
      </c>
      <c r="AB376" s="1">
        <f t="shared" si="85"/>
        <v>1.6215796511627908E-5</v>
      </c>
      <c r="AC376" s="1">
        <f t="shared" si="86"/>
        <v>1.7271401162790698E-5</v>
      </c>
      <c r="AD376" s="1">
        <f t="shared" si="87"/>
        <v>1.6711337209302324E-5</v>
      </c>
      <c r="AE376" s="1">
        <f t="shared" si="88"/>
        <v>1.7766941860465114E-5</v>
      </c>
      <c r="AF376" s="1">
        <f t="shared" si="89"/>
        <v>6.2036363636363636E-7</v>
      </c>
      <c r="AG376" s="1">
        <f t="shared" si="90"/>
        <v>-1.1281084615384615E-4</v>
      </c>
      <c r="AH376" s="1">
        <f t="shared" si="91"/>
        <v>-1.0953265384615385E-4</v>
      </c>
      <c r="AI376" s="42">
        <f t="shared" si="96"/>
        <v>1.9766941860465115E-5</v>
      </c>
      <c r="AJ376" s="67">
        <f t="shared" si="92"/>
        <v>1.9766941860465116E-2</v>
      </c>
      <c r="AK376">
        <v>2.22E-4</v>
      </c>
      <c r="AL376">
        <v>19399879.378456298</v>
      </c>
      <c r="AM376" s="38">
        <f t="shared" si="93"/>
        <v>19.399879378456298</v>
      </c>
      <c r="AN376" s="38"/>
      <c r="AO376">
        <v>0.222</v>
      </c>
      <c r="AP376" s="67">
        <v>22.367350114565799</v>
      </c>
      <c r="AQ376" s="38">
        <f t="shared" si="94"/>
        <v>2.2367350114565799E-5</v>
      </c>
      <c r="AR376">
        <v>2.22E-4</v>
      </c>
      <c r="AS376" s="67">
        <v>16.348249018370499</v>
      </c>
      <c r="AT376" s="38">
        <f t="shared" si="95"/>
        <v>1.6348249018370499E-5</v>
      </c>
      <c r="BE376" s="75">
        <v>0.222</v>
      </c>
      <c r="BF376" s="3">
        <v>22.367350114565799</v>
      </c>
      <c r="BJ376" s="3">
        <v>17.3246677747909</v>
      </c>
      <c r="BN376" s="3">
        <v>17.721047590752899</v>
      </c>
      <c r="BU376" s="72">
        <v>0.222</v>
      </c>
      <c r="BV376" s="73">
        <v>12.0295167907717</v>
      </c>
    </row>
    <row r="377" spans="3:74" x14ac:dyDescent="0.25">
      <c r="C377" s="1"/>
      <c r="D377" s="1"/>
      <c r="E377" s="1"/>
      <c r="F377" s="1">
        <v>248.46100000000001</v>
      </c>
      <c r="O377" s="19">
        <v>5503.6019999999999</v>
      </c>
      <c r="P377" s="19">
        <f t="shared" si="81"/>
        <v>55.036020000000001</v>
      </c>
      <c r="Q377" s="1">
        <v>1531.2539999999999</v>
      </c>
      <c r="R377" s="41">
        <f t="shared" si="82"/>
        <v>15.312539999999998</v>
      </c>
      <c r="S377" s="44">
        <f t="shared" si="83"/>
        <v>14.546913</v>
      </c>
      <c r="T377" s="1">
        <f t="shared" si="84"/>
        <v>25.176567000000006</v>
      </c>
      <c r="W377" s="1"/>
      <c r="X377" s="1">
        <v>-182.99299999999999</v>
      </c>
      <c r="Y377" s="1">
        <v>2789.1170000000002</v>
      </c>
      <c r="Z377" s="1">
        <v>2873.39</v>
      </c>
      <c r="AA377" s="47">
        <v>-57.792000000000002</v>
      </c>
      <c r="AB377" s="1">
        <f t="shared" si="85"/>
        <v>1.6215796511627908E-5</v>
      </c>
      <c r="AC377" s="1">
        <f t="shared" si="86"/>
        <v>1.7279709302325583E-5</v>
      </c>
      <c r="AD377" s="1">
        <f t="shared" si="87"/>
        <v>1.6705755813953487E-5</v>
      </c>
      <c r="AE377" s="1">
        <f t="shared" si="88"/>
        <v>1.7769668604651162E-5</v>
      </c>
      <c r="AF377" s="1">
        <f t="shared" si="89"/>
        <v>6.3232828282828277E-7</v>
      </c>
      <c r="AG377" s="1">
        <f t="shared" si="90"/>
        <v>-1.1273776923076921E-4</v>
      </c>
      <c r="AH377" s="1">
        <f t="shared" si="91"/>
        <v>-1.0949649999999999E-4</v>
      </c>
      <c r="AI377" s="42">
        <f t="shared" si="96"/>
        <v>1.9769668604651163E-5</v>
      </c>
      <c r="AJ377" s="67">
        <f t="shared" si="92"/>
        <v>1.9769668604651163E-2</v>
      </c>
      <c r="AK377">
        <v>2.2259999999999999E-4</v>
      </c>
      <c r="AL377">
        <v>19315342.072141498</v>
      </c>
      <c r="AM377" s="38">
        <f t="shared" si="93"/>
        <v>19.315342072141497</v>
      </c>
      <c r="AN377" s="38"/>
      <c r="AO377">
        <v>0.22259999999999999</v>
      </c>
      <c r="AP377" s="67">
        <v>22.370946833066601</v>
      </c>
      <c r="AQ377" s="38">
        <f t="shared" si="94"/>
        <v>2.2370946833066599E-5</v>
      </c>
      <c r="AR377">
        <v>2.2259999999999999E-4</v>
      </c>
      <c r="AS377" s="67">
        <v>16.352125081412101</v>
      </c>
      <c r="AT377" s="38">
        <f t="shared" si="95"/>
        <v>1.6352125081412101E-5</v>
      </c>
      <c r="BE377" s="75">
        <v>0.22259999999999999</v>
      </c>
      <c r="BF377" s="3">
        <v>22.370946833066601</v>
      </c>
      <c r="BJ377" s="3">
        <v>17.3285602165145</v>
      </c>
      <c r="BN377" s="3">
        <v>17.7249622929045</v>
      </c>
      <c r="BU377" s="72">
        <v>0.22259999999999999</v>
      </c>
      <c r="BV377" s="73">
        <v>12.032724605737901</v>
      </c>
    </row>
    <row r="378" spans="3:74" x14ac:dyDescent="0.25">
      <c r="C378" s="1"/>
      <c r="D378" s="1"/>
      <c r="E378" s="1"/>
      <c r="F378" s="1">
        <v>248.46100000000001</v>
      </c>
      <c r="O378" s="19">
        <v>5492.9189999999999</v>
      </c>
      <c r="P378" s="19">
        <f t="shared" si="81"/>
        <v>54.929189999999998</v>
      </c>
      <c r="Q378" s="1">
        <v>1531.864</v>
      </c>
      <c r="R378" s="41">
        <f t="shared" si="82"/>
        <v>15.31864</v>
      </c>
      <c r="S378" s="44">
        <f t="shared" si="83"/>
        <v>14.552708000000001</v>
      </c>
      <c r="T378" s="1">
        <f t="shared" si="84"/>
        <v>25.057841999999997</v>
      </c>
      <c r="W378" s="1"/>
      <c r="X378" s="1">
        <v>-182.517</v>
      </c>
      <c r="Y378" s="1">
        <v>2789.1170000000002</v>
      </c>
      <c r="Z378" s="1">
        <v>2872.43</v>
      </c>
      <c r="AA378" s="47">
        <v>-57.322000000000003</v>
      </c>
      <c r="AB378" s="1">
        <f t="shared" si="85"/>
        <v>1.6215796511627908E-5</v>
      </c>
      <c r="AC378" s="1">
        <f t="shared" si="86"/>
        <v>1.7276941860465117E-5</v>
      </c>
      <c r="AD378" s="1">
        <f t="shared" si="87"/>
        <v>1.670017441860465E-5</v>
      </c>
      <c r="AE378" s="1">
        <f t="shared" si="88"/>
        <v>1.776131976744186E-5</v>
      </c>
      <c r="AF378" s="1">
        <f t="shared" si="89"/>
        <v>6.3229797979797973E-7</v>
      </c>
      <c r="AG378" s="1">
        <f t="shared" si="90"/>
        <v>-1.1268276923076923E-4</v>
      </c>
      <c r="AH378" s="1">
        <f t="shared" si="91"/>
        <v>-1.094784230769231E-4</v>
      </c>
      <c r="AI378" s="42">
        <f t="shared" si="96"/>
        <v>1.9761319767441861E-5</v>
      </c>
      <c r="AJ378" s="67">
        <f t="shared" si="92"/>
        <v>1.9761319767441859E-2</v>
      </c>
      <c r="AK378">
        <v>2.232E-4</v>
      </c>
      <c r="AL378">
        <v>19317574.583760999</v>
      </c>
      <c r="AM378" s="38">
        <f t="shared" si="93"/>
        <v>19.317574583761001</v>
      </c>
      <c r="AN378" s="38"/>
      <c r="AO378">
        <v>0.22320000000000001</v>
      </c>
      <c r="AP378" s="67">
        <v>22.276986856316601</v>
      </c>
      <c r="AQ378" s="38">
        <f t="shared" si="94"/>
        <v>2.22769868563166E-5</v>
      </c>
      <c r="AR378">
        <v>2.232E-4</v>
      </c>
      <c r="AS378" s="67">
        <v>16.355983843137999</v>
      </c>
      <c r="AT378" s="38">
        <f t="shared" si="95"/>
        <v>1.6355983843137999E-5</v>
      </c>
      <c r="BE378" s="75">
        <v>0.22320000000000001</v>
      </c>
      <c r="BF378" s="3">
        <v>22.276986856316601</v>
      </c>
      <c r="BJ378" s="3">
        <v>17.332435356922399</v>
      </c>
      <c r="BN378" s="3">
        <v>17.728859693740301</v>
      </c>
      <c r="BU378" s="72">
        <v>0.22320000000000001</v>
      </c>
      <c r="BV378" s="73">
        <v>12.035923770046301</v>
      </c>
    </row>
    <row r="379" spans="3:74" x14ac:dyDescent="0.25">
      <c r="C379" s="1"/>
      <c r="D379" s="1"/>
      <c r="E379" s="1"/>
      <c r="F379" s="1">
        <v>249.87</v>
      </c>
      <c r="O379" s="19">
        <v>5493.2240000000002</v>
      </c>
      <c r="P379" s="19">
        <f t="shared" si="81"/>
        <v>54.93224</v>
      </c>
      <c r="Q379" s="1">
        <v>1530.338</v>
      </c>
      <c r="R379" s="41">
        <f t="shared" si="82"/>
        <v>15.303379999999999</v>
      </c>
      <c r="S379" s="44">
        <f t="shared" si="83"/>
        <v>14.538210999999999</v>
      </c>
      <c r="T379" s="1">
        <f t="shared" si="84"/>
        <v>25.090649000000003</v>
      </c>
      <c r="W379" s="1"/>
      <c r="X379" s="1">
        <v>-183.946</v>
      </c>
      <c r="Y379" s="1">
        <v>2789.1170000000002</v>
      </c>
      <c r="Z379" s="1">
        <v>2869.5509999999999</v>
      </c>
      <c r="AA379" s="47">
        <v>-56.853000000000002</v>
      </c>
      <c r="AB379" s="1">
        <f t="shared" si="85"/>
        <v>1.6215796511627908E-5</v>
      </c>
      <c r="AC379" s="1">
        <f t="shared" si="86"/>
        <v>1.7285250000000002E-5</v>
      </c>
      <c r="AD379" s="1">
        <f t="shared" si="87"/>
        <v>1.6683436046511628E-5</v>
      </c>
      <c r="AE379" s="1">
        <f t="shared" si="88"/>
        <v>1.7752889534883719E-5</v>
      </c>
      <c r="AF379" s="1">
        <f t="shared" si="89"/>
        <v>6.4188383838383835E-7</v>
      </c>
      <c r="AG379" s="1">
        <f t="shared" si="90"/>
        <v>-1.1255400000000001E-4</v>
      </c>
      <c r="AH379" s="1">
        <f t="shared" si="91"/>
        <v>-1.0946038461538462E-4</v>
      </c>
      <c r="AI379" s="42">
        <f t="shared" si="96"/>
        <v>1.975288953488372E-5</v>
      </c>
      <c r="AJ379" s="67">
        <f t="shared" si="92"/>
        <v>1.975288953488372E-2</v>
      </c>
      <c r="AK379">
        <v>2.2379999999999999E-4</v>
      </c>
      <c r="AL379">
        <v>19233193.688054699</v>
      </c>
      <c r="AM379" s="38">
        <f t="shared" si="93"/>
        <v>19.233193688054701</v>
      </c>
      <c r="AN379" s="38"/>
      <c r="AO379">
        <v>0.2238</v>
      </c>
      <c r="AP379" s="67">
        <v>22.280486207921001</v>
      </c>
      <c r="AQ379" s="38">
        <f t="shared" si="94"/>
        <v>2.2280486207921001E-5</v>
      </c>
      <c r="AR379">
        <v>2.2379999999999999E-4</v>
      </c>
      <c r="AS379" s="67">
        <v>16.359825316039299</v>
      </c>
      <c r="AT379" s="38">
        <f t="shared" si="95"/>
        <v>1.6359825316039299E-5</v>
      </c>
      <c r="BE379" s="75">
        <v>0.2238</v>
      </c>
      <c r="BF379" s="3">
        <v>22.280486207921001</v>
      </c>
      <c r="BJ379" s="3">
        <v>17.336293208505701</v>
      </c>
      <c r="BN379" s="3">
        <v>17.7327398057515</v>
      </c>
      <c r="BU379" s="72">
        <v>0.2238</v>
      </c>
      <c r="BV379" s="73">
        <v>12.039114289942299</v>
      </c>
    </row>
    <row r="380" spans="3:74" x14ac:dyDescent="0.25">
      <c r="C380" s="1"/>
      <c r="D380" s="1"/>
      <c r="E380" s="1"/>
      <c r="F380" s="1">
        <v>251.749</v>
      </c>
      <c r="O380" s="19">
        <v>5492.6139999999996</v>
      </c>
      <c r="P380" s="19">
        <f t="shared" si="81"/>
        <v>54.926139999999997</v>
      </c>
      <c r="Q380" s="1">
        <v>1522.097</v>
      </c>
      <c r="R380" s="41">
        <f t="shared" si="82"/>
        <v>15.220969999999999</v>
      </c>
      <c r="S380" s="44">
        <f t="shared" si="83"/>
        <v>14.459921499999998</v>
      </c>
      <c r="T380" s="1">
        <f t="shared" si="84"/>
        <v>25.245248499999999</v>
      </c>
      <c r="W380" s="1"/>
      <c r="X380" s="1">
        <v>-183.946</v>
      </c>
      <c r="Y380" s="1">
        <v>2789.1170000000002</v>
      </c>
      <c r="Z380" s="1">
        <v>2866.192</v>
      </c>
      <c r="AA380" s="47">
        <v>-55.912999999999997</v>
      </c>
      <c r="AB380" s="1">
        <f t="shared" si="85"/>
        <v>1.6215796511627908E-5</v>
      </c>
      <c r="AC380" s="1">
        <f t="shared" si="86"/>
        <v>1.7285250000000002E-5</v>
      </c>
      <c r="AD380" s="1">
        <f t="shared" si="87"/>
        <v>1.6663906976744186E-5</v>
      </c>
      <c r="AE380" s="1">
        <f t="shared" si="88"/>
        <v>1.773336046511628E-5</v>
      </c>
      <c r="AF380" s="1">
        <f t="shared" si="89"/>
        <v>6.4663131313131325E-7</v>
      </c>
      <c r="AG380" s="1">
        <f t="shared" si="90"/>
        <v>-1.1238865384615384E-4</v>
      </c>
      <c r="AH380" s="1">
        <f t="shared" si="91"/>
        <v>-1.0942423076923078E-4</v>
      </c>
      <c r="AI380" s="42">
        <f t="shared" si="96"/>
        <v>1.9733360465116281E-5</v>
      </c>
      <c r="AJ380" s="67">
        <f t="shared" si="92"/>
        <v>1.9733360465116281E-2</v>
      </c>
      <c r="AK380">
        <v>2.2440000000000001E-4</v>
      </c>
      <c r="AL380">
        <v>19149026.7218825</v>
      </c>
      <c r="AM380" s="38">
        <f t="shared" si="93"/>
        <v>19.1490267218825</v>
      </c>
      <c r="AN380" s="38"/>
      <c r="AO380">
        <v>0.22439999999999999</v>
      </c>
      <c r="AP380" s="67">
        <v>22.186623317048301</v>
      </c>
      <c r="AQ380" s="38">
        <f t="shared" si="94"/>
        <v>2.2186623317048303E-5</v>
      </c>
      <c r="AR380">
        <v>2.2440000000000001E-4</v>
      </c>
      <c r="AS380" s="67">
        <v>16.5402646441913</v>
      </c>
      <c r="AT380" s="38">
        <f t="shared" si="95"/>
        <v>1.6540264644191301E-5</v>
      </c>
      <c r="BE380" s="75">
        <v>0.22439999999999999</v>
      </c>
      <c r="BF380" s="3">
        <v>22.186623317048301</v>
      </c>
      <c r="BJ380" s="3">
        <v>17.3401337837428</v>
      </c>
      <c r="BN380" s="3">
        <v>17.736602641416599</v>
      </c>
      <c r="BU380" s="72">
        <v>0.22439999999999999</v>
      </c>
      <c r="BV380" s="73">
        <v>12.042296171665299</v>
      </c>
    </row>
    <row r="381" spans="3:74" x14ac:dyDescent="0.25">
      <c r="C381" s="1"/>
      <c r="D381" s="1"/>
      <c r="E381" s="1"/>
      <c r="F381" s="1">
        <v>251.749</v>
      </c>
      <c r="O381" s="19">
        <v>5483.4570000000003</v>
      </c>
      <c r="P381" s="19">
        <f t="shared" si="81"/>
        <v>54.834570000000006</v>
      </c>
      <c r="Q381" s="1">
        <v>1522.097</v>
      </c>
      <c r="R381" s="41">
        <f t="shared" si="82"/>
        <v>15.220969999999999</v>
      </c>
      <c r="S381" s="44">
        <f t="shared" si="83"/>
        <v>14.459921499999998</v>
      </c>
      <c r="T381" s="1">
        <f t="shared" si="84"/>
        <v>25.153678500000009</v>
      </c>
      <c r="W381" s="1"/>
      <c r="X381" s="1">
        <v>-185.376</v>
      </c>
      <c r="Y381" s="1">
        <v>2789.5949999999998</v>
      </c>
      <c r="Z381" s="1">
        <v>2864.7530000000002</v>
      </c>
      <c r="AA381" s="47">
        <v>-54.972999999999999</v>
      </c>
      <c r="AB381" s="1">
        <f t="shared" si="85"/>
        <v>1.6218575581395347E-5</v>
      </c>
      <c r="AC381" s="1">
        <f t="shared" si="86"/>
        <v>1.7296343023255815E-5</v>
      </c>
      <c r="AD381" s="1">
        <f t="shared" si="87"/>
        <v>1.6655540697674421E-5</v>
      </c>
      <c r="AE381" s="1">
        <f t="shared" si="88"/>
        <v>1.7733308139534885E-5</v>
      </c>
      <c r="AF381" s="1">
        <f t="shared" si="89"/>
        <v>6.5860101010101015E-7</v>
      </c>
      <c r="AG381" s="1">
        <f t="shared" si="90"/>
        <v>-1.1229715384615385E-4</v>
      </c>
      <c r="AH381" s="1">
        <f t="shared" si="91"/>
        <v>-1.0940646153846152E-4</v>
      </c>
      <c r="AI381" s="42">
        <f t="shared" si="96"/>
        <v>1.9733308139534886E-5</v>
      </c>
      <c r="AJ381" s="67">
        <f t="shared" si="92"/>
        <v>1.9733308139534885E-2</v>
      </c>
      <c r="AK381">
        <v>2.2499999999999999E-4</v>
      </c>
      <c r="AL381">
        <v>19151137.386925198</v>
      </c>
      <c r="AM381" s="38">
        <f t="shared" si="93"/>
        <v>19.1511373869252</v>
      </c>
      <c r="AN381" s="38"/>
      <c r="AO381">
        <v>0.22500000000000001</v>
      </c>
      <c r="AP381" s="67">
        <v>22.0929401567947</v>
      </c>
      <c r="AQ381" s="38">
        <f t="shared" si="94"/>
        <v>2.2092940156794702E-5</v>
      </c>
      <c r="AR381">
        <v>2.2499999999999999E-4</v>
      </c>
      <c r="AS381" s="67">
        <v>16.5440249014726</v>
      </c>
      <c r="AT381" s="38">
        <f t="shared" si="95"/>
        <v>1.65440249014726E-5</v>
      </c>
      <c r="BE381" s="75">
        <v>0.22500000000000001</v>
      </c>
      <c r="BF381" s="3">
        <v>22.0929401567947</v>
      </c>
      <c r="BJ381" s="3">
        <v>17.3439570950997</v>
      </c>
      <c r="BN381" s="3">
        <v>17.7404482132014</v>
      </c>
      <c r="BU381" s="72">
        <v>0.22500000000000001</v>
      </c>
      <c r="BV381" s="73">
        <v>12.0454694214482</v>
      </c>
    </row>
    <row r="382" spans="3:74" x14ac:dyDescent="0.25">
      <c r="C382" s="1"/>
      <c r="D382" s="1"/>
      <c r="E382" s="1"/>
      <c r="F382" s="1">
        <v>251.749</v>
      </c>
      <c r="O382" s="19">
        <v>5483.4570000000003</v>
      </c>
      <c r="P382" s="19">
        <f t="shared" si="81"/>
        <v>54.834570000000006</v>
      </c>
      <c r="Q382" s="1">
        <v>1522.097</v>
      </c>
      <c r="R382" s="41">
        <f t="shared" si="82"/>
        <v>15.220969999999999</v>
      </c>
      <c r="S382" s="44">
        <f t="shared" si="83"/>
        <v>14.459921499999998</v>
      </c>
      <c r="T382" s="1">
        <f t="shared" si="84"/>
        <v>25.153678500000009</v>
      </c>
      <c r="W382" s="1"/>
      <c r="X382" s="1">
        <v>-185.376</v>
      </c>
      <c r="Y382" s="1">
        <v>2789.5949999999998</v>
      </c>
      <c r="Z382" s="1">
        <v>2860.9140000000002</v>
      </c>
      <c r="AA382" s="47">
        <v>-54.503</v>
      </c>
      <c r="AB382" s="1">
        <f t="shared" si="85"/>
        <v>1.6218575581395347E-5</v>
      </c>
      <c r="AC382" s="1">
        <f t="shared" si="86"/>
        <v>1.7296343023255815E-5</v>
      </c>
      <c r="AD382" s="1">
        <f t="shared" si="87"/>
        <v>1.6633220930232562E-5</v>
      </c>
      <c r="AE382" s="1">
        <f t="shared" si="88"/>
        <v>1.7710988372093026E-5</v>
      </c>
      <c r="AF382" s="1">
        <f t="shared" si="89"/>
        <v>6.6097474747474744E-7</v>
      </c>
      <c r="AG382" s="1">
        <f t="shared" si="90"/>
        <v>-1.1213142307692309E-4</v>
      </c>
      <c r="AH382" s="1">
        <f t="shared" si="91"/>
        <v>-1.093883846153846E-4</v>
      </c>
      <c r="AI382" s="42">
        <f t="shared" si="96"/>
        <v>1.9710988372093028E-5</v>
      </c>
      <c r="AJ382" s="67">
        <f t="shared" si="92"/>
        <v>1.9710988372093029E-2</v>
      </c>
      <c r="AK382">
        <v>2.2560000000000001E-4</v>
      </c>
      <c r="AL382">
        <v>19067134.3604188</v>
      </c>
      <c r="AM382" s="38">
        <f t="shared" si="93"/>
        <v>19.067134360418802</v>
      </c>
      <c r="AN382" s="38"/>
      <c r="AO382">
        <v>0.22559999999999999</v>
      </c>
      <c r="AP382" s="67">
        <v>22.0962647299291</v>
      </c>
      <c r="AQ382" s="38">
        <f t="shared" si="94"/>
        <v>2.2096264729929099E-5</v>
      </c>
      <c r="AR382">
        <v>2.2560000000000001E-4</v>
      </c>
      <c r="AS382" s="67">
        <v>16.547767907327302</v>
      </c>
      <c r="AT382" s="38">
        <f t="shared" si="95"/>
        <v>1.6547767907327301E-5</v>
      </c>
      <c r="BE382" s="75">
        <v>0.22559999999999999</v>
      </c>
      <c r="BF382" s="3">
        <v>22.0962647299291</v>
      </c>
      <c r="BJ382" s="3">
        <v>17.347763155030101</v>
      </c>
      <c r="BN382" s="3">
        <v>17.744276533559699</v>
      </c>
      <c r="BU382" s="72">
        <v>0.22559999999999999</v>
      </c>
      <c r="BV382" s="73">
        <v>12.048634045517799</v>
      </c>
    </row>
    <row r="383" spans="3:74" x14ac:dyDescent="0.25">
      <c r="C383" s="1"/>
      <c r="D383" s="1"/>
      <c r="E383" s="1"/>
      <c r="F383" s="1">
        <v>253.62799999999999</v>
      </c>
      <c r="O383" s="19">
        <v>5482.5420000000004</v>
      </c>
      <c r="P383" s="19">
        <f t="shared" si="81"/>
        <v>54.825420000000001</v>
      </c>
      <c r="Q383" s="1">
        <v>1521.7919999999999</v>
      </c>
      <c r="R383" s="41">
        <f t="shared" si="82"/>
        <v>15.217919999999999</v>
      </c>
      <c r="S383" s="44">
        <f t="shared" si="83"/>
        <v>14.457023999999999</v>
      </c>
      <c r="T383" s="1">
        <f t="shared" si="84"/>
        <v>25.150476000000001</v>
      </c>
      <c r="W383" s="1"/>
      <c r="X383" s="1">
        <v>-186.80500000000001</v>
      </c>
      <c r="Y383" s="1">
        <v>2790.0729999999999</v>
      </c>
      <c r="Z383" s="1">
        <v>2859.9540000000002</v>
      </c>
      <c r="AA383" s="47">
        <v>-54.972999999999999</v>
      </c>
      <c r="AB383" s="1">
        <f t="shared" si="85"/>
        <v>1.622135465116279E-5</v>
      </c>
      <c r="AC383" s="1">
        <f t="shared" si="86"/>
        <v>1.7307430232558139E-5</v>
      </c>
      <c r="AD383" s="1">
        <f t="shared" si="87"/>
        <v>1.6627639534883722E-5</v>
      </c>
      <c r="AE383" s="1">
        <f t="shared" si="88"/>
        <v>1.7713715116279071E-5</v>
      </c>
      <c r="AF383" s="1">
        <f t="shared" si="89"/>
        <v>6.6581818181818177E-7</v>
      </c>
      <c r="AG383" s="1">
        <f t="shared" si="90"/>
        <v>-1.1211257692307694E-4</v>
      </c>
      <c r="AH383" s="1">
        <f t="shared" si="91"/>
        <v>-1.0942484615384616E-4</v>
      </c>
      <c r="AI383" s="42">
        <f t="shared" si="96"/>
        <v>1.9713715116279072E-5</v>
      </c>
      <c r="AJ383" s="67">
        <f t="shared" si="92"/>
        <v>1.9713715116279073E-2</v>
      </c>
      <c r="AK383">
        <v>2.262E-4</v>
      </c>
      <c r="AL383">
        <v>17037645.7465338</v>
      </c>
      <c r="AM383" s="38">
        <f t="shared" si="93"/>
        <v>17.037645746533801</v>
      </c>
      <c r="AN383" s="38"/>
      <c r="AO383">
        <v>0.22620000000000001</v>
      </c>
      <c r="AP383" s="67">
        <v>19.532655240686299</v>
      </c>
      <c r="AQ383" s="38">
        <f t="shared" si="94"/>
        <v>1.95326552406863E-5</v>
      </c>
      <c r="AR383">
        <v>2.262E-4</v>
      </c>
      <c r="AS383" s="67">
        <v>16.668822461631098</v>
      </c>
      <c r="AT383" s="38">
        <f t="shared" si="95"/>
        <v>1.6668822461631098E-5</v>
      </c>
      <c r="BE383" s="75">
        <v>0.22620000000000001</v>
      </c>
      <c r="BF383" s="3">
        <v>19.532655240686299</v>
      </c>
      <c r="BJ383" s="3">
        <v>17.470170955455099</v>
      </c>
      <c r="BN383" s="3">
        <v>17.6838685489396</v>
      </c>
      <c r="BU383" s="72">
        <v>0.22620000000000001</v>
      </c>
      <c r="BV383" s="73">
        <v>12.0196805170981</v>
      </c>
    </row>
    <row r="384" spans="3:74" x14ac:dyDescent="0.25">
      <c r="C384" s="1"/>
      <c r="D384" s="1"/>
      <c r="E384" s="1"/>
      <c r="F384" s="1">
        <v>254.56800000000001</v>
      </c>
      <c r="O384" s="19">
        <v>5476.4380000000001</v>
      </c>
      <c r="P384" s="19">
        <f t="shared" si="81"/>
        <v>54.764380000000003</v>
      </c>
      <c r="Q384" s="1">
        <v>1522.097</v>
      </c>
      <c r="R384" s="41">
        <f t="shared" si="82"/>
        <v>15.220969999999999</v>
      </c>
      <c r="S384" s="44">
        <f t="shared" si="83"/>
        <v>14.459921499999998</v>
      </c>
      <c r="T384" s="1">
        <f t="shared" si="84"/>
        <v>25.083488500000005</v>
      </c>
      <c r="W384" s="1"/>
      <c r="X384" s="1">
        <v>-186.32900000000001</v>
      </c>
      <c r="Y384" s="1">
        <v>2789.5949999999998</v>
      </c>
      <c r="Z384" s="1">
        <v>2860.9140000000002</v>
      </c>
      <c r="AA384" s="47">
        <v>-53.564</v>
      </c>
      <c r="AB384" s="1">
        <f t="shared" si="85"/>
        <v>1.6218575581395347E-5</v>
      </c>
      <c r="AC384" s="1">
        <f t="shared" si="86"/>
        <v>1.7301883720930234E-5</v>
      </c>
      <c r="AD384" s="1">
        <f t="shared" si="87"/>
        <v>1.6633220930232562E-5</v>
      </c>
      <c r="AE384" s="1">
        <f t="shared" si="88"/>
        <v>1.7716529069767442E-5</v>
      </c>
      <c r="AF384" s="1">
        <f t="shared" si="89"/>
        <v>6.7053030303030313E-7</v>
      </c>
      <c r="AG384" s="1">
        <f t="shared" si="90"/>
        <v>-1.1209530769230768E-4</v>
      </c>
      <c r="AH384" s="1">
        <f t="shared" si="91"/>
        <v>-1.0935226923076922E-4</v>
      </c>
      <c r="AI384" s="42">
        <f t="shared" si="96"/>
        <v>1.9716529069767444E-5</v>
      </c>
      <c r="AJ384" s="67">
        <f t="shared" si="92"/>
        <v>1.9716529069767442E-2</v>
      </c>
      <c r="AK384">
        <v>2.2680000000000001E-4</v>
      </c>
      <c r="AL384">
        <v>17039541.135351099</v>
      </c>
      <c r="AM384" s="38">
        <f t="shared" si="93"/>
        <v>17.039541135351101</v>
      </c>
      <c r="AN384" s="38"/>
      <c r="AO384">
        <v>0.2268</v>
      </c>
      <c r="AP384" s="67">
        <v>19.535233246341001</v>
      </c>
      <c r="AQ384" s="38">
        <f t="shared" si="94"/>
        <v>1.9535233246341002E-5</v>
      </c>
      <c r="AR384">
        <v>2.2680000000000001E-4</v>
      </c>
      <c r="AS384" s="67">
        <v>16.673111048504001</v>
      </c>
      <c r="AT384" s="38">
        <f t="shared" si="95"/>
        <v>1.6673111048504001E-5</v>
      </c>
      <c r="BE384" s="75">
        <v>0.2268</v>
      </c>
      <c r="BF384" s="3">
        <v>19.535233246341001</v>
      </c>
      <c r="BJ384" s="3">
        <v>17.474526018663699</v>
      </c>
      <c r="BN384" s="3">
        <v>17.688275670144598</v>
      </c>
      <c r="BU384" s="72">
        <v>0.2268</v>
      </c>
      <c r="BV384" s="73">
        <v>12.0231345415911</v>
      </c>
    </row>
    <row r="385" spans="3:74" x14ac:dyDescent="0.25">
      <c r="C385" s="1"/>
      <c r="D385" s="1"/>
      <c r="E385" s="1"/>
      <c r="F385" s="1">
        <v>255.50800000000001</v>
      </c>
      <c r="O385" s="19">
        <v>5473.08</v>
      </c>
      <c r="P385" s="19">
        <f t="shared" si="81"/>
        <v>54.730800000000002</v>
      </c>
      <c r="Q385" s="1">
        <v>1521.7919999999999</v>
      </c>
      <c r="R385" s="41">
        <f t="shared" si="82"/>
        <v>15.217919999999999</v>
      </c>
      <c r="S385" s="44">
        <f t="shared" si="83"/>
        <v>14.457023999999999</v>
      </c>
      <c r="T385" s="1">
        <f t="shared" si="84"/>
        <v>25.055856000000002</v>
      </c>
      <c r="W385" s="1"/>
      <c r="X385" s="1">
        <v>-186.32900000000001</v>
      </c>
      <c r="Y385" s="1">
        <v>2788.6379999999999</v>
      </c>
      <c r="Z385" s="1">
        <v>2859.4740000000002</v>
      </c>
      <c r="AA385" s="47">
        <v>-53.564</v>
      </c>
      <c r="AB385" s="1">
        <f t="shared" si="85"/>
        <v>1.6213011627906976E-5</v>
      </c>
      <c r="AC385" s="1">
        <f t="shared" si="86"/>
        <v>1.7296319767441863E-5</v>
      </c>
      <c r="AD385" s="1">
        <f t="shared" si="87"/>
        <v>1.6624848837209305E-5</v>
      </c>
      <c r="AE385" s="1">
        <f t="shared" si="88"/>
        <v>1.7708156976744185E-5</v>
      </c>
      <c r="AF385" s="1">
        <f t="shared" si="89"/>
        <v>6.7053030303030313E-7</v>
      </c>
      <c r="AG385" s="1">
        <f t="shared" si="90"/>
        <v>-1.1203992307692309E-4</v>
      </c>
      <c r="AH385" s="1">
        <f t="shared" si="91"/>
        <v>-1.0931546153846154E-4</v>
      </c>
      <c r="AI385" s="42">
        <f t="shared" si="96"/>
        <v>1.9708156976744186E-5</v>
      </c>
      <c r="AJ385" s="67">
        <f t="shared" si="92"/>
        <v>1.9708156976744187E-2</v>
      </c>
      <c r="AK385">
        <v>2.274E-4</v>
      </c>
      <c r="AL385">
        <v>16963012.226178501</v>
      </c>
      <c r="AM385" s="38">
        <f t="shared" si="93"/>
        <v>16.963012226178503</v>
      </c>
      <c r="AN385" s="38"/>
      <c r="AO385">
        <v>0.22739999999999999</v>
      </c>
      <c r="AP385" s="67">
        <v>19.537797728351801</v>
      </c>
      <c r="AQ385" s="38">
        <f t="shared" si="94"/>
        <v>1.9537797728351803E-5</v>
      </c>
      <c r="AR385">
        <v>2.274E-4</v>
      </c>
      <c r="AS385" s="67">
        <v>16.677386111732901</v>
      </c>
      <c r="AT385" s="38">
        <f t="shared" si="95"/>
        <v>1.6677386111732901E-5</v>
      </c>
      <c r="BE385" s="75">
        <v>0.22739999999999999</v>
      </c>
      <c r="BF385" s="3">
        <v>19.537797728351801</v>
      </c>
      <c r="BJ385" s="3">
        <v>17.478867558228401</v>
      </c>
      <c r="BN385" s="3">
        <v>17.692669267705799</v>
      </c>
      <c r="BU385" s="72">
        <v>0.22739999999999999</v>
      </c>
      <c r="BV385" s="73">
        <v>12.026581804262101</v>
      </c>
    </row>
    <row r="386" spans="3:74" x14ac:dyDescent="0.25">
      <c r="C386" s="1"/>
      <c r="D386" s="1"/>
      <c r="E386" s="1"/>
      <c r="F386" s="1">
        <v>255.977</v>
      </c>
      <c r="O386" s="19">
        <v>5473.08</v>
      </c>
      <c r="P386" s="19">
        <f t="shared" si="81"/>
        <v>54.730800000000002</v>
      </c>
      <c r="Q386" s="1">
        <v>1521.4870000000001</v>
      </c>
      <c r="R386" s="41">
        <f t="shared" si="82"/>
        <v>15.214870000000001</v>
      </c>
      <c r="S386" s="44">
        <f t="shared" si="83"/>
        <v>14.454126499999999</v>
      </c>
      <c r="T386" s="1">
        <f t="shared" si="84"/>
        <v>25.0618035</v>
      </c>
      <c r="W386" s="1"/>
      <c r="X386" s="1">
        <v>-187.28200000000001</v>
      </c>
      <c r="Y386" s="1">
        <v>2789.1170000000002</v>
      </c>
      <c r="Z386" s="1">
        <v>2859.4740000000002</v>
      </c>
      <c r="AA386" s="47">
        <v>-53.094000000000001</v>
      </c>
      <c r="AB386" s="1">
        <f t="shared" si="85"/>
        <v>1.6215796511627908E-5</v>
      </c>
      <c r="AC386" s="1">
        <f t="shared" si="86"/>
        <v>1.7304645348837211E-5</v>
      </c>
      <c r="AD386" s="1">
        <f t="shared" si="87"/>
        <v>1.6624848837209305E-5</v>
      </c>
      <c r="AE386" s="1">
        <f t="shared" si="88"/>
        <v>1.7713697674418605E-5</v>
      </c>
      <c r="AF386" s="1">
        <f t="shared" si="89"/>
        <v>6.777171717171718E-7</v>
      </c>
      <c r="AG386" s="1">
        <f t="shared" si="90"/>
        <v>-1.1202184615384617E-4</v>
      </c>
      <c r="AH386" s="1">
        <f t="shared" si="91"/>
        <v>-1.0931580769230771E-4</v>
      </c>
      <c r="AI386" s="42">
        <f t="shared" si="96"/>
        <v>1.9713697674418606E-5</v>
      </c>
      <c r="AJ386" s="67">
        <f t="shared" si="92"/>
        <v>1.9713697674418607E-2</v>
      </c>
      <c r="AK386">
        <v>2.2800000000000001E-4</v>
      </c>
      <c r="AL386">
        <v>16964867.302799702</v>
      </c>
      <c r="AM386" s="38">
        <f t="shared" si="93"/>
        <v>16.964867302799703</v>
      </c>
      <c r="AN386" s="38"/>
      <c r="AO386">
        <v>0.22800000000000001</v>
      </c>
      <c r="AP386" s="67">
        <v>19.452060529123202</v>
      </c>
      <c r="AQ386" s="38">
        <f t="shared" si="94"/>
        <v>1.94520605291232E-5</v>
      </c>
      <c r="AR386">
        <v>2.2800000000000001E-4</v>
      </c>
      <c r="AS386" s="67">
        <v>16.868208969161099</v>
      </c>
      <c r="AT386" s="38">
        <f t="shared" si="95"/>
        <v>1.6868208969161099E-5</v>
      </c>
      <c r="BE386" s="75">
        <v>0.22800000000000001</v>
      </c>
      <c r="BF386" s="3">
        <v>19.452060529123202</v>
      </c>
      <c r="BJ386" s="3">
        <v>17.483195583344202</v>
      </c>
      <c r="BN386" s="3">
        <v>17.697049350818101</v>
      </c>
      <c r="BU386" s="72">
        <v>0.22800000000000001</v>
      </c>
      <c r="BV386" s="73">
        <v>12.0300223097087</v>
      </c>
    </row>
    <row r="387" spans="3:74" x14ac:dyDescent="0.25">
      <c r="C387" s="1"/>
      <c r="D387" s="1"/>
      <c r="E387" s="1"/>
      <c r="F387" s="1">
        <v>256.447</v>
      </c>
      <c r="O387" s="19">
        <v>5472.7749999999996</v>
      </c>
      <c r="P387" s="19">
        <f t="shared" si="81"/>
        <v>54.727749999999993</v>
      </c>
      <c r="Q387" s="1">
        <v>1521.7919999999999</v>
      </c>
      <c r="R387" s="41">
        <f t="shared" si="82"/>
        <v>15.217919999999999</v>
      </c>
      <c r="S387" s="44">
        <f t="shared" si="83"/>
        <v>14.457023999999999</v>
      </c>
      <c r="T387" s="1">
        <f t="shared" si="84"/>
        <v>25.052805999999993</v>
      </c>
      <c r="W387" s="1"/>
      <c r="X387" s="1">
        <v>-187.75800000000001</v>
      </c>
      <c r="Y387" s="1">
        <v>2788.6379999999999</v>
      </c>
      <c r="Z387" s="1">
        <v>2852.2759999999998</v>
      </c>
      <c r="AA387" s="47">
        <v>-52.624000000000002</v>
      </c>
      <c r="AB387" s="1">
        <f t="shared" si="85"/>
        <v>1.6213011627906976E-5</v>
      </c>
      <c r="AC387" s="1">
        <f t="shared" si="86"/>
        <v>1.7304627906976741E-5</v>
      </c>
      <c r="AD387" s="1">
        <f t="shared" si="87"/>
        <v>1.6583E-5</v>
      </c>
      <c r="AE387" s="1">
        <f t="shared" si="88"/>
        <v>1.7674616279069765E-5</v>
      </c>
      <c r="AF387" s="1">
        <f t="shared" si="89"/>
        <v>6.8249494949494965E-7</v>
      </c>
      <c r="AG387" s="1">
        <f t="shared" si="90"/>
        <v>-1.1172692307692307E-4</v>
      </c>
      <c r="AH387" s="1">
        <f t="shared" si="91"/>
        <v>-1.0927930769230769E-4</v>
      </c>
      <c r="AI387" s="42">
        <f t="shared" si="96"/>
        <v>1.9674616279069767E-5</v>
      </c>
      <c r="AJ387" s="67">
        <f t="shared" si="92"/>
        <v>1.9674616279069766E-2</v>
      </c>
      <c r="AK387">
        <v>2.286E-4</v>
      </c>
      <c r="AL387">
        <v>16966711.044752698</v>
      </c>
      <c r="AM387" s="38">
        <f t="shared" si="93"/>
        <v>16.966711044752699</v>
      </c>
      <c r="AN387" s="38"/>
      <c r="AO387">
        <v>0.2286</v>
      </c>
      <c r="AP387" s="67">
        <v>19.4545608816168</v>
      </c>
      <c r="AQ387" s="38">
        <f t="shared" si="94"/>
        <v>1.94545608816168E-5</v>
      </c>
      <c r="AR387">
        <v>2.286E-4</v>
      </c>
      <c r="AS387" s="67">
        <v>16.872437248414901</v>
      </c>
      <c r="AT387" s="38">
        <f t="shared" si="95"/>
        <v>1.6872437248414901E-5</v>
      </c>
      <c r="BE387" s="75">
        <v>0.2286</v>
      </c>
      <c r="BF387" s="3">
        <v>19.4545608816168</v>
      </c>
      <c r="BJ387" s="3">
        <v>17.487510103197302</v>
      </c>
      <c r="BN387" s="3">
        <v>17.7014159286676</v>
      </c>
      <c r="BU387" s="72">
        <v>0.2286</v>
      </c>
      <c r="BV387" s="73">
        <v>12.0334560625239</v>
      </c>
    </row>
    <row r="388" spans="3:74" x14ac:dyDescent="0.25">
      <c r="C388" s="1"/>
      <c r="D388" s="1"/>
      <c r="E388" s="1"/>
      <c r="F388" s="1">
        <v>256.91699999999997</v>
      </c>
      <c r="O388" s="19">
        <v>5469.1120000000001</v>
      </c>
      <c r="P388" s="19">
        <f t="shared" si="81"/>
        <v>54.691119999999998</v>
      </c>
      <c r="Q388" s="1">
        <v>1512.3309999999999</v>
      </c>
      <c r="R388" s="41">
        <f t="shared" si="82"/>
        <v>15.123309999999998</v>
      </c>
      <c r="S388" s="44">
        <f t="shared" si="83"/>
        <v>14.3671445</v>
      </c>
      <c r="T388" s="1">
        <f t="shared" si="84"/>
        <v>25.200665500000003</v>
      </c>
      <c r="W388" s="1"/>
      <c r="X388" s="1">
        <v>-188.23400000000001</v>
      </c>
      <c r="Y388" s="1">
        <v>2789.5949999999998</v>
      </c>
      <c r="Z388" s="1">
        <v>2852.2759999999998</v>
      </c>
      <c r="AA388" s="47">
        <v>-52.624000000000002</v>
      </c>
      <c r="AB388" s="1">
        <f t="shared" si="85"/>
        <v>1.6218575581395347E-5</v>
      </c>
      <c r="AC388" s="1">
        <f t="shared" si="86"/>
        <v>1.7312959302325577E-5</v>
      </c>
      <c r="AD388" s="1">
        <f t="shared" si="87"/>
        <v>1.6583E-5</v>
      </c>
      <c r="AE388" s="1">
        <f t="shared" si="88"/>
        <v>1.7677383720930231E-5</v>
      </c>
      <c r="AF388" s="1">
        <f t="shared" si="89"/>
        <v>6.8489898989898999E-7</v>
      </c>
      <c r="AG388" s="1">
        <f t="shared" si="90"/>
        <v>-1.1172692307692307E-4</v>
      </c>
      <c r="AH388" s="1">
        <f t="shared" si="91"/>
        <v>-1.0931611538461536E-4</v>
      </c>
      <c r="AI388" s="42">
        <f t="shared" si="96"/>
        <v>1.9677383720930232E-5</v>
      </c>
      <c r="AJ388" s="67">
        <f t="shared" si="92"/>
        <v>1.9677383720930232E-2</v>
      </c>
      <c r="AK388">
        <v>2.2919999999999999E-4</v>
      </c>
      <c r="AL388">
        <v>16968543.466869298</v>
      </c>
      <c r="AM388" s="38">
        <f t="shared" si="93"/>
        <v>16.968543466869299</v>
      </c>
      <c r="AN388" s="38"/>
      <c r="AO388">
        <v>0.22919999999999999</v>
      </c>
      <c r="AP388" s="67">
        <v>19.457047738025299</v>
      </c>
      <c r="AQ388" s="38">
        <f t="shared" si="94"/>
        <v>1.9457047738025298E-5</v>
      </c>
      <c r="AR388">
        <v>2.2919999999999999E-4</v>
      </c>
      <c r="AS388" s="67">
        <v>16.8766520315835</v>
      </c>
      <c r="AT388" s="38">
        <f t="shared" si="95"/>
        <v>1.68766520315835E-5</v>
      </c>
      <c r="BE388" s="75">
        <v>0.22919999999999999</v>
      </c>
      <c r="BF388" s="3">
        <v>19.457047738025299</v>
      </c>
      <c r="BJ388" s="3">
        <v>17.491811126965199</v>
      </c>
      <c r="BN388" s="3">
        <v>17.7057690104321</v>
      </c>
      <c r="BU388" s="72">
        <v>0.22919999999999999</v>
      </c>
      <c r="BV388" s="73">
        <v>12.0368830672966</v>
      </c>
    </row>
    <row r="389" spans="3:74" x14ac:dyDescent="0.25">
      <c r="C389" s="1"/>
      <c r="D389" s="1"/>
      <c r="E389" s="1"/>
      <c r="F389" s="1">
        <v>250.34</v>
      </c>
      <c r="O389" s="19">
        <v>5475.2169999999996</v>
      </c>
      <c r="P389" s="19">
        <f t="shared" si="81"/>
        <v>54.75217</v>
      </c>
      <c r="Q389" s="1">
        <v>1512.0250000000001</v>
      </c>
      <c r="R389" s="41">
        <f t="shared" si="82"/>
        <v>15.12025</v>
      </c>
      <c r="S389" s="44">
        <f t="shared" si="83"/>
        <v>14.3642375</v>
      </c>
      <c r="T389" s="1">
        <f t="shared" si="84"/>
        <v>25.267682499999999</v>
      </c>
      <c r="W389" s="1"/>
      <c r="X389" s="1">
        <v>-191.09299999999999</v>
      </c>
      <c r="Y389" s="1">
        <v>2813.9870000000001</v>
      </c>
      <c r="Z389" s="1">
        <v>2879.6289999999999</v>
      </c>
      <c r="AA389" s="47">
        <v>-51.215000000000003</v>
      </c>
      <c r="AB389" s="1">
        <f t="shared" si="85"/>
        <v>1.6360389534883722E-5</v>
      </c>
      <c r="AC389" s="1">
        <f t="shared" si="86"/>
        <v>1.7471395348837207E-5</v>
      </c>
      <c r="AD389" s="1">
        <f t="shared" si="87"/>
        <v>1.674202906976744E-5</v>
      </c>
      <c r="AE389" s="1">
        <f t="shared" si="88"/>
        <v>1.7853034883720929E-5</v>
      </c>
      <c r="AF389" s="1">
        <f t="shared" si="89"/>
        <v>7.0645454545454541E-7</v>
      </c>
      <c r="AG389" s="1">
        <f t="shared" si="90"/>
        <v>-1.1272476923076924E-4</v>
      </c>
      <c r="AH389" s="1">
        <f t="shared" si="91"/>
        <v>-1.1020007692307694E-4</v>
      </c>
      <c r="AI389" s="42">
        <f t="shared" si="96"/>
        <v>1.985303488372093E-5</v>
      </c>
      <c r="AJ389" s="67">
        <f t="shared" si="92"/>
        <v>1.9853034883720928E-2</v>
      </c>
      <c r="AK389">
        <v>2.298E-4</v>
      </c>
      <c r="AL389">
        <v>16892196.590806499</v>
      </c>
      <c r="AM389" s="38">
        <f t="shared" si="93"/>
        <v>16.892196590806499</v>
      </c>
      <c r="AN389" s="38"/>
      <c r="AO389">
        <v>0.2298</v>
      </c>
      <c r="AP389" s="67">
        <v>19.371449292711901</v>
      </c>
      <c r="AQ389" s="38">
        <f t="shared" si="94"/>
        <v>1.9371449292711903E-5</v>
      </c>
      <c r="AR389">
        <v>2.298E-4</v>
      </c>
      <c r="AS389" s="67">
        <v>16.880853327836</v>
      </c>
      <c r="AT389" s="38">
        <f t="shared" si="95"/>
        <v>1.6880853327835999E-5</v>
      </c>
      <c r="BE389" s="75">
        <v>0.2298</v>
      </c>
      <c r="BF389" s="3">
        <v>19.371449292711901</v>
      </c>
      <c r="BJ389" s="3">
        <v>17.496098663817001</v>
      </c>
      <c r="BN389" s="3">
        <v>17.710108605280301</v>
      </c>
      <c r="BU389" s="72">
        <v>0.2298</v>
      </c>
      <c r="BV389" s="73">
        <v>12.040303328611101</v>
      </c>
    </row>
    <row r="390" spans="3:74" x14ac:dyDescent="0.25">
      <c r="C390" s="1"/>
      <c r="D390" s="1"/>
      <c r="E390" s="1"/>
      <c r="F390" s="1">
        <v>252.68899999999999</v>
      </c>
      <c r="O390" s="19">
        <v>5651.63</v>
      </c>
      <c r="P390" s="19">
        <f t="shared" si="81"/>
        <v>56.516300000000001</v>
      </c>
      <c r="Q390" s="1">
        <v>1543.1569999999999</v>
      </c>
      <c r="R390" s="41">
        <f t="shared" si="82"/>
        <v>15.431569999999999</v>
      </c>
      <c r="S390" s="44">
        <f t="shared" si="83"/>
        <v>14.659991499999999</v>
      </c>
      <c r="T390" s="1">
        <f t="shared" si="84"/>
        <v>26.424738500000004</v>
      </c>
      <c r="W390" s="1"/>
      <c r="X390" s="1">
        <v>-194.428</v>
      </c>
      <c r="Y390" s="1">
        <v>2848.904</v>
      </c>
      <c r="Z390" s="1">
        <v>2925.2190000000001</v>
      </c>
      <c r="AA390" s="47">
        <v>-49.805</v>
      </c>
      <c r="AB390" s="1">
        <f t="shared" si="85"/>
        <v>1.6563395348837212E-5</v>
      </c>
      <c r="AC390" s="1">
        <f t="shared" si="86"/>
        <v>1.7693790697674417E-5</v>
      </c>
      <c r="AD390" s="1">
        <f t="shared" si="87"/>
        <v>1.7007087209302325E-5</v>
      </c>
      <c r="AE390" s="1">
        <f t="shared" si="88"/>
        <v>1.8137482558139534E-5</v>
      </c>
      <c r="AF390" s="1">
        <f t="shared" si="89"/>
        <v>7.3041919191919187E-7</v>
      </c>
      <c r="AG390" s="1">
        <f t="shared" si="90"/>
        <v>-1.1442399999999999E-4</v>
      </c>
      <c r="AH390" s="1">
        <f t="shared" si="91"/>
        <v>-1.1148880769230768E-4</v>
      </c>
      <c r="AI390" s="42">
        <f t="shared" si="96"/>
        <v>2.0137482558139535E-5</v>
      </c>
      <c r="AJ390" s="67">
        <f t="shared" si="92"/>
        <v>2.0137482558139536E-2</v>
      </c>
      <c r="AK390">
        <v>2.3039999999999999E-4</v>
      </c>
      <c r="AL390">
        <v>16893989.642708201</v>
      </c>
      <c r="AM390" s="38">
        <f t="shared" si="93"/>
        <v>16.893989642708203</v>
      </c>
      <c r="AN390" s="38"/>
      <c r="AO390">
        <v>0.23039999999999999</v>
      </c>
      <c r="AP390" s="67">
        <v>19.373872930207799</v>
      </c>
      <c r="AQ390" s="38">
        <f t="shared" si="94"/>
        <v>1.9373872930207799E-5</v>
      </c>
      <c r="AR390">
        <v>2.3039999999999999E-4</v>
      </c>
      <c r="AS390" s="67">
        <v>16.8850411463326</v>
      </c>
      <c r="AT390" s="38">
        <f t="shared" si="95"/>
        <v>1.6885041146332599E-5</v>
      </c>
      <c r="BE390" s="75">
        <v>0.23039999999999999</v>
      </c>
      <c r="BF390" s="3">
        <v>19.373872930207799</v>
      </c>
      <c r="BJ390" s="3">
        <v>17.5003727229129</v>
      </c>
      <c r="BN390" s="3">
        <v>17.714434722372701</v>
      </c>
      <c r="BU390" s="72">
        <v>0.23039999999999999</v>
      </c>
      <c r="BV390" s="73">
        <v>12.043716851047799</v>
      </c>
    </row>
    <row r="391" spans="3:74" x14ac:dyDescent="0.25">
      <c r="C391" s="1"/>
      <c r="D391" s="1"/>
      <c r="E391" s="1"/>
      <c r="F391" s="1">
        <v>265.37400000000002</v>
      </c>
      <c r="O391" s="19">
        <v>5654.3770000000004</v>
      </c>
      <c r="P391" s="19">
        <f t="shared" ref="P391:P454" si="97">O391/100</f>
        <v>56.543770000000002</v>
      </c>
      <c r="Q391" s="1">
        <v>1569.1</v>
      </c>
      <c r="R391" s="41">
        <f t="shared" ref="R391:R454" si="98">Q391/100</f>
        <v>15.690999999999999</v>
      </c>
      <c r="S391" s="44">
        <f t="shared" ref="S391:S454" si="99">Q391*0.95/100</f>
        <v>14.906449999999998</v>
      </c>
      <c r="T391" s="1">
        <f t="shared" ref="T391:T454" si="100">(P391-R391*1.95)</f>
        <v>25.946320000000004</v>
      </c>
      <c r="W391" s="1"/>
      <c r="X391" s="1">
        <v>-192.04599999999999</v>
      </c>
      <c r="Y391" s="1">
        <v>2852.252</v>
      </c>
      <c r="Z391" s="1">
        <v>5422.6959999999999</v>
      </c>
      <c r="AA391" s="47">
        <v>-50.744999999999997</v>
      </c>
      <c r="AB391" s="1">
        <f t="shared" ref="AB391:AB454" si="101">(Y391+ABS(W391))/1000000/172</f>
        <v>1.6582860465116278E-5</v>
      </c>
      <c r="AC391" s="1">
        <f t="shared" ref="AC391:AC454" si="102">(Y391+ABS(X391))/1000000/172</f>
        <v>1.7699406976744186E-5</v>
      </c>
      <c r="AD391" s="1">
        <f t="shared" ref="AD391:AD454" si="103">(Z391+ABS(W391))/1000000/172</f>
        <v>3.1527302325581397E-5</v>
      </c>
      <c r="AE391" s="1">
        <f t="shared" ref="AE391:AE454" si="104">(Z391+ABS(X391))/1000000/172</f>
        <v>3.2643848837209302E-5</v>
      </c>
      <c r="AF391" s="1">
        <f t="shared" ref="AF391:AF454" si="105">(AA391+ABS(X391))/1000000/198</f>
        <v>7.1364141414141408E-7</v>
      </c>
      <c r="AG391" s="1">
        <f t="shared" ref="AG391:AG454" si="106">(AA391-ABS(Z391))/1000000/26</f>
        <v>-2.1051696153846154E-4</v>
      </c>
      <c r="AH391" s="1">
        <f t="shared" ref="AH391:AH454" si="107">(AA391-ABS(Y391))/1000000/26</f>
        <v>-1.1165373076923077E-4</v>
      </c>
      <c r="AI391" s="42">
        <f t="shared" si="96"/>
        <v>3.4643848837209303E-5</v>
      </c>
      <c r="AJ391" s="67">
        <f t="shared" ref="AJ391:AJ454" si="108">AI391*1000</f>
        <v>3.46438488372093E-2</v>
      </c>
      <c r="AK391">
        <v>2.31E-4</v>
      </c>
      <c r="AL391">
        <v>16895771.419108901</v>
      </c>
      <c r="AM391" s="38">
        <f t="shared" ref="AM391:AM454" si="109">AL391/1000000</f>
        <v>16.8957714191089</v>
      </c>
      <c r="AN391" s="38"/>
      <c r="AO391">
        <v>0.23100000000000001</v>
      </c>
      <c r="AP391" s="67">
        <v>19.288468168344298</v>
      </c>
      <c r="AQ391" s="38">
        <f t="shared" ref="AQ391:AQ454" si="110">AP391/1000000</f>
        <v>1.9288468168344298E-5</v>
      </c>
      <c r="AR391">
        <v>2.31E-4</v>
      </c>
      <c r="AS391" s="67">
        <v>16.889215496224999</v>
      </c>
      <c r="AT391" s="38">
        <f t="shared" ref="AT391:AT454" si="111">AS391/1000000</f>
        <v>1.6889215496224998E-5</v>
      </c>
      <c r="BE391" s="75">
        <v>0.23100000000000001</v>
      </c>
      <c r="BF391" s="3">
        <v>19.288468168344298</v>
      </c>
      <c r="BJ391" s="3">
        <v>17.5046333134046</v>
      </c>
      <c r="BN391" s="3">
        <v>17.7187473708609</v>
      </c>
      <c r="BU391" s="72">
        <v>0.23100000000000001</v>
      </c>
      <c r="BV391" s="73">
        <v>12.047123639182299</v>
      </c>
    </row>
    <row r="392" spans="3:74" x14ac:dyDescent="0.25">
      <c r="C392" s="1"/>
      <c r="D392" s="1"/>
      <c r="E392" s="1"/>
      <c r="F392" s="1">
        <v>271.01100000000002</v>
      </c>
      <c r="O392" s="19">
        <v>5622.3289999999997</v>
      </c>
      <c r="P392" s="19">
        <f t="shared" si="97"/>
        <v>56.223289999999999</v>
      </c>
      <c r="Q392" s="1">
        <v>1563.912</v>
      </c>
      <c r="R392" s="41">
        <f t="shared" si="98"/>
        <v>15.63912</v>
      </c>
      <c r="S392" s="44">
        <f t="shared" si="99"/>
        <v>14.857164000000001</v>
      </c>
      <c r="T392" s="1">
        <f t="shared" si="100"/>
        <v>25.727005999999999</v>
      </c>
      <c r="W392" s="1"/>
      <c r="X392" s="1">
        <v>-191.57</v>
      </c>
      <c r="Y392" s="1">
        <v>2851.2950000000001</v>
      </c>
      <c r="Z392" s="1">
        <v>6105.15</v>
      </c>
      <c r="AA392" s="47">
        <v>-50.274999999999999</v>
      </c>
      <c r="AB392" s="1">
        <f t="shared" si="101"/>
        <v>1.6577296511627907E-5</v>
      </c>
      <c r="AC392" s="1">
        <f t="shared" si="102"/>
        <v>1.769107558139535E-5</v>
      </c>
      <c r="AD392" s="1">
        <f t="shared" si="103"/>
        <v>3.5495058139534878E-5</v>
      </c>
      <c r="AE392" s="1">
        <f t="shared" si="104"/>
        <v>3.6608837209302325E-5</v>
      </c>
      <c r="AF392" s="1">
        <f t="shared" si="105"/>
        <v>7.1361111111111114E-7</v>
      </c>
      <c r="AG392" s="1">
        <f t="shared" si="106"/>
        <v>-2.3674711538461534E-4</v>
      </c>
      <c r="AH392" s="1">
        <f t="shared" si="107"/>
        <v>-1.1159884615384615E-4</v>
      </c>
      <c r="AI392" s="42">
        <f t="shared" si="96"/>
        <v>3.8608837209302326E-5</v>
      </c>
      <c r="AJ392" s="67">
        <f t="shared" si="108"/>
        <v>3.8608837209302325E-2</v>
      </c>
      <c r="AK392">
        <v>2.3159999999999999E-4</v>
      </c>
      <c r="AL392">
        <v>16819641.4202195</v>
      </c>
      <c r="AM392" s="38">
        <f t="shared" si="109"/>
        <v>16.819641420219501</v>
      </c>
      <c r="AN392" s="38"/>
      <c r="AO392">
        <v>0.2316</v>
      </c>
      <c r="AP392" s="67">
        <v>19.2908294790995</v>
      </c>
      <c r="AQ392" s="38">
        <f t="shared" si="110"/>
        <v>1.9290829479099502E-5</v>
      </c>
      <c r="AR392">
        <v>2.3159999999999999E-4</v>
      </c>
      <c r="AS392" s="67">
        <v>16.8933763866563</v>
      </c>
      <c r="AT392" s="38">
        <f t="shared" si="111"/>
        <v>1.6893376386656301E-5</v>
      </c>
      <c r="BE392" s="75">
        <v>0.2316</v>
      </c>
      <c r="BF392" s="3">
        <v>19.2908294790995</v>
      </c>
      <c r="BJ392" s="3">
        <v>17.508880444435299</v>
      </c>
      <c r="BN392" s="3">
        <v>17.7230465598881</v>
      </c>
      <c r="BU392" s="72">
        <v>0.2316</v>
      </c>
      <c r="BV392" s="73">
        <v>12.0505236975863</v>
      </c>
    </row>
    <row r="393" spans="3:74" x14ac:dyDescent="0.25">
      <c r="C393" s="1"/>
      <c r="D393" s="1"/>
      <c r="E393" s="1"/>
      <c r="F393" s="1">
        <v>273.36</v>
      </c>
      <c r="O393" s="19">
        <v>5606.4579999999996</v>
      </c>
      <c r="P393" s="19">
        <f t="shared" si="97"/>
        <v>56.064579999999999</v>
      </c>
      <c r="Q393" s="1">
        <v>1561.165</v>
      </c>
      <c r="R393" s="41">
        <f t="shared" si="98"/>
        <v>15.611649999999999</v>
      </c>
      <c r="S393" s="44">
        <f t="shared" si="99"/>
        <v>14.8310675</v>
      </c>
      <c r="T393" s="1">
        <f t="shared" si="100"/>
        <v>25.621862500000002</v>
      </c>
      <c r="W393" s="1"/>
      <c r="X393" s="1">
        <v>-190.61699999999999</v>
      </c>
      <c r="Y393" s="1">
        <v>2852.73</v>
      </c>
      <c r="Z393" s="1">
        <v>6786.1109999999999</v>
      </c>
      <c r="AA393" s="47">
        <v>-50.274999999999999</v>
      </c>
      <c r="AB393" s="1">
        <f t="shared" si="101"/>
        <v>1.6585639534883721E-5</v>
      </c>
      <c r="AC393" s="1">
        <f t="shared" si="102"/>
        <v>1.7693877906976744E-5</v>
      </c>
      <c r="AD393" s="1">
        <f t="shared" si="103"/>
        <v>3.9454133720930235E-5</v>
      </c>
      <c r="AE393" s="1">
        <f t="shared" si="104"/>
        <v>4.0562372093023252E-5</v>
      </c>
      <c r="AF393" s="1">
        <f t="shared" si="105"/>
        <v>7.0879797979797965E-7</v>
      </c>
      <c r="AG393" s="1">
        <f t="shared" si="106"/>
        <v>-2.6293792307692309E-4</v>
      </c>
      <c r="AH393" s="1">
        <f t="shared" si="107"/>
        <v>-1.1165403846153846E-4</v>
      </c>
      <c r="AI393" s="42">
        <f t="shared" si="96"/>
        <v>4.2562372093023253E-5</v>
      </c>
      <c r="AJ393" s="67">
        <f t="shared" si="108"/>
        <v>4.256237209302325E-2</v>
      </c>
      <c r="AK393">
        <v>2.3220000000000001E-4</v>
      </c>
      <c r="AL393">
        <v>16821384.7381607</v>
      </c>
      <c r="AM393" s="38">
        <f t="shared" si="109"/>
        <v>16.821384738160699</v>
      </c>
      <c r="AN393" s="38"/>
      <c r="AO393">
        <v>0.23219999999999999</v>
      </c>
      <c r="AP393" s="67">
        <v>19.293177339528</v>
      </c>
      <c r="AQ393" s="38">
        <f t="shared" si="110"/>
        <v>1.9293177339528001E-5</v>
      </c>
      <c r="AR393">
        <v>2.3220000000000001E-4</v>
      </c>
      <c r="AS393" s="67">
        <v>16.897523826761098</v>
      </c>
      <c r="AT393" s="38">
        <f t="shared" si="111"/>
        <v>1.6897523826761099E-5</v>
      </c>
      <c r="BE393" s="75">
        <v>0.23219999999999999</v>
      </c>
      <c r="BF393" s="3">
        <v>19.293177339528</v>
      </c>
      <c r="BJ393" s="3">
        <v>17.513114125139399</v>
      </c>
      <c r="BN393" s="3">
        <v>17.7273322985886</v>
      </c>
      <c r="BU393" s="72">
        <v>0.23219999999999999</v>
      </c>
      <c r="BV393" s="73">
        <v>12.053917030827099</v>
      </c>
    </row>
    <row r="394" spans="3:74" x14ac:dyDescent="0.25">
      <c r="C394" s="1"/>
      <c r="D394" s="1"/>
      <c r="E394" s="1"/>
      <c r="F394" s="1">
        <v>288.39499999999998</v>
      </c>
      <c r="O394" s="19">
        <v>5644.915</v>
      </c>
      <c r="P394" s="19">
        <f t="shared" si="97"/>
        <v>56.449150000000003</v>
      </c>
      <c r="Q394" s="1">
        <v>1562.691</v>
      </c>
      <c r="R394" s="41">
        <f t="shared" si="98"/>
        <v>15.626910000000001</v>
      </c>
      <c r="S394" s="44">
        <f t="shared" si="99"/>
        <v>14.8455645</v>
      </c>
      <c r="T394" s="1">
        <f t="shared" si="100"/>
        <v>25.976675500000002</v>
      </c>
      <c r="W394" s="1"/>
      <c r="X394" s="1">
        <v>-185.852</v>
      </c>
      <c r="Y394" s="1">
        <v>2964.1930000000002</v>
      </c>
      <c r="Z394" s="1">
        <v>12610.46</v>
      </c>
      <c r="AA394" s="47">
        <v>-51.683999999999997</v>
      </c>
      <c r="AB394" s="1">
        <f t="shared" si="101"/>
        <v>1.7233680232558143E-5</v>
      </c>
      <c r="AC394" s="1">
        <f t="shared" si="102"/>
        <v>1.831421511627907E-5</v>
      </c>
      <c r="AD394" s="1">
        <f t="shared" si="103"/>
        <v>7.331662790697674E-5</v>
      </c>
      <c r="AE394" s="1">
        <f t="shared" si="104"/>
        <v>7.4397162790697683E-5</v>
      </c>
      <c r="AF394" s="1">
        <f t="shared" si="105"/>
        <v>6.7761616161616157E-7</v>
      </c>
      <c r="AG394" s="1">
        <f t="shared" si="106"/>
        <v>-4.8700553846153842E-4</v>
      </c>
      <c r="AH394" s="1">
        <f t="shared" si="107"/>
        <v>-1.1599526923076925E-4</v>
      </c>
      <c r="AI394" s="42">
        <f t="shared" si="96"/>
        <v>7.6397162790697677E-5</v>
      </c>
      <c r="AJ394" s="67">
        <f t="shared" si="108"/>
        <v>7.6397162790697679E-2</v>
      </c>
      <c r="AK394">
        <v>2.3279999999999999E-4</v>
      </c>
      <c r="AL394">
        <v>16823116.824696399</v>
      </c>
      <c r="AM394" s="38">
        <f t="shared" si="109"/>
        <v>16.823116824696399</v>
      </c>
      <c r="AN394" s="38"/>
      <c r="AO394">
        <v>0.23280000000000001</v>
      </c>
      <c r="AP394" s="67">
        <v>19.207922591200699</v>
      </c>
      <c r="AQ394" s="38">
        <f t="shared" si="110"/>
        <v>1.9207922591200699E-5</v>
      </c>
      <c r="AR394">
        <v>2.3279999999999999E-4</v>
      </c>
      <c r="AS394" s="67">
        <v>16.9016578256652</v>
      </c>
      <c r="AT394" s="38">
        <f t="shared" si="111"/>
        <v>1.69016578256652E-5</v>
      </c>
      <c r="BE394" s="75">
        <v>0.23280000000000001</v>
      </c>
      <c r="BF394" s="3">
        <v>19.207922591200699</v>
      </c>
      <c r="BJ394" s="3">
        <v>17.517334364642899</v>
      </c>
      <c r="BN394" s="3">
        <v>17.731604596088498</v>
      </c>
      <c r="BU394" s="72">
        <v>0.23280000000000001</v>
      </c>
      <c r="BV394" s="73">
        <v>12.057303643467501</v>
      </c>
    </row>
    <row r="395" spans="3:74" x14ac:dyDescent="0.25">
      <c r="C395" s="1"/>
      <c r="D395" s="1"/>
      <c r="E395" s="1"/>
      <c r="F395" s="1">
        <v>323.16399999999999</v>
      </c>
      <c r="O395" s="19">
        <v>5663.2280000000001</v>
      </c>
      <c r="P395" s="19">
        <f t="shared" si="97"/>
        <v>56.632280000000002</v>
      </c>
      <c r="Q395" s="1">
        <v>1590.77</v>
      </c>
      <c r="R395" s="41">
        <f t="shared" si="98"/>
        <v>15.9077</v>
      </c>
      <c r="S395" s="44">
        <f t="shared" si="99"/>
        <v>15.112314999999999</v>
      </c>
      <c r="T395" s="1">
        <f t="shared" si="100"/>
        <v>25.612265000000001</v>
      </c>
      <c r="W395" s="1"/>
      <c r="X395" s="1">
        <v>-147.25800000000001</v>
      </c>
      <c r="Y395" s="1">
        <v>2909.654</v>
      </c>
      <c r="Z395" s="1"/>
      <c r="AA395" s="47">
        <v>-58.262</v>
      </c>
      <c r="AB395" s="1">
        <f t="shared" si="101"/>
        <v>1.6916593023255812E-5</v>
      </c>
      <c r="AC395" s="1">
        <f t="shared" si="102"/>
        <v>1.7772744186046512E-5</v>
      </c>
      <c r="AD395" s="1">
        <f t="shared" si="103"/>
        <v>0</v>
      </c>
      <c r="AE395" s="1">
        <f t="shared" si="104"/>
        <v>8.5615116279069777E-7</v>
      </c>
      <c r="AF395" s="1">
        <f t="shared" si="105"/>
        <v>4.4947474747474754E-7</v>
      </c>
      <c r="AG395" s="1">
        <f t="shared" si="106"/>
        <v>-2.240846153846154E-6</v>
      </c>
      <c r="AH395" s="1">
        <f t="shared" si="107"/>
        <v>-1.1415061538461539E-4</v>
      </c>
      <c r="AI395" s="42">
        <f t="shared" si="96"/>
        <v>2.8561511627906976E-6</v>
      </c>
      <c r="AJ395" s="61">
        <f t="shared" si="108"/>
        <v>2.8561511627906975E-3</v>
      </c>
      <c r="AK395">
        <v>2.3340000000000001E-4</v>
      </c>
      <c r="AL395">
        <v>16747209.598541699</v>
      </c>
      <c r="AM395" s="38">
        <f t="shared" si="109"/>
        <v>16.747209598541698</v>
      </c>
      <c r="AN395" s="38"/>
      <c r="AO395">
        <v>0.2334</v>
      </c>
      <c r="AP395" s="67">
        <v>19.210209035234801</v>
      </c>
      <c r="AQ395" s="38">
        <f t="shared" si="110"/>
        <v>1.9210209035234801E-5</v>
      </c>
      <c r="AR395">
        <v>2.3340000000000001E-4</v>
      </c>
      <c r="AS395" s="67">
        <v>16.905778392485999</v>
      </c>
      <c r="AT395" s="38">
        <f t="shared" si="111"/>
        <v>1.6905778392485997E-5</v>
      </c>
      <c r="BE395" s="75">
        <v>0.2334</v>
      </c>
      <c r="BF395" s="3">
        <v>19.210209035234801</v>
      </c>
      <c r="BJ395" s="3">
        <v>17.521541172062999</v>
      </c>
      <c r="BN395" s="3">
        <v>17.735863461505101</v>
      </c>
      <c r="BU395" s="72">
        <v>0.2334</v>
      </c>
      <c r="BV395" s="73">
        <v>12.060683540066201</v>
      </c>
    </row>
    <row r="396" spans="3:74" x14ac:dyDescent="0.25">
      <c r="C396" s="1"/>
      <c r="D396" s="1"/>
      <c r="E396" s="1"/>
      <c r="F396" s="1">
        <v>316.11599999999999</v>
      </c>
      <c r="O396" s="19">
        <v>5557.6239999999998</v>
      </c>
      <c r="P396" s="19">
        <f t="shared" si="97"/>
        <v>55.576239999999999</v>
      </c>
      <c r="Q396" s="1">
        <v>1584.3610000000001</v>
      </c>
      <c r="R396" s="41">
        <f t="shared" si="98"/>
        <v>15.843610000000002</v>
      </c>
      <c r="S396" s="44">
        <f t="shared" si="99"/>
        <v>15.051429499999999</v>
      </c>
      <c r="T396" s="1">
        <f t="shared" si="100"/>
        <v>24.681200499999996</v>
      </c>
      <c r="W396" s="1"/>
      <c r="X396" s="1">
        <v>-142.49299999999999</v>
      </c>
      <c r="Y396" s="1">
        <v>2888.6060000000002</v>
      </c>
      <c r="Z396" s="1"/>
      <c r="AA396" s="47">
        <v>-59.201999999999998</v>
      </c>
      <c r="AB396" s="1">
        <f t="shared" si="101"/>
        <v>1.6794220930232559E-5</v>
      </c>
      <c r="AC396" s="1">
        <f t="shared" si="102"/>
        <v>1.7622668604651165E-5</v>
      </c>
      <c r="AD396" s="1">
        <f t="shared" si="103"/>
        <v>0</v>
      </c>
      <c r="AE396" s="1">
        <f t="shared" si="104"/>
        <v>8.2844767441860465E-7</v>
      </c>
      <c r="AF396" s="1">
        <f t="shared" si="105"/>
        <v>4.2066161616161616E-7</v>
      </c>
      <c r="AG396" s="1">
        <f t="shared" si="106"/>
        <v>-2.277E-6</v>
      </c>
      <c r="AH396" s="1">
        <f t="shared" si="107"/>
        <v>-1.1337723076923077E-4</v>
      </c>
      <c r="AI396" s="42">
        <f t="shared" si="96"/>
        <v>2.8284476744186043E-6</v>
      </c>
      <c r="AJ396" s="67">
        <f t="shared" si="108"/>
        <v>2.8284476744186043E-3</v>
      </c>
      <c r="AK396">
        <v>2.34E-4</v>
      </c>
      <c r="AL396">
        <v>16748904.1378955</v>
      </c>
      <c r="AM396" s="38">
        <f t="shared" si="109"/>
        <v>16.748904137895501</v>
      </c>
      <c r="AN396" s="38"/>
      <c r="AO396">
        <v>0.23400000000000001</v>
      </c>
      <c r="AP396" s="67">
        <v>19.212482056294199</v>
      </c>
      <c r="AQ396" s="38">
        <f t="shared" si="110"/>
        <v>1.92124820562942E-5</v>
      </c>
      <c r="AR396">
        <v>2.34E-4</v>
      </c>
      <c r="AS396" s="67">
        <v>16.909885536332201</v>
      </c>
      <c r="AT396" s="38">
        <f t="shared" si="111"/>
        <v>1.69098855363322E-5</v>
      </c>
      <c r="BE396" s="75">
        <v>0.23400000000000001</v>
      </c>
      <c r="BF396" s="3">
        <v>19.212482056294199</v>
      </c>
      <c r="BJ396" s="3">
        <v>17.5257345565085</v>
      </c>
      <c r="BN396" s="3">
        <v>17.7401089039471</v>
      </c>
      <c r="BU396" s="72">
        <v>0.23400000000000001</v>
      </c>
      <c r="BV396" s="73">
        <v>12.064056725177601</v>
      </c>
    </row>
    <row r="397" spans="3:74" x14ac:dyDescent="0.25">
      <c r="C397" s="1"/>
      <c r="D397" s="1"/>
      <c r="E397" s="1"/>
      <c r="F397" s="1">
        <v>308.12799999999999</v>
      </c>
      <c r="O397" s="19">
        <v>5544.8050000000003</v>
      </c>
      <c r="P397" s="19">
        <f t="shared" si="97"/>
        <v>55.448050000000002</v>
      </c>
      <c r="Q397" s="1">
        <v>1574.289</v>
      </c>
      <c r="R397" s="41">
        <f t="shared" si="98"/>
        <v>15.742889999999999</v>
      </c>
      <c r="S397" s="44">
        <f t="shared" si="99"/>
        <v>14.955745499999999</v>
      </c>
      <c r="T397" s="1">
        <f t="shared" si="100"/>
        <v>24.749414500000004</v>
      </c>
      <c r="W397" s="1"/>
      <c r="X397" s="1">
        <v>-142.49299999999999</v>
      </c>
      <c r="Y397" s="1">
        <v>2912.5250000000001</v>
      </c>
      <c r="Z397" s="1"/>
      <c r="AA397" s="47">
        <v>-62.49</v>
      </c>
      <c r="AB397" s="1">
        <f t="shared" si="101"/>
        <v>1.6933284883720931E-5</v>
      </c>
      <c r="AC397" s="1">
        <f t="shared" si="102"/>
        <v>1.7761732558139534E-5</v>
      </c>
      <c r="AD397" s="1">
        <f t="shared" si="103"/>
        <v>0</v>
      </c>
      <c r="AE397" s="1">
        <f t="shared" si="104"/>
        <v>8.2844767441860465E-7</v>
      </c>
      <c r="AF397" s="1">
        <f t="shared" si="105"/>
        <v>4.0405555555555547E-7</v>
      </c>
      <c r="AG397" s="1">
        <f t="shared" si="106"/>
        <v>-2.4034615384615389E-6</v>
      </c>
      <c r="AH397" s="1">
        <f t="shared" si="107"/>
        <v>-1.1442365384615384E-4</v>
      </c>
      <c r="AI397" s="42">
        <f t="shared" si="96"/>
        <v>2.8284476744186043E-6</v>
      </c>
      <c r="AJ397" s="67">
        <f t="shared" si="108"/>
        <v>2.8284476744186043E-3</v>
      </c>
      <c r="AK397">
        <v>2.3460000000000001E-4</v>
      </c>
      <c r="AL397">
        <v>16750587.4897011</v>
      </c>
      <c r="AM397" s="38">
        <f t="shared" si="109"/>
        <v>16.7505874897011</v>
      </c>
      <c r="AN397" s="38"/>
      <c r="AO397">
        <v>0.2346</v>
      </c>
      <c r="AP397" s="67">
        <v>19.127383392514201</v>
      </c>
      <c r="AQ397" s="38">
        <f t="shared" si="110"/>
        <v>1.91273833925142E-5</v>
      </c>
      <c r="AR397">
        <v>2.3460000000000001E-4</v>
      </c>
      <c r="AS397" s="67">
        <v>16.913979266304001</v>
      </c>
      <c r="AT397" s="38">
        <f t="shared" si="111"/>
        <v>1.6913979266304001E-5</v>
      </c>
      <c r="BE397" s="75">
        <v>0.2346</v>
      </c>
      <c r="BF397" s="3">
        <v>19.127383392514201</v>
      </c>
      <c r="BJ397" s="3">
        <v>17.529914527079601</v>
      </c>
      <c r="BN397" s="3">
        <v>17.744340932514699</v>
      </c>
      <c r="BU397" s="72">
        <v>0.2346</v>
      </c>
      <c r="BV397" s="73">
        <v>12.0674232033519</v>
      </c>
    </row>
    <row r="398" spans="3:74" x14ac:dyDescent="0.25">
      <c r="C398" s="1"/>
      <c r="D398" s="1"/>
      <c r="E398" s="1"/>
      <c r="F398" s="1">
        <v>312.827</v>
      </c>
      <c r="O398" s="19">
        <v>5638.2</v>
      </c>
      <c r="P398" s="19">
        <f t="shared" si="97"/>
        <v>56.381999999999998</v>
      </c>
      <c r="Q398" s="1">
        <v>1587.413</v>
      </c>
      <c r="R398" s="41">
        <f t="shared" si="98"/>
        <v>15.874130000000001</v>
      </c>
      <c r="S398" s="44">
        <f t="shared" si="99"/>
        <v>15.0804235</v>
      </c>
      <c r="T398" s="1">
        <f t="shared" si="100"/>
        <v>25.427446499999995</v>
      </c>
      <c r="W398" s="1"/>
      <c r="X398" s="1">
        <v>-122.956</v>
      </c>
      <c r="Y398" s="1">
        <v>2876.6469999999999</v>
      </c>
      <c r="Z398" s="1"/>
      <c r="AA398" s="47">
        <v>-66.248999999999995</v>
      </c>
      <c r="AB398" s="1">
        <f t="shared" si="101"/>
        <v>1.6724691860465116E-5</v>
      </c>
      <c r="AC398" s="1">
        <f t="shared" si="102"/>
        <v>1.7439552325581396E-5</v>
      </c>
      <c r="AD398" s="1">
        <f t="shared" si="103"/>
        <v>0</v>
      </c>
      <c r="AE398" s="1">
        <f t="shared" si="104"/>
        <v>7.1486046511627907E-7</v>
      </c>
      <c r="AF398" s="1">
        <f t="shared" si="105"/>
        <v>2.8639898989898996E-7</v>
      </c>
      <c r="AG398" s="1">
        <f t="shared" si="106"/>
        <v>-2.5480384615384615E-6</v>
      </c>
      <c r="AH398" s="1">
        <f t="shared" si="107"/>
        <v>-1.1318830769230767E-4</v>
      </c>
      <c r="AI398" s="42">
        <f t="shared" si="96"/>
        <v>2.7148604651162791E-6</v>
      </c>
      <c r="AJ398" s="67">
        <f t="shared" si="108"/>
        <v>2.7148604651162792E-3</v>
      </c>
      <c r="AK398">
        <v>2.352E-4</v>
      </c>
      <c r="AL398">
        <v>16674908.931128399</v>
      </c>
      <c r="AM398" s="38">
        <f t="shared" si="109"/>
        <v>16.6749089311284</v>
      </c>
      <c r="AN398" s="38"/>
      <c r="AO398">
        <v>0.23519999999999999</v>
      </c>
      <c r="AP398" s="67">
        <v>19.129595907371101</v>
      </c>
      <c r="AQ398" s="38">
        <f t="shared" si="110"/>
        <v>1.9129595907371102E-5</v>
      </c>
      <c r="AR398">
        <v>2.352E-4</v>
      </c>
      <c r="AS398" s="67">
        <v>16.918059591493201</v>
      </c>
      <c r="AT398" s="38">
        <f t="shared" si="111"/>
        <v>1.6918059591493201E-5</v>
      </c>
      <c r="BE398" s="75">
        <v>0.23519999999999999</v>
      </c>
      <c r="BF398" s="3">
        <v>19.129595907371101</v>
      </c>
      <c r="BJ398" s="3">
        <v>17.534081092868099</v>
      </c>
      <c r="BN398" s="3">
        <v>17.7485595562997</v>
      </c>
      <c r="BU398" s="72">
        <v>0.23519999999999999</v>
      </c>
      <c r="BV398" s="73">
        <v>12.070782979134799</v>
      </c>
    </row>
    <row r="399" spans="3:74" x14ac:dyDescent="0.25">
      <c r="C399" s="1"/>
      <c r="D399" s="1"/>
      <c r="E399" s="1"/>
      <c r="F399" s="1">
        <v>325.983</v>
      </c>
      <c r="O399" s="19">
        <v>5566.4750000000004</v>
      </c>
      <c r="P399" s="19">
        <f t="shared" si="97"/>
        <v>55.664750000000005</v>
      </c>
      <c r="Q399" s="1">
        <v>1583.4449999999999</v>
      </c>
      <c r="R399" s="41">
        <f t="shared" si="98"/>
        <v>15.834449999999999</v>
      </c>
      <c r="S399" s="44">
        <f t="shared" si="99"/>
        <v>15.042727499999998</v>
      </c>
      <c r="T399" s="1">
        <f t="shared" si="100"/>
        <v>24.78757250000001</v>
      </c>
      <c r="W399" s="1"/>
      <c r="X399" s="1">
        <v>-119.14400000000001</v>
      </c>
      <c r="Y399" s="1">
        <v>2859.9050000000002</v>
      </c>
      <c r="Z399" s="1"/>
      <c r="AA399" s="47">
        <v>-68.128</v>
      </c>
      <c r="AB399" s="1">
        <f t="shared" si="101"/>
        <v>1.6627354651162792E-5</v>
      </c>
      <c r="AC399" s="1">
        <f t="shared" si="102"/>
        <v>1.7320052325581395E-5</v>
      </c>
      <c r="AD399" s="1">
        <f t="shared" si="103"/>
        <v>0</v>
      </c>
      <c r="AE399" s="1">
        <f t="shared" si="104"/>
        <v>6.9269767441860472E-7</v>
      </c>
      <c r="AF399" s="1">
        <f t="shared" si="105"/>
        <v>2.576565656565657E-7</v>
      </c>
      <c r="AG399" s="1">
        <f t="shared" si="106"/>
        <v>-2.620307692307692E-6</v>
      </c>
      <c r="AH399" s="1">
        <f t="shared" si="107"/>
        <v>-1.1261665384615386E-4</v>
      </c>
      <c r="AI399" s="42">
        <f t="shared" si="96"/>
        <v>2.6926976744186048E-6</v>
      </c>
      <c r="AJ399" s="67">
        <f t="shared" si="108"/>
        <v>2.6926976744186047E-3</v>
      </c>
      <c r="AK399">
        <v>2.3580000000000001E-4</v>
      </c>
      <c r="AL399">
        <v>16676555.6465552</v>
      </c>
      <c r="AM399" s="38">
        <f t="shared" si="109"/>
        <v>16.676555646555201</v>
      </c>
      <c r="AN399" s="38"/>
      <c r="AO399">
        <v>0.23580000000000001</v>
      </c>
      <c r="AP399" s="67">
        <v>19.044705617523999</v>
      </c>
      <c r="AQ399" s="38">
        <f t="shared" si="110"/>
        <v>1.9044705617523998E-5</v>
      </c>
      <c r="AR399">
        <v>2.3580000000000001E-4</v>
      </c>
      <c r="AS399" s="67">
        <v>16.922126520982701</v>
      </c>
      <c r="AT399" s="38">
        <f t="shared" si="111"/>
        <v>1.6922126520982701E-5</v>
      </c>
      <c r="BE399" s="75">
        <v>0.23580000000000001</v>
      </c>
      <c r="BF399" s="3">
        <v>19.044705617523999</v>
      </c>
      <c r="BJ399" s="3">
        <v>17.538234262957001</v>
      </c>
      <c r="BN399" s="3">
        <v>17.752764784385</v>
      </c>
      <c r="BU399" s="72">
        <v>0.23580000000000001</v>
      </c>
      <c r="BV399" s="73">
        <v>12.0741360570679</v>
      </c>
    </row>
    <row r="400" spans="3:74" x14ac:dyDescent="0.25">
      <c r="C400" s="1"/>
      <c r="D400" s="1"/>
      <c r="E400" s="1"/>
      <c r="F400" s="1">
        <v>320.34500000000003</v>
      </c>
      <c r="O400" s="19">
        <v>5526.7979999999998</v>
      </c>
      <c r="P400" s="19">
        <f t="shared" si="97"/>
        <v>55.267979999999994</v>
      </c>
      <c r="Q400" s="1">
        <v>1573.9839999999999</v>
      </c>
      <c r="R400" s="41">
        <f t="shared" si="98"/>
        <v>15.739839999999999</v>
      </c>
      <c r="S400" s="44">
        <f t="shared" si="99"/>
        <v>14.952847999999999</v>
      </c>
      <c r="T400" s="1">
        <f t="shared" si="100"/>
        <v>24.575291999999997</v>
      </c>
      <c r="W400" s="1"/>
      <c r="X400" s="1">
        <v>-118.667</v>
      </c>
      <c r="Y400" s="1">
        <v>2853.6869999999999</v>
      </c>
      <c r="Z400" s="1"/>
      <c r="AA400" s="47">
        <v>-69.537999999999997</v>
      </c>
      <c r="AB400" s="1">
        <f t="shared" si="101"/>
        <v>1.6591203488372092E-5</v>
      </c>
      <c r="AC400" s="1">
        <f t="shared" si="102"/>
        <v>1.7281127906976744E-5</v>
      </c>
      <c r="AD400" s="1">
        <f t="shared" si="103"/>
        <v>0</v>
      </c>
      <c r="AE400" s="1">
        <f t="shared" si="104"/>
        <v>6.899244186046512E-7</v>
      </c>
      <c r="AF400" s="1">
        <f t="shared" si="105"/>
        <v>2.4812626262626263E-7</v>
      </c>
      <c r="AG400" s="1">
        <f t="shared" si="106"/>
        <v>-2.6745384615384614E-6</v>
      </c>
      <c r="AH400" s="1">
        <f t="shared" si="107"/>
        <v>-1.1243173076923077E-4</v>
      </c>
      <c r="AI400" s="42">
        <f t="shared" si="96"/>
        <v>2.6899244186046512E-6</v>
      </c>
      <c r="AJ400" s="67">
        <f t="shared" si="108"/>
        <v>2.6899244186046512E-3</v>
      </c>
      <c r="AK400">
        <v>2.364E-4</v>
      </c>
      <c r="AL400">
        <v>16601136.2607725</v>
      </c>
      <c r="AM400" s="38">
        <f t="shared" si="109"/>
        <v>16.601136260772499</v>
      </c>
      <c r="AN400" s="38"/>
      <c r="AO400">
        <v>0.2364</v>
      </c>
      <c r="AP400" s="67">
        <v>19.046858518075901</v>
      </c>
      <c r="AQ400" s="38">
        <f t="shared" si="110"/>
        <v>1.9046858518075902E-5</v>
      </c>
      <c r="AR400">
        <v>2.364E-4</v>
      </c>
      <c r="AS400" s="67">
        <v>16.926180063847301</v>
      </c>
      <c r="AT400" s="38">
        <f t="shared" si="111"/>
        <v>1.69261800638473E-5</v>
      </c>
      <c r="BE400" s="75">
        <v>0.2364</v>
      </c>
      <c r="BF400" s="3">
        <v>19.046858518075901</v>
      </c>
      <c r="BJ400" s="3">
        <v>17.5423740464209</v>
      </c>
      <c r="BN400" s="3">
        <v>17.756956625845401</v>
      </c>
      <c r="BU400" s="72">
        <v>0.2364</v>
      </c>
      <c r="BV400" s="73">
        <v>12.077482441688501</v>
      </c>
    </row>
    <row r="401" spans="3:74" x14ac:dyDescent="0.25">
      <c r="C401" s="1"/>
      <c r="D401" s="1"/>
      <c r="E401" s="1"/>
      <c r="F401" s="1">
        <v>322.22399999999999</v>
      </c>
      <c r="O401" s="19">
        <v>5508.18</v>
      </c>
      <c r="P401" s="19">
        <f t="shared" si="97"/>
        <v>55.081800000000001</v>
      </c>
      <c r="Q401" s="1">
        <v>1555.366</v>
      </c>
      <c r="R401" s="41">
        <f t="shared" si="98"/>
        <v>15.553660000000001</v>
      </c>
      <c r="S401" s="44">
        <f t="shared" si="99"/>
        <v>14.775976999999997</v>
      </c>
      <c r="T401" s="1">
        <f t="shared" si="100"/>
        <v>24.752162999999999</v>
      </c>
      <c r="W401" s="1"/>
      <c r="X401" s="1">
        <v>-118.667</v>
      </c>
      <c r="Y401" s="1">
        <v>2848.4250000000002</v>
      </c>
      <c r="Z401" s="1"/>
      <c r="AA401" s="47">
        <v>-69.537999999999997</v>
      </c>
      <c r="AB401" s="1">
        <f t="shared" si="101"/>
        <v>1.656061046511628E-5</v>
      </c>
      <c r="AC401" s="1">
        <f t="shared" si="102"/>
        <v>1.7250534883720932E-5</v>
      </c>
      <c r="AD401" s="1">
        <f t="shared" si="103"/>
        <v>0</v>
      </c>
      <c r="AE401" s="1">
        <f t="shared" si="104"/>
        <v>6.899244186046512E-7</v>
      </c>
      <c r="AF401" s="1">
        <f t="shared" si="105"/>
        <v>2.4812626262626263E-7</v>
      </c>
      <c r="AG401" s="1">
        <f t="shared" si="106"/>
        <v>-2.6745384615384614E-6</v>
      </c>
      <c r="AH401" s="1">
        <f t="shared" si="107"/>
        <v>-1.1222934615384616E-4</v>
      </c>
      <c r="AI401" s="42">
        <f t="shared" si="96"/>
        <v>2.6899244186046512E-6</v>
      </c>
      <c r="AJ401" s="67">
        <f t="shared" si="108"/>
        <v>2.6899244186046512E-3</v>
      </c>
      <c r="AK401">
        <v>2.3699999999999999E-4</v>
      </c>
      <c r="AL401">
        <v>16602747.2212021</v>
      </c>
      <c r="AM401" s="38">
        <f t="shared" si="109"/>
        <v>16.602747221202101</v>
      </c>
      <c r="AN401" s="38"/>
      <c r="AO401">
        <v>0.23699999999999999</v>
      </c>
      <c r="AP401" s="67">
        <v>18.962180916285298</v>
      </c>
      <c r="AQ401" s="38">
        <f t="shared" si="110"/>
        <v>1.8962180916285299E-5</v>
      </c>
      <c r="AR401">
        <v>2.3699999999999999E-4</v>
      </c>
      <c r="AS401" s="67">
        <v>16.930220229153001</v>
      </c>
      <c r="AT401" s="38">
        <f t="shared" si="111"/>
        <v>1.6930220229153001E-5</v>
      </c>
      <c r="BE401" s="75">
        <v>0.23699999999999999</v>
      </c>
      <c r="BF401" s="3">
        <v>18.962180916285298</v>
      </c>
      <c r="BJ401" s="3">
        <v>17.546500452325901</v>
      </c>
      <c r="BN401" s="3">
        <v>17.761135089746901</v>
      </c>
      <c r="BU401" s="72">
        <v>0.23699999999999999</v>
      </c>
      <c r="BV401" s="73">
        <v>12.080822137529699</v>
      </c>
    </row>
    <row r="402" spans="3:74" x14ac:dyDescent="0.25">
      <c r="C402" s="1"/>
      <c r="D402" s="1"/>
      <c r="E402" s="1"/>
      <c r="F402" s="1">
        <v>319.875</v>
      </c>
      <c r="O402" s="19">
        <v>5494.75</v>
      </c>
      <c r="P402" s="19">
        <f t="shared" si="97"/>
        <v>54.947499999999998</v>
      </c>
      <c r="Q402" s="1">
        <v>1551.703</v>
      </c>
      <c r="R402" s="41">
        <f t="shared" si="98"/>
        <v>15.51703</v>
      </c>
      <c r="S402" s="44">
        <f t="shared" si="99"/>
        <v>14.741178499999998</v>
      </c>
      <c r="T402" s="1">
        <f t="shared" si="100"/>
        <v>24.6892915</v>
      </c>
      <c r="W402" s="1"/>
      <c r="X402" s="1">
        <v>-117.714</v>
      </c>
      <c r="Y402" s="1">
        <v>2844.5990000000002</v>
      </c>
      <c r="Z402" s="1"/>
      <c r="AA402" s="47">
        <v>-69.067999999999998</v>
      </c>
      <c r="AB402" s="1">
        <f t="shared" si="101"/>
        <v>1.6538366279069768E-5</v>
      </c>
      <c r="AC402" s="1">
        <f t="shared" si="102"/>
        <v>1.722275E-5</v>
      </c>
      <c r="AD402" s="1">
        <f t="shared" si="103"/>
        <v>0</v>
      </c>
      <c r="AE402" s="1">
        <f t="shared" si="104"/>
        <v>6.8438372093023264E-7</v>
      </c>
      <c r="AF402" s="1">
        <f t="shared" si="105"/>
        <v>2.456868686868687E-7</v>
      </c>
      <c r="AG402" s="1">
        <f t="shared" si="106"/>
        <v>-2.6564615384615384E-6</v>
      </c>
      <c r="AH402" s="1">
        <f t="shared" si="107"/>
        <v>-1.120641153846154E-4</v>
      </c>
      <c r="AI402" s="42">
        <f t="shared" si="96"/>
        <v>2.6843837209302327E-6</v>
      </c>
      <c r="AJ402" s="67">
        <f t="shared" si="108"/>
        <v>2.6843837209302329E-3</v>
      </c>
      <c r="AK402">
        <v>2.376E-4</v>
      </c>
      <c r="AL402">
        <v>16604347.0666549</v>
      </c>
      <c r="AM402" s="38">
        <f t="shared" si="109"/>
        <v>16.604347066654899</v>
      </c>
      <c r="AN402" s="38"/>
      <c r="AO402">
        <v>0.23760000000000001</v>
      </c>
      <c r="AP402" s="67">
        <v>18.964275094361501</v>
      </c>
      <c r="AQ402" s="38">
        <f t="shared" si="110"/>
        <v>1.8964275094361502E-5</v>
      </c>
      <c r="AR402">
        <v>2.376E-4</v>
      </c>
      <c r="AS402" s="67">
        <v>16.9342470259575</v>
      </c>
      <c r="AT402" s="38">
        <f t="shared" si="111"/>
        <v>1.6934247025957501E-5</v>
      </c>
      <c r="BE402" s="75">
        <v>0.23760000000000001</v>
      </c>
      <c r="BF402" s="3">
        <v>18.964275094361501</v>
      </c>
      <c r="BJ402" s="3">
        <v>17.550613489729699</v>
      </c>
      <c r="BN402" s="3">
        <v>17.765300185147201</v>
      </c>
      <c r="BU402" s="72">
        <v>0.23760000000000001</v>
      </c>
      <c r="BV402" s="73">
        <v>12.084155149120299</v>
      </c>
    </row>
    <row r="403" spans="3:74" x14ac:dyDescent="0.25">
      <c r="C403" s="1"/>
      <c r="D403" s="1"/>
      <c r="E403" s="1"/>
      <c r="F403" s="1">
        <v>318.46499999999997</v>
      </c>
      <c r="O403" s="19">
        <v>5483.4570000000003</v>
      </c>
      <c r="P403" s="19">
        <f t="shared" si="97"/>
        <v>54.834570000000006</v>
      </c>
      <c r="Q403" s="1">
        <v>1546.82</v>
      </c>
      <c r="R403" s="41">
        <f t="shared" si="98"/>
        <v>15.4682</v>
      </c>
      <c r="S403" s="44">
        <f t="shared" si="99"/>
        <v>14.694789999999998</v>
      </c>
      <c r="T403" s="1">
        <f t="shared" si="100"/>
        <v>24.671580000000009</v>
      </c>
      <c r="W403" s="1"/>
      <c r="X403" s="1">
        <v>-118.667</v>
      </c>
      <c r="Y403" s="1">
        <v>2841.7289999999998</v>
      </c>
      <c r="Z403" s="1"/>
      <c r="AA403" s="47">
        <v>-69.067999999999998</v>
      </c>
      <c r="AB403" s="1">
        <f t="shared" si="101"/>
        <v>1.6521680232558137E-5</v>
      </c>
      <c r="AC403" s="1">
        <f t="shared" si="102"/>
        <v>1.7211604651162789E-5</v>
      </c>
      <c r="AD403" s="1">
        <f t="shared" si="103"/>
        <v>0</v>
      </c>
      <c r="AE403" s="1">
        <f t="shared" si="104"/>
        <v>6.899244186046512E-7</v>
      </c>
      <c r="AF403" s="1">
        <f t="shared" si="105"/>
        <v>2.5050000000000003E-7</v>
      </c>
      <c r="AG403" s="1">
        <f t="shared" si="106"/>
        <v>-2.6564615384615384E-6</v>
      </c>
      <c r="AH403" s="1">
        <f t="shared" si="107"/>
        <v>-1.1195373076923078E-4</v>
      </c>
      <c r="AI403" s="42">
        <f t="shared" si="96"/>
        <v>2.6899244186046512E-6</v>
      </c>
      <c r="AJ403" s="67">
        <f t="shared" si="108"/>
        <v>2.6899244186046512E-3</v>
      </c>
      <c r="AK403">
        <v>2.3819999999999999E-4</v>
      </c>
      <c r="AL403">
        <v>16529167.2693923</v>
      </c>
      <c r="AM403" s="38">
        <f t="shared" si="109"/>
        <v>16.5291672693923</v>
      </c>
      <c r="AN403" s="38"/>
      <c r="AO403">
        <v>0.2382</v>
      </c>
      <c r="AP403" s="67">
        <v>18.966355912985598</v>
      </c>
      <c r="AQ403" s="38">
        <f t="shared" si="110"/>
        <v>1.8966355912985598E-5</v>
      </c>
      <c r="AR403">
        <v>2.3819999999999999E-4</v>
      </c>
      <c r="AS403" s="67">
        <v>16.9382604633097</v>
      </c>
      <c r="AT403" s="38">
        <f t="shared" si="111"/>
        <v>1.6938260463309699E-5</v>
      </c>
      <c r="BE403" s="75">
        <v>0.2382</v>
      </c>
      <c r="BF403" s="3">
        <v>18.966355912985598</v>
      </c>
      <c r="BJ403" s="3">
        <v>17.5547131676812</v>
      </c>
      <c r="BN403" s="3">
        <v>17.7694519210952</v>
      </c>
      <c r="BU403" s="72">
        <v>0.2382</v>
      </c>
      <c r="BV403" s="73">
        <v>12.087481480984801</v>
      </c>
    </row>
    <row r="404" spans="3:74" x14ac:dyDescent="0.25">
      <c r="C404" s="1"/>
      <c r="D404" s="1"/>
      <c r="E404" s="1"/>
      <c r="F404" s="1">
        <v>323.16399999999999</v>
      </c>
      <c r="O404" s="19">
        <v>5537.1750000000002</v>
      </c>
      <c r="P404" s="19">
        <f t="shared" si="97"/>
        <v>55.371749999999999</v>
      </c>
      <c r="Q404" s="1">
        <v>1558.723</v>
      </c>
      <c r="R404" s="41">
        <f t="shared" si="98"/>
        <v>15.58723</v>
      </c>
      <c r="S404" s="44">
        <f t="shared" si="99"/>
        <v>14.8078685</v>
      </c>
      <c r="T404" s="1">
        <f t="shared" si="100"/>
        <v>24.976651499999999</v>
      </c>
      <c r="W404" s="1"/>
      <c r="X404" s="1">
        <v>-116.761</v>
      </c>
      <c r="Y404" s="1">
        <v>2882.866</v>
      </c>
      <c r="Z404" s="1"/>
      <c r="AA404" s="47">
        <v>-71.417000000000002</v>
      </c>
      <c r="AB404" s="1">
        <f t="shared" si="101"/>
        <v>1.6760848837209302E-5</v>
      </c>
      <c r="AC404" s="1">
        <f t="shared" si="102"/>
        <v>1.7439691860465115E-5</v>
      </c>
      <c r="AD404" s="1">
        <f t="shared" si="103"/>
        <v>0</v>
      </c>
      <c r="AE404" s="1">
        <f t="shared" si="104"/>
        <v>6.7884302325581397E-7</v>
      </c>
      <c r="AF404" s="1">
        <f t="shared" si="105"/>
        <v>2.2901010101010095E-7</v>
      </c>
      <c r="AG404" s="1">
        <f t="shared" si="106"/>
        <v>-2.7468076923076924E-6</v>
      </c>
      <c r="AH404" s="1">
        <f t="shared" si="107"/>
        <v>-1.1362626923076923E-4</v>
      </c>
      <c r="AI404" s="42">
        <f t="shared" si="96"/>
        <v>2.6788430232558137E-6</v>
      </c>
      <c r="AJ404" s="67">
        <f t="shared" si="108"/>
        <v>2.6788430232558137E-3</v>
      </c>
      <c r="AK404">
        <v>2.388E-4</v>
      </c>
      <c r="AL404">
        <v>16530732.2698675</v>
      </c>
      <c r="AM404" s="38">
        <f t="shared" si="109"/>
        <v>16.530732269867499</v>
      </c>
      <c r="AN404" s="38"/>
      <c r="AO404">
        <v>0.23880000000000001</v>
      </c>
      <c r="AP404" s="67">
        <v>18.881850842044798</v>
      </c>
      <c r="AQ404" s="38">
        <f t="shared" si="110"/>
        <v>1.8881850842044797E-5</v>
      </c>
      <c r="AR404">
        <v>2.388E-4</v>
      </c>
      <c r="AS404" s="67">
        <v>16.9422605502503</v>
      </c>
      <c r="AT404" s="38">
        <f t="shared" si="111"/>
        <v>1.6942260550250298E-5</v>
      </c>
      <c r="BE404" s="75">
        <v>0.23880000000000001</v>
      </c>
      <c r="BF404" s="3">
        <v>18.881850842044798</v>
      </c>
      <c r="BJ404" s="3">
        <v>17.558799495221201</v>
      </c>
      <c r="BN404" s="3">
        <v>17.773590306631601</v>
      </c>
      <c r="BU404" s="72">
        <v>0.23880000000000001</v>
      </c>
      <c r="BV404" s="73">
        <v>12.0908011376434</v>
      </c>
    </row>
    <row r="405" spans="3:74" x14ac:dyDescent="0.25">
      <c r="C405" s="1"/>
      <c r="D405" s="1"/>
      <c r="E405" s="1"/>
      <c r="F405" s="1">
        <v>331.62200000000001</v>
      </c>
      <c r="O405" s="19">
        <v>5610.7309999999998</v>
      </c>
      <c r="P405" s="19">
        <f t="shared" si="97"/>
        <v>56.107309999999998</v>
      </c>
      <c r="Q405" s="1">
        <v>1590.16</v>
      </c>
      <c r="R405" s="41">
        <f t="shared" si="98"/>
        <v>15.9016</v>
      </c>
      <c r="S405" s="44">
        <f t="shared" si="99"/>
        <v>15.10652</v>
      </c>
      <c r="T405" s="1">
        <f t="shared" si="100"/>
        <v>25.09919</v>
      </c>
      <c r="W405" s="1"/>
      <c r="X405" s="1">
        <v>-103.419</v>
      </c>
      <c r="Y405" s="1">
        <v>2851.2950000000001</v>
      </c>
      <c r="Z405" s="1"/>
      <c r="AA405" s="47">
        <v>-72.826999999999998</v>
      </c>
      <c r="AB405" s="1">
        <f t="shared" si="101"/>
        <v>1.6577296511627907E-5</v>
      </c>
      <c r="AC405" s="1">
        <f t="shared" si="102"/>
        <v>1.7178569767441859E-5</v>
      </c>
      <c r="AD405" s="1">
        <f t="shared" si="103"/>
        <v>0</v>
      </c>
      <c r="AE405" s="1">
        <f t="shared" si="104"/>
        <v>6.0127325581395349E-7</v>
      </c>
      <c r="AF405" s="1">
        <f t="shared" si="105"/>
        <v>1.545050505050505E-7</v>
      </c>
      <c r="AG405" s="1">
        <f t="shared" si="106"/>
        <v>-2.8010384615384614E-6</v>
      </c>
      <c r="AH405" s="1">
        <f t="shared" si="107"/>
        <v>-1.1246623076923078E-4</v>
      </c>
      <c r="AI405" s="42">
        <f t="shared" si="96"/>
        <v>2.6012732558139534E-6</v>
      </c>
      <c r="AJ405" s="67">
        <f t="shared" si="108"/>
        <v>2.6012732558139532E-3</v>
      </c>
      <c r="AK405">
        <v>2.3939999999999999E-4</v>
      </c>
      <c r="AL405">
        <v>16532286.198596399</v>
      </c>
      <c r="AM405" s="38">
        <f t="shared" si="109"/>
        <v>16.532286198596399</v>
      </c>
      <c r="AN405" s="38"/>
      <c r="AO405">
        <v>0.2394</v>
      </c>
      <c r="AP405" s="67">
        <v>18.883873848027399</v>
      </c>
      <c r="AQ405" s="38">
        <f t="shared" si="110"/>
        <v>1.8883873848027398E-5</v>
      </c>
      <c r="AR405">
        <v>2.3939999999999999E-4</v>
      </c>
      <c r="AS405" s="67">
        <v>16.946247295811499</v>
      </c>
      <c r="AT405" s="38">
        <f t="shared" si="111"/>
        <v>1.6946247295811501E-5</v>
      </c>
      <c r="BE405" s="75">
        <v>0.2394</v>
      </c>
      <c r="BF405" s="3">
        <v>18.883873848027399</v>
      </c>
      <c r="BJ405" s="3">
        <v>17.562872481381699</v>
      </c>
      <c r="BN405" s="3">
        <v>17.777715350788601</v>
      </c>
      <c r="BU405" s="72">
        <v>0.2394</v>
      </c>
      <c r="BV405" s="73">
        <v>12.0941141236123</v>
      </c>
    </row>
    <row r="406" spans="3:74" x14ac:dyDescent="0.25">
      <c r="C406" s="1"/>
      <c r="D406" s="1"/>
      <c r="E406" s="1"/>
      <c r="F406" s="1">
        <v>332.56099999999998</v>
      </c>
      <c r="O406" s="19">
        <v>5549.6890000000003</v>
      </c>
      <c r="P406" s="19">
        <f t="shared" si="97"/>
        <v>55.49689</v>
      </c>
      <c r="Q406" s="1">
        <v>1581.614</v>
      </c>
      <c r="R406" s="41">
        <f t="shared" si="98"/>
        <v>15.816140000000001</v>
      </c>
      <c r="S406" s="44">
        <f t="shared" si="99"/>
        <v>15.025333</v>
      </c>
      <c r="T406" s="1">
        <f t="shared" si="100"/>
        <v>24.655417</v>
      </c>
      <c r="W406" s="1"/>
      <c r="X406" s="1">
        <v>-101.036</v>
      </c>
      <c r="Y406" s="1">
        <v>2841.7289999999998</v>
      </c>
      <c r="Z406" s="1"/>
      <c r="AA406" s="47">
        <v>-73.296000000000006</v>
      </c>
      <c r="AB406" s="1">
        <f t="shared" si="101"/>
        <v>1.6521680232558137E-5</v>
      </c>
      <c r="AC406" s="1">
        <f t="shared" si="102"/>
        <v>1.7109098837209303E-5</v>
      </c>
      <c r="AD406" s="1">
        <f t="shared" si="103"/>
        <v>0</v>
      </c>
      <c r="AE406" s="1">
        <f t="shared" si="104"/>
        <v>5.8741860465116274E-7</v>
      </c>
      <c r="AF406" s="1">
        <f t="shared" si="105"/>
        <v>1.4010101010101008E-7</v>
      </c>
      <c r="AG406" s="1">
        <f t="shared" si="106"/>
        <v>-2.8190769230769234E-6</v>
      </c>
      <c r="AH406" s="1">
        <f t="shared" si="107"/>
        <v>-1.1211634615384613E-4</v>
      </c>
      <c r="AI406" s="42">
        <f t="shared" si="96"/>
        <v>2.5874186046511626E-6</v>
      </c>
      <c r="AJ406" s="67">
        <f t="shared" si="108"/>
        <v>2.5874186046511627E-3</v>
      </c>
      <c r="AK406">
        <v>2.4000000000000001E-4</v>
      </c>
      <c r="AL406">
        <v>16457351.882820399</v>
      </c>
      <c r="AM406" s="38">
        <f t="shared" si="109"/>
        <v>16.457351882820401</v>
      </c>
      <c r="AN406" s="38"/>
      <c r="AO406">
        <v>0.24</v>
      </c>
      <c r="AP406" s="67">
        <v>18.799590966806701</v>
      </c>
      <c r="AQ406" s="38">
        <f t="shared" si="110"/>
        <v>1.8799590966806701E-5</v>
      </c>
      <c r="AR406">
        <v>2.4000000000000001E-4</v>
      </c>
      <c r="AS406" s="67">
        <v>16.9502207090169</v>
      </c>
      <c r="AT406" s="38">
        <f t="shared" si="111"/>
        <v>1.6950220709016901E-5</v>
      </c>
      <c r="BE406" s="75">
        <v>0.24</v>
      </c>
      <c r="BF406" s="3">
        <v>18.799590966806701</v>
      </c>
      <c r="BJ406" s="3">
        <v>17.566932135186399</v>
      </c>
      <c r="BN406" s="3">
        <v>17.781827062589802</v>
      </c>
      <c r="BU406" s="72">
        <v>0.24</v>
      </c>
      <c r="BV406" s="73">
        <v>12.097420443403401</v>
      </c>
    </row>
    <row r="407" spans="3:74" x14ac:dyDescent="0.25">
      <c r="C407" s="1"/>
      <c r="D407" s="1"/>
      <c r="E407" s="1"/>
      <c r="F407" s="1">
        <v>328.80200000000002</v>
      </c>
      <c r="O407" s="19">
        <v>5516.7259999999997</v>
      </c>
      <c r="P407" s="19">
        <f t="shared" si="97"/>
        <v>55.167259999999999</v>
      </c>
      <c r="Q407" s="1">
        <v>1566.3530000000001</v>
      </c>
      <c r="R407" s="41">
        <f t="shared" si="98"/>
        <v>15.663530000000002</v>
      </c>
      <c r="S407" s="44">
        <f t="shared" si="99"/>
        <v>14.880353499999998</v>
      </c>
      <c r="T407" s="1">
        <f t="shared" si="100"/>
        <v>24.623376499999996</v>
      </c>
      <c r="W407" s="1"/>
      <c r="X407" s="1">
        <v>-99.13</v>
      </c>
      <c r="Y407" s="1">
        <v>2834.5540000000001</v>
      </c>
      <c r="Z407" s="1"/>
      <c r="AA407" s="47">
        <v>-74.706000000000003</v>
      </c>
      <c r="AB407" s="1">
        <f t="shared" si="101"/>
        <v>1.6479965116279069E-5</v>
      </c>
      <c r="AC407" s="1">
        <f t="shared" si="102"/>
        <v>1.7056302325581396E-5</v>
      </c>
      <c r="AD407" s="1">
        <f t="shared" si="103"/>
        <v>0</v>
      </c>
      <c r="AE407" s="1">
        <f t="shared" si="104"/>
        <v>5.7633720930232551E-7</v>
      </c>
      <c r="AF407" s="1">
        <f t="shared" si="105"/>
        <v>1.2335353535353531E-7</v>
      </c>
      <c r="AG407" s="1">
        <f t="shared" si="106"/>
        <v>-2.8733076923076924E-6</v>
      </c>
      <c r="AH407" s="1">
        <f t="shared" si="107"/>
        <v>-1.118946153846154E-4</v>
      </c>
      <c r="AI407" s="42">
        <f t="shared" si="96"/>
        <v>2.5763372093023255E-6</v>
      </c>
      <c r="AJ407" s="67">
        <f t="shared" si="108"/>
        <v>2.5763372093023256E-3</v>
      </c>
      <c r="AK407">
        <v>2.4059999999999999E-4</v>
      </c>
      <c r="AL407">
        <v>16458871.8761255</v>
      </c>
      <c r="AM407" s="38">
        <f t="shared" si="109"/>
        <v>16.4588718761255</v>
      </c>
      <c r="AN407" s="38"/>
      <c r="AO407">
        <v>0.24060000000000001</v>
      </c>
      <c r="AP407" s="67">
        <v>19.2361854488463</v>
      </c>
      <c r="AQ407" s="38">
        <f t="shared" si="110"/>
        <v>1.9236185448846299E-5</v>
      </c>
      <c r="AR407">
        <v>2.4059999999999999E-4</v>
      </c>
      <c r="AS407" s="67">
        <v>16.953764279538099</v>
      </c>
      <c r="AT407" s="38">
        <f t="shared" si="111"/>
        <v>1.69537642795381E-5</v>
      </c>
      <c r="BE407" s="75">
        <v>0.24060000000000001</v>
      </c>
      <c r="BF407" s="3">
        <v>19.2361854488463</v>
      </c>
      <c r="BJ407" s="3">
        <v>17.570561946306899</v>
      </c>
      <c r="BN407" s="3">
        <v>17.785508931706801</v>
      </c>
      <c r="BU407" s="72">
        <v>0.24060000000000001</v>
      </c>
      <c r="BV407" s="73">
        <v>12.100511841852301</v>
      </c>
    </row>
    <row r="408" spans="3:74" x14ac:dyDescent="0.25">
      <c r="C408" s="1"/>
      <c r="D408" s="1"/>
      <c r="E408" s="1"/>
      <c r="F408" s="1">
        <v>326.923</v>
      </c>
      <c r="O408" s="19">
        <v>5504.2120000000004</v>
      </c>
      <c r="P408" s="19">
        <f t="shared" si="97"/>
        <v>55.042120000000004</v>
      </c>
      <c r="Q408" s="1">
        <v>1552.3140000000001</v>
      </c>
      <c r="R408" s="41">
        <f t="shared" si="98"/>
        <v>15.523140000000001</v>
      </c>
      <c r="S408" s="44">
        <f t="shared" si="99"/>
        <v>14.746983</v>
      </c>
      <c r="T408" s="1">
        <f t="shared" si="100"/>
        <v>24.771997000000002</v>
      </c>
      <c r="W408" s="1"/>
      <c r="X408" s="1">
        <v>-99.605999999999995</v>
      </c>
      <c r="Y408" s="1">
        <v>2829.7710000000002</v>
      </c>
      <c r="Z408" s="1"/>
      <c r="AA408" s="47">
        <v>-76.114999999999995</v>
      </c>
      <c r="AB408" s="1">
        <f t="shared" si="101"/>
        <v>1.6452156976744186E-5</v>
      </c>
      <c r="AC408" s="1">
        <f t="shared" si="102"/>
        <v>1.7031261627906978E-5</v>
      </c>
      <c r="AD408" s="1">
        <f t="shared" si="103"/>
        <v>0</v>
      </c>
      <c r="AE408" s="1">
        <f t="shared" si="104"/>
        <v>5.7910465116279065E-7</v>
      </c>
      <c r="AF408" s="1">
        <f t="shared" si="105"/>
        <v>1.1864141414141414E-7</v>
      </c>
      <c r="AG408" s="1">
        <f t="shared" si="106"/>
        <v>-2.9274999999999999E-6</v>
      </c>
      <c r="AH408" s="1">
        <f t="shared" si="107"/>
        <v>-1.1176484615384615E-4</v>
      </c>
      <c r="AI408" s="42">
        <f t="shared" si="96"/>
        <v>2.5791046511627905E-6</v>
      </c>
      <c r="AJ408" s="67">
        <f t="shared" si="108"/>
        <v>2.5791046511627904E-3</v>
      </c>
      <c r="AK408">
        <v>2.4120000000000001E-4</v>
      </c>
      <c r="AL408">
        <v>16384210.960229101</v>
      </c>
      <c r="AM408" s="38">
        <f t="shared" si="109"/>
        <v>16.384210960229101</v>
      </c>
      <c r="AN408" s="38"/>
      <c r="AO408">
        <v>0.2412</v>
      </c>
      <c r="AP408" s="67">
        <v>19.150568228923401</v>
      </c>
      <c r="AQ408" s="38">
        <f t="shared" si="110"/>
        <v>1.9150568228923402E-5</v>
      </c>
      <c r="AR408">
        <v>2.4120000000000001E-4</v>
      </c>
      <c r="AS408" s="67">
        <v>16.9577100163675</v>
      </c>
      <c r="AT408" s="38">
        <f t="shared" si="111"/>
        <v>1.6957710016367502E-5</v>
      </c>
      <c r="BE408" s="75">
        <v>0.2412</v>
      </c>
      <c r="BF408" s="3">
        <v>19.150568228923401</v>
      </c>
      <c r="BJ408" s="3">
        <v>17.574593923735701</v>
      </c>
      <c r="BN408" s="3">
        <v>17.789592967131998</v>
      </c>
      <c r="BU408" s="72">
        <v>0.2412</v>
      </c>
      <c r="BV408" s="73">
        <v>12.1038043234553</v>
      </c>
    </row>
    <row r="409" spans="3:74" x14ac:dyDescent="0.25">
      <c r="C409" s="1"/>
      <c r="D409" s="1"/>
      <c r="E409" s="1"/>
      <c r="F409" s="1">
        <v>323.63400000000001</v>
      </c>
      <c r="O409" s="19">
        <v>5489.2569999999996</v>
      </c>
      <c r="P409" s="19">
        <f t="shared" si="97"/>
        <v>54.892569999999999</v>
      </c>
      <c r="Q409" s="1">
        <v>1551.3979999999999</v>
      </c>
      <c r="R409" s="41">
        <f t="shared" si="98"/>
        <v>15.513979999999998</v>
      </c>
      <c r="S409" s="44">
        <f t="shared" si="99"/>
        <v>14.738280999999999</v>
      </c>
      <c r="T409" s="1">
        <f t="shared" si="100"/>
        <v>24.640309000000002</v>
      </c>
      <c r="W409" s="1"/>
      <c r="X409" s="1">
        <v>-98.653000000000006</v>
      </c>
      <c r="Y409" s="1">
        <v>2827.3789999999999</v>
      </c>
      <c r="Z409" s="1"/>
      <c r="AA409" s="47">
        <v>-76.584999999999994</v>
      </c>
      <c r="AB409" s="1">
        <f t="shared" si="101"/>
        <v>1.6438250000000001E-5</v>
      </c>
      <c r="AC409" s="1">
        <f t="shared" si="102"/>
        <v>1.7011813953488371E-5</v>
      </c>
      <c r="AD409" s="1">
        <f t="shared" si="103"/>
        <v>0</v>
      </c>
      <c r="AE409" s="1">
        <f t="shared" si="104"/>
        <v>5.7356395348837209E-7</v>
      </c>
      <c r="AF409" s="1">
        <f t="shared" si="105"/>
        <v>1.1145454545454552E-7</v>
      </c>
      <c r="AG409" s="1">
        <f t="shared" si="106"/>
        <v>-2.9455769230769229E-6</v>
      </c>
      <c r="AH409" s="1">
        <f t="shared" si="107"/>
        <v>-1.1169092307692307E-4</v>
      </c>
      <c r="AI409" s="42">
        <f t="shared" si="96"/>
        <v>2.5735639534883719E-6</v>
      </c>
      <c r="AJ409" s="67">
        <f t="shared" si="108"/>
        <v>2.5735639534883721E-3</v>
      </c>
      <c r="AK409">
        <v>2.418E-4</v>
      </c>
      <c r="AL409">
        <v>13530221.922452001</v>
      </c>
      <c r="AM409" s="38">
        <f t="shared" si="109"/>
        <v>13.530221922452</v>
      </c>
      <c r="AN409" s="38"/>
      <c r="AO409">
        <v>0.24179999999999999</v>
      </c>
      <c r="AP409" s="67">
        <v>13.302739787113801</v>
      </c>
      <c r="AQ409" s="38">
        <f t="shared" si="110"/>
        <v>1.33027397871138E-5</v>
      </c>
      <c r="AR409">
        <v>2.418E-4</v>
      </c>
      <c r="AS409" s="67">
        <v>17.290047786692899</v>
      </c>
      <c r="AT409" s="38">
        <f t="shared" si="111"/>
        <v>1.7290047786692899E-5</v>
      </c>
      <c r="BE409" s="75">
        <v>0.24179999999999999</v>
      </c>
      <c r="BF409" s="3">
        <v>13.302739787113801</v>
      </c>
      <c r="BJ409" s="3">
        <v>17.711825796776701</v>
      </c>
      <c r="BN409" s="3">
        <v>0</v>
      </c>
      <c r="BU409" s="72">
        <v>0.24179999999999999</v>
      </c>
      <c r="BV409" s="73">
        <v>12.077052202168099</v>
      </c>
    </row>
    <row r="410" spans="3:74" x14ac:dyDescent="0.25">
      <c r="C410" s="1"/>
      <c r="D410" s="1"/>
      <c r="E410" s="1"/>
      <c r="F410" s="1">
        <v>323.16399999999999</v>
      </c>
      <c r="O410" s="19">
        <v>5475.5219999999999</v>
      </c>
      <c r="P410" s="19">
        <f t="shared" si="97"/>
        <v>54.755220000000001</v>
      </c>
      <c r="Q410" s="1">
        <v>1542.8520000000001</v>
      </c>
      <c r="R410" s="41">
        <f t="shared" si="98"/>
        <v>15.428520000000001</v>
      </c>
      <c r="S410" s="44">
        <f t="shared" si="99"/>
        <v>14.657093999999999</v>
      </c>
      <c r="T410" s="1">
        <f t="shared" si="100"/>
        <v>24.669606000000002</v>
      </c>
      <c r="W410" s="1"/>
      <c r="X410" s="1">
        <v>-99.13</v>
      </c>
      <c r="Y410" s="1">
        <v>2826.9009999999998</v>
      </c>
      <c r="Z410" s="1"/>
      <c r="AA410" s="47">
        <v>-77.055000000000007</v>
      </c>
      <c r="AB410" s="1">
        <f t="shared" si="101"/>
        <v>1.6435470930232555E-5</v>
      </c>
      <c r="AC410" s="1">
        <f t="shared" si="102"/>
        <v>1.7011808139534882E-5</v>
      </c>
      <c r="AD410" s="1">
        <f t="shared" si="103"/>
        <v>0</v>
      </c>
      <c r="AE410" s="1">
        <f t="shared" si="104"/>
        <v>5.7633720930232551E-7</v>
      </c>
      <c r="AF410" s="1">
        <f t="shared" si="105"/>
        <v>1.1148989898989893E-7</v>
      </c>
      <c r="AG410" s="1">
        <f t="shared" si="106"/>
        <v>-2.9636538461538468E-6</v>
      </c>
      <c r="AH410" s="1">
        <f t="shared" si="107"/>
        <v>-1.1169061538461537E-4</v>
      </c>
      <c r="AI410" s="42">
        <f t="shared" si="96"/>
        <v>2.5763372093023255E-6</v>
      </c>
      <c r="AJ410" s="67">
        <f t="shared" si="108"/>
        <v>2.5763372093023256E-3</v>
      </c>
      <c r="AK410">
        <v>2.4240000000000001E-4</v>
      </c>
      <c r="AL410">
        <v>13533572.0670742</v>
      </c>
      <c r="AM410" s="38">
        <f t="shared" si="109"/>
        <v>13.5335720670742</v>
      </c>
      <c r="AN410" s="38"/>
      <c r="AO410">
        <v>0.2424</v>
      </c>
      <c r="AP410" s="67">
        <v>13.305362148419199</v>
      </c>
      <c r="AQ410" s="38">
        <f t="shared" si="110"/>
        <v>1.3305362148419199E-5</v>
      </c>
      <c r="AR410">
        <v>2.4240000000000001E-4</v>
      </c>
      <c r="AS410" s="67">
        <v>17.294504343653902</v>
      </c>
      <c r="AT410" s="38">
        <f t="shared" si="111"/>
        <v>1.72945043436539E-5</v>
      </c>
      <c r="BE410" s="75">
        <v>0.2424</v>
      </c>
      <c r="BF410" s="3">
        <v>13.305362148419199</v>
      </c>
      <c r="BJ410" s="3">
        <v>17.716365814165702</v>
      </c>
      <c r="BU410" s="72">
        <v>0.2424</v>
      </c>
      <c r="BV410" s="73">
        <v>12.080599674753101</v>
      </c>
    </row>
    <row r="411" spans="3:74" x14ac:dyDescent="0.25">
      <c r="C411" s="1"/>
      <c r="D411" s="1"/>
      <c r="E411" s="1"/>
      <c r="F411" s="1">
        <v>323.16399999999999</v>
      </c>
      <c r="O411" s="19">
        <v>5472.7749999999996</v>
      </c>
      <c r="P411" s="19">
        <f t="shared" si="97"/>
        <v>54.727749999999993</v>
      </c>
      <c r="Q411" s="1">
        <v>1541.6310000000001</v>
      </c>
      <c r="R411" s="41">
        <f t="shared" si="98"/>
        <v>15.416310000000001</v>
      </c>
      <c r="S411" s="44">
        <f t="shared" si="99"/>
        <v>14.6454945</v>
      </c>
      <c r="T411" s="1">
        <f t="shared" si="100"/>
        <v>24.665945499999992</v>
      </c>
      <c r="W411" s="1"/>
      <c r="X411" s="1">
        <v>-99.605999999999995</v>
      </c>
      <c r="Y411" s="1">
        <v>2824.51</v>
      </c>
      <c r="Z411" s="1"/>
      <c r="AA411" s="47">
        <v>-77.055000000000007</v>
      </c>
      <c r="AB411" s="1">
        <f t="shared" si="101"/>
        <v>1.642156976744186E-5</v>
      </c>
      <c r="AC411" s="1">
        <f t="shared" si="102"/>
        <v>1.7000674418604652E-5</v>
      </c>
      <c r="AD411" s="1">
        <f t="shared" si="103"/>
        <v>0</v>
      </c>
      <c r="AE411" s="1">
        <f t="shared" si="104"/>
        <v>5.7910465116279065E-7</v>
      </c>
      <c r="AF411" s="1">
        <f t="shared" si="105"/>
        <v>1.1389393939393933E-7</v>
      </c>
      <c r="AG411" s="1">
        <f t="shared" si="106"/>
        <v>-2.9636538461538468E-6</v>
      </c>
      <c r="AH411" s="1">
        <f t="shared" si="107"/>
        <v>-1.1159865384615385E-4</v>
      </c>
      <c r="AI411" s="42">
        <f t="shared" si="96"/>
        <v>2.5791046511627905E-6</v>
      </c>
      <c r="AJ411" s="67">
        <f t="shared" si="108"/>
        <v>2.5791046511627904E-3</v>
      </c>
      <c r="AK411">
        <v>2.43E-4</v>
      </c>
      <c r="AL411">
        <v>13536913.579414099</v>
      </c>
      <c r="AM411" s="38">
        <f t="shared" si="109"/>
        <v>13.536913579414099</v>
      </c>
      <c r="AN411" s="38"/>
      <c r="AO411">
        <v>0.24299999999999999</v>
      </c>
      <c r="AP411" s="67">
        <v>13.3079742438293</v>
      </c>
      <c r="AQ411" s="38">
        <f t="shared" si="110"/>
        <v>1.3307974243829299E-5</v>
      </c>
      <c r="AR411">
        <v>2.43E-4</v>
      </c>
      <c r="AS411" s="67">
        <v>17.298950634719599</v>
      </c>
      <c r="AT411" s="38">
        <f t="shared" si="111"/>
        <v>1.72989506347196E-5</v>
      </c>
      <c r="BE411" s="75">
        <v>0.24299999999999999</v>
      </c>
      <c r="BF411" s="3">
        <v>13.3079742438293</v>
      </c>
      <c r="BJ411" s="3">
        <v>17.720895565659301</v>
      </c>
      <c r="BU411" s="72">
        <v>0.24299999999999999</v>
      </c>
      <c r="BV411" s="73">
        <v>12.0841420143903</v>
      </c>
    </row>
    <row r="412" spans="3:74" x14ac:dyDescent="0.25">
      <c r="C412" s="1"/>
      <c r="D412" s="1"/>
      <c r="E412" s="1"/>
      <c r="F412" s="1">
        <v>320.815</v>
      </c>
      <c r="O412" s="19">
        <v>5463.6189999999997</v>
      </c>
      <c r="P412" s="19">
        <f t="shared" si="97"/>
        <v>54.636189999999999</v>
      </c>
      <c r="Q412" s="1">
        <v>1541.6310000000001</v>
      </c>
      <c r="R412" s="41">
        <f t="shared" si="98"/>
        <v>15.416310000000001</v>
      </c>
      <c r="S412" s="44">
        <f t="shared" si="99"/>
        <v>14.6454945</v>
      </c>
      <c r="T412" s="1">
        <f t="shared" si="100"/>
        <v>24.574385499999998</v>
      </c>
      <c r="W412" s="1"/>
      <c r="X412" s="1">
        <v>-100.083</v>
      </c>
      <c r="Y412" s="1">
        <v>2823.5529999999999</v>
      </c>
      <c r="Z412" s="1"/>
      <c r="AA412" s="47">
        <v>-77.055000000000007</v>
      </c>
      <c r="AB412" s="1">
        <f t="shared" si="101"/>
        <v>1.6416005813953489E-5</v>
      </c>
      <c r="AC412" s="1">
        <f t="shared" si="102"/>
        <v>1.6997883720930232E-5</v>
      </c>
      <c r="AD412" s="1">
        <f t="shared" si="103"/>
        <v>0</v>
      </c>
      <c r="AE412" s="1">
        <f t="shared" si="104"/>
        <v>5.8187790697674418E-7</v>
      </c>
      <c r="AF412" s="1">
        <f t="shared" si="105"/>
        <v>1.1630303030303025E-7</v>
      </c>
      <c r="AG412" s="1">
        <f t="shared" si="106"/>
        <v>-2.9636538461538468E-6</v>
      </c>
      <c r="AH412" s="1">
        <f t="shared" si="107"/>
        <v>-1.1156184615384615E-4</v>
      </c>
      <c r="AI412" s="42">
        <f t="shared" si="96"/>
        <v>2.5818779069767441E-6</v>
      </c>
      <c r="AJ412" s="67">
        <f t="shared" si="108"/>
        <v>2.5818779069767439E-3</v>
      </c>
      <c r="AK412">
        <v>2.4360000000000001E-4</v>
      </c>
      <c r="AL412">
        <v>13540246.470029</v>
      </c>
      <c r="AM412" s="38">
        <f t="shared" si="109"/>
        <v>13.540246470029</v>
      </c>
      <c r="AN412" s="38"/>
      <c r="AO412">
        <v>0.24360000000000001</v>
      </c>
      <c r="AP412" s="67">
        <v>13.310576079859301</v>
      </c>
      <c r="AQ412" s="38">
        <f t="shared" si="110"/>
        <v>1.33105760798593E-5</v>
      </c>
      <c r="AR412">
        <v>2.4360000000000001E-4</v>
      </c>
      <c r="AS412" s="67">
        <v>17.303386666405199</v>
      </c>
      <c r="AT412" s="38">
        <f t="shared" si="111"/>
        <v>1.73033866664052E-5</v>
      </c>
      <c r="BE412" s="75">
        <v>0.24360000000000001</v>
      </c>
      <c r="BF412" s="3">
        <v>13.310576079859301</v>
      </c>
      <c r="BJ412" s="3">
        <v>17.7254150577728</v>
      </c>
      <c r="BU412" s="72">
        <v>0.24360000000000001</v>
      </c>
      <c r="BV412" s="73">
        <v>12.087679224337499</v>
      </c>
    </row>
    <row r="413" spans="3:74" x14ac:dyDescent="0.25">
      <c r="C413" s="1"/>
      <c r="D413" s="1"/>
      <c r="E413" s="1"/>
      <c r="F413" s="1">
        <v>317.52600000000001</v>
      </c>
      <c r="O413" s="19">
        <v>5493.2240000000002</v>
      </c>
      <c r="P413" s="19">
        <f t="shared" si="97"/>
        <v>54.93224</v>
      </c>
      <c r="Q413" s="1">
        <v>1545.2940000000001</v>
      </c>
      <c r="R413" s="41">
        <f t="shared" si="98"/>
        <v>15.452940000000002</v>
      </c>
      <c r="S413" s="44">
        <f t="shared" si="99"/>
        <v>14.680292999999999</v>
      </c>
      <c r="T413" s="1">
        <f t="shared" si="100"/>
        <v>24.799006999999996</v>
      </c>
      <c r="W413" s="1"/>
      <c r="X413" s="1">
        <v>-101.512</v>
      </c>
      <c r="Y413" s="1">
        <v>2867.08</v>
      </c>
      <c r="Z413" s="1"/>
      <c r="AA413" s="47">
        <v>-77.994</v>
      </c>
      <c r="AB413" s="1">
        <f t="shared" si="101"/>
        <v>1.666906976744186E-5</v>
      </c>
      <c r="AC413" s="1">
        <f t="shared" si="102"/>
        <v>1.7259255813953488E-5</v>
      </c>
      <c r="AD413" s="1">
        <f t="shared" si="103"/>
        <v>0</v>
      </c>
      <c r="AE413" s="1">
        <f t="shared" si="104"/>
        <v>5.9018604651162788E-7</v>
      </c>
      <c r="AF413" s="1">
        <f t="shared" si="105"/>
        <v>1.1877777777777778E-7</v>
      </c>
      <c r="AG413" s="1">
        <f t="shared" si="106"/>
        <v>-2.9997692307692309E-6</v>
      </c>
      <c r="AH413" s="1">
        <f t="shared" si="107"/>
        <v>-1.1327207692307693E-4</v>
      </c>
      <c r="AI413" s="42">
        <f t="shared" si="96"/>
        <v>2.590186046511628E-6</v>
      </c>
      <c r="AJ413" s="67">
        <f t="shared" si="108"/>
        <v>2.5901860465116278E-3</v>
      </c>
      <c r="AK413">
        <v>2.4420000000000003E-4</v>
      </c>
      <c r="AL413">
        <v>13757377.847959399</v>
      </c>
      <c r="AM413" s="38">
        <f t="shared" si="109"/>
        <v>13.757377847959399</v>
      </c>
      <c r="AN413" s="38"/>
      <c r="AO413">
        <v>0.2442</v>
      </c>
      <c r="AP413" s="67">
        <v>13.3131676630186</v>
      </c>
      <c r="AQ413" s="38">
        <f t="shared" si="110"/>
        <v>1.33131676630186E-5</v>
      </c>
      <c r="AR413">
        <v>2.4420000000000003E-4</v>
      </c>
      <c r="AS413" s="67">
        <v>17.307812445220101</v>
      </c>
      <c r="AT413" s="38">
        <f t="shared" si="111"/>
        <v>1.7307812445220101E-5</v>
      </c>
      <c r="BE413" s="75">
        <v>0.2442</v>
      </c>
      <c r="BF413" s="3">
        <v>13.3131676630186</v>
      </c>
      <c r="BJ413" s="3">
        <v>17.7299242970156</v>
      </c>
      <c r="BU413" s="72">
        <v>0.2442</v>
      </c>
      <c r="BV413" s="73">
        <v>12.091211307849401</v>
      </c>
    </row>
    <row r="414" spans="3:74" x14ac:dyDescent="0.25">
      <c r="C414" s="1"/>
      <c r="D414" s="1"/>
      <c r="E414" s="1"/>
      <c r="F414" s="1">
        <v>311.41699999999997</v>
      </c>
      <c r="O414" s="19">
        <v>5593.3339999999998</v>
      </c>
      <c r="P414" s="19">
        <f t="shared" si="97"/>
        <v>55.933340000000001</v>
      </c>
      <c r="Q414" s="1">
        <v>1568.49</v>
      </c>
      <c r="R414" s="41">
        <f t="shared" si="98"/>
        <v>15.684900000000001</v>
      </c>
      <c r="S414" s="44">
        <f t="shared" si="99"/>
        <v>14.900654999999999</v>
      </c>
      <c r="T414" s="1">
        <f t="shared" si="100"/>
        <v>25.347785000000002</v>
      </c>
      <c r="W414" s="1"/>
      <c r="X414" s="1">
        <v>-91.504999999999995</v>
      </c>
      <c r="Y414" s="1">
        <v>2846.5120000000002</v>
      </c>
      <c r="Z414" s="1"/>
      <c r="AA414" s="47">
        <v>-83.632000000000005</v>
      </c>
      <c r="AB414" s="1">
        <f t="shared" si="101"/>
        <v>1.6549488372093024E-5</v>
      </c>
      <c r="AC414" s="1">
        <f t="shared" si="102"/>
        <v>1.7081494186046514E-5</v>
      </c>
      <c r="AD414" s="1">
        <f t="shared" si="103"/>
        <v>0</v>
      </c>
      <c r="AE414" s="1">
        <f t="shared" si="104"/>
        <v>5.3200581395348833E-7</v>
      </c>
      <c r="AF414" s="1">
        <f t="shared" si="105"/>
        <v>3.9762626262626215E-8</v>
      </c>
      <c r="AG414" s="1">
        <f t="shared" si="106"/>
        <v>-3.2166153846153848E-6</v>
      </c>
      <c r="AH414" s="1">
        <f t="shared" si="107"/>
        <v>-1.1269784615384616E-4</v>
      </c>
      <c r="AI414" s="42">
        <f t="shared" si="96"/>
        <v>2.5320058139534883E-6</v>
      </c>
      <c r="AJ414" s="67">
        <f t="shared" si="108"/>
        <v>2.5320058139534883E-3</v>
      </c>
      <c r="AK414">
        <v>2.4479999999999999E-4</v>
      </c>
      <c r="AL414">
        <v>13760739.173420699</v>
      </c>
      <c r="AM414" s="38">
        <f t="shared" si="109"/>
        <v>13.760739173420699</v>
      </c>
      <c r="AN414" s="38"/>
      <c r="AO414">
        <v>0.24479999999999999</v>
      </c>
      <c r="AP414" s="67">
        <v>13.315748999810999</v>
      </c>
      <c r="AQ414" s="38">
        <f t="shared" si="110"/>
        <v>1.3315748999810999E-5</v>
      </c>
      <c r="AR414">
        <v>2.4479999999999999E-4</v>
      </c>
      <c r="AS414" s="67">
        <v>17.312227977668101</v>
      </c>
      <c r="AT414" s="38">
        <f t="shared" si="111"/>
        <v>1.7312227977668102E-5</v>
      </c>
      <c r="BE414" s="75">
        <v>0.24479999999999999</v>
      </c>
      <c r="BF414" s="3">
        <v>13.315748999810999</v>
      </c>
      <c r="BJ414" s="3">
        <v>17.734423289891598</v>
      </c>
      <c r="BU414" s="72">
        <v>0.24479999999999999</v>
      </c>
      <c r="BV414" s="73">
        <v>12.0947382681778</v>
      </c>
    </row>
    <row r="415" spans="3:74" x14ac:dyDescent="0.25">
      <c r="C415" s="1"/>
      <c r="D415" s="1"/>
      <c r="E415" s="1"/>
      <c r="F415" s="1">
        <v>296.38200000000001</v>
      </c>
      <c r="O415" s="19">
        <v>5542.3639999999996</v>
      </c>
      <c r="P415" s="19">
        <f t="shared" si="97"/>
        <v>55.423639999999999</v>
      </c>
      <c r="Q415" s="1">
        <v>1571.5419999999999</v>
      </c>
      <c r="R415" s="41">
        <f t="shared" si="98"/>
        <v>15.71542</v>
      </c>
      <c r="S415" s="44">
        <f t="shared" si="99"/>
        <v>14.929649</v>
      </c>
      <c r="T415" s="1">
        <f t="shared" si="100"/>
        <v>24.778570999999999</v>
      </c>
      <c r="W415" s="1"/>
      <c r="X415" s="1">
        <v>-87.692999999999998</v>
      </c>
      <c r="Y415" s="1">
        <v>2837.902</v>
      </c>
      <c r="Z415" s="1"/>
      <c r="AA415" s="47">
        <v>-82.222999999999999</v>
      </c>
      <c r="AB415" s="1">
        <f t="shared" si="101"/>
        <v>1.6499430232558139E-5</v>
      </c>
      <c r="AC415" s="1">
        <f t="shared" si="102"/>
        <v>1.7009273255813955E-5</v>
      </c>
      <c r="AD415" s="1">
        <f t="shared" si="103"/>
        <v>0</v>
      </c>
      <c r="AE415" s="1">
        <f t="shared" si="104"/>
        <v>5.0984302325581398E-7</v>
      </c>
      <c r="AF415" s="1">
        <f t="shared" si="105"/>
        <v>2.7626262626262617E-8</v>
      </c>
      <c r="AG415" s="1">
        <f t="shared" si="106"/>
        <v>-3.1624230769230769E-6</v>
      </c>
      <c r="AH415" s="1">
        <f t="shared" si="107"/>
        <v>-1.123125E-4</v>
      </c>
      <c r="AI415" s="42">
        <f t="shared" si="96"/>
        <v>2.5098430232558141E-6</v>
      </c>
      <c r="AJ415" s="67">
        <f t="shared" si="108"/>
        <v>2.5098430232558143E-3</v>
      </c>
      <c r="AK415">
        <v>2.454E-4</v>
      </c>
      <c r="AL415">
        <v>13764091.908722</v>
      </c>
      <c r="AM415" s="38">
        <f t="shared" si="109"/>
        <v>13.764091908722</v>
      </c>
      <c r="AN415" s="38"/>
      <c r="AO415">
        <v>0.24540000000000001</v>
      </c>
      <c r="AP415" s="67">
        <v>13.2505462139739</v>
      </c>
      <c r="AQ415" s="38">
        <f t="shared" si="110"/>
        <v>1.3250546213973899E-5</v>
      </c>
      <c r="AR415">
        <v>2.454E-4</v>
      </c>
      <c r="AS415" s="67">
        <v>17.316633270247301</v>
      </c>
      <c r="AT415" s="38">
        <f t="shared" si="111"/>
        <v>1.7316633270247302E-5</v>
      </c>
      <c r="BE415" s="75">
        <v>0.24540000000000001</v>
      </c>
      <c r="BF415" s="3">
        <v>13.2505462139739</v>
      </c>
      <c r="BJ415" s="3">
        <v>17.738912042898701</v>
      </c>
      <c r="BU415" s="72">
        <v>0.24540000000000001</v>
      </c>
      <c r="BV415" s="73">
        <v>12.0982601085718</v>
      </c>
    </row>
    <row r="416" spans="3:74" x14ac:dyDescent="0.25">
      <c r="C416" s="1"/>
      <c r="D416" s="1"/>
      <c r="E416" s="1"/>
      <c r="F416" s="1">
        <v>294.97300000000001</v>
      </c>
      <c r="O416" s="19">
        <v>5518.5569999999998</v>
      </c>
      <c r="P416" s="19">
        <f t="shared" si="97"/>
        <v>55.185569999999998</v>
      </c>
      <c r="Q416" s="1">
        <v>1562.9960000000001</v>
      </c>
      <c r="R416" s="41">
        <f t="shared" si="98"/>
        <v>15.629960000000001</v>
      </c>
      <c r="S416" s="44">
        <f t="shared" si="99"/>
        <v>14.848462</v>
      </c>
      <c r="T416" s="1">
        <f t="shared" si="100"/>
        <v>24.707147999999997</v>
      </c>
      <c r="W416" s="1"/>
      <c r="X416" s="1">
        <v>-87.692999999999998</v>
      </c>
      <c r="Y416" s="1">
        <v>2833.5970000000002</v>
      </c>
      <c r="Z416" s="1"/>
      <c r="AA416" s="47">
        <v>-79.403999999999996</v>
      </c>
      <c r="AB416" s="1">
        <f t="shared" si="101"/>
        <v>1.6474401162790698E-5</v>
      </c>
      <c r="AC416" s="1">
        <f t="shared" si="102"/>
        <v>1.6984244186046514E-5</v>
      </c>
      <c r="AD416" s="1">
        <f t="shared" si="103"/>
        <v>0</v>
      </c>
      <c r="AE416" s="1">
        <f t="shared" si="104"/>
        <v>5.0984302325581398E-7</v>
      </c>
      <c r="AF416" s="1">
        <f t="shared" si="105"/>
        <v>4.1863636363636373E-8</v>
      </c>
      <c r="AG416" s="1">
        <f t="shared" si="106"/>
        <v>-3.0539999999999999E-6</v>
      </c>
      <c r="AH416" s="1">
        <f t="shared" si="107"/>
        <v>-1.1203850000000001E-4</v>
      </c>
      <c r="AI416" s="42">
        <f t="shared" si="96"/>
        <v>2.5098430232558141E-6</v>
      </c>
      <c r="AJ416" s="67">
        <f t="shared" si="108"/>
        <v>2.5098430232558143E-3</v>
      </c>
      <c r="AK416">
        <v>2.4600000000000002E-4</v>
      </c>
      <c r="AL416">
        <v>13767436.0643495</v>
      </c>
      <c r="AM416" s="38">
        <f t="shared" si="109"/>
        <v>13.7674360643495</v>
      </c>
      <c r="AN416" s="38"/>
      <c r="AO416">
        <v>0.246</v>
      </c>
      <c r="AP416" s="67">
        <v>13.2531494907831</v>
      </c>
      <c r="AQ416" s="38">
        <f t="shared" si="110"/>
        <v>1.32531494907831E-5</v>
      </c>
      <c r="AR416">
        <v>2.4600000000000002E-4</v>
      </c>
      <c r="AS416" s="67">
        <v>17.321028329450002</v>
      </c>
      <c r="AT416" s="38">
        <f t="shared" si="111"/>
        <v>1.7321028329450001E-5</v>
      </c>
      <c r="BE416" s="75">
        <v>0.246</v>
      </c>
      <c r="BF416" s="3">
        <v>13.2531494907831</v>
      </c>
      <c r="BJ416" s="3">
        <v>17.743390562529299</v>
      </c>
      <c r="BU416" s="72">
        <v>0.246</v>
      </c>
      <c r="BV416" s="73">
        <v>12.101776832277499</v>
      </c>
    </row>
    <row r="417" spans="3:74" x14ac:dyDescent="0.25">
      <c r="C417" s="1"/>
      <c r="D417" s="1"/>
      <c r="E417" s="1"/>
      <c r="F417" s="1">
        <v>286.04599999999999</v>
      </c>
      <c r="O417" s="19">
        <v>5500.8549999999996</v>
      </c>
      <c r="P417" s="19">
        <f t="shared" si="97"/>
        <v>55.008549999999993</v>
      </c>
      <c r="Q417" s="1">
        <v>1553.84</v>
      </c>
      <c r="R417" s="41">
        <f t="shared" si="98"/>
        <v>15.538399999999999</v>
      </c>
      <c r="S417" s="44">
        <f t="shared" si="99"/>
        <v>14.761479999999999</v>
      </c>
      <c r="T417" s="1">
        <f t="shared" si="100"/>
        <v>24.708669999999994</v>
      </c>
      <c r="W417" s="1"/>
      <c r="X417" s="1">
        <v>-87.215999999999994</v>
      </c>
      <c r="Y417" s="1">
        <v>2831.2060000000001</v>
      </c>
      <c r="Z417" s="1"/>
      <c r="AA417" s="47">
        <v>-75.644999999999996</v>
      </c>
      <c r="AB417" s="1">
        <f t="shared" si="101"/>
        <v>1.6460499999999999E-5</v>
      </c>
      <c r="AC417" s="1">
        <f t="shared" si="102"/>
        <v>1.6967569767441861E-5</v>
      </c>
      <c r="AD417" s="1">
        <f t="shared" si="103"/>
        <v>0</v>
      </c>
      <c r="AE417" s="1">
        <f t="shared" si="104"/>
        <v>5.0706976744186046E-7</v>
      </c>
      <c r="AF417" s="1">
        <f t="shared" si="105"/>
        <v>5.843939393939393E-8</v>
      </c>
      <c r="AG417" s="1">
        <f t="shared" si="106"/>
        <v>-2.9094230769230769E-6</v>
      </c>
      <c r="AH417" s="1">
        <f t="shared" si="107"/>
        <v>-1.1180196153846155E-4</v>
      </c>
      <c r="AI417" s="42">
        <f t="shared" si="96"/>
        <v>2.5070697674418605E-6</v>
      </c>
      <c r="AJ417" s="67">
        <f t="shared" si="108"/>
        <v>2.5070697674418603E-3</v>
      </c>
      <c r="AK417">
        <v>2.4659999999999998E-4</v>
      </c>
      <c r="AL417">
        <v>13984865.8530025</v>
      </c>
      <c r="AM417" s="38">
        <f t="shared" si="109"/>
        <v>13.9848658530025</v>
      </c>
      <c r="AN417" s="38"/>
      <c r="AO417">
        <v>0.24660000000000001</v>
      </c>
      <c r="AP417" s="67">
        <v>13.2557425407024</v>
      </c>
      <c r="AQ417" s="38">
        <f t="shared" si="110"/>
        <v>1.32557425407024E-5</v>
      </c>
      <c r="AR417">
        <v>2.4659999999999998E-4</v>
      </c>
      <c r="AS417" s="67">
        <v>17.3254131617628</v>
      </c>
      <c r="AT417" s="38">
        <f t="shared" si="111"/>
        <v>1.7325413161762799E-5</v>
      </c>
      <c r="BE417" s="75">
        <v>0.24660000000000001</v>
      </c>
      <c r="BF417" s="3">
        <v>13.2557425407024</v>
      </c>
      <c r="BJ417" s="3">
        <v>17.74785885527</v>
      </c>
      <c r="BU417" s="72">
        <v>0.24660000000000001</v>
      </c>
      <c r="BV417" s="73">
        <v>12.105288442538299</v>
      </c>
    </row>
    <row r="418" spans="3:74" x14ac:dyDescent="0.25">
      <c r="C418" s="1"/>
      <c r="D418" s="1"/>
      <c r="E418" s="1"/>
      <c r="F418" s="1">
        <v>286.51600000000002</v>
      </c>
      <c r="O418" s="19">
        <v>5486.2039999999997</v>
      </c>
      <c r="P418" s="19">
        <f t="shared" si="97"/>
        <v>54.86204</v>
      </c>
      <c r="Q418" s="1">
        <v>1552.008</v>
      </c>
      <c r="R418" s="41">
        <f t="shared" si="98"/>
        <v>15.52008</v>
      </c>
      <c r="S418" s="44">
        <f t="shared" si="99"/>
        <v>14.744076</v>
      </c>
      <c r="T418" s="1">
        <f t="shared" si="100"/>
        <v>24.597884000000001</v>
      </c>
      <c r="W418" s="1"/>
      <c r="X418" s="1">
        <v>-87.692999999999998</v>
      </c>
      <c r="Y418" s="1">
        <v>2829.7710000000002</v>
      </c>
      <c r="Z418" s="1"/>
      <c r="AA418" s="47">
        <v>-75.176000000000002</v>
      </c>
      <c r="AB418" s="1">
        <f t="shared" si="101"/>
        <v>1.6452156976744186E-5</v>
      </c>
      <c r="AC418" s="1">
        <f t="shared" si="102"/>
        <v>1.6962000000000001E-5</v>
      </c>
      <c r="AD418" s="1">
        <f t="shared" si="103"/>
        <v>0</v>
      </c>
      <c r="AE418" s="1">
        <f t="shared" si="104"/>
        <v>5.0984302325581398E-7</v>
      </c>
      <c r="AF418" s="1">
        <f t="shared" si="105"/>
        <v>6.3217171717171693E-8</v>
      </c>
      <c r="AG418" s="1">
        <f t="shared" si="106"/>
        <v>-2.8913846153846154E-6</v>
      </c>
      <c r="AH418" s="1">
        <f t="shared" si="107"/>
        <v>-1.1172873076923077E-4</v>
      </c>
      <c r="AI418" s="42">
        <f t="shared" ref="AI418:AI481" si="112">AE418+0.000002</f>
        <v>2.5098430232558141E-6</v>
      </c>
      <c r="AJ418" s="67">
        <f t="shared" si="108"/>
        <v>2.5098430232558143E-3</v>
      </c>
      <c r="AK418">
        <v>2.4719999999999999E-4</v>
      </c>
      <c r="AL418">
        <v>13988238.7816651</v>
      </c>
      <c r="AM418" s="38">
        <f t="shared" si="109"/>
        <v>13.9882387816651</v>
      </c>
      <c r="AN418" s="38"/>
      <c r="AO418">
        <v>0.2472</v>
      </c>
      <c r="AP418" s="67">
        <v>13.2583253702128</v>
      </c>
      <c r="AQ418" s="38">
        <f t="shared" si="110"/>
        <v>1.32583253702128E-5</v>
      </c>
      <c r="AR418">
        <v>2.4719999999999999E-4</v>
      </c>
      <c r="AS418" s="67">
        <v>17.329787773666599</v>
      </c>
      <c r="AT418" s="38">
        <f t="shared" si="111"/>
        <v>1.7329787773666598E-5</v>
      </c>
      <c r="BE418" s="75">
        <v>0.2472</v>
      </c>
      <c r="BF418" s="3">
        <v>13.2583253702128</v>
      </c>
      <c r="BJ418" s="3">
        <v>17.7523169276018</v>
      </c>
      <c r="BU418" s="72">
        <v>0.2472</v>
      </c>
      <c r="BV418" s="73">
        <v>12.108794942594701</v>
      </c>
    </row>
    <row r="419" spans="3:74" x14ac:dyDescent="0.25">
      <c r="C419" s="1"/>
      <c r="D419" s="1"/>
      <c r="E419" s="1"/>
      <c r="F419" s="1">
        <v>284.63600000000002</v>
      </c>
      <c r="O419" s="19">
        <v>5501.16</v>
      </c>
      <c r="P419" s="19">
        <f t="shared" si="97"/>
        <v>55.011600000000001</v>
      </c>
      <c r="Q419" s="1">
        <v>1552.008</v>
      </c>
      <c r="R419" s="41">
        <f t="shared" si="98"/>
        <v>15.52008</v>
      </c>
      <c r="S419" s="44">
        <f t="shared" si="99"/>
        <v>14.744076</v>
      </c>
      <c r="T419" s="1">
        <f t="shared" si="100"/>
        <v>24.747444000000002</v>
      </c>
      <c r="W419" s="1"/>
      <c r="X419" s="1">
        <v>-88.168999999999997</v>
      </c>
      <c r="Y419" s="1">
        <v>2829.2930000000001</v>
      </c>
      <c r="Z419" s="1"/>
      <c r="AA419" s="47">
        <v>-74.706000000000003</v>
      </c>
      <c r="AB419" s="1">
        <f t="shared" si="101"/>
        <v>1.6449377906976743E-5</v>
      </c>
      <c r="AC419" s="1">
        <f t="shared" si="102"/>
        <v>1.6961988372093024E-5</v>
      </c>
      <c r="AD419" s="1">
        <f t="shared" si="103"/>
        <v>0</v>
      </c>
      <c r="AE419" s="1">
        <f t="shared" si="104"/>
        <v>5.1261046511627912E-7</v>
      </c>
      <c r="AF419" s="1">
        <f t="shared" si="105"/>
        <v>6.799494949494947E-8</v>
      </c>
      <c r="AG419" s="1">
        <f t="shared" si="106"/>
        <v>-2.8733076923076924E-6</v>
      </c>
      <c r="AH419" s="1">
        <f t="shared" si="107"/>
        <v>-1.1169226923076924E-4</v>
      </c>
      <c r="AI419" s="42">
        <f t="shared" si="112"/>
        <v>2.512610465116279E-6</v>
      </c>
      <c r="AJ419" s="67">
        <f t="shared" si="108"/>
        <v>2.512610465116279E-3</v>
      </c>
      <c r="AK419">
        <v>2.4780000000000001E-4</v>
      </c>
      <c r="AL419">
        <v>13991603.162006401</v>
      </c>
      <c r="AM419" s="38">
        <f t="shared" si="109"/>
        <v>13.991603162006401</v>
      </c>
      <c r="AN419" s="38"/>
      <c r="AO419">
        <v>0.24779999999999999</v>
      </c>
      <c r="AP419" s="67">
        <v>13.1934028942532</v>
      </c>
      <c r="AQ419" s="38">
        <f t="shared" si="110"/>
        <v>1.31934028942532E-5</v>
      </c>
      <c r="AR419">
        <v>2.4780000000000001E-4</v>
      </c>
      <c r="AS419" s="67">
        <v>17.334152171636799</v>
      </c>
      <c r="AT419" s="38">
        <f t="shared" si="111"/>
        <v>1.73341521716368E-5</v>
      </c>
      <c r="BE419" s="75">
        <v>0.24779999999999999</v>
      </c>
      <c r="BF419" s="3">
        <v>13.1934028942532</v>
      </c>
      <c r="BJ419" s="3">
        <v>17.756764786000002</v>
      </c>
      <c r="BU419" s="72">
        <v>0.24779999999999999</v>
      </c>
      <c r="BV419" s="73">
        <v>12.112296335684199</v>
      </c>
    </row>
    <row r="420" spans="3:74" x14ac:dyDescent="0.25">
      <c r="C420" s="1"/>
      <c r="D420" s="1"/>
      <c r="E420" s="1"/>
      <c r="F420" s="1">
        <v>287.92500000000001</v>
      </c>
      <c r="O420" s="19">
        <v>5493.5290000000005</v>
      </c>
      <c r="P420" s="19">
        <f t="shared" si="97"/>
        <v>54.935290000000002</v>
      </c>
      <c r="Q420" s="1">
        <v>1551.703</v>
      </c>
      <c r="R420" s="41">
        <f t="shared" si="98"/>
        <v>15.51703</v>
      </c>
      <c r="S420" s="44">
        <f t="shared" si="99"/>
        <v>14.741178499999998</v>
      </c>
      <c r="T420" s="1">
        <f t="shared" si="100"/>
        <v>24.677081500000003</v>
      </c>
      <c r="W420" s="1"/>
      <c r="X420" s="1">
        <v>-88.168999999999997</v>
      </c>
      <c r="Y420" s="1">
        <v>2828.3359999999998</v>
      </c>
      <c r="Z420" s="1"/>
      <c r="AA420" s="47">
        <v>-73.766000000000005</v>
      </c>
      <c r="AB420" s="1">
        <f t="shared" si="101"/>
        <v>1.6443813953488372E-5</v>
      </c>
      <c r="AC420" s="1">
        <f t="shared" si="102"/>
        <v>1.695642441860465E-5</v>
      </c>
      <c r="AD420" s="1">
        <f t="shared" si="103"/>
        <v>0</v>
      </c>
      <c r="AE420" s="1">
        <f t="shared" si="104"/>
        <v>5.1261046511627912E-7</v>
      </c>
      <c r="AF420" s="1">
        <f t="shared" si="105"/>
        <v>7.2742424242424198E-8</v>
      </c>
      <c r="AG420" s="1">
        <f t="shared" si="106"/>
        <v>-2.8371538461538468E-6</v>
      </c>
      <c r="AH420" s="1">
        <f t="shared" si="107"/>
        <v>-1.1161930769230768E-4</v>
      </c>
      <c r="AI420" s="42">
        <f t="shared" si="112"/>
        <v>2.512610465116279E-6</v>
      </c>
      <c r="AJ420" s="67">
        <f t="shared" si="108"/>
        <v>2.512610465116279E-3</v>
      </c>
      <c r="AK420">
        <v>2.4840000000000002E-4</v>
      </c>
      <c r="AL420">
        <v>13994959.004442099</v>
      </c>
      <c r="AM420" s="38">
        <f t="shared" si="109"/>
        <v>13.9949590044421</v>
      </c>
      <c r="AN420" s="38"/>
      <c r="AO420">
        <v>0.24840000000000001</v>
      </c>
      <c r="AP420" s="67">
        <v>13.196007979885</v>
      </c>
      <c r="AQ420" s="38">
        <f t="shared" si="110"/>
        <v>1.3196007979884999E-5</v>
      </c>
      <c r="AR420">
        <v>2.4840000000000002E-4</v>
      </c>
      <c r="AS420" s="67">
        <v>17.338506362142901</v>
      </c>
      <c r="AT420" s="38">
        <f t="shared" si="111"/>
        <v>1.7338506362142902E-5</v>
      </c>
      <c r="BE420" s="75">
        <v>0.24840000000000001</v>
      </c>
      <c r="BF420" s="3">
        <v>13.196007979885</v>
      </c>
      <c r="BJ420" s="3">
        <v>17.761202436933999</v>
      </c>
      <c r="BU420" s="72">
        <v>0.24840000000000001</v>
      </c>
      <c r="BV420" s="73">
        <v>12.1157926250416</v>
      </c>
    </row>
    <row r="421" spans="3:74" x14ac:dyDescent="0.25">
      <c r="C421" s="1"/>
      <c r="D421" s="1"/>
      <c r="E421" s="1"/>
      <c r="F421" s="1">
        <v>286.04599999999999</v>
      </c>
      <c r="O421" s="19">
        <v>5483.7629999999999</v>
      </c>
      <c r="P421" s="19">
        <f t="shared" si="97"/>
        <v>54.837629999999997</v>
      </c>
      <c r="Q421" s="1">
        <v>1551.703</v>
      </c>
      <c r="R421" s="41">
        <f t="shared" si="98"/>
        <v>15.51703</v>
      </c>
      <c r="S421" s="44">
        <f t="shared" si="99"/>
        <v>14.741178499999998</v>
      </c>
      <c r="T421" s="1">
        <f t="shared" si="100"/>
        <v>24.579421499999999</v>
      </c>
      <c r="W421" s="1"/>
      <c r="X421" s="1">
        <v>-88.168999999999997</v>
      </c>
      <c r="Y421" s="1">
        <v>2826.9009999999998</v>
      </c>
      <c r="Z421" s="1"/>
      <c r="AA421" s="47">
        <v>-73.766000000000005</v>
      </c>
      <c r="AB421" s="1">
        <f t="shared" si="101"/>
        <v>1.6435470930232555E-5</v>
      </c>
      <c r="AC421" s="1">
        <f t="shared" si="102"/>
        <v>1.6948081395348836E-5</v>
      </c>
      <c r="AD421" s="1">
        <f t="shared" si="103"/>
        <v>0</v>
      </c>
      <c r="AE421" s="1">
        <f t="shared" si="104"/>
        <v>5.1261046511627912E-7</v>
      </c>
      <c r="AF421" s="1">
        <f t="shared" si="105"/>
        <v>7.2742424242424198E-8</v>
      </c>
      <c r="AG421" s="1">
        <f t="shared" si="106"/>
        <v>-2.8371538461538468E-6</v>
      </c>
      <c r="AH421" s="1">
        <f t="shared" si="107"/>
        <v>-1.1156411538461539E-4</v>
      </c>
      <c r="AI421" s="42">
        <f t="shared" si="112"/>
        <v>2.512610465116279E-6</v>
      </c>
      <c r="AJ421" s="67">
        <f t="shared" si="108"/>
        <v>2.512610465116279E-3</v>
      </c>
      <c r="AK421">
        <v>2.4899999999999998E-4</v>
      </c>
      <c r="AL421">
        <v>14212689.6597239</v>
      </c>
      <c r="AM421" s="38">
        <f t="shared" si="109"/>
        <v>14.2126896597239</v>
      </c>
      <c r="AN421" s="38"/>
      <c r="AO421">
        <v>0.249</v>
      </c>
      <c r="AP421" s="67">
        <v>13.1986028645166</v>
      </c>
      <c r="AQ421" s="38">
        <f t="shared" si="110"/>
        <v>1.31986028645166E-5</v>
      </c>
      <c r="AR421">
        <v>2.4899999999999998E-4</v>
      </c>
      <c r="AS421" s="67">
        <v>17.342850351648799</v>
      </c>
      <c r="AT421" s="38">
        <f t="shared" si="111"/>
        <v>1.7342850351648801E-5</v>
      </c>
      <c r="BE421" s="75">
        <v>0.249</v>
      </c>
      <c r="BF421" s="3">
        <v>13.1986028645166</v>
      </c>
      <c r="BJ421" s="3">
        <v>17.765629886867799</v>
      </c>
      <c r="BU421" s="72">
        <v>0.249</v>
      </c>
      <c r="BV421" s="73">
        <v>12.119283813898999</v>
      </c>
    </row>
    <row r="422" spans="3:74" x14ac:dyDescent="0.25">
      <c r="C422" s="1"/>
      <c r="D422" s="1"/>
      <c r="E422" s="1"/>
      <c r="F422" s="1">
        <v>285.57600000000002</v>
      </c>
      <c r="O422" s="19">
        <v>5473.6909999999998</v>
      </c>
      <c r="P422" s="19">
        <f t="shared" si="97"/>
        <v>54.736909999999995</v>
      </c>
      <c r="Q422" s="1">
        <v>1543.768</v>
      </c>
      <c r="R422" s="41">
        <f t="shared" si="98"/>
        <v>15.43768</v>
      </c>
      <c r="S422" s="44">
        <f t="shared" si="99"/>
        <v>14.665796</v>
      </c>
      <c r="T422" s="1">
        <f t="shared" si="100"/>
        <v>24.633433999999994</v>
      </c>
      <c r="W422" s="1"/>
      <c r="X422" s="1">
        <v>-88.168999999999997</v>
      </c>
      <c r="Y422" s="1">
        <v>2826.4229999999998</v>
      </c>
      <c r="Z422" s="1"/>
      <c r="AA422" s="47">
        <v>-73.766000000000005</v>
      </c>
      <c r="AB422" s="1">
        <f t="shared" si="101"/>
        <v>1.6432691860465116E-5</v>
      </c>
      <c r="AC422" s="1">
        <f t="shared" si="102"/>
        <v>1.6945302325581393E-5</v>
      </c>
      <c r="AD422" s="1">
        <f t="shared" si="103"/>
        <v>0</v>
      </c>
      <c r="AE422" s="1">
        <f t="shared" si="104"/>
        <v>5.1261046511627912E-7</v>
      </c>
      <c r="AF422" s="1">
        <f t="shared" si="105"/>
        <v>7.2742424242424198E-8</v>
      </c>
      <c r="AG422" s="1">
        <f t="shared" si="106"/>
        <v>-2.8371538461538468E-6</v>
      </c>
      <c r="AH422" s="1">
        <f t="shared" si="107"/>
        <v>-1.1154573076923078E-4</v>
      </c>
      <c r="AI422" s="42">
        <f t="shared" si="112"/>
        <v>2.512610465116279E-6</v>
      </c>
      <c r="AJ422" s="67">
        <f t="shared" si="108"/>
        <v>2.512610465116279E-3</v>
      </c>
      <c r="AK422">
        <v>2.496E-4</v>
      </c>
      <c r="AL422">
        <v>14216074.6128192</v>
      </c>
      <c r="AM422" s="38">
        <f t="shared" si="109"/>
        <v>14.216074612819201</v>
      </c>
      <c r="AN422" s="38"/>
      <c r="AO422">
        <v>0.24959999999999999</v>
      </c>
      <c r="AP422" s="67">
        <v>13.1339304265747</v>
      </c>
      <c r="AQ422" s="38">
        <f t="shared" si="110"/>
        <v>1.31339304265747E-5</v>
      </c>
      <c r="AR422">
        <v>2.496E-4</v>
      </c>
      <c r="AS422" s="67">
        <v>17.347184146612602</v>
      </c>
      <c r="AT422" s="38">
        <f t="shared" si="111"/>
        <v>1.7347184146612603E-5</v>
      </c>
      <c r="BE422" s="75">
        <v>0.24959999999999999</v>
      </c>
      <c r="BF422" s="3">
        <v>13.1339304265747</v>
      </c>
      <c r="BJ422" s="3">
        <v>17.7700471422596</v>
      </c>
      <c r="BU422" s="72">
        <v>0.24959999999999999</v>
      </c>
      <c r="BV422" s="73">
        <v>12.122769905485301</v>
      </c>
    </row>
    <row r="423" spans="3:74" x14ac:dyDescent="0.25">
      <c r="C423" s="1"/>
      <c r="D423" s="1"/>
      <c r="E423" s="1"/>
      <c r="F423" s="1">
        <v>285.10599999999999</v>
      </c>
      <c r="O423" s="19">
        <v>5464.8389999999999</v>
      </c>
      <c r="P423" s="19">
        <f t="shared" si="97"/>
        <v>54.648389999999999</v>
      </c>
      <c r="Q423" s="1">
        <v>1541.6310000000001</v>
      </c>
      <c r="R423" s="41">
        <f t="shared" si="98"/>
        <v>15.416310000000001</v>
      </c>
      <c r="S423" s="44">
        <f t="shared" si="99"/>
        <v>14.6454945</v>
      </c>
      <c r="T423" s="1">
        <f t="shared" si="100"/>
        <v>24.586585499999998</v>
      </c>
      <c r="W423" s="1"/>
      <c r="X423" s="1">
        <v>-88.168999999999997</v>
      </c>
      <c r="Y423" s="1">
        <v>2824.51</v>
      </c>
      <c r="Z423" s="1"/>
      <c r="AA423" s="47">
        <v>-73.296000000000006</v>
      </c>
      <c r="AB423" s="1">
        <f t="shared" si="101"/>
        <v>1.642156976744186E-5</v>
      </c>
      <c r="AC423" s="1">
        <f t="shared" si="102"/>
        <v>1.693418023255814E-5</v>
      </c>
      <c r="AD423" s="1">
        <f t="shared" si="103"/>
        <v>0</v>
      </c>
      <c r="AE423" s="1">
        <f t="shared" si="104"/>
        <v>5.1261046511627912E-7</v>
      </c>
      <c r="AF423" s="1">
        <f t="shared" si="105"/>
        <v>7.5116161616161568E-8</v>
      </c>
      <c r="AG423" s="1">
        <f t="shared" si="106"/>
        <v>-2.8190769230769234E-6</v>
      </c>
      <c r="AH423" s="1">
        <f t="shared" si="107"/>
        <v>-1.1145407692307692E-4</v>
      </c>
      <c r="AI423" s="42">
        <f t="shared" si="112"/>
        <v>2.512610465116279E-6</v>
      </c>
      <c r="AJ423" s="67">
        <f t="shared" si="108"/>
        <v>2.512610465116279E-3</v>
      </c>
      <c r="AK423">
        <v>2.5020000000000001E-4</v>
      </c>
      <c r="AL423">
        <v>14219451.059150601</v>
      </c>
      <c r="AM423" s="38">
        <f t="shared" si="109"/>
        <v>14.2194510591506</v>
      </c>
      <c r="AN423" s="38"/>
      <c r="AO423">
        <v>0.25019999999999998</v>
      </c>
      <c r="AP423" s="67">
        <v>13.1365478703511</v>
      </c>
      <c r="AQ423" s="38">
        <f t="shared" si="110"/>
        <v>1.3136547870351099E-5</v>
      </c>
      <c r="AR423">
        <v>2.5020000000000001E-4</v>
      </c>
      <c r="AS423" s="67">
        <v>17.351507753487098</v>
      </c>
      <c r="AT423" s="38">
        <f t="shared" si="111"/>
        <v>1.7351507753487097E-5</v>
      </c>
      <c r="BE423" s="75">
        <v>0.25019999999999998</v>
      </c>
      <c r="BF423" s="3">
        <v>13.1365478703511</v>
      </c>
      <c r="BJ423" s="3">
        <v>17.774454209561899</v>
      </c>
      <c r="BU423" s="72">
        <v>0.25019999999999998</v>
      </c>
      <c r="BV423" s="73">
        <v>12.1262509030269</v>
      </c>
    </row>
    <row r="424" spans="3:74" x14ac:dyDescent="0.25">
      <c r="C424" s="1"/>
      <c r="D424" s="1"/>
      <c r="E424" s="1"/>
      <c r="F424" s="1">
        <v>286.04599999999999</v>
      </c>
      <c r="O424" s="19">
        <v>5463.3130000000001</v>
      </c>
      <c r="P424" s="19">
        <f t="shared" si="97"/>
        <v>54.633130000000001</v>
      </c>
      <c r="Q424" s="1">
        <v>1541.6310000000001</v>
      </c>
      <c r="R424" s="41">
        <f t="shared" si="98"/>
        <v>15.416310000000001</v>
      </c>
      <c r="S424" s="44">
        <f t="shared" si="99"/>
        <v>14.6454945</v>
      </c>
      <c r="T424" s="1">
        <f t="shared" si="100"/>
        <v>24.5713255</v>
      </c>
      <c r="W424" s="1"/>
      <c r="X424" s="1">
        <v>-88.168999999999997</v>
      </c>
      <c r="Y424" s="1">
        <v>2823.5529999999999</v>
      </c>
      <c r="Z424" s="1"/>
      <c r="AA424" s="47">
        <v>-73.296000000000006</v>
      </c>
      <c r="AB424" s="1">
        <f t="shared" si="101"/>
        <v>1.6416005813953489E-5</v>
      </c>
      <c r="AC424" s="1">
        <f t="shared" si="102"/>
        <v>1.6928616279069766E-5</v>
      </c>
      <c r="AD424" s="1">
        <f t="shared" si="103"/>
        <v>0</v>
      </c>
      <c r="AE424" s="1">
        <f t="shared" si="104"/>
        <v>5.1261046511627912E-7</v>
      </c>
      <c r="AF424" s="1">
        <f t="shared" si="105"/>
        <v>7.5116161616161568E-8</v>
      </c>
      <c r="AG424" s="1">
        <f t="shared" si="106"/>
        <v>-2.8190769230769234E-6</v>
      </c>
      <c r="AH424" s="1">
        <f t="shared" si="107"/>
        <v>-1.1141726923076921E-4</v>
      </c>
      <c r="AI424" s="42">
        <f t="shared" si="112"/>
        <v>2.512610465116279E-6</v>
      </c>
      <c r="AJ424" s="67">
        <f t="shared" si="108"/>
        <v>2.512610465116279E-3</v>
      </c>
      <c r="AK424">
        <v>2.5080000000000002E-4</v>
      </c>
      <c r="AL424">
        <v>14437447.1123404</v>
      </c>
      <c r="AM424" s="38">
        <f t="shared" si="109"/>
        <v>14.437447112340401</v>
      </c>
      <c r="AN424" s="38"/>
      <c r="AO424">
        <v>0.25080000000000002</v>
      </c>
      <c r="AP424" s="67">
        <v>13.072094347467401</v>
      </c>
      <c r="AQ424" s="38">
        <f t="shared" si="110"/>
        <v>1.3072094347467401E-5</v>
      </c>
      <c r="AR424">
        <v>2.5080000000000002E-4</v>
      </c>
      <c r="AS424" s="67">
        <v>17.355821178719001</v>
      </c>
      <c r="AT424" s="38">
        <f t="shared" si="111"/>
        <v>1.7355821178719E-5</v>
      </c>
      <c r="BE424" s="75">
        <v>0.25080000000000002</v>
      </c>
      <c r="BF424" s="3">
        <v>13.072094347467401</v>
      </c>
      <c r="BJ424" s="3">
        <v>17.7788510952218</v>
      </c>
      <c r="BU424" s="72">
        <v>0.25080000000000002</v>
      </c>
      <c r="BV424" s="73">
        <v>12.1297268097473</v>
      </c>
    </row>
    <row r="425" spans="3:74" x14ac:dyDescent="0.25">
      <c r="C425" s="1"/>
      <c r="D425" s="1"/>
      <c r="E425" s="1"/>
      <c r="F425" s="1">
        <v>285.57600000000002</v>
      </c>
      <c r="O425" s="19">
        <v>5453.8519999999999</v>
      </c>
      <c r="P425" s="19">
        <f t="shared" si="97"/>
        <v>54.538519999999998</v>
      </c>
      <c r="Q425" s="1">
        <v>1541.9359999999999</v>
      </c>
      <c r="R425" s="41">
        <f t="shared" si="98"/>
        <v>15.419359999999999</v>
      </c>
      <c r="S425" s="44">
        <f t="shared" si="99"/>
        <v>14.648391999999999</v>
      </c>
      <c r="T425" s="1">
        <f t="shared" si="100"/>
        <v>24.470768</v>
      </c>
      <c r="W425" s="1"/>
      <c r="X425" s="1">
        <v>-88.646000000000001</v>
      </c>
      <c r="Y425" s="1">
        <v>2822.596</v>
      </c>
      <c r="Z425" s="1"/>
      <c r="AA425" s="47">
        <v>-73.766000000000005</v>
      </c>
      <c r="AB425" s="1">
        <f t="shared" si="101"/>
        <v>1.6410441860465118E-5</v>
      </c>
      <c r="AC425" s="1">
        <f t="shared" si="102"/>
        <v>1.6925825581395349E-5</v>
      </c>
      <c r="AD425" s="1">
        <f t="shared" si="103"/>
        <v>0</v>
      </c>
      <c r="AE425" s="1">
        <f t="shared" si="104"/>
        <v>5.1538372093023254E-7</v>
      </c>
      <c r="AF425" s="1">
        <f t="shared" si="105"/>
        <v>7.5151515151515121E-8</v>
      </c>
      <c r="AG425" s="1">
        <f t="shared" si="106"/>
        <v>-2.8371538461538468E-6</v>
      </c>
      <c r="AH425" s="1">
        <f t="shared" si="107"/>
        <v>-1.1139853846153847E-4</v>
      </c>
      <c r="AI425" s="42">
        <f t="shared" si="112"/>
        <v>2.5153837209302327E-6</v>
      </c>
      <c r="AJ425" s="67">
        <f t="shared" si="108"/>
        <v>2.5153837209302326E-3</v>
      </c>
      <c r="AK425">
        <v>2.5139999999999999E-4</v>
      </c>
      <c r="AL425">
        <v>14440852.9857572</v>
      </c>
      <c r="AM425" s="38">
        <f t="shared" si="109"/>
        <v>14.4408529857572</v>
      </c>
      <c r="AN425" s="38"/>
      <c r="AO425">
        <v>0.25140000000000001</v>
      </c>
      <c r="AP425" s="67">
        <v>13.0747346404334</v>
      </c>
      <c r="AQ425" s="38">
        <f t="shared" si="110"/>
        <v>1.30747346404334E-5</v>
      </c>
      <c r="AR425">
        <v>2.5139999999999999E-4</v>
      </c>
      <c r="AS425" s="67">
        <v>17.3601244287496</v>
      </c>
      <c r="AT425" s="38">
        <f t="shared" si="111"/>
        <v>1.7360124428749601E-5</v>
      </c>
      <c r="BE425" s="75">
        <v>0.25140000000000001</v>
      </c>
      <c r="BF425" s="3">
        <v>13.0747346404334</v>
      </c>
      <c r="BJ425" s="3">
        <v>17.783237805680301</v>
      </c>
      <c r="BU425" s="72">
        <v>0.25140000000000001</v>
      </c>
      <c r="BV425" s="73">
        <v>12.133197628867</v>
      </c>
    </row>
    <row r="426" spans="3:74" x14ac:dyDescent="0.25">
      <c r="C426" s="1"/>
      <c r="D426" s="1"/>
      <c r="E426" s="1"/>
      <c r="F426" s="1">
        <v>285.57600000000002</v>
      </c>
      <c r="O426" s="19">
        <v>5453.241</v>
      </c>
      <c r="P426" s="19">
        <f t="shared" si="97"/>
        <v>54.532409999999999</v>
      </c>
      <c r="Q426" s="1">
        <v>1538.2739999999999</v>
      </c>
      <c r="R426" s="41">
        <f t="shared" si="98"/>
        <v>15.382739999999998</v>
      </c>
      <c r="S426" s="44">
        <f t="shared" si="99"/>
        <v>14.613602999999998</v>
      </c>
      <c r="T426" s="1">
        <f t="shared" si="100"/>
        <v>24.536067000000003</v>
      </c>
      <c r="W426" s="1"/>
      <c r="X426" s="1">
        <v>-89.599000000000004</v>
      </c>
      <c r="Y426" s="1">
        <v>2821.1619999999998</v>
      </c>
      <c r="Z426" s="1"/>
      <c r="AA426" s="47">
        <v>-74.706000000000003</v>
      </c>
      <c r="AB426" s="1">
        <f t="shared" si="101"/>
        <v>1.640210465116279E-5</v>
      </c>
      <c r="AC426" s="1">
        <f t="shared" si="102"/>
        <v>1.6923029069767441E-5</v>
      </c>
      <c r="AD426" s="1">
        <f t="shared" si="103"/>
        <v>0</v>
      </c>
      <c r="AE426" s="1">
        <f t="shared" si="104"/>
        <v>5.2092441860465121E-7</v>
      </c>
      <c r="AF426" s="1">
        <f t="shared" si="105"/>
        <v>7.5217171717171722E-8</v>
      </c>
      <c r="AG426" s="1">
        <f t="shared" si="106"/>
        <v>-2.8733076923076924E-6</v>
      </c>
      <c r="AH426" s="1">
        <f t="shared" si="107"/>
        <v>-1.1137953846153845E-4</v>
      </c>
      <c r="AI426" s="42">
        <f t="shared" si="112"/>
        <v>2.5209244186046512E-6</v>
      </c>
      <c r="AJ426" s="67">
        <f t="shared" si="108"/>
        <v>2.5209244186046513E-3</v>
      </c>
      <c r="AK426">
        <v>2.52E-4</v>
      </c>
      <c r="AL426">
        <v>14444250.383395201</v>
      </c>
      <c r="AM426" s="38">
        <f t="shared" si="109"/>
        <v>14.4442503833952</v>
      </c>
      <c r="AN426" s="38"/>
      <c r="AO426">
        <v>0.252</v>
      </c>
      <c r="AP426" s="67">
        <v>13.0773647646337</v>
      </c>
      <c r="AQ426" s="38">
        <f t="shared" si="110"/>
        <v>1.30773647646337E-5</v>
      </c>
      <c r="AR426">
        <v>2.52E-4</v>
      </c>
      <c r="AS426" s="67">
        <v>17.364417510014501</v>
      </c>
      <c r="AT426" s="38">
        <f t="shared" si="111"/>
        <v>1.7364417510014502E-5</v>
      </c>
      <c r="BE426" s="75">
        <v>0.252</v>
      </c>
      <c r="BF426" s="3">
        <v>13.0773647646337</v>
      </c>
      <c r="BJ426" s="3">
        <v>17.7876143473732</v>
      </c>
      <c r="BU426" s="72">
        <v>0.252</v>
      </c>
      <c r="BV426" s="73">
        <v>12.136663363603899</v>
      </c>
    </row>
    <row r="427" spans="3:74" x14ac:dyDescent="0.25">
      <c r="C427" s="1"/>
      <c r="D427" s="1"/>
      <c r="E427" s="1"/>
      <c r="F427" s="1">
        <v>283.22699999999998</v>
      </c>
      <c r="O427" s="19">
        <v>5444.6949999999997</v>
      </c>
      <c r="P427" s="19">
        <f t="shared" si="97"/>
        <v>54.446949999999994</v>
      </c>
      <c r="Q427" s="1">
        <v>1531.864</v>
      </c>
      <c r="R427" s="41">
        <f t="shared" si="98"/>
        <v>15.31864</v>
      </c>
      <c r="S427" s="44">
        <f t="shared" si="99"/>
        <v>14.552708000000001</v>
      </c>
      <c r="T427" s="1">
        <f t="shared" si="100"/>
        <v>24.575601999999993</v>
      </c>
      <c r="W427" s="1"/>
      <c r="X427" s="1">
        <v>-88.646000000000001</v>
      </c>
      <c r="Y427" s="1">
        <v>2821.1619999999998</v>
      </c>
      <c r="Z427" s="1"/>
      <c r="AA427" s="47">
        <v>-73.296000000000006</v>
      </c>
      <c r="AB427" s="1">
        <f t="shared" si="101"/>
        <v>1.640210465116279E-5</v>
      </c>
      <c r="AC427" s="1">
        <f t="shared" si="102"/>
        <v>1.6917488372093021E-5</v>
      </c>
      <c r="AD427" s="1">
        <f t="shared" si="103"/>
        <v>0</v>
      </c>
      <c r="AE427" s="1">
        <f t="shared" si="104"/>
        <v>5.1538372093023254E-7</v>
      </c>
      <c r="AF427" s="1">
        <f t="shared" si="105"/>
        <v>7.7525252525252491E-8</v>
      </c>
      <c r="AG427" s="1">
        <f t="shared" si="106"/>
        <v>-2.8190769230769234E-6</v>
      </c>
      <c r="AH427" s="1">
        <f t="shared" si="107"/>
        <v>-1.1132530769230768E-4</v>
      </c>
      <c r="AI427" s="42">
        <f t="shared" si="112"/>
        <v>2.5153837209302327E-6</v>
      </c>
      <c r="AJ427" s="67">
        <f t="shared" si="108"/>
        <v>2.5153837209302326E-3</v>
      </c>
      <c r="AK427">
        <v>2.5260000000000001E-4</v>
      </c>
      <c r="AL427">
        <v>14447639.3155481</v>
      </c>
      <c r="AM427" s="38">
        <f t="shared" si="109"/>
        <v>14.4476393155481</v>
      </c>
      <c r="AN427" s="38"/>
      <c r="AO427">
        <v>0.25259999999999999</v>
      </c>
      <c r="AP427" s="67">
        <v>13.0131648118135</v>
      </c>
      <c r="AQ427" s="38">
        <f t="shared" si="110"/>
        <v>1.3013164811813499E-5</v>
      </c>
      <c r="AR427">
        <v>2.5260000000000001E-4</v>
      </c>
      <c r="AS427" s="67">
        <v>17.3687004289438</v>
      </c>
      <c r="AT427" s="38">
        <f t="shared" si="111"/>
        <v>1.7368700428943799E-5</v>
      </c>
      <c r="BE427" s="75">
        <v>0.25259999999999999</v>
      </c>
      <c r="BF427" s="3">
        <v>13.0131648118135</v>
      </c>
      <c r="BJ427" s="3">
        <v>17.791980726730401</v>
      </c>
      <c r="BU427" s="72">
        <v>0.25259999999999999</v>
      </c>
      <c r="BV427" s="73">
        <v>12.1401240171729</v>
      </c>
    </row>
    <row r="428" spans="3:74" x14ac:dyDescent="0.25">
      <c r="C428" s="1"/>
      <c r="D428" s="1"/>
      <c r="E428" s="1"/>
      <c r="F428" s="1">
        <v>283.22699999999998</v>
      </c>
      <c r="O428" s="19">
        <v>5443.1689999999999</v>
      </c>
      <c r="P428" s="19">
        <f t="shared" si="97"/>
        <v>54.431689999999996</v>
      </c>
      <c r="Q428" s="1">
        <v>1532.1690000000001</v>
      </c>
      <c r="R428" s="41">
        <f t="shared" si="98"/>
        <v>15.32169</v>
      </c>
      <c r="S428" s="44">
        <f t="shared" si="99"/>
        <v>14.555605499999999</v>
      </c>
      <c r="T428" s="1">
        <f t="shared" si="100"/>
        <v>24.554394499999997</v>
      </c>
      <c r="W428" s="1"/>
      <c r="X428" s="1">
        <v>-89.599000000000004</v>
      </c>
      <c r="Y428" s="1">
        <v>2820.683</v>
      </c>
      <c r="Z428" s="1"/>
      <c r="AA428" s="47">
        <v>-73.766000000000005</v>
      </c>
      <c r="AB428" s="1">
        <f t="shared" si="101"/>
        <v>1.6399319767441862E-5</v>
      </c>
      <c r="AC428" s="1">
        <f t="shared" si="102"/>
        <v>1.6920244186046512E-5</v>
      </c>
      <c r="AD428" s="1">
        <f t="shared" si="103"/>
        <v>0</v>
      </c>
      <c r="AE428" s="1">
        <f t="shared" si="104"/>
        <v>5.2092441860465121E-7</v>
      </c>
      <c r="AF428" s="1">
        <f t="shared" si="105"/>
        <v>7.9964646464646463E-8</v>
      </c>
      <c r="AG428" s="1">
        <f t="shared" si="106"/>
        <v>-2.8371538461538468E-6</v>
      </c>
      <c r="AH428" s="1">
        <f t="shared" si="107"/>
        <v>-1.1132496153846153E-4</v>
      </c>
      <c r="AI428" s="42">
        <f t="shared" si="112"/>
        <v>2.5209244186046512E-6</v>
      </c>
      <c r="AJ428" s="67">
        <f t="shared" si="108"/>
        <v>2.5209244186046513E-3</v>
      </c>
      <c r="AK428">
        <v>2.5319999999999997E-4</v>
      </c>
      <c r="AL428">
        <v>14451019.7924922</v>
      </c>
      <c r="AM428" s="38">
        <f t="shared" si="109"/>
        <v>14.4510197924922</v>
      </c>
      <c r="AN428" s="38"/>
      <c r="AO428">
        <v>0.25319999999999998</v>
      </c>
      <c r="AP428" s="67">
        <v>13.015818088057101</v>
      </c>
      <c r="AQ428" s="38">
        <f t="shared" si="110"/>
        <v>1.3015818088057101E-5</v>
      </c>
      <c r="AR428">
        <v>2.5319999999999997E-4</v>
      </c>
      <c r="AS428" s="67">
        <v>17.372973191961702</v>
      </c>
      <c r="AT428" s="38">
        <f t="shared" si="111"/>
        <v>1.7372973191961702E-5</v>
      </c>
      <c r="BE428" s="75">
        <v>0.25319999999999998</v>
      </c>
      <c r="BF428" s="3">
        <v>13.015818088057101</v>
      </c>
      <c r="BJ428" s="3">
        <v>17.796336950176201</v>
      </c>
      <c r="BU428" s="72">
        <v>0.25319999999999998</v>
      </c>
      <c r="BV428" s="73">
        <v>12.143579592786301</v>
      </c>
    </row>
    <row r="429" spans="3:74" x14ac:dyDescent="0.25">
      <c r="C429" s="1"/>
      <c r="D429" s="1"/>
      <c r="E429" s="1"/>
      <c r="F429" s="1">
        <v>282.75700000000001</v>
      </c>
      <c r="O429" s="19">
        <v>5442.8639999999996</v>
      </c>
      <c r="P429" s="19">
        <f t="shared" si="97"/>
        <v>54.428639999999994</v>
      </c>
      <c r="Q429" s="1">
        <v>1531.2539999999999</v>
      </c>
      <c r="R429" s="41">
        <f t="shared" si="98"/>
        <v>15.312539999999998</v>
      </c>
      <c r="S429" s="44">
        <f t="shared" si="99"/>
        <v>14.546913</v>
      </c>
      <c r="T429" s="1">
        <f t="shared" si="100"/>
        <v>24.569186999999999</v>
      </c>
      <c r="W429" s="1"/>
      <c r="X429" s="1">
        <v>-90.552000000000007</v>
      </c>
      <c r="Y429" s="1">
        <v>2818.77</v>
      </c>
      <c r="Z429" s="1"/>
      <c r="AA429" s="47">
        <v>-73.296000000000006</v>
      </c>
      <c r="AB429" s="1">
        <f t="shared" si="101"/>
        <v>1.6388197674418605E-5</v>
      </c>
      <c r="AC429" s="1">
        <f t="shared" si="102"/>
        <v>1.6914662790697676E-5</v>
      </c>
      <c r="AD429" s="1">
        <f t="shared" si="103"/>
        <v>0</v>
      </c>
      <c r="AE429" s="1">
        <f t="shared" si="104"/>
        <v>5.2646511627906987E-7</v>
      </c>
      <c r="AF429" s="1">
        <f t="shared" si="105"/>
        <v>8.7151515151515149E-8</v>
      </c>
      <c r="AG429" s="1">
        <f t="shared" si="106"/>
        <v>-2.8190769230769234E-6</v>
      </c>
      <c r="AH429" s="1">
        <f t="shared" si="107"/>
        <v>-1.1123330769230769E-4</v>
      </c>
      <c r="AI429" s="42">
        <f t="shared" si="112"/>
        <v>2.5264651162790698E-6</v>
      </c>
      <c r="AJ429" s="67">
        <f t="shared" si="108"/>
        <v>2.5264651162790696E-3</v>
      </c>
      <c r="AK429">
        <v>2.5379999999999999E-4</v>
      </c>
      <c r="AL429">
        <v>14454391.8244868</v>
      </c>
      <c r="AM429" s="38">
        <f t="shared" si="109"/>
        <v>14.4543918244868</v>
      </c>
      <c r="AN429" s="38"/>
      <c r="AO429">
        <v>0.25380000000000003</v>
      </c>
      <c r="AP429" s="67">
        <v>12.951840021451099</v>
      </c>
      <c r="AQ429" s="38">
        <f t="shared" si="110"/>
        <v>1.2951840021451099E-5</v>
      </c>
      <c r="AR429">
        <v>2.5379999999999999E-4</v>
      </c>
      <c r="AS429" s="67">
        <v>17.377235805486901</v>
      </c>
      <c r="AT429" s="38">
        <f t="shared" si="111"/>
        <v>1.7377235805486902E-5</v>
      </c>
      <c r="BE429" s="75">
        <v>0.25380000000000003</v>
      </c>
      <c r="BF429" s="3">
        <v>12.951840021451099</v>
      </c>
      <c r="BJ429" s="3">
        <v>17.800683024129398</v>
      </c>
      <c r="BU429" s="72">
        <v>0.25380000000000003</v>
      </c>
      <c r="BV429" s="73">
        <v>12.147030093653299</v>
      </c>
    </row>
    <row r="430" spans="3:74" x14ac:dyDescent="0.25">
      <c r="C430" s="1"/>
      <c r="D430" s="1"/>
      <c r="E430" s="1"/>
      <c r="F430" s="1">
        <v>281.34699999999998</v>
      </c>
      <c r="O430" s="19">
        <v>5434.3180000000002</v>
      </c>
      <c r="P430" s="19">
        <f t="shared" si="97"/>
        <v>54.343180000000004</v>
      </c>
      <c r="Q430" s="1">
        <v>1531.559</v>
      </c>
      <c r="R430" s="41">
        <f t="shared" si="98"/>
        <v>15.31559</v>
      </c>
      <c r="S430" s="44">
        <f t="shared" si="99"/>
        <v>14.5498105</v>
      </c>
      <c r="T430" s="1">
        <f t="shared" si="100"/>
        <v>24.477779500000004</v>
      </c>
      <c r="W430" s="1"/>
      <c r="X430" s="1">
        <v>-90.075000000000003</v>
      </c>
      <c r="Y430" s="1">
        <v>2818.2919999999999</v>
      </c>
      <c r="Z430" s="1"/>
      <c r="AA430" s="47">
        <v>-73.296000000000006</v>
      </c>
      <c r="AB430" s="1">
        <f t="shared" si="101"/>
        <v>1.6385418604651163E-5</v>
      </c>
      <c r="AC430" s="1">
        <f t="shared" si="102"/>
        <v>1.6909110465116279E-5</v>
      </c>
      <c r="AD430" s="1">
        <f t="shared" si="103"/>
        <v>0</v>
      </c>
      <c r="AE430" s="1">
        <f t="shared" si="104"/>
        <v>5.2369186046511635E-7</v>
      </c>
      <c r="AF430" s="1">
        <f t="shared" si="105"/>
        <v>8.4742424242424226E-8</v>
      </c>
      <c r="AG430" s="1">
        <f t="shared" si="106"/>
        <v>-2.8190769230769234E-6</v>
      </c>
      <c r="AH430" s="1">
        <f t="shared" si="107"/>
        <v>-1.1121492307692307E-4</v>
      </c>
      <c r="AI430" s="42">
        <f t="shared" si="112"/>
        <v>2.5236918604651162E-6</v>
      </c>
      <c r="AJ430" s="67">
        <f t="shared" si="108"/>
        <v>2.523691860465116E-3</v>
      </c>
      <c r="AK430">
        <v>2.544E-4</v>
      </c>
      <c r="AL430">
        <v>14457755.4217737</v>
      </c>
      <c r="AM430" s="38">
        <f t="shared" si="109"/>
        <v>14.457755421773699</v>
      </c>
      <c r="AN430" s="38"/>
      <c r="AO430">
        <v>0.25440000000000002</v>
      </c>
      <c r="AP430" s="67">
        <v>12.954516739670099</v>
      </c>
      <c r="AQ430" s="38">
        <f t="shared" si="110"/>
        <v>1.29545167396701E-5</v>
      </c>
      <c r="AR430">
        <v>2.544E-4</v>
      </c>
      <c r="AS430" s="67">
        <v>17.3814882759326</v>
      </c>
      <c r="AT430" s="38">
        <f t="shared" si="111"/>
        <v>1.7381488275932601E-5</v>
      </c>
      <c r="BE430" s="75">
        <v>0.25440000000000002</v>
      </c>
      <c r="BF430" s="3">
        <v>12.954516739670099</v>
      </c>
      <c r="BJ430" s="3">
        <v>17.805018955003</v>
      </c>
      <c r="BU430" s="72">
        <v>0.25440000000000002</v>
      </c>
      <c r="BV430" s="73">
        <v>12.1504755229805</v>
      </c>
    </row>
    <row r="431" spans="3:74" x14ac:dyDescent="0.25">
      <c r="C431" s="1"/>
      <c r="D431" s="1"/>
      <c r="E431" s="1"/>
      <c r="F431" s="1">
        <v>281.81700000000001</v>
      </c>
      <c r="O431" s="19">
        <v>5433.0969999999998</v>
      </c>
      <c r="P431" s="19">
        <f t="shared" si="97"/>
        <v>54.330970000000001</v>
      </c>
      <c r="Q431" s="1">
        <v>1531.559</v>
      </c>
      <c r="R431" s="41">
        <f t="shared" si="98"/>
        <v>15.31559</v>
      </c>
      <c r="S431" s="44">
        <f t="shared" si="99"/>
        <v>14.5498105</v>
      </c>
      <c r="T431" s="1">
        <f t="shared" si="100"/>
        <v>24.465569500000001</v>
      </c>
      <c r="W431" s="1"/>
      <c r="X431" s="1">
        <v>-91.028999999999996</v>
      </c>
      <c r="Y431" s="1">
        <v>2818.2919999999999</v>
      </c>
      <c r="Z431" s="1"/>
      <c r="AA431" s="47">
        <v>-73.296000000000006</v>
      </c>
      <c r="AB431" s="1">
        <f t="shared" si="101"/>
        <v>1.6385418604651163E-5</v>
      </c>
      <c r="AC431" s="1">
        <f t="shared" si="102"/>
        <v>1.6914656976744187E-5</v>
      </c>
      <c r="AD431" s="1">
        <f t="shared" si="103"/>
        <v>0</v>
      </c>
      <c r="AE431" s="1">
        <f t="shared" si="104"/>
        <v>5.2923837209302329E-7</v>
      </c>
      <c r="AF431" s="1">
        <f t="shared" si="105"/>
        <v>8.9560606060606019E-8</v>
      </c>
      <c r="AG431" s="1">
        <f t="shared" si="106"/>
        <v>-2.8190769230769234E-6</v>
      </c>
      <c r="AH431" s="1">
        <f t="shared" si="107"/>
        <v>-1.1121492307692307E-4</v>
      </c>
      <c r="AI431" s="42">
        <f t="shared" si="112"/>
        <v>2.529238372093023E-6</v>
      </c>
      <c r="AJ431" s="67">
        <f t="shared" si="108"/>
        <v>2.5292383720930231E-3</v>
      </c>
      <c r="AK431">
        <v>2.5500000000000002E-4</v>
      </c>
      <c r="AL431">
        <v>14461110.5945778</v>
      </c>
      <c r="AM431" s="38">
        <f t="shared" si="109"/>
        <v>14.4611105945778</v>
      </c>
      <c r="AN431" s="38"/>
      <c r="AO431">
        <v>0.255</v>
      </c>
      <c r="AP431" s="67">
        <v>12.890761906216101</v>
      </c>
      <c r="AQ431" s="38">
        <f t="shared" si="110"/>
        <v>1.28907619062161E-5</v>
      </c>
      <c r="AR431">
        <v>2.5500000000000002E-4</v>
      </c>
      <c r="AS431" s="67">
        <v>17.385730609706201</v>
      </c>
      <c r="AT431" s="38">
        <f t="shared" si="111"/>
        <v>1.7385730609706202E-5</v>
      </c>
      <c r="BE431" s="75">
        <v>0.255</v>
      </c>
      <c r="BF431" s="3">
        <v>12.890761906216101</v>
      </c>
      <c r="BJ431" s="3">
        <v>17.809344749204499</v>
      </c>
      <c r="BU431" s="72">
        <v>0.255</v>
      </c>
      <c r="BV431" s="73">
        <v>12.1539158839718</v>
      </c>
    </row>
    <row r="432" spans="3:74" x14ac:dyDescent="0.25">
      <c r="C432" s="1"/>
      <c r="D432" s="1"/>
      <c r="E432" s="1"/>
      <c r="F432" s="1">
        <v>281.81700000000001</v>
      </c>
      <c r="O432" s="19">
        <v>5433.0969999999998</v>
      </c>
      <c r="P432" s="19">
        <f t="shared" si="97"/>
        <v>54.330970000000001</v>
      </c>
      <c r="Q432" s="1">
        <v>1531.864</v>
      </c>
      <c r="R432" s="41">
        <f t="shared" si="98"/>
        <v>15.31864</v>
      </c>
      <c r="S432" s="44">
        <f t="shared" si="99"/>
        <v>14.552708000000001</v>
      </c>
      <c r="T432" s="1">
        <f t="shared" si="100"/>
        <v>24.459622</v>
      </c>
      <c r="W432" s="1"/>
      <c r="X432" s="1">
        <v>-91.504999999999995</v>
      </c>
      <c r="Y432" s="1">
        <v>2818.77</v>
      </c>
      <c r="Z432" s="1"/>
      <c r="AA432" s="47">
        <v>-73.766000000000005</v>
      </c>
      <c r="AB432" s="1">
        <f t="shared" si="101"/>
        <v>1.6388197674418605E-5</v>
      </c>
      <c r="AC432" s="1">
        <f t="shared" si="102"/>
        <v>1.6920203488372092E-5</v>
      </c>
      <c r="AD432" s="1">
        <f t="shared" si="103"/>
        <v>0</v>
      </c>
      <c r="AE432" s="1">
        <f t="shared" si="104"/>
        <v>5.3200581395348833E-7</v>
      </c>
      <c r="AF432" s="1">
        <f t="shared" si="105"/>
        <v>8.9590909090909041E-8</v>
      </c>
      <c r="AG432" s="1">
        <f t="shared" si="106"/>
        <v>-2.8371538461538468E-6</v>
      </c>
      <c r="AH432" s="1">
        <f t="shared" si="107"/>
        <v>-1.1125138461538462E-4</v>
      </c>
      <c r="AI432" s="42">
        <f t="shared" si="112"/>
        <v>2.5320058139534883E-6</v>
      </c>
      <c r="AJ432" s="67">
        <f t="shared" si="108"/>
        <v>2.5320058139534883E-3</v>
      </c>
      <c r="AK432">
        <v>2.5559999999999998E-4</v>
      </c>
      <c r="AL432">
        <v>14464457.3531067</v>
      </c>
      <c r="AM432" s="38">
        <f t="shared" si="109"/>
        <v>14.464457353106701</v>
      </c>
      <c r="AN432" s="38"/>
      <c r="AO432">
        <v>0.25559999999999999</v>
      </c>
      <c r="AP432" s="67">
        <v>12.8934623562974</v>
      </c>
      <c r="AQ432" s="38">
        <f t="shared" si="110"/>
        <v>1.28934623562974E-5</v>
      </c>
      <c r="AR432">
        <v>2.5559999999999998E-4</v>
      </c>
      <c r="AS432" s="67">
        <v>17.389962813209699</v>
      </c>
      <c r="AT432" s="38">
        <f t="shared" si="111"/>
        <v>1.7389962813209699E-5</v>
      </c>
      <c r="BE432" s="75">
        <v>0.25559999999999999</v>
      </c>
      <c r="BF432" s="3">
        <v>12.8934623562974</v>
      </c>
      <c r="BJ432" s="3">
        <v>17.813660413135899</v>
      </c>
      <c r="BU432" s="72">
        <v>0.25559999999999999</v>
      </c>
      <c r="BV432" s="73">
        <v>12.1573511798279</v>
      </c>
    </row>
    <row r="433" spans="3:74" x14ac:dyDescent="0.25">
      <c r="C433" s="1"/>
      <c r="D433" s="1"/>
      <c r="E433" s="1"/>
      <c r="F433" s="1">
        <v>278.05900000000003</v>
      </c>
      <c r="O433" s="19">
        <v>5424.2460000000001</v>
      </c>
      <c r="P433" s="19">
        <f t="shared" si="97"/>
        <v>54.242460000000001</v>
      </c>
      <c r="Q433" s="1">
        <v>1531.559</v>
      </c>
      <c r="R433" s="41">
        <f t="shared" si="98"/>
        <v>15.31559</v>
      </c>
      <c r="S433" s="44">
        <f t="shared" si="99"/>
        <v>14.5498105</v>
      </c>
      <c r="T433" s="1">
        <f t="shared" si="100"/>
        <v>24.377059500000001</v>
      </c>
      <c r="W433" s="1"/>
      <c r="X433" s="1">
        <v>-91.504999999999995</v>
      </c>
      <c r="Y433" s="1">
        <v>2816.3789999999999</v>
      </c>
      <c r="Z433" s="1"/>
      <c r="AA433" s="47">
        <v>-73.766000000000005</v>
      </c>
      <c r="AB433" s="1">
        <f t="shared" si="101"/>
        <v>1.6374296511627906E-5</v>
      </c>
      <c r="AC433" s="1">
        <f t="shared" si="102"/>
        <v>1.6906302325581396E-5</v>
      </c>
      <c r="AD433" s="1">
        <f t="shared" si="103"/>
        <v>0</v>
      </c>
      <c r="AE433" s="1">
        <f t="shared" si="104"/>
        <v>5.3200581395348833E-7</v>
      </c>
      <c r="AF433" s="1">
        <f t="shared" si="105"/>
        <v>8.9590909090909041E-8</v>
      </c>
      <c r="AG433" s="1">
        <f t="shared" si="106"/>
        <v>-2.8371538461538468E-6</v>
      </c>
      <c r="AH433" s="1">
        <f t="shared" si="107"/>
        <v>-1.1115942307692307E-4</v>
      </c>
      <c r="AI433" s="42">
        <f t="shared" si="112"/>
        <v>2.5320058139534883E-6</v>
      </c>
      <c r="AJ433" s="67">
        <f t="shared" si="108"/>
        <v>2.5320058139534883E-3</v>
      </c>
      <c r="AK433">
        <v>2.5619999999999999E-4</v>
      </c>
      <c r="AL433">
        <v>14467795.7075509</v>
      </c>
      <c r="AM433" s="38">
        <f t="shared" si="109"/>
        <v>14.4677957075509</v>
      </c>
      <c r="AN433" s="38"/>
      <c r="AO433">
        <v>0.25619999999999998</v>
      </c>
      <c r="AP433" s="67">
        <v>12.8299321028883</v>
      </c>
      <c r="AQ433" s="38">
        <f t="shared" si="110"/>
        <v>1.2829932102888301E-5</v>
      </c>
      <c r="AR433">
        <v>2.5619999999999999E-4</v>
      </c>
      <c r="AS433" s="67">
        <v>17.394184892839199</v>
      </c>
      <c r="AT433" s="38">
        <f t="shared" si="111"/>
        <v>1.7394184892839198E-5</v>
      </c>
      <c r="BE433" s="75">
        <v>0.25619999999999998</v>
      </c>
      <c r="BF433" s="3">
        <v>12.8299321028883</v>
      </c>
      <c r="BJ433" s="3">
        <v>17.817965953193401</v>
      </c>
      <c r="BU433" s="72">
        <v>0.25619999999999998</v>
      </c>
      <c r="BV433" s="73">
        <v>12.160781413747101</v>
      </c>
    </row>
    <row r="434" spans="3:74" x14ac:dyDescent="0.25">
      <c r="C434" s="1"/>
      <c r="D434" s="1"/>
      <c r="E434" s="1"/>
      <c r="F434" s="1">
        <v>278.05900000000003</v>
      </c>
      <c r="O434" s="19">
        <v>5423.6360000000004</v>
      </c>
      <c r="P434" s="19">
        <f t="shared" si="97"/>
        <v>54.236360000000005</v>
      </c>
      <c r="Q434" s="1">
        <v>1531.864</v>
      </c>
      <c r="R434" s="41">
        <f t="shared" si="98"/>
        <v>15.31864</v>
      </c>
      <c r="S434" s="44">
        <f t="shared" si="99"/>
        <v>14.552708000000001</v>
      </c>
      <c r="T434" s="1">
        <f t="shared" si="100"/>
        <v>24.365012000000004</v>
      </c>
      <c r="W434" s="1"/>
      <c r="X434" s="1">
        <v>-91.504999999999995</v>
      </c>
      <c r="Y434" s="1">
        <v>2816.857</v>
      </c>
      <c r="Z434" s="1"/>
      <c r="AA434" s="47">
        <v>-73.296000000000006</v>
      </c>
      <c r="AB434" s="1">
        <f t="shared" si="101"/>
        <v>1.6377075581395349E-5</v>
      </c>
      <c r="AC434" s="1">
        <f t="shared" si="102"/>
        <v>1.6909081395348839E-5</v>
      </c>
      <c r="AD434" s="1">
        <f t="shared" si="103"/>
        <v>0</v>
      </c>
      <c r="AE434" s="1">
        <f t="shared" si="104"/>
        <v>5.3200581395348833E-7</v>
      </c>
      <c r="AF434" s="1">
        <f t="shared" si="105"/>
        <v>9.1964646464646398E-8</v>
      </c>
      <c r="AG434" s="1">
        <f t="shared" si="106"/>
        <v>-2.8190769230769234E-6</v>
      </c>
      <c r="AH434" s="1">
        <f t="shared" si="107"/>
        <v>-1.1115973076923077E-4</v>
      </c>
      <c r="AI434" s="42">
        <f t="shared" si="112"/>
        <v>2.5320058139534883E-6</v>
      </c>
      <c r="AJ434" s="67">
        <f t="shared" si="108"/>
        <v>2.5320058139534883E-3</v>
      </c>
      <c r="AK434">
        <v>2.5680000000000001E-4</v>
      </c>
      <c r="AL434">
        <v>14471125.6680841</v>
      </c>
      <c r="AM434" s="38">
        <f t="shared" si="109"/>
        <v>14.471125668084101</v>
      </c>
      <c r="AN434" s="38"/>
      <c r="AO434">
        <v>0.25679999999999997</v>
      </c>
      <c r="AP434" s="67">
        <v>12.8326565746742</v>
      </c>
      <c r="AQ434" s="38">
        <f t="shared" si="110"/>
        <v>1.28326565746742E-5</v>
      </c>
      <c r="AR434">
        <v>2.5680000000000001E-4</v>
      </c>
      <c r="AS434" s="67">
        <v>17.398396854985499</v>
      </c>
      <c r="AT434" s="38">
        <f t="shared" si="111"/>
        <v>1.7398396854985501E-5</v>
      </c>
      <c r="BE434" s="75">
        <v>0.25679999999999997</v>
      </c>
      <c r="BF434" s="3">
        <v>12.8326565746742</v>
      </c>
      <c r="BJ434" s="3">
        <v>17.822261375767599</v>
      </c>
      <c r="BU434" s="72">
        <v>0.25679999999999997</v>
      </c>
      <c r="BV434" s="73">
        <v>12.1642065889246</v>
      </c>
    </row>
    <row r="435" spans="3:74" x14ac:dyDescent="0.25">
      <c r="C435" s="1"/>
      <c r="D435" s="1"/>
      <c r="E435" s="1"/>
      <c r="F435" s="1">
        <v>278.529</v>
      </c>
      <c r="O435" s="19">
        <v>5423.33</v>
      </c>
      <c r="P435" s="19">
        <f t="shared" si="97"/>
        <v>54.2333</v>
      </c>
      <c r="Q435" s="1">
        <v>1522.097</v>
      </c>
      <c r="R435" s="41">
        <f t="shared" si="98"/>
        <v>15.220969999999999</v>
      </c>
      <c r="S435" s="44">
        <f t="shared" si="99"/>
        <v>14.459921499999998</v>
      </c>
      <c r="T435" s="1">
        <f t="shared" si="100"/>
        <v>24.552408500000002</v>
      </c>
      <c r="W435" s="1"/>
      <c r="X435" s="1">
        <v>-92.457999999999998</v>
      </c>
      <c r="Y435" s="1">
        <v>2814.944</v>
      </c>
      <c r="Z435" s="1"/>
      <c r="AA435" s="47">
        <v>-73.296000000000006</v>
      </c>
      <c r="AB435" s="1">
        <f t="shared" si="101"/>
        <v>1.6365953488372093E-5</v>
      </c>
      <c r="AC435" s="1">
        <f t="shared" si="102"/>
        <v>1.6903499999999998E-5</v>
      </c>
      <c r="AD435" s="1">
        <f t="shared" si="103"/>
        <v>0</v>
      </c>
      <c r="AE435" s="1">
        <f t="shared" si="104"/>
        <v>5.37546511627907E-7</v>
      </c>
      <c r="AF435" s="1">
        <f t="shared" si="105"/>
        <v>9.6777777777777727E-8</v>
      </c>
      <c r="AG435" s="1">
        <f t="shared" si="106"/>
        <v>-2.8190769230769234E-6</v>
      </c>
      <c r="AH435" s="1">
        <f t="shared" si="107"/>
        <v>-1.1108615384615383E-4</v>
      </c>
      <c r="AI435" s="42">
        <f t="shared" si="112"/>
        <v>2.5375465116279069E-6</v>
      </c>
      <c r="AJ435" s="67">
        <f t="shared" si="108"/>
        <v>2.537546511627907E-3</v>
      </c>
      <c r="AK435">
        <v>2.5740000000000002E-4</v>
      </c>
      <c r="AL435">
        <v>14474447.2448627</v>
      </c>
      <c r="AM435" s="38">
        <f t="shared" si="109"/>
        <v>14.4744472448627</v>
      </c>
      <c r="AN435" s="38"/>
      <c r="AO435">
        <v>0.25740000000000002</v>
      </c>
      <c r="AP435" s="67">
        <v>12.769352248158199</v>
      </c>
      <c r="AQ435" s="38">
        <f t="shared" si="110"/>
        <v>1.2769352248158199E-5</v>
      </c>
      <c r="AR435">
        <v>2.5740000000000002E-4</v>
      </c>
      <c r="AS435" s="67">
        <v>17.4025987060337</v>
      </c>
      <c r="AT435" s="38">
        <f t="shared" si="111"/>
        <v>1.7402598706033701E-5</v>
      </c>
      <c r="BE435" s="75">
        <v>0.25740000000000002</v>
      </c>
      <c r="BF435" s="3">
        <v>12.769352248158199</v>
      </c>
      <c r="BJ435" s="3">
        <v>17.826546687243798</v>
      </c>
      <c r="BU435" s="72">
        <v>0.25740000000000002</v>
      </c>
      <c r="BV435" s="73">
        <v>12.167626708553099</v>
      </c>
    </row>
    <row r="436" spans="3:74" x14ac:dyDescent="0.25">
      <c r="C436" s="1"/>
      <c r="D436" s="1"/>
      <c r="E436" s="1"/>
      <c r="F436" s="1">
        <v>280.40800000000002</v>
      </c>
      <c r="O436" s="19">
        <v>5413.8689999999997</v>
      </c>
      <c r="P436" s="19">
        <f t="shared" si="97"/>
        <v>54.138689999999997</v>
      </c>
      <c r="Q436" s="1">
        <v>1522.097</v>
      </c>
      <c r="R436" s="41">
        <f t="shared" si="98"/>
        <v>15.220969999999999</v>
      </c>
      <c r="S436" s="44">
        <f t="shared" si="99"/>
        <v>14.459921499999998</v>
      </c>
      <c r="T436" s="1">
        <f t="shared" si="100"/>
        <v>24.457798499999999</v>
      </c>
      <c r="W436" s="1"/>
      <c r="X436" s="1">
        <v>-92.457999999999998</v>
      </c>
      <c r="Y436" s="1">
        <v>2813.9870000000001</v>
      </c>
      <c r="Z436" s="1"/>
      <c r="AA436" s="47">
        <v>-73.296000000000006</v>
      </c>
      <c r="AB436" s="1">
        <f t="shared" si="101"/>
        <v>1.6360389534883722E-5</v>
      </c>
      <c r="AC436" s="1">
        <f t="shared" si="102"/>
        <v>1.6897936046511628E-5</v>
      </c>
      <c r="AD436" s="1">
        <f t="shared" si="103"/>
        <v>0</v>
      </c>
      <c r="AE436" s="1">
        <f t="shared" si="104"/>
        <v>5.37546511627907E-7</v>
      </c>
      <c r="AF436" s="1">
        <f t="shared" si="105"/>
        <v>9.6777777777777727E-8</v>
      </c>
      <c r="AG436" s="1">
        <f t="shared" si="106"/>
        <v>-2.8190769230769234E-6</v>
      </c>
      <c r="AH436" s="1">
        <f t="shared" si="107"/>
        <v>-1.1104934615384616E-4</v>
      </c>
      <c r="AI436" s="42">
        <f t="shared" si="112"/>
        <v>2.5375465116279069E-6</v>
      </c>
      <c r="AJ436" s="67">
        <f t="shared" si="108"/>
        <v>2.537546511627907E-3</v>
      </c>
      <c r="AK436">
        <v>2.5799999999999998E-4</v>
      </c>
      <c r="AL436">
        <v>14477760.448026201</v>
      </c>
      <c r="AM436" s="38">
        <f t="shared" si="109"/>
        <v>14.477760448026201</v>
      </c>
      <c r="AN436" s="38"/>
      <c r="AO436">
        <v>0.25800000000000001</v>
      </c>
      <c r="AP436" s="67">
        <v>12.7721010314461</v>
      </c>
      <c r="AQ436" s="38">
        <f t="shared" si="110"/>
        <v>1.27721010314461E-5</v>
      </c>
      <c r="AR436">
        <v>2.5799999999999998E-4</v>
      </c>
      <c r="AS436" s="67">
        <v>17.4067904523633</v>
      </c>
      <c r="AT436" s="38">
        <f t="shared" si="111"/>
        <v>1.7406790452363299E-5</v>
      </c>
      <c r="BE436" s="75">
        <v>0.25800000000000001</v>
      </c>
      <c r="BF436" s="3">
        <v>12.7721010314461</v>
      </c>
      <c r="BJ436" s="3">
        <v>17.8308218940013</v>
      </c>
      <c r="BU436" s="72">
        <v>0.25800000000000001</v>
      </c>
      <c r="BV436" s="73">
        <v>12.1710417758223</v>
      </c>
    </row>
    <row r="437" spans="3:74" x14ac:dyDescent="0.25">
      <c r="C437" s="1"/>
      <c r="D437" s="1"/>
      <c r="E437" s="1"/>
      <c r="F437" s="1">
        <v>280.40800000000002</v>
      </c>
      <c r="O437" s="19">
        <v>5413.2579999999998</v>
      </c>
      <c r="P437" s="19">
        <f t="shared" si="97"/>
        <v>54.132579999999997</v>
      </c>
      <c r="Q437" s="1">
        <v>1521.7919999999999</v>
      </c>
      <c r="R437" s="41">
        <f t="shared" si="98"/>
        <v>15.217919999999999</v>
      </c>
      <c r="S437" s="44">
        <f t="shared" si="99"/>
        <v>14.457023999999999</v>
      </c>
      <c r="T437" s="1">
        <f t="shared" si="100"/>
        <v>24.457635999999997</v>
      </c>
      <c r="W437" s="1"/>
      <c r="X437" s="1">
        <v>-92.935000000000002</v>
      </c>
      <c r="Y437" s="1">
        <v>2813.509</v>
      </c>
      <c r="Z437" s="1"/>
      <c r="AA437" s="47">
        <v>-73.296000000000006</v>
      </c>
      <c r="AB437" s="1">
        <f t="shared" si="101"/>
        <v>1.6357610465116279E-5</v>
      </c>
      <c r="AC437" s="1">
        <f t="shared" si="102"/>
        <v>1.6897930232558139E-5</v>
      </c>
      <c r="AD437" s="1">
        <f t="shared" si="103"/>
        <v>0</v>
      </c>
      <c r="AE437" s="1">
        <f t="shared" si="104"/>
        <v>5.4031976744186052E-7</v>
      </c>
      <c r="AF437" s="1">
        <f t="shared" si="105"/>
        <v>9.9186868686868663E-8</v>
      </c>
      <c r="AG437" s="1">
        <f t="shared" si="106"/>
        <v>-2.8190769230769234E-6</v>
      </c>
      <c r="AH437" s="1">
        <f t="shared" si="107"/>
        <v>-1.1103096153846152E-4</v>
      </c>
      <c r="AI437" s="42">
        <f t="shared" si="112"/>
        <v>2.5403197674418605E-6</v>
      </c>
      <c r="AJ437" s="67">
        <f t="shared" si="108"/>
        <v>2.5403197674418606E-3</v>
      </c>
      <c r="AK437">
        <v>2.586E-4</v>
      </c>
      <c r="AL437">
        <v>14481065.287697099</v>
      </c>
      <c r="AM437" s="38">
        <f t="shared" si="109"/>
        <v>14.481065287697099</v>
      </c>
      <c r="AN437" s="38"/>
      <c r="AO437">
        <v>0.2586</v>
      </c>
      <c r="AP437" s="67">
        <v>12.7090239786267</v>
      </c>
      <c r="AQ437" s="38">
        <f t="shared" si="110"/>
        <v>1.27090239786267E-5</v>
      </c>
      <c r="AR437">
        <v>2.586E-4</v>
      </c>
      <c r="AS437" s="67">
        <v>17.4109721003482</v>
      </c>
      <c r="AT437" s="38">
        <f t="shared" si="111"/>
        <v>1.74109721003482E-5</v>
      </c>
      <c r="BE437" s="75">
        <v>0.2586</v>
      </c>
      <c r="BF437" s="3">
        <v>12.7090239786267</v>
      </c>
      <c r="BJ437" s="3">
        <v>17.835087002414099</v>
      </c>
      <c r="BU437" s="72">
        <v>0.2586</v>
      </c>
      <c r="BV437" s="73">
        <v>12.1744517939192</v>
      </c>
    </row>
    <row r="438" spans="3:74" x14ac:dyDescent="0.25">
      <c r="C438" s="1"/>
      <c r="D438" s="1"/>
      <c r="E438" s="1"/>
      <c r="F438" s="1">
        <v>280.87799999999999</v>
      </c>
      <c r="O438" s="19">
        <v>5413.2579999999998</v>
      </c>
      <c r="P438" s="19">
        <f t="shared" si="97"/>
        <v>54.132579999999997</v>
      </c>
      <c r="Q438" s="1">
        <v>1521.7919999999999</v>
      </c>
      <c r="R438" s="41">
        <f t="shared" si="98"/>
        <v>15.217919999999999</v>
      </c>
      <c r="S438" s="44">
        <f t="shared" si="99"/>
        <v>14.457023999999999</v>
      </c>
      <c r="T438" s="1">
        <f t="shared" si="100"/>
        <v>24.457635999999997</v>
      </c>
      <c r="W438" s="1"/>
      <c r="X438" s="1">
        <v>-92.935000000000002</v>
      </c>
      <c r="Y438" s="1">
        <v>2813.0309999999999</v>
      </c>
      <c r="Z438" s="1"/>
      <c r="AA438" s="47">
        <v>-72.826999999999998</v>
      </c>
      <c r="AB438" s="1">
        <f t="shared" si="101"/>
        <v>1.6354831395348836E-5</v>
      </c>
      <c r="AC438" s="1">
        <f t="shared" si="102"/>
        <v>1.6895151162790696E-5</v>
      </c>
      <c r="AD438" s="1">
        <f t="shared" si="103"/>
        <v>0</v>
      </c>
      <c r="AE438" s="1">
        <f t="shared" si="104"/>
        <v>5.4031976744186052E-7</v>
      </c>
      <c r="AF438" s="1">
        <f t="shared" si="105"/>
        <v>1.0155555555555558E-7</v>
      </c>
      <c r="AG438" s="1">
        <f t="shared" si="106"/>
        <v>-2.8010384615384614E-6</v>
      </c>
      <c r="AH438" s="1">
        <f t="shared" si="107"/>
        <v>-1.1099453846153847E-4</v>
      </c>
      <c r="AI438" s="42">
        <f t="shared" si="112"/>
        <v>2.5403197674418605E-6</v>
      </c>
      <c r="AJ438" s="67">
        <f t="shared" si="108"/>
        <v>2.5403197674418606E-3</v>
      </c>
      <c r="AK438">
        <v>2.5920000000000001E-4</v>
      </c>
      <c r="AL438">
        <v>14484361.773981299</v>
      </c>
      <c r="AM438" s="38">
        <f t="shared" si="109"/>
        <v>14.484361773981298</v>
      </c>
      <c r="AN438" s="38"/>
      <c r="AO438">
        <v>0.25919999999999999</v>
      </c>
      <c r="AP438" s="67">
        <v>12.7117973631695</v>
      </c>
      <c r="AQ438" s="38">
        <f t="shared" si="110"/>
        <v>1.27117973631695E-5</v>
      </c>
      <c r="AR438">
        <v>2.5920000000000001E-4</v>
      </c>
      <c r="AS438" s="67">
        <v>17.415143656356801</v>
      </c>
      <c r="AT438" s="38">
        <f t="shared" si="111"/>
        <v>1.7415143656356801E-5</v>
      </c>
      <c r="BE438" s="75">
        <v>0.25919999999999999</v>
      </c>
      <c r="BF438" s="3">
        <v>12.7117973631695</v>
      </c>
      <c r="BJ438" s="3">
        <v>17.839342018850601</v>
      </c>
      <c r="BU438" s="72">
        <v>0.25919999999999999</v>
      </c>
      <c r="BV438" s="73">
        <v>12.177856766027899</v>
      </c>
    </row>
    <row r="439" spans="3:74" x14ac:dyDescent="0.25">
      <c r="C439" s="1"/>
      <c r="D439" s="1"/>
      <c r="E439" s="1"/>
      <c r="F439" s="1">
        <v>279.93799999999999</v>
      </c>
      <c r="O439" s="19">
        <v>5413.2579999999998</v>
      </c>
      <c r="P439" s="19">
        <f t="shared" si="97"/>
        <v>54.132579999999997</v>
      </c>
      <c r="Q439" s="1">
        <v>1521.7919999999999</v>
      </c>
      <c r="R439" s="41">
        <f t="shared" si="98"/>
        <v>15.217919999999999</v>
      </c>
      <c r="S439" s="44">
        <f t="shared" si="99"/>
        <v>14.457023999999999</v>
      </c>
      <c r="T439" s="1">
        <f t="shared" si="100"/>
        <v>24.457635999999997</v>
      </c>
      <c r="W439" s="1"/>
      <c r="X439" s="1">
        <v>-93.411000000000001</v>
      </c>
      <c r="Y439" s="1">
        <v>2812.5520000000001</v>
      </c>
      <c r="Z439" s="1"/>
      <c r="AA439" s="47">
        <v>-72.826999999999998</v>
      </c>
      <c r="AB439" s="1">
        <f t="shared" si="101"/>
        <v>1.6352046511627908E-5</v>
      </c>
      <c r="AC439" s="1">
        <f t="shared" si="102"/>
        <v>1.6895133720930233E-5</v>
      </c>
      <c r="AD439" s="1">
        <f t="shared" si="103"/>
        <v>0</v>
      </c>
      <c r="AE439" s="1">
        <f t="shared" si="104"/>
        <v>5.4308720930232556E-7</v>
      </c>
      <c r="AF439" s="1">
        <f t="shared" si="105"/>
        <v>1.0395959595959599E-7</v>
      </c>
      <c r="AG439" s="1">
        <f t="shared" si="106"/>
        <v>-2.8010384615384614E-6</v>
      </c>
      <c r="AH439" s="1">
        <f t="shared" si="107"/>
        <v>-1.1097611538461538E-4</v>
      </c>
      <c r="AI439" s="42">
        <f t="shared" si="112"/>
        <v>2.5430872093023255E-6</v>
      </c>
      <c r="AJ439" s="67">
        <f t="shared" si="108"/>
        <v>2.5430872093023253E-3</v>
      </c>
      <c r="AK439">
        <v>2.5980000000000003E-4</v>
      </c>
      <c r="AL439">
        <v>14437760.974081</v>
      </c>
      <c r="AM439" s="38">
        <f t="shared" si="109"/>
        <v>14.437760974081</v>
      </c>
      <c r="AN439" s="38"/>
      <c r="AO439">
        <v>0.25979999999999998</v>
      </c>
      <c r="AP439" s="67">
        <v>15.006067301748701</v>
      </c>
      <c r="AQ439" s="38">
        <f t="shared" si="110"/>
        <v>1.5006067301748701E-5</v>
      </c>
      <c r="AR439">
        <v>2.5980000000000003E-4</v>
      </c>
      <c r="AS439" s="67">
        <v>17.775252554738501</v>
      </c>
      <c r="AT439" s="38">
        <f t="shared" si="111"/>
        <v>1.77752525547385E-5</v>
      </c>
      <c r="BE439" s="75">
        <v>0.25979999999999998</v>
      </c>
      <c r="BF439" s="3">
        <v>15.006067301748701</v>
      </c>
      <c r="BJ439" s="3">
        <v>0</v>
      </c>
      <c r="BU439" s="72">
        <v>0.25979999999999998</v>
      </c>
      <c r="BV439" s="73">
        <v>12.153324697862301</v>
      </c>
    </row>
    <row r="440" spans="3:74" x14ac:dyDescent="0.25">
      <c r="C440" s="1"/>
      <c r="D440" s="1"/>
      <c r="E440" s="1"/>
      <c r="F440" s="1">
        <v>281.81700000000001</v>
      </c>
      <c r="O440" s="19">
        <v>5413.2579999999998</v>
      </c>
      <c r="P440" s="19">
        <f t="shared" si="97"/>
        <v>54.132579999999997</v>
      </c>
      <c r="Q440" s="1">
        <v>1521.7919999999999</v>
      </c>
      <c r="R440" s="41">
        <f t="shared" si="98"/>
        <v>15.217919999999999</v>
      </c>
      <c r="S440" s="44">
        <f t="shared" si="99"/>
        <v>14.457023999999999</v>
      </c>
      <c r="T440" s="1">
        <f t="shared" si="100"/>
        <v>24.457635999999997</v>
      </c>
      <c r="W440" s="1"/>
      <c r="X440" s="1">
        <v>-93.411000000000001</v>
      </c>
      <c r="Y440" s="1">
        <v>2812.0740000000001</v>
      </c>
      <c r="Z440" s="1"/>
      <c r="AA440" s="47">
        <v>-72.826999999999998</v>
      </c>
      <c r="AB440" s="1">
        <f t="shared" si="101"/>
        <v>1.6349267441860465E-5</v>
      </c>
      <c r="AC440" s="1">
        <f t="shared" si="102"/>
        <v>1.6892354651162791E-5</v>
      </c>
      <c r="AD440" s="1">
        <f t="shared" si="103"/>
        <v>0</v>
      </c>
      <c r="AE440" s="1">
        <f t="shared" si="104"/>
        <v>5.4308720930232556E-7</v>
      </c>
      <c r="AF440" s="1">
        <f t="shared" si="105"/>
        <v>1.0395959595959599E-7</v>
      </c>
      <c r="AG440" s="1">
        <f t="shared" si="106"/>
        <v>-2.8010384615384614E-6</v>
      </c>
      <c r="AH440" s="1">
        <f t="shared" si="107"/>
        <v>-1.1095773076923077E-4</v>
      </c>
      <c r="AI440" s="42">
        <f t="shared" si="112"/>
        <v>2.5430872093023255E-6</v>
      </c>
      <c r="AJ440" s="67">
        <f t="shared" si="108"/>
        <v>2.5430872093023253E-3</v>
      </c>
      <c r="AK440">
        <v>2.6039999999999999E-4</v>
      </c>
      <c r="AL440">
        <v>14441446.840702699</v>
      </c>
      <c r="AM440" s="38">
        <f t="shared" si="109"/>
        <v>14.441446840702699</v>
      </c>
      <c r="AN440" s="38"/>
      <c r="AO440">
        <v>0.26040000000000002</v>
      </c>
      <c r="AP440" s="67">
        <v>15.0098922545828</v>
      </c>
      <c r="AQ440" s="38">
        <f t="shared" si="110"/>
        <v>1.5009892254582799E-5</v>
      </c>
      <c r="AR440">
        <v>2.6039999999999999E-4</v>
      </c>
      <c r="AS440" s="67">
        <v>17.7799240015854</v>
      </c>
      <c r="AT440" s="38">
        <f t="shared" si="111"/>
        <v>1.77799240015854E-5</v>
      </c>
      <c r="BE440" s="75">
        <v>0.26040000000000002</v>
      </c>
      <c r="BF440" s="3">
        <v>15.0098922545828</v>
      </c>
      <c r="BU440" s="72">
        <v>0.26040000000000002</v>
      </c>
      <c r="BV440" s="73">
        <v>12.1569522851762</v>
      </c>
    </row>
    <row r="441" spans="3:74" x14ac:dyDescent="0.25">
      <c r="C441" s="1"/>
      <c r="D441" s="1"/>
      <c r="E441" s="1"/>
      <c r="F441" s="1">
        <v>281.34699999999998</v>
      </c>
      <c r="O441" s="19">
        <v>5408.07</v>
      </c>
      <c r="P441" s="19">
        <f t="shared" si="97"/>
        <v>54.0807</v>
      </c>
      <c r="Q441" s="1">
        <v>1522.097</v>
      </c>
      <c r="R441" s="41">
        <f t="shared" si="98"/>
        <v>15.220969999999999</v>
      </c>
      <c r="S441" s="44">
        <f t="shared" si="99"/>
        <v>14.459921499999998</v>
      </c>
      <c r="T441" s="1">
        <f t="shared" si="100"/>
        <v>24.399808500000002</v>
      </c>
      <c r="W441" s="1"/>
      <c r="X441" s="1">
        <v>-93.888000000000005</v>
      </c>
      <c r="Y441" s="1">
        <v>2813.9870000000001</v>
      </c>
      <c r="Z441" s="1"/>
      <c r="AA441" s="47">
        <v>-72.826999999999998</v>
      </c>
      <c r="AB441" s="1">
        <f t="shared" si="101"/>
        <v>1.6360389534883722E-5</v>
      </c>
      <c r="AC441" s="1">
        <f t="shared" si="102"/>
        <v>1.6906249999999998E-5</v>
      </c>
      <c r="AD441" s="1">
        <f t="shared" si="103"/>
        <v>0</v>
      </c>
      <c r="AE441" s="1">
        <f t="shared" si="104"/>
        <v>5.4586046511627908E-7</v>
      </c>
      <c r="AF441" s="1">
        <f t="shared" si="105"/>
        <v>1.0636868686868691E-7</v>
      </c>
      <c r="AG441" s="1">
        <f t="shared" si="106"/>
        <v>-2.8010384615384614E-6</v>
      </c>
      <c r="AH441" s="1">
        <f t="shared" si="107"/>
        <v>-1.110313076923077E-4</v>
      </c>
      <c r="AI441" s="42">
        <f t="shared" si="112"/>
        <v>2.5458604651162791E-6</v>
      </c>
      <c r="AJ441" s="67">
        <f t="shared" si="108"/>
        <v>2.5458604651162793E-3</v>
      </c>
      <c r="AK441">
        <v>2.61E-4</v>
      </c>
      <c r="AL441">
        <v>14445126.283487801</v>
      </c>
      <c r="AM441" s="38">
        <f t="shared" si="109"/>
        <v>14.4451262834878</v>
      </c>
      <c r="AN441" s="38"/>
      <c r="AO441">
        <v>0.26100000000000001</v>
      </c>
      <c r="AP441" s="67">
        <v>15.0137095728342</v>
      </c>
      <c r="AQ441" s="38">
        <f t="shared" si="110"/>
        <v>1.5013709572834201E-5</v>
      </c>
      <c r="AR441">
        <v>2.61E-4</v>
      </c>
      <c r="AS441" s="67">
        <v>17.784587813849502</v>
      </c>
      <c r="AT441" s="38">
        <f t="shared" si="111"/>
        <v>1.77845878138495E-5</v>
      </c>
      <c r="BE441" s="75">
        <v>0.26100000000000001</v>
      </c>
      <c r="BF441" s="3">
        <v>15.0137095728342</v>
      </c>
      <c r="BU441" s="72">
        <v>0.26100000000000001</v>
      </c>
      <c r="BV441" s="73">
        <v>12.1605760551987</v>
      </c>
    </row>
    <row r="442" spans="3:74" x14ac:dyDescent="0.25">
      <c r="C442" s="1"/>
      <c r="D442" s="1"/>
      <c r="E442" s="1"/>
      <c r="F442" s="1">
        <v>272.89100000000002</v>
      </c>
      <c r="O442" s="19">
        <v>5498.7179999999998</v>
      </c>
      <c r="P442" s="19">
        <f t="shared" si="97"/>
        <v>54.987179999999995</v>
      </c>
      <c r="Q442" s="1">
        <v>1540.105</v>
      </c>
      <c r="R442" s="41">
        <f t="shared" si="98"/>
        <v>15.40105</v>
      </c>
      <c r="S442" s="44">
        <f t="shared" si="99"/>
        <v>14.630997499999999</v>
      </c>
      <c r="T442" s="1">
        <f t="shared" si="100"/>
        <v>24.955132499999998</v>
      </c>
      <c r="W442" s="1"/>
      <c r="X442" s="1">
        <v>-98.177000000000007</v>
      </c>
      <c r="Y442" s="1">
        <v>2869.95</v>
      </c>
      <c r="Z442" s="1"/>
      <c r="AA442" s="47">
        <v>-70.477000000000004</v>
      </c>
      <c r="AB442" s="1">
        <f t="shared" si="101"/>
        <v>1.6685755813953487E-5</v>
      </c>
      <c r="AC442" s="1">
        <f t="shared" si="102"/>
        <v>1.7256552325581395E-5</v>
      </c>
      <c r="AD442" s="1">
        <f t="shared" si="103"/>
        <v>0</v>
      </c>
      <c r="AE442" s="1">
        <f t="shared" si="104"/>
        <v>5.7079651162790706E-7</v>
      </c>
      <c r="AF442" s="1">
        <f t="shared" si="105"/>
        <v>1.3989898989898991E-7</v>
      </c>
      <c r="AG442" s="1">
        <f t="shared" si="106"/>
        <v>-2.7106538461538464E-6</v>
      </c>
      <c r="AH442" s="1">
        <f t="shared" si="107"/>
        <v>-1.1309334615384614E-4</v>
      </c>
      <c r="AI442" s="42">
        <f t="shared" si="112"/>
        <v>2.570796511627907E-6</v>
      </c>
      <c r="AJ442" s="67">
        <f t="shared" si="108"/>
        <v>2.5707965116279069E-3</v>
      </c>
      <c r="AK442">
        <v>2.6160000000000002E-4</v>
      </c>
      <c r="AL442">
        <v>14448799.309734199</v>
      </c>
      <c r="AM442" s="38">
        <f t="shared" si="109"/>
        <v>14.448799309734198</v>
      </c>
      <c r="AN442" s="38"/>
      <c r="AO442">
        <v>0.2616</v>
      </c>
      <c r="AP442" s="67">
        <v>15.017519261002301</v>
      </c>
      <c r="AQ442" s="38">
        <f t="shared" si="110"/>
        <v>1.5017519261002301E-5</v>
      </c>
      <c r="AR442">
        <v>2.6160000000000002E-4</v>
      </c>
      <c r="AS442" s="67">
        <v>17.789243996030301</v>
      </c>
      <c r="AT442" s="38">
        <f t="shared" si="111"/>
        <v>1.7789243996030302E-5</v>
      </c>
      <c r="BE442" s="75">
        <v>0.2616</v>
      </c>
      <c r="BF442" s="3">
        <v>15.017519261002301</v>
      </c>
      <c r="BU442" s="72">
        <v>0.2616</v>
      </c>
      <c r="BV442" s="73">
        <v>12.1641960101795</v>
      </c>
    </row>
    <row r="443" spans="3:74" x14ac:dyDescent="0.25">
      <c r="C443" s="1"/>
      <c r="D443" s="1"/>
      <c r="E443" s="1"/>
      <c r="F443" s="1">
        <v>254.09800000000001</v>
      </c>
      <c r="O443" s="19">
        <v>5603.7110000000002</v>
      </c>
      <c r="P443" s="19">
        <f t="shared" si="97"/>
        <v>56.037110000000006</v>
      </c>
      <c r="Q443" s="1">
        <v>1579.7829999999999</v>
      </c>
      <c r="R443" s="41">
        <f t="shared" si="98"/>
        <v>15.797829999999999</v>
      </c>
      <c r="S443" s="44">
        <f t="shared" si="99"/>
        <v>15.007938499999998</v>
      </c>
      <c r="T443" s="1">
        <f t="shared" si="100"/>
        <v>25.231341500000006</v>
      </c>
      <c r="W443" s="1"/>
      <c r="X443" s="1">
        <v>-86.74</v>
      </c>
      <c r="Y443" s="1">
        <v>2829.2930000000001</v>
      </c>
      <c r="Z443" s="1"/>
      <c r="AA443" s="47">
        <v>-73.766000000000005</v>
      </c>
      <c r="AB443" s="1">
        <f t="shared" si="101"/>
        <v>1.6449377906976743E-5</v>
      </c>
      <c r="AC443" s="1">
        <f t="shared" si="102"/>
        <v>1.6953680232558139E-5</v>
      </c>
      <c r="AD443" s="1">
        <f t="shared" si="103"/>
        <v>0</v>
      </c>
      <c r="AE443" s="1">
        <f t="shared" si="104"/>
        <v>5.0430232558139531E-7</v>
      </c>
      <c r="AF443" s="1">
        <f t="shared" si="105"/>
        <v>6.5525252525252476E-8</v>
      </c>
      <c r="AG443" s="1">
        <f t="shared" si="106"/>
        <v>-2.8371538461538468E-6</v>
      </c>
      <c r="AH443" s="1">
        <f t="shared" si="107"/>
        <v>-1.116561153846154E-4</v>
      </c>
      <c r="AI443" s="42">
        <f t="shared" si="112"/>
        <v>2.5043023255813951E-6</v>
      </c>
      <c r="AJ443" s="67">
        <f t="shared" si="108"/>
        <v>2.5043023255813951E-3</v>
      </c>
      <c r="AK443">
        <v>2.6219999999999998E-4</v>
      </c>
      <c r="AL443">
        <v>14452465.9267281</v>
      </c>
      <c r="AM443" s="38">
        <f t="shared" si="109"/>
        <v>14.452465926728099</v>
      </c>
      <c r="AN443" s="38"/>
      <c r="AO443">
        <v>0.26219999999999999</v>
      </c>
      <c r="AP443" s="67">
        <v>15.021321323582701</v>
      </c>
      <c r="AQ443" s="38">
        <f t="shared" si="110"/>
        <v>1.50213213235827E-5</v>
      </c>
      <c r="AR443">
        <v>2.6219999999999998E-4</v>
      </c>
      <c r="AS443" s="67">
        <v>17.7938925526235</v>
      </c>
      <c r="AT443" s="38">
        <f t="shared" si="111"/>
        <v>1.7793892552623499E-5</v>
      </c>
      <c r="BE443" s="75">
        <v>0.26219999999999999</v>
      </c>
      <c r="BF443" s="3">
        <v>15.021321323582701</v>
      </c>
      <c r="BU443" s="72">
        <v>0.26219999999999999</v>
      </c>
      <c r="BV443" s="73">
        <v>12.167812152366499</v>
      </c>
    </row>
    <row r="444" spans="3:74" x14ac:dyDescent="0.25">
      <c r="C444" s="1"/>
      <c r="D444" s="1"/>
      <c r="E444" s="1"/>
      <c r="F444" s="1">
        <v>232.018</v>
      </c>
      <c r="O444" s="19">
        <v>5551.8249999999998</v>
      </c>
      <c r="P444" s="19">
        <f t="shared" si="97"/>
        <v>55.518249999999995</v>
      </c>
      <c r="Q444" s="1">
        <v>1579.172</v>
      </c>
      <c r="R444" s="41">
        <f t="shared" si="98"/>
        <v>15.79172</v>
      </c>
      <c r="S444" s="44">
        <f t="shared" si="99"/>
        <v>15.002133999999998</v>
      </c>
      <c r="T444" s="1">
        <f t="shared" si="100"/>
        <v>24.724395999999995</v>
      </c>
      <c r="W444" s="1"/>
      <c r="X444" s="1">
        <v>-82.450999999999993</v>
      </c>
      <c r="Y444" s="1">
        <v>2819.7269999999999</v>
      </c>
      <c r="Z444" s="1"/>
      <c r="AA444" s="47">
        <v>-73.766000000000005</v>
      </c>
      <c r="AB444" s="1">
        <f t="shared" si="101"/>
        <v>1.6393761627906976E-5</v>
      </c>
      <c r="AC444" s="1">
        <f t="shared" si="102"/>
        <v>1.6873127906976744E-5</v>
      </c>
      <c r="AD444" s="1">
        <f t="shared" si="103"/>
        <v>0</v>
      </c>
      <c r="AE444" s="1">
        <f t="shared" si="104"/>
        <v>4.7936627906976734E-7</v>
      </c>
      <c r="AF444" s="1">
        <f t="shared" si="105"/>
        <v>4.3863636363636305E-8</v>
      </c>
      <c r="AG444" s="1">
        <f t="shared" si="106"/>
        <v>-2.8371538461538468E-6</v>
      </c>
      <c r="AH444" s="1">
        <f t="shared" si="107"/>
        <v>-1.1128819230769231E-4</v>
      </c>
      <c r="AI444" s="42">
        <f t="shared" si="112"/>
        <v>2.4793662790697672E-6</v>
      </c>
      <c r="AJ444" s="67">
        <f t="shared" si="108"/>
        <v>2.4793662790697671E-3</v>
      </c>
      <c r="AK444">
        <v>2.6279999999999999E-4</v>
      </c>
      <c r="AL444">
        <v>14240569.846604699</v>
      </c>
      <c r="AM444" s="38">
        <f t="shared" si="109"/>
        <v>14.2405698466047</v>
      </c>
      <c r="AN444" s="38"/>
      <c r="AO444">
        <v>0.26279999999999998</v>
      </c>
      <c r="AP444" s="67">
        <v>15.0251157650676</v>
      </c>
      <c r="AQ444" s="38">
        <f t="shared" si="110"/>
        <v>1.5025115765067601E-5</v>
      </c>
      <c r="AR444">
        <v>2.6279999999999999E-4</v>
      </c>
      <c r="AS444" s="67">
        <v>17.798533488121102</v>
      </c>
      <c r="AT444" s="38">
        <f t="shared" si="111"/>
        <v>1.7798533488121102E-5</v>
      </c>
      <c r="BE444" s="75">
        <v>0.26279999999999998</v>
      </c>
      <c r="BF444" s="3">
        <v>15.0251157650676</v>
      </c>
      <c r="BU444" s="72">
        <v>0.26279999999999998</v>
      </c>
      <c r="BV444" s="73">
        <v>12.171424484005801</v>
      </c>
    </row>
    <row r="445" spans="3:74" x14ac:dyDescent="0.25">
      <c r="C445" s="1"/>
      <c r="D445" s="1"/>
      <c r="E445" s="1"/>
      <c r="F445" s="1">
        <v>219.334</v>
      </c>
      <c r="O445" s="19">
        <v>5525.5770000000002</v>
      </c>
      <c r="P445" s="19">
        <f t="shared" si="97"/>
        <v>55.255770000000005</v>
      </c>
      <c r="Q445" s="1">
        <v>1564.5219999999999</v>
      </c>
      <c r="R445" s="41">
        <f t="shared" si="98"/>
        <v>15.64522</v>
      </c>
      <c r="S445" s="44">
        <f t="shared" si="99"/>
        <v>14.862958999999998</v>
      </c>
      <c r="T445" s="1">
        <f t="shared" si="100"/>
        <v>24.747591000000007</v>
      </c>
      <c r="W445" s="1"/>
      <c r="X445" s="1">
        <v>-81.498000000000005</v>
      </c>
      <c r="Y445" s="1">
        <v>2814.944</v>
      </c>
      <c r="Z445" s="1"/>
      <c r="AA445" s="47">
        <v>-73.766000000000005</v>
      </c>
      <c r="AB445" s="1">
        <f t="shared" si="101"/>
        <v>1.6365953488372093E-5</v>
      </c>
      <c r="AC445" s="1">
        <f t="shared" si="102"/>
        <v>1.6839779069767441E-5</v>
      </c>
      <c r="AD445" s="1">
        <f t="shared" si="103"/>
        <v>0</v>
      </c>
      <c r="AE445" s="1">
        <f t="shared" si="104"/>
        <v>4.7382558139534883E-7</v>
      </c>
      <c r="AF445" s="1">
        <f t="shared" si="105"/>
        <v>3.9050505050505049E-8</v>
      </c>
      <c r="AG445" s="1">
        <f t="shared" si="106"/>
        <v>-2.8371538461538468E-6</v>
      </c>
      <c r="AH445" s="1">
        <f t="shared" si="107"/>
        <v>-1.1110423076923078E-4</v>
      </c>
      <c r="AI445" s="42">
        <f t="shared" si="112"/>
        <v>2.4738255813953487E-6</v>
      </c>
      <c r="AJ445" s="67">
        <f t="shared" si="108"/>
        <v>2.4738255813953488E-3</v>
      </c>
      <c r="AK445">
        <v>2.6340000000000001E-4</v>
      </c>
      <c r="AL445">
        <v>14244177.2573136</v>
      </c>
      <c r="AM445" s="38">
        <f t="shared" si="109"/>
        <v>14.2441772573136</v>
      </c>
      <c r="AN445" s="38"/>
      <c r="AO445">
        <v>0.26340000000000002</v>
      </c>
      <c r="AP445" s="67">
        <v>15.0289025899453</v>
      </c>
      <c r="AQ445" s="38">
        <f t="shared" si="110"/>
        <v>1.50289025899453E-5</v>
      </c>
      <c r="AR445">
        <v>2.6340000000000001E-4</v>
      </c>
      <c r="AS445" s="67">
        <v>17.8031668070116</v>
      </c>
      <c r="AT445" s="38">
        <f t="shared" si="111"/>
        <v>1.7803166807011599E-5</v>
      </c>
      <c r="BE445" s="75">
        <v>0.26340000000000002</v>
      </c>
      <c r="BF445" s="3">
        <v>15.0289025899453</v>
      </c>
      <c r="BU445" s="72">
        <v>0.26340000000000002</v>
      </c>
      <c r="BV445" s="73">
        <v>12.175033007341399</v>
      </c>
    </row>
    <row r="446" spans="3:74" x14ac:dyDescent="0.25">
      <c r="C446" s="1"/>
      <c r="D446" s="1"/>
      <c r="E446" s="1"/>
      <c r="F446" s="1">
        <v>214.636</v>
      </c>
      <c r="O446" s="19">
        <v>5506.9589999999998</v>
      </c>
      <c r="P446" s="19">
        <f t="shared" si="97"/>
        <v>55.069589999999998</v>
      </c>
      <c r="Q446" s="1">
        <v>1552.924</v>
      </c>
      <c r="R446" s="41">
        <f t="shared" si="98"/>
        <v>15.52924</v>
      </c>
      <c r="S446" s="44">
        <f t="shared" si="99"/>
        <v>14.752777999999999</v>
      </c>
      <c r="T446" s="1">
        <f t="shared" si="100"/>
        <v>24.787572000000001</v>
      </c>
      <c r="W446" s="1"/>
      <c r="X446" s="1">
        <v>-80.543999999999997</v>
      </c>
      <c r="Y446" s="1">
        <v>2809.2040000000002</v>
      </c>
      <c r="Z446" s="1"/>
      <c r="AA446" s="47">
        <v>-73.766000000000005</v>
      </c>
      <c r="AB446" s="1">
        <f t="shared" si="101"/>
        <v>1.6332581395348838E-5</v>
      </c>
      <c r="AC446" s="1">
        <f t="shared" si="102"/>
        <v>1.6800860465116279E-5</v>
      </c>
      <c r="AD446" s="1">
        <f t="shared" si="103"/>
        <v>0</v>
      </c>
      <c r="AE446" s="1">
        <f t="shared" si="104"/>
        <v>4.6827906976744183E-7</v>
      </c>
      <c r="AF446" s="1">
        <f t="shared" si="105"/>
        <v>3.423232323232319E-8</v>
      </c>
      <c r="AG446" s="1">
        <f t="shared" si="106"/>
        <v>-2.8371538461538468E-6</v>
      </c>
      <c r="AH446" s="1">
        <f t="shared" si="107"/>
        <v>-1.1088346153846154E-4</v>
      </c>
      <c r="AI446" s="42">
        <f t="shared" si="112"/>
        <v>2.4682790697674418E-6</v>
      </c>
      <c r="AJ446" s="67">
        <f t="shared" si="108"/>
        <v>2.4682790697674417E-3</v>
      </c>
      <c r="AK446">
        <v>2.6400000000000002E-4</v>
      </c>
      <c r="AL446">
        <v>14247778.2805603</v>
      </c>
      <c r="AM446" s="38">
        <f t="shared" si="109"/>
        <v>14.247778280560301</v>
      </c>
      <c r="AN446" s="38"/>
      <c r="AO446">
        <v>0.26400000000000001</v>
      </c>
      <c r="AP446" s="67">
        <v>15.0326818027005</v>
      </c>
      <c r="AQ446" s="38">
        <f t="shared" si="110"/>
        <v>1.50326818027005E-5</v>
      </c>
      <c r="AR446">
        <v>2.6400000000000002E-4</v>
      </c>
      <c r="AS446" s="67">
        <v>17.807792513779599</v>
      </c>
      <c r="AT446" s="38">
        <f t="shared" si="111"/>
        <v>1.7807792513779598E-5</v>
      </c>
      <c r="BE446" s="75">
        <v>0.26400000000000001</v>
      </c>
      <c r="BF446" s="3">
        <v>15.0326818027005</v>
      </c>
      <c r="BU446" s="72">
        <v>0.26400000000000001</v>
      </c>
      <c r="BV446" s="73">
        <v>12.1786377246159</v>
      </c>
    </row>
    <row r="447" spans="3:74" x14ac:dyDescent="0.25">
      <c r="C447" s="1"/>
      <c r="D447" s="1"/>
      <c r="E447" s="1"/>
      <c r="F447" s="1">
        <v>213.697</v>
      </c>
      <c r="O447" s="19">
        <v>5497.192</v>
      </c>
      <c r="P447" s="19">
        <f t="shared" si="97"/>
        <v>54.971919999999997</v>
      </c>
      <c r="Q447" s="1">
        <v>1551.703</v>
      </c>
      <c r="R447" s="41">
        <f t="shared" si="98"/>
        <v>15.51703</v>
      </c>
      <c r="S447" s="44">
        <f t="shared" si="99"/>
        <v>14.741178499999998</v>
      </c>
      <c r="T447" s="1">
        <f t="shared" si="100"/>
        <v>24.713711499999999</v>
      </c>
      <c r="W447" s="1"/>
      <c r="X447" s="1">
        <v>-80.067999999999998</v>
      </c>
      <c r="Y447" s="1">
        <v>2802.9870000000001</v>
      </c>
      <c r="Z447" s="1"/>
      <c r="AA447" s="47">
        <v>-73.766000000000005</v>
      </c>
      <c r="AB447" s="1">
        <f t="shared" si="101"/>
        <v>1.629643604651163E-5</v>
      </c>
      <c r="AC447" s="1">
        <f t="shared" si="102"/>
        <v>1.6761947674418605E-5</v>
      </c>
      <c r="AD447" s="1">
        <f t="shared" si="103"/>
        <v>0</v>
      </c>
      <c r="AE447" s="1">
        <f t="shared" si="104"/>
        <v>4.6551162790697669E-7</v>
      </c>
      <c r="AF447" s="1">
        <f t="shared" si="105"/>
        <v>3.182828282828279E-8</v>
      </c>
      <c r="AG447" s="1">
        <f t="shared" si="106"/>
        <v>-2.8371538461538468E-6</v>
      </c>
      <c r="AH447" s="1">
        <f t="shared" si="107"/>
        <v>-1.1064434615384615E-4</v>
      </c>
      <c r="AI447" s="42">
        <f t="shared" si="112"/>
        <v>2.4655116279069765E-6</v>
      </c>
      <c r="AJ447" s="67">
        <f t="shared" si="108"/>
        <v>2.4655116279069765E-3</v>
      </c>
      <c r="AK447">
        <v>2.6459999999999998E-4</v>
      </c>
      <c r="AL447">
        <v>14251372.923585501</v>
      </c>
      <c r="AM447" s="38">
        <f t="shared" si="109"/>
        <v>14.251372923585501</v>
      </c>
      <c r="AN447" s="38"/>
      <c r="AO447">
        <v>0.2646</v>
      </c>
      <c r="AP447" s="67">
        <v>15.0364534078145</v>
      </c>
      <c r="AQ447" s="38">
        <f t="shared" si="110"/>
        <v>1.5036453407814501E-5</v>
      </c>
      <c r="AR447">
        <v>2.6459999999999998E-4</v>
      </c>
      <c r="AS447" s="67">
        <v>17.812410612906302</v>
      </c>
      <c r="AT447" s="38">
        <f t="shared" si="111"/>
        <v>1.7812410612906301E-5</v>
      </c>
      <c r="BE447" s="75">
        <v>0.2646</v>
      </c>
      <c r="BF447" s="3">
        <v>15.0364534078145</v>
      </c>
      <c r="BU447" s="72">
        <v>0.2646</v>
      </c>
      <c r="BV447" s="73">
        <v>12.1822386380697</v>
      </c>
    </row>
    <row r="448" spans="3:74" x14ac:dyDescent="0.25">
      <c r="C448" s="1"/>
      <c r="D448" s="1"/>
      <c r="E448" s="1"/>
      <c r="F448" s="1">
        <v>209.46899999999999</v>
      </c>
      <c r="O448" s="19">
        <v>5489.2569999999996</v>
      </c>
      <c r="P448" s="19">
        <f t="shared" si="97"/>
        <v>54.892569999999999</v>
      </c>
      <c r="Q448" s="1">
        <v>1543.462</v>
      </c>
      <c r="R448" s="41">
        <f t="shared" si="98"/>
        <v>15.434620000000001</v>
      </c>
      <c r="S448" s="44">
        <f t="shared" si="99"/>
        <v>14.662889</v>
      </c>
      <c r="T448" s="1">
        <f t="shared" si="100"/>
        <v>24.795060999999997</v>
      </c>
      <c r="W448" s="1"/>
      <c r="X448" s="1">
        <v>-79.590999999999994</v>
      </c>
      <c r="Y448" s="1">
        <v>2800.5949999999998</v>
      </c>
      <c r="Z448" s="1"/>
      <c r="AA448" s="47">
        <v>-73.766000000000005</v>
      </c>
      <c r="AB448" s="1">
        <f t="shared" si="101"/>
        <v>1.6282529069767442E-5</v>
      </c>
      <c r="AC448" s="1">
        <f t="shared" si="102"/>
        <v>1.6745267441860463E-5</v>
      </c>
      <c r="AD448" s="1">
        <f t="shared" si="103"/>
        <v>0</v>
      </c>
      <c r="AE448" s="1">
        <f t="shared" si="104"/>
        <v>4.6273837209302322E-7</v>
      </c>
      <c r="AF448" s="1">
        <f t="shared" si="105"/>
        <v>2.9419191919191861E-8</v>
      </c>
      <c r="AG448" s="1">
        <f t="shared" si="106"/>
        <v>-2.8371538461538468E-6</v>
      </c>
      <c r="AH448" s="1">
        <f t="shared" si="107"/>
        <v>-1.1055234615384614E-4</v>
      </c>
      <c r="AI448" s="42">
        <f t="shared" si="112"/>
        <v>2.4627383720930233E-6</v>
      </c>
      <c r="AJ448" s="67">
        <f t="shared" si="108"/>
        <v>2.4627383720930234E-3</v>
      </c>
      <c r="AK448">
        <v>2.652E-4</v>
      </c>
      <c r="AL448">
        <v>14254961.193618501</v>
      </c>
      <c r="AM448" s="38">
        <f t="shared" si="109"/>
        <v>14.254961193618501</v>
      </c>
      <c r="AN448" s="38"/>
      <c r="AO448">
        <v>0.26519999999999999</v>
      </c>
      <c r="AP448" s="67">
        <v>15.0402174097645</v>
      </c>
      <c r="AQ448" s="38">
        <f t="shared" si="110"/>
        <v>1.5040217409764499E-5</v>
      </c>
      <c r="AR448">
        <v>2.652E-4</v>
      </c>
      <c r="AS448" s="67">
        <v>17.817021108869</v>
      </c>
      <c r="AT448" s="38">
        <f t="shared" si="111"/>
        <v>1.7817021108868999E-5</v>
      </c>
      <c r="BE448" s="75">
        <v>0.26519999999999999</v>
      </c>
      <c r="BF448" s="3">
        <v>15.0402174097645</v>
      </c>
      <c r="BU448" s="72">
        <v>0.26519999999999999</v>
      </c>
      <c r="BV448" s="73">
        <v>12.1858357499415</v>
      </c>
    </row>
    <row r="449" spans="3:74" x14ac:dyDescent="0.25">
      <c r="C449" s="1"/>
      <c r="D449" s="1"/>
      <c r="E449" s="1"/>
      <c r="F449" s="1">
        <v>197.72499999999999</v>
      </c>
      <c r="O449" s="19">
        <v>5481.3209999999999</v>
      </c>
      <c r="P449" s="19">
        <f t="shared" si="97"/>
        <v>54.813209999999998</v>
      </c>
      <c r="Q449" s="1">
        <v>1541.6310000000001</v>
      </c>
      <c r="R449" s="41">
        <f t="shared" si="98"/>
        <v>15.416310000000001</v>
      </c>
      <c r="S449" s="44">
        <f t="shared" si="99"/>
        <v>14.6454945</v>
      </c>
      <c r="T449" s="1">
        <f t="shared" si="100"/>
        <v>24.751405499999997</v>
      </c>
      <c r="W449" s="1"/>
      <c r="X449" s="1">
        <v>-79.590999999999994</v>
      </c>
      <c r="Y449" s="1">
        <v>2798.2040000000002</v>
      </c>
      <c r="Z449" s="1"/>
      <c r="AA449" s="47">
        <v>-74.236000000000004</v>
      </c>
      <c r="AB449" s="1">
        <f t="shared" si="101"/>
        <v>1.6268627906976746E-5</v>
      </c>
      <c r="AC449" s="1">
        <f t="shared" si="102"/>
        <v>1.6731366279069767E-5</v>
      </c>
      <c r="AD449" s="1">
        <f t="shared" si="103"/>
        <v>0</v>
      </c>
      <c r="AE449" s="1">
        <f t="shared" si="104"/>
        <v>4.6273837209302322E-7</v>
      </c>
      <c r="AF449" s="1">
        <f t="shared" si="105"/>
        <v>2.704545454545449E-8</v>
      </c>
      <c r="AG449" s="1">
        <f t="shared" si="106"/>
        <v>-2.8552307692307694E-6</v>
      </c>
      <c r="AH449" s="1">
        <f t="shared" si="107"/>
        <v>-1.1047846153846154E-4</v>
      </c>
      <c r="AI449" s="42">
        <f t="shared" si="112"/>
        <v>2.4627383720930233E-6</v>
      </c>
      <c r="AJ449" s="67">
        <f t="shared" si="108"/>
        <v>2.4627383720930234E-3</v>
      </c>
      <c r="AK449">
        <v>2.6580000000000001E-4</v>
      </c>
      <c r="AL449">
        <v>14258543.097877299</v>
      </c>
      <c r="AM449" s="38">
        <f t="shared" si="109"/>
        <v>14.258543097877299</v>
      </c>
      <c r="AN449" s="38"/>
      <c r="AO449">
        <v>0.26579999999999998</v>
      </c>
      <c r="AP449" s="67">
        <v>15.0439738130243</v>
      </c>
      <c r="AQ449" s="38">
        <f t="shared" si="110"/>
        <v>1.50439738130243E-5</v>
      </c>
      <c r="AR449">
        <v>2.6580000000000001E-4</v>
      </c>
      <c r="AS449" s="67">
        <v>17.821624006141601</v>
      </c>
      <c r="AT449" s="38">
        <f t="shared" si="111"/>
        <v>1.78216240061416E-5</v>
      </c>
      <c r="BE449" s="75">
        <v>0.26579999999999998</v>
      </c>
      <c r="BF449" s="3">
        <v>15.0439738130243</v>
      </c>
      <c r="BU449" s="72">
        <v>0.26579999999999998</v>
      </c>
      <c r="BV449" s="73">
        <v>12.1894290624682</v>
      </c>
    </row>
    <row r="450" spans="3:74" x14ac:dyDescent="0.25">
      <c r="C450" s="1"/>
      <c r="D450" s="1"/>
      <c r="E450" s="1"/>
      <c r="F450" s="1">
        <v>189.739</v>
      </c>
      <c r="O450" s="19">
        <v>5473.6909999999998</v>
      </c>
      <c r="P450" s="19">
        <f t="shared" si="97"/>
        <v>54.736909999999995</v>
      </c>
      <c r="Q450" s="1">
        <v>1541.326</v>
      </c>
      <c r="R450" s="41">
        <f t="shared" si="98"/>
        <v>15.413260000000001</v>
      </c>
      <c r="S450" s="44">
        <f t="shared" si="99"/>
        <v>14.642596999999999</v>
      </c>
      <c r="T450" s="1">
        <f t="shared" si="100"/>
        <v>24.681052999999991</v>
      </c>
      <c r="W450" s="1"/>
      <c r="X450" s="1">
        <v>-79.114999999999995</v>
      </c>
      <c r="Y450" s="1">
        <v>2795.8119999999999</v>
      </c>
      <c r="Z450" s="1"/>
      <c r="AA450" s="47">
        <v>-73.296000000000006</v>
      </c>
      <c r="AB450" s="1">
        <f t="shared" si="101"/>
        <v>1.6254720930232559E-5</v>
      </c>
      <c r="AC450" s="1">
        <f t="shared" si="102"/>
        <v>1.6714691860465114E-5</v>
      </c>
      <c r="AD450" s="1">
        <f t="shared" si="103"/>
        <v>0</v>
      </c>
      <c r="AE450" s="1">
        <f t="shared" si="104"/>
        <v>4.5997093023255808E-7</v>
      </c>
      <c r="AF450" s="1">
        <f t="shared" si="105"/>
        <v>2.9388888888888832E-8</v>
      </c>
      <c r="AG450" s="1">
        <f t="shared" si="106"/>
        <v>-2.8190769230769234E-6</v>
      </c>
      <c r="AH450" s="1">
        <f t="shared" si="107"/>
        <v>-1.1035030769230768E-4</v>
      </c>
      <c r="AI450" s="42">
        <f t="shared" si="112"/>
        <v>2.4599709302325579E-6</v>
      </c>
      <c r="AJ450" s="67">
        <f t="shared" si="108"/>
        <v>2.4599709302325578E-3</v>
      </c>
      <c r="AK450">
        <v>2.6640000000000002E-4</v>
      </c>
      <c r="AL450">
        <v>14262118.6435687</v>
      </c>
      <c r="AM450" s="38">
        <f t="shared" si="109"/>
        <v>14.2621186435687</v>
      </c>
      <c r="AN450" s="38"/>
      <c r="AO450">
        <v>0.26640000000000003</v>
      </c>
      <c r="AP450" s="67">
        <v>15.0477226220641</v>
      </c>
      <c r="AQ450" s="38">
        <f t="shared" si="110"/>
        <v>1.50477226220641E-5</v>
      </c>
      <c r="AR450">
        <v>2.6640000000000002E-4</v>
      </c>
      <c r="AS450" s="67">
        <v>17.826219309194101</v>
      </c>
      <c r="AT450" s="38">
        <f t="shared" si="111"/>
        <v>1.7826219309194101E-5</v>
      </c>
      <c r="BE450" s="75">
        <v>0.26640000000000003</v>
      </c>
      <c r="BF450" s="3">
        <v>15.0477226220641</v>
      </c>
      <c r="BU450" s="72">
        <v>0.26640000000000003</v>
      </c>
      <c r="BV450" s="73">
        <v>12.193018577884899</v>
      </c>
    </row>
    <row r="451" spans="3:74" x14ac:dyDescent="0.25">
      <c r="C451" s="1"/>
      <c r="D451" s="1"/>
      <c r="E451" s="1"/>
      <c r="F451" s="1">
        <v>185.512</v>
      </c>
      <c r="O451" s="19">
        <v>5468.1970000000001</v>
      </c>
      <c r="P451" s="19">
        <f t="shared" si="97"/>
        <v>54.68197</v>
      </c>
      <c r="Q451" s="1">
        <v>1541.6310000000001</v>
      </c>
      <c r="R451" s="41">
        <f t="shared" si="98"/>
        <v>15.416310000000001</v>
      </c>
      <c r="S451" s="44">
        <f t="shared" si="99"/>
        <v>14.6454945</v>
      </c>
      <c r="T451" s="1">
        <f t="shared" si="100"/>
        <v>24.620165499999999</v>
      </c>
      <c r="W451" s="1"/>
      <c r="X451" s="1">
        <v>-78.638000000000005</v>
      </c>
      <c r="Y451" s="1">
        <v>2793.8989999999999</v>
      </c>
      <c r="Z451" s="1"/>
      <c r="AA451" s="47">
        <v>-74.706000000000003</v>
      </c>
      <c r="AB451" s="1">
        <f t="shared" si="101"/>
        <v>1.6243598837209302E-5</v>
      </c>
      <c r="AC451" s="1">
        <f t="shared" si="102"/>
        <v>1.6700796511627904E-5</v>
      </c>
      <c r="AD451" s="1">
        <f t="shared" si="103"/>
        <v>0</v>
      </c>
      <c r="AE451" s="1">
        <f t="shared" si="104"/>
        <v>4.5719767441860466E-7</v>
      </c>
      <c r="AF451" s="1">
        <f t="shared" si="105"/>
        <v>1.9858585858585871E-8</v>
      </c>
      <c r="AG451" s="1">
        <f t="shared" si="106"/>
        <v>-2.8733076923076924E-6</v>
      </c>
      <c r="AH451" s="1">
        <f t="shared" si="107"/>
        <v>-1.1033096153846155E-4</v>
      </c>
      <c r="AI451" s="42">
        <f t="shared" si="112"/>
        <v>2.4571976744186047E-6</v>
      </c>
      <c r="AJ451" s="67">
        <f t="shared" si="108"/>
        <v>2.4571976744186047E-3</v>
      </c>
      <c r="AK451">
        <v>2.6699999999999998E-4</v>
      </c>
      <c r="AL451">
        <v>14265687.837888001</v>
      </c>
      <c r="AM451" s="38">
        <f t="shared" si="109"/>
        <v>14.265687837888001</v>
      </c>
      <c r="AN451" s="38"/>
      <c r="AO451">
        <v>0.26700000000000002</v>
      </c>
      <c r="AP451" s="67">
        <v>15.051463841350399</v>
      </c>
      <c r="AQ451" s="38">
        <f t="shared" si="110"/>
        <v>1.50514638413504E-5</v>
      </c>
      <c r="AR451">
        <v>2.6699999999999998E-4</v>
      </c>
      <c r="AS451" s="67">
        <v>17.830807022493101</v>
      </c>
      <c r="AT451" s="38">
        <f t="shared" si="111"/>
        <v>1.78308070224931E-5</v>
      </c>
      <c r="BE451" s="75">
        <v>0.26700000000000002</v>
      </c>
      <c r="BF451" s="3">
        <v>15.051463841350399</v>
      </c>
      <c r="BU451" s="72">
        <v>0.26700000000000002</v>
      </c>
      <c r="BV451" s="73">
        <v>12.1966042984249</v>
      </c>
    </row>
    <row r="452" spans="3:74" x14ac:dyDescent="0.25">
      <c r="C452" s="1"/>
      <c r="D452" s="1"/>
      <c r="E452" s="1"/>
      <c r="F452" s="1">
        <v>185.042</v>
      </c>
      <c r="O452" s="19">
        <v>5463.6189999999997</v>
      </c>
      <c r="P452" s="19">
        <f t="shared" si="97"/>
        <v>54.636189999999999</v>
      </c>
      <c r="Q452" s="1">
        <v>1541.6310000000001</v>
      </c>
      <c r="R452" s="41">
        <f t="shared" si="98"/>
        <v>15.416310000000001</v>
      </c>
      <c r="S452" s="44">
        <f t="shared" si="99"/>
        <v>14.6454945</v>
      </c>
      <c r="T452" s="1">
        <f t="shared" si="100"/>
        <v>24.574385499999998</v>
      </c>
      <c r="W452" s="1"/>
      <c r="X452" s="1">
        <v>-79.114999999999995</v>
      </c>
      <c r="Y452" s="1">
        <v>2792.9430000000002</v>
      </c>
      <c r="Z452" s="1"/>
      <c r="AA452" s="47">
        <v>-74.236000000000004</v>
      </c>
      <c r="AB452" s="1">
        <f t="shared" si="101"/>
        <v>1.623804069767442E-5</v>
      </c>
      <c r="AC452" s="1">
        <f t="shared" si="102"/>
        <v>1.6698011627906976E-5</v>
      </c>
      <c r="AD452" s="1">
        <f t="shared" si="103"/>
        <v>0</v>
      </c>
      <c r="AE452" s="1">
        <f t="shared" si="104"/>
        <v>4.5997093023255808E-7</v>
      </c>
      <c r="AF452" s="1">
        <f t="shared" si="105"/>
        <v>2.4641414141414094E-8</v>
      </c>
      <c r="AG452" s="1">
        <f t="shared" si="106"/>
        <v>-2.8552307692307694E-6</v>
      </c>
      <c r="AH452" s="1">
        <f t="shared" si="107"/>
        <v>-1.1027611538461538E-4</v>
      </c>
      <c r="AI452" s="42">
        <f t="shared" si="112"/>
        <v>2.4599709302325579E-6</v>
      </c>
      <c r="AJ452" s="67">
        <f t="shared" si="108"/>
        <v>2.4599709302325578E-3</v>
      </c>
      <c r="AK452">
        <v>2.676E-4</v>
      </c>
      <c r="AL452">
        <v>14269250.688019499</v>
      </c>
      <c r="AM452" s="38">
        <f t="shared" si="109"/>
        <v>14.269250688019499</v>
      </c>
      <c r="AN452" s="38"/>
      <c r="AO452">
        <v>0.2676</v>
      </c>
      <c r="AP452" s="67">
        <v>15.055197475345899</v>
      </c>
      <c r="AQ452" s="38">
        <f t="shared" si="110"/>
        <v>1.5055197475345899E-5</v>
      </c>
      <c r="AR452">
        <v>2.676E-4</v>
      </c>
      <c r="AS452" s="67">
        <v>17.835387150501401</v>
      </c>
      <c r="AT452" s="38">
        <f t="shared" si="111"/>
        <v>1.78353871505014E-5</v>
      </c>
      <c r="BE452" s="75">
        <v>0.2676</v>
      </c>
      <c r="BF452" s="3">
        <v>15.055197475345899</v>
      </c>
      <c r="BU452" s="72">
        <v>0.2676</v>
      </c>
      <c r="BV452" s="73">
        <v>12.2001862263195</v>
      </c>
    </row>
    <row r="453" spans="3:74" x14ac:dyDescent="0.25">
      <c r="C453" s="1"/>
      <c r="D453" s="1"/>
      <c r="E453" s="1"/>
      <c r="F453" s="1">
        <v>185.042</v>
      </c>
      <c r="O453" s="19">
        <v>5453.241</v>
      </c>
      <c r="P453" s="19">
        <f t="shared" si="97"/>
        <v>54.532409999999999</v>
      </c>
      <c r="Q453" s="1">
        <v>1541.9359999999999</v>
      </c>
      <c r="R453" s="41">
        <f t="shared" si="98"/>
        <v>15.419359999999999</v>
      </c>
      <c r="S453" s="44">
        <f t="shared" si="99"/>
        <v>14.648391999999999</v>
      </c>
      <c r="T453" s="1">
        <f t="shared" si="100"/>
        <v>24.464658</v>
      </c>
      <c r="W453" s="1"/>
      <c r="X453" s="1">
        <v>-79.590999999999994</v>
      </c>
      <c r="Y453" s="1">
        <v>2791.9859999999999</v>
      </c>
      <c r="Z453" s="1"/>
      <c r="AA453" s="47">
        <v>-75.176000000000002</v>
      </c>
      <c r="AB453" s="1">
        <f t="shared" si="101"/>
        <v>1.6232476744186046E-5</v>
      </c>
      <c r="AC453" s="1">
        <f t="shared" si="102"/>
        <v>1.6695215116279067E-5</v>
      </c>
      <c r="AD453" s="1">
        <f t="shared" si="103"/>
        <v>0</v>
      </c>
      <c r="AE453" s="1">
        <f t="shared" si="104"/>
        <v>4.6273837209302322E-7</v>
      </c>
      <c r="AF453" s="1">
        <f t="shared" si="105"/>
        <v>2.2297979797979759E-8</v>
      </c>
      <c r="AG453" s="1">
        <f t="shared" si="106"/>
        <v>-2.8913846153846154E-6</v>
      </c>
      <c r="AH453" s="1">
        <f t="shared" si="107"/>
        <v>-1.1027546153846154E-4</v>
      </c>
      <c r="AI453" s="42">
        <f t="shared" si="112"/>
        <v>2.4627383720930233E-6</v>
      </c>
      <c r="AJ453" s="67">
        <f t="shared" si="108"/>
        <v>2.4627383720930234E-3</v>
      </c>
      <c r="AK453">
        <v>2.6820000000000001E-4</v>
      </c>
      <c r="AL453">
        <v>14272807.201136099</v>
      </c>
      <c r="AM453" s="38">
        <f t="shared" si="109"/>
        <v>14.2728072011361</v>
      </c>
      <c r="AN453" s="38"/>
      <c r="AO453">
        <v>0.26819999999999999</v>
      </c>
      <c r="AP453" s="67">
        <v>15.05892352851</v>
      </c>
      <c r="AQ453" s="38">
        <f t="shared" si="110"/>
        <v>1.5058923528510001E-5</v>
      </c>
      <c r="AR453">
        <v>2.6820000000000001E-4</v>
      </c>
      <c r="AS453" s="67">
        <v>17.839959697678299</v>
      </c>
      <c r="AT453" s="38">
        <f t="shared" si="111"/>
        <v>1.7839959697678301E-5</v>
      </c>
      <c r="BE453" s="75">
        <v>0.26819999999999999</v>
      </c>
      <c r="BF453" s="3">
        <v>15.05892352851</v>
      </c>
      <c r="BU453" s="72">
        <v>0.26819999999999999</v>
      </c>
      <c r="BV453" s="73">
        <v>12.2037643637983</v>
      </c>
    </row>
    <row r="454" spans="3:74" x14ac:dyDescent="0.25">
      <c r="C454" s="1"/>
      <c r="D454" s="1"/>
      <c r="E454" s="1"/>
      <c r="F454" s="1">
        <v>184.10300000000001</v>
      </c>
      <c r="O454" s="19">
        <v>5452.9359999999997</v>
      </c>
      <c r="P454" s="19">
        <f t="shared" si="97"/>
        <v>54.529359999999997</v>
      </c>
      <c r="Q454" s="1">
        <v>1532.78</v>
      </c>
      <c r="R454" s="41">
        <f t="shared" si="98"/>
        <v>15.3278</v>
      </c>
      <c r="S454" s="44">
        <f t="shared" si="99"/>
        <v>14.561409999999999</v>
      </c>
      <c r="T454" s="1">
        <f t="shared" si="100"/>
        <v>24.640149999999998</v>
      </c>
      <c r="W454" s="1"/>
      <c r="X454" s="1">
        <v>-79.590999999999994</v>
      </c>
      <c r="Y454" s="1">
        <v>2791.03</v>
      </c>
      <c r="Z454" s="1"/>
      <c r="AA454" s="47">
        <v>-75.176000000000002</v>
      </c>
      <c r="AB454" s="1">
        <f t="shared" si="101"/>
        <v>1.6226918604651164E-5</v>
      </c>
      <c r="AC454" s="1">
        <f t="shared" si="102"/>
        <v>1.6689656976744188E-5</v>
      </c>
      <c r="AD454" s="1">
        <f t="shared" si="103"/>
        <v>0</v>
      </c>
      <c r="AE454" s="1">
        <f t="shared" si="104"/>
        <v>4.6273837209302322E-7</v>
      </c>
      <c r="AF454" s="1">
        <f t="shared" si="105"/>
        <v>2.2297979797979759E-8</v>
      </c>
      <c r="AG454" s="1">
        <f t="shared" si="106"/>
        <v>-2.8913846153846154E-6</v>
      </c>
      <c r="AH454" s="1">
        <f t="shared" si="107"/>
        <v>-1.102386923076923E-4</v>
      </c>
      <c r="AI454" s="42">
        <f t="shared" si="112"/>
        <v>2.4627383720930233E-6</v>
      </c>
      <c r="AJ454" s="67">
        <f t="shared" si="108"/>
        <v>2.4627383720930234E-3</v>
      </c>
      <c r="AK454">
        <v>2.6879999999999997E-4</v>
      </c>
      <c r="AL454">
        <v>14276357.3843995</v>
      </c>
      <c r="AM454" s="38">
        <f t="shared" si="109"/>
        <v>14.2763573843995</v>
      </c>
      <c r="AN454" s="38"/>
      <c r="AO454">
        <v>0.26879999999999998</v>
      </c>
      <c r="AP454" s="67">
        <v>15.0626420052982</v>
      </c>
      <c r="AQ454" s="38">
        <f t="shared" si="110"/>
        <v>1.50626420052982E-5</v>
      </c>
      <c r="AR454">
        <v>2.6879999999999997E-4</v>
      </c>
      <c r="AS454" s="67">
        <v>17.844524668479199</v>
      </c>
      <c r="AT454" s="38">
        <f t="shared" si="111"/>
        <v>1.7844524668479199E-5</v>
      </c>
      <c r="BE454" s="75">
        <v>0.26879999999999998</v>
      </c>
      <c r="BF454" s="3">
        <v>15.0626420052982</v>
      </c>
      <c r="BU454" s="72">
        <v>0.26879999999999998</v>
      </c>
      <c r="BV454" s="73">
        <v>12.2073387130892</v>
      </c>
    </row>
    <row r="455" spans="3:74" x14ac:dyDescent="0.25">
      <c r="C455" s="1"/>
      <c r="D455" s="1"/>
      <c r="E455" s="1"/>
      <c r="F455" s="1">
        <v>181.75399999999999</v>
      </c>
      <c r="O455" s="19">
        <v>5444.085</v>
      </c>
      <c r="P455" s="19">
        <f t="shared" ref="P455:P518" si="113">O455/100</f>
        <v>54.440849999999998</v>
      </c>
      <c r="Q455" s="1">
        <v>1531.2539999999999</v>
      </c>
      <c r="R455" s="41">
        <f t="shared" ref="R455:R518" si="114">Q455/100</f>
        <v>15.312539999999998</v>
      </c>
      <c r="S455" s="44">
        <f t="shared" ref="S455:S518" si="115">Q455*0.95/100</f>
        <v>14.546913</v>
      </c>
      <c r="T455" s="1">
        <f t="shared" ref="T455:T518" si="116">(P455-R455*1.95)</f>
        <v>24.581397000000003</v>
      </c>
      <c r="W455" s="1"/>
      <c r="X455" s="1">
        <v>-79.590999999999994</v>
      </c>
      <c r="Y455" s="1">
        <v>2791.03</v>
      </c>
      <c r="Z455" s="1"/>
      <c r="AA455" s="47">
        <v>-74.706000000000003</v>
      </c>
      <c r="AB455" s="1">
        <f t="shared" ref="AB455:AB518" si="117">(Y455+ABS(W455))/1000000/172</f>
        <v>1.6226918604651164E-5</v>
      </c>
      <c r="AC455" s="1">
        <f t="shared" ref="AC455:AC518" si="118">(Y455+ABS(X455))/1000000/172</f>
        <v>1.6689656976744188E-5</v>
      </c>
      <c r="AD455" s="1">
        <f t="shared" ref="AD455:AD518" si="119">(Z455+ABS(W455))/1000000/172</f>
        <v>0</v>
      </c>
      <c r="AE455" s="1">
        <f t="shared" ref="AE455:AE518" si="120">(Z455+ABS(X455))/1000000/172</f>
        <v>4.6273837209302322E-7</v>
      </c>
      <c r="AF455" s="1">
        <f t="shared" ref="AF455:AF518" si="121">(AA455+ABS(X455))/1000000/198</f>
        <v>2.4671717171717123E-8</v>
      </c>
      <c r="AG455" s="1">
        <f t="shared" ref="AG455:AG518" si="122">(AA455-ABS(Z455))/1000000/26</f>
        <v>-2.8733076923076924E-6</v>
      </c>
      <c r="AH455" s="1">
        <f t="shared" ref="AH455:AH518" si="123">(AA455-ABS(Y455))/1000000/26</f>
        <v>-1.1022061538461539E-4</v>
      </c>
      <c r="AI455" s="42">
        <f t="shared" si="112"/>
        <v>2.4627383720930233E-6</v>
      </c>
      <c r="AJ455" s="67">
        <f t="shared" ref="AJ455:AJ518" si="124">AI455*1000</f>
        <v>2.4627383720930234E-3</v>
      </c>
      <c r="AK455">
        <v>2.6939999999999999E-4</v>
      </c>
      <c r="AL455">
        <v>14279901.244960399</v>
      </c>
      <c r="AM455" s="38">
        <f t="shared" ref="AM455:AM473" si="125">AL455/1000000</f>
        <v>14.279901244960399</v>
      </c>
      <c r="AN455" s="38"/>
      <c r="AO455">
        <v>0.26939999999999997</v>
      </c>
      <c r="AP455" s="67">
        <v>15.066352910162401</v>
      </c>
      <c r="AQ455" s="38">
        <f t="shared" ref="AQ455:AQ503" si="126">AP455/1000000</f>
        <v>1.5066352910162402E-5</v>
      </c>
      <c r="AR455">
        <v>2.6939999999999999E-4</v>
      </c>
      <c r="AS455" s="67">
        <v>17.8490820673561</v>
      </c>
      <c r="AT455" s="38">
        <f t="shared" ref="AT455:AT503" si="127">AS455/1000000</f>
        <v>1.78490820673561E-5</v>
      </c>
      <c r="BE455" s="75">
        <v>0.26939999999999997</v>
      </c>
      <c r="BF455" s="3">
        <v>15.066352910162401</v>
      </c>
      <c r="BU455" s="72">
        <v>0.26939999999999997</v>
      </c>
      <c r="BV455" s="73">
        <v>12.2109092764181</v>
      </c>
    </row>
    <row r="456" spans="3:74" x14ac:dyDescent="0.25">
      <c r="C456" s="1"/>
      <c r="D456" s="1"/>
      <c r="E456" s="1"/>
      <c r="F456" s="1">
        <v>180.81399999999999</v>
      </c>
      <c r="O456" s="19">
        <v>5443.1689999999999</v>
      </c>
      <c r="P456" s="19">
        <f t="shared" si="113"/>
        <v>54.431689999999996</v>
      </c>
      <c r="Q456" s="1">
        <v>1531.2539999999999</v>
      </c>
      <c r="R456" s="41">
        <f t="shared" si="114"/>
        <v>15.312539999999998</v>
      </c>
      <c r="S456" s="44">
        <f t="shared" si="115"/>
        <v>14.546913</v>
      </c>
      <c r="T456" s="1">
        <f t="shared" si="116"/>
        <v>24.572237000000001</v>
      </c>
      <c r="W456" s="1"/>
      <c r="X456" s="1">
        <v>-79.590999999999994</v>
      </c>
      <c r="Y456" s="1">
        <v>2790.0729999999999</v>
      </c>
      <c r="Z456" s="1"/>
      <c r="AA456" s="47">
        <v>-75.176000000000002</v>
      </c>
      <c r="AB456" s="1">
        <f t="shared" si="117"/>
        <v>1.622135465116279E-5</v>
      </c>
      <c r="AC456" s="1">
        <f t="shared" si="118"/>
        <v>1.6684093023255811E-5</v>
      </c>
      <c r="AD456" s="1">
        <f t="shared" si="119"/>
        <v>0</v>
      </c>
      <c r="AE456" s="1">
        <f t="shared" si="120"/>
        <v>4.6273837209302322E-7</v>
      </c>
      <c r="AF456" s="1">
        <f t="shared" si="121"/>
        <v>2.2297979797979759E-8</v>
      </c>
      <c r="AG456" s="1">
        <f t="shared" si="122"/>
        <v>-2.8913846153846154E-6</v>
      </c>
      <c r="AH456" s="1">
        <f t="shared" si="123"/>
        <v>-1.102018846153846E-4</v>
      </c>
      <c r="AI456" s="42">
        <f t="shared" si="112"/>
        <v>2.4627383720930233E-6</v>
      </c>
      <c r="AJ456" s="67">
        <f t="shared" si="124"/>
        <v>2.4627383720930234E-3</v>
      </c>
      <c r="AK456">
        <v>2.7E-4</v>
      </c>
      <c r="AL456">
        <v>14283438.789958</v>
      </c>
      <c r="AM456" s="38">
        <f t="shared" si="125"/>
        <v>14.283438789958</v>
      </c>
      <c r="AN456" s="38"/>
      <c r="AO456">
        <v>0.27</v>
      </c>
      <c r="AP456" s="67">
        <v>15.070056247550999</v>
      </c>
      <c r="AQ456" s="38">
        <f t="shared" si="126"/>
        <v>1.5070056247550999E-5</v>
      </c>
      <c r="AR456">
        <v>2.7E-4</v>
      </c>
      <c r="AS456" s="67">
        <v>17.853631898757499</v>
      </c>
      <c r="AT456" s="38">
        <f t="shared" si="127"/>
        <v>1.7853631898757498E-5</v>
      </c>
      <c r="BE456" s="75">
        <v>0.27</v>
      </c>
      <c r="BF456" s="3">
        <v>15.070056247550999</v>
      </c>
      <c r="BU456" s="72">
        <v>0.27</v>
      </c>
      <c r="BV456" s="73">
        <v>12.2144760560093</v>
      </c>
    </row>
    <row r="457" spans="3:74" x14ac:dyDescent="0.25">
      <c r="C457" s="1"/>
      <c r="D457" s="1"/>
      <c r="E457" s="1"/>
      <c r="F457" s="1">
        <v>180.345</v>
      </c>
      <c r="O457" s="19">
        <v>5442.8639999999996</v>
      </c>
      <c r="P457" s="19">
        <f t="shared" si="113"/>
        <v>54.428639999999994</v>
      </c>
      <c r="Q457" s="1">
        <v>1531.2539999999999</v>
      </c>
      <c r="R457" s="41">
        <f t="shared" si="114"/>
        <v>15.312539999999998</v>
      </c>
      <c r="S457" s="44">
        <f t="shared" si="115"/>
        <v>14.546913</v>
      </c>
      <c r="T457" s="1">
        <f t="shared" si="116"/>
        <v>24.569186999999999</v>
      </c>
      <c r="W457" s="1"/>
      <c r="X457" s="1">
        <v>-80.543999999999997</v>
      </c>
      <c r="Y457" s="1">
        <v>2788.16</v>
      </c>
      <c r="Z457" s="1"/>
      <c r="AA457" s="47">
        <v>-74.706000000000003</v>
      </c>
      <c r="AB457" s="1">
        <f t="shared" si="117"/>
        <v>1.6210232558139533E-5</v>
      </c>
      <c r="AC457" s="1">
        <f t="shared" si="118"/>
        <v>1.6678511627906974E-5</v>
      </c>
      <c r="AD457" s="1">
        <f t="shared" si="119"/>
        <v>0</v>
      </c>
      <c r="AE457" s="1">
        <f t="shared" si="120"/>
        <v>4.6827906976744183E-7</v>
      </c>
      <c r="AF457" s="1">
        <f t="shared" si="121"/>
        <v>2.9484848484848455E-8</v>
      </c>
      <c r="AG457" s="1">
        <f t="shared" si="122"/>
        <v>-2.8733076923076924E-6</v>
      </c>
      <c r="AH457" s="1">
        <f t="shared" si="123"/>
        <v>-1.1011023076923077E-4</v>
      </c>
      <c r="AI457" s="42">
        <f t="shared" si="112"/>
        <v>2.4682790697674418E-6</v>
      </c>
      <c r="AJ457" s="67">
        <f t="shared" si="124"/>
        <v>2.4682790697674417E-3</v>
      </c>
      <c r="AK457">
        <v>2.7060000000000002E-4</v>
      </c>
      <c r="AL457">
        <v>14286970.0265208</v>
      </c>
      <c r="AM457" s="38">
        <f t="shared" si="125"/>
        <v>14.2869700265208</v>
      </c>
      <c r="AN457" s="38"/>
      <c r="AO457">
        <v>0.27060000000000001</v>
      </c>
      <c r="AP457" s="67">
        <v>15.0737520219087</v>
      </c>
      <c r="AQ457" s="38">
        <f t="shared" si="126"/>
        <v>1.50737520219087E-5</v>
      </c>
      <c r="AR457">
        <v>2.7060000000000002E-4</v>
      </c>
      <c r="AS457" s="67">
        <v>17.858174167127899</v>
      </c>
      <c r="AT457" s="38">
        <f t="shared" si="127"/>
        <v>1.7858174167127898E-5</v>
      </c>
      <c r="BE457" s="75">
        <v>0.27060000000000001</v>
      </c>
      <c r="BF457" s="3">
        <v>15.0737520219087</v>
      </c>
      <c r="BU457" s="72">
        <v>0.27060000000000001</v>
      </c>
      <c r="BV457" s="73">
        <v>12.218039054084899</v>
      </c>
    </row>
    <row r="458" spans="3:74" x14ac:dyDescent="0.25">
      <c r="C458" s="1"/>
      <c r="D458" s="1"/>
      <c r="E458" s="1"/>
      <c r="F458" s="1">
        <v>177.99600000000001</v>
      </c>
      <c r="O458" s="19">
        <v>5434.0129999999999</v>
      </c>
      <c r="P458" s="19">
        <f t="shared" si="113"/>
        <v>54.340130000000002</v>
      </c>
      <c r="Q458" s="1">
        <v>1531.2539999999999</v>
      </c>
      <c r="R458" s="41">
        <f t="shared" si="114"/>
        <v>15.312539999999998</v>
      </c>
      <c r="S458" s="44">
        <f t="shared" si="115"/>
        <v>14.546913</v>
      </c>
      <c r="T458" s="1">
        <f t="shared" si="116"/>
        <v>24.480677000000007</v>
      </c>
      <c r="W458" s="1"/>
      <c r="X458" s="1">
        <v>-80.067999999999998</v>
      </c>
      <c r="Y458" s="1">
        <v>2788.6379999999999</v>
      </c>
      <c r="Z458" s="1"/>
      <c r="AA458" s="47">
        <v>-74.706000000000003</v>
      </c>
      <c r="AB458" s="1">
        <f t="shared" si="117"/>
        <v>1.6213011627906976E-5</v>
      </c>
      <c r="AC458" s="1">
        <f t="shared" si="118"/>
        <v>1.6678523255813954E-5</v>
      </c>
      <c r="AD458" s="1">
        <f t="shared" si="119"/>
        <v>0</v>
      </c>
      <c r="AE458" s="1">
        <f t="shared" si="120"/>
        <v>4.6551162790697669E-7</v>
      </c>
      <c r="AF458" s="1">
        <f t="shared" si="121"/>
        <v>2.7080808080808053E-8</v>
      </c>
      <c r="AG458" s="1">
        <f t="shared" si="122"/>
        <v>-2.8733076923076924E-6</v>
      </c>
      <c r="AH458" s="1">
        <f t="shared" si="123"/>
        <v>-1.1012861538461538E-4</v>
      </c>
      <c r="AI458" s="42">
        <f t="shared" si="112"/>
        <v>2.4655116279069765E-6</v>
      </c>
      <c r="AJ458" s="67">
        <f t="shared" si="124"/>
        <v>2.4655116279069765E-3</v>
      </c>
      <c r="AK458">
        <v>2.7119999999999998E-4</v>
      </c>
      <c r="AL458">
        <v>14290494.961765699</v>
      </c>
      <c r="AM458" s="38">
        <f t="shared" si="125"/>
        <v>14.290494961765699</v>
      </c>
      <c r="AN458" s="38"/>
      <c r="AO458">
        <v>0.2712</v>
      </c>
      <c r="AP458" s="67">
        <v>15.077440237676599</v>
      </c>
      <c r="AQ458" s="38">
        <f t="shared" si="126"/>
        <v>1.50774402376766E-5</v>
      </c>
      <c r="AR458">
        <v>2.7119999999999998E-4</v>
      </c>
      <c r="AS458" s="67">
        <v>17.862708876908599</v>
      </c>
      <c r="AT458" s="38">
        <f t="shared" si="127"/>
        <v>1.7862708876908598E-5</v>
      </c>
      <c r="BE458" s="75">
        <v>0.2712</v>
      </c>
      <c r="BF458" s="3">
        <v>15.077440237676599</v>
      </c>
      <c r="BU458" s="72">
        <v>0.2712</v>
      </c>
      <c r="BV458" s="73">
        <v>12.2215982728657</v>
      </c>
    </row>
    <row r="459" spans="3:74" x14ac:dyDescent="0.25">
      <c r="C459" s="1"/>
      <c r="D459" s="1"/>
      <c r="E459" s="1"/>
      <c r="F459" s="1">
        <v>175.178</v>
      </c>
      <c r="O459" s="19">
        <v>5432.4870000000001</v>
      </c>
      <c r="P459" s="19">
        <f t="shared" si="113"/>
        <v>54.324870000000004</v>
      </c>
      <c r="Q459" s="1">
        <v>1532.1690000000001</v>
      </c>
      <c r="R459" s="41">
        <f t="shared" si="114"/>
        <v>15.32169</v>
      </c>
      <c r="S459" s="44">
        <f t="shared" si="115"/>
        <v>14.555605499999999</v>
      </c>
      <c r="T459" s="1">
        <f t="shared" si="116"/>
        <v>24.447574500000005</v>
      </c>
      <c r="W459" s="1"/>
      <c r="X459" s="1">
        <v>-80.543999999999997</v>
      </c>
      <c r="Y459" s="1">
        <v>2788.6379999999999</v>
      </c>
      <c r="Z459" s="1"/>
      <c r="AA459" s="47">
        <v>-73.766000000000005</v>
      </c>
      <c r="AB459" s="1">
        <f t="shared" si="117"/>
        <v>1.6213011627906976E-5</v>
      </c>
      <c r="AC459" s="1">
        <f t="shared" si="118"/>
        <v>1.6681290697674416E-5</v>
      </c>
      <c r="AD459" s="1">
        <f t="shared" si="119"/>
        <v>0</v>
      </c>
      <c r="AE459" s="1">
        <f t="shared" si="120"/>
        <v>4.6827906976744183E-7</v>
      </c>
      <c r="AF459" s="1">
        <f t="shared" si="121"/>
        <v>3.423232323232319E-8</v>
      </c>
      <c r="AG459" s="1">
        <f t="shared" si="122"/>
        <v>-2.8371538461538468E-6</v>
      </c>
      <c r="AH459" s="1">
        <f t="shared" si="123"/>
        <v>-1.1009246153846153E-4</v>
      </c>
      <c r="AI459" s="42">
        <f t="shared" si="112"/>
        <v>2.4682790697674418E-6</v>
      </c>
      <c r="AJ459" s="67">
        <f t="shared" si="124"/>
        <v>2.4682790697674417E-3</v>
      </c>
      <c r="AK459">
        <v>2.7179999999999999E-4</v>
      </c>
      <c r="AL459">
        <v>14294013.6027989</v>
      </c>
      <c r="AM459" s="38">
        <f t="shared" si="125"/>
        <v>14.2940136027989</v>
      </c>
      <c r="AN459" s="38"/>
      <c r="AO459">
        <v>0.27179999999999999</v>
      </c>
      <c r="AP459" s="67">
        <v>14.854267910357599</v>
      </c>
      <c r="AQ459" s="38">
        <f t="shared" si="126"/>
        <v>1.4854267910357599E-5</v>
      </c>
      <c r="AR459">
        <v>2.7179999999999999E-4</v>
      </c>
      <c r="AS459" s="67">
        <v>17.867236032536901</v>
      </c>
      <c r="AT459" s="38">
        <f t="shared" si="127"/>
        <v>1.7867236032536903E-5</v>
      </c>
      <c r="BE459" s="75">
        <v>0.27179999999999999</v>
      </c>
      <c r="BF459" s="3">
        <v>14.854267910357599</v>
      </c>
      <c r="BU459" s="72">
        <v>0.27179999999999999</v>
      </c>
      <c r="BV459" s="73">
        <v>12.2251537145703</v>
      </c>
    </row>
    <row r="460" spans="3:74" x14ac:dyDescent="0.25">
      <c r="C460" s="1"/>
      <c r="D460" s="1"/>
      <c r="E460" s="1"/>
      <c r="F460" s="1">
        <v>172.35900000000001</v>
      </c>
      <c r="O460" s="19">
        <v>5433.0969999999998</v>
      </c>
      <c r="P460" s="19">
        <f t="shared" si="113"/>
        <v>54.330970000000001</v>
      </c>
      <c r="Q460" s="1">
        <v>1526.6759999999999</v>
      </c>
      <c r="R460" s="41">
        <f t="shared" si="114"/>
        <v>15.26676</v>
      </c>
      <c r="S460" s="44">
        <f t="shared" si="115"/>
        <v>14.503421999999999</v>
      </c>
      <c r="T460" s="1">
        <f t="shared" si="116"/>
        <v>24.560788000000002</v>
      </c>
      <c r="W460" s="1"/>
      <c r="X460" s="1">
        <v>-81.021000000000001</v>
      </c>
      <c r="Y460" s="1">
        <v>2788.16</v>
      </c>
      <c r="Z460" s="1"/>
      <c r="AA460" s="47">
        <v>-74.236000000000004</v>
      </c>
      <c r="AB460" s="1">
        <f t="shared" si="117"/>
        <v>1.6210232558139533E-5</v>
      </c>
      <c r="AC460" s="1">
        <f t="shared" si="118"/>
        <v>1.6681284883720931E-5</v>
      </c>
      <c r="AD460" s="1">
        <f t="shared" si="119"/>
        <v>0</v>
      </c>
      <c r="AE460" s="1">
        <f t="shared" si="120"/>
        <v>4.710523255813953E-7</v>
      </c>
      <c r="AF460" s="1">
        <f t="shared" si="121"/>
        <v>3.4267676767676749E-8</v>
      </c>
      <c r="AG460" s="1">
        <f t="shared" si="122"/>
        <v>-2.8552307692307694E-6</v>
      </c>
      <c r="AH460" s="1">
        <f t="shared" si="123"/>
        <v>-1.1009215384615384E-4</v>
      </c>
      <c r="AI460" s="42">
        <f t="shared" si="112"/>
        <v>2.4710523255813951E-6</v>
      </c>
      <c r="AJ460" s="67">
        <f t="shared" si="124"/>
        <v>2.4710523255813952E-3</v>
      </c>
      <c r="AK460">
        <v>2.7240000000000001E-4</v>
      </c>
      <c r="AL460">
        <v>14297525.956715399</v>
      </c>
      <c r="AM460" s="38">
        <f t="shared" si="125"/>
        <v>14.297525956715399</v>
      </c>
      <c r="AN460" s="38"/>
      <c r="AO460">
        <v>0.27239999999999998</v>
      </c>
      <c r="AP460" s="67">
        <v>14.857892795336699</v>
      </c>
      <c r="AQ460" s="38">
        <f t="shared" si="126"/>
        <v>1.4857892795336699E-5</v>
      </c>
      <c r="AR460">
        <v>2.7240000000000001E-4</v>
      </c>
      <c r="AS460" s="67">
        <v>17.8717556384467</v>
      </c>
      <c r="AT460" s="38">
        <f t="shared" si="127"/>
        <v>1.7871755638446701E-5</v>
      </c>
      <c r="BE460" s="75">
        <v>0.27239999999999998</v>
      </c>
      <c r="BF460" s="3">
        <v>14.857892795336699</v>
      </c>
      <c r="BU460" s="72">
        <v>0.27239999999999998</v>
      </c>
      <c r="BV460" s="73">
        <v>12.228705381415599</v>
      </c>
    </row>
    <row r="461" spans="3:74" x14ac:dyDescent="0.25">
      <c r="C461" s="1"/>
      <c r="D461" s="1"/>
      <c r="E461" s="1"/>
      <c r="F461" s="1">
        <v>168.13200000000001</v>
      </c>
      <c r="O461" s="19">
        <v>5432.4870000000001</v>
      </c>
      <c r="P461" s="19">
        <f t="shared" si="113"/>
        <v>54.324870000000004</v>
      </c>
      <c r="Q461" s="1">
        <v>1523.623</v>
      </c>
      <c r="R461" s="41">
        <f t="shared" si="114"/>
        <v>15.236230000000001</v>
      </c>
      <c r="S461" s="44">
        <f t="shared" si="115"/>
        <v>14.474418499999999</v>
      </c>
      <c r="T461" s="1">
        <f t="shared" si="116"/>
        <v>24.614221500000003</v>
      </c>
      <c r="W461" s="1"/>
      <c r="X461" s="1">
        <v>-81.021000000000001</v>
      </c>
      <c r="Y461" s="1">
        <v>2788.6379999999999</v>
      </c>
      <c r="Z461" s="1"/>
      <c r="AA461" s="47">
        <v>-74.706000000000003</v>
      </c>
      <c r="AB461" s="1">
        <f t="shared" si="117"/>
        <v>1.6213011627906976E-5</v>
      </c>
      <c r="AC461" s="1">
        <f t="shared" si="118"/>
        <v>1.6684063953488374E-5</v>
      </c>
      <c r="AD461" s="1">
        <f t="shared" si="119"/>
        <v>0</v>
      </c>
      <c r="AE461" s="1">
        <f t="shared" si="120"/>
        <v>4.710523255813953E-7</v>
      </c>
      <c r="AF461" s="1">
        <f t="shared" si="121"/>
        <v>3.1893939393939385E-8</v>
      </c>
      <c r="AG461" s="1">
        <f t="shared" si="122"/>
        <v>-2.8733076923076924E-6</v>
      </c>
      <c r="AH461" s="1">
        <f t="shared" si="123"/>
        <v>-1.1012861538461538E-4</v>
      </c>
      <c r="AI461" s="42">
        <f t="shared" si="112"/>
        <v>2.4710523255813951E-6</v>
      </c>
      <c r="AJ461" s="67">
        <f t="shared" si="124"/>
        <v>2.4710523255813952E-3</v>
      </c>
      <c r="AK461">
        <v>2.7300000000000002E-4</v>
      </c>
      <c r="AL461">
        <v>14301032.030599</v>
      </c>
      <c r="AM461" s="38">
        <f t="shared" si="125"/>
        <v>14.301032030599</v>
      </c>
      <c r="AN461" s="38"/>
      <c r="AO461">
        <v>0.27300000000000002</v>
      </c>
      <c r="AP461" s="67">
        <v>14.8615101350277</v>
      </c>
      <c r="AQ461" s="38">
        <f t="shared" si="126"/>
        <v>1.48615101350277E-5</v>
      </c>
      <c r="AR461">
        <v>2.7300000000000002E-4</v>
      </c>
      <c r="AS461" s="67">
        <v>17.8762676990684</v>
      </c>
      <c r="AT461" s="38">
        <f t="shared" si="127"/>
        <v>1.7876267699068401E-5</v>
      </c>
      <c r="BE461" s="75">
        <v>0.27300000000000002</v>
      </c>
      <c r="BF461" s="3">
        <v>14.8615101350277</v>
      </c>
      <c r="BU461" s="72">
        <v>0.27300000000000002</v>
      </c>
      <c r="BV461" s="73">
        <v>12.2322532756169</v>
      </c>
    </row>
    <row r="462" spans="3:74" x14ac:dyDescent="0.25">
      <c r="C462" s="1"/>
      <c r="D462" s="1"/>
      <c r="E462" s="1"/>
      <c r="F462" s="1">
        <v>154.97999999999999</v>
      </c>
      <c r="O462" s="19">
        <v>5423.33</v>
      </c>
      <c r="P462" s="19">
        <f t="shared" si="113"/>
        <v>54.2333</v>
      </c>
      <c r="Q462" s="1">
        <v>1521.7919999999999</v>
      </c>
      <c r="R462" s="41">
        <f t="shared" si="114"/>
        <v>15.217919999999999</v>
      </c>
      <c r="S462" s="44">
        <f t="shared" si="115"/>
        <v>14.457023999999999</v>
      </c>
      <c r="T462" s="1">
        <f t="shared" si="116"/>
        <v>24.558356</v>
      </c>
      <c r="W462" s="1"/>
      <c r="X462" s="1">
        <v>-81.498000000000005</v>
      </c>
      <c r="Y462" s="1">
        <v>2787.6819999999998</v>
      </c>
      <c r="Z462" s="1"/>
      <c r="AA462" s="47">
        <v>-74.236000000000004</v>
      </c>
      <c r="AB462" s="1">
        <f t="shared" si="117"/>
        <v>1.6207453488372091E-5</v>
      </c>
      <c r="AC462" s="1">
        <f t="shared" si="118"/>
        <v>1.6681279069767442E-5</v>
      </c>
      <c r="AD462" s="1">
        <f t="shared" si="119"/>
        <v>0</v>
      </c>
      <c r="AE462" s="1">
        <f t="shared" si="120"/>
        <v>4.7382558139534883E-7</v>
      </c>
      <c r="AF462" s="1">
        <f t="shared" si="121"/>
        <v>3.6676767676767678E-8</v>
      </c>
      <c r="AG462" s="1">
        <f t="shared" si="122"/>
        <v>-2.8552307692307694E-6</v>
      </c>
      <c r="AH462" s="1">
        <f t="shared" si="123"/>
        <v>-1.1007376923076923E-4</v>
      </c>
      <c r="AI462" s="42">
        <f t="shared" si="112"/>
        <v>2.4738255813953487E-6</v>
      </c>
      <c r="AJ462" s="67">
        <f t="shared" si="124"/>
        <v>2.4738255813953488E-3</v>
      </c>
      <c r="AK462">
        <v>2.7359999999999998E-4</v>
      </c>
      <c r="AL462">
        <v>14304531.831522601</v>
      </c>
      <c r="AM462" s="38">
        <f t="shared" si="125"/>
        <v>14.304531831522601</v>
      </c>
      <c r="AN462" s="38"/>
      <c r="AO462">
        <v>0.27360000000000001</v>
      </c>
      <c r="AP462" s="67">
        <v>14.8651199338571</v>
      </c>
      <c r="AQ462" s="38">
        <f t="shared" si="126"/>
        <v>1.48651199338571E-5</v>
      </c>
      <c r="AR462">
        <v>2.7359999999999998E-4</v>
      </c>
      <c r="AS462" s="67">
        <v>17.880772218828501</v>
      </c>
      <c r="AT462" s="38">
        <f t="shared" si="127"/>
        <v>1.7880772218828502E-5</v>
      </c>
      <c r="BE462" s="75">
        <v>0.27360000000000001</v>
      </c>
      <c r="BF462" s="3">
        <v>14.8651199338571</v>
      </c>
      <c r="BU462" s="72">
        <v>0.27360000000000001</v>
      </c>
      <c r="BV462" s="73">
        <v>12.235797399387399</v>
      </c>
    </row>
    <row r="463" spans="3:74" x14ac:dyDescent="0.25">
      <c r="C463" s="1"/>
      <c r="D463" s="1"/>
      <c r="E463" s="1"/>
      <c r="F463" s="1">
        <v>145.11600000000001</v>
      </c>
      <c r="O463" s="19">
        <v>5423.9409999999998</v>
      </c>
      <c r="P463" s="19">
        <f t="shared" si="113"/>
        <v>54.239409999999999</v>
      </c>
      <c r="Q463" s="1">
        <v>1521.4870000000001</v>
      </c>
      <c r="R463" s="41">
        <f t="shared" si="114"/>
        <v>15.214870000000001</v>
      </c>
      <c r="S463" s="44">
        <f t="shared" si="115"/>
        <v>14.454126499999999</v>
      </c>
      <c r="T463" s="1">
        <f t="shared" si="116"/>
        <v>24.570413499999997</v>
      </c>
      <c r="W463" s="1"/>
      <c r="X463" s="1">
        <v>-81.498000000000005</v>
      </c>
      <c r="Y463" s="1">
        <v>2786.7249999999999</v>
      </c>
      <c r="Z463" s="1"/>
      <c r="AA463" s="47">
        <v>-74.706000000000003</v>
      </c>
      <c r="AB463" s="1">
        <f t="shared" si="117"/>
        <v>1.620188953488372E-5</v>
      </c>
      <c r="AC463" s="1">
        <f t="shared" si="118"/>
        <v>1.6675715116279072E-5</v>
      </c>
      <c r="AD463" s="1">
        <f t="shared" si="119"/>
        <v>0</v>
      </c>
      <c r="AE463" s="1">
        <f t="shared" si="120"/>
        <v>4.7382558139534883E-7</v>
      </c>
      <c r="AF463" s="1">
        <f t="shared" si="121"/>
        <v>3.4303030303030308E-8</v>
      </c>
      <c r="AG463" s="1">
        <f t="shared" si="122"/>
        <v>-2.8733076923076924E-6</v>
      </c>
      <c r="AH463" s="1">
        <f t="shared" si="123"/>
        <v>-1.1005503846153847E-4</v>
      </c>
      <c r="AI463" s="42">
        <f t="shared" si="112"/>
        <v>2.4738255813953487E-6</v>
      </c>
      <c r="AJ463" s="67">
        <f t="shared" si="124"/>
        <v>2.4738255813953488E-3</v>
      </c>
      <c r="AK463">
        <v>2.742E-4</v>
      </c>
      <c r="AL463">
        <v>14308025.366548199</v>
      </c>
      <c r="AM463" s="38">
        <f t="shared" si="125"/>
        <v>14.308025366548199</v>
      </c>
      <c r="AN463" s="38"/>
      <c r="AO463">
        <v>0.2742</v>
      </c>
      <c r="AP463" s="67">
        <v>14.8687221962481</v>
      </c>
      <c r="AQ463" s="38">
        <f t="shared" si="126"/>
        <v>1.48687221962481E-5</v>
      </c>
      <c r="AR463">
        <v>2.742E-4</v>
      </c>
      <c r="AS463" s="67">
        <v>17.885269202150202</v>
      </c>
      <c r="AT463" s="38">
        <f t="shared" si="127"/>
        <v>1.7885269202150201E-5</v>
      </c>
      <c r="BE463" s="75">
        <v>0.2742</v>
      </c>
      <c r="BF463" s="3">
        <v>14.8687221962481</v>
      </c>
      <c r="BU463" s="72">
        <v>0.2742</v>
      </c>
      <c r="BV463" s="73">
        <v>12.239337754938701</v>
      </c>
    </row>
    <row r="464" spans="3:74" x14ac:dyDescent="0.25">
      <c r="C464" s="1"/>
      <c r="D464" s="1"/>
      <c r="E464" s="1"/>
      <c r="F464" s="1">
        <v>138.071</v>
      </c>
      <c r="O464" s="19">
        <v>5423.0249999999996</v>
      </c>
      <c r="P464" s="19">
        <f t="shared" si="113"/>
        <v>54.230249999999998</v>
      </c>
      <c r="Q464" s="1">
        <v>1521.7919999999999</v>
      </c>
      <c r="R464" s="41">
        <f t="shared" si="114"/>
        <v>15.217919999999999</v>
      </c>
      <c r="S464" s="44">
        <f t="shared" si="115"/>
        <v>14.457023999999999</v>
      </c>
      <c r="T464" s="1">
        <f t="shared" si="116"/>
        <v>24.555305999999998</v>
      </c>
      <c r="W464" s="1"/>
      <c r="X464" s="1">
        <v>-81.498000000000005</v>
      </c>
      <c r="Y464" s="1">
        <v>2785.7689999999998</v>
      </c>
      <c r="Z464" s="1"/>
      <c r="AA464" s="47">
        <v>-74.236000000000004</v>
      </c>
      <c r="AB464" s="1">
        <f t="shared" si="117"/>
        <v>1.6196331395348834E-5</v>
      </c>
      <c r="AC464" s="1">
        <f t="shared" si="118"/>
        <v>1.6670156976744186E-5</v>
      </c>
      <c r="AD464" s="1">
        <f t="shared" si="119"/>
        <v>0</v>
      </c>
      <c r="AE464" s="1">
        <f t="shared" si="120"/>
        <v>4.7382558139534883E-7</v>
      </c>
      <c r="AF464" s="1">
        <f t="shared" si="121"/>
        <v>3.6676767676767678E-8</v>
      </c>
      <c r="AG464" s="1">
        <f t="shared" si="122"/>
        <v>-2.8552307692307694E-6</v>
      </c>
      <c r="AH464" s="1">
        <f t="shared" si="123"/>
        <v>-1.1000019230769229E-4</v>
      </c>
      <c r="AI464" s="42">
        <f t="shared" si="112"/>
        <v>2.4738255813953487E-6</v>
      </c>
      <c r="AJ464" s="67">
        <f t="shared" si="124"/>
        <v>2.4738255813953488E-3</v>
      </c>
      <c r="AK464">
        <v>2.7480000000000001E-4</v>
      </c>
      <c r="AL464">
        <v>14311512.6427266</v>
      </c>
      <c r="AM464" s="38">
        <f t="shared" si="125"/>
        <v>14.3115126427266</v>
      </c>
      <c r="AN464" s="38"/>
      <c r="AO464">
        <v>0.27479999999999999</v>
      </c>
      <c r="AP464" s="67">
        <v>14.872316926620201</v>
      </c>
      <c r="AQ464" s="38">
        <f t="shared" si="126"/>
        <v>1.4872316926620201E-5</v>
      </c>
      <c r="AR464">
        <v>2.7480000000000001E-4</v>
      </c>
      <c r="AS464" s="67">
        <v>17.889758653453001</v>
      </c>
      <c r="AT464" s="38">
        <f t="shared" si="127"/>
        <v>1.7889758653453001E-5</v>
      </c>
      <c r="BE464" s="75">
        <v>0.27479999999999999</v>
      </c>
      <c r="BF464" s="3">
        <v>14.872316926620201</v>
      </c>
      <c r="BU464" s="72">
        <v>0.27479999999999999</v>
      </c>
      <c r="BV464" s="73">
        <v>12.2428743444805</v>
      </c>
    </row>
    <row r="465" spans="3:74" x14ac:dyDescent="0.25">
      <c r="C465" s="1"/>
      <c r="D465" s="1"/>
      <c r="E465" s="1"/>
      <c r="F465" s="1">
        <v>132.434</v>
      </c>
      <c r="O465" s="19">
        <v>5423.0249999999996</v>
      </c>
      <c r="P465" s="19">
        <f t="shared" si="113"/>
        <v>54.230249999999998</v>
      </c>
      <c r="Q465" s="1">
        <v>1522.403</v>
      </c>
      <c r="R465" s="41">
        <f t="shared" si="114"/>
        <v>15.224030000000001</v>
      </c>
      <c r="S465" s="44">
        <f t="shared" si="115"/>
        <v>14.462828500000001</v>
      </c>
      <c r="T465" s="1">
        <f t="shared" si="116"/>
        <v>24.543391499999998</v>
      </c>
      <c r="W465" s="1"/>
      <c r="X465" s="1">
        <v>-81.498000000000005</v>
      </c>
      <c r="Y465" s="1">
        <v>2784.8119999999999</v>
      </c>
      <c r="Z465" s="1"/>
      <c r="AA465" s="47">
        <v>-73.766000000000005</v>
      </c>
      <c r="AB465" s="1">
        <f t="shared" si="117"/>
        <v>1.6190767441860464E-5</v>
      </c>
      <c r="AC465" s="1">
        <f t="shared" si="118"/>
        <v>1.6664593023255815E-5</v>
      </c>
      <c r="AD465" s="1">
        <f t="shared" si="119"/>
        <v>0</v>
      </c>
      <c r="AE465" s="1">
        <f t="shared" si="120"/>
        <v>4.7382558139534883E-7</v>
      </c>
      <c r="AF465" s="1">
        <f t="shared" si="121"/>
        <v>3.9050505050505049E-8</v>
      </c>
      <c r="AG465" s="1">
        <f t="shared" si="122"/>
        <v>-2.8371538461538468E-6</v>
      </c>
      <c r="AH465" s="1">
        <f t="shared" si="123"/>
        <v>-1.099453076923077E-4</v>
      </c>
      <c r="AI465" s="42">
        <f t="shared" si="112"/>
        <v>2.4738255813953487E-6</v>
      </c>
      <c r="AJ465" s="67">
        <f t="shared" si="124"/>
        <v>2.4738255813953488E-3</v>
      </c>
      <c r="AK465">
        <v>2.7540000000000003E-4</v>
      </c>
      <c r="AL465">
        <v>14314993.667097799</v>
      </c>
      <c r="AM465" s="38">
        <f t="shared" si="125"/>
        <v>14.314993667097799</v>
      </c>
      <c r="AN465" s="38"/>
      <c r="AO465">
        <v>0.27539999999999998</v>
      </c>
      <c r="AP465" s="67">
        <v>14.8759041293892</v>
      </c>
      <c r="AQ465" s="38">
        <f t="shared" si="126"/>
        <v>1.4875904129389201E-5</v>
      </c>
      <c r="AR465">
        <v>2.7540000000000003E-4</v>
      </c>
      <c r="AS465" s="67">
        <v>17.894240577152701</v>
      </c>
      <c r="AT465" s="38">
        <f t="shared" si="127"/>
        <v>1.78942405771527E-5</v>
      </c>
      <c r="BE465" s="75">
        <v>0.27539999999999998</v>
      </c>
      <c r="BF465" s="3">
        <v>14.8759041293892</v>
      </c>
      <c r="BU465" s="72">
        <v>0.27539999999999998</v>
      </c>
      <c r="BV465" s="73">
        <v>12.246407170220801</v>
      </c>
    </row>
    <row r="466" spans="3:74" x14ac:dyDescent="0.25">
      <c r="C466" s="1"/>
      <c r="D466" s="1"/>
      <c r="E466" s="1"/>
      <c r="F466" s="1">
        <v>131.965</v>
      </c>
      <c r="O466" s="19">
        <v>5413.2579999999998</v>
      </c>
      <c r="P466" s="19">
        <f t="shared" si="113"/>
        <v>54.132579999999997</v>
      </c>
      <c r="Q466" s="1">
        <v>1521.4870000000001</v>
      </c>
      <c r="R466" s="41">
        <f t="shared" si="114"/>
        <v>15.214870000000001</v>
      </c>
      <c r="S466" s="44">
        <f t="shared" si="115"/>
        <v>14.454126499999999</v>
      </c>
      <c r="T466" s="1">
        <f t="shared" si="116"/>
        <v>24.463583499999995</v>
      </c>
      <c r="W466" s="1"/>
      <c r="X466" s="1">
        <v>-83.403999999999996</v>
      </c>
      <c r="Y466" s="1">
        <v>2784.8119999999999</v>
      </c>
      <c r="Z466" s="1"/>
      <c r="AA466" s="47">
        <v>-73.766000000000005</v>
      </c>
      <c r="AB466" s="1">
        <f t="shared" si="117"/>
        <v>1.6190767441860464E-5</v>
      </c>
      <c r="AC466" s="1">
        <f t="shared" si="118"/>
        <v>1.6675674418604651E-5</v>
      </c>
      <c r="AD466" s="1">
        <f t="shared" si="119"/>
        <v>0</v>
      </c>
      <c r="AE466" s="1">
        <f t="shared" si="120"/>
        <v>4.8490697674418611E-7</v>
      </c>
      <c r="AF466" s="1">
        <f t="shared" si="121"/>
        <v>4.8676767676767633E-8</v>
      </c>
      <c r="AG466" s="1">
        <f t="shared" si="122"/>
        <v>-2.8371538461538468E-6</v>
      </c>
      <c r="AH466" s="1">
        <f t="shared" si="123"/>
        <v>-1.099453076923077E-4</v>
      </c>
      <c r="AI466" s="42">
        <f t="shared" si="112"/>
        <v>2.4849069767441858E-6</v>
      </c>
      <c r="AJ466" s="67">
        <f t="shared" si="124"/>
        <v>2.4849069767441858E-3</v>
      </c>
      <c r="AK466">
        <v>2.7599999999999999E-4</v>
      </c>
      <c r="AL466">
        <v>14318468.4466908</v>
      </c>
      <c r="AM466" s="38">
        <f t="shared" si="125"/>
        <v>14.318468446690799</v>
      </c>
      <c r="AN466" s="38"/>
      <c r="AO466">
        <v>0.27600000000000002</v>
      </c>
      <c r="AP466" s="67">
        <v>14.8794838089674</v>
      </c>
      <c r="AQ466" s="38">
        <f t="shared" si="126"/>
        <v>1.4879483808967401E-5</v>
      </c>
      <c r="AR466">
        <v>2.7599999999999999E-4</v>
      </c>
      <c r="AS466" s="67">
        <v>17.898714977661601</v>
      </c>
      <c r="AT466" s="38">
        <f t="shared" si="127"/>
        <v>1.7898714977661603E-5</v>
      </c>
      <c r="BE466" s="75">
        <v>0.27600000000000002</v>
      </c>
      <c r="BF466" s="3">
        <v>14.8794838089674</v>
      </c>
      <c r="BU466" s="72">
        <v>0.27600000000000002</v>
      </c>
      <c r="BV466" s="73">
        <v>12.2499362343657</v>
      </c>
    </row>
    <row r="467" spans="3:74" x14ac:dyDescent="0.25">
      <c r="C467" s="1"/>
      <c r="D467" s="1"/>
      <c r="E467" s="1"/>
      <c r="F467" s="1">
        <v>131.02500000000001</v>
      </c>
      <c r="O467" s="19">
        <v>5412.9530000000004</v>
      </c>
      <c r="P467" s="19">
        <f t="shared" si="113"/>
        <v>54.129530000000003</v>
      </c>
      <c r="Q467" s="1">
        <v>1521.4870000000001</v>
      </c>
      <c r="R467" s="41">
        <f t="shared" si="114"/>
        <v>15.214870000000001</v>
      </c>
      <c r="S467" s="44">
        <f t="shared" si="115"/>
        <v>14.454126499999999</v>
      </c>
      <c r="T467" s="1">
        <f t="shared" si="116"/>
        <v>24.4605335</v>
      </c>
      <c r="W467" s="1"/>
      <c r="X467" s="1">
        <v>-82.927000000000007</v>
      </c>
      <c r="Y467" s="1">
        <v>2784.3339999999998</v>
      </c>
      <c r="Z467" s="1"/>
      <c r="AA467" s="47">
        <v>-73.296000000000006</v>
      </c>
      <c r="AB467" s="1">
        <f t="shared" si="117"/>
        <v>1.6187988372093021E-5</v>
      </c>
      <c r="AC467" s="1">
        <f t="shared" si="118"/>
        <v>1.6670122093023254E-5</v>
      </c>
      <c r="AD467" s="1">
        <f t="shared" si="119"/>
        <v>0</v>
      </c>
      <c r="AE467" s="1">
        <f t="shared" si="120"/>
        <v>4.8213372093023258E-7</v>
      </c>
      <c r="AF467" s="1">
        <f t="shared" si="121"/>
        <v>4.8641414141414141E-8</v>
      </c>
      <c r="AG467" s="1">
        <f t="shared" si="122"/>
        <v>-2.8190769230769234E-6</v>
      </c>
      <c r="AH467" s="1">
        <f t="shared" si="123"/>
        <v>-1.0990884615384613E-4</v>
      </c>
      <c r="AI467" s="42">
        <f t="shared" si="112"/>
        <v>2.4821337209302326E-6</v>
      </c>
      <c r="AJ467" s="67">
        <f t="shared" si="124"/>
        <v>2.4821337209302327E-3</v>
      </c>
      <c r="AK467">
        <v>2.766E-4</v>
      </c>
      <c r="AL467">
        <v>14321936.9885235</v>
      </c>
      <c r="AM467" s="38">
        <f t="shared" si="125"/>
        <v>14.3219369885235</v>
      </c>
      <c r="AN467" s="38"/>
      <c r="AO467">
        <v>0.27660000000000001</v>
      </c>
      <c r="AP467" s="67">
        <v>14.8830559697636</v>
      </c>
      <c r="AQ467" s="38">
        <f t="shared" si="126"/>
        <v>1.48830559697636E-5</v>
      </c>
      <c r="AR467">
        <v>2.766E-4</v>
      </c>
      <c r="AS467" s="67">
        <v>17.9031818593885</v>
      </c>
      <c r="AT467" s="38">
        <f t="shared" si="127"/>
        <v>1.7903181859388501E-5</v>
      </c>
      <c r="BE467" s="75">
        <v>0.27660000000000001</v>
      </c>
      <c r="BF467" s="3">
        <v>14.8830559697636</v>
      </c>
      <c r="BU467" s="72">
        <v>0.27660000000000001</v>
      </c>
      <c r="BV467" s="73">
        <v>12.2534615391196</v>
      </c>
    </row>
    <row r="468" spans="3:74" x14ac:dyDescent="0.25">
      <c r="C468" s="1"/>
      <c r="D468" s="1"/>
      <c r="E468" s="1"/>
      <c r="F468" s="1">
        <v>132.434</v>
      </c>
      <c r="O468" s="19">
        <v>5412.9530000000004</v>
      </c>
      <c r="P468" s="19">
        <f t="shared" si="113"/>
        <v>54.129530000000003</v>
      </c>
      <c r="Q468" s="1">
        <v>1521.7919999999999</v>
      </c>
      <c r="R468" s="41">
        <f t="shared" si="114"/>
        <v>15.217919999999999</v>
      </c>
      <c r="S468" s="44">
        <f t="shared" si="115"/>
        <v>14.457023999999999</v>
      </c>
      <c r="T468" s="1">
        <f t="shared" si="116"/>
        <v>24.454586000000003</v>
      </c>
      <c r="W468" s="1"/>
      <c r="X468" s="1">
        <v>-82.927000000000007</v>
      </c>
      <c r="Y468" s="1">
        <v>2784.3339999999998</v>
      </c>
      <c r="Z468" s="1"/>
      <c r="AA468" s="47">
        <v>-73.766000000000005</v>
      </c>
      <c r="AB468" s="1">
        <f t="shared" si="117"/>
        <v>1.6187988372093021E-5</v>
      </c>
      <c r="AC468" s="1">
        <f t="shared" si="118"/>
        <v>1.6670122093023254E-5</v>
      </c>
      <c r="AD468" s="1">
        <f t="shared" si="119"/>
        <v>0</v>
      </c>
      <c r="AE468" s="1">
        <f t="shared" si="120"/>
        <v>4.8213372093023258E-7</v>
      </c>
      <c r="AF468" s="1">
        <f t="shared" si="121"/>
        <v>4.626767676767677E-8</v>
      </c>
      <c r="AG468" s="1">
        <f t="shared" si="122"/>
        <v>-2.8371538461538468E-6</v>
      </c>
      <c r="AH468" s="1">
        <f t="shared" si="123"/>
        <v>-1.0992692307692306E-4</v>
      </c>
      <c r="AI468" s="42">
        <f t="shared" si="112"/>
        <v>2.4821337209302326E-6</v>
      </c>
      <c r="AJ468" s="67">
        <f t="shared" si="124"/>
        <v>2.4821337209302327E-3</v>
      </c>
      <c r="AK468">
        <v>2.7720000000000002E-4</v>
      </c>
      <c r="AL468">
        <v>14325399.2996033</v>
      </c>
      <c r="AM468" s="38">
        <f t="shared" si="125"/>
        <v>14.325399299603299</v>
      </c>
      <c r="AN468" s="38"/>
      <c r="AO468">
        <v>0.2772</v>
      </c>
      <c r="AP468" s="67">
        <v>14.886620616182899</v>
      </c>
      <c r="AQ468" s="38">
        <f t="shared" si="126"/>
        <v>1.4886620616182898E-5</v>
      </c>
      <c r="AR468">
        <v>2.7720000000000002E-4</v>
      </c>
      <c r="AS468" s="67">
        <v>17.907641226738502</v>
      </c>
      <c r="AT468" s="38">
        <f t="shared" si="127"/>
        <v>1.7907641226738502E-5</v>
      </c>
      <c r="BE468" s="75">
        <v>0.2772</v>
      </c>
      <c r="BF468" s="3">
        <v>14.886620616182899</v>
      </c>
      <c r="BU468" s="72">
        <v>0.2772</v>
      </c>
      <c r="BV468" s="73">
        <v>12.2569830866851</v>
      </c>
    </row>
    <row r="469" spans="3:74" x14ac:dyDescent="0.25">
      <c r="C469" s="1"/>
      <c r="D469" s="1"/>
      <c r="E469" s="1"/>
      <c r="F469" s="1">
        <v>132.434</v>
      </c>
      <c r="O469" s="19">
        <v>5412.9530000000004</v>
      </c>
      <c r="P469" s="19">
        <f t="shared" si="113"/>
        <v>54.129530000000003</v>
      </c>
      <c r="Q469" s="1">
        <v>1521.7919999999999</v>
      </c>
      <c r="R469" s="41">
        <f t="shared" si="114"/>
        <v>15.217919999999999</v>
      </c>
      <c r="S469" s="44">
        <f t="shared" si="115"/>
        <v>14.457023999999999</v>
      </c>
      <c r="T469" s="1">
        <f t="shared" si="116"/>
        <v>24.454586000000003</v>
      </c>
      <c r="W469" s="1"/>
      <c r="X469" s="1">
        <v>-83.403999999999996</v>
      </c>
      <c r="Y469" s="1">
        <v>2784.3339999999998</v>
      </c>
      <c r="Z469" s="1"/>
      <c r="AA469" s="47">
        <v>-72.826999999999998</v>
      </c>
      <c r="AB469" s="1">
        <f t="shared" si="117"/>
        <v>1.6187988372093021E-5</v>
      </c>
      <c r="AC469" s="1">
        <f t="shared" si="118"/>
        <v>1.6672895348837208E-5</v>
      </c>
      <c r="AD469" s="1">
        <f t="shared" si="119"/>
        <v>0</v>
      </c>
      <c r="AE469" s="1">
        <f t="shared" si="120"/>
        <v>4.8490697674418611E-7</v>
      </c>
      <c r="AF469" s="1">
        <f t="shared" si="121"/>
        <v>5.341919191919191E-8</v>
      </c>
      <c r="AG469" s="1">
        <f t="shared" si="122"/>
        <v>-2.8010384615384614E-6</v>
      </c>
      <c r="AH469" s="1">
        <f t="shared" si="123"/>
        <v>-1.098908076923077E-4</v>
      </c>
      <c r="AI469" s="42">
        <f t="shared" si="112"/>
        <v>2.4849069767441858E-6</v>
      </c>
      <c r="AJ469" s="67">
        <f t="shared" si="124"/>
        <v>2.4849069767441858E-3</v>
      </c>
      <c r="AK469">
        <v>2.7779999999999998E-4</v>
      </c>
      <c r="AL469">
        <v>14328855.3869265</v>
      </c>
      <c r="AM469" s="38">
        <f t="shared" si="125"/>
        <v>14.328855386926501</v>
      </c>
      <c r="AN469" s="38"/>
      <c r="AO469">
        <v>0.27779999999999999</v>
      </c>
      <c r="AP469" s="67">
        <v>14.890177752626901</v>
      </c>
      <c r="AQ469" s="38">
        <f t="shared" si="126"/>
        <v>1.4890177752626901E-5</v>
      </c>
      <c r="AR469">
        <v>2.7779999999999998E-4</v>
      </c>
      <c r="AS469" s="67">
        <v>17.912093084113199</v>
      </c>
      <c r="AT469" s="38">
        <f t="shared" si="127"/>
        <v>1.7912093084113199E-5</v>
      </c>
      <c r="BE469" s="75">
        <v>0.27779999999999999</v>
      </c>
      <c r="BF469" s="3">
        <v>14.890177752626901</v>
      </c>
      <c r="BU469" s="72">
        <v>0.27779999999999999</v>
      </c>
      <c r="BV469" s="73">
        <v>12.260500879262899</v>
      </c>
    </row>
    <row r="470" spans="3:74" x14ac:dyDescent="0.25">
      <c r="C470" s="1"/>
      <c r="D470" s="1"/>
      <c r="E470" s="1"/>
      <c r="F470" s="1">
        <v>131.02500000000001</v>
      </c>
      <c r="O470" s="19">
        <v>5413.2579999999998</v>
      </c>
      <c r="P470" s="19">
        <f t="shared" si="113"/>
        <v>54.132579999999997</v>
      </c>
      <c r="Q470" s="1">
        <v>1521.4870000000001</v>
      </c>
      <c r="R470" s="41">
        <f t="shared" si="114"/>
        <v>15.214870000000001</v>
      </c>
      <c r="S470" s="44">
        <f t="shared" si="115"/>
        <v>14.454126499999999</v>
      </c>
      <c r="T470" s="1">
        <f t="shared" si="116"/>
        <v>24.463583499999995</v>
      </c>
      <c r="W470" s="1"/>
      <c r="X470" s="1">
        <v>-83.88</v>
      </c>
      <c r="Y470" s="1">
        <v>2784.3339999999998</v>
      </c>
      <c r="Z470" s="1"/>
      <c r="AA470" s="47">
        <v>-73.296000000000006</v>
      </c>
      <c r="AB470" s="1">
        <f t="shared" si="117"/>
        <v>1.6187988372093021E-5</v>
      </c>
      <c r="AC470" s="1">
        <f t="shared" si="118"/>
        <v>1.6675662790697673E-5</v>
      </c>
      <c r="AD470" s="1">
        <f t="shared" si="119"/>
        <v>0</v>
      </c>
      <c r="AE470" s="1">
        <f t="shared" si="120"/>
        <v>4.8767441860465114E-7</v>
      </c>
      <c r="AF470" s="1">
        <f t="shared" si="121"/>
        <v>5.3454545454545397E-8</v>
      </c>
      <c r="AG470" s="1">
        <f t="shared" si="122"/>
        <v>-2.8190769230769234E-6</v>
      </c>
      <c r="AH470" s="1">
        <f t="shared" si="123"/>
        <v>-1.0990884615384613E-4</v>
      </c>
      <c r="AI470" s="42">
        <f t="shared" si="112"/>
        <v>2.4876744186046512E-6</v>
      </c>
      <c r="AJ470" s="67">
        <f t="shared" si="124"/>
        <v>2.487674418604651E-3</v>
      </c>
      <c r="AK470">
        <v>2.7839999999999999E-4</v>
      </c>
      <c r="AL470">
        <v>14332305.2574783</v>
      </c>
      <c r="AM470" s="38">
        <f t="shared" si="125"/>
        <v>14.3323052574783</v>
      </c>
      <c r="AN470" s="38"/>
      <c r="AO470">
        <v>0.27839999999999998</v>
      </c>
      <c r="AP470" s="67">
        <v>14.8937273834935</v>
      </c>
      <c r="AQ470" s="38">
        <f t="shared" si="126"/>
        <v>1.4893727383493501E-5</v>
      </c>
      <c r="AR470">
        <v>2.7839999999999999E-4</v>
      </c>
      <c r="AS470" s="67">
        <v>17.916537435910602</v>
      </c>
      <c r="AT470" s="38">
        <f t="shared" si="127"/>
        <v>1.79165374359106E-5</v>
      </c>
      <c r="BE470" s="75">
        <v>0.27839999999999998</v>
      </c>
      <c r="BF470" s="3">
        <v>14.8937273834935</v>
      </c>
      <c r="BU470" s="72">
        <v>0.27839999999999998</v>
      </c>
      <c r="BV470" s="73">
        <v>12.264014919052</v>
      </c>
    </row>
    <row r="471" spans="3:74" x14ac:dyDescent="0.25">
      <c r="C471" s="1"/>
      <c r="D471" s="1"/>
      <c r="E471" s="1"/>
      <c r="F471" s="1">
        <v>130.55500000000001</v>
      </c>
      <c r="O471" s="19">
        <v>5412.9530000000004</v>
      </c>
      <c r="P471" s="19">
        <f t="shared" si="113"/>
        <v>54.129530000000003</v>
      </c>
      <c r="Q471" s="1">
        <v>1521.7919999999999</v>
      </c>
      <c r="R471" s="41">
        <f t="shared" si="114"/>
        <v>15.217919999999999</v>
      </c>
      <c r="S471" s="44">
        <f t="shared" si="115"/>
        <v>14.457023999999999</v>
      </c>
      <c r="T471" s="1">
        <f t="shared" si="116"/>
        <v>24.454586000000003</v>
      </c>
      <c r="W471" s="1"/>
      <c r="X471" s="1">
        <v>-83.88</v>
      </c>
      <c r="Y471" s="1">
        <v>2783.3780000000002</v>
      </c>
      <c r="Z471" s="1"/>
      <c r="AA471" s="47">
        <v>-73.296000000000006</v>
      </c>
      <c r="AB471" s="1">
        <f t="shared" si="117"/>
        <v>1.6182430232558139E-5</v>
      </c>
      <c r="AC471" s="1">
        <f t="shared" si="118"/>
        <v>1.6670104651162791E-5</v>
      </c>
      <c r="AD471" s="1">
        <f t="shared" si="119"/>
        <v>0</v>
      </c>
      <c r="AE471" s="1">
        <f t="shared" si="120"/>
        <v>4.8767441860465114E-7</v>
      </c>
      <c r="AF471" s="1">
        <f t="shared" si="121"/>
        <v>5.3454545454545397E-8</v>
      </c>
      <c r="AG471" s="1">
        <f t="shared" si="122"/>
        <v>-2.8190769230769234E-6</v>
      </c>
      <c r="AH471" s="1">
        <f t="shared" si="123"/>
        <v>-1.0987207692307692E-4</v>
      </c>
      <c r="AI471" s="42">
        <f t="shared" si="112"/>
        <v>2.4876744186046512E-6</v>
      </c>
      <c r="AJ471" s="67">
        <f t="shared" si="124"/>
        <v>2.487674418604651E-3</v>
      </c>
      <c r="AK471">
        <v>2.7900000000000001E-4</v>
      </c>
      <c r="AL471">
        <v>14335748.9182336</v>
      </c>
      <c r="AM471" s="38">
        <f t="shared" si="125"/>
        <v>14.3357489182336</v>
      </c>
      <c r="AN471" s="38"/>
      <c r="AO471">
        <v>0.27900000000000003</v>
      </c>
      <c r="AP471" s="67">
        <v>14.897269513177299</v>
      </c>
      <c r="AQ471" s="38">
        <f t="shared" si="126"/>
        <v>1.4897269513177299E-5</v>
      </c>
      <c r="AR471">
        <v>2.7900000000000001E-4</v>
      </c>
      <c r="AS471" s="67">
        <v>17.920974286525102</v>
      </c>
      <c r="AT471" s="38">
        <f t="shared" si="127"/>
        <v>1.7920974286525102E-5</v>
      </c>
      <c r="BE471" s="75">
        <v>0.27900000000000003</v>
      </c>
      <c r="BF471" s="3">
        <v>14.897269513177299</v>
      </c>
      <c r="BU471" s="72">
        <v>0.27900000000000003</v>
      </c>
      <c r="BV471" s="73">
        <v>12.267525208249699</v>
      </c>
    </row>
    <row r="472" spans="3:74" x14ac:dyDescent="0.25">
      <c r="C472" s="1"/>
      <c r="D472" s="1"/>
      <c r="E472" s="1"/>
      <c r="F472" s="1">
        <v>127.268</v>
      </c>
      <c r="O472" s="19">
        <v>5403.1859999999997</v>
      </c>
      <c r="P472" s="19">
        <f t="shared" si="113"/>
        <v>54.031859999999995</v>
      </c>
      <c r="Q472" s="1">
        <v>1521.7919999999999</v>
      </c>
      <c r="R472" s="41">
        <f t="shared" si="114"/>
        <v>15.217919999999999</v>
      </c>
      <c r="S472" s="44">
        <f t="shared" si="115"/>
        <v>14.457023999999999</v>
      </c>
      <c r="T472" s="1">
        <f t="shared" si="116"/>
        <v>24.356915999999995</v>
      </c>
      <c r="W472" s="1"/>
      <c r="X472" s="1">
        <v>-83.88</v>
      </c>
      <c r="Y472" s="1">
        <v>2783.3780000000002</v>
      </c>
      <c r="Z472" s="1"/>
      <c r="AA472" s="47">
        <v>-72.826999999999998</v>
      </c>
      <c r="AB472" s="1">
        <f t="shared" si="117"/>
        <v>1.6182430232558139E-5</v>
      </c>
      <c r="AC472" s="1">
        <f t="shared" si="118"/>
        <v>1.6670104651162791E-5</v>
      </c>
      <c r="AD472" s="1">
        <f t="shared" si="119"/>
        <v>0</v>
      </c>
      <c r="AE472" s="1">
        <f t="shared" si="120"/>
        <v>4.8767441860465114E-7</v>
      </c>
      <c r="AF472" s="1">
        <f t="shared" si="121"/>
        <v>5.582323232323231E-8</v>
      </c>
      <c r="AG472" s="1">
        <f t="shared" si="122"/>
        <v>-2.8010384615384614E-6</v>
      </c>
      <c r="AH472" s="1">
        <f t="shared" si="123"/>
        <v>-1.0985403846153846E-4</v>
      </c>
      <c r="AI472" s="42">
        <f t="shared" si="112"/>
        <v>2.4876744186046512E-6</v>
      </c>
      <c r="AJ472" s="67">
        <f t="shared" si="124"/>
        <v>2.487674418604651E-3</v>
      </c>
      <c r="AK472">
        <v>2.7960000000000002E-4</v>
      </c>
      <c r="AL472">
        <v>14339186.376156</v>
      </c>
      <c r="AM472" s="38">
        <f t="shared" si="125"/>
        <v>14.339186376156</v>
      </c>
      <c r="AN472" s="38"/>
      <c r="AO472">
        <v>0.27960000000000002</v>
      </c>
      <c r="AP472" s="67">
        <v>14.900804146069101</v>
      </c>
      <c r="AQ472" s="38">
        <f t="shared" si="126"/>
        <v>1.4900804146069101E-5</v>
      </c>
      <c r="AR472">
        <v>2.7960000000000002E-4</v>
      </c>
      <c r="AS472" s="67">
        <v>17.9254036403476</v>
      </c>
      <c r="AT472" s="38">
        <f t="shared" si="127"/>
        <v>1.7925403640347599E-5</v>
      </c>
      <c r="BE472" s="75">
        <v>0.27960000000000002</v>
      </c>
      <c r="BF472" s="3">
        <v>14.900804146069101</v>
      </c>
      <c r="BU472" s="72">
        <v>0.27960000000000002</v>
      </c>
      <c r="BV472" s="73">
        <v>12.271031749051399</v>
      </c>
    </row>
    <row r="473" spans="3:74" x14ac:dyDescent="0.25">
      <c r="C473" s="1"/>
      <c r="D473" s="1"/>
      <c r="E473" s="1"/>
      <c r="F473" s="1">
        <v>127.268</v>
      </c>
      <c r="O473" s="19">
        <v>5403.1859999999997</v>
      </c>
      <c r="P473" s="19">
        <f t="shared" si="113"/>
        <v>54.031859999999995</v>
      </c>
      <c r="Q473" s="1">
        <v>1521.7919999999999</v>
      </c>
      <c r="R473" s="41">
        <f t="shared" si="114"/>
        <v>15.217919999999999</v>
      </c>
      <c r="S473" s="44">
        <f t="shared" si="115"/>
        <v>14.457023999999999</v>
      </c>
      <c r="T473" s="1">
        <f t="shared" si="116"/>
        <v>24.356915999999995</v>
      </c>
      <c r="W473" s="1"/>
      <c r="X473" s="1">
        <v>-84.356999999999999</v>
      </c>
      <c r="Y473" s="1">
        <v>2782.8989999999999</v>
      </c>
      <c r="Z473" s="1"/>
      <c r="AA473" s="47">
        <v>-70.947000000000003</v>
      </c>
      <c r="AB473" s="1">
        <f t="shared" si="117"/>
        <v>1.6179645348837207E-5</v>
      </c>
      <c r="AC473" s="1">
        <f t="shared" si="118"/>
        <v>1.6670093023255814E-5</v>
      </c>
      <c r="AD473" s="1">
        <f t="shared" si="119"/>
        <v>0</v>
      </c>
      <c r="AE473" s="1">
        <f t="shared" si="120"/>
        <v>4.9044767441860467E-7</v>
      </c>
      <c r="AF473" s="1">
        <f t="shared" si="121"/>
        <v>6.7727272727272708E-8</v>
      </c>
      <c r="AG473" s="1">
        <f t="shared" si="122"/>
        <v>-2.728730769230769E-6</v>
      </c>
      <c r="AH473" s="1">
        <f t="shared" si="123"/>
        <v>-1.0976330769230769E-4</v>
      </c>
      <c r="AI473" s="42">
        <f t="shared" si="112"/>
        <v>2.4904476744186044E-6</v>
      </c>
      <c r="AJ473" s="67">
        <f t="shared" si="124"/>
        <v>2.4904476744186045E-3</v>
      </c>
      <c r="AK473">
        <v>2.8019999999999998E-4</v>
      </c>
      <c r="AL473">
        <v>0</v>
      </c>
      <c r="AM473" s="38">
        <f t="shared" si="125"/>
        <v>0</v>
      </c>
      <c r="AN473" s="38"/>
      <c r="AO473">
        <v>0.2802</v>
      </c>
      <c r="AP473" s="67">
        <v>14.852351070460401</v>
      </c>
      <c r="AQ473" s="38">
        <f t="shared" si="126"/>
        <v>1.4852351070460401E-5</v>
      </c>
      <c r="AR473">
        <v>2.8019999999999998E-4</v>
      </c>
      <c r="AS473" s="67">
        <v>0</v>
      </c>
      <c r="AT473" s="38">
        <f t="shared" si="127"/>
        <v>0</v>
      </c>
      <c r="BE473" s="75">
        <v>0.2802</v>
      </c>
      <c r="BF473" s="3">
        <v>14.852351070460401</v>
      </c>
      <c r="BU473" s="72">
        <v>0.2802</v>
      </c>
      <c r="BV473" s="73">
        <v>12.248544435602801</v>
      </c>
    </row>
    <row r="474" spans="3:74" x14ac:dyDescent="0.25">
      <c r="C474" s="1"/>
      <c r="D474" s="1"/>
      <c r="E474" s="1"/>
      <c r="F474" s="1">
        <v>126.328</v>
      </c>
      <c r="O474" s="19">
        <v>5403.1859999999997</v>
      </c>
      <c r="P474" s="19">
        <f t="shared" si="113"/>
        <v>54.031859999999995</v>
      </c>
      <c r="Q474" s="1">
        <v>1517.519</v>
      </c>
      <c r="R474" s="41">
        <f t="shared" si="114"/>
        <v>15.175190000000001</v>
      </c>
      <c r="S474" s="44">
        <f t="shared" si="115"/>
        <v>14.416430499999999</v>
      </c>
      <c r="T474" s="1">
        <f t="shared" si="116"/>
        <v>24.440239499999993</v>
      </c>
      <c r="W474" s="1"/>
      <c r="X474" s="1">
        <v>-83.88</v>
      </c>
      <c r="Y474" s="1">
        <v>2783.3780000000002</v>
      </c>
      <c r="Z474" s="1"/>
      <c r="AA474" s="47">
        <v>-70.947000000000003</v>
      </c>
      <c r="AB474" s="1">
        <f t="shared" si="117"/>
        <v>1.6182430232558139E-5</v>
      </c>
      <c r="AC474" s="1">
        <f t="shared" si="118"/>
        <v>1.6670104651162791E-5</v>
      </c>
      <c r="AD474" s="1">
        <f t="shared" si="119"/>
        <v>0</v>
      </c>
      <c r="AE474" s="1">
        <f t="shared" si="120"/>
        <v>4.8767441860465114E-7</v>
      </c>
      <c r="AF474" s="1">
        <f t="shared" si="121"/>
        <v>6.5318181818181785E-8</v>
      </c>
      <c r="AG474" s="1">
        <f t="shared" si="122"/>
        <v>-2.728730769230769E-6</v>
      </c>
      <c r="AH474" s="1">
        <f t="shared" si="123"/>
        <v>-1.0978173076923078E-4</v>
      </c>
      <c r="AI474" s="42">
        <f t="shared" si="112"/>
        <v>2.4876744186046512E-6</v>
      </c>
      <c r="AJ474" s="67">
        <f t="shared" si="124"/>
        <v>2.487674418604651E-3</v>
      </c>
      <c r="AO474">
        <v>0.28079999999999999</v>
      </c>
      <c r="AP474" s="67">
        <v>14.8562684073428</v>
      </c>
      <c r="AQ474" s="38">
        <f t="shared" si="126"/>
        <v>1.4856268407342799E-5</v>
      </c>
      <c r="AT474" s="38">
        <f t="shared" si="127"/>
        <v>0</v>
      </c>
      <c r="BE474" s="75">
        <v>0.28079999999999999</v>
      </c>
      <c r="BF474" s="3">
        <v>14.8562684073428</v>
      </c>
      <c r="BU474" s="72">
        <v>0.28079999999999999</v>
      </c>
      <c r="BV474" s="73">
        <v>12.252242328399801</v>
      </c>
    </row>
    <row r="475" spans="3:74" x14ac:dyDescent="0.25">
      <c r="C475" s="1"/>
      <c r="D475" s="1"/>
      <c r="E475" s="1"/>
      <c r="F475" s="1">
        <v>124.45</v>
      </c>
      <c r="O475" s="19">
        <v>5402.8810000000003</v>
      </c>
      <c r="P475" s="19">
        <f t="shared" si="113"/>
        <v>54.02881</v>
      </c>
      <c r="Q475" s="1">
        <v>1517.8240000000001</v>
      </c>
      <c r="R475" s="41">
        <f t="shared" si="114"/>
        <v>15.178240000000001</v>
      </c>
      <c r="S475" s="44">
        <f t="shared" si="115"/>
        <v>14.419328</v>
      </c>
      <c r="T475" s="1">
        <f t="shared" si="116"/>
        <v>24.431242000000001</v>
      </c>
      <c r="W475" s="1"/>
      <c r="X475" s="1">
        <v>-84.356999999999999</v>
      </c>
      <c r="Y475" s="1">
        <v>2782.8989999999999</v>
      </c>
      <c r="Z475" s="1"/>
      <c r="AA475" s="47">
        <v>-69.537999999999997</v>
      </c>
      <c r="AB475" s="1">
        <f t="shared" si="117"/>
        <v>1.6179645348837207E-5</v>
      </c>
      <c r="AC475" s="1">
        <f t="shared" si="118"/>
        <v>1.6670093023255814E-5</v>
      </c>
      <c r="AD475" s="1">
        <f t="shared" si="119"/>
        <v>0</v>
      </c>
      <c r="AE475" s="1">
        <f t="shared" si="120"/>
        <v>4.9044767441860467E-7</v>
      </c>
      <c r="AF475" s="1">
        <f t="shared" si="121"/>
        <v>7.4843434343434356E-8</v>
      </c>
      <c r="AG475" s="1">
        <f t="shared" si="122"/>
        <v>-2.6745384615384614E-6</v>
      </c>
      <c r="AH475" s="1">
        <f t="shared" si="123"/>
        <v>-1.0970911538461537E-4</v>
      </c>
      <c r="AI475" s="42">
        <f t="shared" si="112"/>
        <v>2.4904476744186044E-6</v>
      </c>
      <c r="AJ475" s="67">
        <f t="shared" si="124"/>
        <v>2.4904476744186045E-3</v>
      </c>
      <c r="AO475">
        <v>0.28139999999999998</v>
      </c>
      <c r="AP475" s="67">
        <v>14.860180197181</v>
      </c>
      <c r="AQ475" s="38">
        <f t="shared" si="126"/>
        <v>1.4860180197181E-5</v>
      </c>
      <c r="AT475" s="38">
        <f t="shared" si="127"/>
        <v>0</v>
      </c>
      <c r="BE475" s="75">
        <v>0.28139999999999998</v>
      </c>
      <c r="BF475" s="3">
        <v>14.860180197181</v>
      </c>
      <c r="BU475" s="72">
        <v>0.28139999999999998</v>
      </c>
      <c r="BV475" s="73">
        <v>12.2559374476747</v>
      </c>
    </row>
    <row r="476" spans="3:74" x14ac:dyDescent="0.25">
      <c r="C476" s="1"/>
      <c r="D476" s="1"/>
      <c r="E476" s="1"/>
      <c r="F476" s="1">
        <v>124.45</v>
      </c>
      <c r="O476" s="19">
        <v>5402.8810000000003</v>
      </c>
      <c r="P476" s="19">
        <f t="shared" si="113"/>
        <v>54.02881</v>
      </c>
      <c r="Q476" s="1">
        <v>1514.162</v>
      </c>
      <c r="R476" s="41">
        <f t="shared" si="114"/>
        <v>15.14162</v>
      </c>
      <c r="S476" s="44">
        <f t="shared" si="115"/>
        <v>14.384539</v>
      </c>
      <c r="T476" s="1">
        <f t="shared" si="116"/>
        <v>24.502651</v>
      </c>
      <c r="W476" s="1"/>
      <c r="X476" s="1">
        <v>-85.786000000000001</v>
      </c>
      <c r="Y476" s="1">
        <v>2782.4209999999998</v>
      </c>
      <c r="Z476" s="1"/>
      <c r="AA476" s="47">
        <v>-68.597999999999999</v>
      </c>
      <c r="AB476" s="1">
        <f t="shared" si="117"/>
        <v>1.6176866279069764E-5</v>
      </c>
      <c r="AC476" s="1">
        <f t="shared" si="118"/>
        <v>1.6675622093023256E-5</v>
      </c>
      <c r="AD476" s="1">
        <f t="shared" si="119"/>
        <v>0</v>
      </c>
      <c r="AE476" s="1">
        <f t="shared" si="120"/>
        <v>4.9875581395348837E-7</v>
      </c>
      <c r="AF476" s="1">
        <f t="shared" si="121"/>
        <v>8.6808080808080818E-8</v>
      </c>
      <c r="AG476" s="1">
        <f t="shared" si="122"/>
        <v>-2.6383846153846154E-6</v>
      </c>
      <c r="AH476" s="1">
        <f t="shared" si="123"/>
        <v>-1.0965457692307692E-4</v>
      </c>
      <c r="AI476" s="42">
        <f t="shared" si="112"/>
        <v>2.4987558139534883E-6</v>
      </c>
      <c r="AJ476" s="67">
        <f t="shared" si="124"/>
        <v>2.4987558139534885E-3</v>
      </c>
      <c r="AO476">
        <v>0.28199999999999997</v>
      </c>
      <c r="AP476" s="67">
        <v>14.864086442993401</v>
      </c>
      <c r="AQ476" s="38">
        <f t="shared" si="126"/>
        <v>1.4864086442993401E-5</v>
      </c>
      <c r="AT476" s="38">
        <f t="shared" si="127"/>
        <v>0</v>
      </c>
      <c r="BE476" s="75">
        <v>0.28199999999999997</v>
      </c>
      <c r="BF476" s="3">
        <v>14.864086442993401</v>
      </c>
      <c r="BU476" s="72">
        <v>0.28199999999999997</v>
      </c>
      <c r="BV476" s="73">
        <v>12.2596297949367</v>
      </c>
    </row>
    <row r="477" spans="3:74" x14ac:dyDescent="0.25">
      <c r="C477" s="1"/>
      <c r="D477" s="1"/>
      <c r="E477" s="1"/>
      <c r="F477" s="1">
        <v>124.45</v>
      </c>
      <c r="O477" s="19">
        <v>5402.8810000000003</v>
      </c>
      <c r="P477" s="19">
        <f t="shared" si="113"/>
        <v>54.02881</v>
      </c>
      <c r="Q477" s="1">
        <v>1511.72</v>
      </c>
      <c r="R477" s="41">
        <f t="shared" si="114"/>
        <v>15.1172</v>
      </c>
      <c r="S477" s="44">
        <f t="shared" si="115"/>
        <v>14.36134</v>
      </c>
      <c r="T477" s="1">
        <f t="shared" si="116"/>
        <v>24.550270000000001</v>
      </c>
      <c r="W477" s="1"/>
      <c r="X477" s="1">
        <v>-84.356999999999999</v>
      </c>
      <c r="Y477" s="1">
        <v>2783.3780000000002</v>
      </c>
      <c r="Z477" s="1"/>
      <c r="AA477" s="47">
        <v>-68.128</v>
      </c>
      <c r="AB477" s="1">
        <f t="shared" si="117"/>
        <v>1.6182430232558139E-5</v>
      </c>
      <c r="AC477" s="1">
        <f t="shared" si="118"/>
        <v>1.6672877906976745E-5</v>
      </c>
      <c r="AD477" s="1">
        <f t="shared" si="119"/>
        <v>0</v>
      </c>
      <c r="AE477" s="1">
        <f t="shared" si="120"/>
        <v>4.9044767441860467E-7</v>
      </c>
      <c r="AF477" s="1">
        <f t="shared" si="121"/>
        <v>8.1964646464646467E-8</v>
      </c>
      <c r="AG477" s="1">
        <f t="shared" si="122"/>
        <v>-2.620307692307692E-6</v>
      </c>
      <c r="AH477" s="1">
        <f t="shared" si="123"/>
        <v>-1.096733076923077E-4</v>
      </c>
      <c r="AI477" s="42">
        <f t="shared" si="112"/>
        <v>2.4904476744186044E-6</v>
      </c>
      <c r="AJ477" s="67">
        <f t="shared" si="124"/>
        <v>2.4904476744186045E-3</v>
      </c>
      <c r="AO477">
        <v>0.28260000000000002</v>
      </c>
      <c r="AP477" s="67">
        <v>14.867987147795899</v>
      </c>
      <c r="AQ477" s="38">
        <f t="shared" si="126"/>
        <v>1.4867987147795899E-5</v>
      </c>
      <c r="AT477" s="38">
        <f t="shared" si="127"/>
        <v>0</v>
      </c>
      <c r="BE477" s="75">
        <v>0.28260000000000002</v>
      </c>
      <c r="BF477" s="3">
        <v>14.867987147795899</v>
      </c>
      <c r="BU477" s="72">
        <v>0.28260000000000002</v>
      </c>
      <c r="BV477" s="73">
        <v>12.263319371693701</v>
      </c>
    </row>
    <row r="478" spans="3:74" x14ac:dyDescent="0.25">
      <c r="C478" s="1"/>
      <c r="D478" s="1"/>
      <c r="E478" s="1"/>
      <c r="F478" s="1">
        <v>124.45</v>
      </c>
      <c r="O478" s="19">
        <v>5393.1139999999996</v>
      </c>
      <c r="P478" s="19">
        <f t="shared" si="113"/>
        <v>53.931139999999999</v>
      </c>
      <c r="Q478" s="1">
        <v>1511.415</v>
      </c>
      <c r="R478" s="41">
        <f t="shared" si="114"/>
        <v>15.11415</v>
      </c>
      <c r="S478" s="44">
        <f t="shared" si="115"/>
        <v>14.358442499999999</v>
      </c>
      <c r="T478" s="1">
        <f t="shared" si="116"/>
        <v>24.458547499999998</v>
      </c>
      <c r="W478" s="1"/>
      <c r="X478" s="1">
        <v>-85.786000000000001</v>
      </c>
      <c r="Y478" s="1">
        <v>2782.4209999999998</v>
      </c>
      <c r="Z478" s="1"/>
      <c r="AA478" s="47">
        <v>-67.659000000000006</v>
      </c>
      <c r="AB478" s="1">
        <f t="shared" si="117"/>
        <v>1.6176866279069764E-5</v>
      </c>
      <c r="AC478" s="1">
        <f t="shared" si="118"/>
        <v>1.6675622093023256E-5</v>
      </c>
      <c r="AD478" s="1">
        <f t="shared" si="119"/>
        <v>0</v>
      </c>
      <c r="AE478" s="1">
        <f t="shared" si="120"/>
        <v>4.9875581395348837E-7</v>
      </c>
      <c r="AF478" s="1">
        <f t="shared" si="121"/>
        <v>9.1550505050505016E-8</v>
      </c>
      <c r="AG478" s="1">
        <f t="shared" si="122"/>
        <v>-2.6022692307692313E-6</v>
      </c>
      <c r="AH478" s="1">
        <f t="shared" si="123"/>
        <v>-1.0961846153846154E-4</v>
      </c>
      <c r="AI478" s="42">
        <f t="shared" si="112"/>
        <v>2.4987558139534883E-6</v>
      </c>
      <c r="AJ478" s="67">
        <f t="shared" si="124"/>
        <v>2.4987558139534885E-3</v>
      </c>
      <c r="AO478">
        <v>0.28320000000000001</v>
      </c>
      <c r="AP478" s="67">
        <v>14.8718823146022</v>
      </c>
      <c r="AQ478" s="38">
        <f t="shared" si="126"/>
        <v>1.48718823146022E-5</v>
      </c>
      <c r="AT478" s="38">
        <f t="shared" si="127"/>
        <v>0</v>
      </c>
      <c r="BE478" s="75">
        <v>0.28320000000000001</v>
      </c>
      <c r="BF478" s="3">
        <v>14.8718823146022</v>
      </c>
      <c r="BU478" s="72">
        <v>0.28320000000000001</v>
      </c>
      <c r="BV478" s="73">
        <v>12.2670061794527</v>
      </c>
    </row>
    <row r="479" spans="3:74" x14ac:dyDescent="0.25">
      <c r="C479" s="1"/>
      <c r="D479" s="1"/>
      <c r="E479" s="1"/>
      <c r="F479" s="1">
        <v>123.041</v>
      </c>
      <c r="O479" s="19">
        <v>5392.5039999999999</v>
      </c>
      <c r="P479" s="19">
        <f t="shared" si="113"/>
        <v>53.925039999999996</v>
      </c>
      <c r="Q479" s="1">
        <v>1511.72</v>
      </c>
      <c r="R479" s="41">
        <f t="shared" si="114"/>
        <v>15.1172</v>
      </c>
      <c r="S479" s="44">
        <f t="shared" si="115"/>
        <v>14.36134</v>
      </c>
      <c r="T479" s="1">
        <f t="shared" si="116"/>
        <v>24.446499999999997</v>
      </c>
      <c r="W479" s="1"/>
      <c r="X479" s="1">
        <v>-85.786000000000001</v>
      </c>
      <c r="Y479" s="1">
        <v>2782.8989999999999</v>
      </c>
      <c r="Z479" s="1"/>
      <c r="AA479" s="47">
        <v>-67.659000000000006</v>
      </c>
      <c r="AB479" s="1">
        <f t="shared" si="117"/>
        <v>1.6179645348837207E-5</v>
      </c>
      <c r="AC479" s="1">
        <f t="shared" si="118"/>
        <v>1.6678401162790699E-5</v>
      </c>
      <c r="AD479" s="1">
        <f t="shared" si="119"/>
        <v>0</v>
      </c>
      <c r="AE479" s="1">
        <f t="shared" si="120"/>
        <v>4.9875581395348837E-7</v>
      </c>
      <c r="AF479" s="1">
        <f t="shared" si="121"/>
        <v>9.1550505050505016E-8</v>
      </c>
      <c r="AG479" s="1">
        <f t="shared" si="122"/>
        <v>-2.6022692307692313E-6</v>
      </c>
      <c r="AH479" s="1">
        <f t="shared" si="123"/>
        <v>-1.0963684615384616E-4</v>
      </c>
      <c r="AI479" s="42">
        <f t="shared" si="112"/>
        <v>2.4987558139534883E-6</v>
      </c>
      <c r="AJ479" s="67">
        <f t="shared" si="124"/>
        <v>2.4987558139534885E-3</v>
      </c>
      <c r="AO479">
        <v>0.2838</v>
      </c>
      <c r="AP479" s="67">
        <v>14.8757719464238</v>
      </c>
      <c r="AQ479" s="38">
        <f t="shared" si="126"/>
        <v>1.48757719464238E-5</v>
      </c>
      <c r="AT479" s="38">
        <f t="shared" si="127"/>
        <v>0</v>
      </c>
      <c r="BE479" s="75">
        <v>0.2838</v>
      </c>
      <c r="BF479" s="3">
        <v>14.8757719464238</v>
      </c>
      <c r="BU479" s="72">
        <v>0.2838</v>
      </c>
      <c r="BV479" s="73">
        <v>12.270690219719301</v>
      </c>
    </row>
    <row r="480" spans="3:74" x14ac:dyDescent="0.25">
      <c r="C480" s="1"/>
      <c r="D480" s="1"/>
      <c r="E480" s="1"/>
      <c r="F480" s="1">
        <v>122.571</v>
      </c>
      <c r="O480" s="19">
        <v>5392.8090000000002</v>
      </c>
      <c r="P480" s="19">
        <f t="shared" si="113"/>
        <v>53.928090000000005</v>
      </c>
      <c r="Q480" s="1">
        <v>1512.0250000000001</v>
      </c>
      <c r="R480" s="41">
        <f t="shared" si="114"/>
        <v>15.12025</v>
      </c>
      <c r="S480" s="44">
        <f t="shared" si="115"/>
        <v>14.3642375</v>
      </c>
      <c r="T480" s="1">
        <f t="shared" si="116"/>
        <v>24.443602500000004</v>
      </c>
      <c r="W480" s="1"/>
      <c r="X480" s="1">
        <v>-85.31</v>
      </c>
      <c r="Y480" s="1">
        <v>2782.4209999999998</v>
      </c>
      <c r="Z480" s="1"/>
      <c r="AA480" s="47">
        <v>-67.659000000000006</v>
      </c>
      <c r="AB480" s="1">
        <f t="shared" si="117"/>
        <v>1.6176866279069764E-5</v>
      </c>
      <c r="AC480" s="1">
        <f t="shared" si="118"/>
        <v>1.667285465116279E-5</v>
      </c>
      <c r="AD480" s="1">
        <f t="shared" si="119"/>
        <v>0</v>
      </c>
      <c r="AE480" s="1">
        <f t="shared" si="120"/>
        <v>4.9598837209302334E-7</v>
      </c>
      <c r="AF480" s="1">
        <f t="shared" si="121"/>
        <v>8.9146464646464636E-8</v>
      </c>
      <c r="AG480" s="1">
        <f t="shared" si="122"/>
        <v>-2.6022692307692313E-6</v>
      </c>
      <c r="AH480" s="1">
        <f t="shared" si="123"/>
        <v>-1.0961846153846154E-4</v>
      </c>
      <c r="AI480" s="42">
        <f t="shared" si="112"/>
        <v>2.4959883720930234E-6</v>
      </c>
      <c r="AJ480" s="67">
        <f t="shared" si="124"/>
        <v>2.4959883720930233E-3</v>
      </c>
      <c r="AO480">
        <v>0.28439999999999999</v>
      </c>
      <c r="AP480" s="67">
        <v>14.879656046269799</v>
      </c>
      <c r="AQ480" s="38">
        <f t="shared" si="126"/>
        <v>1.4879656046269799E-5</v>
      </c>
      <c r="AT480" s="38">
        <f t="shared" si="127"/>
        <v>0</v>
      </c>
      <c r="BE480" s="75">
        <v>0.28439999999999999</v>
      </c>
      <c r="BF480" s="3">
        <v>14.879656046269799</v>
      </c>
      <c r="BU480" s="72">
        <v>0.28439999999999999</v>
      </c>
      <c r="BV480" s="73">
        <v>12.2743714939981</v>
      </c>
    </row>
    <row r="481" spans="3:74" x14ac:dyDescent="0.25">
      <c r="C481" s="1"/>
      <c r="D481" s="1"/>
      <c r="E481" s="1"/>
      <c r="F481" s="1">
        <v>122.571</v>
      </c>
      <c r="O481" s="19">
        <v>5392.5039999999999</v>
      </c>
      <c r="P481" s="19">
        <f t="shared" si="113"/>
        <v>53.925039999999996</v>
      </c>
      <c r="Q481" s="1">
        <v>1511.72</v>
      </c>
      <c r="R481" s="41">
        <f t="shared" si="114"/>
        <v>15.1172</v>
      </c>
      <c r="S481" s="44">
        <f t="shared" si="115"/>
        <v>14.36134</v>
      </c>
      <c r="T481" s="1">
        <f t="shared" si="116"/>
        <v>24.446499999999997</v>
      </c>
      <c r="W481" s="1"/>
      <c r="X481" s="1">
        <v>-85.786000000000001</v>
      </c>
      <c r="Y481" s="1">
        <v>2782.4209999999998</v>
      </c>
      <c r="Z481" s="1"/>
      <c r="AA481" s="47">
        <v>-67.188999999999993</v>
      </c>
      <c r="AB481" s="1">
        <f t="shared" si="117"/>
        <v>1.6176866279069764E-5</v>
      </c>
      <c r="AC481" s="1">
        <f t="shared" si="118"/>
        <v>1.6675622093023256E-5</v>
      </c>
      <c r="AD481" s="1">
        <f t="shared" si="119"/>
        <v>0</v>
      </c>
      <c r="AE481" s="1">
        <f t="shared" si="120"/>
        <v>4.9875581395348837E-7</v>
      </c>
      <c r="AF481" s="1">
        <f t="shared" si="121"/>
        <v>9.3924242424242466E-8</v>
      </c>
      <c r="AG481" s="1">
        <f t="shared" si="122"/>
        <v>-2.5841923076923075E-6</v>
      </c>
      <c r="AH481" s="1">
        <f t="shared" si="123"/>
        <v>-1.0960038461538461E-4</v>
      </c>
      <c r="AI481" s="42">
        <f t="shared" si="112"/>
        <v>2.4987558139534883E-6</v>
      </c>
      <c r="AJ481" s="67">
        <f t="shared" si="124"/>
        <v>2.4987558139534885E-3</v>
      </c>
      <c r="AO481">
        <v>0.28499999999999998</v>
      </c>
      <c r="AP481" s="67">
        <v>14.8835346171472</v>
      </c>
      <c r="AQ481" s="38">
        <f t="shared" si="126"/>
        <v>1.4883534617147199E-5</v>
      </c>
      <c r="AT481" s="38">
        <f t="shared" si="127"/>
        <v>0</v>
      </c>
      <c r="BE481" s="75">
        <v>0.28499999999999998</v>
      </c>
      <c r="BF481" s="3">
        <v>14.8835346171472</v>
      </c>
      <c r="BU481" s="72">
        <v>0.28499999999999998</v>
      </c>
      <c r="BV481" s="73">
        <v>12.2780500037926</v>
      </c>
    </row>
    <row r="482" spans="3:74" x14ac:dyDescent="0.25">
      <c r="C482" s="1"/>
      <c r="D482" s="1"/>
      <c r="E482" s="1"/>
      <c r="F482" s="1">
        <v>121.63200000000001</v>
      </c>
      <c r="O482" s="19">
        <v>5392.8090000000002</v>
      </c>
      <c r="P482" s="19">
        <f t="shared" si="113"/>
        <v>53.928090000000005</v>
      </c>
      <c r="Q482" s="1">
        <v>1511.415</v>
      </c>
      <c r="R482" s="41">
        <f t="shared" si="114"/>
        <v>15.11415</v>
      </c>
      <c r="S482" s="44">
        <f t="shared" si="115"/>
        <v>14.358442499999999</v>
      </c>
      <c r="T482" s="1">
        <f t="shared" si="116"/>
        <v>24.455497500000003</v>
      </c>
      <c r="W482" s="1"/>
      <c r="X482" s="1">
        <v>-85.786000000000001</v>
      </c>
      <c r="Y482" s="1">
        <v>2781.4639999999999</v>
      </c>
      <c r="Z482" s="1"/>
      <c r="AA482" s="47">
        <v>-67.188999999999993</v>
      </c>
      <c r="AB482" s="1">
        <f t="shared" si="117"/>
        <v>1.6171302325581394E-5</v>
      </c>
      <c r="AC482" s="1">
        <f t="shared" si="118"/>
        <v>1.6670058139534885E-5</v>
      </c>
      <c r="AD482" s="1">
        <f t="shared" si="119"/>
        <v>0</v>
      </c>
      <c r="AE482" s="1">
        <f t="shared" si="120"/>
        <v>4.9875581395348837E-7</v>
      </c>
      <c r="AF482" s="1">
        <f t="shared" si="121"/>
        <v>9.3924242424242466E-8</v>
      </c>
      <c r="AG482" s="1">
        <f t="shared" si="122"/>
        <v>-2.5841923076923075E-6</v>
      </c>
      <c r="AH482" s="1">
        <f t="shared" si="123"/>
        <v>-1.0956357692307691E-4</v>
      </c>
      <c r="AI482" s="42">
        <f t="shared" ref="AI482:AI545" si="128">AE482+0.000002</f>
        <v>2.4987558139534883E-6</v>
      </c>
      <c r="AJ482" s="67">
        <f t="shared" si="124"/>
        <v>2.4987558139534885E-3</v>
      </c>
      <c r="AO482">
        <v>0.28560000000000002</v>
      </c>
      <c r="AP482" s="67">
        <v>14.8874076620606</v>
      </c>
      <c r="AQ482" s="38">
        <f t="shared" si="126"/>
        <v>1.4887407662060599E-5</v>
      </c>
      <c r="AT482" s="38">
        <f t="shared" si="127"/>
        <v>0</v>
      </c>
      <c r="BE482" s="75">
        <v>0.28560000000000002</v>
      </c>
      <c r="BF482" s="3">
        <v>14.8874076620606</v>
      </c>
      <c r="BU482" s="72">
        <v>0.28560000000000002</v>
      </c>
      <c r="BV482" s="73">
        <v>12.2817257506051</v>
      </c>
    </row>
    <row r="483" spans="3:74" x14ac:dyDescent="0.25">
      <c r="C483" s="1"/>
      <c r="D483" s="1"/>
      <c r="E483" s="1"/>
      <c r="F483" s="1">
        <v>121.16200000000001</v>
      </c>
      <c r="O483" s="19">
        <v>5392.5039999999999</v>
      </c>
      <c r="P483" s="19">
        <f t="shared" si="113"/>
        <v>53.925039999999996</v>
      </c>
      <c r="Q483" s="1">
        <v>1511.72</v>
      </c>
      <c r="R483" s="41">
        <f t="shared" si="114"/>
        <v>15.1172</v>
      </c>
      <c r="S483" s="44">
        <f t="shared" si="115"/>
        <v>14.36134</v>
      </c>
      <c r="T483" s="1">
        <f t="shared" si="116"/>
        <v>24.446499999999997</v>
      </c>
      <c r="W483" s="1"/>
      <c r="X483" s="1">
        <v>-86.74</v>
      </c>
      <c r="Y483" s="1">
        <v>2781.9430000000002</v>
      </c>
      <c r="Z483" s="1"/>
      <c r="AA483" s="47">
        <v>-66.718999999999994</v>
      </c>
      <c r="AB483" s="1">
        <f t="shared" si="117"/>
        <v>1.6174087209302328E-5</v>
      </c>
      <c r="AC483" s="1">
        <f t="shared" si="118"/>
        <v>1.6678389534883721E-5</v>
      </c>
      <c r="AD483" s="1">
        <f t="shared" si="119"/>
        <v>0</v>
      </c>
      <c r="AE483" s="1">
        <f t="shared" si="120"/>
        <v>5.0430232558139531E-7</v>
      </c>
      <c r="AF483" s="1">
        <f t="shared" si="121"/>
        <v>1.0111616161616162E-7</v>
      </c>
      <c r="AG483" s="1">
        <f t="shared" si="122"/>
        <v>-2.5661153846153845E-6</v>
      </c>
      <c r="AH483" s="1">
        <f t="shared" si="123"/>
        <v>-1.0956392307692308E-4</v>
      </c>
      <c r="AI483" s="42">
        <f t="shared" si="128"/>
        <v>2.5043023255813951E-6</v>
      </c>
      <c r="AJ483" s="67">
        <f t="shared" si="124"/>
        <v>2.5043023255813951E-3</v>
      </c>
      <c r="AO483">
        <v>0.28620000000000001</v>
      </c>
      <c r="AP483" s="67">
        <v>14.8912751840124</v>
      </c>
      <c r="AQ483" s="38">
        <f t="shared" si="126"/>
        <v>1.48912751840124E-5</v>
      </c>
      <c r="AT483" s="38">
        <f t="shared" si="127"/>
        <v>0</v>
      </c>
      <c r="BE483" s="75">
        <v>0.28620000000000001</v>
      </c>
      <c r="BF483" s="3">
        <v>14.8912751840124</v>
      </c>
      <c r="BU483" s="72">
        <v>0.28620000000000001</v>
      </c>
      <c r="BV483" s="73">
        <v>12.2853987359368</v>
      </c>
    </row>
    <row r="484" spans="3:74" x14ac:dyDescent="0.25">
      <c r="C484" s="1"/>
      <c r="D484" s="1"/>
      <c r="E484" s="1"/>
      <c r="F484" s="1">
        <v>121.16200000000001</v>
      </c>
      <c r="O484" s="19">
        <v>5392.8090000000002</v>
      </c>
      <c r="P484" s="19">
        <f t="shared" si="113"/>
        <v>53.928090000000005</v>
      </c>
      <c r="Q484" s="1">
        <v>1511.415</v>
      </c>
      <c r="R484" s="41">
        <f t="shared" si="114"/>
        <v>15.11415</v>
      </c>
      <c r="S484" s="44">
        <f t="shared" si="115"/>
        <v>14.358442499999999</v>
      </c>
      <c r="T484" s="1">
        <f t="shared" si="116"/>
        <v>24.455497500000003</v>
      </c>
      <c r="W484" s="1"/>
      <c r="X484" s="1">
        <v>-86.74</v>
      </c>
      <c r="Y484" s="1">
        <v>2781.4639999999999</v>
      </c>
      <c r="Z484" s="1"/>
      <c r="AA484" s="47">
        <v>-67.188999999999993</v>
      </c>
      <c r="AB484" s="1">
        <f t="shared" si="117"/>
        <v>1.6171302325581394E-5</v>
      </c>
      <c r="AC484" s="1">
        <f t="shared" si="118"/>
        <v>1.667560465116279E-5</v>
      </c>
      <c r="AD484" s="1">
        <f t="shared" si="119"/>
        <v>0</v>
      </c>
      <c r="AE484" s="1">
        <f t="shared" si="120"/>
        <v>5.0430232558139531E-7</v>
      </c>
      <c r="AF484" s="1">
        <f t="shared" si="121"/>
        <v>9.8742424242424259E-8</v>
      </c>
      <c r="AG484" s="1">
        <f t="shared" si="122"/>
        <v>-2.5841923076923075E-6</v>
      </c>
      <c r="AH484" s="1">
        <f t="shared" si="123"/>
        <v>-1.0956357692307691E-4</v>
      </c>
      <c r="AI484" s="42">
        <f t="shared" si="128"/>
        <v>2.5043023255813951E-6</v>
      </c>
      <c r="AJ484" s="67">
        <f t="shared" si="124"/>
        <v>2.5043023255813951E-3</v>
      </c>
      <c r="AO484">
        <v>0.2868</v>
      </c>
      <c r="AP484" s="67">
        <v>14.895137186002801</v>
      </c>
      <c r="AQ484" s="38">
        <f t="shared" si="126"/>
        <v>1.4895137186002801E-5</v>
      </c>
      <c r="AT484" s="38">
        <f t="shared" si="127"/>
        <v>0</v>
      </c>
      <c r="BE484" s="75">
        <v>0.2868</v>
      </c>
      <c r="BF484" s="3">
        <v>14.895137186002801</v>
      </c>
      <c r="BU484" s="72">
        <v>0.2868</v>
      </c>
      <c r="BV484" s="73">
        <v>12.2890689612878</v>
      </c>
    </row>
    <row r="485" spans="3:74" x14ac:dyDescent="0.25">
      <c r="C485" s="1"/>
      <c r="D485" s="1"/>
      <c r="E485" s="1"/>
      <c r="F485" s="1">
        <v>121.16200000000001</v>
      </c>
      <c r="O485" s="19">
        <v>5393.1139999999996</v>
      </c>
      <c r="P485" s="19">
        <f t="shared" si="113"/>
        <v>53.931139999999999</v>
      </c>
      <c r="Q485" s="1">
        <v>1511.72</v>
      </c>
      <c r="R485" s="41">
        <f t="shared" si="114"/>
        <v>15.1172</v>
      </c>
      <c r="S485" s="44">
        <f t="shared" si="115"/>
        <v>14.36134</v>
      </c>
      <c r="T485" s="1">
        <f t="shared" si="116"/>
        <v>24.4526</v>
      </c>
      <c r="W485" s="1"/>
      <c r="X485" s="1">
        <v>-87.215999999999994</v>
      </c>
      <c r="Y485" s="1">
        <v>2781.4639999999999</v>
      </c>
      <c r="Z485" s="1"/>
      <c r="AA485" s="47">
        <v>-66.248999999999995</v>
      </c>
      <c r="AB485" s="1">
        <f t="shared" si="117"/>
        <v>1.6171302325581394E-5</v>
      </c>
      <c r="AC485" s="1">
        <f t="shared" si="118"/>
        <v>1.6678372093023255E-5</v>
      </c>
      <c r="AD485" s="1">
        <f t="shared" si="119"/>
        <v>0</v>
      </c>
      <c r="AE485" s="1">
        <f t="shared" si="120"/>
        <v>5.0706976744186046E-7</v>
      </c>
      <c r="AF485" s="1">
        <f t="shared" si="121"/>
        <v>1.0589393939393938E-7</v>
      </c>
      <c r="AG485" s="1">
        <f t="shared" si="122"/>
        <v>-2.5480384615384615E-6</v>
      </c>
      <c r="AH485" s="1">
        <f t="shared" si="123"/>
        <v>-1.0952742307692306E-4</v>
      </c>
      <c r="AI485" s="42">
        <f t="shared" si="128"/>
        <v>2.5070697674418605E-6</v>
      </c>
      <c r="AJ485" s="67">
        <f t="shared" si="124"/>
        <v>2.5070697674418603E-3</v>
      </c>
      <c r="AO485">
        <v>0.28739999999999999</v>
      </c>
      <c r="AP485" s="67">
        <v>14.898993671029499</v>
      </c>
      <c r="AQ485" s="38">
        <f t="shared" si="126"/>
        <v>1.4898993671029499E-5</v>
      </c>
      <c r="AT485" s="38">
        <f t="shared" si="127"/>
        <v>0</v>
      </c>
      <c r="BE485" s="75">
        <v>0.28739999999999999</v>
      </c>
      <c r="BF485" s="3">
        <v>14.898993671029499</v>
      </c>
      <c r="BU485" s="72">
        <v>0.28739999999999999</v>
      </c>
      <c r="BV485" s="73">
        <v>12.2927364281569</v>
      </c>
    </row>
    <row r="486" spans="3:74" x14ac:dyDescent="0.25">
      <c r="C486" s="1"/>
      <c r="D486" s="1"/>
      <c r="E486" s="1"/>
      <c r="F486" s="1">
        <v>123.041</v>
      </c>
      <c r="O486" s="19">
        <v>5388.8410000000003</v>
      </c>
      <c r="P486" s="19">
        <f t="shared" si="113"/>
        <v>53.88841</v>
      </c>
      <c r="Q486" s="1">
        <v>1511.415</v>
      </c>
      <c r="R486" s="41">
        <f t="shared" si="114"/>
        <v>15.11415</v>
      </c>
      <c r="S486" s="44">
        <f t="shared" si="115"/>
        <v>14.358442499999999</v>
      </c>
      <c r="T486" s="1">
        <f t="shared" si="116"/>
        <v>24.415817499999999</v>
      </c>
      <c r="W486" s="1"/>
      <c r="X486" s="1">
        <v>-87.215999999999994</v>
      </c>
      <c r="Y486" s="1">
        <v>2781.4639999999999</v>
      </c>
      <c r="Z486" s="1"/>
      <c r="AA486" s="47">
        <v>-66.248999999999995</v>
      </c>
      <c r="AB486" s="1">
        <f t="shared" si="117"/>
        <v>1.6171302325581394E-5</v>
      </c>
      <c r="AC486" s="1">
        <f t="shared" si="118"/>
        <v>1.6678372093023255E-5</v>
      </c>
      <c r="AD486" s="1">
        <f t="shared" si="119"/>
        <v>0</v>
      </c>
      <c r="AE486" s="1">
        <f t="shared" si="120"/>
        <v>5.0706976744186046E-7</v>
      </c>
      <c r="AF486" s="1">
        <f t="shared" si="121"/>
        <v>1.0589393939393938E-7</v>
      </c>
      <c r="AG486" s="1">
        <f t="shared" si="122"/>
        <v>-2.5480384615384615E-6</v>
      </c>
      <c r="AH486" s="1">
        <f t="shared" si="123"/>
        <v>-1.0952742307692306E-4</v>
      </c>
      <c r="AI486" s="42">
        <f t="shared" si="128"/>
        <v>2.5070697674418605E-6</v>
      </c>
      <c r="AJ486" s="67">
        <f t="shared" si="124"/>
        <v>2.5070697674418603E-3</v>
      </c>
      <c r="AO486">
        <v>0.28799999999999998</v>
      </c>
      <c r="AP486" s="67">
        <v>14.902844642088301</v>
      </c>
      <c r="AQ486" s="38">
        <f t="shared" si="126"/>
        <v>1.49028446420883E-5</v>
      </c>
      <c r="AT486" s="38">
        <f t="shared" si="127"/>
        <v>0</v>
      </c>
      <c r="BE486" s="75">
        <v>0.28799999999999998</v>
      </c>
      <c r="BF486" s="3">
        <v>14.902844642088301</v>
      </c>
      <c r="BU486" s="72">
        <v>0.28799999999999998</v>
      </c>
      <c r="BV486" s="73">
        <v>12.2964011380421</v>
      </c>
    </row>
    <row r="487" spans="3:74" x14ac:dyDescent="0.25">
      <c r="C487" s="1"/>
      <c r="D487" s="1"/>
      <c r="E487" s="1"/>
      <c r="F487" s="1">
        <v>122.101</v>
      </c>
      <c r="O487" s="19">
        <v>5383.0420000000004</v>
      </c>
      <c r="P487" s="19">
        <f t="shared" si="113"/>
        <v>53.830420000000004</v>
      </c>
      <c r="Q487" s="1">
        <v>1511.72</v>
      </c>
      <c r="R487" s="41">
        <f t="shared" si="114"/>
        <v>15.1172</v>
      </c>
      <c r="S487" s="44">
        <f t="shared" si="115"/>
        <v>14.36134</v>
      </c>
      <c r="T487" s="1">
        <f t="shared" si="116"/>
        <v>24.351880000000005</v>
      </c>
      <c r="W487" s="1"/>
      <c r="X487" s="1">
        <v>-86.74</v>
      </c>
      <c r="Y487" s="1">
        <v>2782.4209999999998</v>
      </c>
      <c r="Z487" s="1"/>
      <c r="AA487" s="47">
        <v>-65.778999999999996</v>
      </c>
      <c r="AB487" s="1">
        <f t="shared" si="117"/>
        <v>1.6176866279069764E-5</v>
      </c>
      <c r="AC487" s="1">
        <f t="shared" si="118"/>
        <v>1.668116860465116E-5</v>
      </c>
      <c r="AD487" s="1">
        <f t="shared" si="119"/>
        <v>0</v>
      </c>
      <c r="AE487" s="1">
        <f t="shared" si="120"/>
        <v>5.0430232558139531E-7</v>
      </c>
      <c r="AF487" s="1">
        <f t="shared" si="121"/>
        <v>1.0586363636363636E-7</v>
      </c>
      <c r="AG487" s="1">
        <f t="shared" si="122"/>
        <v>-2.5299615384615385E-6</v>
      </c>
      <c r="AH487" s="1">
        <f t="shared" si="123"/>
        <v>-1.0954615384615385E-4</v>
      </c>
      <c r="AI487" s="42">
        <f t="shared" si="128"/>
        <v>2.5043023255813951E-6</v>
      </c>
      <c r="AJ487" s="67">
        <f t="shared" si="124"/>
        <v>2.5043023255813951E-3</v>
      </c>
      <c r="AO487">
        <v>0.28860000000000002</v>
      </c>
      <c r="AP487" s="67">
        <v>14.906690102172499</v>
      </c>
      <c r="AQ487" s="38">
        <f t="shared" si="126"/>
        <v>1.4906690102172499E-5</v>
      </c>
      <c r="AT487" s="38">
        <f t="shared" si="127"/>
        <v>0</v>
      </c>
      <c r="BE487" s="75">
        <v>0.28860000000000002</v>
      </c>
      <c r="BF487" s="3">
        <v>14.906690102172499</v>
      </c>
      <c r="BU487" s="72">
        <v>0.28860000000000002</v>
      </c>
      <c r="BV487" s="73">
        <v>12.30006309244</v>
      </c>
    </row>
    <row r="488" spans="3:74" x14ac:dyDescent="0.25">
      <c r="C488" s="1"/>
      <c r="D488" s="1"/>
      <c r="E488" s="1"/>
      <c r="F488" s="1">
        <v>122.101</v>
      </c>
      <c r="O488" s="19">
        <v>5383.0420000000004</v>
      </c>
      <c r="P488" s="19">
        <f t="shared" si="113"/>
        <v>53.830420000000004</v>
      </c>
      <c r="Q488" s="1">
        <v>1511.72</v>
      </c>
      <c r="R488" s="41">
        <f t="shared" si="114"/>
        <v>15.1172</v>
      </c>
      <c r="S488" s="44">
        <f t="shared" si="115"/>
        <v>14.36134</v>
      </c>
      <c r="T488" s="1">
        <f t="shared" si="116"/>
        <v>24.351880000000005</v>
      </c>
      <c r="W488" s="1"/>
      <c r="X488" s="1">
        <v>-87.692999999999998</v>
      </c>
      <c r="Y488" s="1">
        <v>2781.4639999999999</v>
      </c>
      <c r="Z488" s="1"/>
      <c r="AA488" s="47">
        <v>-65.778999999999996</v>
      </c>
      <c r="AB488" s="1">
        <f t="shared" si="117"/>
        <v>1.6171302325581394E-5</v>
      </c>
      <c r="AC488" s="1">
        <f t="shared" si="118"/>
        <v>1.6681145348837209E-5</v>
      </c>
      <c r="AD488" s="1">
        <f t="shared" si="119"/>
        <v>0</v>
      </c>
      <c r="AE488" s="1">
        <f t="shared" si="120"/>
        <v>5.0984302325581398E-7</v>
      </c>
      <c r="AF488" s="1">
        <f t="shared" si="121"/>
        <v>1.1067676767676769E-7</v>
      </c>
      <c r="AG488" s="1">
        <f t="shared" si="122"/>
        <v>-2.5299615384615385E-6</v>
      </c>
      <c r="AH488" s="1">
        <f t="shared" si="123"/>
        <v>-1.0950934615384614E-4</v>
      </c>
      <c r="AI488" s="42">
        <f t="shared" si="128"/>
        <v>2.5098430232558141E-6</v>
      </c>
      <c r="AJ488" s="67">
        <f t="shared" si="124"/>
        <v>2.5098430232558143E-3</v>
      </c>
      <c r="AO488">
        <v>0.28920000000000001</v>
      </c>
      <c r="AP488" s="67">
        <v>14.9105300542733</v>
      </c>
      <c r="AQ488" s="38">
        <f t="shared" si="126"/>
        <v>1.49105300542733E-5</v>
      </c>
      <c r="AT488" s="38">
        <f t="shared" si="127"/>
        <v>0</v>
      </c>
      <c r="BE488" s="75">
        <v>0.28920000000000001</v>
      </c>
      <c r="BF488" s="3">
        <v>14.9105300542733</v>
      </c>
      <c r="BU488" s="72">
        <v>0.28920000000000001</v>
      </c>
      <c r="BV488" s="73">
        <v>12.303722292846199</v>
      </c>
    </row>
    <row r="489" spans="3:74" x14ac:dyDescent="0.25">
      <c r="C489" s="1"/>
      <c r="D489" s="1"/>
      <c r="E489" s="1"/>
      <c r="F489" s="1">
        <v>126.328</v>
      </c>
      <c r="O489" s="19">
        <v>5382.7370000000001</v>
      </c>
      <c r="P489" s="19">
        <f t="shared" si="113"/>
        <v>53.827370000000002</v>
      </c>
      <c r="Q489" s="1">
        <v>1511.72</v>
      </c>
      <c r="R489" s="41">
        <f t="shared" si="114"/>
        <v>15.1172</v>
      </c>
      <c r="S489" s="44">
        <f t="shared" si="115"/>
        <v>14.36134</v>
      </c>
      <c r="T489" s="1">
        <f t="shared" si="116"/>
        <v>24.348830000000003</v>
      </c>
      <c r="W489" s="1"/>
      <c r="X489" s="1">
        <v>-87.692999999999998</v>
      </c>
      <c r="Y489" s="1">
        <v>2782.4209999999998</v>
      </c>
      <c r="Z489" s="1"/>
      <c r="AA489" s="47">
        <v>-66.718999999999994</v>
      </c>
      <c r="AB489" s="1">
        <f t="shared" si="117"/>
        <v>1.6176866279069764E-5</v>
      </c>
      <c r="AC489" s="1">
        <f t="shared" si="118"/>
        <v>1.668670930232558E-5</v>
      </c>
      <c r="AD489" s="1">
        <f t="shared" si="119"/>
        <v>0</v>
      </c>
      <c r="AE489" s="1">
        <f t="shared" si="120"/>
        <v>5.0984302325581398E-7</v>
      </c>
      <c r="AF489" s="1">
        <f t="shared" si="121"/>
        <v>1.0592929292929294E-7</v>
      </c>
      <c r="AG489" s="1">
        <f t="shared" si="122"/>
        <v>-2.5661153846153845E-6</v>
      </c>
      <c r="AH489" s="1">
        <f t="shared" si="123"/>
        <v>-1.0958230769230769E-4</v>
      </c>
      <c r="AI489" s="42">
        <f t="shared" si="128"/>
        <v>2.5098430232558141E-6</v>
      </c>
      <c r="AJ489" s="67">
        <f t="shared" si="124"/>
        <v>2.5098430232558143E-3</v>
      </c>
      <c r="AO489">
        <v>0.2898</v>
      </c>
      <c r="AP489" s="67">
        <v>14.914364501379399</v>
      </c>
      <c r="AQ489" s="38">
        <f t="shared" si="126"/>
        <v>1.4914364501379399E-5</v>
      </c>
      <c r="AT489" s="38">
        <f t="shared" si="127"/>
        <v>0</v>
      </c>
      <c r="BE489" s="75">
        <v>0.2898</v>
      </c>
      <c r="BF489" s="3">
        <v>14.914364501379399</v>
      </c>
      <c r="BU489" s="72">
        <v>0.2898</v>
      </c>
      <c r="BV489" s="73">
        <v>12.307378740755</v>
      </c>
    </row>
    <row r="490" spans="3:74" x14ac:dyDescent="0.25">
      <c r="C490" s="1"/>
      <c r="D490" s="1"/>
      <c r="E490" s="1"/>
      <c r="F490" s="1">
        <v>127.73699999999999</v>
      </c>
      <c r="O490" s="19">
        <v>5383.348</v>
      </c>
      <c r="P490" s="19">
        <f t="shared" si="113"/>
        <v>53.833480000000002</v>
      </c>
      <c r="Q490" s="1">
        <v>1511.415</v>
      </c>
      <c r="R490" s="41">
        <f t="shared" si="114"/>
        <v>15.11415</v>
      </c>
      <c r="S490" s="44">
        <f t="shared" si="115"/>
        <v>14.358442499999999</v>
      </c>
      <c r="T490" s="1">
        <f t="shared" si="116"/>
        <v>24.3608875</v>
      </c>
      <c r="W490" s="1"/>
      <c r="X490" s="1">
        <v>-87.692999999999998</v>
      </c>
      <c r="Y490" s="1">
        <v>2782.4209999999998</v>
      </c>
      <c r="Z490" s="1"/>
      <c r="AA490" s="47">
        <v>-66.248999999999995</v>
      </c>
      <c r="AB490" s="1">
        <f t="shared" si="117"/>
        <v>1.6176866279069764E-5</v>
      </c>
      <c r="AC490" s="1">
        <f t="shared" si="118"/>
        <v>1.668670930232558E-5</v>
      </c>
      <c r="AD490" s="1">
        <f t="shared" si="119"/>
        <v>0</v>
      </c>
      <c r="AE490" s="1">
        <f t="shared" si="120"/>
        <v>5.0984302325581398E-7</v>
      </c>
      <c r="AF490" s="1">
        <f t="shared" si="121"/>
        <v>1.0830303030303032E-7</v>
      </c>
      <c r="AG490" s="1">
        <f t="shared" si="122"/>
        <v>-2.5480384615384615E-6</v>
      </c>
      <c r="AH490" s="1">
        <f t="shared" si="123"/>
        <v>-1.0956423076923076E-4</v>
      </c>
      <c r="AI490" s="42">
        <f t="shared" si="128"/>
        <v>2.5098430232558141E-6</v>
      </c>
      <c r="AJ490" s="67">
        <f t="shared" si="124"/>
        <v>2.5098430232558143E-3</v>
      </c>
      <c r="AO490">
        <v>0.29039999999999999</v>
      </c>
      <c r="AP490" s="67">
        <v>14.918193446477501</v>
      </c>
      <c r="AQ490" s="38">
        <f t="shared" si="126"/>
        <v>1.49181934464775E-5</v>
      </c>
      <c r="AT490" s="38">
        <f t="shared" si="127"/>
        <v>0</v>
      </c>
      <c r="BE490" s="75">
        <v>0.29039999999999999</v>
      </c>
      <c r="BF490" s="3">
        <v>14.918193446477501</v>
      </c>
      <c r="BU490" s="72">
        <v>0.29039999999999999</v>
      </c>
      <c r="BV490" s="73">
        <v>12.3110324376599</v>
      </c>
    </row>
    <row r="491" spans="3:74" x14ac:dyDescent="0.25">
      <c r="C491" s="1"/>
      <c r="D491" s="1"/>
      <c r="E491" s="1"/>
      <c r="F491" s="1">
        <v>127.268</v>
      </c>
      <c r="O491" s="19">
        <v>5382.7370000000001</v>
      </c>
      <c r="P491" s="19">
        <f t="shared" si="113"/>
        <v>53.827370000000002</v>
      </c>
      <c r="Q491" s="1">
        <v>1511.415</v>
      </c>
      <c r="R491" s="41">
        <f t="shared" si="114"/>
        <v>15.11415</v>
      </c>
      <c r="S491" s="44">
        <f t="shared" si="115"/>
        <v>14.358442499999999</v>
      </c>
      <c r="T491" s="1">
        <f t="shared" si="116"/>
        <v>24.354777500000001</v>
      </c>
      <c r="W491" s="1"/>
      <c r="X491" s="1">
        <v>-88.168999999999997</v>
      </c>
      <c r="Y491" s="1">
        <v>2781.9430000000002</v>
      </c>
      <c r="Z491" s="1"/>
      <c r="AA491" s="47">
        <v>-66.248999999999995</v>
      </c>
      <c r="AB491" s="1">
        <f t="shared" si="117"/>
        <v>1.6174087209302328E-5</v>
      </c>
      <c r="AC491" s="1">
        <f t="shared" si="118"/>
        <v>1.6686697674418606E-5</v>
      </c>
      <c r="AD491" s="1">
        <f t="shared" si="119"/>
        <v>0</v>
      </c>
      <c r="AE491" s="1">
        <f t="shared" si="120"/>
        <v>5.1261046511627912E-7</v>
      </c>
      <c r="AF491" s="1">
        <f t="shared" si="121"/>
        <v>1.1070707070707071E-7</v>
      </c>
      <c r="AG491" s="1">
        <f t="shared" si="122"/>
        <v>-2.5480384615384615E-6</v>
      </c>
      <c r="AH491" s="1">
        <f t="shared" si="123"/>
        <v>-1.0954584615384615E-4</v>
      </c>
      <c r="AI491" s="42">
        <f t="shared" si="128"/>
        <v>2.512610465116279E-6</v>
      </c>
      <c r="AJ491" s="67">
        <f t="shared" si="124"/>
        <v>2.512610465116279E-3</v>
      </c>
      <c r="AO491">
        <v>0.29099999999999998</v>
      </c>
      <c r="AP491" s="67">
        <v>14.9220168925519</v>
      </c>
      <c r="AQ491" s="38">
        <f t="shared" si="126"/>
        <v>1.4922016892551901E-5</v>
      </c>
      <c r="AT491" s="38">
        <f t="shared" si="127"/>
        <v>0</v>
      </c>
      <c r="BE491" s="75">
        <v>0.29099999999999998</v>
      </c>
      <c r="BF491" s="3">
        <v>14.9220168925519</v>
      </c>
      <c r="BU491" s="72">
        <v>0.29099999999999998</v>
      </c>
      <c r="BV491" s="73">
        <v>12.3146833850529</v>
      </c>
    </row>
    <row r="492" spans="3:74" x14ac:dyDescent="0.25">
      <c r="C492" s="1"/>
      <c r="D492" s="1"/>
      <c r="E492" s="1"/>
      <c r="F492" s="1">
        <v>128.20699999999999</v>
      </c>
      <c r="O492" s="19">
        <v>5382.7370000000001</v>
      </c>
      <c r="P492" s="19">
        <f t="shared" si="113"/>
        <v>53.827370000000002</v>
      </c>
      <c r="Q492" s="1">
        <v>1511.72</v>
      </c>
      <c r="R492" s="41">
        <f t="shared" si="114"/>
        <v>15.1172</v>
      </c>
      <c r="S492" s="44">
        <f t="shared" si="115"/>
        <v>14.36134</v>
      </c>
      <c r="T492" s="1">
        <f t="shared" si="116"/>
        <v>24.348830000000003</v>
      </c>
      <c r="W492" s="1"/>
      <c r="X492" s="1">
        <v>-88.168999999999997</v>
      </c>
      <c r="Y492" s="1">
        <v>2781.4639999999999</v>
      </c>
      <c r="Z492" s="1"/>
      <c r="AA492" s="47">
        <v>-65.308999999999997</v>
      </c>
      <c r="AB492" s="1">
        <f t="shared" si="117"/>
        <v>1.6171302325581394E-5</v>
      </c>
      <c r="AC492" s="1">
        <f t="shared" si="118"/>
        <v>1.6683912790697674E-5</v>
      </c>
      <c r="AD492" s="1">
        <f t="shared" si="119"/>
        <v>0</v>
      </c>
      <c r="AE492" s="1">
        <f t="shared" si="120"/>
        <v>5.1261046511627912E-7</v>
      </c>
      <c r="AF492" s="1">
        <f t="shared" si="121"/>
        <v>1.1545454545454545E-7</v>
      </c>
      <c r="AG492" s="1">
        <f t="shared" si="122"/>
        <v>-2.511884615384615E-6</v>
      </c>
      <c r="AH492" s="1">
        <f t="shared" si="123"/>
        <v>-1.0949126923076923E-4</v>
      </c>
      <c r="AI492" s="42">
        <f t="shared" si="128"/>
        <v>2.512610465116279E-6</v>
      </c>
      <c r="AJ492" s="67">
        <f t="shared" si="124"/>
        <v>2.512610465116279E-3</v>
      </c>
      <c r="AO492">
        <v>0.29160000000000003</v>
      </c>
      <c r="AP492" s="67">
        <v>14.9258348425849</v>
      </c>
      <c r="AQ492" s="38">
        <f t="shared" si="126"/>
        <v>1.4925834842584899E-5</v>
      </c>
      <c r="AT492" s="38">
        <f t="shared" si="127"/>
        <v>0</v>
      </c>
      <c r="BE492" s="75">
        <v>0.29160000000000003</v>
      </c>
      <c r="BF492" s="3">
        <v>14.9258348425849</v>
      </c>
      <c r="BU492" s="72">
        <v>0.29160000000000003</v>
      </c>
      <c r="BV492" s="73">
        <v>12.3183315844252</v>
      </c>
    </row>
    <row r="493" spans="3:74" x14ac:dyDescent="0.25">
      <c r="C493" s="1"/>
      <c r="D493" s="1"/>
      <c r="E493" s="1"/>
      <c r="F493" s="1">
        <v>128.67699999999999</v>
      </c>
      <c r="O493" s="19">
        <v>5382.4319999999998</v>
      </c>
      <c r="P493" s="19">
        <f t="shared" si="113"/>
        <v>53.82432</v>
      </c>
      <c r="Q493" s="1">
        <v>1511.72</v>
      </c>
      <c r="R493" s="41">
        <f t="shared" si="114"/>
        <v>15.1172</v>
      </c>
      <c r="S493" s="44">
        <f t="shared" si="115"/>
        <v>14.36134</v>
      </c>
      <c r="T493" s="1">
        <f t="shared" si="116"/>
        <v>24.345780000000001</v>
      </c>
      <c r="W493" s="1"/>
      <c r="X493" s="1">
        <v>-88.168999999999997</v>
      </c>
      <c r="Y493" s="1">
        <v>2781.4639999999999</v>
      </c>
      <c r="Z493" s="1"/>
      <c r="AA493" s="47">
        <v>-65.308999999999997</v>
      </c>
      <c r="AB493" s="1">
        <f t="shared" si="117"/>
        <v>1.6171302325581394E-5</v>
      </c>
      <c r="AC493" s="1">
        <f t="shared" si="118"/>
        <v>1.6683912790697674E-5</v>
      </c>
      <c r="AD493" s="1">
        <f t="shared" si="119"/>
        <v>0</v>
      </c>
      <c r="AE493" s="1">
        <f t="shared" si="120"/>
        <v>5.1261046511627912E-7</v>
      </c>
      <c r="AF493" s="1">
        <f t="shared" si="121"/>
        <v>1.1545454545454545E-7</v>
      </c>
      <c r="AG493" s="1">
        <f t="shared" si="122"/>
        <v>-2.511884615384615E-6</v>
      </c>
      <c r="AH493" s="1">
        <f t="shared" si="123"/>
        <v>-1.0949126923076923E-4</v>
      </c>
      <c r="AI493" s="42">
        <f t="shared" si="128"/>
        <v>2.512610465116279E-6</v>
      </c>
      <c r="AJ493" s="67">
        <f t="shared" si="124"/>
        <v>2.512610465116279E-3</v>
      </c>
      <c r="AO493">
        <v>0.29220000000000002</v>
      </c>
      <c r="AP493" s="67">
        <v>14.929647299556301</v>
      </c>
      <c r="AQ493" s="38">
        <f t="shared" si="126"/>
        <v>1.4929647299556301E-5</v>
      </c>
      <c r="AT493" s="38">
        <f t="shared" si="127"/>
        <v>0</v>
      </c>
      <c r="BE493" s="75">
        <v>0.29220000000000002</v>
      </c>
      <c r="BF493" s="3">
        <v>14.929647299556301</v>
      </c>
      <c r="BU493" s="72">
        <v>0.29220000000000002</v>
      </c>
      <c r="BV493" s="73">
        <v>12.3219770372667</v>
      </c>
    </row>
    <row r="494" spans="3:74" x14ac:dyDescent="0.25">
      <c r="C494" s="1"/>
      <c r="D494" s="1"/>
      <c r="E494" s="1"/>
      <c r="F494" s="1">
        <v>128.67699999999999</v>
      </c>
      <c r="O494" s="19">
        <v>5382.7370000000001</v>
      </c>
      <c r="P494" s="19">
        <f t="shared" si="113"/>
        <v>53.827370000000002</v>
      </c>
      <c r="Q494" s="1">
        <v>1511.415</v>
      </c>
      <c r="R494" s="41">
        <f t="shared" si="114"/>
        <v>15.11415</v>
      </c>
      <c r="S494" s="44">
        <f t="shared" si="115"/>
        <v>14.358442499999999</v>
      </c>
      <c r="T494" s="1">
        <f t="shared" si="116"/>
        <v>24.354777500000001</v>
      </c>
      <c r="W494" s="1"/>
      <c r="X494" s="1">
        <v>-88.168999999999997</v>
      </c>
      <c r="Y494" s="1">
        <v>2781.4639999999999</v>
      </c>
      <c r="Z494" s="1"/>
      <c r="AA494" s="47">
        <v>-64.37</v>
      </c>
      <c r="AB494" s="1">
        <f t="shared" si="117"/>
        <v>1.6171302325581394E-5</v>
      </c>
      <c r="AC494" s="1">
        <f t="shared" si="118"/>
        <v>1.6683912790697674E-5</v>
      </c>
      <c r="AD494" s="1">
        <f t="shared" si="119"/>
        <v>0</v>
      </c>
      <c r="AE494" s="1">
        <f t="shared" si="120"/>
        <v>5.1261046511627912E-7</v>
      </c>
      <c r="AF494" s="1">
        <f t="shared" si="121"/>
        <v>1.2019696969696967E-7</v>
      </c>
      <c r="AG494" s="1">
        <f t="shared" si="122"/>
        <v>-2.4757692307692309E-6</v>
      </c>
      <c r="AH494" s="1">
        <f t="shared" si="123"/>
        <v>-1.0945515384615384E-4</v>
      </c>
      <c r="AI494" s="42">
        <f t="shared" si="128"/>
        <v>2.512610465116279E-6</v>
      </c>
      <c r="AJ494" s="67">
        <f t="shared" si="124"/>
        <v>2.512610465116279E-3</v>
      </c>
      <c r="AO494">
        <v>0.2928</v>
      </c>
      <c r="AP494" s="67">
        <v>14.9334542664438</v>
      </c>
      <c r="AQ494" s="38">
        <f t="shared" si="126"/>
        <v>1.49334542664438E-5</v>
      </c>
      <c r="AT494" s="38">
        <f t="shared" si="127"/>
        <v>0</v>
      </c>
      <c r="BE494" s="75">
        <v>0.2928</v>
      </c>
      <c r="BF494" s="3">
        <v>14.9334542664438</v>
      </c>
      <c r="BU494" s="72">
        <v>0.2928</v>
      </c>
      <c r="BV494" s="73">
        <v>12.3256197450662</v>
      </c>
    </row>
    <row r="495" spans="3:74" x14ac:dyDescent="0.25">
      <c r="C495" s="1"/>
      <c r="D495" s="1"/>
      <c r="E495" s="1"/>
      <c r="F495" s="1">
        <v>128.67699999999999</v>
      </c>
      <c r="O495" s="19">
        <v>5379.38</v>
      </c>
      <c r="P495" s="19">
        <f t="shared" si="113"/>
        <v>53.793800000000005</v>
      </c>
      <c r="Q495" s="1">
        <v>1512.0250000000001</v>
      </c>
      <c r="R495" s="41">
        <f t="shared" si="114"/>
        <v>15.12025</v>
      </c>
      <c r="S495" s="44">
        <f t="shared" si="115"/>
        <v>14.3642375</v>
      </c>
      <c r="T495" s="1">
        <f t="shared" si="116"/>
        <v>24.309312500000004</v>
      </c>
      <c r="W495" s="1"/>
      <c r="X495" s="1">
        <v>-88.646000000000001</v>
      </c>
      <c r="Y495" s="1">
        <v>2781.4639999999999</v>
      </c>
      <c r="Z495" s="1"/>
      <c r="AA495" s="47">
        <v>-65.308999999999997</v>
      </c>
      <c r="AB495" s="1">
        <f t="shared" si="117"/>
        <v>1.6171302325581394E-5</v>
      </c>
      <c r="AC495" s="1">
        <f t="shared" si="118"/>
        <v>1.6686686046511628E-5</v>
      </c>
      <c r="AD495" s="1">
        <f t="shared" si="119"/>
        <v>0</v>
      </c>
      <c r="AE495" s="1">
        <f t="shared" si="120"/>
        <v>5.1538372093023254E-7</v>
      </c>
      <c r="AF495" s="1">
        <f t="shared" si="121"/>
        <v>1.1786363636363638E-7</v>
      </c>
      <c r="AG495" s="1">
        <f t="shared" si="122"/>
        <v>-2.511884615384615E-6</v>
      </c>
      <c r="AH495" s="1">
        <f t="shared" si="123"/>
        <v>-1.0949126923076923E-4</v>
      </c>
      <c r="AI495" s="42">
        <f t="shared" si="128"/>
        <v>2.5153837209302327E-6</v>
      </c>
      <c r="AJ495" s="67">
        <f t="shared" si="124"/>
        <v>2.5153837209302326E-3</v>
      </c>
      <c r="AO495">
        <v>0.29339999999999999</v>
      </c>
      <c r="AP495" s="67">
        <v>14.9372557462227</v>
      </c>
      <c r="AQ495" s="38">
        <f t="shared" si="126"/>
        <v>1.49372557462227E-5</v>
      </c>
      <c r="AT495" s="38">
        <f t="shared" si="127"/>
        <v>0</v>
      </c>
      <c r="BE495" s="75">
        <v>0.29339999999999999</v>
      </c>
      <c r="BF495" s="3">
        <v>14.9372557462227</v>
      </c>
      <c r="BU495" s="72">
        <v>0.29339999999999999</v>
      </c>
      <c r="BV495" s="73">
        <v>12.329259709311501</v>
      </c>
    </row>
    <row r="496" spans="3:74" x14ac:dyDescent="0.25">
      <c r="C496" s="1"/>
      <c r="D496" s="1"/>
      <c r="E496" s="1"/>
      <c r="F496" s="1">
        <v>129.14599999999999</v>
      </c>
      <c r="O496" s="19">
        <v>5373.2759999999998</v>
      </c>
      <c r="P496" s="19">
        <f t="shared" si="113"/>
        <v>53.732759999999999</v>
      </c>
      <c r="Q496" s="1">
        <v>1511.72</v>
      </c>
      <c r="R496" s="41">
        <f t="shared" si="114"/>
        <v>15.1172</v>
      </c>
      <c r="S496" s="44">
        <f t="shared" si="115"/>
        <v>14.36134</v>
      </c>
      <c r="T496" s="1">
        <f t="shared" si="116"/>
        <v>24.25422</v>
      </c>
      <c r="W496" s="1"/>
      <c r="X496" s="1">
        <v>-89.599000000000004</v>
      </c>
      <c r="Y496" s="1">
        <v>2782.4209999999998</v>
      </c>
      <c r="Z496" s="1"/>
      <c r="AA496" s="47">
        <v>-65.308999999999997</v>
      </c>
      <c r="AB496" s="1">
        <f t="shared" si="117"/>
        <v>1.6176866279069764E-5</v>
      </c>
      <c r="AC496" s="1">
        <f t="shared" si="118"/>
        <v>1.6697790697674419E-5</v>
      </c>
      <c r="AD496" s="1">
        <f t="shared" si="119"/>
        <v>0</v>
      </c>
      <c r="AE496" s="1">
        <f t="shared" si="120"/>
        <v>5.2092441860465121E-7</v>
      </c>
      <c r="AF496" s="1">
        <f t="shared" si="121"/>
        <v>1.2267676767676771E-7</v>
      </c>
      <c r="AG496" s="1">
        <f t="shared" si="122"/>
        <v>-2.511884615384615E-6</v>
      </c>
      <c r="AH496" s="1">
        <f t="shared" si="123"/>
        <v>-1.0952807692307693E-4</v>
      </c>
      <c r="AI496" s="42">
        <f t="shared" si="128"/>
        <v>2.5209244186046512E-6</v>
      </c>
      <c r="AJ496" s="67">
        <f t="shared" si="124"/>
        <v>2.5209244186046513E-3</v>
      </c>
      <c r="AO496">
        <v>0.29399999999999998</v>
      </c>
      <c r="AP496" s="67">
        <v>14.9410517418663</v>
      </c>
      <c r="AQ496" s="38">
        <f t="shared" si="126"/>
        <v>1.49410517418663E-5</v>
      </c>
      <c r="AT496" s="38">
        <f t="shared" si="127"/>
        <v>0</v>
      </c>
      <c r="BE496" s="75">
        <v>0.29399999999999998</v>
      </c>
      <c r="BF496" s="3">
        <v>14.9410517418663</v>
      </c>
      <c r="BU496" s="72">
        <v>0.29399999999999998</v>
      </c>
      <c r="BV496" s="73">
        <v>12.332896931489101</v>
      </c>
    </row>
    <row r="497" spans="3:74" x14ac:dyDescent="0.25">
      <c r="C497" s="1"/>
      <c r="D497" s="1"/>
      <c r="E497" s="1"/>
      <c r="F497" s="1">
        <v>128.67699999999999</v>
      </c>
      <c r="O497" s="19">
        <v>5372.97</v>
      </c>
      <c r="P497" s="19">
        <f t="shared" si="113"/>
        <v>53.729700000000001</v>
      </c>
      <c r="Q497" s="1">
        <v>1511.72</v>
      </c>
      <c r="R497" s="41">
        <f t="shared" si="114"/>
        <v>15.1172</v>
      </c>
      <c r="S497" s="44">
        <f t="shared" si="115"/>
        <v>14.36134</v>
      </c>
      <c r="T497" s="1">
        <f t="shared" si="116"/>
        <v>24.251160000000002</v>
      </c>
      <c r="W497" s="1"/>
      <c r="X497" s="1">
        <v>-90.075000000000003</v>
      </c>
      <c r="Y497" s="1">
        <v>2780.9859999999999</v>
      </c>
      <c r="Z497" s="1"/>
      <c r="AA497" s="47">
        <v>-65.308999999999997</v>
      </c>
      <c r="AB497" s="1">
        <f t="shared" si="117"/>
        <v>1.6168523255813954E-5</v>
      </c>
      <c r="AC497" s="1">
        <f t="shared" si="118"/>
        <v>1.669221511627907E-5</v>
      </c>
      <c r="AD497" s="1">
        <f t="shared" si="119"/>
        <v>0</v>
      </c>
      <c r="AE497" s="1">
        <f t="shared" si="120"/>
        <v>5.2369186046511635E-7</v>
      </c>
      <c r="AF497" s="1">
        <f t="shared" si="121"/>
        <v>1.2508080808080811E-7</v>
      </c>
      <c r="AG497" s="1">
        <f t="shared" si="122"/>
        <v>-2.511884615384615E-6</v>
      </c>
      <c r="AH497" s="1">
        <f t="shared" si="123"/>
        <v>-1.0947288461538462E-4</v>
      </c>
      <c r="AI497" s="42">
        <f t="shared" si="128"/>
        <v>2.5236918604651162E-6</v>
      </c>
      <c r="AJ497" s="67">
        <f t="shared" si="124"/>
        <v>2.523691860465116E-3</v>
      </c>
      <c r="AO497">
        <v>0.29459999999999997</v>
      </c>
      <c r="AP497" s="67">
        <v>14.944842256345501</v>
      </c>
      <c r="AQ497" s="38">
        <f t="shared" si="126"/>
        <v>1.49448422563455E-5</v>
      </c>
      <c r="AT497" s="38">
        <f t="shared" si="127"/>
        <v>0</v>
      </c>
      <c r="BE497" s="75">
        <v>0.29459999999999997</v>
      </c>
      <c r="BF497" s="3">
        <v>14.944842256345501</v>
      </c>
      <c r="BU497" s="72">
        <v>0.29459999999999997</v>
      </c>
      <c r="BV497" s="73">
        <v>12.336531413084501</v>
      </c>
    </row>
    <row r="498" spans="3:74" x14ac:dyDescent="0.25">
      <c r="C498" s="1"/>
      <c r="D498" s="1"/>
      <c r="E498" s="1"/>
      <c r="F498" s="1">
        <v>129.61600000000001</v>
      </c>
      <c r="O498" s="19">
        <v>5372.97</v>
      </c>
      <c r="P498" s="19">
        <f t="shared" si="113"/>
        <v>53.729700000000001</v>
      </c>
      <c r="Q498" s="1">
        <v>1512.0250000000001</v>
      </c>
      <c r="R498" s="41">
        <f t="shared" si="114"/>
        <v>15.12025</v>
      </c>
      <c r="S498" s="44">
        <f t="shared" si="115"/>
        <v>14.3642375</v>
      </c>
      <c r="T498" s="1">
        <f t="shared" si="116"/>
        <v>24.245212500000001</v>
      </c>
      <c r="W498" s="1"/>
      <c r="X498" s="1">
        <v>-90.075000000000003</v>
      </c>
      <c r="Y498" s="1">
        <v>2780.9859999999999</v>
      </c>
      <c r="Z498" s="1"/>
      <c r="AA498" s="47">
        <v>-64.84</v>
      </c>
      <c r="AB498" s="1">
        <f t="shared" si="117"/>
        <v>1.6168523255813954E-5</v>
      </c>
      <c r="AC498" s="1">
        <f t="shared" si="118"/>
        <v>1.669221511627907E-5</v>
      </c>
      <c r="AD498" s="1">
        <f t="shared" si="119"/>
        <v>0</v>
      </c>
      <c r="AE498" s="1">
        <f t="shared" si="120"/>
        <v>5.2369186046511635E-7</v>
      </c>
      <c r="AF498" s="1">
        <f t="shared" si="121"/>
        <v>1.2744949494949493E-7</v>
      </c>
      <c r="AG498" s="1">
        <f t="shared" si="122"/>
        <v>-2.4938461538461543E-6</v>
      </c>
      <c r="AH498" s="1">
        <f t="shared" si="123"/>
        <v>-1.0945484615384615E-4</v>
      </c>
      <c r="AI498" s="42">
        <f t="shared" si="128"/>
        <v>2.5236918604651162E-6</v>
      </c>
      <c r="AJ498" s="67">
        <f t="shared" si="124"/>
        <v>2.523691860465116E-3</v>
      </c>
      <c r="AO498">
        <v>0.29520000000000002</v>
      </c>
      <c r="AP498" s="67">
        <v>14.9486272926291</v>
      </c>
      <c r="AQ498" s="38">
        <f t="shared" si="126"/>
        <v>1.49486272926291E-5</v>
      </c>
      <c r="AT498" s="38">
        <f t="shared" si="127"/>
        <v>0</v>
      </c>
      <c r="BE498" s="75">
        <v>0.29520000000000002</v>
      </c>
      <c r="BF498" s="3">
        <v>14.9486272926291</v>
      </c>
      <c r="BU498" s="72">
        <v>0.29520000000000002</v>
      </c>
      <c r="BV498" s="73">
        <v>12.340163155582101</v>
      </c>
    </row>
    <row r="499" spans="3:74" x14ac:dyDescent="0.25">
      <c r="C499" s="1"/>
      <c r="D499" s="1"/>
      <c r="E499" s="1"/>
      <c r="F499" s="1">
        <v>128.67699999999999</v>
      </c>
      <c r="O499" s="19">
        <v>5373.2759999999998</v>
      </c>
      <c r="P499" s="19">
        <f t="shared" si="113"/>
        <v>53.732759999999999</v>
      </c>
      <c r="Q499" s="1">
        <v>1505.616</v>
      </c>
      <c r="R499" s="41">
        <f t="shared" si="114"/>
        <v>15.05616</v>
      </c>
      <c r="S499" s="44">
        <f t="shared" si="115"/>
        <v>14.303352</v>
      </c>
      <c r="T499" s="1">
        <f t="shared" si="116"/>
        <v>24.373248</v>
      </c>
      <c r="W499" s="1"/>
      <c r="X499" s="1">
        <v>-89.599000000000004</v>
      </c>
      <c r="Y499" s="1">
        <v>2781.4639999999999</v>
      </c>
      <c r="Z499" s="1"/>
      <c r="AA499" s="47">
        <v>-64.84</v>
      </c>
      <c r="AB499" s="1">
        <f t="shared" si="117"/>
        <v>1.6171302325581394E-5</v>
      </c>
      <c r="AC499" s="1">
        <f t="shared" si="118"/>
        <v>1.6692226744186048E-5</v>
      </c>
      <c r="AD499" s="1">
        <f t="shared" si="119"/>
        <v>0</v>
      </c>
      <c r="AE499" s="1">
        <f t="shared" si="120"/>
        <v>5.2092441860465121E-7</v>
      </c>
      <c r="AF499" s="1">
        <f t="shared" si="121"/>
        <v>1.2504545454545454E-7</v>
      </c>
      <c r="AG499" s="1">
        <f t="shared" si="122"/>
        <v>-2.4938461538461543E-6</v>
      </c>
      <c r="AH499" s="1">
        <f t="shared" si="123"/>
        <v>-1.0947323076923076E-4</v>
      </c>
      <c r="AI499" s="42">
        <f t="shared" si="128"/>
        <v>2.5209244186046512E-6</v>
      </c>
      <c r="AJ499" s="67">
        <f t="shared" si="124"/>
        <v>2.5209244186046513E-3</v>
      </c>
      <c r="AO499">
        <v>0.29580000000000001</v>
      </c>
      <c r="AP499" s="67">
        <v>14.9524068536836</v>
      </c>
      <c r="AQ499" s="38">
        <f t="shared" si="126"/>
        <v>1.49524068536836E-5</v>
      </c>
      <c r="AT499" s="38">
        <f t="shared" si="127"/>
        <v>0</v>
      </c>
      <c r="BE499" s="75">
        <v>0.29580000000000001</v>
      </c>
      <c r="BF499" s="3">
        <v>14.9524068536836</v>
      </c>
      <c r="BU499" s="72">
        <v>0.29580000000000001</v>
      </c>
      <c r="BV499" s="73">
        <v>12.3437921604651</v>
      </c>
    </row>
    <row r="500" spans="3:74" x14ac:dyDescent="0.25">
      <c r="C500" s="1"/>
      <c r="D500" s="1"/>
      <c r="E500" s="1"/>
      <c r="F500" s="1">
        <v>128.20699999999999</v>
      </c>
      <c r="O500" s="19">
        <v>5373.2759999999998</v>
      </c>
      <c r="P500" s="19">
        <f t="shared" si="113"/>
        <v>53.732759999999999</v>
      </c>
      <c r="Q500" s="1">
        <v>1501.3430000000001</v>
      </c>
      <c r="R500" s="41">
        <f t="shared" si="114"/>
        <v>15.013430000000001</v>
      </c>
      <c r="S500" s="44">
        <f t="shared" si="115"/>
        <v>14.2627585</v>
      </c>
      <c r="T500" s="1">
        <f t="shared" si="116"/>
        <v>24.456571499999995</v>
      </c>
      <c r="W500" s="1"/>
      <c r="X500" s="1">
        <v>-89.122</v>
      </c>
      <c r="Y500" s="1">
        <v>2780.5079999999998</v>
      </c>
      <c r="Z500" s="1"/>
      <c r="AA500" s="47">
        <v>-64.84</v>
      </c>
      <c r="AB500" s="1">
        <f t="shared" si="117"/>
        <v>1.6165744186046508E-5</v>
      </c>
      <c r="AC500" s="1">
        <f t="shared" si="118"/>
        <v>1.6683895348837208E-5</v>
      </c>
      <c r="AD500" s="1">
        <f t="shared" si="119"/>
        <v>0</v>
      </c>
      <c r="AE500" s="1">
        <f t="shared" si="120"/>
        <v>5.1815116279069768E-7</v>
      </c>
      <c r="AF500" s="1">
        <f t="shared" si="121"/>
        <v>1.226363636363636E-7</v>
      </c>
      <c r="AG500" s="1">
        <f t="shared" si="122"/>
        <v>-2.4938461538461543E-6</v>
      </c>
      <c r="AH500" s="1">
        <f t="shared" si="123"/>
        <v>-1.0943646153846154E-4</v>
      </c>
      <c r="AI500" s="42">
        <f t="shared" si="128"/>
        <v>2.5181511627906976E-6</v>
      </c>
      <c r="AJ500" s="67">
        <f t="shared" si="124"/>
        <v>2.5181511627906977E-3</v>
      </c>
      <c r="AO500">
        <v>0.2964</v>
      </c>
      <c r="AP500" s="67">
        <v>14.9561809424732</v>
      </c>
      <c r="AQ500" s="38">
        <f t="shared" si="126"/>
        <v>1.4956180942473199E-5</v>
      </c>
      <c r="AT500" s="38">
        <f t="shared" si="127"/>
        <v>0</v>
      </c>
      <c r="BE500" s="75">
        <v>0.2964</v>
      </c>
      <c r="BF500" s="3">
        <v>14.9561809424732</v>
      </c>
      <c r="BU500" s="72">
        <v>0.2964</v>
      </c>
      <c r="BV500" s="73">
        <v>12.347418429215701</v>
      </c>
    </row>
    <row r="501" spans="3:74" x14ac:dyDescent="0.25">
      <c r="C501" s="1"/>
      <c r="D501" s="1"/>
      <c r="E501" s="1"/>
      <c r="F501" s="1">
        <v>129.61600000000001</v>
      </c>
      <c r="O501" s="19">
        <v>5373.2759999999998</v>
      </c>
      <c r="P501" s="19">
        <f t="shared" si="113"/>
        <v>53.732759999999999</v>
      </c>
      <c r="Q501" s="1">
        <v>1501.3430000000001</v>
      </c>
      <c r="R501" s="41">
        <f t="shared" si="114"/>
        <v>15.013430000000001</v>
      </c>
      <c r="S501" s="44">
        <f t="shared" si="115"/>
        <v>14.2627585</v>
      </c>
      <c r="T501" s="1">
        <f t="shared" si="116"/>
        <v>24.456571499999995</v>
      </c>
      <c r="W501" s="1"/>
      <c r="X501" s="1">
        <v>-90.075000000000003</v>
      </c>
      <c r="Y501" s="1">
        <v>2781.4639999999999</v>
      </c>
      <c r="Z501" s="1"/>
      <c r="AA501" s="47">
        <v>-64.84</v>
      </c>
      <c r="AB501" s="1">
        <f t="shared" si="117"/>
        <v>1.6171302325581394E-5</v>
      </c>
      <c r="AC501" s="1">
        <f t="shared" si="118"/>
        <v>1.669499418604651E-5</v>
      </c>
      <c r="AD501" s="1">
        <f t="shared" si="119"/>
        <v>0</v>
      </c>
      <c r="AE501" s="1">
        <f t="shared" si="120"/>
        <v>5.2369186046511635E-7</v>
      </c>
      <c r="AF501" s="1">
        <f t="shared" si="121"/>
        <v>1.2744949494949493E-7</v>
      </c>
      <c r="AG501" s="1">
        <f t="shared" si="122"/>
        <v>-2.4938461538461543E-6</v>
      </c>
      <c r="AH501" s="1">
        <f t="shared" si="123"/>
        <v>-1.0947323076923076E-4</v>
      </c>
      <c r="AI501" s="42">
        <f t="shared" si="128"/>
        <v>2.5236918604651162E-6</v>
      </c>
      <c r="AJ501" s="67">
        <f t="shared" si="124"/>
        <v>2.523691860465116E-3</v>
      </c>
      <c r="AO501">
        <v>0.29699999999999999</v>
      </c>
      <c r="AP501" s="67">
        <v>14.95994956196</v>
      </c>
      <c r="AQ501" s="38">
        <f t="shared" si="126"/>
        <v>1.495994956196E-5</v>
      </c>
      <c r="AT501" s="38">
        <f t="shared" si="127"/>
        <v>0</v>
      </c>
      <c r="BE501" s="75">
        <v>0.29699999999999999</v>
      </c>
      <c r="BF501" s="3">
        <v>14.95994956196</v>
      </c>
      <c r="BU501" s="72">
        <v>0.29699999999999999</v>
      </c>
      <c r="BV501" s="73">
        <v>12.3510419633149</v>
      </c>
    </row>
    <row r="502" spans="3:74" x14ac:dyDescent="0.25">
      <c r="C502" s="1"/>
      <c r="D502" s="1"/>
      <c r="E502" s="1"/>
      <c r="F502" s="1">
        <v>130.55500000000001</v>
      </c>
      <c r="O502" s="19">
        <v>5373.5810000000001</v>
      </c>
      <c r="P502" s="19">
        <f t="shared" si="113"/>
        <v>53.735810000000001</v>
      </c>
      <c r="Q502" s="1">
        <v>1501.6479999999999</v>
      </c>
      <c r="R502" s="41">
        <f t="shared" si="114"/>
        <v>15.01648</v>
      </c>
      <c r="S502" s="44">
        <f t="shared" si="115"/>
        <v>14.265656</v>
      </c>
      <c r="T502" s="1">
        <f t="shared" si="116"/>
        <v>24.453674000000003</v>
      </c>
      <c r="W502" s="1"/>
      <c r="X502" s="1">
        <v>-90.075000000000003</v>
      </c>
      <c r="Y502" s="1">
        <v>2780.9859999999999</v>
      </c>
      <c r="Z502" s="1"/>
      <c r="AA502" s="47">
        <v>-63.9</v>
      </c>
      <c r="AB502" s="1">
        <f t="shared" si="117"/>
        <v>1.6168523255813954E-5</v>
      </c>
      <c r="AC502" s="1">
        <f t="shared" si="118"/>
        <v>1.669221511627907E-5</v>
      </c>
      <c r="AD502" s="1">
        <f t="shared" si="119"/>
        <v>0</v>
      </c>
      <c r="AE502" s="1">
        <f t="shared" si="120"/>
        <v>5.2369186046511635E-7</v>
      </c>
      <c r="AF502" s="1">
        <f t="shared" si="121"/>
        <v>1.321969696969697E-7</v>
      </c>
      <c r="AG502" s="1">
        <f t="shared" si="122"/>
        <v>-2.4576923076923075E-6</v>
      </c>
      <c r="AH502" s="1">
        <f t="shared" si="123"/>
        <v>-1.0941869230769231E-4</v>
      </c>
      <c r="AI502" s="42">
        <f t="shared" si="128"/>
        <v>2.5236918604651162E-6</v>
      </c>
      <c r="AJ502" s="67">
        <f t="shared" si="124"/>
        <v>2.523691860465116E-3</v>
      </c>
      <c r="AO502">
        <v>0.29759999999999998</v>
      </c>
      <c r="AP502" s="67">
        <v>14.963712715103799</v>
      </c>
      <c r="AQ502" s="38">
        <f t="shared" si="126"/>
        <v>1.49637127151038E-5</v>
      </c>
      <c r="AT502" s="38">
        <f t="shared" si="127"/>
        <v>0</v>
      </c>
      <c r="BE502" s="75">
        <v>0.29759999999999998</v>
      </c>
      <c r="BF502" s="3">
        <v>14.963712715103799</v>
      </c>
      <c r="BU502" s="72">
        <v>0.29759999999999998</v>
      </c>
      <c r="BV502" s="73">
        <v>12.354662764242599</v>
      </c>
    </row>
    <row r="503" spans="3:74" x14ac:dyDescent="0.25">
      <c r="C503" s="1"/>
      <c r="D503" s="1"/>
      <c r="E503" s="1"/>
      <c r="F503" s="1">
        <v>129.61600000000001</v>
      </c>
      <c r="O503" s="19">
        <v>5372.97</v>
      </c>
      <c r="P503" s="19">
        <f t="shared" si="113"/>
        <v>53.729700000000001</v>
      </c>
      <c r="Q503" s="1">
        <v>1501.6479999999999</v>
      </c>
      <c r="R503" s="41">
        <f t="shared" si="114"/>
        <v>15.01648</v>
      </c>
      <c r="S503" s="44">
        <f t="shared" si="115"/>
        <v>14.265656</v>
      </c>
      <c r="T503" s="1">
        <f t="shared" si="116"/>
        <v>24.447564000000003</v>
      </c>
      <c r="W503" s="1"/>
      <c r="X503" s="1">
        <v>-90.552000000000007</v>
      </c>
      <c r="Y503" s="1">
        <v>2780.5079999999998</v>
      </c>
      <c r="Z503" s="1"/>
      <c r="AA503" s="47">
        <v>-64.84</v>
      </c>
      <c r="AB503" s="1">
        <f t="shared" si="117"/>
        <v>1.6165744186046508E-5</v>
      </c>
      <c r="AC503" s="1">
        <f t="shared" si="118"/>
        <v>1.6692209302325582E-5</v>
      </c>
      <c r="AD503" s="1">
        <f t="shared" si="119"/>
        <v>0</v>
      </c>
      <c r="AE503" s="1">
        <f t="shared" si="120"/>
        <v>5.2646511627906987E-7</v>
      </c>
      <c r="AF503" s="1">
        <f t="shared" si="121"/>
        <v>1.2985858585858587E-7</v>
      </c>
      <c r="AG503" s="1">
        <f t="shared" si="122"/>
        <v>-2.4938461538461543E-6</v>
      </c>
      <c r="AH503" s="1">
        <f t="shared" si="123"/>
        <v>-1.0943646153846154E-4</v>
      </c>
      <c r="AI503" s="42">
        <f t="shared" si="128"/>
        <v>2.5264651162790698E-6</v>
      </c>
      <c r="AJ503" s="67">
        <f t="shared" si="124"/>
        <v>2.5264651162790696E-3</v>
      </c>
      <c r="AO503">
        <v>0.29820000000000002</v>
      </c>
      <c r="AP503" s="67">
        <v>0</v>
      </c>
      <c r="AQ503" s="38">
        <f t="shared" si="126"/>
        <v>0</v>
      </c>
      <c r="AT503" s="38">
        <f t="shared" si="127"/>
        <v>0</v>
      </c>
      <c r="BE503" s="75">
        <v>0.29820000000000002</v>
      </c>
      <c r="BF503" s="3">
        <v>0</v>
      </c>
      <c r="BU503" s="72">
        <v>0.29820000000000002</v>
      </c>
      <c r="BV503" s="73">
        <v>12.3582808334776</v>
      </c>
    </row>
    <row r="504" spans="3:74" x14ac:dyDescent="0.25">
      <c r="C504" s="1"/>
      <c r="D504" s="1"/>
      <c r="E504" s="1"/>
      <c r="F504" s="1">
        <v>130.55500000000001</v>
      </c>
      <c r="O504" s="19">
        <v>5373.2759999999998</v>
      </c>
      <c r="P504" s="19">
        <f t="shared" si="113"/>
        <v>53.732759999999999</v>
      </c>
      <c r="Q504" s="1">
        <v>1501.6479999999999</v>
      </c>
      <c r="R504" s="41">
        <f t="shared" si="114"/>
        <v>15.01648</v>
      </c>
      <c r="S504" s="44">
        <f t="shared" si="115"/>
        <v>14.265656</v>
      </c>
      <c r="T504" s="1">
        <f t="shared" si="116"/>
        <v>24.450624000000001</v>
      </c>
      <c r="W504" s="1"/>
      <c r="X504" s="1">
        <v>-91.028999999999996</v>
      </c>
      <c r="Y504" s="1">
        <v>2779.5509999999999</v>
      </c>
      <c r="Z504" s="1"/>
      <c r="AA504" s="47">
        <v>-63.9</v>
      </c>
      <c r="AB504" s="1">
        <f t="shared" si="117"/>
        <v>1.6160180232558137E-5</v>
      </c>
      <c r="AC504" s="1">
        <f t="shared" si="118"/>
        <v>1.6689418604651162E-5</v>
      </c>
      <c r="AD504" s="1">
        <f t="shared" si="119"/>
        <v>0</v>
      </c>
      <c r="AE504" s="1">
        <f t="shared" si="120"/>
        <v>5.2923837209302329E-7</v>
      </c>
      <c r="AF504" s="1">
        <f t="shared" si="121"/>
        <v>1.3701515151515149E-7</v>
      </c>
      <c r="AG504" s="1">
        <f t="shared" si="122"/>
        <v>-2.4576923076923075E-6</v>
      </c>
      <c r="AH504" s="1">
        <f t="shared" si="123"/>
        <v>-1.093635E-4</v>
      </c>
      <c r="AI504" s="42">
        <f t="shared" si="128"/>
        <v>2.529238372093023E-6</v>
      </c>
      <c r="AJ504" s="67">
        <f t="shared" si="124"/>
        <v>2.5292383720930231E-3</v>
      </c>
      <c r="BU504" s="72">
        <v>0.29880000000000001</v>
      </c>
      <c r="BV504" s="73">
        <v>12.3618961724976</v>
      </c>
    </row>
    <row r="505" spans="3:74" x14ac:dyDescent="0.25">
      <c r="C505" s="1"/>
      <c r="D505" s="1"/>
      <c r="E505" s="1"/>
      <c r="F505" s="1">
        <v>128.67699999999999</v>
      </c>
      <c r="O505" s="19">
        <v>5373.2759999999998</v>
      </c>
      <c r="P505" s="19">
        <f t="shared" si="113"/>
        <v>53.732759999999999</v>
      </c>
      <c r="Q505" s="1">
        <v>1501.6479999999999</v>
      </c>
      <c r="R505" s="41">
        <f t="shared" si="114"/>
        <v>15.01648</v>
      </c>
      <c r="S505" s="44">
        <f t="shared" si="115"/>
        <v>14.265656</v>
      </c>
      <c r="T505" s="1">
        <f t="shared" si="116"/>
        <v>24.450624000000001</v>
      </c>
      <c r="W505" s="1"/>
      <c r="X505" s="1">
        <v>-90.552000000000007</v>
      </c>
      <c r="Y505" s="1">
        <v>2779.5509999999999</v>
      </c>
      <c r="Z505" s="1"/>
      <c r="AA505" s="47">
        <v>-64.37</v>
      </c>
      <c r="AB505" s="1">
        <f t="shared" si="117"/>
        <v>1.6160180232558137E-5</v>
      </c>
      <c r="AC505" s="1">
        <f t="shared" si="118"/>
        <v>1.6686645348837211E-5</v>
      </c>
      <c r="AD505" s="1">
        <f t="shared" si="119"/>
        <v>0</v>
      </c>
      <c r="AE505" s="1">
        <f t="shared" si="120"/>
        <v>5.2646511627906987E-7</v>
      </c>
      <c r="AF505" s="1">
        <f t="shared" si="121"/>
        <v>1.3223232323232324E-7</v>
      </c>
      <c r="AG505" s="1">
        <f t="shared" si="122"/>
        <v>-2.4757692307692309E-6</v>
      </c>
      <c r="AH505" s="1">
        <f t="shared" si="123"/>
        <v>-1.0938157692307691E-4</v>
      </c>
      <c r="AI505" s="42">
        <f t="shared" si="128"/>
        <v>2.5264651162790698E-6</v>
      </c>
      <c r="AJ505" s="67">
        <f t="shared" si="124"/>
        <v>2.5264651162790696E-3</v>
      </c>
      <c r="BU505" s="72">
        <v>0.2994</v>
      </c>
      <c r="BV505" s="73">
        <v>12.365508782779299</v>
      </c>
    </row>
    <row r="506" spans="3:74" x14ac:dyDescent="0.25">
      <c r="C506" s="1"/>
      <c r="D506" s="1"/>
      <c r="E506" s="1"/>
      <c r="F506" s="1">
        <v>128.67699999999999</v>
      </c>
      <c r="O506" s="19">
        <v>5370.223</v>
      </c>
      <c r="P506" s="19">
        <f t="shared" si="113"/>
        <v>53.70223</v>
      </c>
      <c r="Q506" s="1">
        <v>1501.6479999999999</v>
      </c>
      <c r="R506" s="41">
        <f t="shared" si="114"/>
        <v>15.01648</v>
      </c>
      <c r="S506" s="44">
        <f t="shared" si="115"/>
        <v>14.265656</v>
      </c>
      <c r="T506" s="1">
        <f t="shared" si="116"/>
        <v>24.420094000000002</v>
      </c>
      <c r="W506" s="1"/>
      <c r="X506" s="1">
        <v>-91.028999999999996</v>
      </c>
      <c r="Y506" s="1">
        <v>2779.5509999999999</v>
      </c>
      <c r="Z506" s="1"/>
      <c r="AA506" s="47">
        <v>-63.43</v>
      </c>
      <c r="AB506" s="1">
        <f t="shared" si="117"/>
        <v>1.6160180232558137E-5</v>
      </c>
      <c r="AC506" s="1">
        <f t="shared" si="118"/>
        <v>1.6689418604651162E-5</v>
      </c>
      <c r="AD506" s="1">
        <f t="shared" si="119"/>
        <v>0</v>
      </c>
      <c r="AE506" s="1">
        <f t="shared" si="120"/>
        <v>5.2923837209302329E-7</v>
      </c>
      <c r="AF506" s="1">
        <f t="shared" si="121"/>
        <v>1.3938888888888889E-7</v>
      </c>
      <c r="AG506" s="1">
        <f t="shared" si="122"/>
        <v>-2.4396153846153845E-6</v>
      </c>
      <c r="AH506" s="1">
        <f t="shared" si="123"/>
        <v>-1.0934542307692307E-4</v>
      </c>
      <c r="AI506" s="42">
        <f t="shared" si="128"/>
        <v>2.529238372093023E-6</v>
      </c>
      <c r="AJ506" s="67">
        <f t="shared" si="124"/>
        <v>2.5292383720930231E-3</v>
      </c>
      <c r="BU506" s="72">
        <v>0.3</v>
      </c>
      <c r="BV506" s="73">
        <v>12.369118665798</v>
      </c>
    </row>
    <row r="507" spans="3:74" x14ac:dyDescent="0.25">
      <c r="C507" s="1"/>
      <c r="D507" s="1"/>
      <c r="E507" s="1"/>
      <c r="F507" s="1">
        <v>129.61600000000001</v>
      </c>
      <c r="O507" s="19">
        <v>5363.509</v>
      </c>
      <c r="P507" s="19">
        <f t="shared" si="113"/>
        <v>53.635089999999998</v>
      </c>
      <c r="Q507" s="1">
        <v>1501.3430000000001</v>
      </c>
      <c r="R507" s="41">
        <f t="shared" si="114"/>
        <v>15.013430000000001</v>
      </c>
      <c r="S507" s="44">
        <f t="shared" si="115"/>
        <v>14.2627585</v>
      </c>
      <c r="T507" s="1">
        <f t="shared" si="116"/>
        <v>24.358901499999995</v>
      </c>
      <c r="W507" s="1"/>
      <c r="X507" s="1">
        <v>-91.504999999999995</v>
      </c>
      <c r="Y507" s="1">
        <v>2780.03</v>
      </c>
      <c r="Z507" s="1"/>
      <c r="AA507" s="47">
        <v>-63.9</v>
      </c>
      <c r="AB507" s="1">
        <f t="shared" si="117"/>
        <v>1.6162965116279072E-5</v>
      </c>
      <c r="AC507" s="1">
        <f t="shared" si="118"/>
        <v>1.6694970930232558E-5</v>
      </c>
      <c r="AD507" s="1">
        <f t="shared" si="119"/>
        <v>0</v>
      </c>
      <c r="AE507" s="1">
        <f t="shared" si="120"/>
        <v>5.3200581395348833E-7</v>
      </c>
      <c r="AF507" s="1">
        <f t="shared" si="121"/>
        <v>1.3941919191919191E-7</v>
      </c>
      <c r="AG507" s="1">
        <f t="shared" si="122"/>
        <v>-2.4576923076923075E-6</v>
      </c>
      <c r="AH507" s="1">
        <f t="shared" si="123"/>
        <v>-1.0938192307692309E-4</v>
      </c>
      <c r="AI507" s="42">
        <f t="shared" si="128"/>
        <v>2.5320058139534883E-6</v>
      </c>
      <c r="AJ507" s="67">
        <f t="shared" si="124"/>
        <v>2.5320058139534883E-3</v>
      </c>
    </row>
    <row r="508" spans="3:74" x14ac:dyDescent="0.25">
      <c r="C508" s="1"/>
      <c r="D508" s="1"/>
      <c r="E508" s="1"/>
      <c r="F508" s="1">
        <v>129.61600000000001</v>
      </c>
      <c r="O508" s="19">
        <v>5362.8980000000001</v>
      </c>
      <c r="P508" s="19">
        <f t="shared" si="113"/>
        <v>53.628979999999999</v>
      </c>
      <c r="Q508" s="1">
        <v>1501.6479999999999</v>
      </c>
      <c r="R508" s="41">
        <f t="shared" si="114"/>
        <v>15.01648</v>
      </c>
      <c r="S508" s="44">
        <f t="shared" si="115"/>
        <v>14.265656</v>
      </c>
      <c r="T508" s="1">
        <f t="shared" si="116"/>
        <v>24.346844000000001</v>
      </c>
      <c r="W508" s="1"/>
      <c r="X508" s="1">
        <v>-91.028999999999996</v>
      </c>
      <c r="Y508" s="1">
        <v>2780.5079999999998</v>
      </c>
      <c r="Z508" s="1"/>
      <c r="AA508" s="47">
        <v>-64.37</v>
      </c>
      <c r="AB508" s="1">
        <f t="shared" si="117"/>
        <v>1.6165744186046508E-5</v>
      </c>
      <c r="AC508" s="1">
        <f t="shared" si="118"/>
        <v>1.6694982558139536E-5</v>
      </c>
      <c r="AD508" s="1">
        <f t="shared" si="119"/>
        <v>0</v>
      </c>
      <c r="AE508" s="1">
        <f t="shared" si="120"/>
        <v>5.2923837209302329E-7</v>
      </c>
      <c r="AF508" s="1">
        <f t="shared" si="121"/>
        <v>1.346414141414141E-7</v>
      </c>
      <c r="AG508" s="1">
        <f t="shared" si="122"/>
        <v>-2.4757692307692309E-6</v>
      </c>
      <c r="AH508" s="1">
        <f t="shared" si="123"/>
        <v>-1.0941838461538461E-4</v>
      </c>
      <c r="AI508" s="42">
        <f t="shared" si="128"/>
        <v>2.529238372093023E-6</v>
      </c>
      <c r="AJ508" s="67">
        <f t="shared" si="124"/>
        <v>2.5292383720930231E-3</v>
      </c>
    </row>
    <row r="509" spans="3:74" x14ac:dyDescent="0.25">
      <c r="C509" s="1"/>
      <c r="D509" s="1"/>
      <c r="E509" s="1"/>
      <c r="F509" s="1">
        <v>130.55500000000001</v>
      </c>
      <c r="O509" s="19">
        <v>5363.2039999999997</v>
      </c>
      <c r="P509" s="19">
        <f t="shared" si="113"/>
        <v>53.632039999999996</v>
      </c>
      <c r="Q509" s="1">
        <v>1501.6479999999999</v>
      </c>
      <c r="R509" s="41">
        <f t="shared" si="114"/>
        <v>15.01648</v>
      </c>
      <c r="S509" s="44">
        <f t="shared" si="115"/>
        <v>14.265656</v>
      </c>
      <c r="T509" s="1">
        <f t="shared" si="116"/>
        <v>24.349903999999999</v>
      </c>
      <c r="W509" s="1"/>
      <c r="X509" s="1">
        <v>-91.981999999999999</v>
      </c>
      <c r="Y509" s="1">
        <v>2780.03</v>
      </c>
      <c r="Z509" s="1"/>
      <c r="AA509" s="47">
        <v>-64.37</v>
      </c>
      <c r="AB509" s="1">
        <f t="shared" si="117"/>
        <v>1.6162965116279072E-5</v>
      </c>
      <c r="AC509" s="1">
        <f t="shared" si="118"/>
        <v>1.6697744186046512E-5</v>
      </c>
      <c r="AD509" s="1">
        <f t="shared" si="119"/>
        <v>0</v>
      </c>
      <c r="AE509" s="1">
        <f t="shared" si="120"/>
        <v>5.3477906976744185E-7</v>
      </c>
      <c r="AF509" s="1">
        <f t="shared" si="121"/>
        <v>1.3945454545454543E-7</v>
      </c>
      <c r="AG509" s="1">
        <f t="shared" si="122"/>
        <v>-2.4757692307692309E-6</v>
      </c>
      <c r="AH509" s="1">
        <f t="shared" si="123"/>
        <v>-1.094E-4</v>
      </c>
      <c r="AI509" s="42">
        <f t="shared" si="128"/>
        <v>2.5347790697674416E-6</v>
      </c>
      <c r="AJ509" s="67">
        <f t="shared" si="124"/>
        <v>2.5347790697674414E-3</v>
      </c>
    </row>
    <row r="510" spans="3:74" x14ac:dyDescent="0.25">
      <c r="C510" s="1"/>
      <c r="D510" s="1"/>
      <c r="E510" s="1"/>
      <c r="F510" s="1">
        <v>129.14599999999999</v>
      </c>
      <c r="O510" s="19">
        <v>5362.8980000000001</v>
      </c>
      <c r="P510" s="19">
        <f t="shared" si="113"/>
        <v>53.628979999999999</v>
      </c>
      <c r="Q510" s="1">
        <v>1501.6479999999999</v>
      </c>
      <c r="R510" s="41">
        <f t="shared" si="114"/>
        <v>15.01648</v>
      </c>
      <c r="S510" s="44">
        <f t="shared" si="115"/>
        <v>14.265656</v>
      </c>
      <c r="T510" s="1">
        <f t="shared" si="116"/>
        <v>24.346844000000001</v>
      </c>
      <c r="W510" s="1"/>
      <c r="X510" s="1">
        <v>-91.981999999999999</v>
      </c>
      <c r="Y510" s="1">
        <v>2780.03</v>
      </c>
      <c r="Z510" s="1"/>
      <c r="AA510" s="47">
        <v>-64.37</v>
      </c>
      <c r="AB510" s="1">
        <f t="shared" si="117"/>
        <v>1.6162965116279072E-5</v>
      </c>
      <c r="AC510" s="1">
        <f t="shared" si="118"/>
        <v>1.6697744186046512E-5</v>
      </c>
      <c r="AD510" s="1">
        <f t="shared" si="119"/>
        <v>0</v>
      </c>
      <c r="AE510" s="1">
        <f t="shared" si="120"/>
        <v>5.3477906976744185E-7</v>
      </c>
      <c r="AF510" s="1">
        <f t="shared" si="121"/>
        <v>1.3945454545454543E-7</v>
      </c>
      <c r="AG510" s="1">
        <f t="shared" si="122"/>
        <v>-2.4757692307692309E-6</v>
      </c>
      <c r="AH510" s="1">
        <f t="shared" si="123"/>
        <v>-1.094E-4</v>
      </c>
      <c r="AI510" s="42">
        <f t="shared" si="128"/>
        <v>2.5347790697674416E-6</v>
      </c>
      <c r="AJ510" s="67">
        <f t="shared" si="124"/>
        <v>2.5347790697674414E-3</v>
      </c>
    </row>
    <row r="511" spans="3:74" x14ac:dyDescent="0.25">
      <c r="C511" s="1"/>
      <c r="D511" s="1"/>
      <c r="E511" s="1"/>
      <c r="F511" s="1">
        <v>128.67699999999999</v>
      </c>
      <c r="O511" s="19">
        <v>5363.2039999999997</v>
      </c>
      <c r="P511" s="19">
        <f t="shared" si="113"/>
        <v>53.632039999999996</v>
      </c>
      <c r="Q511" s="1">
        <v>1501.6479999999999</v>
      </c>
      <c r="R511" s="41">
        <f t="shared" si="114"/>
        <v>15.01648</v>
      </c>
      <c r="S511" s="44">
        <f t="shared" si="115"/>
        <v>14.265656</v>
      </c>
      <c r="T511" s="1">
        <f t="shared" si="116"/>
        <v>24.349903999999999</v>
      </c>
      <c r="W511" s="1"/>
      <c r="X511" s="1">
        <v>-92.935000000000002</v>
      </c>
      <c r="Y511" s="1">
        <v>2780.5079999999998</v>
      </c>
      <c r="Z511" s="1"/>
      <c r="AA511" s="47">
        <v>-63.9</v>
      </c>
      <c r="AB511" s="1">
        <f t="shared" si="117"/>
        <v>1.6165744186046508E-5</v>
      </c>
      <c r="AC511" s="1">
        <f t="shared" si="118"/>
        <v>1.6706063953488371E-5</v>
      </c>
      <c r="AD511" s="1">
        <f t="shared" si="119"/>
        <v>0</v>
      </c>
      <c r="AE511" s="1">
        <f t="shared" si="120"/>
        <v>5.4031976744186052E-7</v>
      </c>
      <c r="AF511" s="1">
        <f t="shared" si="121"/>
        <v>1.4664141414141415E-7</v>
      </c>
      <c r="AG511" s="1">
        <f t="shared" si="122"/>
        <v>-2.4576923076923075E-6</v>
      </c>
      <c r="AH511" s="1">
        <f t="shared" si="123"/>
        <v>-1.094003076923077E-4</v>
      </c>
      <c r="AI511" s="42">
        <f t="shared" si="128"/>
        <v>2.5403197674418605E-6</v>
      </c>
      <c r="AJ511" s="67">
        <f t="shared" si="124"/>
        <v>2.5403197674418606E-3</v>
      </c>
    </row>
    <row r="512" spans="3:74" x14ac:dyDescent="0.25">
      <c r="C512" s="1"/>
      <c r="D512" s="1"/>
      <c r="E512" s="1"/>
      <c r="F512" s="1">
        <v>129.61600000000001</v>
      </c>
      <c r="O512" s="19">
        <v>5363.2039999999997</v>
      </c>
      <c r="P512" s="19">
        <f t="shared" si="113"/>
        <v>53.632039999999996</v>
      </c>
      <c r="Q512" s="1">
        <v>1501.3430000000001</v>
      </c>
      <c r="R512" s="41">
        <f t="shared" si="114"/>
        <v>15.013430000000001</v>
      </c>
      <c r="S512" s="44">
        <f t="shared" si="115"/>
        <v>14.2627585</v>
      </c>
      <c r="T512" s="1">
        <f t="shared" si="116"/>
        <v>24.355851499999993</v>
      </c>
      <c r="W512" s="1"/>
      <c r="X512" s="1">
        <v>-92.457999999999998</v>
      </c>
      <c r="Y512" s="1">
        <v>2780.03</v>
      </c>
      <c r="Z512" s="1"/>
      <c r="AA512" s="47">
        <v>-64.37</v>
      </c>
      <c r="AB512" s="1">
        <f t="shared" si="117"/>
        <v>1.6162965116279072E-5</v>
      </c>
      <c r="AC512" s="1">
        <f t="shared" si="118"/>
        <v>1.6700511627906978E-5</v>
      </c>
      <c r="AD512" s="1">
        <f t="shared" si="119"/>
        <v>0</v>
      </c>
      <c r="AE512" s="1">
        <f t="shared" si="120"/>
        <v>5.37546511627907E-7</v>
      </c>
      <c r="AF512" s="1">
        <f t="shared" si="121"/>
        <v>1.4185858585858582E-7</v>
      </c>
      <c r="AG512" s="1">
        <f t="shared" si="122"/>
        <v>-2.4757692307692309E-6</v>
      </c>
      <c r="AH512" s="1">
        <f t="shared" si="123"/>
        <v>-1.094E-4</v>
      </c>
      <c r="AI512" s="42">
        <f t="shared" si="128"/>
        <v>2.5375465116279069E-6</v>
      </c>
      <c r="AJ512" s="67">
        <f t="shared" si="124"/>
        <v>2.537546511627907E-3</v>
      </c>
    </row>
    <row r="513" spans="3:36" x14ac:dyDescent="0.25">
      <c r="C513" s="1"/>
      <c r="D513" s="1"/>
      <c r="E513" s="1"/>
      <c r="F513" s="1">
        <v>130.55500000000001</v>
      </c>
      <c r="O513" s="19">
        <v>5362.8980000000001</v>
      </c>
      <c r="P513" s="19">
        <f t="shared" si="113"/>
        <v>53.628979999999999</v>
      </c>
      <c r="Q513" s="1">
        <v>1501.6479999999999</v>
      </c>
      <c r="R513" s="41">
        <f t="shared" si="114"/>
        <v>15.01648</v>
      </c>
      <c r="S513" s="44">
        <f t="shared" si="115"/>
        <v>14.265656</v>
      </c>
      <c r="T513" s="1">
        <f t="shared" si="116"/>
        <v>24.346844000000001</v>
      </c>
      <c r="W513" s="1"/>
      <c r="X513" s="1">
        <v>-91.504999999999995</v>
      </c>
      <c r="Y513" s="1">
        <v>2779.5509999999999</v>
      </c>
      <c r="Z513" s="1"/>
      <c r="AA513" s="47">
        <v>-62.96</v>
      </c>
      <c r="AB513" s="1">
        <f t="shared" si="117"/>
        <v>1.6160180232558137E-5</v>
      </c>
      <c r="AC513" s="1">
        <f t="shared" si="118"/>
        <v>1.6692186046511627E-5</v>
      </c>
      <c r="AD513" s="1">
        <f t="shared" si="119"/>
        <v>0</v>
      </c>
      <c r="AE513" s="1">
        <f t="shared" si="120"/>
        <v>5.3200581395348833E-7</v>
      </c>
      <c r="AF513" s="1">
        <f t="shared" si="121"/>
        <v>1.4416666666666665E-7</v>
      </c>
      <c r="AG513" s="1">
        <f t="shared" si="122"/>
        <v>-2.4215384615384619E-6</v>
      </c>
      <c r="AH513" s="1">
        <f t="shared" si="123"/>
        <v>-1.0932734615384615E-4</v>
      </c>
      <c r="AI513" s="42">
        <f t="shared" si="128"/>
        <v>2.5320058139534883E-6</v>
      </c>
      <c r="AJ513" s="67">
        <f t="shared" si="124"/>
        <v>2.5320058139534883E-3</v>
      </c>
    </row>
    <row r="514" spans="3:36" x14ac:dyDescent="0.25">
      <c r="C514" s="1"/>
      <c r="D514" s="1"/>
      <c r="E514" s="1"/>
      <c r="F514" s="1">
        <v>129.61600000000001</v>
      </c>
      <c r="O514" s="19">
        <v>5362.5929999999998</v>
      </c>
      <c r="P514" s="19">
        <f t="shared" si="113"/>
        <v>53.625929999999997</v>
      </c>
      <c r="Q514" s="1">
        <v>1501.6479999999999</v>
      </c>
      <c r="R514" s="41">
        <f t="shared" si="114"/>
        <v>15.01648</v>
      </c>
      <c r="S514" s="44">
        <f t="shared" si="115"/>
        <v>14.265656</v>
      </c>
      <c r="T514" s="1">
        <f t="shared" si="116"/>
        <v>24.343793999999999</v>
      </c>
      <c r="W514" s="1"/>
      <c r="X514" s="1">
        <v>-92.457999999999998</v>
      </c>
      <c r="Y514" s="1">
        <v>2779.5509999999999</v>
      </c>
      <c r="Z514" s="1"/>
      <c r="AA514" s="47">
        <v>-63.43</v>
      </c>
      <c r="AB514" s="1">
        <f t="shared" si="117"/>
        <v>1.6160180232558137E-5</v>
      </c>
      <c r="AC514" s="1">
        <f t="shared" si="118"/>
        <v>1.6697726744186046E-5</v>
      </c>
      <c r="AD514" s="1">
        <f t="shared" si="119"/>
        <v>0</v>
      </c>
      <c r="AE514" s="1">
        <f t="shared" si="120"/>
        <v>5.37546511627907E-7</v>
      </c>
      <c r="AF514" s="1">
        <f t="shared" si="121"/>
        <v>1.4660606060606059E-7</v>
      </c>
      <c r="AG514" s="1">
        <f t="shared" si="122"/>
        <v>-2.4396153846153845E-6</v>
      </c>
      <c r="AH514" s="1">
        <f t="shared" si="123"/>
        <v>-1.0934542307692307E-4</v>
      </c>
      <c r="AI514" s="42">
        <f t="shared" si="128"/>
        <v>2.5375465116279069E-6</v>
      </c>
      <c r="AJ514" s="67">
        <f t="shared" si="124"/>
        <v>2.537546511627907E-3</v>
      </c>
    </row>
    <row r="515" spans="3:36" x14ac:dyDescent="0.25">
      <c r="C515" s="1"/>
      <c r="D515" s="1"/>
      <c r="E515" s="1"/>
      <c r="F515" s="1">
        <v>128.67699999999999</v>
      </c>
      <c r="O515" s="19">
        <v>5362.8980000000001</v>
      </c>
      <c r="P515" s="19">
        <f t="shared" si="113"/>
        <v>53.628979999999999</v>
      </c>
      <c r="Q515" s="1">
        <v>1501.6479999999999</v>
      </c>
      <c r="R515" s="41">
        <f t="shared" si="114"/>
        <v>15.01648</v>
      </c>
      <c r="S515" s="44">
        <f t="shared" si="115"/>
        <v>14.265656</v>
      </c>
      <c r="T515" s="1">
        <f t="shared" si="116"/>
        <v>24.346844000000001</v>
      </c>
      <c r="W515" s="1"/>
      <c r="X515" s="1">
        <v>-93.411000000000001</v>
      </c>
      <c r="Y515" s="1">
        <v>2778.5949999999998</v>
      </c>
      <c r="Z515" s="1"/>
      <c r="AA515" s="47">
        <v>-63.43</v>
      </c>
      <c r="AB515" s="1">
        <f t="shared" si="117"/>
        <v>1.6154622093023252E-5</v>
      </c>
      <c r="AC515" s="1">
        <f t="shared" si="118"/>
        <v>1.669770930232558E-5</v>
      </c>
      <c r="AD515" s="1">
        <f t="shared" si="119"/>
        <v>0</v>
      </c>
      <c r="AE515" s="1">
        <f t="shared" si="120"/>
        <v>5.4308720930232556E-7</v>
      </c>
      <c r="AF515" s="1">
        <f t="shared" si="121"/>
        <v>1.5141919191919194E-7</v>
      </c>
      <c r="AG515" s="1">
        <f t="shared" si="122"/>
        <v>-2.4396153846153845E-6</v>
      </c>
      <c r="AH515" s="1">
        <f t="shared" si="123"/>
        <v>-1.0930865384615383E-4</v>
      </c>
      <c r="AI515" s="42">
        <f t="shared" si="128"/>
        <v>2.5430872093023255E-6</v>
      </c>
      <c r="AJ515" s="67">
        <f t="shared" si="124"/>
        <v>2.5430872093023253E-3</v>
      </c>
    </row>
    <row r="516" spans="3:36" x14ac:dyDescent="0.25">
      <c r="C516" s="1"/>
      <c r="D516" s="1"/>
      <c r="E516" s="1"/>
      <c r="F516" s="1">
        <v>129.14599999999999</v>
      </c>
      <c r="O516" s="19">
        <v>5362.5929999999998</v>
      </c>
      <c r="P516" s="19">
        <f t="shared" si="113"/>
        <v>53.625929999999997</v>
      </c>
      <c r="Q516" s="1">
        <v>1501.6479999999999</v>
      </c>
      <c r="R516" s="41">
        <f t="shared" si="114"/>
        <v>15.01648</v>
      </c>
      <c r="S516" s="44">
        <f t="shared" si="115"/>
        <v>14.265656</v>
      </c>
      <c r="T516" s="1">
        <f t="shared" si="116"/>
        <v>24.343793999999999</v>
      </c>
      <c r="W516" s="1"/>
      <c r="X516" s="1">
        <v>-93.411000000000001</v>
      </c>
      <c r="Y516" s="1">
        <v>2779.5509999999999</v>
      </c>
      <c r="Z516" s="1"/>
      <c r="AA516" s="47">
        <v>-63.9</v>
      </c>
      <c r="AB516" s="1">
        <f t="shared" si="117"/>
        <v>1.6160180232558137E-5</v>
      </c>
      <c r="AC516" s="1">
        <f t="shared" si="118"/>
        <v>1.6703267441860466E-5</v>
      </c>
      <c r="AD516" s="1">
        <f t="shared" si="119"/>
        <v>0</v>
      </c>
      <c r="AE516" s="1">
        <f t="shared" si="120"/>
        <v>5.4308720930232556E-7</v>
      </c>
      <c r="AF516" s="1">
        <f t="shared" si="121"/>
        <v>1.4904545454545457E-7</v>
      </c>
      <c r="AG516" s="1">
        <f t="shared" si="122"/>
        <v>-2.4576923076923075E-6</v>
      </c>
      <c r="AH516" s="1">
        <f t="shared" si="123"/>
        <v>-1.093635E-4</v>
      </c>
      <c r="AI516" s="42">
        <f t="shared" si="128"/>
        <v>2.5430872093023255E-6</v>
      </c>
      <c r="AJ516" s="67">
        <f t="shared" si="124"/>
        <v>2.5430872093023253E-3</v>
      </c>
    </row>
    <row r="517" spans="3:36" x14ac:dyDescent="0.25">
      <c r="C517" s="1"/>
      <c r="D517" s="1"/>
      <c r="E517" s="1"/>
      <c r="F517" s="1">
        <v>128.67699999999999</v>
      </c>
      <c r="O517" s="19">
        <v>5363.2039999999997</v>
      </c>
      <c r="P517" s="19">
        <f t="shared" si="113"/>
        <v>53.632039999999996</v>
      </c>
      <c r="Q517" s="1">
        <v>1501.3430000000001</v>
      </c>
      <c r="R517" s="41">
        <f t="shared" si="114"/>
        <v>15.013430000000001</v>
      </c>
      <c r="S517" s="44">
        <f t="shared" si="115"/>
        <v>14.2627585</v>
      </c>
      <c r="T517" s="1">
        <f t="shared" si="116"/>
        <v>24.355851499999993</v>
      </c>
      <c r="W517" s="1"/>
      <c r="X517" s="1">
        <v>-93.888000000000005</v>
      </c>
      <c r="Y517" s="1">
        <v>2780.03</v>
      </c>
      <c r="Z517" s="1"/>
      <c r="AA517" s="47">
        <v>-63.9</v>
      </c>
      <c r="AB517" s="1">
        <f t="shared" si="117"/>
        <v>1.6162965116279072E-5</v>
      </c>
      <c r="AC517" s="1">
        <f t="shared" si="118"/>
        <v>1.6708825581395348E-5</v>
      </c>
      <c r="AD517" s="1">
        <f t="shared" si="119"/>
        <v>0</v>
      </c>
      <c r="AE517" s="1">
        <f t="shared" si="120"/>
        <v>5.4586046511627908E-7</v>
      </c>
      <c r="AF517" s="1">
        <f t="shared" si="121"/>
        <v>1.5145454545454551E-7</v>
      </c>
      <c r="AG517" s="1">
        <f t="shared" si="122"/>
        <v>-2.4576923076923075E-6</v>
      </c>
      <c r="AH517" s="1">
        <f t="shared" si="123"/>
        <v>-1.0938192307692309E-4</v>
      </c>
      <c r="AI517" s="42">
        <f t="shared" si="128"/>
        <v>2.5458604651162791E-6</v>
      </c>
      <c r="AJ517" s="67">
        <f t="shared" si="124"/>
        <v>2.5458604651162793E-3</v>
      </c>
    </row>
    <row r="518" spans="3:36" x14ac:dyDescent="0.25">
      <c r="C518" s="1"/>
      <c r="D518" s="1"/>
      <c r="E518" s="1"/>
      <c r="F518" s="1">
        <v>128.20699999999999</v>
      </c>
      <c r="O518" s="19">
        <v>5362.8980000000001</v>
      </c>
      <c r="P518" s="19">
        <f t="shared" si="113"/>
        <v>53.628979999999999</v>
      </c>
      <c r="Q518" s="1">
        <v>1501.6479999999999</v>
      </c>
      <c r="R518" s="41">
        <f t="shared" si="114"/>
        <v>15.01648</v>
      </c>
      <c r="S518" s="44">
        <f t="shared" si="115"/>
        <v>14.265656</v>
      </c>
      <c r="T518" s="1">
        <f t="shared" si="116"/>
        <v>24.346844000000001</v>
      </c>
      <c r="W518" s="1"/>
      <c r="X518" s="1">
        <v>-93.888000000000005</v>
      </c>
      <c r="Y518" s="1">
        <v>2779.0729999999999</v>
      </c>
      <c r="Z518" s="1"/>
      <c r="AA518" s="47">
        <v>-63.43</v>
      </c>
      <c r="AB518" s="1">
        <f t="shared" si="117"/>
        <v>1.6157401162790698E-5</v>
      </c>
      <c r="AC518" s="1">
        <f t="shared" si="118"/>
        <v>1.6703261627906977E-5</v>
      </c>
      <c r="AD518" s="1">
        <f t="shared" si="119"/>
        <v>0</v>
      </c>
      <c r="AE518" s="1">
        <f t="shared" si="120"/>
        <v>5.4586046511627908E-7</v>
      </c>
      <c r="AF518" s="1">
        <f t="shared" si="121"/>
        <v>1.5382828282828285E-7</v>
      </c>
      <c r="AG518" s="1">
        <f t="shared" si="122"/>
        <v>-2.4396153846153845E-6</v>
      </c>
      <c r="AH518" s="1">
        <f t="shared" si="123"/>
        <v>-1.0932703846153844E-4</v>
      </c>
      <c r="AI518" s="42">
        <f t="shared" si="128"/>
        <v>2.5458604651162791E-6</v>
      </c>
      <c r="AJ518" s="67">
        <f t="shared" si="124"/>
        <v>2.5458604651162793E-3</v>
      </c>
    </row>
    <row r="519" spans="3:36" x14ac:dyDescent="0.25">
      <c r="C519" s="1"/>
      <c r="D519" s="1"/>
      <c r="E519" s="1"/>
      <c r="F519" s="1">
        <v>128.67699999999999</v>
      </c>
      <c r="O519" s="19">
        <v>5362.8980000000001</v>
      </c>
      <c r="P519" s="19">
        <f t="shared" ref="P519:P582" si="129">O519/100</f>
        <v>53.628979999999999</v>
      </c>
      <c r="Q519" s="1">
        <v>1501.6479999999999</v>
      </c>
      <c r="R519" s="41">
        <f t="shared" ref="R519:R582" si="130">Q519/100</f>
        <v>15.01648</v>
      </c>
      <c r="S519" s="44">
        <f t="shared" ref="S519:S582" si="131">Q519*0.95/100</f>
        <v>14.265656</v>
      </c>
      <c r="T519" s="1">
        <f t="shared" ref="T519:T582" si="132">(P519-R519*1.95)</f>
        <v>24.346844000000001</v>
      </c>
      <c r="W519" s="1"/>
      <c r="X519" s="1">
        <v>-92.935000000000002</v>
      </c>
      <c r="Y519" s="1">
        <v>2780.5079999999998</v>
      </c>
      <c r="Z519" s="1"/>
      <c r="AA519" s="47">
        <v>-62.96</v>
      </c>
      <c r="AB519" s="1">
        <f t="shared" ref="AB519:AB582" si="133">(Y519+ABS(W519))/1000000/172</f>
        <v>1.6165744186046508E-5</v>
      </c>
      <c r="AC519" s="1">
        <f t="shared" ref="AC519:AC582" si="134">(Y519+ABS(X519))/1000000/172</f>
        <v>1.6706063953488371E-5</v>
      </c>
      <c r="AD519" s="1">
        <f t="shared" ref="AD519:AD582" si="135">(Z519+ABS(W519))/1000000/172</f>
        <v>0</v>
      </c>
      <c r="AE519" s="1">
        <f t="shared" ref="AE519:AE582" si="136">(Z519+ABS(X519))/1000000/172</f>
        <v>5.4031976744186052E-7</v>
      </c>
      <c r="AF519" s="1">
        <f t="shared" ref="AF519:AF582" si="137">(AA519+ABS(X519))/1000000/198</f>
        <v>1.5138888888888889E-7</v>
      </c>
      <c r="AG519" s="1">
        <f t="shared" ref="AG519:AG582" si="138">(AA519-ABS(Z519))/1000000/26</f>
        <v>-2.4215384615384619E-6</v>
      </c>
      <c r="AH519" s="1">
        <f t="shared" ref="AH519:AH582" si="139">(AA519-ABS(Y519))/1000000/26</f>
        <v>-1.0936415384615385E-4</v>
      </c>
      <c r="AI519" s="42">
        <f t="shared" si="128"/>
        <v>2.5403197674418605E-6</v>
      </c>
      <c r="AJ519" s="67">
        <f t="shared" ref="AJ519:AJ582" si="140">AI519*1000</f>
        <v>2.5403197674418606E-3</v>
      </c>
    </row>
    <row r="520" spans="3:36" x14ac:dyDescent="0.25">
      <c r="C520" s="1"/>
      <c r="D520" s="1"/>
      <c r="E520" s="1"/>
      <c r="F520" s="1">
        <v>128.20699999999999</v>
      </c>
      <c r="O520" s="19">
        <v>5359.8459999999995</v>
      </c>
      <c r="P520" s="19">
        <f t="shared" si="129"/>
        <v>53.598459999999996</v>
      </c>
      <c r="Q520" s="1">
        <v>1501.6479999999999</v>
      </c>
      <c r="R520" s="41">
        <f t="shared" si="130"/>
        <v>15.01648</v>
      </c>
      <c r="S520" s="44">
        <f t="shared" si="131"/>
        <v>14.265656</v>
      </c>
      <c r="T520" s="1">
        <f t="shared" si="132"/>
        <v>24.316323999999998</v>
      </c>
      <c r="W520" s="1"/>
      <c r="X520" s="1">
        <v>-93.888000000000005</v>
      </c>
      <c r="Y520" s="1">
        <v>2778.1170000000002</v>
      </c>
      <c r="Z520" s="1"/>
      <c r="AA520" s="47">
        <v>-64.37</v>
      </c>
      <c r="AB520" s="1">
        <f t="shared" si="133"/>
        <v>1.6151843023255816E-5</v>
      </c>
      <c r="AC520" s="1">
        <f t="shared" si="134"/>
        <v>1.6697703488372092E-5</v>
      </c>
      <c r="AD520" s="1">
        <f t="shared" si="135"/>
        <v>0</v>
      </c>
      <c r="AE520" s="1">
        <f t="shared" si="136"/>
        <v>5.4586046511627908E-7</v>
      </c>
      <c r="AF520" s="1">
        <f t="shared" si="137"/>
        <v>1.4908080808080808E-7</v>
      </c>
      <c r="AG520" s="1">
        <f t="shared" si="138"/>
        <v>-2.4757692307692309E-6</v>
      </c>
      <c r="AH520" s="1">
        <f t="shared" si="139"/>
        <v>-1.0932642307692307E-4</v>
      </c>
      <c r="AI520" s="42">
        <f t="shared" si="128"/>
        <v>2.5458604651162791E-6</v>
      </c>
      <c r="AJ520" s="67">
        <f t="shared" si="140"/>
        <v>2.5458604651162793E-3</v>
      </c>
    </row>
    <row r="521" spans="3:36" x14ac:dyDescent="0.25">
      <c r="C521" s="1"/>
      <c r="D521" s="1"/>
      <c r="E521" s="1"/>
      <c r="F521" s="1">
        <v>121.16200000000001</v>
      </c>
      <c r="O521" s="19">
        <v>5352.826</v>
      </c>
      <c r="P521" s="19">
        <f t="shared" si="129"/>
        <v>53.528260000000003</v>
      </c>
      <c r="Q521" s="1">
        <v>1501.953</v>
      </c>
      <c r="R521" s="41">
        <f t="shared" si="130"/>
        <v>15.01953</v>
      </c>
      <c r="S521" s="44">
        <f t="shared" si="131"/>
        <v>14.268553499999998</v>
      </c>
      <c r="T521" s="1">
        <f t="shared" si="132"/>
        <v>24.240176500000004</v>
      </c>
      <c r="W521" s="1"/>
      <c r="X521" s="1">
        <v>-93.411000000000001</v>
      </c>
      <c r="Y521" s="1">
        <v>2779.0729999999999</v>
      </c>
      <c r="Z521" s="1"/>
      <c r="AA521" s="47">
        <v>-63.43</v>
      </c>
      <c r="AB521" s="1">
        <f t="shared" si="133"/>
        <v>1.6157401162790698E-5</v>
      </c>
      <c r="AC521" s="1">
        <f t="shared" si="134"/>
        <v>1.6700488372093023E-5</v>
      </c>
      <c r="AD521" s="1">
        <f t="shared" si="135"/>
        <v>0</v>
      </c>
      <c r="AE521" s="1">
        <f t="shared" si="136"/>
        <v>5.4308720930232556E-7</v>
      </c>
      <c r="AF521" s="1">
        <f t="shared" si="137"/>
        <v>1.5141919191919194E-7</v>
      </c>
      <c r="AG521" s="1">
        <f t="shared" si="138"/>
        <v>-2.4396153846153845E-6</v>
      </c>
      <c r="AH521" s="1">
        <f t="shared" si="139"/>
        <v>-1.0932703846153844E-4</v>
      </c>
      <c r="AI521" s="42">
        <f t="shared" si="128"/>
        <v>2.5430872093023255E-6</v>
      </c>
      <c r="AJ521" s="67">
        <f t="shared" si="140"/>
        <v>2.5430872093023253E-3</v>
      </c>
    </row>
    <row r="522" spans="3:36" x14ac:dyDescent="0.25">
      <c r="C522" s="1"/>
      <c r="D522" s="1"/>
      <c r="E522" s="1"/>
      <c r="F522" s="1">
        <v>122.571</v>
      </c>
      <c r="O522" s="19">
        <v>5354.3519999999999</v>
      </c>
      <c r="P522" s="19">
        <f t="shared" si="129"/>
        <v>53.543520000000001</v>
      </c>
      <c r="Q522" s="1">
        <v>1501.3430000000001</v>
      </c>
      <c r="R522" s="41">
        <f t="shared" si="130"/>
        <v>15.013430000000001</v>
      </c>
      <c r="S522" s="44">
        <f t="shared" si="131"/>
        <v>14.2627585</v>
      </c>
      <c r="T522" s="1">
        <f t="shared" si="132"/>
        <v>24.267331499999997</v>
      </c>
      <c r="W522" s="1"/>
      <c r="X522" s="1">
        <v>-93.888000000000005</v>
      </c>
      <c r="Y522" s="1">
        <v>2778.1170000000002</v>
      </c>
      <c r="Z522" s="1"/>
      <c r="AA522" s="47">
        <v>-63.9</v>
      </c>
      <c r="AB522" s="1">
        <f t="shared" si="133"/>
        <v>1.6151843023255816E-5</v>
      </c>
      <c r="AC522" s="1">
        <f t="shared" si="134"/>
        <v>1.6697703488372092E-5</v>
      </c>
      <c r="AD522" s="1">
        <f t="shared" si="135"/>
        <v>0</v>
      </c>
      <c r="AE522" s="1">
        <f t="shared" si="136"/>
        <v>5.4586046511627908E-7</v>
      </c>
      <c r="AF522" s="1">
        <f t="shared" si="137"/>
        <v>1.5145454545454551E-7</v>
      </c>
      <c r="AG522" s="1">
        <f t="shared" si="138"/>
        <v>-2.4576923076923075E-6</v>
      </c>
      <c r="AH522" s="1">
        <f t="shared" si="139"/>
        <v>-1.0930834615384615E-4</v>
      </c>
      <c r="AI522" s="42">
        <f t="shared" si="128"/>
        <v>2.5458604651162791E-6</v>
      </c>
      <c r="AJ522" s="67">
        <f t="shared" si="140"/>
        <v>2.5458604651162793E-3</v>
      </c>
    </row>
    <row r="523" spans="3:36" x14ac:dyDescent="0.25">
      <c r="C523" s="1"/>
      <c r="D523" s="1"/>
      <c r="E523" s="1"/>
      <c r="F523" s="1">
        <v>123.98</v>
      </c>
      <c r="O523" s="19">
        <v>5352.826</v>
      </c>
      <c r="P523" s="19">
        <f t="shared" si="129"/>
        <v>53.528260000000003</v>
      </c>
      <c r="Q523" s="1">
        <v>1501.6479999999999</v>
      </c>
      <c r="R523" s="41">
        <f t="shared" si="130"/>
        <v>15.01648</v>
      </c>
      <c r="S523" s="44">
        <f t="shared" si="131"/>
        <v>14.265656</v>
      </c>
      <c r="T523" s="1">
        <f t="shared" si="132"/>
        <v>24.246124000000005</v>
      </c>
      <c r="W523" s="1"/>
      <c r="X523" s="1">
        <v>-94.364000000000004</v>
      </c>
      <c r="Y523" s="1">
        <v>2779.0729999999999</v>
      </c>
      <c r="Z523" s="1"/>
      <c r="AA523" s="47">
        <v>-63.9</v>
      </c>
      <c r="AB523" s="1">
        <f t="shared" si="133"/>
        <v>1.6157401162790698E-5</v>
      </c>
      <c r="AC523" s="1">
        <f t="shared" si="134"/>
        <v>1.6706029069767442E-5</v>
      </c>
      <c r="AD523" s="1">
        <f t="shared" si="135"/>
        <v>0</v>
      </c>
      <c r="AE523" s="1">
        <f t="shared" si="136"/>
        <v>5.4862790697674422E-7</v>
      </c>
      <c r="AF523" s="1">
        <f t="shared" si="137"/>
        <v>1.5385858585858587E-7</v>
      </c>
      <c r="AG523" s="1">
        <f t="shared" si="138"/>
        <v>-2.4576923076923075E-6</v>
      </c>
      <c r="AH523" s="1">
        <f t="shared" si="139"/>
        <v>-1.0934511538461539E-4</v>
      </c>
      <c r="AI523" s="42">
        <f t="shared" si="128"/>
        <v>2.548627906976744E-6</v>
      </c>
      <c r="AJ523" s="67">
        <f t="shared" si="140"/>
        <v>2.5486279069767441E-3</v>
      </c>
    </row>
    <row r="524" spans="3:36" x14ac:dyDescent="0.25">
      <c r="C524" s="1"/>
      <c r="D524" s="1"/>
      <c r="E524" s="1"/>
      <c r="F524" s="1">
        <v>123.98</v>
      </c>
      <c r="O524" s="19">
        <v>5352.5209999999997</v>
      </c>
      <c r="P524" s="19">
        <f t="shared" si="129"/>
        <v>53.525209999999994</v>
      </c>
      <c r="Q524" s="1">
        <v>1501.3430000000001</v>
      </c>
      <c r="R524" s="41">
        <f t="shared" si="130"/>
        <v>15.013430000000001</v>
      </c>
      <c r="S524" s="44">
        <f t="shared" si="131"/>
        <v>14.2627585</v>
      </c>
      <c r="T524" s="1">
        <f t="shared" si="132"/>
        <v>24.249021499999991</v>
      </c>
      <c r="W524" s="1"/>
      <c r="X524" s="1">
        <v>-94.364000000000004</v>
      </c>
      <c r="Y524" s="1">
        <v>2779.0729999999999</v>
      </c>
      <c r="Z524" s="1"/>
      <c r="AA524" s="47">
        <v>-63.43</v>
      </c>
      <c r="AB524" s="1">
        <f t="shared" si="133"/>
        <v>1.6157401162790698E-5</v>
      </c>
      <c r="AC524" s="1">
        <f t="shared" si="134"/>
        <v>1.6706029069767442E-5</v>
      </c>
      <c r="AD524" s="1">
        <f t="shared" si="135"/>
        <v>0</v>
      </c>
      <c r="AE524" s="1">
        <f t="shared" si="136"/>
        <v>5.4862790697674422E-7</v>
      </c>
      <c r="AF524" s="1">
        <f t="shared" si="137"/>
        <v>1.5623232323232327E-7</v>
      </c>
      <c r="AG524" s="1">
        <f t="shared" si="138"/>
        <v>-2.4396153846153845E-6</v>
      </c>
      <c r="AH524" s="1">
        <f t="shared" si="139"/>
        <v>-1.0932703846153844E-4</v>
      </c>
      <c r="AI524" s="42">
        <f t="shared" si="128"/>
        <v>2.548627906976744E-6</v>
      </c>
      <c r="AJ524" s="67">
        <f t="shared" si="140"/>
        <v>2.5486279069767441E-3</v>
      </c>
    </row>
    <row r="525" spans="3:36" x14ac:dyDescent="0.25">
      <c r="C525" s="1"/>
      <c r="D525" s="1"/>
      <c r="E525" s="1"/>
      <c r="F525" s="1">
        <v>128.67699999999999</v>
      </c>
      <c r="O525" s="19">
        <v>5352.826</v>
      </c>
      <c r="P525" s="19">
        <f t="shared" si="129"/>
        <v>53.528260000000003</v>
      </c>
      <c r="Q525" s="1">
        <v>1501.953</v>
      </c>
      <c r="R525" s="41">
        <f t="shared" si="130"/>
        <v>15.01953</v>
      </c>
      <c r="S525" s="44">
        <f t="shared" si="131"/>
        <v>14.268553499999998</v>
      </c>
      <c r="T525" s="1">
        <f t="shared" si="132"/>
        <v>24.240176500000004</v>
      </c>
      <c r="W525" s="1"/>
      <c r="X525" s="1">
        <v>-94.840999999999994</v>
      </c>
      <c r="Y525" s="1">
        <v>2779.0729999999999</v>
      </c>
      <c r="Z525" s="1"/>
      <c r="AA525" s="47">
        <v>-63.43</v>
      </c>
      <c r="AB525" s="1">
        <f t="shared" si="133"/>
        <v>1.6157401162790698E-5</v>
      </c>
      <c r="AC525" s="1">
        <f t="shared" si="134"/>
        <v>1.6708802325581393E-5</v>
      </c>
      <c r="AD525" s="1">
        <f t="shared" si="135"/>
        <v>0</v>
      </c>
      <c r="AE525" s="1">
        <f t="shared" si="136"/>
        <v>5.5140116279069764E-7</v>
      </c>
      <c r="AF525" s="1">
        <f t="shared" si="137"/>
        <v>1.5864141414141413E-7</v>
      </c>
      <c r="AG525" s="1">
        <f t="shared" si="138"/>
        <v>-2.4396153846153845E-6</v>
      </c>
      <c r="AH525" s="1">
        <f t="shared" si="139"/>
        <v>-1.0932703846153844E-4</v>
      </c>
      <c r="AI525" s="42">
        <f t="shared" si="128"/>
        <v>2.5514011627906977E-6</v>
      </c>
      <c r="AJ525" s="67">
        <f t="shared" si="140"/>
        <v>2.5514011627906976E-3</v>
      </c>
    </row>
    <row r="526" spans="3:36" x14ac:dyDescent="0.25">
      <c r="C526" s="1"/>
      <c r="D526" s="1"/>
      <c r="E526" s="1"/>
      <c r="F526" s="1">
        <v>130.55500000000001</v>
      </c>
      <c r="O526" s="19">
        <v>5352.826</v>
      </c>
      <c r="P526" s="19">
        <f t="shared" si="129"/>
        <v>53.528260000000003</v>
      </c>
      <c r="Q526" s="1">
        <v>1501.3430000000001</v>
      </c>
      <c r="R526" s="41">
        <f t="shared" si="130"/>
        <v>15.013430000000001</v>
      </c>
      <c r="S526" s="44">
        <f t="shared" si="131"/>
        <v>14.2627585</v>
      </c>
      <c r="T526" s="1">
        <f t="shared" si="132"/>
        <v>24.2520715</v>
      </c>
      <c r="W526" s="1"/>
      <c r="X526" s="1">
        <v>-94.364000000000004</v>
      </c>
      <c r="Y526" s="1">
        <v>2778.5949999999998</v>
      </c>
      <c r="Z526" s="1"/>
      <c r="AA526" s="47">
        <v>-62.96</v>
      </c>
      <c r="AB526" s="1">
        <f t="shared" si="133"/>
        <v>1.6154622093023252E-5</v>
      </c>
      <c r="AC526" s="1">
        <f t="shared" si="134"/>
        <v>1.670325E-5</v>
      </c>
      <c r="AD526" s="1">
        <f t="shared" si="135"/>
        <v>0</v>
      </c>
      <c r="AE526" s="1">
        <f t="shared" si="136"/>
        <v>5.4862790697674422E-7</v>
      </c>
      <c r="AF526" s="1">
        <f t="shared" si="137"/>
        <v>1.5860606060606064E-7</v>
      </c>
      <c r="AG526" s="1">
        <f t="shared" si="138"/>
        <v>-2.4215384615384619E-6</v>
      </c>
      <c r="AH526" s="1">
        <f t="shared" si="139"/>
        <v>-1.0929057692307692E-4</v>
      </c>
      <c r="AI526" s="42">
        <f t="shared" si="128"/>
        <v>2.548627906976744E-6</v>
      </c>
      <c r="AJ526" s="67">
        <f t="shared" si="140"/>
        <v>2.5486279069767441E-3</v>
      </c>
    </row>
    <row r="527" spans="3:36" x14ac:dyDescent="0.25">
      <c r="C527" s="1"/>
      <c r="D527" s="1"/>
      <c r="E527" s="1"/>
      <c r="F527" s="1">
        <v>131.02500000000001</v>
      </c>
      <c r="O527" s="19">
        <v>5353.1310000000003</v>
      </c>
      <c r="P527" s="19">
        <f t="shared" si="129"/>
        <v>53.531310000000005</v>
      </c>
      <c r="Q527" s="1">
        <v>1501.3430000000001</v>
      </c>
      <c r="R527" s="41">
        <f t="shared" si="130"/>
        <v>15.013430000000001</v>
      </c>
      <c r="S527" s="44">
        <f t="shared" si="131"/>
        <v>14.2627585</v>
      </c>
      <c r="T527" s="1">
        <f t="shared" si="132"/>
        <v>24.255121500000001</v>
      </c>
      <c r="W527" s="1"/>
      <c r="X527" s="1">
        <v>-95.316999999999993</v>
      </c>
      <c r="Y527" s="1">
        <v>2779.5509999999999</v>
      </c>
      <c r="Z527" s="1"/>
      <c r="AA527" s="47">
        <v>-63.43</v>
      </c>
      <c r="AB527" s="1">
        <f t="shared" si="133"/>
        <v>1.6160180232558137E-5</v>
      </c>
      <c r="AC527" s="1">
        <f t="shared" si="134"/>
        <v>1.6714348837209301E-5</v>
      </c>
      <c r="AD527" s="1">
        <f t="shared" si="135"/>
        <v>0</v>
      </c>
      <c r="AE527" s="1">
        <f t="shared" si="136"/>
        <v>5.5416860465116278E-7</v>
      </c>
      <c r="AF527" s="1">
        <f t="shared" si="137"/>
        <v>1.6104545454545452E-7</v>
      </c>
      <c r="AG527" s="1">
        <f t="shared" si="138"/>
        <v>-2.4396153846153845E-6</v>
      </c>
      <c r="AH527" s="1">
        <f t="shared" si="139"/>
        <v>-1.0934542307692307E-4</v>
      </c>
      <c r="AI527" s="42">
        <f t="shared" si="128"/>
        <v>2.5541686046511626E-6</v>
      </c>
      <c r="AJ527" s="67">
        <f t="shared" si="140"/>
        <v>2.5541686046511628E-3</v>
      </c>
    </row>
    <row r="528" spans="3:36" x14ac:dyDescent="0.25">
      <c r="C528" s="1"/>
      <c r="D528" s="1"/>
      <c r="E528" s="1"/>
      <c r="F528" s="1">
        <v>128.20699999999999</v>
      </c>
      <c r="O528" s="19">
        <v>5352.826</v>
      </c>
      <c r="P528" s="19">
        <f t="shared" si="129"/>
        <v>53.528260000000003</v>
      </c>
      <c r="Q528" s="1">
        <v>1501.953</v>
      </c>
      <c r="R528" s="41">
        <f t="shared" si="130"/>
        <v>15.01953</v>
      </c>
      <c r="S528" s="44">
        <f t="shared" si="131"/>
        <v>14.268553499999998</v>
      </c>
      <c r="T528" s="1">
        <f t="shared" si="132"/>
        <v>24.240176500000004</v>
      </c>
      <c r="W528" s="1"/>
      <c r="X528" s="1">
        <v>-94.840999999999994</v>
      </c>
      <c r="Y528" s="1">
        <v>2778.5949999999998</v>
      </c>
      <c r="Z528" s="1"/>
      <c r="AA528" s="47">
        <v>-63.43</v>
      </c>
      <c r="AB528" s="1">
        <f t="shared" si="133"/>
        <v>1.6154622093023252E-5</v>
      </c>
      <c r="AC528" s="1">
        <f t="shared" si="134"/>
        <v>1.670602325581395E-5</v>
      </c>
      <c r="AD528" s="1">
        <f t="shared" si="135"/>
        <v>0</v>
      </c>
      <c r="AE528" s="1">
        <f t="shared" si="136"/>
        <v>5.5140116279069764E-7</v>
      </c>
      <c r="AF528" s="1">
        <f t="shared" si="137"/>
        <v>1.5864141414141413E-7</v>
      </c>
      <c r="AG528" s="1">
        <f t="shared" si="138"/>
        <v>-2.4396153846153845E-6</v>
      </c>
      <c r="AH528" s="1">
        <f t="shared" si="139"/>
        <v>-1.0930865384615383E-4</v>
      </c>
      <c r="AI528" s="42">
        <f t="shared" si="128"/>
        <v>2.5514011627906977E-6</v>
      </c>
      <c r="AJ528" s="67">
        <f t="shared" si="140"/>
        <v>2.5514011627906976E-3</v>
      </c>
    </row>
    <row r="529" spans="3:36" x14ac:dyDescent="0.25">
      <c r="C529" s="1"/>
      <c r="D529" s="1"/>
      <c r="E529" s="1"/>
      <c r="F529" s="1">
        <v>127.268</v>
      </c>
      <c r="O529" s="19">
        <v>5352.5209999999997</v>
      </c>
      <c r="P529" s="19">
        <f t="shared" si="129"/>
        <v>53.525209999999994</v>
      </c>
      <c r="Q529" s="1">
        <v>1501.6479999999999</v>
      </c>
      <c r="R529" s="41">
        <f t="shared" si="130"/>
        <v>15.01648</v>
      </c>
      <c r="S529" s="44">
        <f t="shared" si="131"/>
        <v>14.265656</v>
      </c>
      <c r="T529" s="1">
        <f t="shared" si="132"/>
        <v>24.243073999999996</v>
      </c>
      <c r="W529" s="1"/>
      <c r="X529" s="1">
        <v>-95.793999999999997</v>
      </c>
      <c r="Y529" s="1">
        <v>2779.0729999999999</v>
      </c>
      <c r="Z529" s="1"/>
      <c r="AA529" s="47">
        <v>-62.96</v>
      </c>
      <c r="AB529" s="1">
        <f t="shared" si="133"/>
        <v>1.6157401162790698E-5</v>
      </c>
      <c r="AC529" s="1">
        <f t="shared" si="134"/>
        <v>1.6714343023255813E-5</v>
      </c>
      <c r="AD529" s="1">
        <f t="shared" si="135"/>
        <v>0</v>
      </c>
      <c r="AE529" s="1">
        <f t="shared" si="136"/>
        <v>5.5694186046511631E-7</v>
      </c>
      <c r="AF529" s="1">
        <f t="shared" si="137"/>
        <v>1.6582828282828283E-7</v>
      </c>
      <c r="AG529" s="1">
        <f t="shared" si="138"/>
        <v>-2.4215384615384619E-6</v>
      </c>
      <c r="AH529" s="1">
        <f t="shared" si="139"/>
        <v>-1.0930896153846153E-4</v>
      </c>
      <c r="AI529" s="42">
        <f t="shared" si="128"/>
        <v>2.5569418604651162E-6</v>
      </c>
      <c r="AJ529" s="67">
        <f t="shared" si="140"/>
        <v>2.5569418604651163E-3</v>
      </c>
    </row>
    <row r="530" spans="3:36" x14ac:dyDescent="0.25">
      <c r="C530" s="1"/>
      <c r="D530" s="1"/>
      <c r="E530" s="1"/>
      <c r="F530" s="1">
        <v>127.268</v>
      </c>
      <c r="O530" s="19">
        <v>5352.5209999999997</v>
      </c>
      <c r="P530" s="19">
        <f t="shared" si="129"/>
        <v>53.525209999999994</v>
      </c>
      <c r="Q530" s="1">
        <v>1501.3430000000001</v>
      </c>
      <c r="R530" s="41">
        <f t="shared" si="130"/>
        <v>15.013430000000001</v>
      </c>
      <c r="S530" s="44">
        <f t="shared" si="131"/>
        <v>14.2627585</v>
      </c>
      <c r="T530" s="1">
        <f t="shared" si="132"/>
        <v>24.249021499999991</v>
      </c>
      <c r="W530" s="1"/>
      <c r="X530" s="1">
        <v>-95.793999999999997</v>
      </c>
      <c r="Y530" s="1">
        <v>2779.0729999999999</v>
      </c>
      <c r="Z530" s="1"/>
      <c r="AA530" s="47">
        <v>-62.021000000000001</v>
      </c>
      <c r="AB530" s="1">
        <f t="shared" si="133"/>
        <v>1.6157401162790698E-5</v>
      </c>
      <c r="AC530" s="1">
        <f t="shared" si="134"/>
        <v>1.6714343023255813E-5</v>
      </c>
      <c r="AD530" s="1">
        <f t="shared" si="135"/>
        <v>0</v>
      </c>
      <c r="AE530" s="1">
        <f t="shared" si="136"/>
        <v>5.5694186046511631E-7</v>
      </c>
      <c r="AF530" s="1">
        <f t="shared" si="137"/>
        <v>1.7057070707070705E-7</v>
      </c>
      <c r="AG530" s="1">
        <f t="shared" si="138"/>
        <v>-2.3854230769230765E-6</v>
      </c>
      <c r="AH530" s="1">
        <f t="shared" si="139"/>
        <v>-1.0927284615384616E-4</v>
      </c>
      <c r="AI530" s="42">
        <f t="shared" si="128"/>
        <v>2.5569418604651162E-6</v>
      </c>
      <c r="AJ530" s="67">
        <f t="shared" si="140"/>
        <v>2.5569418604651163E-3</v>
      </c>
    </row>
    <row r="531" spans="3:36" x14ac:dyDescent="0.25">
      <c r="C531" s="1"/>
      <c r="D531" s="1"/>
      <c r="E531" s="1"/>
      <c r="F531" s="1">
        <v>126.798</v>
      </c>
      <c r="O531" s="19">
        <v>5352.2160000000003</v>
      </c>
      <c r="P531" s="19">
        <f t="shared" si="129"/>
        <v>53.522160000000007</v>
      </c>
      <c r="Q531" s="1">
        <v>1501.6479999999999</v>
      </c>
      <c r="R531" s="41">
        <f t="shared" si="130"/>
        <v>15.01648</v>
      </c>
      <c r="S531" s="44">
        <f t="shared" si="131"/>
        <v>14.265656</v>
      </c>
      <c r="T531" s="1">
        <f t="shared" si="132"/>
        <v>24.240024000000009</v>
      </c>
      <c r="W531" s="1"/>
      <c r="X531" s="1">
        <v>-95.793999999999997</v>
      </c>
      <c r="Y531" s="1">
        <v>2779.5509999999999</v>
      </c>
      <c r="Z531" s="1"/>
      <c r="AA531" s="47">
        <v>-62.49</v>
      </c>
      <c r="AB531" s="1">
        <f t="shared" si="133"/>
        <v>1.6160180232558137E-5</v>
      </c>
      <c r="AC531" s="1">
        <f t="shared" si="134"/>
        <v>1.6717122093023255E-5</v>
      </c>
      <c r="AD531" s="1">
        <f t="shared" si="135"/>
        <v>0</v>
      </c>
      <c r="AE531" s="1">
        <f t="shared" si="136"/>
        <v>5.5694186046511631E-7</v>
      </c>
      <c r="AF531" s="1">
        <f t="shared" si="137"/>
        <v>1.682020202020202E-7</v>
      </c>
      <c r="AG531" s="1">
        <f t="shared" si="138"/>
        <v>-2.4034615384615389E-6</v>
      </c>
      <c r="AH531" s="1">
        <f t="shared" si="139"/>
        <v>-1.0930926923076921E-4</v>
      </c>
      <c r="AI531" s="42">
        <f t="shared" si="128"/>
        <v>2.5569418604651162E-6</v>
      </c>
      <c r="AJ531" s="67">
        <f t="shared" si="140"/>
        <v>2.5569418604651163E-3</v>
      </c>
    </row>
    <row r="532" spans="3:36" x14ac:dyDescent="0.25">
      <c r="C532" s="1"/>
      <c r="D532" s="1"/>
      <c r="E532" s="1"/>
      <c r="F532" s="1">
        <v>127.73699999999999</v>
      </c>
      <c r="O532" s="19">
        <v>5352.826</v>
      </c>
      <c r="P532" s="19">
        <f t="shared" si="129"/>
        <v>53.528260000000003</v>
      </c>
      <c r="Q532" s="1">
        <v>1501.6479999999999</v>
      </c>
      <c r="R532" s="41">
        <f t="shared" si="130"/>
        <v>15.01648</v>
      </c>
      <c r="S532" s="44">
        <f t="shared" si="131"/>
        <v>14.265656</v>
      </c>
      <c r="T532" s="1">
        <f t="shared" si="132"/>
        <v>24.246124000000005</v>
      </c>
      <c r="W532" s="1"/>
      <c r="X532" s="1">
        <v>-95.793999999999997</v>
      </c>
      <c r="Y532" s="1">
        <v>2778.5949999999998</v>
      </c>
      <c r="Z532" s="1"/>
      <c r="AA532" s="47">
        <v>-62.96</v>
      </c>
      <c r="AB532" s="1">
        <f t="shared" si="133"/>
        <v>1.6154622093023252E-5</v>
      </c>
      <c r="AC532" s="1">
        <f t="shared" si="134"/>
        <v>1.671156395348837E-5</v>
      </c>
      <c r="AD532" s="1">
        <f t="shared" si="135"/>
        <v>0</v>
      </c>
      <c r="AE532" s="1">
        <f t="shared" si="136"/>
        <v>5.5694186046511631E-7</v>
      </c>
      <c r="AF532" s="1">
        <f t="shared" si="137"/>
        <v>1.6582828282828283E-7</v>
      </c>
      <c r="AG532" s="1">
        <f t="shared" si="138"/>
        <v>-2.4215384615384619E-6</v>
      </c>
      <c r="AH532" s="1">
        <f t="shared" si="139"/>
        <v>-1.0929057692307692E-4</v>
      </c>
      <c r="AI532" s="42">
        <f t="shared" si="128"/>
        <v>2.5569418604651162E-6</v>
      </c>
      <c r="AJ532" s="67">
        <f t="shared" si="140"/>
        <v>2.5569418604651163E-3</v>
      </c>
    </row>
    <row r="533" spans="3:36" x14ac:dyDescent="0.25">
      <c r="C533" s="1"/>
      <c r="D533" s="1"/>
      <c r="E533" s="1"/>
      <c r="F533" s="1">
        <v>128.20699999999999</v>
      </c>
      <c r="O533" s="19">
        <v>5353.1310000000003</v>
      </c>
      <c r="P533" s="19">
        <f t="shared" si="129"/>
        <v>53.531310000000005</v>
      </c>
      <c r="Q533" s="1">
        <v>1501.953</v>
      </c>
      <c r="R533" s="41">
        <f t="shared" si="130"/>
        <v>15.01953</v>
      </c>
      <c r="S533" s="44">
        <f t="shared" si="131"/>
        <v>14.268553499999998</v>
      </c>
      <c r="T533" s="1">
        <f t="shared" si="132"/>
        <v>24.243226500000006</v>
      </c>
      <c r="W533" s="1"/>
      <c r="X533" s="1">
        <v>-95.316999999999993</v>
      </c>
      <c r="Y533" s="1">
        <v>2778.5949999999998</v>
      </c>
      <c r="Z533" s="1"/>
      <c r="AA533" s="47">
        <v>-62.021000000000001</v>
      </c>
      <c r="AB533" s="1">
        <f t="shared" si="133"/>
        <v>1.6154622093023252E-5</v>
      </c>
      <c r="AC533" s="1">
        <f t="shared" si="134"/>
        <v>1.6708790697674416E-5</v>
      </c>
      <c r="AD533" s="1">
        <f t="shared" si="135"/>
        <v>0</v>
      </c>
      <c r="AE533" s="1">
        <f t="shared" si="136"/>
        <v>5.5416860465116278E-7</v>
      </c>
      <c r="AF533" s="1">
        <f t="shared" si="137"/>
        <v>1.6816161616161614E-7</v>
      </c>
      <c r="AG533" s="1">
        <f t="shared" si="138"/>
        <v>-2.3854230769230765E-6</v>
      </c>
      <c r="AH533" s="1">
        <f t="shared" si="139"/>
        <v>-1.0925446153846154E-4</v>
      </c>
      <c r="AI533" s="42">
        <f t="shared" si="128"/>
        <v>2.5541686046511626E-6</v>
      </c>
      <c r="AJ533" s="67">
        <f t="shared" si="140"/>
        <v>2.5541686046511628E-3</v>
      </c>
    </row>
    <row r="534" spans="3:36" x14ac:dyDescent="0.25">
      <c r="C534" s="1"/>
      <c r="D534" s="1"/>
      <c r="E534" s="1"/>
      <c r="F534" s="1">
        <v>129.14599999999999</v>
      </c>
      <c r="O534" s="19">
        <v>5352.5209999999997</v>
      </c>
      <c r="P534" s="19">
        <f t="shared" si="129"/>
        <v>53.525209999999994</v>
      </c>
      <c r="Q534" s="1">
        <v>1501.3430000000001</v>
      </c>
      <c r="R534" s="41">
        <f t="shared" si="130"/>
        <v>15.013430000000001</v>
      </c>
      <c r="S534" s="44">
        <f t="shared" si="131"/>
        <v>14.2627585</v>
      </c>
      <c r="T534" s="1">
        <f t="shared" si="132"/>
        <v>24.249021499999991</v>
      </c>
      <c r="W534" s="1"/>
      <c r="X534" s="1">
        <v>-96.27</v>
      </c>
      <c r="Y534" s="1">
        <v>2779.0729999999999</v>
      </c>
      <c r="Z534" s="1"/>
      <c r="AA534" s="47">
        <v>-62.021000000000001</v>
      </c>
      <c r="AB534" s="1">
        <f t="shared" si="133"/>
        <v>1.6157401162790698E-5</v>
      </c>
      <c r="AC534" s="1">
        <f t="shared" si="134"/>
        <v>1.6717110465116278E-5</v>
      </c>
      <c r="AD534" s="1">
        <f t="shared" si="135"/>
        <v>0</v>
      </c>
      <c r="AE534" s="1">
        <f t="shared" si="136"/>
        <v>5.5970930232558134E-7</v>
      </c>
      <c r="AF534" s="1">
        <f t="shared" si="137"/>
        <v>1.7297474747474747E-7</v>
      </c>
      <c r="AG534" s="1">
        <f t="shared" si="138"/>
        <v>-2.3854230769230765E-6</v>
      </c>
      <c r="AH534" s="1">
        <f t="shared" si="139"/>
        <v>-1.0927284615384616E-4</v>
      </c>
      <c r="AI534" s="42">
        <f t="shared" si="128"/>
        <v>2.5597093023255811E-6</v>
      </c>
      <c r="AJ534" s="67">
        <f t="shared" si="140"/>
        <v>2.5597093023255811E-3</v>
      </c>
    </row>
    <row r="535" spans="3:36" x14ac:dyDescent="0.25">
      <c r="C535" s="1"/>
      <c r="D535" s="1"/>
      <c r="E535" s="1"/>
      <c r="F535" s="1">
        <v>128.20699999999999</v>
      </c>
      <c r="O535" s="19">
        <v>5352.826</v>
      </c>
      <c r="P535" s="19">
        <f t="shared" si="129"/>
        <v>53.528260000000003</v>
      </c>
      <c r="Q535" s="1">
        <v>1501.953</v>
      </c>
      <c r="R535" s="41">
        <f t="shared" si="130"/>
        <v>15.01953</v>
      </c>
      <c r="S535" s="44">
        <f t="shared" si="131"/>
        <v>14.268553499999998</v>
      </c>
      <c r="T535" s="1">
        <f t="shared" si="132"/>
        <v>24.240176500000004</v>
      </c>
      <c r="W535" s="1"/>
      <c r="X535" s="1">
        <v>-96.27</v>
      </c>
      <c r="Y535" s="1">
        <v>2778.5949999999998</v>
      </c>
      <c r="Z535" s="1"/>
      <c r="AA535" s="47">
        <v>-62.96</v>
      </c>
      <c r="AB535" s="1">
        <f t="shared" si="133"/>
        <v>1.6154622093023252E-5</v>
      </c>
      <c r="AC535" s="1">
        <f t="shared" si="134"/>
        <v>1.6714331395348835E-5</v>
      </c>
      <c r="AD535" s="1">
        <f t="shared" si="135"/>
        <v>0</v>
      </c>
      <c r="AE535" s="1">
        <f t="shared" si="136"/>
        <v>5.5970930232558134E-7</v>
      </c>
      <c r="AF535" s="1">
        <f t="shared" si="137"/>
        <v>1.6823232323232322E-7</v>
      </c>
      <c r="AG535" s="1">
        <f t="shared" si="138"/>
        <v>-2.4215384615384619E-6</v>
      </c>
      <c r="AH535" s="1">
        <f t="shared" si="139"/>
        <v>-1.0929057692307692E-4</v>
      </c>
      <c r="AI535" s="42">
        <f t="shared" si="128"/>
        <v>2.5597093023255811E-6</v>
      </c>
      <c r="AJ535" s="67">
        <f t="shared" si="140"/>
        <v>2.5597093023255811E-3</v>
      </c>
    </row>
    <row r="536" spans="3:36" x14ac:dyDescent="0.25">
      <c r="C536" s="1"/>
      <c r="D536" s="1"/>
      <c r="E536" s="1"/>
      <c r="F536" s="1">
        <v>129.14599999999999</v>
      </c>
      <c r="O536" s="19">
        <v>5344.5860000000002</v>
      </c>
      <c r="P536" s="19">
        <f t="shared" si="129"/>
        <v>53.445860000000003</v>
      </c>
      <c r="Q536" s="1">
        <v>1493.713</v>
      </c>
      <c r="R536" s="41">
        <f t="shared" si="130"/>
        <v>14.93713</v>
      </c>
      <c r="S536" s="44">
        <f t="shared" si="131"/>
        <v>14.190273499999998</v>
      </c>
      <c r="T536" s="1">
        <f t="shared" si="132"/>
        <v>24.318456500000003</v>
      </c>
      <c r="W536" s="1"/>
      <c r="X536" s="1">
        <v>-96.27</v>
      </c>
      <c r="Y536" s="1">
        <v>2778.5949999999998</v>
      </c>
      <c r="Z536" s="1"/>
      <c r="AA536" s="47">
        <v>-62.021000000000001</v>
      </c>
      <c r="AB536" s="1">
        <f t="shared" si="133"/>
        <v>1.6154622093023252E-5</v>
      </c>
      <c r="AC536" s="1">
        <f t="shared" si="134"/>
        <v>1.6714331395348835E-5</v>
      </c>
      <c r="AD536" s="1">
        <f t="shared" si="135"/>
        <v>0</v>
      </c>
      <c r="AE536" s="1">
        <f t="shared" si="136"/>
        <v>5.5970930232558134E-7</v>
      </c>
      <c r="AF536" s="1">
        <f t="shared" si="137"/>
        <v>1.7297474747474747E-7</v>
      </c>
      <c r="AG536" s="1">
        <f t="shared" si="138"/>
        <v>-2.3854230769230765E-6</v>
      </c>
      <c r="AH536" s="1">
        <f t="shared" si="139"/>
        <v>-1.0925446153846154E-4</v>
      </c>
      <c r="AI536" s="42">
        <f t="shared" si="128"/>
        <v>2.5597093023255811E-6</v>
      </c>
      <c r="AJ536" s="67">
        <f t="shared" si="140"/>
        <v>2.5597093023255811E-3</v>
      </c>
    </row>
    <row r="537" spans="3:36" x14ac:dyDescent="0.25">
      <c r="C537" s="1"/>
      <c r="D537" s="1"/>
      <c r="E537" s="1"/>
      <c r="F537" s="1">
        <v>129.14599999999999</v>
      </c>
      <c r="O537" s="19">
        <v>5348.8590000000004</v>
      </c>
      <c r="P537" s="19">
        <f t="shared" si="129"/>
        <v>53.488590000000002</v>
      </c>
      <c r="Q537" s="1">
        <v>1491.8810000000001</v>
      </c>
      <c r="R537" s="41">
        <f t="shared" si="130"/>
        <v>14.918810000000001</v>
      </c>
      <c r="S537" s="44">
        <f t="shared" si="131"/>
        <v>14.172869499999999</v>
      </c>
      <c r="T537" s="1">
        <f t="shared" si="132"/>
        <v>24.396910500000001</v>
      </c>
      <c r="W537" s="1"/>
      <c r="X537" s="1">
        <v>-97.7</v>
      </c>
      <c r="Y537" s="1">
        <v>2779.0729999999999</v>
      </c>
      <c r="Z537" s="1"/>
      <c r="AA537" s="47">
        <v>-62.49</v>
      </c>
      <c r="AB537" s="1">
        <f t="shared" si="133"/>
        <v>1.6157401162790698E-5</v>
      </c>
      <c r="AC537" s="1">
        <f t="shared" si="134"/>
        <v>1.6725424418604648E-5</v>
      </c>
      <c r="AD537" s="1">
        <f t="shared" si="135"/>
        <v>0</v>
      </c>
      <c r="AE537" s="1">
        <f t="shared" si="136"/>
        <v>5.6802325581395353E-7</v>
      </c>
      <c r="AF537" s="1">
        <f t="shared" si="137"/>
        <v>1.7782828282828285E-7</v>
      </c>
      <c r="AG537" s="1">
        <f t="shared" si="138"/>
        <v>-2.4034615384615389E-6</v>
      </c>
      <c r="AH537" s="1">
        <f t="shared" si="139"/>
        <v>-1.092908846153846E-4</v>
      </c>
      <c r="AI537" s="42">
        <f t="shared" si="128"/>
        <v>2.5680232558139533E-6</v>
      </c>
      <c r="AJ537" s="67">
        <f t="shared" si="140"/>
        <v>2.5680232558139534E-3</v>
      </c>
    </row>
    <row r="538" spans="3:36" x14ac:dyDescent="0.25">
      <c r="C538" s="1"/>
      <c r="D538" s="1"/>
      <c r="E538" s="1"/>
      <c r="F538" s="1">
        <v>128.20699999999999</v>
      </c>
      <c r="O538" s="19">
        <v>5345.8059999999996</v>
      </c>
      <c r="P538" s="19">
        <f t="shared" si="129"/>
        <v>53.458059999999996</v>
      </c>
      <c r="Q538" s="1">
        <v>1491.8810000000001</v>
      </c>
      <c r="R538" s="41">
        <f t="shared" si="130"/>
        <v>14.918810000000001</v>
      </c>
      <c r="S538" s="44">
        <f t="shared" si="131"/>
        <v>14.172869499999999</v>
      </c>
      <c r="T538" s="1">
        <f t="shared" si="132"/>
        <v>24.366380499999995</v>
      </c>
      <c r="W538" s="1"/>
      <c r="X538" s="1">
        <v>-96.27</v>
      </c>
      <c r="Y538" s="1">
        <v>2779.0729999999999</v>
      </c>
      <c r="Z538" s="1"/>
      <c r="AA538" s="47">
        <v>-62.021000000000001</v>
      </c>
      <c r="AB538" s="1">
        <f t="shared" si="133"/>
        <v>1.6157401162790698E-5</v>
      </c>
      <c r="AC538" s="1">
        <f t="shared" si="134"/>
        <v>1.6717110465116278E-5</v>
      </c>
      <c r="AD538" s="1">
        <f t="shared" si="135"/>
        <v>0</v>
      </c>
      <c r="AE538" s="1">
        <f t="shared" si="136"/>
        <v>5.5970930232558134E-7</v>
      </c>
      <c r="AF538" s="1">
        <f t="shared" si="137"/>
        <v>1.7297474747474747E-7</v>
      </c>
      <c r="AG538" s="1">
        <f t="shared" si="138"/>
        <v>-2.3854230769230765E-6</v>
      </c>
      <c r="AH538" s="1">
        <f t="shared" si="139"/>
        <v>-1.0927284615384616E-4</v>
      </c>
      <c r="AI538" s="42">
        <f t="shared" si="128"/>
        <v>2.5597093023255811E-6</v>
      </c>
      <c r="AJ538" s="67">
        <f t="shared" si="140"/>
        <v>2.5597093023255811E-3</v>
      </c>
    </row>
    <row r="539" spans="3:36" x14ac:dyDescent="0.25">
      <c r="C539" s="1"/>
      <c r="D539" s="1"/>
      <c r="E539" s="1"/>
      <c r="F539" s="1">
        <v>127.73699999999999</v>
      </c>
      <c r="O539" s="19">
        <v>5342.7539999999999</v>
      </c>
      <c r="P539" s="19">
        <f t="shared" si="129"/>
        <v>53.42754</v>
      </c>
      <c r="Q539" s="1">
        <v>1491.576</v>
      </c>
      <c r="R539" s="41">
        <f t="shared" si="130"/>
        <v>14.915760000000001</v>
      </c>
      <c r="S539" s="44">
        <f t="shared" si="131"/>
        <v>14.169972</v>
      </c>
      <c r="T539" s="1">
        <f t="shared" si="132"/>
        <v>24.341808</v>
      </c>
      <c r="W539" s="1"/>
      <c r="X539" s="1">
        <v>-96.27</v>
      </c>
      <c r="Y539" s="1">
        <v>2779.5509999999999</v>
      </c>
      <c r="Z539" s="1"/>
      <c r="AA539" s="47">
        <v>-62.021000000000001</v>
      </c>
      <c r="AB539" s="1">
        <f t="shared" si="133"/>
        <v>1.6160180232558137E-5</v>
      </c>
      <c r="AC539" s="1">
        <f t="shared" si="134"/>
        <v>1.6719889534883721E-5</v>
      </c>
      <c r="AD539" s="1">
        <f t="shared" si="135"/>
        <v>0</v>
      </c>
      <c r="AE539" s="1">
        <f t="shared" si="136"/>
        <v>5.5970930232558134E-7</v>
      </c>
      <c r="AF539" s="1">
        <f t="shared" si="137"/>
        <v>1.7297474747474747E-7</v>
      </c>
      <c r="AG539" s="1">
        <f t="shared" si="138"/>
        <v>-2.3854230769230765E-6</v>
      </c>
      <c r="AH539" s="1">
        <f t="shared" si="139"/>
        <v>-1.0929123076923077E-4</v>
      </c>
      <c r="AI539" s="42">
        <f t="shared" si="128"/>
        <v>2.5597093023255811E-6</v>
      </c>
      <c r="AJ539" s="67">
        <f t="shared" si="140"/>
        <v>2.5597093023255811E-3</v>
      </c>
    </row>
    <row r="540" spans="3:36" x14ac:dyDescent="0.25">
      <c r="C540" s="1"/>
      <c r="D540" s="1"/>
      <c r="E540" s="1"/>
      <c r="F540" s="1">
        <v>127.73699999999999</v>
      </c>
      <c r="O540" s="19">
        <v>5342.4489999999996</v>
      </c>
      <c r="P540" s="19">
        <f t="shared" si="129"/>
        <v>53.424489999999999</v>
      </c>
      <c r="Q540" s="1">
        <v>1491.576</v>
      </c>
      <c r="R540" s="41">
        <f t="shared" si="130"/>
        <v>14.915760000000001</v>
      </c>
      <c r="S540" s="44">
        <f t="shared" si="131"/>
        <v>14.169972</v>
      </c>
      <c r="T540" s="1">
        <f t="shared" si="132"/>
        <v>24.338757999999999</v>
      </c>
      <c r="W540" s="1"/>
      <c r="X540" s="1">
        <v>-96.747</v>
      </c>
      <c r="Y540" s="1">
        <v>2778.5949999999998</v>
      </c>
      <c r="Z540" s="1"/>
      <c r="AA540" s="47">
        <v>-62.021000000000001</v>
      </c>
      <c r="AB540" s="1">
        <f t="shared" si="133"/>
        <v>1.6154622093023252E-5</v>
      </c>
      <c r="AC540" s="1">
        <f t="shared" si="134"/>
        <v>1.6717104651162789E-5</v>
      </c>
      <c r="AD540" s="1">
        <f t="shared" si="135"/>
        <v>0</v>
      </c>
      <c r="AE540" s="1">
        <f t="shared" si="136"/>
        <v>5.6248255813953487E-7</v>
      </c>
      <c r="AF540" s="1">
        <f t="shared" si="137"/>
        <v>1.7538383838383838E-7</v>
      </c>
      <c r="AG540" s="1">
        <f t="shared" si="138"/>
        <v>-2.3854230769230765E-6</v>
      </c>
      <c r="AH540" s="1">
        <f t="shared" si="139"/>
        <v>-1.0925446153846154E-4</v>
      </c>
      <c r="AI540" s="42">
        <f t="shared" si="128"/>
        <v>2.5624825581395348E-6</v>
      </c>
      <c r="AJ540" s="67">
        <f t="shared" si="140"/>
        <v>2.5624825581395346E-3</v>
      </c>
    </row>
    <row r="541" spans="3:36" x14ac:dyDescent="0.25">
      <c r="C541" s="1"/>
      <c r="D541" s="1"/>
      <c r="E541" s="1"/>
      <c r="F541" s="1">
        <v>128.20699999999999</v>
      </c>
      <c r="O541" s="19">
        <v>5342.7539999999999</v>
      </c>
      <c r="P541" s="19">
        <f t="shared" si="129"/>
        <v>53.42754</v>
      </c>
      <c r="Q541" s="1">
        <v>1492.1869999999999</v>
      </c>
      <c r="R541" s="41">
        <f t="shared" si="130"/>
        <v>14.921869999999998</v>
      </c>
      <c r="S541" s="44">
        <f t="shared" si="131"/>
        <v>14.1757765</v>
      </c>
      <c r="T541" s="1">
        <f t="shared" si="132"/>
        <v>24.329893500000004</v>
      </c>
      <c r="W541" s="1"/>
      <c r="X541" s="1">
        <v>-97.224000000000004</v>
      </c>
      <c r="Y541" s="1">
        <v>2778.1170000000002</v>
      </c>
      <c r="Z541" s="1"/>
      <c r="AA541" s="47">
        <v>-61.551000000000002</v>
      </c>
      <c r="AB541" s="1">
        <f t="shared" si="133"/>
        <v>1.6151843023255816E-5</v>
      </c>
      <c r="AC541" s="1">
        <f t="shared" si="134"/>
        <v>1.6717098837209304E-5</v>
      </c>
      <c r="AD541" s="1">
        <f t="shared" si="135"/>
        <v>0</v>
      </c>
      <c r="AE541" s="1">
        <f t="shared" si="136"/>
        <v>5.6525581395348839E-7</v>
      </c>
      <c r="AF541" s="1">
        <f t="shared" si="137"/>
        <v>1.8016666666666669E-7</v>
      </c>
      <c r="AG541" s="1">
        <f t="shared" si="138"/>
        <v>-2.3673461538461539E-6</v>
      </c>
      <c r="AH541" s="1">
        <f t="shared" si="139"/>
        <v>-1.09218E-4</v>
      </c>
      <c r="AI541" s="42">
        <f t="shared" si="128"/>
        <v>2.5652558139534884E-6</v>
      </c>
      <c r="AJ541" s="67">
        <f t="shared" si="140"/>
        <v>2.5652558139534886E-3</v>
      </c>
    </row>
    <row r="542" spans="3:36" x14ac:dyDescent="0.25">
      <c r="C542" s="1"/>
      <c r="D542" s="1"/>
      <c r="E542" s="1"/>
      <c r="F542" s="1">
        <v>127.268</v>
      </c>
      <c r="O542" s="19">
        <v>5342.7539999999999</v>
      </c>
      <c r="P542" s="19">
        <f t="shared" si="129"/>
        <v>53.42754</v>
      </c>
      <c r="Q542" s="1">
        <v>1491.576</v>
      </c>
      <c r="R542" s="41">
        <f t="shared" si="130"/>
        <v>14.915760000000001</v>
      </c>
      <c r="S542" s="44">
        <f t="shared" si="131"/>
        <v>14.169972</v>
      </c>
      <c r="T542" s="1">
        <f t="shared" si="132"/>
        <v>24.341808</v>
      </c>
      <c r="W542" s="1"/>
      <c r="X542" s="1">
        <v>-97.7</v>
      </c>
      <c r="Y542" s="1">
        <v>2778.5949999999998</v>
      </c>
      <c r="Z542" s="1"/>
      <c r="AA542" s="47">
        <v>-61.081000000000003</v>
      </c>
      <c r="AB542" s="1">
        <f t="shared" si="133"/>
        <v>1.6154622093023252E-5</v>
      </c>
      <c r="AC542" s="1">
        <f t="shared" si="134"/>
        <v>1.6722645348837209E-5</v>
      </c>
      <c r="AD542" s="1">
        <f t="shared" si="135"/>
        <v>0</v>
      </c>
      <c r="AE542" s="1">
        <f t="shared" si="136"/>
        <v>5.6802325581395353E-7</v>
      </c>
      <c r="AF542" s="1">
        <f t="shared" si="137"/>
        <v>1.8494444444444445E-7</v>
      </c>
      <c r="AG542" s="1">
        <f t="shared" si="138"/>
        <v>-2.3492692307692309E-6</v>
      </c>
      <c r="AH542" s="1">
        <f t="shared" si="139"/>
        <v>-1.0921830769230768E-4</v>
      </c>
      <c r="AI542" s="42">
        <f t="shared" si="128"/>
        <v>2.5680232558139533E-6</v>
      </c>
      <c r="AJ542" s="67">
        <f t="shared" si="140"/>
        <v>2.5680232558139534E-3</v>
      </c>
    </row>
    <row r="543" spans="3:36" x14ac:dyDescent="0.25">
      <c r="C543" s="1"/>
      <c r="D543" s="1"/>
      <c r="E543" s="1"/>
      <c r="F543" s="1">
        <v>128.20699999999999</v>
      </c>
      <c r="O543" s="19">
        <v>5342.4489999999996</v>
      </c>
      <c r="P543" s="19">
        <f t="shared" si="129"/>
        <v>53.424489999999999</v>
      </c>
      <c r="Q543" s="1">
        <v>1491.576</v>
      </c>
      <c r="R543" s="41">
        <f t="shared" si="130"/>
        <v>14.915760000000001</v>
      </c>
      <c r="S543" s="44">
        <f t="shared" si="131"/>
        <v>14.169972</v>
      </c>
      <c r="T543" s="1">
        <f t="shared" si="132"/>
        <v>24.338757999999999</v>
      </c>
      <c r="W543" s="1"/>
      <c r="X543" s="1">
        <v>-98.177000000000007</v>
      </c>
      <c r="Y543" s="1">
        <v>2777.6379999999999</v>
      </c>
      <c r="Z543" s="1"/>
      <c r="AA543" s="47">
        <v>-61.551000000000002</v>
      </c>
      <c r="AB543" s="1">
        <f t="shared" si="133"/>
        <v>1.6149058139534881E-5</v>
      </c>
      <c r="AC543" s="1">
        <f t="shared" si="134"/>
        <v>1.6719854651162788E-5</v>
      </c>
      <c r="AD543" s="1">
        <f t="shared" si="135"/>
        <v>0</v>
      </c>
      <c r="AE543" s="1">
        <f t="shared" si="136"/>
        <v>5.7079651162790706E-7</v>
      </c>
      <c r="AF543" s="1">
        <f t="shared" si="137"/>
        <v>1.8497979797979801E-7</v>
      </c>
      <c r="AG543" s="1">
        <f t="shared" si="138"/>
        <v>-2.3673461538461539E-6</v>
      </c>
      <c r="AH543" s="1">
        <f t="shared" si="139"/>
        <v>-1.0919957692307692E-4</v>
      </c>
      <c r="AI543" s="42">
        <f t="shared" si="128"/>
        <v>2.570796511627907E-6</v>
      </c>
      <c r="AJ543" s="67">
        <f t="shared" si="140"/>
        <v>2.5707965116279069E-3</v>
      </c>
    </row>
    <row r="544" spans="3:36" x14ac:dyDescent="0.25">
      <c r="C544" s="1"/>
      <c r="D544" s="1"/>
      <c r="E544" s="1"/>
      <c r="F544" s="1">
        <v>131.495</v>
      </c>
      <c r="O544" s="19">
        <v>5342.4489999999996</v>
      </c>
      <c r="P544" s="19">
        <f t="shared" si="129"/>
        <v>53.424489999999999</v>
      </c>
      <c r="Q544" s="1">
        <v>1491.8810000000001</v>
      </c>
      <c r="R544" s="41">
        <f t="shared" si="130"/>
        <v>14.918810000000001</v>
      </c>
      <c r="S544" s="44">
        <f t="shared" si="131"/>
        <v>14.172869499999999</v>
      </c>
      <c r="T544" s="1">
        <f t="shared" si="132"/>
        <v>24.332810499999997</v>
      </c>
      <c r="W544" s="1"/>
      <c r="X544" s="1">
        <v>-97.224000000000004</v>
      </c>
      <c r="Y544" s="1">
        <v>2778.5949999999998</v>
      </c>
      <c r="Z544" s="1"/>
      <c r="AA544" s="47">
        <v>-61.551000000000002</v>
      </c>
      <c r="AB544" s="1">
        <f t="shared" si="133"/>
        <v>1.6154622093023252E-5</v>
      </c>
      <c r="AC544" s="1">
        <f t="shared" si="134"/>
        <v>1.6719877906976743E-5</v>
      </c>
      <c r="AD544" s="1">
        <f t="shared" si="135"/>
        <v>0</v>
      </c>
      <c r="AE544" s="1">
        <f t="shared" si="136"/>
        <v>5.6525581395348839E-7</v>
      </c>
      <c r="AF544" s="1">
        <f t="shared" si="137"/>
        <v>1.8016666666666669E-7</v>
      </c>
      <c r="AG544" s="1">
        <f t="shared" si="138"/>
        <v>-2.3673461538461539E-6</v>
      </c>
      <c r="AH544" s="1">
        <f t="shared" si="139"/>
        <v>-1.0923638461538459E-4</v>
      </c>
      <c r="AI544" s="42">
        <f t="shared" si="128"/>
        <v>2.5652558139534884E-6</v>
      </c>
      <c r="AJ544" s="67">
        <f t="shared" si="140"/>
        <v>2.5652558139534886E-3</v>
      </c>
    </row>
    <row r="545" spans="3:36" x14ac:dyDescent="0.25">
      <c r="C545" s="1"/>
      <c r="D545" s="1"/>
      <c r="E545" s="1"/>
      <c r="F545" s="1">
        <v>131.495</v>
      </c>
      <c r="O545" s="19">
        <v>5343.0590000000002</v>
      </c>
      <c r="P545" s="19">
        <f t="shared" si="129"/>
        <v>53.430590000000002</v>
      </c>
      <c r="Q545" s="1">
        <v>1491.8810000000001</v>
      </c>
      <c r="R545" s="41">
        <f t="shared" si="130"/>
        <v>14.918810000000001</v>
      </c>
      <c r="S545" s="44">
        <f t="shared" si="131"/>
        <v>14.172869499999999</v>
      </c>
      <c r="T545" s="1">
        <f t="shared" si="132"/>
        <v>24.338910500000001</v>
      </c>
      <c r="W545" s="1"/>
      <c r="X545" s="1">
        <v>-97.7</v>
      </c>
      <c r="Y545" s="1">
        <v>2778.5949999999998</v>
      </c>
      <c r="Z545" s="1"/>
      <c r="AA545" s="47">
        <v>-61.551000000000002</v>
      </c>
      <c r="AB545" s="1">
        <f t="shared" si="133"/>
        <v>1.6154622093023252E-5</v>
      </c>
      <c r="AC545" s="1">
        <f t="shared" si="134"/>
        <v>1.6722645348837209E-5</v>
      </c>
      <c r="AD545" s="1">
        <f t="shared" si="135"/>
        <v>0</v>
      </c>
      <c r="AE545" s="1">
        <f t="shared" si="136"/>
        <v>5.6802325581395353E-7</v>
      </c>
      <c r="AF545" s="1">
        <f t="shared" si="137"/>
        <v>1.8257070707070708E-7</v>
      </c>
      <c r="AG545" s="1">
        <f t="shared" si="138"/>
        <v>-2.3673461538461539E-6</v>
      </c>
      <c r="AH545" s="1">
        <f t="shared" si="139"/>
        <v>-1.0923638461538459E-4</v>
      </c>
      <c r="AI545" s="42">
        <f t="shared" si="128"/>
        <v>2.5680232558139533E-6</v>
      </c>
      <c r="AJ545" s="67">
        <f t="shared" si="140"/>
        <v>2.5680232558139534E-3</v>
      </c>
    </row>
    <row r="546" spans="3:36" x14ac:dyDescent="0.25">
      <c r="C546" s="1"/>
      <c r="D546" s="1"/>
      <c r="E546" s="1"/>
      <c r="F546" s="1">
        <v>132.904</v>
      </c>
      <c r="O546" s="19">
        <v>5342.4489999999996</v>
      </c>
      <c r="P546" s="19">
        <f t="shared" si="129"/>
        <v>53.424489999999999</v>
      </c>
      <c r="Q546" s="1">
        <v>1491.8810000000001</v>
      </c>
      <c r="R546" s="41">
        <f t="shared" si="130"/>
        <v>14.918810000000001</v>
      </c>
      <c r="S546" s="44">
        <f t="shared" si="131"/>
        <v>14.172869499999999</v>
      </c>
      <c r="T546" s="1">
        <f t="shared" si="132"/>
        <v>24.332810499999997</v>
      </c>
      <c r="W546" s="1"/>
      <c r="X546" s="1">
        <v>-97.7</v>
      </c>
      <c r="Y546" s="1">
        <v>2778.5949999999998</v>
      </c>
      <c r="Z546" s="1"/>
      <c r="AA546" s="47">
        <v>-62.021000000000001</v>
      </c>
      <c r="AB546" s="1">
        <f t="shared" si="133"/>
        <v>1.6154622093023252E-5</v>
      </c>
      <c r="AC546" s="1">
        <f t="shared" si="134"/>
        <v>1.6722645348837209E-5</v>
      </c>
      <c r="AD546" s="1">
        <f t="shared" si="135"/>
        <v>0</v>
      </c>
      <c r="AE546" s="1">
        <f t="shared" si="136"/>
        <v>5.6802325581395353E-7</v>
      </c>
      <c r="AF546" s="1">
        <f t="shared" si="137"/>
        <v>1.8019696969696971E-7</v>
      </c>
      <c r="AG546" s="1">
        <f t="shared" si="138"/>
        <v>-2.3854230769230765E-6</v>
      </c>
      <c r="AH546" s="1">
        <f t="shared" si="139"/>
        <v>-1.0925446153846154E-4</v>
      </c>
      <c r="AI546" s="42">
        <f t="shared" ref="AI546:AI609" si="141">AE546+0.000002</f>
        <v>2.5680232558139533E-6</v>
      </c>
      <c r="AJ546" s="67">
        <f t="shared" si="140"/>
        <v>2.5680232558139534E-3</v>
      </c>
    </row>
    <row r="547" spans="3:36" x14ac:dyDescent="0.25">
      <c r="C547" s="1"/>
      <c r="D547" s="1"/>
      <c r="E547" s="1"/>
      <c r="F547" s="1">
        <v>133.374</v>
      </c>
      <c r="O547" s="19">
        <v>5342.7539999999999</v>
      </c>
      <c r="P547" s="19">
        <f t="shared" si="129"/>
        <v>53.42754</v>
      </c>
      <c r="Q547" s="1">
        <v>1491.8810000000001</v>
      </c>
      <c r="R547" s="41">
        <f t="shared" si="130"/>
        <v>14.918810000000001</v>
      </c>
      <c r="S547" s="44">
        <f t="shared" si="131"/>
        <v>14.172869499999999</v>
      </c>
      <c r="T547" s="1">
        <f t="shared" si="132"/>
        <v>24.335860499999999</v>
      </c>
      <c r="W547" s="1"/>
      <c r="X547" s="1">
        <v>-98.177000000000007</v>
      </c>
      <c r="Y547" s="1">
        <v>2778.1170000000002</v>
      </c>
      <c r="Z547" s="1"/>
      <c r="AA547" s="47">
        <v>-62.49</v>
      </c>
      <c r="AB547" s="1">
        <f t="shared" si="133"/>
        <v>1.6151843023255816E-5</v>
      </c>
      <c r="AC547" s="1">
        <f t="shared" si="134"/>
        <v>1.6722639534883723E-5</v>
      </c>
      <c r="AD547" s="1">
        <f t="shared" si="135"/>
        <v>0</v>
      </c>
      <c r="AE547" s="1">
        <f t="shared" si="136"/>
        <v>5.7079651162790706E-7</v>
      </c>
      <c r="AF547" s="1">
        <f t="shared" si="137"/>
        <v>1.8023737373737376E-7</v>
      </c>
      <c r="AG547" s="1">
        <f t="shared" si="138"/>
        <v>-2.4034615384615389E-6</v>
      </c>
      <c r="AH547" s="1">
        <f t="shared" si="139"/>
        <v>-1.0925411538461538E-4</v>
      </c>
      <c r="AI547" s="42">
        <f t="shared" si="141"/>
        <v>2.570796511627907E-6</v>
      </c>
      <c r="AJ547" s="67">
        <f t="shared" si="140"/>
        <v>2.5707965116279069E-3</v>
      </c>
    </row>
    <row r="548" spans="3:36" x14ac:dyDescent="0.25">
      <c r="C548" s="1"/>
      <c r="D548" s="1"/>
      <c r="E548" s="1"/>
      <c r="F548" s="1">
        <v>131.02500000000001</v>
      </c>
      <c r="O548" s="19">
        <v>5342.7539999999999</v>
      </c>
      <c r="P548" s="19">
        <f t="shared" si="129"/>
        <v>53.42754</v>
      </c>
      <c r="Q548" s="1">
        <v>1491.8810000000001</v>
      </c>
      <c r="R548" s="41">
        <f t="shared" si="130"/>
        <v>14.918810000000001</v>
      </c>
      <c r="S548" s="44">
        <f t="shared" si="131"/>
        <v>14.172869499999999</v>
      </c>
      <c r="T548" s="1">
        <f t="shared" si="132"/>
        <v>24.335860499999999</v>
      </c>
      <c r="W548" s="1"/>
      <c r="X548" s="1">
        <v>-98.177000000000007</v>
      </c>
      <c r="Y548" s="1">
        <v>2777.16</v>
      </c>
      <c r="Z548" s="1"/>
      <c r="AA548" s="47">
        <v>-62.49</v>
      </c>
      <c r="AB548" s="1">
        <f t="shared" si="133"/>
        <v>1.6146279069767442E-5</v>
      </c>
      <c r="AC548" s="1">
        <f t="shared" si="134"/>
        <v>1.6717075581395349E-5</v>
      </c>
      <c r="AD548" s="1">
        <f t="shared" si="135"/>
        <v>0</v>
      </c>
      <c r="AE548" s="1">
        <f t="shared" si="136"/>
        <v>5.7079651162790706E-7</v>
      </c>
      <c r="AF548" s="1">
        <f t="shared" si="137"/>
        <v>1.8023737373737376E-7</v>
      </c>
      <c r="AG548" s="1">
        <f t="shared" si="138"/>
        <v>-2.4034615384615389E-6</v>
      </c>
      <c r="AH548" s="1">
        <f t="shared" si="139"/>
        <v>-1.0921730769230768E-4</v>
      </c>
      <c r="AI548" s="42">
        <f t="shared" si="141"/>
        <v>2.570796511627907E-6</v>
      </c>
      <c r="AJ548" s="67">
        <f t="shared" si="140"/>
        <v>2.5707965116279069E-3</v>
      </c>
    </row>
    <row r="549" spans="3:36" x14ac:dyDescent="0.25">
      <c r="C549" s="1"/>
      <c r="D549" s="1"/>
      <c r="E549" s="1"/>
      <c r="F549" s="1">
        <v>133.374</v>
      </c>
      <c r="O549" s="19">
        <v>5342.4489999999996</v>
      </c>
      <c r="P549" s="19">
        <f t="shared" si="129"/>
        <v>53.424489999999999</v>
      </c>
      <c r="Q549" s="1">
        <v>1491.576</v>
      </c>
      <c r="R549" s="41">
        <f t="shared" si="130"/>
        <v>14.915760000000001</v>
      </c>
      <c r="S549" s="44">
        <f t="shared" si="131"/>
        <v>14.169972</v>
      </c>
      <c r="T549" s="1">
        <f t="shared" si="132"/>
        <v>24.338757999999999</v>
      </c>
      <c r="W549" s="1"/>
      <c r="X549" s="1">
        <v>-98.177000000000007</v>
      </c>
      <c r="Y549" s="1">
        <v>2778.1170000000002</v>
      </c>
      <c r="Z549" s="1"/>
      <c r="AA549" s="47">
        <v>-61.551000000000002</v>
      </c>
      <c r="AB549" s="1">
        <f t="shared" si="133"/>
        <v>1.6151843023255816E-5</v>
      </c>
      <c r="AC549" s="1">
        <f t="shared" si="134"/>
        <v>1.6722639534883723E-5</v>
      </c>
      <c r="AD549" s="1">
        <f t="shared" si="135"/>
        <v>0</v>
      </c>
      <c r="AE549" s="1">
        <f t="shared" si="136"/>
        <v>5.7079651162790706E-7</v>
      </c>
      <c r="AF549" s="1">
        <f t="shared" si="137"/>
        <v>1.8497979797979801E-7</v>
      </c>
      <c r="AG549" s="1">
        <f t="shared" si="138"/>
        <v>-2.3673461538461539E-6</v>
      </c>
      <c r="AH549" s="1">
        <f t="shared" si="139"/>
        <v>-1.09218E-4</v>
      </c>
      <c r="AI549" s="42">
        <f t="shared" si="141"/>
        <v>2.570796511627907E-6</v>
      </c>
      <c r="AJ549" s="67">
        <f t="shared" si="140"/>
        <v>2.5707965116279069E-3</v>
      </c>
    </row>
    <row r="550" spans="3:36" x14ac:dyDescent="0.25">
      <c r="C550" s="1"/>
      <c r="D550" s="1"/>
      <c r="E550" s="1"/>
      <c r="F550" s="1">
        <v>133.374</v>
      </c>
      <c r="O550" s="19">
        <v>5342.4489999999996</v>
      </c>
      <c r="P550" s="19">
        <f t="shared" si="129"/>
        <v>53.424489999999999</v>
      </c>
      <c r="Q550" s="1">
        <v>1491.8810000000001</v>
      </c>
      <c r="R550" s="41">
        <f t="shared" si="130"/>
        <v>14.918810000000001</v>
      </c>
      <c r="S550" s="44">
        <f t="shared" si="131"/>
        <v>14.172869499999999</v>
      </c>
      <c r="T550" s="1">
        <f t="shared" si="132"/>
        <v>24.332810499999997</v>
      </c>
      <c r="W550" s="1"/>
      <c r="X550" s="1">
        <v>-98.177000000000007</v>
      </c>
      <c r="Y550" s="1">
        <v>2778.1170000000002</v>
      </c>
      <c r="Z550" s="1"/>
      <c r="AA550" s="47">
        <v>-61.551000000000002</v>
      </c>
      <c r="AB550" s="1">
        <f t="shared" si="133"/>
        <v>1.6151843023255816E-5</v>
      </c>
      <c r="AC550" s="1">
        <f t="shared" si="134"/>
        <v>1.6722639534883723E-5</v>
      </c>
      <c r="AD550" s="1">
        <f t="shared" si="135"/>
        <v>0</v>
      </c>
      <c r="AE550" s="1">
        <f t="shared" si="136"/>
        <v>5.7079651162790706E-7</v>
      </c>
      <c r="AF550" s="1">
        <f t="shared" si="137"/>
        <v>1.8497979797979801E-7</v>
      </c>
      <c r="AG550" s="1">
        <f t="shared" si="138"/>
        <v>-2.3673461538461539E-6</v>
      </c>
      <c r="AH550" s="1">
        <f t="shared" si="139"/>
        <v>-1.09218E-4</v>
      </c>
      <c r="AI550" s="42">
        <f t="shared" si="141"/>
        <v>2.570796511627907E-6</v>
      </c>
      <c r="AJ550" s="67">
        <f t="shared" si="140"/>
        <v>2.5707965116279069E-3</v>
      </c>
    </row>
    <row r="551" spans="3:36" x14ac:dyDescent="0.25">
      <c r="C551" s="1"/>
      <c r="D551" s="1"/>
      <c r="E551" s="1"/>
      <c r="F551" s="1">
        <v>133.84299999999999</v>
      </c>
      <c r="O551" s="19">
        <v>5341.8389999999999</v>
      </c>
      <c r="P551" s="19">
        <f t="shared" si="129"/>
        <v>53.418390000000002</v>
      </c>
      <c r="Q551" s="1">
        <v>1492.1869999999999</v>
      </c>
      <c r="R551" s="41">
        <f t="shared" si="130"/>
        <v>14.921869999999998</v>
      </c>
      <c r="S551" s="44">
        <f t="shared" si="131"/>
        <v>14.1757765</v>
      </c>
      <c r="T551" s="1">
        <f t="shared" si="132"/>
        <v>24.320743500000006</v>
      </c>
      <c r="W551" s="1"/>
      <c r="X551" s="1">
        <v>-98.653000000000006</v>
      </c>
      <c r="Y551" s="1">
        <v>2777.6379999999999</v>
      </c>
      <c r="Z551" s="1"/>
      <c r="AA551" s="47">
        <v>-62.021000000000001</v>
      </c>
      <c r="AB551" s="1">
        <f t="shared" si="133"/>
        <v>1.6149058139534881E-5</v>
      </c>
      <c r="AC551" s="1">
        <f t="shared" si="134"/>
        <v>1.6722622093023254E-5</v>
      </c>
      <c r="AD551" s="1">
        <f t="shared" si="135"/>
        <v>0</v>
      </c>
      <c r="AE551" s="1">
        <f t="shared" si="136"/>
        <v>5.7356395348837209E-7</v>
      </c>
      <c r="AF551" s="1">
        <f t="shared" si="137"/>
        <v>1.8501010101010104E-7</v>
      </c>
      <c r="AG551" s="1">
        <f t="shared" si="138"/>
        <v>-2.3854230769230765E-6</v>
      </c>
      <c r="AH551" s="1">
        <f t="shared" si="139"/>
        <v>-1.0921765384615385E-4</v>
      </c>
      <c r="AI551" s="42">
        <f t="shared" si="141"/>
        <v>2.5735639534883719E-6</v>
      </c>
      <c r="AJ551" s="67">
        <f t="shared" si="140"/>
        <v>2.5735639534883721E-3</v>
      </c>
    </row>
    <row r="552" spans="3:36" x14ac:dyDescent="0.25">
      <c r="C552" s="1"/>
      <c r="D552" s="1"/>
      <c r="E552" s="1"/>
      <c r="F552" s="1">
        <v>134.78299999999999</v>
      </c>
      <c r="O552" s="19">
        <v>5342.1440000000002</v>
      </c>
      <c r="P552" s="19">
        <f t="shared" si="129"/>
        <v>53.421440000000004</v>
      </c>
      <c r="Q552" s="1">
        <v>1491.576</v>
      </c>
      <c r="R552" s="41">
        <f t="shared" si="130"/>
        <v>14.915760000000001</v>
      </c>
      <c r="S552" s="44">
        <f t="shared" si="131"/>
        <v>14.169972</v>
      </c>
      <c r="T552" s="1">
        <f t="shared" si="132"/>
        <v>24.335708000000004</v>
      </c>
      <c r="W552" s="1"/>
      <c r="X552" s="1">
        <v>-97.7</v>
      </c>
      <c r="Y552" s="1">
        <v>2778.5949999999998</v>
      </c>
      <c r="Z552" s="1"/>
      <c r="AA552" s="47">
        <v>-62.49</v>
      </c>
      <c r="AB552" s="1">
        <f t="shared" si="133"/>
        <v>1.6154622093023252E-5</v>
      </c>
      <c r="AC552" s="1">
        <f t="shared" si="134"/>
        <v>1.6722645348837209E-5</v>
      </c>
      <c r="AD552" s="1">
        <f t="shared" si="135"/>
        <v>0</v>
      </c>
      <c r="AE552" s="1">
        <f t="shared" si="136"/>
        <v>5.6802325581395353E-7</v>
      </c>
      <c r="AF552" s="1">
        <f t="shared" si="137"/>
        <v>1.7782828282828285E-7</v>
      </c>
      <c r="AG552" s="1">
        <f t="shared" si="138"/>
        <v>-2.4034615384615389E-6</v>
      </c>
      <c r="AH552" s="1">
        <f t="shared" si="139"/>
        <v>-1.0927249999999999E-4</v>
      </c>
      <c r="AI552" s="42">
        <f t="shared" si="141"/>
        <v>2.5680232558139533E-6</v>
      </c>
      <c r="AJ552" s="67">
        <f t="shared" si="140"/>
        <v>2.5680232558139534E-3</v>
      </c>
    </row>
    <row r="553" spans="3:36" x14ac:dyDescent="0.25">
      <c r="C553" s="1"/>
      <c r="D553" s="1"/>
      <c r="E553" s="1"/>
      <c r="F553" s="1">
        <v>133.84299999999999</v>
      </c>
      <c r="O553" s="19">
        <v>5342.7539999999999</v>
      </c>
      <c r="P553" s="19">
        <f t="shared" si="129"/>
        <v>53.42754</v>
      </c>
      <c r="Q553" s="1">
        <v>1491.8810000000001</v>
      </c>
      <c r="R553" s="41">
        <f t="shared" si="130"/>
        <v>14.918810000000001</v>
      </c>
      <c r="S553" s="44">
        <f t="shared" si="131"/>
        <v>14.172869499999999</v>
      </c>
      <c r="T553" s="1">
        <f t="shared" si="132"/>
        <v>24.335860499999999</v>
      </c>
      <c r="W553" s="1"/>
      <c r="X553" s="1">
        <v>-98.177000000000007</v>
      </c>
      <c r="Y553" s="1">
        <v>2778.1170000000002</v>
      </c>
      <c r="Z553" s="1"/>
      <c r="AA553" s="47">
        <v>-62.49</v>
      </c>
      <c r="AB553" s="1">
        <f t="shared" si="133"/>
        <v>1.6151843023255816E-5</v>
      </c>
      <c r="AC553" s="1">
        <f t="shared" si="134"/>
        <v>1.6722639534883723E-5</v>
      </c>
      <c r="AD553" s="1">
        <f t="shared" si="135"/>
        <v>0</v>
      </c>
      <c r="AE553" s="1">
        <f t="shared" si="136"/>
        <v>5.7079651162790706E-7</v>
      </c>
      <c r="AF553" s="1">
        <f t="shared" si="137"/>
        <v>1.8023737373737376E-7</v>
      </c>
      <c r="AG553" s="1">
        <f t="shared" si="138"/>
        <v>-2.4034615384615389E-6</v>
      </c>
      <c r="AH553" s="1">
        <f t="shared" si="139"/>
        <v>-1.0925411538461538E-4</v>
      </c>
      <c r="AI553" s="42">
        <f t="shared" si="141"/>
        <v>2.570796511627907E-6</v>
      </c>
      <c r="AJ553" s="67">
        <f t="shared" si="140"/>
        <v>2.5707965116279069E-3</v>
      </c>
    </row>
    <row r="554" spans="3:36" x14ac:dyDescent="0.25">
      <c r="C554" s="1"/>
      <c r="D554" s="1"/>
      <c r="E554" s="1"/>
      <c r="F554" s="1">
        <v>134.78299999999999</v>
      </c>
      <c r="O554" s="19">
        <v>5333.598</v>
      </c>
      <c r="P554" s="19">
        <f t="shared" si="129"/>
        <v>53.335979999999999</v>
      </c>
      <c r="Q554" s="1">
        <v>1491.8810000000001</v>
      </c>
      <c r="R554" s="41">
        <f t="shared" si="130"/>
        <v>14.918810000000001</v>
      </c>
      <c r="S554" s="44">
        <f t="shared" si="131"/>
        <v>14.172869499999999</v>
      </c>
      <c r="T554" s="1">
        <f t="shared" si="132"/>
        <v>24.244300499999998</v>
      </c>
      <c r="W554" s="1"/>
      <c r="X554" s="1">
        <v>-98.177000000000007</v>
      </c>
      <c r="Y554" s="1">
        <v>2777.6379999999999</v>
      </c>
      <c r="Z554" s="1"/>
      <c r="AA554" s="47">
        <v>-62.021000000000001</v>
      </c>
      <c r="AB554" s="1">
        <f t="shared" si="133"/>
        <v>1.6149058139534881E-5</v>
      </c>
      <c r="AC554" s="1">
        <f t="shared" si="134"/>
        <v>1.6719854651162788E-5</v>
      </c>
      <c r="AD554" s="1">
        <f t="shared" si="135"/>
        <v>0</v>
      </c>
      <c r="AE554" s="1">
        <f t="shared" si="136"/>
        <v>5.7079651162790706E-7</v>
      </c>
      <c r="AF554" s="1">
        <f t="shared" si="137"/>
        <v>1.8260606060606062E-7</v>
      </c>
      <c r="AG554" s="1">
        <f t="shared" si="138"/>
        <v>-2.3854230769230765E-6</v>
      </c>
      <c r="AH554" s="1">
        <f t="shared" si="139"/>
        <v>-1.0921765384615385E-4</v>
      </c>
      <c r="AI554" s="42">
        <f t="shared" si="141"/>
        <v>2.570796511627907E-6</v>
      </c>
      <c r="AJ554" s="67">
        <f t="shared" si="140"/>
        <v>2.5707965116279069E-3</v>
      </c>
    </row>
    <row r="555" spans="3:36" x14ac:dyDescent="0.25">
      <c r="C555" s="1"/>
      <c r="D555" s="1"/>
      <c r="E555" s="1"/>
      <c r="F555" s="1">
        <v>135.72200000000001</v>
      </c>
      <c r="O555" s="19">
        <v>5332.6819999999998</v>
      </c>
      <c r="P555" s="19">
        <f t="shared" si="129"/>
        <v>53.326819999999998</v>
      </c>
      <c r="Q555" s="1">
        <v>1492.1869999999999</v>
      </c>
      <c r="R555" s="41">
        <f t="shared" si="130"/>
        <v>14.921869999999998</v>
      </c>
      <c r="S555" s="44">
        <f t="shared" si="131"/>
        <v>14.1757765</v>
      </c>
      <c r="T555" s="1">
        <f t="shared" si="132"/>
        <v>24.229173500000002</v>
      </c>
      <c r="W555" s="1"/>
      <c r="X555" s="1">
        <v>-99.13</v>
      </c>
      <c r="Y555" s="1">
        <v>2778.5949999999998</v>
      </c>
      <c r="Z555" s="1"/>
      <c r="AA555" s="47">
        <v>-62.49</v>
      </c>
      <c r="AB555" s="1">
        <f t="shared" si="133"/>
        <v>1.6154622093023252E-5</v>
      </c>
      <c r="AC555" s="1">
        <f t="shared" si="134"/>
        <v>1.6730959302325579E-5</v>
      </c>
      <c r="AD555" s="1">
        <f t="shared" si="135"/>
        <v>0</v>
      </c>
      <c r="AE555" s="1">
        <f t="shared" si="136"/>
        <v>5.7633720930232551E-7</v>
      </c>
      <c r="AF555" s="1">
        <f t="shared" si="137"/>
        <v>1.8505050505050501E-7</v>
      </c>
      <c r="AG555" s="1">
        <f t="shared" si="138"/>
        <v>-2.4034615384615389E-6</v>
      </c>
      <c r="AH555" s="1">
        <f t="shared" si="139"/>
        <v>-1.0927249999999999E-4</v>
      </c>
      <c r="AI555" s="42">
        <f t="shared" si="141"/>
        <v>2.5763372093023255E-6</v>
      </c>
      <c r="AJ555" s="67">
        <f t="shared" si="140"/>
        <v>2.5763372093023256E-3</v>
      </c>
    </row>
    <row r="556" spans="3:36" x14ac:dyDescent="0.25">
      <c r="C556" s="1"/>
      <c r="D556" s="1"/>
      <c r="E556" s="1"/>
      <c r="F556" s="1">
        <v>137.131</v>
      </c>
      <c r="O556" s="19">
        <v>5333.2929999999997</v>
      </c>
      <c r="P556" s="19">
        <f t="shared" si="129"/>
        <v>53.332929999999998</v>
      </c>
      <c r="Q556" s="1">
        <v>1491.576</v>
      </c>
      <c r="R556" s="41">
        <f t="shared" si="130"/>
        <v>14.915760000000001</v>
      </c>
      <c r="S556" s="44">
        <f t="shared" si="131"/>
        <v>14.169972</v>
      </c>
      <c r="T556" s="1">
        <f t="shared" si="132"/>
        <v>24.247197999999997</v>
      </c>
      <c r="W556" s="1"/>
      <c r="X556" s="1">
        <v>-98.653000000000006</v>
      </c>
      <c r="Y556" s="1">
        <v>2778.1170000000002</v>
      </c>
      <c r="Z556" s="1"/>
      <c r="AA556" s="47">
        <v>-62.021000000000001</v>
      </c>
      <c r="AB556" s="1">
        <f t="shared" si="133"/>
        <v>1.6151843023255816E-5</v>
      </c>
      <c r="AC556" s="1">
        <f t="shared" si="134"/>
        <v>1.6725406976744185E-5</v>
      </c>
      <c r="AD556" s="1">
        <f t="shared" si="135"/>
        <v>0</v>
      </c>
      <c r="AE556" s="1">
        <f t="shared" si="136"/>
        <v>5.7356395348837209E-7</v>
      </c>
      <c r="AF556" s="1">
        <f t="shared" si="137"/>
        <v>1.8501010101010104E-7</v>
      </c>
      <c r="AG556" s="1">
        <f t="shared" si="138"/>
        <v>-2.3854230769230765E-6</v>
      </c>
      <c r="AH556" s="1">
        <f t="shared" si="139"/>
        <v>-1.0923607692307694E-4</v>
      </c>
      <c r="AI556" s="42">
        <f t="shared" si="141"/>
        <v>2.5735639534883719E-6</v>
      </c>
      <c r="AJ556" s="67">
        <f t="shared" si="140"/>
        <v>2.5735639534883721E-3</v>
      </c>
    </row>
    <row r="557" spans="3:36" x14ac:dyDescent="0.25">
      <c r="C557" s="1"/>
      <c r="D557" s="1"/>
      <c r="E557" s="1"/>
      <c r="F557" s="1">
        <v>137.131</v>
      </c>
      <c r="O557" s="19">
        <v>5332.9870000000001</v>
      </c>
      <c r="P557" s="19">
        <f t="shared" si="129"/>
        <v>53.32987</v>
      </c>
      <c r="Q557" s="1">
        <v>1491.8810000000001</v>
      </c>
      <c r="R557" s="41">
        <f t="shared" si="130"/>
        <v>14.918810000000001</v>
      </c>
      <c r="S557" s="44">
        <f t="shared" si="131"/>
        <v>14.172869499999999</v>
      </c>
      <c r="T557" s="1">
        <f t="shared" si="132"/>
        <v>24.238190499999998</v>
      </c>
      <c r="W557" s="1"/>
      <c r="X557" s="1">
        <v>-99.605999999999995</v>
      </c>
      <c r="Y557" s="1">
        <v>2778.1170000000002</v>
      </c>
      <c r="Z557" s="1"/>
      <c r="AA557" s="47">
        <v>-62.021000000000001</v>
      </c>
      <c r="AB557" s="1">
        <f t="shared" si="133"/>
        <v>1.6151843023255816E-5</v>
      </c>
      <c r="AC557" s="1">
        <f t="shared" si="134"/>
        <v>1.6730947674418605E-5</v>
      </c>
      <c r="AD557" s="1">
        <f t="shared" si="135"/>
        <v>0</v>
      </c>
      <c r="AE557" s="1">
        <f t="shared" si="136"/>
        <v>5.7910465116279065E-7</v>
      </c>
      <c r="AF557" s="1">
        <f t="shared" si="137"/>
        <v>1.8982323232323229E-7</v>
      </c>
      <c r="AG557" s="1">
        <f t="shared" si="138"/>
        <v>-2.3854230769230765E-6</v>
      </c>
      <c r="AH557" s="1">
        <f t="shared" si="139"/>
        <v>-1.0923607692307694E-4</v>
      </c>
      <c r="AI557" s="42">
        <f t="shared" si="141"/>
        <v>2.5791046511627905E-6</v>
      </c>
      <c r="AJ557" s="67">
        <f t="shared" si="140"/>
        <v>2.5791046511627904E-3</v>
      </c>
    </row>
    <row r="558" spans="3:36" x14ac:dyDescent="0.25">
      <c r="C558" s="1"/>
      <c r="D558" s="1"/>
      <c r="E558" s="1"/>
      <c r="F558" s="1">
        <v>136.19200000000001</v>
      </c>
      <c r="O558" s="19">
        <v>5332.9870000000001</v>
      </c>
      <c r="P558" s="19">
        <f t="shared" si="129"/>
        <v>53.32987</v>
      </c>
      <c r="Q558" s="1">
        <v>1491.8810000000001</v>
      </c>
      <c r="R558" s="41">
        <f t="shared" si="130"/>
        <v>14.918810000000001</v>
      </c>
      <c r="S558" s="44">
        <f t="shared" si="131"/>
        <v>14.172869499999999</v>
      </c>
      <c r="T558" s="1">
        <f t="shared" si="132"/>
        <v>24.238190499999998</v>
      </c>
      <c r="W558" s="1"/>
      <c r="X558" s="1">
        <v>-99.13</v>
      </c>
      <c r="Y558" s="1">
        <v>2778.5949999999998</v>
      </c>
      <c r="Z558" s="1"/>
      <c r="AA558" s="47">
        <v>-62.021000000000001</v>
      </c>
      <c r="AB558" s="1">
        <f t="shared" si="133"/>
        <v>1.6154622093023252E-5</v>
      </c>
      <c r="AC558" s="1">
        <f t="shared" si="134"/>
        <v>1.6730959302325579E-5</v>
      </c>
      <c r="AD558" s="1">
        <f t="shared" si="135"/>
        <v>0</v>
      </c>
      <c r="AE558" s="1">
        <f t="shared" si="136"/>
        <v>5.7633720930232551E-7</v>
      </c>
      <c r="AF558" s="1">
        <f t="shared" si="137"/>
        <v>1.8741919191919189E-7</v>
      </c>
      <c r="AG558" s="1">
        <f t="shared" si="138"/>
        <v>-2.3854230769230765E-6</v>
      </c>
      <c r="AH558" s="1">
        <f t="shared" si="139"/>
        <v>-1.0925446153846154E-4</v>
      </c>
      <c r="AI558" s="42">
        <f t="shared" si="141"/>
        <v>2.5763372093023255E-6</v>
      </c>
      <c r="AJ558" s="67">
        <f t="shared" si="140"/>
        <v>2.5763372093023256E-3</v>
      </c>
    </row>
    <row r="559" spans="3:36" x14ac:dyDescent="0.25">
      <c r="C559" s="1"/>
      <c r="D559" s="1"/>
      <c r="E559" s="1"/>
      <c r="F559" s="1">
        <v>138.071</v>
      </c>
      <c r="O559" s="19">
        <v>5332.9870000000001</v>
      </c>
      <c r="P559" s="19">
        <f t="shared" si="129"/>
        <v>53.32987</v>
      </c>
      <c r="Q559" s="1">
        <v>1491.576</v>
      </c>
      <c r="R559" s="41">
        <f t="shared" si="130"/>
        <v>14.915760000000001</v>
      </c>
      <c r="S559" s="44">
        <f t="shared" si="131"/>
        <v>14.169972</v>
      </c>
      <c r="T559" s="1">
        <f t="shared" si="132"/>
        <v>24.244138</v>
      </c>
      <c r="W559" s="1"/>
      <c r="X559" s="1">
        <v>-99.13</v>
      </c>
      <c r="Y559" s="1">
        <v>2778.1170000000002</v>
      </c>
      <c r="Z559" s="1"/>
      <c r="AA559" s="47">
        <v>-62.49</v>
      </c>
      <c r="AB559" s="1">
        <f t="shared" si="133"/>
        <v>1.6151843023255816E-5</v>
      </c>
      <c r="AC559" s="1">
        <f t="shared" si="134"/>
        <v>1.6728180232558143E-5</v>
      </c>
      <c r="AD559" s="1">
        <f t="shared" si="135"/>
        <v>0</v>
      </c>
      <c r="AE559" s="1">
        <f t="shared" si="136"/>
        <v>5.7633720930232551E-7</v>
      </c>
      <c r="AF559" s="1">
        <f t="shared" si="137"/>
        <v>1.8505050505050501E-7</v>
      </c>
      <c r="AG559" s="1">
        <f t="shared" si="138"/>
        <v>-2.4034615384615389E-6</v>
      </c>
      <c r="AH559" s="1">
        <f t="shared" si="139"/>
        <v>-1.0925411538461538E-4</v>
      </c>
      <c r="AI559" s="42">
        <f t="shared" si="141"/>
        <v>2.5763372093023255E-6</v>
      </c>
      <c r="AJ559" s="67">
        <f t="shared" si="140"/>
        <v>2.5763372093023256E-3</v>
      </c>
    </row>
    <row r="560" spans="3:36" x14ac:dyDescent="0.25">
      <c r="C560" s="1"/>
      <c r="D560" s="1"/>
      <c r="E560" s="1"/>
      <c r="F560" s="1">
        <v>137.601</v>
      </c>
      <c r="O560" s="19">
        <v>5332.9870000000001</v>
      </c>
      <c r="P560" s="19">
        <f t="shared" si="129"/>
        <v>53.32987</v>
      </c>
      <c r="Q560" s="1">
        <v>1491.8810000000001</v>
      </c>
      <c r="R560" s="41">
        <f t="shared" si="130"/>
        <v>14.918810000000001</v>
      </c>
      <c r="S560" s="44">
        <f t="shared" si="131"/>
        <v>14.172869499999999</v>
      </c>
      <c r="T560" s="1">
        <f t="shared" si="132"/>
        <v>24.238190499999998</v>
      </c>
      <c r="W560" s="1"/>
      <c r="X560" s="1">
        <v>-99.605999999999995</v>
      </c>
      <c r="Y560" s="1">
        <v>2777.6379999999999</v>
      </c>
      <c r="Z560" s="1"/>
      <c r="AA560" s="47">
        <v>-62.49</v>
      </c>
      <c r="AB560" s="1">
        <f t="shared" si="133"/>
        <v>1.6149058139534881E-5</v>
      </c>
      <c r="AC560" s="1">
        <f t="shared" si="134"/>
        <v>1.6728162790697673E-5</v>
      </c>
      <c r="AD560" s="1">
        <f t="shared" si="135"/>
        <v>0</v>
      </c>
      <c r="AE560" s="1">
        <f t="shared" si="136"/>
        <v>5.7910465116279065E-7</v>
      </c>
      <c r="AF560" s="1">
        <f t="shared" si="137"/>
        <v>1.8745454545454543E-7</v>
      </c>
      <c r="AG560" s="1">
        <f t="shared" si="138"/>
        <v>-2.4034615384615389E-6</v>
      </c>
      <c r="AH560" s="1">
        <f t="shared" si="139"/>
        <v>-1.0923569230769229E-4</v>
      </c>
      <c r="AI560" s="42">
        <f t="shared" si="141"/>
        <v>2.5791046511627905E-6</v>
      </c>
      <c r="AJ560" s="67">
        <f t="shared" si="140"/>
        <v>2.5791046511627904E-3</v>
      </c>
    </row>
    <row r="561" spans="3:36" x14ac:dyDescent="0.25">
      <c r="C561" s="1"/>
      <c r="D561" s="1"/>
      <c r="E561" s="1"/>
      <c r="F561" s="1">
        <v>139.47999999999999</v>
      </c>
      <c r="O561" s="19">
        <v>5333.598</v>
      </c>
      <c r="P561" s="19">
        <f t="shared" si="129"/>
        <v>53.335979999999999</v>
      </c>
      <c r="Q561" s="1">
        <v>1491.576</v>
      </c>
      <c r="R561" s="41">
        <f t="shared" si="130"/>
        <v>14.915760000000001</v>
      </c>
      <c r="S561" s="44">
        <f t="shared" si="131"/>
        <v>14.169972</v>
      </c>
      <c r="T561" s="1">
        <f t="shared" si="132"/>
        <v>24.250247999999999</v>
      </c>
      <c r="W561" s="1"/>
      <c r="X561" s="1">
        <v>-99.605999999999995</v>
      </c>
      <c r="Y561" s="1">
        <v>2777.6379999999999</v>
      </c>
      <c r="Z561" s="1"/>
      <c r="AA561" s="47">
        <v>-62.021000000000001</v>
      </c>
      <c r="AB561" s="1">
        <f t="shared" si="133"/>
        <v>1.6149058139534881E-5</v>
      </c>
      <c r="AC561" s="1">
        <f t="shared" si="134"/>
        <v>1.6728162790697673E-5</v>
      </c>
      <c r="AD561" s="1">
        <f t="shared" si="135"/>
        <v>0</v>
      </c>
      <c r="AE561" s="1">
        <f t="shared" si="136"/>
        <v>5.7910465116279065E-7</v>
      </c>
      <c r="AF561" s="1">
        <f t="shared" si="137"/>
        <v>1.8982323232323229E-7</v>
      </c>
      <c r="AG561" s="1">
        <f t="shared" si="138"/>
        <v>-2.3854230769230765E-6</v>
      </c>
      <c r="AH561" s="1">
        <f t="shared" si="139"/>
        <v>-1.0921765384615385E-4</v>
      </c>
      <c r="AI561" s="42">
        <f t="shared" si="141"/>
        <v>2.5791046511627905E-6</v>
      </c>
      <c r="AJ561" s="67">
        <f t="shared" si="140"/>
        <v>2.5791046511627904E-3</v>
      </c>
    </row>
    <row r="562" spans="3:36" x14ac:dyDescent="0.25">
      <c r="C562" s="1"/>
      <c r="D562" s="1"/>
      <c r="E562" s="1"/>
      <c r="F562" s="1">
        <v>139.01</v>
      </c>
      <c r="O562" s="19">
        <v>5333.2929999999997</v>
      </c>
      <c r="P562" s="19">
        <f t="shared" si="129"/>
        <v>53.332929999999998</v>
      </c>
      <c r="Q562" s="1">
        <v>1491.8810000000001</v>
      </c>
      <c r="R562" s="41">
        <f t="shared" si="130"/>
        <v>14.918810000000001</v>
      </c>
      <c r="S562" s="44">
        <f t="shared" si="131"/>
        <v>14.172869499999999</v>
      </c>
      <c r="T562" s="1">
        <f t="shared" si="132"/>
        <v>24.241250499999996</v>
      </c>
      <c r="W562" s="1"/>
      <c r="X562" s="1">
        <v>-99.605999999999995</v>
      </c>
      <c r="Y562" s="1">
        <v>2777.16</v>
      </c>
      <c r="Z562" s="1"/>
      <c r="AA562" s="47">
        <v>-61.551000000000002</v>
      </c>
      <c r="AB562" s="1">
        <f t="shared" si="133"/>
        <v>1.6146279069767442E-5</v>
      </c>
      <c r="AC562" s="1">
        <f t="shared" si="134"/>
        <v>1.672538372093023E-5</v>
      </c>
      <c r="AD562" s="1">
        <f t="shared" si="135"/>
        <v>0</v>
      </c>
      <c r="AE562" s="1">
        <f t="shared" si="136"/>
        <v>5.7910465116279065E-7</v>
      </c>
      <c r="AF562" s="1">
        <f t="shared" si="137"/>
        <v>1.9219696969696966E-7</v>
      </c>
      <c r="AG562" s="1">
        <f t="shared" si="138"/>
        <v>-2.3673461538461539E-6</v>
      </c>
      <c r="AH562" s="1">
        <f t="shared" si="139"/>
        <v>-1.091811923076923E-4</v>
      </c>
      <c r="AI562" s="42">
        <f t="shared" si="141"/>
        <v>2.5791046511627905E-6</v>
      </c>
      <c r="AJ562" s="67">
        <f t="shared" si="140"/>
        <v>2.5791046511627904E-3</v>
      </c>
    </row>
    <row r="563" spans="3:36" x14ac:dyDescent="0.25">
      <c r="C563" s="1"/>
      <c r="D563" s="1"/>
      <c r="E563" s="1"/>
      <c r="F563" s="1">
        <v>139.47999999999999</v>
      </c>
      <c r="O563" s="19">
        <v>5332.9870000000001</v>
      </c>
      <c r="P563" s="19">
        <f t="shared" si="129"/>
        <v>53.32987</v>
      </c>
      <c r="Q563" s="1">
        <v>1492.1869999999999</v>
      </c>
      <c r="R563" s="41">
        <f t="shared" si="130"/>
        <v>14.921869999999998</v>
      </c>
      <c r="S563" s="44">
        <f t="shared" si="131"/>
        <v>14.1757765</v>
      </c>
      <c r="T563" s="1">
        <f t="shared" si="132"/>
        <v>24.232223500000003</v>
      </c>
      <c r="W563" s="1"/>
      <c r="X563" s="1">
        <v>-100.559</v>
      </c>
      <c r="Y563" s="1">
        <v>2777.6379999999999</v>
      </c>
      <c r="Z563" s="1"/>
      <c r="AA563" s="47">
        <v>-62.49</v>
      </c>
      <c r="AB563" s="1">
        <f t="shared" si="133"/>
        <v>1.6149058139534881E-5</v>
      </c>
      <c r="AC563" s="1">
        <f t="shared" si="134"/>
        <v>1.6733703488372096E-5</v>
      </c>
      <c r="AD563" s="1">
        <f t="shared" si="135"/>
        <v>0</v>
      </c>
      <c r="AE563" s="1">
        <f t="shared" si="136"/>
        <v>5.8464534883720932E-7</v>
      </c>
      <c r="AF563" s="1">
        <f t="shared" si="137"/>
        <v>1.9226767676767676E-7</v>
      </c>
      <c r="AG563" s="1">
        <f t="shared" si="138"/>
        <v>-2.4034615384615389E-6</v>
      </c>
      <c r="AH563" s="1">
        <f t="shared" si="139"/>
        <v>-1.0923569230769229E-4</v>
      </c>
      <c r="AI563" s="42">
        <f t="shared" si="141"/>
        <v>2.5846453488372094E-6</v>
      </c>
      <c r="AJ563" s="67">
        <f t="shared" si="140"/>
        <v>2.5846453488372096E-3</v>
      </c>
    </row>
    <row r="564" spans="3:36" x14ac:dyDescent="0.25">
      <c r="C564" s="1"/>
      <c r="D564" s="1"/>
      <c r="E564" s="1"/>
      <c r="F564" s="1">
        <v>140.41900000000001</v>
      </c>
      <c r="O564" s="19">
        <v>5333.2929999999997</v>
      </c>
      <c r="P564" s="19">
        <f t="shared" si="129"/>
        <v>53.332929999999998</v>
      </c>
      <c r="Q564" s="1">
        <v>1491.8810000000001</v>
      </c>
      <c r="R564" s="41">
        <f t="shared" si="130"/>
        <v>14.918810000000001</v>
      </c>
      <c r="S564" s="44">
        <f t="shared" si="131"/>
        <v>14.172869499999999</v>
      </c>
      <c r="T564" s="1">
        <f t="shared" si="132"/>
        <v>24.241250499999996</v>
      </c>
      <c r="W564" s="1"/>
      <c r="X564" s="1">
        <v>-101.036</v>
      </c>
      <c r="Y564" s="1">
        <v>2777.6379999999999</v>
      </c>
      <c r="Z564" s="1"/>
      <c r="AA564" s="47">
        <v>-62.021000000000001</v>
      </c>
      <c r="AB564" s="1">
        <f t="shared" si="133"/>
        <v>1.6149058139534881E-5</v>
      </c>
      <c r="AC564" s="1">
        <f t="shared" si="134"/>
        <v>1.6736476744186047E-5</v>
      </c>
      <c r="AD564" s="1">
        <f t="shared" si="135"/>
        <v>0</v>
      </c>
      <c r="AE564" s="1">
        <f t="shared" si="136"/>
        <v>5.8741860465116274E-7</v>
      </c>
      <c r="AF564" s="1">
        <f t="shared" si="137"/>
        <v>1.9704545454545452E-7</v>
      </c>
      <c r="AG564" s="1">
        <f t="shared" si="138"/>
        <v>-2.3854230769230765E-6</v>
      </c>
      <c r="AH564" s="1">
        <f t="shared" si="139"/>
        <v>-1.0921765384615385E-4</v>
      </c>
      <c r="AI564" s="42">
        <f t="shared" si="141"/>
        <v>2.5874186046511626E-6</v>
      </c>
      <c r="AJ564" s="67">
        <f t="shared" si="140"/>
        <v>2.5874186046511627E-3</v>
      </c>
    </row>
    <row r="565" spans="3:36" x14ac:dyDescent="0.25">
      <c r="C565" s="1"/>
      <c r="D565" s="1"/>
      <c r="E565" s="1"/>
      <c r="F565" s="1">
        <v>140.41900000000001</v>
      </c>
      <c r="O565" s="19">
        <v>5332.9870000000001</v>
      </c>
      <c r="P565" s="19">
        <f t="shared" si="129"/>
        <v>53.32987</v>
      </c>
      <c r="Q565" s="1">
        <v>1492.1869999999999</v>
      </c>
      <c r="R565" s="41">
        <f t="shared" si="130"/>
        <v>14.921869999999998</v>
      </c>
      <c r="S565" s="44">
        <f t="shared" si="131"/>
        <v>14.1757765</v>
      </c>
      <c r="T565" s="1">
        <f t="shared" si="132"/>
        <v>24.232223500000003</v>
      </c>
      <c r="W565" s="1"/>
      <c r="X565" s="1">
        <v>-101.036</v>
      </c>
      <c r="Y565" s="1">
        <v>2777.6379999999999</v>
      </c>
      <c r="Z565" s="1"/>
      <c r="AA565" s="47">
        <v>-61.551000000000002</v>
      </c>
      <c r="AB565" s="1">
        <f t="shared" si="133"/>
        <v>1.6149058139534881E-5</v>
      </c>
      <c r="AC565" s="1">
        <f t="shared" si="134"/>
        <v>1.6736476744186047E-5</v>
      </c>
      <c r="AD565" s="1">
        <f t="shared" si="135"/>
        <v>0</v>
      </c>
      <c r="AE565" s="1">
        <f t="shared" si="136"/>
        <v>5.8741860465116274E-7</v>
      </c>
      <c r="AF565" s="1">
        <f t="shared" si="137"/>
        <v>1.9941919191919192E-7</v>
      </c>
      <c r="AG565" s="1">
        <f t="shared" si="138"/>
        <v>-2.3673461538461539E-6</v>
      </c>
      <c r="AH565" s="1">
        <f t="shared" si="139"/>
        <v>-1.0919957692307692E-4</v>
      </c>
      <c r="AI565" s="42">
        <f t="shared" si="141"/>
        <v>2.5874186046511626E-6</v>
      </c>
      <c r="AJ565" s="67">
        <f t="shared" si="140"/>
        <v>2.5874186046511627E-3</v>
      </c>
    </row>
    <row r="566" spans="3:36" x14ac:dyDescent="0.25">
      <c r="C566" s="1"/>
      <c r="D566" s="1"/>
      <c r="E566" s="1"/>
      <c r="F566" s="1">
        <v>139.47999999999999</v>
      </c>
      <c r="O566" s="19">
        <v>5332.9870000000001</v>
      </c>
      <c r="P566" s="19">
        <f t="shared" si="129"/>
        <v>53.32987</v>
      </c>
      <c r="Q566" s="1">
        <v>1491.576</v>
      </c>
      <c r="R566" s="41">
        <f t="shared" si="130"/>
        <v>14.915760000000001</v>
      </c>
      <c r="S566" s="44">
        <f t="shared" si="131"/>
        <v>14.169972</v>
      </c>
      <c r="T566" s="1">
        <f t="shared" si="132"/>
        <v>24.244138</v>
      </c>
      <c r="W566" s="1"/>
      <c r="X566" s="1">
        <v>-100.559</v>
      </c>
      <c r="Y566" s="1">
        <v>2778.1170000000002</v>
      </c>
      <c r="Z566" s="1"/>
      <c r="AA566" s="47">
        <v>-62.49</v>
      </c>
      <c r="AB566" s="1">
        <f t="shared" si="133"/>
        <v>1.6151843023255816E-5</v>
      </c>
      <c r="AC566" s="1">
        <f t="shared" si="134"/>
        <v>1.6736488372093027E-5</v>
      </c>
      <c r="AD566" s="1">
        <f t="shared" si="135"/>
        <v>0</v>
      </c>
      <c r="AE566" s="1">
        <f t="shared" si="136"/>
        <v>5.8464534883720932E-7</v>
      </c>
      <c r="AF566" s="1">
        <f t="shared" si="137"/>
        <v>1.9226767676767676E-7</v>
      </c>
      <c r="AG566" s="1">
        <f t="shared" si="138"/>
        <v>-2.4034615384615389E-6</v>
      </c>
      <c r="AH566" s="1">
        <f t="shared" si="139"/>
        <v>-1.0925411538461538E-4</v>
      </c>
      <c r="AI566" s="42">
        <f t="shared" si="141"/>
        <v>2.5846453488372094E-6</v>
      </c>
      <c r="AJ566" s="67">
        <f t="shared" si="140"/>
        <v>2.5846453488372096E-3</v>
      </c>
    </row>
    <row r="567" spans="3:36" x14ac:dyDescent="0.25">
      <c r="C567" s="1"/>
      <c r="D567" s="1"/>
      <c r="E567" s="1"/>
      <c r="F567" s="1">
        <v>138.54</v>
      </c>
      <c r="O567" s="19">
        <v>5333.2929999999997</v>
      </c>
      <c r="P567" s="19">
        <f t="shared" si="129"/>
        <v>53.332929999999998</v>
      </c>
      <c r="Q567" s="1">
        <v>1491.8810000000001</v>
      </c>
      <c r="R567" s="41">
        <f t="shared" si="130"/>
        <v>14.918810000000001</v>
      </c>
      <c r="S567" s="44">
        <f t="shared" si="131"/>
        <v>14.172869499999999</v>
      </c>
      <c r="T567" s="1">
        <f t="shared" si="132"/>
        <v>24.241250499999996</v>
      </c>
      <c r="W567" s="1"/>
      <c r="X567" s="1">
        <v>-101.036</v>
      </c>
      <c r="Y567" s="1">
        <v>2778.1170000000002</v>
      </c>
      <c r="Z567" s="1"/>
      <c r="AA567" s="47">
        <v>-62.96</v>
      </c>
      <c r="AB567" s="1">
        <f t="shared" si="133"/>
        <v>1.6151843023255816E-5</v>
      </c>
      <c r="AC567" s="1">
        <f t="shared" si="134"/>
        <v>1.6739261627906978E-5</v>
      </c>
      <c r="AD567" s="1">
        <f t="shared" si="135"/>
        <v>0</v>
      </c>
      <c r="AE567" s="1">
        <f t="shared" si="136"/>
        <v>5.8741860465116274E-7</v>
      </c>
      <c r="AF567" s="1">
        <f t="shared" si="137"/>
        <v>1.923030303030303E-7</v>
      </c>
      <c r="AG567" s="1">
        <f t="shared" si="138"/>
        <v>-2.4215384615384619E-6</v>
      </c>
      <c r="AH567" s="1">
        <f t="shared" si="139"/>
        <v>-1.0927219230769231E-4</v>
      </c>
      <c r="AI567" s="42">
        <f t="shared" si="141"/>
        <v>2.5874186046511626E-6</v>
      </c>
      <c r="AJ567" s="67">
        <f t="shared" si="140"/>
        <v>2.5874186046511627E-3</v>
      </c>
    </row>
    <row r="568" spans="3:36" x14ac:dyDescent="0.25">
      <c r="C568" s="1"/>
      <c r="D568" s="1"/>
      <c r="E568" s="1"/>
      <c r="F568" s="1">
        <v>139.01</v>
      </c>
      <c r="O568" s="19">
        <v>5332.9870000000001</v>
      </c>
      <c r="P568" s="19">
        <f t="shared" si="129"/>
        <v>53.32987</v>
      </c>
      <c r="Q568" s="1">
        <v>1491.576</v>
      </c>
      <c r="R568" s="41">
        <f t="shared" si="130"/>
        <v>14.915760000000001</v>
      </c>
      <c r="S568" s="44">
        <f t="shared" si="131"/>
        <v>14.169972</v>
      </c>
      <c r="T568" s="1">
        <f t="shared" si="132"/>
        <v>24.244138</v>
      </c>
      <c r="W568" s="1"/>
      <c r="X568" s="1">
        <v>-101.512</v>
      </c>
      <c r="Y568" s="1">
        <v>2777.6379999999999</v>
      </c>
      <c r="Z568" s="1"/>
      <c r="AA568" s="47">
        <v>-61.551000000000002</v>
      </c>
      <c r="AB568" s="1">
        <f t="shared" si="133"/>
        <v>1.6149058139534881E-5</v>
      </c>
      <c r="AC568" s="1">
        <f t="shared" si="134"/>
        <v>1.6739244186046512E-5</v>
      </c>
      <c r="AD568" s="1">
        <f t="shared" si="135"/>
        <v>0</v>
      </c>
      <c r="AE568" s="1">
        <f t="shared" si="136"/>
        <v>5.9018604651162788E-7</v>
      </c>
      <c r="AF568" s="1">
        <f t="shared" si="137"/>
        <v>2.0182323232323231E-7</v>
      </c>
      <c r="AG568" s="1">
        <f t="shared" si="138"/>
        <v>-2.3673461538461539E-6</v>
      </c>
      <c r="AH568" s="1">
        <f t="shared" si="139"/>
        <v>-1.0919957692307692E-4</v>
      </c>
      <c r="AI568" s="42">
        <f t="shared" si="141"/>
        <v>2.590186046511628E-6</v>
      </c>
      <c r="AJ568" s="67">
        <f t="shared" si="140"/>
        <v>2.5901860465116278E-3</v>
      </c>
    </row>
    <row r="569" spans="3:36" x14ac:dyDescent="0.25">
      <c r="C569" s="1"/>
      <c r="D569" s="1"/>
      <c r="E569" s="1"/>
      <c r="F569" s="1">
        <v>139.01</v>
      </c>
      <c r="O569" s="19">
        <v>5332.9870000000001</v>
      </c>
      <c r="P569" s="19">
        <f t="shared" si="129"/>
        <v>53.32987</v>
      </c>
      <c r="Q569" s="1">
        <v>1491.8810000000001</v>
      </c>
      <c r="R569" s="41">
        <f t="shared" si="130"/>
        <v>14.918810000000001</v>
      </c>
      <c r="S569" s="44">
        <f t="shared" si="131"/>
        <v>14.172869499999999</v>
      </c>
      <c r="T569" s="1">
        <f t="shared" si="132"/>
        <v>24.238190499999998</v>
      </c>
      <c r="W569" s="1"/>
      <c r="X569" s="1">
        <v>-101.036</v>
      </c>
      <c r="Y569" s="1">
        <v>2776.6819999999998</v>
      </c>
      <c r="Z569" s="1"/>
      <c r="AA569" s="47">
        <v>-62.021000000000001</v>
      </c>
      <c r="AB569" s="1">
        <f t="shared" si="133"/>
        <v>1.6143499999999999E-5</v>
      </c>
      <c r="AC569" s="1">
        <f t="shared" si="134"/>
        <v>1.6730918604651165E-5</v>
      </c>
      <c r="AD569" s="1">
        <f t="shared" si="135"/>
        <v>0</v>
      </c>
      <c r="AE569" s="1">
        <f t="shared" si="136"/>
        <v>5.8741860465116274E-7</v>
      </c>
      <c r="AF569" s="1">
        <f t="shared" si="137"/>
        <v>1.9704545454545452E-7</v>
      </c>
      <c r="AG569" s="1">
        <f t="shared" si="138"/>
        <v>-2.3854230769230765E-6</v>
      </c>
      <c r="AH569" s="1">
        <f t="shared" si="139"/>
        <v>-1.0918088461538461E-4</v>
      </c>
      <c r="AI569" s="42">
        <f t="shared" si="141"/>
        <v>2.5874186046511626E-6</v>
      </c>
      <c r="AJ569" s="67">
        <f t="shared" si="140"/>
        <v>2.5874186046511627E-3</v>
      </c>
    </row>
    <row r="570" spans="3:36" x14ac:dyDescent="0.25">
      <c r="C570" s="1"/>
      <c r="D570" s="1"/>
      <c r="E570" s="1"/>
      <c r="F570" s="1">
        <v>140.88900000000001</v>
      </c>
      <c r="O570" s="19">
        <v>5332.9870000000001</v>
      </c>
      <c r="P570" s="19">
        <f t="shared" si="129"/>
        <v>53.32987</v>
      </c>
      <c r="Q570" s="1">
        <v>1491.8810000000001</v>
      </c>
      <c r="R570" s="41">
        <f t="shared" si="130"/>
        <v>14.918810000000001</v>
      </c>
      <c r="S570" s="44">
        <f t="shared" si="131"/>
        <v>14.172869499999999</v>
      </c>
      <c r="T570" s="1">
        <f t="shared" si="132"/>
        <v>24.238190499999998</v>
      </c>
      <c r="W570" s="1"/>
      <c r="X570" s="1">
        <v>-101.036</v>
      </c>
      <c r="Y570" s="1">
        <v>2777.16</v>
      </c>
      <c r="Z570" s="1"/>
      <c r="AA570" s="47">
        <v>-61.551000000000002</v>
      </c>
      <c r="AB570" s="1">
        <f t="shared" si="133"/>
        <v>1.6146279069767442E-5</v>
      </c>
      <c r="AC570" s="1">
        <f t="shared" si="134"/>
        <v>1.6733697674418604E-5</v>
      </c>
      <c r="AD570" s="1">
        <f t="shared" si="135"/>
        <v>0</v>
      </c>
      <c r="AE570" s="1">
        <f t="shared" si="136"/>
        <v>5.8741860465116274E-7</v>
      </c>
      <c r="AF570" s="1">
        <f t="shared" si="137"/>
        <v>1.9941919191919192E-7</v>
      </c>
      <c r="AG570" s="1">
        <f t="shared" si="138"/>
        <v>-2.3673461538461539E-6</v>
      </c>
      <c r="AH570" s="1">
        <f t="shared" si="139"/>
        <v>-1.091811923076923E-4</v>
      </c>
      <c r="AI570" s="42">
        <f t="shared" si="141"/>
        <v>2.5874186046511626E-6</v>
      </c>
      <c r="AJ570" s="67">
        <f t="shared" si="140"/>
        <v>2.5874186046511627E-3</v>
      </c>
    </row>
    <row r="571" spans="3:36" x14ac:dyDescent="0.25">
      <c r="C571" s="1"/>
      <c r="D571" s="1"/>
      <c r="E571" s="1"/>
      <c r="F571" s="1">
        <v>141.358</v>
      </c>
      <c r="O571" s="19">
        <v>5331.7669999999998</v>
      </c>
      <c r="P571" s="19">
        <f t="shared" si="129"/>
        <v>53.31767</v>
      </c>
      <c r="Q571" s="1">
        <v>1491.8810000000001</v>
      </c>
      <c r="R571" s="41">
        <f t="shared" si="130"/>
        <v>14.918810000000001</v>
      </c>
      <c r="S571" s="44">
        <f t="shared" si="131"/>
        <v>14.172869499999999</v>
      </c>
      <c r="T571" s="1">
        <f t="shared" si="132"/>
        <v>24.225990499999998</v>
      </c>
      <c r="W571" s="1"/>
      <c r="X571" s="1">
        <v>-101.512</v>
      </c>
      <c r="Y571" s="1">
        <v>2777.16</v>
      </c>
      <c r="Z571" s="1"/>
      <c r="AA571" s="47">
        <v>-62.021000000000001</v>
      </c>
      <c r="AB571" s="1">
        <f t="shared" si="133"/>
        <v>1.6146279069767442E-5</v>
      </c>
      <c r="AC571" s="1">
        <f t="shared" si="134"/>
        <v>1.6736465116279069E-5</v>
      </c>
      <c r="AD571" s="1">
        <f t="shared" si="135"/>
        <v>0</v>
      </c>
      <c r="AE571" s="1">
        <f t="shared" si="136"/>
        <v>5.9018604651162788E-7</v>
      </c>
      <c r="AF571" s="1">
        <f t="shared" si="137"/>
        <v>1.9944949494949494E-7</v>
      </c>
      <c r="AG571" s="1">
        <f t="shared" si="138"/>
        <v>-2.3854230769230765E-6</v>
      </c>
      <c r="AH571" s="1">
        <f t="shared" si="139"/>
        <v>-1.0919926923076924E-4</v>
      </c>
      <c r="AI571" s="42">
        <f t="shared" si="141"/>
        <v>2.590186046511628E-6</v>
      </c>
      <c r="AJ571" s="67">
        <f t="shared" si="140"/>
        <v>2.5901860465116278E-3</v>
      </c>
    </row>
    <row r="572" spans="3:36" x14ac:dyDescent="0.25">
      <c r="C572" s="1"/>
      <c r="D572" s="1"/>
      <c r="E572" s="1"/>
      <c r="F572" s="1">
        <v>140.41900000000001</v>
      </c>
      <c r="O572" s="19">
        <v>5323.8310000000001</v>
      </c>
      <c r="P572" s="19">
        <f t="shared" si="129"/>
        <v>53.238309999999998</v>
      </c>
      <c r="Q572" s="1">
        <v>1491.8810000000001</v>
      </c>
      <c r="R572" s="41">
        <f t="shared" si="130"/>
        <v>14.918810000000001</v>
      </c>
      <c r="S572" s="44">
        <f t="shared" si="131"/>
        <v>14.172869499999999</v>
      </c>
      <c r="T572" s="1">
        <f t="shared" si="132"/>
        <v>24.146630499999997</v>
      </c>
      <c r="W572" s="1"/>
      <c r="X572" s="1">
        <v>-101.989</v>
      </c>
      <c r="Y572" s="1">
        <v>2776.2040000000002</v>
      </c>
      <c r="Z572" s="1"/>
      <c r="AA572" s="47">
        <v>-61.551000000000002</v>
      </c>
      <c r="AB572" s="1">
        <f t="shared" si="133"/>
        <v>1.6140720930232559E-5</v>
      </c>
      <c r="AC572" s="1">
        <f t="shared" si="134"/>
        <v>1.6733680232558141E-5</v>
      </c>
      <c r="AD572" s="1">
        <f t="shared" si="135"/>
        <v>0</v>
      </c>
      <c r="AE572" s="1">
        <f t="shared" si="136"/>
        <v>5.9295930232558141E-7</v>
      </c>
      <c r="AF572" s="1">
        <f t="shared" si="137"/>
        <v>2.0423232323232325E-7</v>
      </c>
      <c r="AG572" s="1">
        <f t="shared" si="138"/>
        <v>-2.3673461538461539E-6</v>
      </c>
      <c r="AH572" s="1">
        <f t="shared" si="139"/>
        <v>-1.0914442307692307E-4</v>
      </c>
      <c r="AI572" s="42">
        <f t="shared" si="141"/>
        <v>2.5929593023255812E-6</v>
      </c>
      <c r="AJ572" s="67">
        <f t="shared" si="140"/>
        <v>2.5929593023255814E-3</v>
      </c>
    </row>
    <row r="573" spans="3:36" x14ac:dyDescent="0.25">
      <c r="C573" s="1"/>
      <c r="D573" s="1"/>
      <c r="E573" s="1"/>
      <c r="F573" s="1">
        <v>140.88900000000001</v>
      </c>
      <c r="O573" s="19">
        <v>5323.2209999999995</v>
      </c>
      <c r="P573" s="19">
        <f t="shared" si="129"/>
        <v>53.232209999999995</v>
      </c>
      <c r="Q573" s="1">
        <v>1491.576</v>
      </c>
      <c r="R573" s="41">
        <f t="shared" si="130"/>
        <v>14.915760000000001</v>
      </c>
      <c r="S573" s="44">
        <f t="shared" si="131"/>
        <v>14.169972</v>
      </c>
      <c r="T573" s="1">
        <f t="shared" si="132"/>
        <v>24.146477999999995</v>
      </c>
      <c r="W573" s="1"/>
      <c r="X573" s="1">
        <v>-101.512</v>
      </c>
      <c r="Y573" s="1">
        <v>2777.16</v>
      </c>
      <c r="Z573" s="1"/>
      <c r="AA573" s="47">
        <v>-61.081000000000003</v>
      </c>
      <c r="AB573" s="1">
        <f t="shared" si="133"/>
        <v>1.6146279069767442E-5</v>
      </c>
      <c r="AC573" s="1">
        <f t="shared" si="134"/>
        <v>1.6736465116279069E-5</v>
      </c>
      <c r="AD573" s="1">
        <f t="shared" si="135"/>
        <v>0</v>
      </c>
      <c r="AE573" s="1">
        <f t="shared" si="136"/>
        <v>5.9018604651162788E-7</v>
      </c>
      <c r="AF573" s="1">
        <f t="shared" si="137"/>
        <v>2.0419696969696968E-7</v>
      </c>
      <c r="AG573" s="1">
        <f t="shared" si="138"/>
        <v>-2.3492692307692309E-6</v>
      </c>
      <c r="AH573" s="1">
        <f t="shared" si="139"/>
        <v>-1.0916311538461538E-4</v>
      </c>
      <c r="AI573" s="42">
        <f t="shared" si="141"/>
        <v>2.590186046511628E-6</v>
      </c>
      <c r="AJ573" s="67">
        <f t="shared" si="140"/>
        <v>2.5901860465116278E-3</v>
      </c>
    </row>
    <row r="574" spans="3:36" x14ac:dyDescent="0.25">
      <c r="C574" s="1"/>
      <c r="D574" s="1"/>
      <c r="E574" s="1"/>
      <c r="F574" s="1">
        <v>141.358</v>
      </c>
      <c r="O574" s="19">
        <v>5322.61</v>
      </c>
      <c r="P574" s="19">
        <f t="shared" si="129"/>
        <v>53.226099999999995</v>
      </c>
      <c r="Q574" s="1">
        <v>1492.1869999999999</v>
      </c>
      <c r="R574" s="41">
        <f t="shared" si="130"/>
        <v>14.921869999999998</v>
      </c>
      <c r="S574" s="44">
        <f t="shared" si="131"/>
        <v>14.1757765</v>
      </c>
      <c r="T574" s="1">
        <f t="shared" si="132"/>
        <v>24.128453499999999</v>
      </c>
      <c r="W574" s="1"/>
      <c r="X574" s="1">
        <v>-102.465</v>
      </c>
      <c r="Y574" s="1">
        <v>2777.6379999999999</v>
      </c>
      <c r="Z574" s="1"/>
      <c r="AA574" s="47">
        <v>-62.021000000000001</v>
      </c>
      <c r="AB574" s="1">
        <f t="shared" si="133"/>
        <v>1.6149058139534881E-5</v>
      </c>
      <c r="AC574" s="1">
        <f t="shared" si="134"/>
        <v>1.6744784883720931E-5</v>
      </c>
      <c r="AD574" s="1">
        <f t="shared" si="135"/>
        <v>0</v>
      </c>
      <c r="AE574" s="1">
        <f t="shared" si="136"/>
        <v>5.9572674418604655E-7</v>
      </c>
      <c r="AF574" s="1">
        <f t="shared" si="137"/>
        <v>2.0426262626262627E-7</v>
      </c>
      <c r="AG574" s="1">
        <f t="shared" si="138"/>
        <v>-2.3854230769230765E-6</v>
      </c>
      <c r="AH574" s="1">
        <f t="shared" si="139"/>
        <v>-1.0921765384615385E-4</v>
      </c>
      <c r="AI574" s="42">
        <f t="shared" si="141"/>
        <v>2.5957267441860466E-6</v>
      </c>
      <c r="AJ574" s="67">
        <f t="shared" si="140"/>
        <v>2.5957267441860466E-3</v>
      </c>
    </row>
    <row r="575" spans="3:36" x14ac:dyDescent="0.25">
      <c r="C575" s="1"/>
      <c r="D575" s="1"/>
      <c r="E575" s="1"/>
      <c r="F575" s="1">
        <v>142.767</v>
      </c>
      <c r="O575" s="19">
        <v>5322.61</v>
      </c>
      <c r="P575" s="19">
        <f t="shared" si="129"/>
        <v>53.226099999999995</v>
      </c>
      <c r="Q575" s="1">
        <v>1491.8810000000001</v>
      </c>
      <c r="R575" s="41">
        <f t="shared" si="130"/>
        <v>14.918810000000001</v>
      </c>
      <c r="S575" s="44">
        <f t="shared" si="131"/>
        <v>14.172869499999999</v>
      </c>
      <c r="T575" s="1">
        <f t="shared" si="132"/>
        <v>24.134420499999994</v>
      </c>
      <c r="W575" s="1"/>
      <c r="X575" s="1">
        <v>-101.989</v>
      </c>
      <c r="Y575" s="1">
        <v>2777.16</v>
      </c>
      <c r="Z575" s="1"/>
      <c r="AA575" s="47">
        <v>-60.610999999999997</v>
      </c>
      <c r="AB575" s="1">
        <f t="shared" si="133"/>
        <v>1.6146279069767442E-5</v>
      </c>
      <c r="AC575" s="1">
        <f t="shared" si="134"/>
        <v>1.673923837209302E-5</v>
      </c>
      <c r="AD575" s="1">
        <f t="shared" si="135"/>
        <v>0</v>
      </c>
      <c r="AE575" s="1">
        <f t="shared" si="136"/>
        <v>5.9295930232558141E-7</v>
      </c>
      <c r="AF575" s="1">
        <f t="shared" si="137"/>
        <v>2.0897979797979802E-7</v>
      </c>
      <c r="AG575" s="1">
        <f t="shared" si="138"/>
        <v>-2.3311923076923075E-6</v>
      </c>
      <c r="AH575" s="1">
        <f t="shared" si="139"/>
        <v>-1.0914503846153845E-4</v>
      </c>
      <c r="AI575" s="42">
        <f t="shared" si="141"/>
        <v>2.5929593023255812E-6</v>
      </c>
      <c r="AJ575" s="67">
        <f t="shared" si="140"/>
        <v>2.5929593023255814E-3</v>
      </c>
    </row>
    <row r="576" spans="3:36" x14ac:dyDescent="0.25">
      <c r="C576" s="1"/>
      <c r="D576" s="1"/>
      <c r="E576" s="1"/>
      <c r="F576" s="1">
        <v>142.767</v>
      </c>
      <c r="O576" s="19">
        <v>5322.915</v>
      </c>
      <c r="P576" s="19">
        <f t="shared" si="129"/>
        <v>53.229149999999997</v>
      </c>
      <c r="Q576" s="1">
        <v>1491.576</v>
      </c>
      <c r="R576" s="41">
        <f t="shared" si="130"/>
        <v>14.915760000000001</v>
      </c>
      <c r="S576" s="44">
        <f t="shared" si="131"/>
        <v>14.169972</v>
      </c>
      <c r="T576" s="1">
        <f t="shared" si="132"/>
        <v>24.143417999999997</v>
      </c>
      <c r="W576" s="1"/>
      <c r="X576" s="1">
        <v>-101.989</v>
      </c>
      <c r="Y576" s="1">
        <v>2777.6379999999999</v>
      </c>
      <c r="Z576" s="1"/>
      <c r="AA576" s="47">
        <v>-61.551000000000002</v>
      </c>
      <c r="AB576" s="1">
        <f t="shared" si="133"/>
        <v>1.6149058139534881E-5</v>
      </c>
      <c r="AC576" s="1">
        <f t="shared" si="134"/>
        <v>1.6742017441860466E-5</v>
      </c>
      <c r="AD576" s="1">
        <f t="shared" si="135"/>
        <v>0</v>
      </c>
      <c r="AE576" s="1">
        <f t="shared" si="136"/>
        <v>5.9295930232558141E-7</v>
      </c>
      <c r="AF576" s="1">
        <f t="shared" si="137"/>
        <v>2.0423232323232325E-7</v>
      </c>
      <c r="AG576" s="1">
        <f t="shared" si="138"/>
        <v>-2.3673461538461539E-6</v>
      </c>
      <c r="AH576" s="1">
        <f t="shared" si="139"/>
        <v>-1.0919957692307692E-4</v>
      </c>
      <c r="AI576" s="42">
        <f t="shared" si="141"/>
        <v>2.5929593023255812E-6</v>
      </c>
      <c r="AJ576" s="67">
        <f t="shared" si="140"/>
        <v>2.5929593023255814E-3</v>
      </c>
    </row>
    <row r="577" spans="3:36" x14ac:dyDescent="0.25">
      <c r="C577" s="1"/>
      <c r="D577" s="1"/>
      <c r="E577" s="1"/>
      <c r="F577" s="1">
        <v>143.23699999999999</v>
      </c>
      <c r="O577" s="19">
        <v>5322.61</v>
      </c>
      <c r="P577" s="19">
        <f t="shared" si="129"/>
        <v>53.226099999999995</v>
      </c>
      <c r="Q577" s="1">
        <v>1491.8810000000001</v>
      </c>
      <c r="R577" s="41">
        <f t="shared" si="130"/>
        <v>14.918810000000001</v>
      </c>
      <c r="S577" s="44">
        <f t="shared" si="131"/>
        <v>14.172869499999999</v>
      </c>
      <c r="T577" s="1">
        <f t="shared" si="132"/>
        <v>24.134420499999994</v>
      </c>
      <c r="W577" s="1"/>
      <c r="X577" s="1">
        <v>-102.465</v>
      </c>
      <c r="Y577" s="1">
        <v>2777.16</v>
      </c>
      <c r="Z577" s="1"/>
      <c r="AA577" s="47">
        <v>-60.610999999999997</v>
      </c>
      <c r="AB577" s="1">
        <f t="shared" si="133"/>
        <v>1.6146279069767442E-5</v>
      </c>
      <c r="AC577" s="1">
        <f t="shared" si="134"/>
        <v>1.6742005813953489E-5</v>
      </c>
      <c r="AD577" s="1">
        <f t="shared" si="135"/>
        <v>0</v>
      </c>
      <c r="AE577" s="1">
        <f t="shared" si="136"/>
        <v>5.9572674418604655E-7</v>
      </c>
      <c r="AF577" s="1">
        <f t="shared" si="137"/>
        <v>2.1138383838383844E-7</v>
      </c>
      <c r="AG577" s="1">
        <f t="shared" si="138"/>
        <v>-2.3311923076923075E-6</v>
      </c>
      <c r="AH577" s="1">
        <f t="shared" si="139"/>
        <v>-1.0914503846153845E-4</v>
      </c>
      <c r="AI577" s="42">
        <f t="shared" si="141"/>
        <v>2.5957267441860466E-6</v>
      </c>
      <c r="AJ577" s="67">
        <f t="shared" si="140"/>
        <v>2.5957267441860466E-3</v>
      </c>
    </row>
    <row r="578" spans="3:36" x14ac:dyDescent="0.25">
      <c r="C578" s="1"/>
      <c r="D578" s="1"/>
      <c r="E578" s="1"/>
      <c r="F578" s="1">
        <v>142.298</v>
      </c>
      <c r="O578" s="19">
        <v>5322.915</v>
      </c>
      <c r="P578" s="19">
        <f t="shared" si="129"/>
        <v>53.229149999999997</v>
      </c>
      <c r="Q578" s="1">
        <v>1491.576</v>
      </c>
      <c r="R578" s="41">
        <f t="shared" si="130"/>
        <v>14.915760000000001</v>
      </c>
      <c r="S578" s="44">
        <f t="shared" si="131"/>
        <v>14.169972</v>
      </c>
      <c r="T578" s="1">
        <f t="shared" si="132"/>
        <v>24.143417999999997</v>
      </c>
      <c r="W578" s="1"/>
      <c r="X578" s="1">
        <v>-102.94199999999999</v>
      </c>
      <c r="Y578" s="1">
        <v>2777.16</v>
      </c>
      <c r="Z578" s="1"/>
      <c r="AA578" s="47">
        <v>-61.081000000000003</v>
      </c>
      <c r="AB578" s="1">
        <f t="shared" si="133"/>
        <v>1.6146279069767442E-5</v>
      </c>
      <c r="AC578" s="1">
        <f t="shared" si="134"/>
        <v>1.6744779069767439E-5</v>
      </c>
      <c r="AD578" s="1">
        <f t="shared" si="135"/>
        <v>0</v>
      </c>
      <c r="AE578" s="1">
        <f t="shared" si="136"/>
        <v>5.9849999999999997E-7</v>
      </c>
      <c r="AF578" s="1">
        <f t="shared" si="137"/>
        <v>2.1141919191919187E-7</v>
      </c>
      <c r="AG578" s="1">
        <f t="shared" si="138"/>
        <v>-2.3492692307692309E-6</v>
      </c>
      <c r="AH578" s="1">
        <f t="shared" si="139"/>
        <v>-1.0916311538461538E-4</v>
      </c>
      <c r="AI578" s="42">
        <f t="shared" si="141"/>
        <v>2.5984999999999998E-6</v>
      </c>
      <c r="AJ578" s="67">
        <f t="shared" si="140"/>
        <v>2.5984999999999997E-3</v>
      </c>
    </row>
    <row r="579" spans="3:36" x14ac:dyDescent="0.25">
      <c r="C579" s="1"/>
      <c r="D579" s="1"/>
      <c r="E579" s="1"/>
      <c r="F579" s="1">
        <v>142.767</v>
      </c>
      <c r="O579" s="19">
        <v>5323.2209999999995</v>
      </c>
      <c r="P579" s="19">
        <f t="shared" si="129"/>
        <v>53.232209999999995</v>
      </c>
      <c r="Q579" s="1">
        <v>1491.8810000000001</v>
      </c>
      <c r="R579" s="41">
        <f t="shared" si="130"/>
        <v>14.918810000000001</v>
      </c>
      <c r="S579" s="44">
        <f t="shared" si="131"/>
        <v>14.172869499999999</v>
      </c>
      <c r="T579" s="1">
        <f t="shared" si="132"/>
        <v>24.140530499999993</v>
      </c>
      <c r="W579" s="1"/>
      <c r="X579" s="1">
        <v>-102.94199999999999</v>
      </c>
      <c r="Y579" s="1">
        <v>2776.6819999999998</v>
      </c>
      <c r="Z579" s="1"/>
      <c r="AA579" s="47">
        <v>-60.610999999999997</v>
      </c>
      <c r="AB579" s="1">
        <f t="shared" si="133"/>
        <v>1.6143499999999999E-5</v>
      </c>
      <c r="AC579" s="1">
        <f t="shared" si="134"/>
        <v>1.6742E-5</v>
      </c>
      <c r="AD579" s="1">
        <f t="shared" si="135"/>
        <v>0</v>
      </c>
      <c r="AE579" s="1">
        <f t="shared" si="136"/>
        <v>5.9849999999999997E-7</v>
      </c>
      <c r="AF579" s="1">
        <f t="shared" si="137"/>
        <v>2.1379292929292929E-7</v>
      </c>
      <c r="AG579" s="1">
        <f t="shared" si="138"/>
        <v>-2.3311923076923075E-6</v>
      </c>
      <c r="AH579" s="1">
        <f t="shared" si="139"/>
        <v>-1.0912665384615384E-4</v>
      </c>
      <c r="AI579" s="42">
        <f t="shared" si="141"/>
        <v>2.5984999999999998E-6</v>
      </c>
      <c r="AJ579" s="67">
        <f t="shared" si="140"/>
        <v>2.5984999999999997E-3</v>
      </c>
    </row>
    <row r="580" spans="3:36" x14ac:dyDescent="0.25">
      <c r="C580" s="1"/>
      <c r="D580" s="1"/>
      <c r="E580" s="1"/>
      <c r="F580" s="1">
        <v>141.828</v>
      </c>
      <c r="O580" s="19">
        <v>5322.915</v>
      </c>
      <c r="P580" s="19">
        <f t="shared" si="129"/>
        <v>53.229149999999997</v>
      </c>
      <c r="Q580" s="1">
        <v>1491.8810000000001</v>
      </c>
      <c r="R580" s="41">
        <f t="shared" si="130"/>
        <v>14.918810000000001</v>
      </c>
      <c r="S580" s="44">
        <f t="shared" si="131"/>
        <v>14.172869499999999</v>
      </c>
      <c r="T580" s="1">
        <f t="shared" si="132"/>
        <v>24.137470499999996</v>
      </c>
      <c r="W580" s="1"/>
      <c r="X580" s="1">
        <v>-102.465</v>
      </c>
      <c r="Y580" s="1">
        <v>2776.6819999999998</v>
      </c>
      <c r="Z580" s="1"/>
      <c r="AA580" s="47">
        <v>-61.551000000000002</v>
      </c>
      <c r="AB580" s="1">
        <f t="shared" si="133"/>
        <v>1.6143499999999999E-5</v>
      </c>
      <c r="AC580" s="1">
        <f t="shared" si="134"/>
        <v>1.6739226744186046E-5</v>
      </c>
      <c r="AD580" s="1">
        <f t="shared" si="135"/>
        <v>0</v>
      </c>
      <c r="AE580" s="1">
        <f t="shared" si="136"/>
        <v>5.9572674418604655E-7</v>
      </c>
      <c r="AF580" s="1">
        <f t="shared" si="137"/>
        <v>2.0663636363636364E-7</v>
      </c>
      <c r="AG580" s="1">
        <f t="shared" si="138"/>
        <v>-2.3673461538461539E-6</v>
      </c>
      <c r="AH580" s="1">
        <f t="shared" si="139"/>
        <v>-1.0916280769230769E-4</v>
      </c>
      <c r="AI580" s="42">
        <f t="shared" si="141"/>
        <v>2.5957267441860466E-6</v>
      </c>
      <c r="AJ580" s="67">
        <f t="shared" si="140"/>
        <v>2.5957267441860466E-3</v>
      </c>
    </row>
    <row r="581" spans="3:36" x14ac:dyDescent="0.25">
      <c r="C581" s="1"/>
      <c r="D581" s="1"/>
      <c r="E581" s="1"/>
      <c r="F581" s="1">
        <v>141.828</v>
      </c>
      <c r="O581" s="19">
        <v>5322.915</v>
      </c>
      <c r="P581" s="19">
        <f t="shared" si="129"/>
        <v>53.229149999999997</v>
      </c>
      <c r="Q581" s="1">
        <v>1491.576</v>
      </c>
      <c r="R581" s="41">
        <f t="shared" si="130"/>
        <v>14.915760000000001</v>
      </c>
      <c r="S581" s="44">
        <f t="shared" si="131"/>
        <v>14.169972</v>
      </c>
      <c r="T581" s="1">
        <f t="shared" si="132"/>
        <v>24.143417999999997</v>
      </c>
      <c r="W581" s="1"/>
      <c r="X581" s="1">
        <v>-102.94199999999999</v>
      </c>
      <c r="Y581" s="1">
        <v>2776.6819999999998</v>
      </c>
      <c r="Z581" s="1"/>
      <c r="AA581" s="47">
        <v>-61.081000000000003</v>
      </c>
      <c r="AB581" s="1">
        <f t="shared" si="133"/>
        <v>1.6143499999999999E-5</v>
      </c>
      <c r="AC581" s="1">
        <f t="shared" si="134"/>
        <v>1.6742E-5</v>
      </c>
      <c r="AD581" s="1">
        <f t="shared" si="135"/>
        <v>0</v>
      </c>
      <c r="AE581" s="1">
        <f t="shared" si="136"/>
        <v>5.9849999999999997E-7</v>
      </c>
      <c r="AF581" s="1">
        <f t="shared" si="137"/>
        <v>2.1141919191919187E-7</v>
      </c>
      <c r="AG581" s="1">
        <f t="shared" si="138"/>
        <v>-2.3492692307692309E-6</v>
      </c>
      <c r="AH581" s="1">
        <f t="shared" si="139"/>
        <v>-1.0914473076923077E-4</v>
      </c>
      <c r="AI581" s="42">
        <f t="shared" si="141"/>
        <v>2.5984999999999998E-6</v>
      </c>
      <c r="AJ581" s="67">
        <f t="shared" si="140"/>
        <v>2.5984999999999997E-3</v>
      </c>
    </row>
    <row r="582" spans="3:36" x14ac:dyDescent="0.25">
      <c r="C582" s="1"/>
      <c r="D582" s="1"/>
      <c r="E582" s="1"/>
      <c r="F582" s="1">
        <v>142.767</v>
      </c>
      <c r="O582" s="19">
        <v>5322.61</v>
      </c>
      <c r="P582" s="19">
        <f t="shared" si="129"/>
        <v>53.226099999999995</v>
      </c>
      <c r="Q582" s="1">
        <v>1486.0820000000001</v>
      </c>
      <c r="R582" s="41">
        <f t="shared" si="130"/>
        <v>14.86082</v>
      </c>
      <c r="S582" s="44">
        <f t="shared" si="131"/>
        <v>14.117779000000001</v>
      </c>
      <c r="T582" s="1">
        <f t="shared" si="132"/>
        <v>24.247500999999996</v>
      </c>
      <c r="W582" s="1"/>
      <c r="X582" s="1">
        <v>-102.94199999999999</v>
      </c>
      <c r="Y582" s="1">
        <v>2777.16</v>
      </c>
      <c r="Z582" s="1"/>
      <c r="AA582" s="47">
        <v>-60.140999999999998</v>
      </c>
      <c r="AB582" s="1">
        <f t="shared" si="133"/>
        <v>1.6146279069767442E-5</v>
      </c>
      <c r="AC582" s="1">
        <f t="shared" si="134"/>
        <v>1.6744779069767439E-5</v>
      </c>
      <c r="AD582" s="1">
        <f t="shared" si="135"/>
        <v>0</v>
      </c>
      <c r="AE582" s="1">
        <f t="shared" si="136"/>
        <v>5.9849999999999997E-7</v>
      </c>
      <c r="AF582" s="1">
        <f t="shared" si="137"/>
        <v>2.1616666666666664E-7</v>
      </c>
      <c r="AG582" s="1">
        <f t="shared" si="138"/>
        <v>-2.3131153846153845E-6</v>
      </c>
      <c r="AH582" s="1">
        <f t="shared" si="139"/>
        <v>-1.0912696153846154E-4</v>
      </c>
      <c r="AI582" s="42">
        <f t="shared" si="141"/>
        <v>2.5984999999999998E-6</v>
      </c>
      <c r="AJ582" s="67">
        <f t="shared" si="140"/>
        <v>2.5984999999999997E-3</v>
      </c>
    </row>
    <row r="583" spans="3:36" x14ac:dyDescent="0.25">
      <c r="C583" s="1"/>
      <c r="D583" s="1"/>
      <c r="E583" s="1"/>
      <c r="F583" s="1">
        <v>143.70699999999999</v>
      </c>
      <c r="O583" s="19">
        <v>5322.3050000000003</v>
      </c>
      <c r="P583" s="19">
        <f t="shared" ref="P583:P633" si="142">O583/100</f>
        <v>53.223050000000001</v>
      </c>
      <c r="Q583" s="1">
        <v>1481.5039999999999</v>
      </c>
      <c r="R583" s="41">
        <f t="shared" ref="R583:R633" si="143">Q583/100</f>
        <v>14.81504</v>
      </c>
      <c r="S583" s="44">
        <f t="shared" ref="S583:S633" si="144">Q583*0.95/100</f>
        <v>14.074287999999999</v>
      </c>
      <c r="T583" s="1">
        <f t="shared" ref="T583:T633" si="145">(P583-R583*1.95)</f>
        <v>24.333722000000002</v>
      </c>
      <c r="W583" s="1"/>
      <c r="X583" s="1">
        <v>-103.419</v>
      </c>
      <c r="Y583" s="1">
        <v>2776.2040000000002</v>
      </c>
      <c r="Z583" s="1"/>
      <c r="AA583" s="47">
        <v>-60.610999999999997</v>
      </c>
      <c r="AB583" s="1">
        <f t="shared" ref="AB583:AB633" si="146">(Y583+ABS(W583))/1000000/172</f>
        <v>1.6140720930232559E-5</v>
      </c>
      <c r="AC583" s="1">
        <f t="shared" ref="AC583:AC633" si="147">(Y583+ABS(X583))/1000000/172</f>
        <v>1.6741994186046511E-5</v>
      </c>
      <c r="AD583" s="1">
        <f t="shared" ref="AD583:AD633" si="148">(Z583+ABS(W583))/1000000/172</f>
        <v>0</v>
      </c>
      <c r="AE583" s="1">
        <f t="shared" ref="AE583:AE633" si="149">(Z583+ABS(X583))/1000000/172</f>
        <v>6.0127325581395349E-7</v>
      </c>
      <c r="AF583" s="1">
        <f t="shared" ref="AF583:AF633" si="150">(AA583+ABS(X583))/1000000/198</f>
        <v>2.162020202020202E-7</v>
      </c>
      <c r="AG583" s="1">
        <f t="shared" ref="AG583:AG633" si="151">(AA583-ABS(Z583))/1000000/26</f>
        <v>-2.3311923076923075E-6</v>
      </c>
      <c r="AH583" s="1">
        <f t="shared" ref="AH583:AH633" si="152">(AA583-ABS(Y583))/1000000/26</f>
        <v>-1.0910826923076923E-4</v>
      </c>
      <c r="AI583" s="42">
        <f t="shared" si="141"/>
        <v>2.6012732558139534E-6</v>
      </c>
      <c r="AJ583" s="67">
        <f t="shared" ref="AJ583:AJ633" si="153">AI583*1000</f>
        <v>2.6012732558139532E-3</v>
      </c>
    </row>
    <row r="584" spans="3:36" x14ac:dyDescent="0.25">
      <c r="C584" s="1"/>
      <c r="D584" s="1"/>
      <c r="E584" s="1"/>
      <c r="F584" s="1">
        <v>146.05500000000001</v>
      </c>
      <c r="O584" s="19">
        <v>5322.61</v>
      </c>
      <c r="P584" s="19">
        <f t="shared" si="142"/>
        <v>53.226099999999995</v>
      </c>
      <c r="Q584" s="1">
        <v>1481.809</v>
      </c>
      <c r="R584" s="41">
        <f t="shared" si="143"/>
        <v>14.81809</v>
      </c>
      <c r="S584" s="44">
        <f t="shared" si="144"/>
        <v>14.077185499999999</v>
      </c>
      <c r="T584" s="1">
        <f t="shared" si="145"/>
        <v>24.330824499999995</v>
      </c>
      <c r="W584" s="1"/>
      <c r="X584" s="1">
        <v>-102.465</v>
      </c>
      <c r="Y584" s="1">
        <v>2776.6819999999998</v>
      </c>
      <c r="Z584" s="1"/>
      <c r="AA584" s="47">
        <v>-60.610999999999997</v>
      </c>
      <c r="AB584" s="1">
        <f t="shared" si="146"/>
        <v>1.6143499999999999E-5</v>
      </c>
      <c r="AC584" s="1">
        <f t="shared" si="147"/>
        <v>1.6739226744186046E-5</v>
      </c>
      <c r="AD584" s="1">
        <f t="shared" si="148"/>
        <v>0</v>
      </c>
      <c r="AE584" s="1">
        <f t="shared" si="149"/>
        <v>5.9572674418604655E-7</v>
      </c>
      <c r="AF584" s="1">
        <f t="shared" si="150"/>
        <v>2.1138383838383844E-7</v>
      </c>
      <c r="AG584" s="1">
        <f t="shared" si="151"/>
        <v>-2.3311923076923075E-6</v>
      </c>
      <c r="AH584" s="1">
        <f t="shared" si="152"/>
        <v>-1.0912665384615384E-4</v>
      </c>
      <c r="AI584" s="42">
        <f t="shared" si="141"/>
        <v>2.5957267441860466E-6</v>
      </c>
      <c r="AJ584" s="67">
        <f t="shared" si="153"/>
        <v>2.5957267441860466E-3</v>
      </c>
    </row>
    <row r="585" spans="3:36" x14ac:dyDescent="0.25">
      <c r="C585" s="1"/>
      <c r="D585" s="1"/>
      <c r="E585" s="1"/>
      <c r="F585" s="1">
        <v>146.05500000000001</v>
      </c>
      <c r="O585" s="19">
        <v>5322.915</v>
      </c>
      <c r="P585" s="19">
        <f t="shared" si="142"/>
        <v>53.229149999999997</v>
      </c>
      <c r="Q585" s="1">
        <v>1481.5039999999999</v>
      </c>
      <c r="R585" s="41">
        <f t="shared" si="143"/>
        <v>14.81504</v>
      </c>
      <c r="S585" s="44">
        <f t="shared" si="144"/>
        <v>14.074287999999999</v>
      </c>
      <c r="T585" s="1">
        <f t="shared" si="145"/>
        <v>24.339821999999998</v>
      </c>
      <c r="W585" s="1"/>
      <c r="X585" s="1">
        <v>-103.895</v>
      </c>
      <c r="Y585" s="1">
        <v>2775.7249999999999</v>
      </c>
      <c r="Z585" s="1"/>
      <c r="AA585" s="47">
        <v>-60.140999999999998</v>
      </c>
      <c r="AB585" s="1">
        <f t="shared" si="146"/>
        <v>1.6137936046511625E-5</v>
      </c>
      <c r="AC585" s="1">
        <f t="shared" si="147"/>
        <v>1.6741976744186045E-5</v>
      </c>
      <c r="AD585" s="1">
        <f t="shared" si="148"/>
        <v>0</v>
      </c>
      <c r="AE585" s="1">
        <f t="shared" si="149"/>
        <v>6.0404069767441853E-7</v>
      </c>
      <c r="AF585" s="1">
        <f t="shared" si="150"/>
        <v>2.2097979797979797E-7</v>
      </c>
      <c r="AG585" s="1">
        <f t="shared" si="151"/>
        <v>-2.3131153846153845E-6</v>
      </c>
      <c r="AH585" s="1">
        <f t="shared" si="152"/>
        <v>-1.0907176923076922E-4</v>
      </c>
      <c r="AI585" s="42">
        <f t="shared" si="141"/>
        <v>2.6040406976744183E-6</v>
      </c>
      <c r="AJ585" s="67">
        <f t="shared" si="153"/>
        <v>2.6040406976744184E-3</v>
      </c>
    </row>
    <row r="586" spans="3:36" x14ac:dyDescent="0.25">
      <c r="C586" s="1"/>
      <c r="D586" s="1"/>
      <c r="E586" s="1"/>
      <c r="F586" s="1">
        <v>145.11600000000001</v>
      </c>
      <c r="O586" s="19">
        <v>5315.2849999999999</v>
      </c>
      <c r="P586" s="19">
        <f t="shared" si="142"/>
        <v>53.152850000000001</v>
      </c>
      <c r="Q586" s="1">
        <v>1481.5039999999999</v>
      </c>
      <c r="R586" s="41">
        <f t="shared" si="143"/>
        <v>14.81504</v>
      </c>
      <c r="S586" s="44">
        <f t="shared" si="144"/>
        <v>14.074287999999999</v>
      </c>
      <c r="T586" s="1">
        <f t="shared" si="145"/>
        <v>24.263522000000002</v>
      </c>
      <c r="W586" s="1"/>
      <c r="X586" s="1">
        <v>-103.419</v>
      </c>
      <c r="Y586" s="1">
        <v>2775.2469999999998</v>
      </c>
      <c r="Z586" s="1"/>
      <c r="AA586" s="47">
        <v>-60.610999999999997</v>
      </c>
      <c r="AB586" s="1">
        <f t="shared" si="146"/>
        <v>1.6135156976744185E-5</v>
      </c>
      <c r="AC586" s="1">
        <f t="shared" si="147"/>
        <v>1.6736430232558137E-5</v>
      </c>
      <c r="AD586" s="1">
        <f t="shared" si="148"/>
        <v>0</v>
      </c>
      <c r="AE586" s="1">
        <f t="shared" si="149"/>
        <v>6.0127325581395349E-7</v>
      </c>
      <c r="AF586" s="1">
        <f t="shared" si="150"/>
        <v>2.162020202020202E-7</v>
      </c>
      <c r="AG586" s="1">
        <f t="shared" si="151"/>
        <v>-2.3311923076923075E-6</v>
      </c>
      <c r="AH586" s="1">
        <f t="shared" si="152"/>
        <v>-1.0907146153846153E-4</v>
      </c>
      <c r="AI586" s="42">
        <f t="shared" si="141"/>
        <v>2.6012732558139534E-6</v>
      </c>
      <c r="AJ586" s="67">
        <f t="shared" si="153"/>
        <v>2.6012732558139532E-3</v>
      </c>
    </row>
    <row r="587" spans="3:36" x14ac:dyDescent="0.25">
      <c r="C587" s="1"/>
      <c r="D587" s="1"/>
      <c r="E587" s="1"/>
      <c r="F587" s="1">
        <v>146.52500000000001</v>
      </c>
      <c r="O587" s="19">
        <v>5313.1490000000003</v>
      </c>
      <c r="P587" s="19">
        <f t="shared" si="142"/>
        <v>53.131490000000007</v>
      </c>
      <c r="Q587" s="1">
        <v>1481.809</v>
      </c>
      <c r="R587" s="41">
        <f t="shared" si="143"/>
        <v>14.81809</v>
      </c>
      <c r="S587" s="44">
        <f t="shared" si="144"/>
        <v>14.077185499999999</v>
      </c>
      <c r="T587" s="1">
        <f t="shared" si="145"/>
        <v>24.236214500000006</v>
      </c>
      <c r="W587" s="1"/>
      <c r="X587" s="1">
        <v>-103.895</v>
      </c>
      <c r="Y587" s="1">
        <v>2774.7689999999998</v>
      </c>
      <c r="Z587" s="1"/>
      <c r="AA587" s="47">
        <v>-60.610999999999997</v>
      </c>
      <c r="AB587" s="1">
        <f t="shared" si="146"/>
        <v>1.6132377906976743E-5</v>
      </c>
      <c r="AC587" s="1">
        <f t="shared" si="147"/>
        <v>1.6736418604651163E-5</v>
      </c>
      <c r="AD587" s="1">
        <f t="shared" si="148"/>
        <v>0</v>
      </c>
      <c r="AE587" s="1">
        <f t="shared" si="149"/>
        <v>6.0404069767441853E-7</v>
      </c>
      <c r="AF587" s="1">
        <f t="shared" si="150"/>
        <v>2.1860606060606062E-7</v>
      </c>
      <c r="AG587" s="1">
        <f t="shared" si="151"/>
        <v>-2.3311923076923075E-6</v>
      </c>
      <c r="AH587" s="1">
        <f t="shared" si="152"/>
        <v>-1.0905307692307692E-4</v>
      </c>
      <c r="AI587" s="42">
        <f t="shared" si="141"/>
        <v>2.6040406976744183E-6</v>
      </c>
      <c r="AJ587" s="67">
        <f t="shared" si="153"/>
        <v>2.6040406976744184E-3</v>
      </c>
    </row>
    <row r="588" spans="3:36" x14ac:dyDescent="0.25">
      <c r="C588" s="1"/>
      <c r="D588" s="1"/>
      <c r="E588" s="1"/>
      <c r="F588" s="1">
        <v>147.934</v>
      </c>
      <c r="O588" s="19">
        <v>5312.8429999999998</v>
      </c>
      <c r="P588" s="19">
        <f t="shared" si="142"/>
        <v>53.128430000000002</v>
      </c>
      <c r="Q588" s="1">
        <v>1481.809</v>
      </c>
      <c r="R588" s="41">
        <f t="shared" si="143"/>
        <v>14.81809</v>
      </c>
      <c r="S588" s="44">
        <f t="shared" si="144"/>
        <v>14.077185499999999</v>
      </c>
      <c r="T588" s="1">
        <f t="shared" si="145"/>
        <v>24.233154500000001</v>
      </c>
      <c r="W588" s="1"/>
      <c r="X588" s="1">
        <v>-103.419</v>
      </c>
      <c r="Y588" s="1">
        <v>2773.8119999999999</v>
      </c>
      <c r="Z588" s="1"/>
      <c r="AA588" s="47">
        <v>-61.081000000000003</v>
      </c>
      <c r="AB588" s="1">
        <f t="shared" si="146"/>
        <v>1.6126813953488372E-5</v>
      </c>
      <c r="AC588" s="1">
        <f t="shared" si="147"/>
        <v>1.6728087209302323E-5</v>
      </c>
      <c r="AD588" s="1">
        <f t="shared" si="148"/>
        <v>0</v>
      </c>
      <c r="AE588" s="1">
        <f t="shared" si="149"/>
        <v>6.0127325581395349E-7</v>
      </c>
      <c r="AF588" s="1">
        <f t="shared" si="150"/>
        <v>2.1382828282828281E-7</v>
      </c>
      <c r="AG588" s="1">
        <f t="shared" si="151"/>
        <v>-2.3492692307692309E-6</v>
      </c>
      <c r="AH588" s="1">
        <f t="shared" si="152"/>
        <v>-1.0903434615384616E-4</v>
      </c>
      <c r="AI588" s="42">
        <f t="shared" si="141"/>
        <v>2.6012732558139534E-6</v>
      </c>
      <c r="AJ588" s="67">
        <f t="shared" si="153"/>
        <v>2.6012732558139532E-3</v>
      </c>
    </row>
    <row r="589" spans="3:36" x14ac:dyDescent="0.25">
      <c r="C589" s="1"/>
      <c r="D589" s="1"/>
      <c r="E589" s="1"/>
      <c r="F589" s="1">
        <v>148.404</v>
      </c>
      <c r="O589" s="19">
        <v>5312.8429999999998</v>
      </c>
      <c r="P589" s="19">
        <f t="shared" si="142"/>
        <v>53.128430000000002</v>
      </c>
      <c r="Q589" s="1">
        <v>1481.809</v>
      </c>
      <c r="R589" s="41">
        <f t="shared" si="143"/>
        <v>14.81809</v>
      </c>
      <c r="S589" s="44">
        <f t="shared" si="144"/>
        <v>14.077185499999999</v>
      </c>
      <c r="T589" s="1">
        <f t="shared" si="145"/>
        <v>24.233154500000001</v>
      </c>
      <c r="W589" s="1"/>
      <c r="X589" s="1">
        <v>-103.895</v>
      </c>
      <c r="Y589" s="1">
        <v>2775.2469999999998</v>
      </c>
      <c r="Z589" s="1"/>
      <c r="AA589" s="47">
        <v>-60.610999999999997</v>
      </c>
      <c r="AB589" s="1">
        <f t="shared" si="146"/>
        <v>1.6135156976744185E-5</v>
      </c>
      <c r="AC589" s="1">
        <f t="shared" si="147"/>
        <v>1.6739197674418602E-5</v>
      </c>
      <c r="AD589" s="1">
        <f t="shared" si="148"/>
        <v>0</v>
      </c>
      <c r="AE589" s="1">
        <f t="shared" si="149"/>
        <v>6.0404069767441853E-7</v>
      </c>
      <c r="AF589" s="1">
        <f t="shared" si="150"/>
        <v>2.1860606060606062E-7</v>
      </c>
      <c r="AG589" s="1">
        <f t="shared" si="151"/>
        <v>-2.3311923076923075E-6</v>
      </c>
      <c r="AH589" s="1">
        <f t="shared" si="152"/>
        <v>-1.0907146153846153E-4</v>
      </c>
      <c r="AI589" s="42">
        <f t="shared" si="141"/>
        <v>2.6040406976744183E-6</v>
      </c>
      <c r="AJ589" s="67">
        <f t="shared" si="153"/>
        <v>2.6040406976744184E-3</v>
      </c>
    </row>
    <row r="590" spans="3:36" x14ac:dyDescent="0.25">
      <c r="C590" s="1"/>
      <c r="D590" s="1"/>
      <c r="E590" s="1"/>
      <c r="F590" s="1">
        <v>149.81299999999999</v>
      </c>
      <c r="O590" s="19">
        <v>5312.5379999999996</v>
      </c>
      <c r="P590" s="19">
        <f t="shared" si="142"/>
        <v>53.125379999999993</v>
      </c>
      <c r="Q590" s="1">
        <v>1481.809</v>
      </c>
      <c r="R590" s="41">
        <f t="shared" si="143"/>
        <v>14.81809</v>
      </c>
      <c r="S590" s="44">
        <f t="shared" si="144"/>
        <v>14.077185499999999</v>
      </c>
      <c r="T590" s="1">
        <f t="shared" si="145"/>
        <v>24.230104499999992</v>
      </c>
      <c r="W590" s="1"/>
      <c r="X590" s="1">
        <v>-104.372</v>
      </c>
      <c r="Y590" s="1">
        <v>2775.2469999999998</v>
      </c>
      <c r="Z590" s="1"/>
      <c r="AA590" s="47">
        <v>-59.671999999999997</v>
      </c>
      <c r="AB590" s="1">
        <f t="shared" si="146"/>
        <v>1.6135156976744185E-5</v>
      </c>
      <c r="AC590" s="1">
        <f t="shared" si="147"/>
        <v>1.6741970930232556E-5</v>
      </c>
      <c r="AD590" s="1">
        <f t="shared" si="148"/>
        <v>0</v>
      </c>
      <c r="AE590" s="1">
        <f t="shared" si="149"/>
        <v>6.0681395348837205E-7</v>
      </c>
      <c r="AF590" s="1">
        <f t="shared" si="150"/>
        <v>2.2575757575757578E-7</v>
      </c>
      <c r="AG590" s="1">
        <f t="shared" si="151"/>
        <v>-2.295076923076923E-6</v>
      </c>
      <c r="AH590" s="1">
        <f t="shared" si="152"/>
        <v>-1.0903534615384615E-4</v>
      </c>
      <c r="AI590" s="42">
        <f t="shared" si="141"/>
        <v>2.606813953488372E-6</v>
      </c>
      <c r="AJ590" s="67">
        <f t="shared" si="153"/>
        <v>2.606813953488372E-3</v>
      </c>
    </row>
    <row r="591" spans="3:36" x14ac:dyDescent="0.25">
      <c r="C591" s="1"/>
      <c r="D591" s="1"/>
      <c r="E591" s="1"/>
      <c r="F591" s="1">
        <v>149.34299999999999</v>
      </c>
      <c r="O591" s="19">
        <v>5312.8429999999998</v>
      </c>
      <c r="P591" s="19">
        <f t="shared" si="142"/>
        <v>53.128430000000002</v>
      </c>
      <c r="Q591" s="1">
        <v>1481.5039999999999</v>
      </c>
      <c r="R591" s="41">
        <f t="shared" si="143"/>
        <v>14.81504</v>
      </c>
      <c r="S591" s="44">
        <f t="shared" si="144"/>
        <v>14.074287999999999</v>
      </c>
      <c r="T591" s="1">
        <f t="shared" si="145"/>
        <v>24.239102000000003</v>
      </c>
      <c r="W591" s="1"/>
      <c r="X591" s="1">
        <v>-104.372</v>
      </c>
      <c r="Y591" s="1">
        <v>2774.2910000000002</v>
      </c>
      <c r="Z591" s="1"/>
      <c r="AA591" s="47">
        <v>-60.140999999999998</v>
      </c>
      <c r="AB591" s="1">
        <f t="shared" si="146"/>
        <v>1.6129598837209303E-5</v>
      </c>
      <c r="AC591" s="1">
        <f t="shared" si="147"/>
        <v>1.6736412790697674E-5</v>
      </c>
      <c r="AD591" s="1">
        <f t="shared" si="148"/>
        <v>0</v>
      </c>
      <c r="AE591" s="1">
        <f t="shared" si="149"/>
        <v>6.0681395348837205E-7</v>
      </c>
      <c r="AF591" s="1">
        <f t="shared" si="150"/>
        <v>2.233888888888889E-7</v>
      </c>
      <c r="AG591" s="1">
        <f t="shared" si="151"/>
        <v>-2.3131153846153845E-6</v>
      </c>
      <c r="AH591" s="1">
        <f t="shared" si="152"/>
        <v>-1.090166153846154E-4</v>
      </c>
      <c r="AI591" s="42">
        <f t="shared" si="141"/>
        <v>2.606813953488372E-6</v>
      </c>
      <c r="AJ591" s="67">
        <f t="shared" si="153"/>
        <v>2.606813953488372E-3</v>
      </c>
    </row>
    <row r="592" spans="3:36" x14ac:dyDescent="0.25">
      <c r="C592" s="1"/>
      <c r="D592" s="1"/>
      <c r="E592" s="1"/>
      <c r="F592" s="1">
        <v>150.28299999999999</v>
      </c>
      <c r="O592" s="19">
        <v>5312.8429999999998</v>
      </c>
      <c r="P592" s="19">
        <f t="shared" si="142"/>
        <v>53.128430000000002</v>
      </c>
      <c r="Q592" s="1">
        <v>1481.5039999999999</v>
      </c>
      <c r="R592" s="41">
        <f t="shared" si="143"/>
        <v>14.81504</v>
      </c>
      <c r="S592" s="44">
        <f t="shared" si="144"/>
        <v>14.074287999999999</v>
      </c>
      <c r="T592" s="1">
        <f t="shared" si="145"/>
        <v>24.239102000000003</v>
      </c>
      <c r="W592" s="1"/>
      <c r="X592" s="1">
        <v>-104.848</v>
      </c>
      <c r="Y592" s="1">
        <v>2774.2910000000002</v>
      </c>
      <c r="Z592" s="1"/>
      <c r="AA592" s="47">
        <v>-60.610999999999997</v>
      </c>
      <c r="AB592" s="1">
        <f t="shared" si="146"/>
        <v>1.6129598837209303E-5</v>
      </c>
      <c r="AC592" s="1">
        <f t="shared" si="147"/>
        <v>1.673918023255814E-5</v>
      </c>
      <c r="AD592" s="1">
        <f t="shared" si="148"/>
        <v>0</v>
      </c>
      <c r="AE592" s="1">
        <f t="shared" si="149"/>
        <v>6.0958139534883719E-7</v>
      </c>
      <c r="AF592" s="1">
        <f t="shared" si="150"/>
        <v>2.2341919191919192E-7</v>
      </c>
      <c r="AG592" s="1">
        <f t="shared" si="151"/>
        <v>-2.3311923076923075E-6</v>
      </c>
      <c r="AH592" s="1">
        <f t="shared" si="152"/>
        <v>-1.0903469230769232E-4</v>
      </c>
      <c r="AI592" s="42">
        <f t="shared" si="141"/>
        <v>2.6095813953488369E-6</v>
      </c>
      <c r="AJ592" s="67">
        <f t="shared" si="153"/>
        <v>2.6095813953488367E-3</v>
      </c>
    </row>
    <row r="593" spans="3:36" x14ac:dyDescent="0.25">
      <c r="C593" s="1"/>
      <c r="D593" s="1"/>
      <c r="E593" s="1"/>
      <c r="F593" s="1">
        <v>149.81299999999999</v>
      </c>
      <c r="O593" s="19">
        <v>5311.6229999999996</v>
      </c>
      <c r="P593" s="19">
        <f t="shared" si="142"/>
        <v>53.116229999999995</v>
      </c>
      <c r="Q593" s="1">
        <v>1481.809</v>
      </c>
      <c r="R593" s="41">
        <f t="shared" si="143"/>
        <v>14.81809</v>
      </c>
      <c r="S593" s="44">
        <f t="shared" si="144"/>
        <v>14.077185499999999</v>
      </c>
      <c r="T593" s="1">
        <f t="shared" si="145"/>
        <v>24.220954499999994</v>
      </c>
      <c r="W593" s="1"/>
      <c r="X593" s="1">
        <v>-103.895</v>
      </c>
      <c r="Y593" s="1">
        <v>2774.7689999999998</v>
      </c>
      <c r="Z593" s="1"/>
      <c r="AA593" s="47">
        <v>-60.610999999999997</v>
      </c>
      <c r="AB593" s="1">
        <f t="shared" si="146"/>
        <v>1.6132377906976743E-5</v>
      </c>
      <c r="AC593" s="1">
        <f t="shared" si="147"/>
        <v>1.6736418604651163E-5</v>
      </c>
      <c r="AD593" s="1">
        <f t="shared" si="148"/>
        <v>0</v>
      </c>
      <c r="AE593" s="1">
        <f t="shared" si="149"/>
        <v>6.0404069767441853E-7</v>
      </c>
      <c r="AF593" s="1">
        <f t="shared" si="150"/>
        <v>2.1860606060606062E-7</v>
      </c>
      <c r="AG593" s="1">
        <f t="shared" si="151"/>
        <v>-2.3311923076923075E-6</v>
      </c>
      <c r="AH593" s="1">
        <f t="shared" si="152"/>
        <v>-1.0905307692307692E-4</v>
      </c>
      <c r="AI593" s="42">
        <f t="shared" si="141"/>
        <v>2.6040406976744183E-6</v>
      </c>
      <c r="AJ593" s="67">
        <f t="shared" si="153"/>
        <v>2.6040406976744184E-3</v>
      </c>
    </row>
    <row r="594" spans="3:36" x14ac:dyDescent="0.25">
      <c r="C594" s="1"/>
      <c r="D594" s="1"/>
      <c r="E594" s="1"/>
      <c r="F594" s="1">
        <v>151.69200000000001</v>
      </c>
      <c r="O594" s="19">
        <v>5311.6229999999996</v>
      </c>
      <c r="P594" s="19">
        <f t="shared" si="142"/>
        <v>53.116229999999995</v>
      </c>
      <c r="Q594" s="1">
        <v>1482.115</v>
      </c>
      <c r="R594" s="41">
        <f t="shared" si="143"/>
        <v>14.821149999999999</v>
      </c>
      <c r="S594" s="44">
        <f t="shared" si="144"/>
        <v>14.080092499999999</v>
      </c>
      <c r="T594" s="1">
        <f t="shared" si="145"/>
        <v>24.214987499999996</v>
      </c>
      <c r="W594" s="1"/>
      <c r="X594" s="1">
        <v>-104.372</v>
      </c>
      <c r="Y594" s="1">
        <v>2774.7689999999998</v>
      </c>
      <c r="Z594" s="1"/>
      <c r="AA594" s="47">
        <v>-60.610999999999997</v>
      </c>
      <c r="AB594" s="1">
        <f t="shared" si="146"/>
        <v>1.6132377906976743E-5</v>
      </c>
      <c r="AC594" s="1">
        <f t="shared" si="147"/>
        <v>1.6739191860465114E-5</v>
      </c>
      <c r="AD594" s="1">
        <f t="shared" si="148"/>
        <v>0</v>
      </c>
      <c r="AE594" s="1">
        <f t="shared" si="149"/>
        <v>6.0681395348837205E-7</v>
      </c>
      <c r="AF594" s="1">
        <f t="shared" si="150"/>
        <v>2.2101515151515153E-7</v>
      </c>
      <c r="AG594" s="1">
        <f t="shared" si="151"/>
        <v>-2.3311923076923075E-6</v>
      </c>
      <c r="AH594" s="1">
        <f t="shared" si="152"/>
        <v>-1.0905307692307692E-4</v>
      </c>
      <c r="AI594" s="42">
        <f t="shared" si="141"/>
        <v>2.606813953488372E-6</v>
      </c>
      <c r="AJ594" s="67">
        <f t="shared" si="153"/>
        <v>2.606813953488372E-3</v>
      </c>
    </row>
    <row r="595" spans="3:36" x14ac:dyDescent="0.25">
      <c r="C595" s="1"/>
      <c r="D595" s="1"/>
      <c r="E595" s="1"/>
      <c r="F595" s="1">
        <v>152.161</v>
      </c>
      <c r="O595" s="19">
        <v>5302.7709999999997</v>
      </c>
      <c r="P595" s="19">
        <f t="shared" si="142"/>
        <v>53.027709999999999</v>
      </c>
      <c r="Q595" s="1">
        <v>1481.5039999999999</v>
      </c>
      <c r="R595" s="41">
        <f t="shared" si="143"/>
        <v>14.81504</v>
      </c>
      <c r="S595" s="44">
        <f t="shared" si="144"/>
        <v>14.074287999999999</v>
      </c>
      <c r="T595" s="1">
        <f t="shared" si="145"/>
        <v>24.138382</v>
      </c>
      <c r="W595" s="1"/>
      <c r="X595" s="1">
        <v>-104.372</v>
      </c>
      <c r="Y595" s="1">
        <v>2774.7689999999998</v>
      </c>
      <c r="Z595" s="1"/>
      <c r="AA595" s="47">
        <v>-60.610999999999997</v>
      </c>
      <c r="AB595" s="1">
        <f t="shared" si="146"/>
        <v>1.6132377906976743E-5</v>
      </c>
      <c r="AC595" s="1">
        <f t="shared" si="147"/>
        <v>1.6739191860465114E-5</v>
      </c>
      <c r="AD595" s="1">
        <f t="shared" si="148"/>
        <v>0</v>
      </c>
      <c r="AE595" s="1">
        <f t="shared" si="149"/>
        <v>6.0681395348837205E-7</v>
      </c>
      <c r="AF595" s="1">
        <f t="shared" si="150"/>
        <v>2.2101515151515153E-7</v>
      </c>
      <c r="AG595" s="1">
        <f t="shared" si="151"/>
        <v>-2.3311923076923075E-6</v>
      </c>
      <c r="AH595" s="1">
        <f t="shared" si="152"/>
        <v>-1.0905307692307692E-4</v>
      </c>
      <c r="AI595" s="42">
        <f t="shared" si="141"/>
        <v>2.606813953488372E-6</v>
      </c>
      <c r="AJ595" s="67">
        <f t="shared" si="153"/>
        <v>2.606813953488372E-3</v>
      </c>
    </row>
    <row r="596" spans="3:36" x14ac:dyDescent="0.25">
      <c r="C596" s="1"/>
      <c r="D596" s="1"/>
      <c r="E596" s="1"/>
      <c r="F596" s="1">
        <v>152.161</v>
      </c>
      <c r="O596" s="19">
        <v>5302.4660000000003</v>
      </c>
      <c r="P596" s="19">
        <f t="shared" si="142"/>
        <v>53.024660000000004</v>
      </c>
      <c r="Q596" s="1">
        <v>1481.5039999999999</v>
      </c>
      <c r="R596" s="41">
        <f t="shared" si="143"/>
        <v>14.81504</v>
      </c>
      <c r="S596" s="44">
        <f t="shared" si="144"/>
        <v>14.074287999999999</v>
      </c>
      <c r="T596" s="1">
        <f t="shared" si="145"/>
        <v>24.135332000000005</v>
      </c>
      <c r="W596" s="1"/>
      <c r="X596" s="1">
        <v>-105.801</v>
      </c>
      <c r="Y596" s="1">
        <v>2773.8119999999999</v>
      </c>
      <c r="Z596" s="1"/>
      <c r="AA596" s="47">
        <v>-59.671999999999997</v>
      </c>
      <c r="AB596" s="1">
        <f t="shared" si="146"/>
        <v>1.6126813953488372E-5</v>
      </c>
      <c r="AC596" s="1">
        <f t="shared" si="147"/>
        <v>1.6741936046511624E-5</v>
      </c>
      <c r="AD596" s="1">
        <f t="shared" si="148"/>
        <v>0</v>
      </c>
      <c r="AE596" s="1">
        <f t="shared" si="149"/>
        <v>6.1512209302325586E-7</v>
      </c>
      <c r="AF596" s="1">
        <f t="shared" si="150"/>
        <v>2.329747474747475E-7</v>
      </c>
      <c r="AG596" s="1">
        <f t="shared" si="151"/>
        <v>-2.295076923076923E-6</v>
      </c>
      <c r="AH596" s="1">
        <f t="shared" si="152"/>
        <v>-1.0898015384615384E-4</v>
      </c>
      <c r="AI596" s="42">
        <f t="shared" si="141"/>
        <v>2.6151220930232559E-6</v>
      </c>
      <c r="AJ596" s="67">
        <f t="shared" si="153"/>
        <v>2.6151220930232559E-3</v>
      </c>
    </row>
    <row r="597" spans="3:36" x14ac:dyDescent="0.25">
      <c r="C597" s="1"/>
      <c r="D597" s="1"/>
      <c r="E597" s="1"/>
      <c r="F597" s="1">
        <v>153.101</v>
      </c>
      <c r="O597" s="19">
        <v>5302.7709999999997</v>
      </c>
      <c r="P597" s="19">
        <f t="shared" si="142"/>
        <v>53.027709999999999</v>
      </c>
      <c r="Q597" s="1">
        <v>1481.809</v>
      </c>
      <c r="R597" s="41">
        <f t="shared" si="143"/>
        <v>14.81809</v>
      </c>
      <c r="S597" s="44">
        <f t="shared" si="144"/>
        <v>14.077185499999999</v>
      </c>
      <c r="T597" s="1">
        <f t="shared" si="145"/>
        <v>24.132434499999999</v>
      </c>
      <c r="W597" s="1"/>
      <c r="X597" s="1">
        <v>-104.848</v>
      </c>
      <c r="Y597" s="1">
        <v>2774.7689999999998</v>
      </c>
      <c r="Z597" s="1"/>
      <c r="AA597" s="47">
        <v>-60.140999999999998</v>
      </c>
      <c r="AB597" s="1">
        <f t="shared" si="146"/>
        <v>1.6132377906976743E-5</v>
      </c>
      <c r="AC597" s="1">
        <f t="shared" si="147"/>
        <v>1.6741959302325579E-5</v>
      </c>
      <c r="AD597" s="1">
        <f t="shared" si="148"/>
        <v>0</v>
      </c>
      <c r="AE597" s="1">
        <f t="shared" si="149"/>
        <v>6.0958139534883719E-7</v>
      </c>
      <c r="AF597" s="1">
        <f t="shared" si="150"/>
        <v>2.2579292929292932E-7</v>
      </c>
      <c r="AG597" s="1">
        <f t="shared" si="151"/>
        <v>-2.3131153846153845E-6</v>
      </c>
      <c r="AH597" s="1">
        <f t="shared" si="152"/>
        <v>-1.09035E-4</v>
      </c>
      <c r="AI597" s="42">
        <f t="shared" si="141"/>
        <v>2.6095813953488369E-6</v>
      </c>
      <c r="AJ597" s="67">
        <f t="shared" si="153"/>
        <v>2.6095813953488367E-3</v>
      </c>
    </row>
    <row r="598" spans="3:36" x14ac:dyDescent="0.25">
      <c r="C598" s="1"/>
      <c r="D598" s="1"/>
      <c r="E598" s="1"/>
      <c r="F598" s="1">
        <v>154.97999999999999</v>
      </c>
      <c r="O598" s="19">
        <v>5302.1610000000001</v>
      </c>
      <c r="P598" s="19">
        <f t="shared" si="142"/>
        <v>53.021610000000003</v>
      </c>
      <c r="Q598" s="1">
        <v>1481.5039999999999</v>
      </c>
      <c r="R598" s="41">
        <f t="shared" si="143"/>
        <v>14.81504</v>
      </c>
      <c r="S598" s="44">
        <f t="shared" si="144"/>
        <v>14.074287999999999</v>
      </c>
      <c r="T598" s="1">
        <f t="shared" si="145"/>
        <v>24.132282000000004</v>
      </c>
      <c r="W598" s="1"/>
      <c r="X598" s="1">
        <v>-104.848</v>
      </c>
      <c r="Y598" s="1">
        <v>2772.8560000000002</v>
      </c>
      <c r="Z598" s="1"/>
      <c r="AA598" s="47">
        <v>-60.140999999999998</v>
      </c>
      <c r="AB598" s="1">
        <f t="shared" si="146"/>
        <v>1.612125581395349E-5</v>
      </c>
      <c r="AC598" s="1">
        <f t="shared" si="147"/>
        <v>1.6730837209302326E-5</v>
      </c>
      <c r="AD598" s="1">
        <f t="shared" si="148"/>
        <v>0</v>
      </c>
      <c r="AE598" s="1">
        <f t="shared" si="149"/>
        <v>6.0958139534883719E-7</v>
      </c>
      <c r="AF598" s="1">
        <f t="shared" si="150"/>
        <v>2.2579292929292932E-7</v>
      </c>
      <c r="AG598" s="1">
        <f t="shared" si="151"/>
        <v>-2.3131153846153845E-6</v>
      </c>
      <c r="AH598" s="1">
        <f t="shared" si="152"/>
        <v>-1.0896142307692309E-4</v>
      </c>
      <c r="AI598" s="42">
        <f t="shared" si="141"/>
        <v>2.6095813953488369E-6</v>
      </c>
      <c r="AJ598" s="67">
        <f t="shared" si="153"/>
        <v>2.6095813953488367E-3</v>
      </c>
    </row>
    <row r="599" spans="3:36" x14ac:dyDescent="0.25">
      <c r="C599" s="1"/>
      <c r="D599" s="1"/>
      <c r="E599" s="1"/>
      <c r="F599" s="1">
        <v>156.85900000000001</v>
      </c>
      <c r="O599" s="19">
        <v>5303.0770000000002</v>
      </c>
      <c r="P599" s="19">
        <f t="shared" si="142"/>
        <v>53.030770000000004</v>
      </c>
      <c r="Q599" s="1">
        <v>1481.5039999999999</v>
      </c>
      <c r="R599" s="41">
        <f t="shared" si="143"/>
        <v>14.81504</v>
      </c>
      <c r="S599" s="44">
        <f t="shared" si="144"/>
        <v>14.074287999999999</v>
      </c>
      <c r="T599" s="1">
        <f t="shared" si="145"/>
        <v>24.141442000000005</v>
      </c>
      <c r="W599" s="1"/>
      <c r="X599" s="1">
        <v>-105.325</v>
      </c>
      <c r="Y599" s="1">
        <v>2772.8560000000002</v>
      </c>
      <c r="Z599" s="1"/>
      <c r="AA599" s="47">
        <v>-60.610999999999997</v>
      </c>
      <c r="AB599" s="1">
        <f t="shared" si="146"/>
        <v>1.612125581395349E-5</v>
      </c>
      <c r="AC599" s="1">
        <f t="shared" si="147"/>
        <v>1.673361046511628E-5</v>
      </c>
      <c r="AD599" s="1">
        <f t="shared" si="148"/>
        <v>0</v>
      </c>
      <c r="AE599" s="1">
        <f t="shared" si="149"/>
        <v>6.1235465116279072E-7</v>
      </c>
      <c r="AF599" s="1">
        <f t="shared" si="150"/>
        <v>2.2582828282828286E-7</v>
      </c>
      <c r="AG599" s="1">
        <f t="shared" si="151"/>
        <v>-2.3311923076923075E-6</v>
      </c>
      <c r="AH599" s="1">
        <f t="shared" si="152"/>
        <v>-1.0897950000000001E-4</v>
      </c>
      <c r="AI599" s="42">
        <f t="shared" si="141"/>
        <v>2.6123546511627905E-6</v>
      </c>
      <c r="AJ599" s="67">
        <f t="shared" si="153"/>
        <v>2.6123546511627907E-3</v>
      </c>
    </row>
    <row r="600" spans="3:36" x14ac:dyDescent="0.25">
      <c r="C600" s="1"/>
      <c r="D600" s="1"/>
      <c r="E600" s="1"/>
      <c r="F600" s="1">
        <v>156.85900000000001</v>
      </c>
      <c r="O600" s="19">
        <v>5302.4660000000003</v>
      </c>
      <c r="P600" s="19">
        <f t="shared" si="142"/>
        <v>53.024660000000004</v>
      </c>
      <c r="Q600" s="1">
        <v>1481.1990000000001</v>
      </c>
      <c r="R600" s="41">
        <f t="shared" si="143"/>
        <v>14.811990000000002</v>
      </c>
      <c r="S600" s="44">
        <f t="shared" si="144"/>
        <v>14.0713905</v>
      </c>
      <c r="T600" s="1">
        <f t="shared" si="145"/>
        <v>24.141279500000003</v>
      </c>
      <c r="W600" s="1"/>
      <c r="X600" s="1">
        <v>-105.325</v>
      </c>
      <c r="Y600" s="1">
        <v>2773.8119999999999</v>
      </c>
      <c r="Z600" s="1"/>
      <c r="AA600" s="47">
        <v>-60.610999999999997</v>
      </c>
      <c r="AB600" s="1">
        <f t="shared" si="146"/>
        <v>1.6126813953488372E-5</v>
      </c>
      <c r="AC600" s="1">
        <f t="shared" si="147"/>
        <v>1.6739168604651162E-5</v>
      </c>
      <c r="AD600" s="1">
        <f t="shared" si="148"/>
        <v>0</v>
      </c>
      <c r="AE600" s="1">
        <f t="shared" si="149"/>
        <v>6.1235465116279072E-7</v>
      </c>
      <c r="AF600" s="1">
        <f t="shared" si="150"/>
        <v>2.2582828282828286E-7</v>
      </c>
      <c r="AG600" s="1">
        <f t="shared" si="151"/>
        <v>-2.3311923076923075E-6</v>
      </c>
      <c r="AH600" s="1">
        <f t="shared" si="152"/>
        <v>-1.0901626923076923E-4</v>
      </c>
      <c r="AI600" s="42">
        <f t="shared" si="141"/>
        <v>2.6123546511627905E-6</v>
      </c>
      <c r="AJ600" s="67">
        <f t="shared" si="153"/>
        <v>2.6123546511627907E-3</v>
      </c>
    </row>
    <row r="601" spans="3:36" x14ac:dyDescent="0.25">
      <c r="C601" s="1"/>
      <c r="D601" s="1"/>
      <c r="E601" s="1"/>
      <c r="F601" s="1">
        <v>156.85900000000001</v>
      </c>
      <c r="O601" s="19">
        <v>5299.4139999999998</v>
      </c>
      <c r="P601" s="19">
        <f t="shared" si="142"/>
        <v>52.994139999999994</v>
      </c>
      <c r="Q601" s="1">
        <v>1482.115</v>
      </c>
      <c r="R601" s="41">
        <f t="shared" si="143"/>
        <v>14.821149999999999</v>
      </c>
      <c r="S601" s="44">
        <f t="shared" si="144"/>
        <v>14.080092499999999</v>
      </c>
      <c r="T601" s="1">
        <f t="shared" si="145"/>
        <v>24.092897499999996</v>
      </c>
      <c r="W601" s="1"/>
      <c r="X601" s="1">
        <v>-105.801</v>
      </c>
      <c r="Y601" s="1">
        <v>2773.3339999999998</v>
      </c>
      <c r="Z601" s="1"/>
      <c r="AA601" s="47">
        <v>-60.140999999999998</v>
      </c>
      <c r="AB601" s="1">
        <f t="shared" si="146"/>
        <v>1.6124034883720929E-5</v>
      </c>
      <c r="AC601" s="1">
        <f t="shared" si="147"/>
        <v>1.6739156976744185E-5</v>
      </c>
      <c r="AD601" s="1">
        <f t="shared" si="148"/>
        <v>0</v>
      </c>
      <c r="AE601" s="1">
        <f t="shared" si="149"/>
        <v>6.1512209302325586E-7</v>
      </c>
      <c r="AF601" s="1">
        <f t="shared" si="150"/>
        <v>2.3060606060606065E-7</v>
      </c>
      <c r="AG601" s="1">
        <f t="shared" si="151"/>
        <v>-2.3131153846153845E-6</v>
      </c>
      <c r="AH601" s="1">
        <f t="shared" si="152"/>
        <v>-1.0897980769230769E-4</v>
      </c>
      <c r="AI601" s="42">
        <f t="shared" si="141"/>
        <v>2.6151220930232559E-6</v>
      </c>
      <c r="AJ601" s="67">
        <f t="shared" si="153"/>
        <v>2.6151220930232559E-3</v>
      </c>
    </row>
    <row r="602" spans="3:36" x14ac:dyDescent="0.25">
      <c r="C602" s="1"/>
      <c r="D602" s="1"/>
      <c r="E602" s="1"/>
      <c r="F602" s="1">
        <v>156.85900000000001</v>
      </c>
      <c r="O602" s="19">
        <v>5302.4660000000003</v>
      </c>
      <c r="P602" s="19">
        <f t="shared" si="142"/>
        <v>53.024660000000004</v>
      </c>
      <c r="Q602" s="1">
        <v>1481.5039999999999</v>
      </c>
      <c r="R602" s="41">
        <f t="shared" si="143"/>
        <v>14.81504</v>
      </c>
      <c r="S602" s="44">
        <f t="shared" si="144"/>
        <v>14.074287999999999</v>
      </c>
      <c r="T602" s="1">
        <f t="shared" si="145"/>
        <v>24.135332000000005</v>
      </c>
      <c r="W602" s="1"/>
      <c r="X602" s="1">
        <v>-105.325</v>
      </c>
      <c r="Y602" s="1">
        <v>2772.8560000000002</v>
      </c>
      <c r="Z602" s="1"/>
      <c r="AA602" s="47">
        <v>-60.610999999999997</v>
      </c>
      <c r="AB602" s="1">
        <f t="shared" si="146"/>
        <v>1.612125581395349E-5</v>
      </c>
      <c r="AC602" s="1">
        <f t="shared" si="147"/>
        <v>1.673361046511628E-5</v>
      </c>
      <c r="AD602" s="1">
        <f t="shared" si="148"/>
        <v>0</v>
      </c>
      <c r="AE602" s="1">
        <f t="shared" si="149"/>
        <v>6.1235465116279072E-7</v>
      </c>
      <c r="AF602" s="1">
        <f t="shared" si="150"/>
        <v>2.2582828282828286E-7</v>
      </c>
      <c r="AG602" s="1">
        <f t="shared" si="151"/>
        <v>-2.3311923076923075E-6</v>
      </c>
      <c r="AH602" s="1">
        <f t="shared" si="152"/>
        <v>-1.0897950000000001E-4</v>
      </c>
      <c r="AI602" s="42">
        <f t="shared" si="141"/>
        <v>2.6123546511627905E-6</v>
      </c>
      <c r="AJ602" s="67">
        <f t="shared" si="153"/>
        <v>2.6123546511627907E-3</v>
      </c>
    </row>
    <row r="603" spans="3:36" x14ac:dyDescent="0.25">
      <c r="C603" s="1"/>
      <c r="D603" s="1"/>
      <c r="E603" s="1"/>
      <c r="F603" s="1">
        <v>158.73699999999999</v>
      </c>
      <c r="O603" s="19">
        <v>5293.31</v>
      </c>
      <c r="P603" s="19">
        <f t="shared" si="142"/>
        <v>52.933100000000003</v>
      </c>
      <c r="Q603" s="1">
        <v>1479.3679999999999</v>
      </c>
      <c r="R603" s="41">
        <f t="shared" si="143"/>
        <v>14.79368</v>
      </c>
      <c r="S603" s="44">
        <f t="shared" si="144"/>
        <v>14.053996</v>
      </c>
      <c r="T603" s="1">
        <f t="shared" si="145"/>
        <v>24.085424000000003</v>
      </c>
      <c r="W603" s="1"/>
      <c r="X603" s="1">
        <v>-105.325</v>
      </c>
      <c r="Y603" s="1">
        <v>2773.3339999999998</v>
      </c>
      <c r="Z603" s="1"/>
      <c r="AA603" s="47">
        <v>-60.610999999999997</v>
      </c>
      <c r="AB603" s="1">
        <f t="shared" si="146"/>
        <v>1.6124034883720929E-5</v>
      </c>
      <c r="AC603" s="1">
        <f t="shared" si="147"/>
        <v>1.673638953488372E-5</v>
      </c>
      <c r="AD603" s="1">
        <f t="shared" si="148"/>
        <v>0</v>
      </c>
      <c r="AE603" s="1">
        <f t="shared" si="149"/>
        <v>6.1235465116279072E-7</v>
      </c>
      <c r="AF603" s="1">
        <f t="shared" si="150"/>
        <v>2.2582828282828286E-7</v>
      </c>
      <c r="AG603" s="1">
        <f t="shared" si="151"/>
        <v>-2.3311923076923075E-6</v>
      </c>
      <c r="AH603" s="1">
        <f t="shared" si="152"/>
        <v>-1.0899788461538461E-4</v>
      </c>
      <c r="AI603" s="42">
        <f t="shared" si="141"/>
        <v>2.6123546511627905E-6</v>
      </c>
      <c r="AJ603" s="67">
        <f t="shared" si="153"/>
        <v>2.6123546511627907E-3</v>
      </c>
    </row>
    <row r="604" spans="3:36" x14ac:dyDescent="0.25">
      <c r="C604" s="1"/>
      <c r="D604" s="1"/>
      <c r="E604" s="1"/>
      <c r="F604" s="1">
        <v>159.20699999999999</v>
      </c>
      <c r="O604" s="19">
        <v>5292.3940000000002</v>
      </c>
      <c r="P604" s="19">
        <f t="shared" si="142"/>
        <v>52.923940000000002</v>
      </c>
      <c r="Q604" s="1">
        <v>1472.348</v>
      </c>
      <c r="R604" s="41">
        <f t="shared" si="143"/>
        <v>14.72348</v>
      </c>
      <c r="S604" s="44">
        <f t="shared" si="144"/>
        <v>13.987305999999998</v>
      </c>
      <c r="T604" s="1">
        <f t="shared" si="145"/>
        <v>24.213154000000003</v>
      </c>
      <c r="W604" s="1"/>
      <c r="X604" s="1">
        <v>-106.27800000000001</v>
      </c>
      <c r="Y604" s="1">
        <v>2772.3780000000002</v>
      </c>
      <c r="Z604" s="1"/>
      <c r="AA604" s="47">
        <v>-60.140999999999998</v>
      </c>
      <c r="AB604" s="1">
        <f t="shared" si="146"/>
        <v>1.6118476744186047E-5</v>
      </c>
      <c r="AC604" s="1">
        <f t="shared" si="147"/>
        <v>1.6736372093023253E-5</v>
      </c>
      <c r="AD604" s="1">
        <f t="shared" si="148"/>
        <v>0</v>
      </c>
      <c r="AE604" s="1">
        <f t="shared" si="149"/>
        <v>6.1789534883720928E-7</v>
      </c>
      <c r="AF604" s="1">
        <f t="shared" si="150"/>
        <v>2.3301515151515156E-7</v>
      </c>
      <c r="AG604" s="1">
        <f t="shared" si="151"/>
        <v>-2.3131153846153845E-6</v>
      </c>
      <c r="AH604" s="1">
        <f t="shared" si="152"/>
        <v>-1.0894303846153847E-4</v>
      </c>
      <c r="AI604" s="42">
        <f t="shared" si="141"/>
        <v>2.6178953488372091E-6</v>
      </c>
      <c r="AJ604" s="67">
        <f t="shared" si="153"/>
        <v>2.617895348837209E-3</v>
      </c>
    </row>
    <row r="605" spans="3:36" x14ac:dyDescent="0.25">
      <c r="C605" s="1"/>
      <c r="D605" s="1"/>
      <c r="E605" s="1"/>
      <c r="F605" s="1">
        <v>157.798</v>
      </c>
      <c r="O605" s="19">
        <v>5292.6989999999996</v>
      </c>
      <c r="P605" s="19">
        <f t="shared" si="142"/>
        <v>52.926989999999996</v>
      </c>
      <c r="Q605" s="1">
        <v>1471.7370000000001</v>
      </c>
      <c r="R605" s="41">
        <f t="shared" si="143"/>
        <v>14.717370000000001</v>
      </c>
      <c r="S605" s="44">
        <f t="shared" si="144"/>
        <v>13.9815015</v>
      </c>
      <c r="T605" s="1">
        <f t="shared" si="145"/>
        <v>24.228118499999997</v>
      </c>
      <c r="W605" s="1"/>
      <c r="X605" s="1">
        <v>-105.801</v>
      </c>
      <c r="Y605" s="1">
        <v>2772.8560000000002</v>
      </c>
      <c r="Z605" s="1"/>
      <c r="AA605" s="47">
        <v>-60.140999999999998</v>
      </c>
      <c r="AB605" s="1">
        <f t="shared" si="146"/>
        <v>1.612125581395349E-5</v>
      </c>
      <c r="AC605" s="1">
        <f t="shared" si="147"/>
        <v>1.6736377906976746E-5</v>
      </c>
      <c r="AD605" s="1">
        <f t="shared" si="148"/>
        <v>0</v>
      </c>
      <c r="AE605" s="1">
        <f t="shared" si="149"/>
        <v>6.1512209302325586E-7</v>
      </c>
      <c r="AF605" s="1">
        <f t="shared" si="150"/>
        <v>2.3060606060606065E-7</v>
      </c>
      <c r="AG605" s="1">
        <f t="shared" si="151"/>
        <v>-2.3131153846153845E-6</v>
      </c>
      <c r="AH605" s="1">
        <f t="shared" si="152"/>
        <v>-1.0896142307692309E-4</v>
      </c>
      <c r="AI605" s="42">
        <f t="shared" si="141"/>
        <v>2.6151220930232559E-6</v>
      </c>
      <c r="AJ605" s="67">
        <f t="shared" si="153"/>
        <v>2.6151220930232559E-3</v>
      </c>
    </row>
    <row r="606" spans="3:36" x14ac:dyDescent="0.25">
      <c r="C606" s="1"/>
      <c r="D606" s="1"/>
      <c r="E606" s="1"/>
      <c r="F606" s="1">
        <v>159.20699999999999</v>
      </c>
      <c r="O606" s="19">
        <v>5292.6989999999996</v>
      </c>
      <c r="P606" s="19">
        <f t="shared" si="142"/>
        <v>52.926989999999996</v>
      </c>
      <c r="Q606" s="1">
        <v>1472.0419999999999</v>
      </c>
      <c r="R606" s="41">
        <f t="shared" si="143"/>
        <v>14.720419999999999</v>
      </c>
      <c r="S606" s="44">
        <f t="shared" si="144"/>
        <v>13.984398999999998</v>
      </c>
      <c r="T606" s="1">
        <f t="shared" si="145"/>
        <v>24.222170999999999</v>
      </c>
      <c r="W606" s="1"/>
      <c r="X606" s="1">
        <v>-105.801</v>
      </c>
      <c r="Y606" s="1">
        <v>2772.8560000000002</v>
      </c>
      <c r="Z606" s="1"/>
      <c r="AA606" s="47">
        <v>-60.610999999999997</v>
      </c>
      <c r="AB606" s="1">
        <f t="shared" si="146"/>
        <v>1.612125581395349E-5</v>
      </c>
      <c r="AC606" s="1">
        <f t="shared" si="147"/>
        <v>1.6736377906976746E-5</v>
      </c>
      <c r="AD606" s="1">
        <f t="shared" si="148"/>
        <v>0</v>
      </c>
      <c r="AE606" s="1">
        <f t="shared" si="149"/>
        <v>6.1512209302325586E-7</v>
      </c>
      <c r="AF606" s="1">
        <f t="shared" si="150"/>
        <v>2.2823232323232325E-7</v>
      </c>
      <c r="AG606" s="1">
        <f t="shared" si="151"/>
        <v>-2.3311923076923075E-6</v>
      </c>
      <c r="AH606" s="1">
        <f t="shared" si="152"/>
        <v>-1.0897950000000001E-4</v>
      </c>
      <c r="AI606" s="42">
        <f t="shared" si="141"/>
        <v>2.6151220930232559E-6</v>
      </c>
      <c r="AJ606" s="67">
        <f t="shared" si="153"/>
        <v>2.6151220930232559E-3</v>
      </c>
    </row>
    <row r="607" spans="3:36" x14ac:dyDescent="0.25">
      <c r="C607" s="1"/>
      <c r="D607" s="1"/>
      <c r="E607" s="1"/>
      <c r="F607" s="1">
        <v>160.14699999999999</v>
      </c>
      <c r="O607" s="19">
        <v>5292.6989999999996</v>
      </c>
      <c r="P607" s="19">
        <f t="shared" si="142"/>
        <v>52.926989999999996</v>
      </c>
      <c r="Q607" s="1">
        <v>1471.7370000000001</v>
      </c>
      <c r="R607" s="41">
        <f t="shared" si="143"/>
        <v>14.717370000000001</v>
      </c>
      <c r="S607" s="44">
        <f t="shared" si="144"/>
        <v>13.9815015</v>
      </c>
      <c r="T607" s="1">
        <f t="shared" si="145"/>
        <v>24.228118499999997</v>
      </c>
      <c r="W607" s="1"/>
      <c r="X607" s="1">
        <v>-106.27800000000001</v>
      </c>
      <c r="Y607" s="1">
        <v>2771.8989999999999</v>
      </c>
      <c r="Z607" s="1"/>
      <c r="AA607" s="47">
        <v>-60.140999999999998</v>
      </c>
      <c r="AB607" s="1">
        <f t="shared" si="146"/>
        <v>1.6115691860465115E-5</v>
      </c>
      <c r="AC607" s="1">
        <f t="shared" si="147"/>
        <v>1.6733587209302322E-5</v>
      </c>
      <c r="AD607" s="1">
        <f t="shared" si="148"/>
        <v>0</v>
      </c>
      <c r="AE607" s="1">
        <f t="shared" si="149"/>
        <v>6.1789534883720928E-7</v>
      </c>
      <c r="AF607" s="1">
        <f t="shared" si="150"/>
        <v>2.3301515151515156E-7</v>
      </c>
      <c r="AG607" s="1">
        <f t="shared" si="151"/>
        <v>-2.3131153846153845E-6</v>
      </c>
      <c r="AH607" s="1">
        <f t="shared" si="152"/>
        <v>-1.0892461538461539E-4</v>
      </c>
      <c r="AI607" s="42">
        <f t="shared" si="141"/>
        <v>2.6178953488372091E-6</v>
      </c>
      <c r="AJ607" s="67">
        <f t="shared" si="153"/>
        <v>2.617895348837209E-3</v>
      </c>
    </row>
    <row r="608" spans="3:36" x14ac:dyDescent="0.25">
      <c r="C608" s="1"/>
      <c r="D608" s="1"/>
      <c r="E608" s="1"/>
      <c r="F608" s="1">
        <v>201.01300000000001</v>
      </c>
      <c r="O608" s="19">
        <v>5292.3940000000002</v>
      </c>
      <c r="P608" s="19">
        <f t="shared" si="142"/>
        <v>52.923940000000002</v>
      </c>
      <c r="Q608" s="1">
        <v>1472.653</v>
      </c>
      <c r="R608" s="41">
        <f t="shared" si="143"/>
        <v>14.72653</v>
      </c>
      <c r="S608" s="44">
        <f t="shared" si="144"/>
        <v>13.9902035</v>
      </c>
      <c r="T608" s="1">
        <f t="shared" si="145"/>
        <v>24.207206500000002</v>
      </c>
      <c r="W608" s="1"/>
      <c r="X608" s="1">
        <v>-99.13</v>
      </c>
      <c r="Y608" s="1">
        <v>2634.1819999999998</v>
      </c>
      <c r="Z608" s="1"/>
      <c r="AA608" s="47">
        <v>-61.551000000000002</v>
      </c>
      <c r="AB608" s="1">
        <f t="shared" si="146"/>
        <v>1.5315011627906976E-5</v>
      </c>
      <c r="AC608" s="1">
        <f t="shared" si="147"/>
        <v>1.5891348837209302E-5</v>
      </c>
      <c r="AD608" s="1">
        <f t="shared" si="148"/>
        <v>0</v>
      </c>
      <c r="AE608" s="1">
        <f t="shared" si="149"/>
        <v>5.7633720930232551E-7</v>
      </c>
      <c r="AF608" s="1">
        <f t="shared" si="150"/>
        <v>1.8979292929292926E-7</v>
      </c>
      <c r="AG608" s="1">
        <f t="shared" si="151"/>
        <v>-2.3673461538461539E-6</v>
      </c>
      <c r="AH608" s="1">
        <f t="shared" si="152"/>
        <v>-1.0368203846153845E-4</v>
      </c>
      <c r="AI608" s="42">
        <f t="shared" si="141"/>
        <v>2.5763372093023255E-6</v>
      </c>
      <c r="AJ608" s="67">
        <f t="shared" si="153"/>
        <v>2.5763372093023256E-3</v>
      </c>
    </row>
    <row r="609" spans="3:36" x14ac:dyDescent="0.25">
      <c r="C609" s="1"/>
      <c r="D609" s="1"/>
      <c r="E609" s="1"/>
      <c r="F609" s="1">
        <v>146.05500000000001</v>
      </c>
      <c r="O609" s="19">
        <v>3602.4290000000001</v>
      </c>
      <c r="P609" s="19">
        <f t="shared" si="142"/>
        <v>36.024290000000001</v>
      </c>
      <c r="Q609" s="1">
        <v>843.60900000000004</v>
      </c>
      <c r="R609" s="41">
        <f t="shared" si="143"/>
        <v>8.4360900000000001</v>
      </c>
      <c r="S609" s="44">
        <f t="shared" si="144"/>
        <v>8.0142854999999997</v>
      </c>
      <c r="T609" s="1">
        <f t="shared" si="145"/>
        <v>19.573914500000001</v>
      </c>
      <c r="W609" s="1"/>
      <c r="X609" s="1">
        <v>-73.396000000000001</v>
      </c>
      <c r="Y609" s="1">
        <v>2020.654</v>
      </c>
      <c r="Z609" s="1"/>
      <c r="AA609" s="47">
        <v>-63.43</v>
      </c>
      <c r="AB609" s="1">
        <f t="shared" si="146"/>
        <v>1.1747988372093024E-5</v>
      </c>
      <c r="AC609" s="1">
        <f t="shared" si="147"/>
        <v>1.2174709302325581E-5</v>
      </c>
      <c r="AD609" s="1">
        <f t="shared" si="148"/>
        <v>0</v>
      </c>
      <c r="AE609" s="1">
        <f t="shared" si="149"/>
        <v>4.2672093023255812E-7</v>
      </c>
      <c r="AF609" s="1">
        <f t="shared" si="150"/>
        <v>5.0333333333333341E-8</v>
      </c>
      <c r="AG609" s="1">
        <f t="shared" si="151"/>
        <v>-2.4396153846153845E-6</v>
      </c>
      <c r="AH609" s="1">
        <f t="shared" si="152"/>
        <v>-8.0157076923076915E-5</v>
      </c>
      <c r="AI609" s="42">
        <f t="shared" si="141"/>
        <v>2.4267209302325579E-6</v>
      </c>
      <c r="AJ609" s="67">
        <f t="shared" si="153"/>
        <v>2.4267209302325579E-3</v>
      </c>
    </row>
    <row r="610" spans="3:36" x14ac:dyDescent="0.25">
      <c r="C610" s="1"/>
      <c r="D610" s="1"/>
      <c r="E610" s="1"/>
      <c r="F610" s="1">
        <v>286.04599999999999</v>
      </c>
      <c r="O610" s="19">
        <v>1525.4549999999999</v>
      </c>
      <c r="P610" s="19">
        <f t="shared" si="142"/>
        <v>15.25455</v>
      </c>
      <c r="Q610" s="1">
        <v>72.641000000000005</v>
      </c>
      <c r="R610" s="41">
        <f t="shared" si="143"/>
        <v>0.72641</v>
      </c>
      <c r="S610" s="44">
        <f t="shared" si="144"/>
        <v>0.69008950000000002</v>
      </c>
      <c r="T610" s="1">
        <f t="shared" si="145"/>
        <v>13.8380505</v>
      </c>
      <c r="W610" s="1"/>
      <c r="X610" s="1">
        <v>-4.29</v>
      </c>
      <c r="Y610" s="1">
        <v>1219.518</v>
      </c>
      <c r="Z610" s="1"/>
      <c r="AA610" s="47">
        <v>-65.308999999999997</v>
      </c>
      <c r="AB610" s="1">
        <f t="shared" si="146"/>
        <v>7.0902209302325578E-6</v>
      </c>
      <c r="AC610" s="1">
        <f t="shared" si="147"/>
        <v>7.1151627906976748E-6</v>
      </c>
      <c r="AD610" s="1">
        <f t="shared" si="148"/>
        <v>0</v>
      </c>
      <c r="AE610" s="1">
        <f t="shared" si="149"/>
        <v>2.4941860465116281E-8</v>
      </c>
      <c r="AF610" s="1">
        <f t="shared" si="150"/>
        <v>-3.081767676767677E-7</v>
      </c>
      <c r="AG610" s="1">
        <f t="shared" si="151"/>
        <v>-2.511884615384615E-6</v>
      </c>
      <c r="AH610" s="1">
        <f t="shared" si="152"/>
        <v>-4.941642307692308E-5</v>
      </c>
      <c r="AI610" s="42">
        <f t="shared" ref="AI610:AI633" si="154">AE610+0.000002</f>
        <v>2.0249418604651161E-6</v>
      </c>
      <c r="AJ610" s="67">
        <f t="shared" si="153"/>
        <v>2.024941860465116E-3</v>
      </c>
    </row>
    <row r="611" spans="3:36" x14ac:dyDescent="0.25">
      <c r="C611" s="1"/>
      <c r="D611" s="1"/>
      <c r="E611" s="1"/>
      <c r="F611" s="1">
        <v>244.702</v>
      </c>
      <c r="O611" s="19">
        <v>497.80200000000002</v>
      </c>
      <c r="P611" s="19">
        <f t="shared" si="142"/>
        <v>4.9780199999999999</v>
      </c>
      <c r="Q611" s="1">
        <v>-86.07</v>
      </c>
      <c r="R611" s="41">
        <f t="shared" si="143"/>
        <v>-0.86069999999999991</v>
      </c>
      <c r="S611" s="44">
        <f t="shared" si="144"/>
        <v>-0.81766499999999998</v>
      </c>
      <c r="T611" s="1">
        <f t="shared" si="145"/>
        <v>6.6563850000000002</v>
      </c>
      <c r="W611" s="1"/>
      <c r="X611" s="1">
        <v>56.722000000000001</v>
      </c>
      <c r="Y611" s="1">
        <v>775.36599999999999</v>
      </c>
      <c r="Z611" s="1"/>
      <c r="AA611" s="47">
        <v>-66.718999999999994</v>
      </c>
      <c r="AB611" s="1">
        <f t="shared" si="146"/>
        <v>4.5079418604651163E-6</v>
      </c>
      <c r="AC611" s="1">
        <f t="shared" si="147"/>
        <v>4.8377209302325577E-6</v>
      </c>
      <c r="AD611" s="1">
        <f t="shared" si="148"/>
        <v>0</v>
      </c>
      <c r="AE611" s="1">
        <f t="shared" si="149"/>
        <v>3.2977906976744186E-7</v>
      </c>
      <c r="AF611" s="1">
        <f t="shared" si="150"/>
        <v>-5.0489898989898955E-8</v>
      </c>
      <c r="AG611" s="1">
        <f t="shared" si="151"/>
        <v>-2.5661153846153845E-6</v>
      </c>
      <c r="AH611" s="1">
        <f t="shared" si="152"/>
        <v>-3.2387884615384613E-5</v>
      </c>
      <c r="AI611" s="42">
        <f t="shared" si="154"/>
        <v>2.3297790697674418E-6</v>
      </c>
      <c r="AJ611" s="67">
        <f t="shared" si="153"/>
        <v>2.329779069767442E-3</v>
      </c>
    </row>
    <row r="612" spans="3:36" x14ac:dyDescent="0.25">
      <c r="C612" s="1"/>
      <c r="D612" s="1"/>
      <c r="E612" s="1"/>
      <c r="F612" s="1">
        <v>221.21299999999999</v>
      </c>
      <c r="O612" s="19">
        <v>148.94399999999999</v>
      </c>
      <c r="P612" s="19">
        <f t="shared" si="142"/>
        <v>1.4894399999999999</v>
      </c>
      <c r="Q612" s="1">
        <v>-89.427000000000007</v>
      </c>
      <c r="R612" s="41">
        <f t="shared" si="143"/>
        <v>-0.89427000000000012</v>
      </c>
      <c r="S612" s="44">
        <f t="shared" si="144"/>
        <v>-0.84955650000000005</v>
      </c>
      <c r="T612" s="1">
        <f t="shared" si="145"/>
        <v>3.2332665</v>
      </c>
      <c r="W612" s="1"/>
      <c r="X612" s="1">
        <v>80.557000000000002</v>
      </c>
      <c r="Y612" s="1">
        <v>643.43600000000004</v>
      </c>
      <c r="Z612" s="1"/>
      <c r="AA612" s="47">
        <v>-68.128</v>
      </c>
      <c r="AB612" s="1">
        <f t="shared" si="146"/>
        <v>3.7409069767441861E-6</v>
      </c>
      <c r="AC612" s="1">
        <f t="shared" si="147"/>
        <v>4.209261627906977E-6</v>
      </c>
      <c r="AD612" s="1">
        <f t="shared" si="148"/>
        <v>0</v>
      </c>
      <c r="AE612" s="1">
        <f t="shared" si="149"/>
        <v>4.6835465116279075E-7</v>
      </c>
      <c r="AF612" s="1">
        <f t="shared" si="150"/>
        <v>6.2772727272727289E-8</v>
      </c>
      <c r="AG612" s="1">
        <f t="shared" si="151"/>
        <v>-2.620307692307692E-6</v>
      </c>
      <c r="AH612" s="1">
        <f t="shared" si="152"/>
        <v>-2.7367846153846155E-5</v>
      </c>
      <c r="AI612" s="42">
        <f t="shared" si="154"/>
        <v>2.4683546511627907E-6</v>
      </c>
      <c r="AJ612" s="67">
        <f t="shared" si="153"/>
        <v>2.4683546511627906E-3</v>
      </c>
    </row>
    <row r="613" spans="3:36" x14ac:dyDescent="0.25">
      <c r="C613" s="1"/>
      <c r="D613" s="1"/>
      <c r="E613" s="1"/>
      <c r="F613" s="1">
        <v>136.661</v>
      </c>
      <c r="O613" s="19">
        <v>31.437000000000001</v>
      </c>
      <c r="P613" s="19">
        <f t="shared" si="142"/>
        <v>0.31437000000000004</v>
      </c>
      <c r="Q613" s="1">
        <v>-89.733000000000004</v>
      </c>
      <c r="R613" s="41">
        <f t="shared" si="143"/>
        <v>-0.89733000000000007</v>
      </c>
      <c r="S613" s="44">
        <f t="shared" si="144"/>
        <v>-0.85246350000000004</v>
      </c>
      <c r="T613" s="1">
        <f t="shared" si="145"/>
        <v>2.0641635000000003</v>
      </c>
      <c r="W613" s="1"/>
      <c r="X613" s="1">
        <v>86.754999999999995</v>
      </c>
      <c r="Y613" s="1">
        <v>601.53</v>
      </c>
      <c r="Z613" s="1"/>
      <c r="AA613" s="47">
        <v>-69.537999999999997</v>
      </c>
      <c r="AB613" s="1">
        <f t="shared" si="146"/>
        <v>3.4972674418604651E-6</v>
      </c>
      <c r="AC613" s="1">
        <f t="shared" si="147"/>
        <v>4.0016569767441862E-6</v>
      </c>
      <c r="AD613" s="1">
        <f t="shared" si="148"/>
        <v>0</v>
      </c>
      <c r="AE613" s="1">
        <f t="shared" si="149"/>
        <v>5.0438953488372084E-7</v>
      </c>
      <c r="AF613" s="1">
        <f t="shared" si="150"/>
        <v>8.6954545454545438E-8</v>
      </c>
      <c r="AG613" s="1">
        <f t="shared" si="151"/>
        <v>-2.6745384615384614E-6</v>
      </c>
      <c r="AH613" s="1">
        <f t="shared" si="152"/>
        <v>-2.5810307692307694E-5</v>
      </c>
      <c r="AI613" s="42">
        <f t="shared" si="154"/>
        <v>2.504389534883721E-6</v>
      </c>
      <c r="AJ613" s="67">
        <f t="shared" si="153"/>
        <v>2.5043895348837207E-3</v>
      </c>
    </row>
    <row r="614" spans="3:36" x14ac:dyDescent="0.25">
      <c r="C614" s="1"/>
      <c r="D614" s="1"/>
      <c r="E614" s="1"/>
      <c r="F614" s="1">
        <v>98.617999999999995</v>
      </c>
      <c r="O614" s="19">
        <v>16.175999999999998</v>
      </c>
      <c r="P614" s="19">
        <f t="shared" si="142"/>
        <v>0.16175999999999999</v>
      </c>
      <c r="Q614" s="1">
        <v>-89.733000000000004</v>
      </c>
      <c r="R614" s="41">
        <f t="shared" si="143"/>
        <v>-0.89733000000000007</v>
      </c>
      <c r="S614" s="44">
        <f t="shared" si="144"/>
        <v>-0.85246350000000004</v>
      </c>
      <c r="T614" s="1">
        <f t="shared" si="145"/>
        <v>1.9115534999999999</v>
      </c>
      <c r="W614" s="1"/>
      <c r="X614" s="1">
        <v>92.474999999999994</v>
      </c>
      <c r="Y614" s="1">
        <v>579.62599999999998</v>
      </c>
      <c r="Z614" s="1"/>
      <c r="AA614" s="47">
        <v>-69.537999999999997</v>
      </c>
      <c r="AB614" s="1">
        <f t="shared" si="146"/>
        <v>3.3699186046511628E-6</v>
      </c>
      <c r="AC614" s="1">
        <f t="shared" si="147"/>
        <v>3.9075639534883726E-6</v>
      </c>
      <c r="AD614" s="1">
        <f t="shared" si="148"/>
        <v>0</v>
      </c>
      <c r="AE614" s="1">
        <f t="shared" si="149"/>
        <v>5.3764534883720928E-7</v>
      </c>
      <c r="AF614" s="1">
        <f t="shared" si="150"/>
        <v>1.1584343434343433E-7</v>
      </c>
      <c r="AG614" s="1">
        <f t="shared" si="151"/>
        <v>-2.6745384615384614E-6</v>
      </c>
      <c r="AH614" s="1">
        <f t="shared" si="152"/>
        <v>-2.4967846153846155E-5</v>
      </c>
      <c r="AI614" s="42">
        <f t="shared" si="154"/>
        <v>2.5376453488372093E-6</v>
      </c>
      <c r="AJ614" s="67">
        <f t="shared" si="153"/>
        <v>2.5376453488372094E-3</v>
      </c>
    </row>
    <row r="615" spans="3:36" x14ac:dyDescent="0.25">
      <c r="C615" s="1"/>
      <c r="D615" s="1"/>
      <c r="E615" s="1"/>
      <c r="F615" s="1">
        <v>77.013999999999996</v>
      </c>
      <c r="O615" s="19">
        <v>0.91600000000000004</v>
      </c>
      <c r="P615" s="19">
        <f t="shared" si="142"/>
        <v>9.1599999999999997E-3</v>
      </c>
      <c r="Q615" s="1">
        <v>-89.733000000000004</v>
      </c>
      <c r="R615" s="41">
        <f t="shared" si="143"/>
        <v>-0.89733000000000007</v>
      </c>
      <c r="S615" s="44">
        <f t="shared" si="144"/>
        <v>-0.85246350000000004</v>
      </c>
      <c r="T615" s="1">
        <f t="shared" si="145"/>
        <v>1.7589535000000001</v>
      </c>
      <c r="W615" s="1"/>
      <c r="X615" s="1">
        <v>93.905000000000001</v>
      </c>
      <c r="Y615" s="1">
        <v>577.72199999999998</v>
      </c>
      <c r="Z615" s="1"/>
      <c r="AA615" s="47">
        <v>-70.007999999999996</v>
      </c>
      <c r="AB615" s="1">
        <f t="shared" si="146"/>
        <v>3.3588488372093026E-6</v>
      </c>
      <c r="AC615" s="1">
        <f t="shared" si="147"/>
        <v>3.9048081395348838E-6</v>
      </c>
      <c r="AD615" s="1">
        <f t="shared" si="148"/>
        <v>0</v>
      </c>
      <c r="AE615" s="1">
        <f t="shared" si="149"/>
        <v>5.4595930232558137E-7</v>
      </c>
      <c r="AF615" s="1">
        <f t="shared" si="150"/>
        <v>1.2069191919191922E-7</v>
      </c>
      <c r="AG615" s="1">
        <f t="shared" si="151"/>
        <v>-2.6926153846153844E-6</v>
      </c>
      <c r="AH615" s="1">
        <f t="shared" si="152"/>
        <v>-2.4912692307692308E-5</v>
      </c>
      <c r="AI615" s="42">
        <f t="shared" si="154"/>
        <v>2.5459593023255815E-6</v>
      </c>
      <c r="AJ615" s="67">
        <f t="shared" si="153"/>
        <v>2.5459593023255817E-3</v>
      </c>
    </row>
    <row r="616" spans="3:36" x14ac:dyDescent="0.25">
      <c r="C616" s="1"/>
      <c r="D616" s="1"/>
      <c r="E616" s="1"/>
      <c r="F616" s="1">
        <v>64.334000000000003</v>
      </c>
      <c r="O616" s="19">
        <v>0.91600000000000004</v>
      </c>
      <c r="P616" s="19">
        <f t="shared" si="142"/>
        <v>9.1599999999999997E-3</v>
      </c>
      <c r="Q616" s="1">
        <v>-89.733000000000004</v>
      </c>
      <c r="R616" s="41">
        <f t="shared" si="143"/>
        <v>-0.89733000000000007</v>
      </c>
      <c r="S616" s="44">
        <f t="shared" si="144"/>
        <v>-0.85246350000000004</v>
      </c>
      <c r="T616" s="1">
        <f t="shared" si="145"/>
        <v>1.7589535000000001</v>
      </c>
      <c r="W616" s="1"/>
      <c r="X616" s="1">
        <v>93.905000000000001</v>
      </c>
      <c r="Y616" s="1">
        <v>576.76900000000001</v>
      </c>
      <c r="Z616" s="1"/>
      <c r="AA616" s="47">
        <v>-70.007999999999996</v>
      </c>
      <c r="AB616" s="1">
        <f t="shared" si="146"/>
        <v>3.3533081395348837E-6</v>
      </c>
      <c r="AC616" s="1">
        <f t="shared" si="147"/>
        <v>3.8992674418604652E-6</v>
      </c>
      <c r="AD616" s="1">
        <f t="shared" si="148"/>
        <v>0</v>
      </c>
      <c r="AE616" s="1">
        <f t="shared" si="149"/>
        <v>5.4595930232558137E-7</v>
      </c>
      <c r="AF616" s="1">
        <f t="shared" si="150"/>
        <v>1.2069191919191922E-7</v>
      </c>
      <c r="AG616" s="1">
        <f t="shared" si="151"/>
        <v>-2.6926153846153844E-6</v>
      </c>
      <c r="AH616" s="1">
        <f t="shared" si="152"/>
        <v>-2.4876038461538466E-5</v>
      </c>
      <c r="AI616" s="42">
        <f t="shared" si="154"/>
        <v>2.5459593023255815E-6</v>
      </c>
      <c r="AJ616" s="67">
        <f t="shared" si="153"/>
        <v>2.5459593023255817E-3</v>
      </c>
    </row>
    <row r="617" spans="3:36" x14ac:dyDescent="0.25">
      <c r="C617" s="1"/>
      <c r="D617" s="1"/>
      <c r="E617" s="1"/>
      <c r="F617" s="1">
        <v>12.209</v>
      </c>
      <c r="O617" s="19">
        <v>0.61</v>
      </c>
      <c r="P617" s="19">
        <f t="shared" si="142"/>
        <v>6.0999999999999995E-3</v>
      </c>
      <c r="Q617" s="1">
        <v>-89.427000000000007</v>
      </c>
      <c r="R617" s="41">
        <f t="shared" si="143"/>
        <v>-0.89427000000000012</v>
      </c>
      <c r="S617" s="44">
        <f t="shared" si="144"/>
        <v>-0.84955650000000005</v>
      </c>
      <c r="T617" s="1">
        <f t="shared" si="145"/>
        <v>1.7499265000000002</v>
      </c>
      <c r="W617" s="1"/>
      <c r="X617" s="1">
        <v>93.905000000000001</v>
      </c>
      <c r="Y617" s="1">
        <v>574.86500000000001</v>
      </c>
      <c r="Z617" s="1"/>
      <c r="AA617" s="47">
        <v>-70.007999999999996</v>
      </c>
      <c r="AB617" s="1">
        <f t="shared" si="146"/>
        <v>3.3422383720930235E-6</v>
      </c>
      <c r="AC617" s="1">
        <f t="shared" si="147"/>
        <v>3.8881976744186047E-6</v>
      </c>
      <c r="AD617" s="1">
        <f t="shared" si="148"/>
        <v>0</v>
      </c>
      <c r="AE617" s="1">
        <f t="shared" si="149"/>
        <v>5.4595930232558137E-7</v>
      </c>
      <c r="AF617" s="1">
        <f t="shared" si="150"/>
        <v>1.2069191919191922E-7</v>
      </c>
      <c r="AG617" s="1">
        <f t="shared" si="151"/>
        <v>-2.6926153846153844E-6</v>
      </c>
      <c r="AH617" s="1">
        <f t="shared" si="152"/>
        <v>-2.4802807692307693E-5</v>
      </c>
      <c r="AI617" s="42">
        <f t="shared" si="154"/>
        <v>2.5459593023255815E-6</v>
      </c>
      <c r="AJ617" s="67">
        <f t="shared" si="153"/>
        <v>2.5459593023255817E-3</v>
      </c>
    </row>
    <row r="618" spans="3:36" x14ac:dyDescent="0.25">
      <c r="C618" s="1"/>
      <c r="D618" s="1"/>
      <c r="E618" s="1"/>
      <c r="F618" s="1">
        <v>-3.2869999999999999</v>
      </c>
      <c r="O618" s="19">
        <v>0</v>
      </c>
      <c r="P618" s="19">
        <f t="shared" si="142"/>
        <v>0</v>
      </c>
      <c r="Q618" s="1">
        <v>-89.733000000000004</v>
      </c>
      <c r="R618" s="41">
        <f t="shared" si="143"/>
        <v>-0.89733000000000007</v>
      </c>
      <c r="S618" s="44">
        <f t="shared" si="144"/>
        <v>-0.85246350000000004</v>
      </c>
      <c r="T618" s="1">
        <f t="shared" si="145"/>
        <v>1.7497935</v>
      </c>
      <c r="W618" s="1"/>
      <c r="X618" s="1">
        <v>94.858999999999995</v>
      </c>
      <c r="Y618" s="1">
        <v>574.38900000000001</v>
      </c>
      <c r="Z618" s="1"/>
      <c r="AA618" s="47">
        <v>-70.477000000000004</v>
      </c>
      <c r="AB618" s="1">
        <f t="shared" si="146"/>
        <v>3.3394709302325582E-6</v>
      </c>
      <c r="AC618" s="1">
        <f t="shared" si="147"/>
        <v>3.8909767441860466E-6</v>
      </c>
      <c r="AD618" s="1">
        <f t="shared" si="148"/>
        <v>0</v>
      </c>
      <c r="AE618" s="1">
        <f t="shared" si="149"/>
        <v>5.5150581395348831E-7</v>
      </c>
      <c r="AF618" s="1">
        <f t="shared" si="150"/>
        <v>1.2314141414141411E-7</v>
      </c>
      <c r="AG618" s="1">
        <f t="shared" si="151"/>
        <v>-2.7106538461538464E-6</v>
      </c>
      <c r="AH618" s="1">
        <f t="shared" si="152"/>
        <v>-2.4802538461538464E-5</v>
      </c>
      <c r="AI618" s="42">
        <f t="shared" si="154"/>
        <v>2.5515058139534883E-6</v>
      </c>
      <c r="AJ618" s="67">
        <f t="shared" si="153"/>
        <v>2.5515058139534883E-3</v>
      </c>
    </row>
    <row r="619" spans="3:36" x14ac:dyDescent="0.25">
      <c r="C619" s="1"/>
      <c r="D619" s="1"/>
      <c r="E619" s="1"/>
      <c r="F619" s="1">
        <v>-16.904</v>
      </c>
      <c r="O619" s="19">
        <v>0</v>
      </c>
      <c r="P619" s="19">
        <f t="shared" si="142"/>
        <v>0</v>
      </c>
      <c r="Q619" s="1">
        <v>-89.733000000000004</v>
      </c>
      <c r="R619" s="41">
        <f t="shared" si="143"/>
        <v>-0.89733000000000007</v>
      </c>
      <c r="S619" s="44">
        <f t="shared" si="144"/>
        <v>-0.85246350000000004</v>
      </c>
      <c r="T619" s="1">
        <f t="shared" si="145"/>
        <v>1.7497935</v>
      </c>
      <c r="W619" s="1"/>
      <c r="X619" s="1">
        <v>94.858999999999995</v>
      </c>
      <c r="Y619" s="1">
        <v>573.91200000000003</v>
      </c>
      <c r="Z619" s="1"/>
      <c r="AA619" s="47">
        <v>-70.007999999999996</v>
      </c>
      <c r="AB619" s="1">
        <f t="shared" si="146"/>
        <v>3.3366976744186045E-6</v>
      </c>
      <c r="AC619" s="1">
        <f t="shared" si="147"/>
        <v>3.8882034883720934E-6</v>
      </c>
      <c r="AD619" s="1">
        <f t="shared" si="148"/>
        <v>0</v>
      </c>
      <c r="AE619" s="1">
        <f t="shared" si="149"/>
        <v>5.5150581395348831E-7</v>
      </c>
      <c r="AF619" s="1">
        <f t="shared" si="150"/>
        <v>1.2551010101010101E-7</v>
      </c>
      <c r="AG619" s="1">
        <f t="shared" si="151"/>
        <v>-2.6926153846153844E-6</v>
      </c>
      <c r="AH619" s="1">
        <f t="shared" si="152"/>
        <v>-2.4766153846153851E-5</v>
      </c>
      <c r="AI619" s="42">
        <f t="shared" si="154"/>
        <v>2.5515058139534883E-6</v>
      </c>
      <c r="AJ619" s="67">
        <f t="shared" si="153"/>
        <v>2.5515058139534883E-3</v>
      </c>
    </row>
    <row r="620" spans="3:36" x14ac:dyDescent="0.25">
      <c r="C620" s="1"/>
      <c r="D620" s="1"/>
      <c r="E620" s="1"/>
      <c r="F620" s="1">
        <v>-24.417000000000002</v>
      </c>
      <c r="O620" s="19">
        <v>0.61</v>
      </c>
      <c r="P620" s="19">
        <f t="shared" si="142"/>
        <v>6.0999999999999995E-3</v>
      </c>
      <c r="Q620" s="1">
        <v>-90.037999999999997</v>
      </c>
      <c r="R620" s="41">
        <f t="shared" si="143"/>
        <v>-0.90037999999999996</v>
      </c>
      <c r="S620" s="44">
        <f t="shared" si="144"/>
        <v>-0.85536099999999993</v>
      </c>
      <c r="T620" s="1">
        <f t="shared" si="145"/>
        <v>1.7618409999999998</v>
      </c>
      <c r="W620" s="1"/>
      <c r="X620" s="1">
        <v>95.811999999999998</v>
      </c>
      <c r="Y620" s="1">
        <v>573.43600000000004</v>
      </c>
      <c r="Z620" s="1"/>
      <c r="AA620" s="47">
        <v>-69.537999999999997</v>
      </c>
      <c r="AB620" s="1">
        <f t="shared" si="146"/>
        <v>3.33393023255814E-6</v>
      </c>
      <c r="AC620" s="1">
        <f t="shared" si="147"/>
        <v>3.8909767441860466E-6</v>
      </c>
      <c r="AD620" s="1">
        <f t="shared" si="148"/>
        <v>0</v>
      </c>
      <c r="AE620" s="1">
        <f t="shared" si="149"/>
        <v>5.5704651162790698E-7</v>
      </c>
      <c r="AF620" s="1">
        <f t="shared" si="150"/>
        <v>1.3269696969696969E-7</v>
      </c>
      <c r="AG620" s="1">
        <f t="shared" si="151"/>
        <v>-2.6745384615384614E-6</v>
      </c>
      <c r="AH620" s="1">
        <f t="shared" si="152"/>
        <v>-2.4729769230769231E-5</v>
      </c>
      <c r="AI620" s="42">
        <f t="shared" si="154"/>
        <v>2.5570465116279069E-6</v>
      </c>
      <c r="AJ620" s="67">
        <f t="shared" si="153"/>
        <v>2.557046511627907E-3</v>
      </c>
    </row>
    <row r="621" spans="3:36" x14ac:dyDescent="0.25">
      <c r="C621" s="1"/>
      <c r="D621" s="1"/>
      <c r="E621" s="1"/>
      <c r="F621" s="1">
        <v>-21.599</v>
      </c>
      <c r="O621" s="19">
        <v>0</v>
      </c>
      <c r="P621" s="19">
        <f t="shared" si="142"/>
        <v>0</v>
      </c>
      <c r="Q621" s="1">
        <v>-89.733000000000004</v>
      </c>
      <c r="R621" s="41">
        <f t="shared" si="143"/>
        <v>-0.89733000000000007</v>
      </c>
      <c r="S621" s="44">
        <f t="shared" si="144"/>
        <v>-0.85246350000000004</v>
      </c>
      <c r="T621" s="1">
        <f t="shared" si="145"/>
        <v>1.7497935</v>
      </c>
      <c r="W621" s="1"/>
      <c r="X621" s="1">
        <v>95.335999999999999</v>
      </c>
      <c r="Y621" s="1">
        <v>572.96</v>
      </c>
      <c r="Z621" s="1"/>
      <c r="AA621" s="47">
        <v>-69.537999999999997</v>
      </c>
      <c r="AB621" s="1">
        <f t="shared" si="146"/>
        <v>3.3311627906976747E-6</v>
      </c>
      <c r="AC621" s="1">
        <f t="shared" si="147"/>
        <v>3.8854418604651167E-6</v>
      </c>
      <c r="AD621" s="1">
        <f t="shared" si="148"/>
        <v>0</v>
      </c>
      <c r="AE621" s="1">
        <f t="shared" si="149"/>
        <v>5.5427906976744184E-7</v>
      </c>
      <c r="AF621" s="1">
        <f t="shared" si="150"/>
        <v>1.3029292929292932E-7</v>
      </c>
      <c r="AG621" s="1">
        <f t="shared" si="151"/>
        <v>-2.6745384615384614E-6</v>
      </c>
      <c r="AH621" s="1">
        <f t="shared" si="152"/>
        <v>-2.471146153846154E-5</v>
      </c>
      <c r="AI621" s="42">
        <f t="shared" si="154"/>
        <v>2.554279069767442E-6</v>
      </c>
      <c r="AJ621" s="67">
        <f t="shared" si="153"/>
        <v>2.5542790697674418E-3</v>
      </c>
    </row>
    <row r="622" spans="3:36" x14ac:dyDescent="0.25">
      <c r="C622" s="1"/>
      <c r="D622" s="1"/>
      <c r="E622" s="1"/>
      <c r="F622" s="1">
        <v>-18.312999999999999</v>
      </c>
      <c r="O622" s="19">
        <v>0.61</v>
      </c>
      <c r="P622" s="19">
        <f t="shared" si="142"/>
        <v>6.0999999999999995E-3</v>
      </c>
      <c r="Q622" s="1">
        <v>-89.427000000000007</v>
      </c>
      <c r="R622" s="41">
        <f t="shared" si="143"/>
        <v>-0.89427000000000012</v>
      </c>
      <c r="S622" s="44">
        <f t="shared" si="144"/>
        <v>-0.84955650000000005</v>
      </c>
      <c r="T622" s="1">
        <f t="shared" si="145"/>
        <v>1.7499265000000002</v>
      </c>
      <c r="W622" s="1"/>
      <c r="X622" s="1">
        <v>95.811999999999998</v>
      </c>
      <c r="Y622" s="1">
        <v>572.00800000000004</v>
      </c>
      <c r="Z622" s="1"/>
      <c r="AA622" s="47">
        <v>-70.007999999999996</v>
      </c>
      <c r="AB622" s="1">
        <f t="shared" si="146"/>
        <v>3.3256279069767444E-6</v>
      </c>
      <c r="AC622" s="1">
        <f t="shared" si="147"/>
        <v>3.8826744186046514E-6</v>
      </c>
      <c r="AD622" s="1">
        <f t="shared" si="148"/>
        <v>0</v>
      </c>
      <c r="AE622" s="1">
        <f t="shared" si="149"/>
        <v>5.5704651162790698E-7</v>
      </c>
      <c r="AF622" s="1">
        <f t="shared" si="150"/>
        <v>1.3032323232323234E-7</v>
      </c>
      <c r="AG622" s="1">
        <f t="shared" si="151"/>
        <v>-2.6926153846153844E-6</v>
      </c>
      <c r="AH622" s="1">
        <f t="shared" si="152"/>
        <v>-2.4692923076923079E-5</v>
      </c>
      <c r="AI622" s="42">
        <f t="shared" si="154"/>
        <v>2.5570465116279069E-6</v>
      </c>
      <c r="AJ622" s="67">
        <f t="shared" si="153"/>
        <v>2.557046511627907E-3</v>
      </c>
    </row>
    <row r="623" spans="3:36" x14ac:dyDescent="0.25">
      <c r="C623" s="1"/>
      <c r="D623" s="1"/>
      <c r="E623" s="1"/>
      <c r="F623" s="1">
        <v>-23.946999999999999</v>
      </c>
      <c r="O623" s="19">
        <v>0.61</v>
      </c>
      <c r="P623" s="19">
        <f t="shared" si="142"/>
        <v>6.0999999999999995E-3</v>
      </c>
      <c r="Q623" s="1">
        <v>-90.343000000000004</v>
      </c>
      <c r="R623" s="41">
        <f t="shared" si="143"/>
        <v>-0.90343000000000007</v>
      </c>
      <c r="S623" s="44">
        <f t="shared" si="144"/>
        <v>-0.85825850000000004</v>
      </c>
      <c r="T623" s="1">
        <f t="shared" si="145"/>
        <v>1.7677885</v>
      </c>
      <c r="W623" s="1"/>
      <c r="X623" s="1">
        <v>95.811999999999998</v>
      </c>
      <c r="Y623" s="1">
        <v>572.00800000000004</v>
      </c>
      <c r="Z623" s="1"/>
      <c r="AA623" s="47">
        <v>-69.537999999999997</v>
      </c>
      <c r="AB623" s="1">
        <f t="shared" si="146"/>
        <v>3.3256279069767444E-6</v>
      </c>
      <c r="AC623" s="1">
        <f t="shared" si="147"/>
        <v>3.8826744186046514E-6</v>
      </c>
      <c r="AD623" s="1">
        <f t="shared" si="148"/>
        <v>0</v>
      </c>
      <c r="AE623" s="1">
        <f t="shared" si="149"/>
        <v>5.5704651162790698E-7</v>
      </c>
      <c r="AF623" s="1">
        <f t="shared" si="150"/>
        <v>1.3269696969696969E-7</v>
      </c>
      <c r="AG623" s="1">
        <f t="shared" si="151"/>
        <v>-2.6745384615384614E-6</v>
      </c>
      <c r="AH623" s="1">
        <f t="shared" si="152"/>
        <v>-2.4674846153846153E-5</v>
      </c>
      <c r="AI623" s="42">
        <f t="shared" si="154"/>
        <v>2.5570465116279069E-6</v>
      </c>
      <c r="AJ623" s="67">
        <f t="shared" si="153"/>
        <v>2.557046511627907E-3</v>
      </c>
    </row>
    <row r="624" spans="3:36" x14ac:dyDescent="0.25">
      <c r="C624" s="1"/>
      <c r="D624" s="1"/>
      <c r="E624" s="1"/>
      <c r="F624" s="1">
        <v>-25.824999999999999</v>
      </c>
      <c r="O624" s="19">
        <v>0</v>
      </c>
      <c r="P624" s="19">
        <f t="shared" si="142"/>
        <v>0</v>
      </c>
      <c r="Q624" s="1">
        <v>-89.733000000000004</v>
      </c>
      <c r="R624" s="41">
        <f t="shared" si="143"/>
        <v>-0.89733000000000007</v>
      </c>
      <c r="S624" s="44">
        <f t="shared" si="144"/>
        <v>-0.85246350000000004</v>
      </c>
      <c r="T624" s="1">
        <f t="shared" si="145"/>
        <v>1.7497935</v>
      </c>
      <c r="W624" s="1"/>
      <c r="X624" s="1">
        <v>95.811999999999998</v>
      </c>
      <c r="Y624" s="1">
        <v>571.05499999999995</v>
      </c>
      <c r="Z624" s="1"/>
      <c r="AA624" s="47">
        <v>-69.067999999999998</v>
      </c>
      <c r="AB624" s="1">
        <f t="shared" si="146"/>
        <v>3.3200872093023254E-6</v>
      </c>
      <c r="AC624" s="1">
        <f t="shared" si="147"/>
        <v>3.8771337209302319E-6</v>
      </c>
      <c r="AD624" s="1">
        <f t="shared" si="148"/>
        <v>0</v>
      </c>
      <c r="AE624" s="1">
        <f t="shared" si="149"/>
        <v>5.5704651162790698E-7</v>
      </c>
      <c r="AF624" s="1">
        <f t="shared" si="150"/>
        <v>1.3507070707070708E-7</v>
      </c>
      <c r="AG624" s="1">
        <f t="shared" si="151"/>
        <v>-2.6564615384615384E-6</v>
      </c>
      <c r="AH624" s="1">
        <f t="shared" si="152"/>
        <v>-2.462011538461538E-5</v>
      </c>
      <c r="AI624" s="42">
        <f t="shared" si="154"/>
        <v>2.5570465116279069E-6</v>
      </c>
      <c r="AJ624" s="67">
        <f t="shared" si="153"/>
        <v>2.557046511627907E-3</v>
      </c>
    </row>
    <row r="625" spans="3:36" x14ac:dyDescent="0.25">
      <c r="C625" s="1"/>
      <c r="D625" s="1"/>
      <c r="E625" s="1"/>
      <c r="F625" s="1">
        <v>-23.946999999999999</v>
      </c>
      <c r="O625" s="19">
        <v>0.30499999999999999</v>
      </c>
      <c r="P625" s="19">
        <f t="shared" si="142"/>
        <v>3.0499999999999998E-3</v>
      </c>
      <c r="Q625" s="1">
        <v>-90.343000000000004</v>
      </c>
      <c r="R625" s="41">
        <f t="shared" si="143"/>
        <v>-0.90343000000000007</v>
      </c>
      <c r="S625" s="44">
        <f t="shared" si="144"/>
        <v>-0.85825850000000004</v>
      </c>
      <c r="T625" s="1">
        <f t="shared" si="145"/>
        <v>1.7647385</v>
      </c>
      <c r="W625" s="1"/>
      <c r="X625" s="1">
        <v>96.766000000000005</v>
      </c>
      <c r="Y625" s="1">
        <v>570.57899999999995</v>
      </c>
      <c r="Z625" s="1"/>
      <c r="AA625" s="47">
        <v>-68.597999999999999</v>
      </c>
      <c r="AB625" s="1">
        <f t="shared" si="146"/>
        <v>3.3173197674418605E-6</v>
      </c>
      <c r="AC625" s="1">
        <f t="shared" si="147"/>
        <v>3.8799127906976739E-6</v>
      </c>
      <c r="AD625" s="1">
        <f t="shared" si="148"/>
        <v>0</v>
      </c>
      <c r="AE625" s="1">
        <f t="shared" si="149"/>
        <v>5.6259302325581392E-7</v>
      </c>
      <c r="AF625" s="1">
        <f t="shared" si="150"/>
        <v>1.422626262626263E-7</v>
      </c>
      <c r="AG625" s="1">
        <f t="shared" si="151"/>
        <v>-2.6383846153846154E-6</v>
      </c>
      <c r="AH625" s="1">
        <f t="shared" si="152"/>
        <v>-2.4583730769230764E-5</v>
      </c>
      <c r="AI625" s="42">
        <f t="shared" si="154"/>
        <v>2.5625930232558137E-6</v>
      </c>
      <c r="AJ625" s="67">
        <f t="shared" si="153"/>
        <v>2.5625930232558137E-3</v>
      </c>
    </row>
    <row r="626" spans="3:36" x14ac:dyDescent="0.25">
      <c r="C626" s="1"/>
      <c r="D626" s="1"/>
      <c r="E626" s="1"/>
      <c r="F626" s="1">
        <v>-19.721</v>
      </c>
      <c r="O626" s="19">
        <v>0.30499999999999999</v>
      </c>
      <c r="P626" s="19">
        <f t="shared" si="142"/>
        <v>3.0499999999999998E-3</v>
      </c>
      <c r="Q626" s="1">
        <v>-90.037999999999997</v>
      </c>
      <c r="R626" s="41">
        <f t="shared" si="143"/>
        <v>-0.90037999999999996</v>
      </c>
      <c r="S626" s="44">
        <f t="shared" si="144"/>
        <v>-0.85536099999999993</v>
      </c>
      <c r="T626" s="1">
        <f t="shared" si="145"/>
        <v>1.7587909999999998</v>
      </c>
      <c r="W626" s="1"/>
      <c r="X626" s="1">
        <v>96.766000000000005</v>
      </c>
      <c r="Y626" s="1">
        <v>570.10299999999995</v>
      </c>
      <c r="Z626" s="1"/>
      <c r="AA626" s="47">
        <v>-69.067999999999998</v>
      </c>
      <c r="AB626" s="1">
        <f t="shared" si="146"/>
        <v>3.3145523255813951E-6</v>
      </c>
      <c r="AC626" s="1">
        <f t="shared" si="147"/>
        <v>3.8771453488372093E-6</v>
      </c>
      <c r="AD626" s="1">
        <f t="shared" si="148"/>
        <v>0</v>
      </c>
      <c r="AE626" s="1">
        <f t="shared" si="149"/>
        <v>5.6259302325581392E-7</v>
      </c>
      <c r="AF626" s="1">
        <f t="shared" si="150"/>
        <v>1.3988888888888893E-7</v>
      </c>
      <c r="AG626" s="1">
        <f t="shared" si="151"/>
        <v>-2.6564615384615384E-6</v>
      </c>
      <c r="AH626" s="1">
        <f t="shared" si="152"/>
        <v>-2.4583499999999996E-5</v>
      </c>
      <c r="AI626" s="42">
        <f t="shared" si="154"/>
        <v>2.5625930232558137E-6</v>
      </c>
      <c r="AJ626" s="67">
        <f t="shared" si="153"/>
        <v>2.5625930232558137E-3</v>
      </c>
    </row>
    <row r="627" spans="3:36" x14ac:dyDescent="0.25">
      <c r="C627" s="1"/>
      <c r="D627" s="1"/>
      <c r="E627" s="1"/>
      <c r="F627" s="1">
        <v>-15.965</v>
      </c>
      <c r="O627" s="19">
        <v>0.61</v>
      </c>
      <c r="P627" s="19">
        <f t="shared" si="142"/>
        <v>6.0999999999999995E-3</v>
      </c>
      <c r="Q627" s="1">
        <v>-90.343000000000004</v>
      </c>
      <c r="R627" s="41">
        <f t="shared" si="143"/>
        <v>-0.90343000000000007</v>
      </c>
      <c r="S627" s="44">
        <f t="shared" si="144"/>
        <v>-0.85825850000000004</v>
      </c>
      <c r="T627" s="1">
        <f t="shared" si="145"/>
        <v>1.7677885</v>
      </c>
      <c r="W627" s="1"/>
      <c r="X627" s="1">
        <v>95.335999999999999</v>
      </c>
      <c r="Y627" s="1">
        <v>569.62699999999995</v>
      </c>
      <c r="Z627" s="1"/>
      <c r="AA627" s="47">
        <v>-68.597999999999999</v>
      </c>
      <c r="AB627" s="1">
        <f t="shared" si="146"/>
        <v>3.3117848837209302E-6</v>
      </c>
      <c r="AC627" s="1">
        <f t="shared" si="147"/>
        <v>3.8660639534883722E-6</v>
      </c>
      <c r="AD627" s="1">
        <f t="shared" si="148"/>
        <v>0</v>
      </c>
      <c r="AE627" s="1">
        <f t="shared" si="149"/>
        <v>5.5427906976744184E-7</v>
      </c>
      <c r="AF627" s="1">
        <f t="shared" si="150"/>
        <v>1.3504040404040403E-7</v>
      </c>
      <c r="AG627" s="1">
        <f t="shared" si="151"/>
        <v>-2.6383846153846154E-6</v>
      </c>
      <c r="AH627" s="1">
        <f t="shared" si="152"/>
        <v>-2.4547115384615379E-5</v>
      </c>
      <c r="AI627" s="42">
        <f t="shared" si="154"/>
        <v>2.554279069767442E-6</v>
      </c>
      <c r="AJ627" s="67">
        <f t="shared" si="153"/>
        <v>2.5542790697674418E-3</v>
      </c>
    </row>
    <row r="628" spans="3:36" x14ac:dyDescent="0.25">
      <c r="C628" s="1"/>
      <c r="D628" s="1"/>
      <c r="E628" s="1"/>
      <c r="F628" s="1">
        <v>-24.885999999999999</v>
      </c>
      <c r="O628" s="19">
        <v>0.30499999999999999</v>
      </c>
      <c r="P628" s="19">
        <f t="shared" si="142"/>
        <v>3.0499999999999998E-3</v>
      </c>
      <c r="Q628" s="1">
        <v>-90.343000000000004</v>
      </c>
      <c r="R628" s="41">
        <f t="shared" si="143"/>
        <v>-0.90343000000000007</v>
      </c>
      <c r="S628" s="44">
        <f t="shared" si="144"/>
        <v>-0.85825850000000004</v>
      </c>
      <c r="T628" s="1">
        <f t="shared" si="145"/>
        <v>1.7647385</v>
      </c>
      <c r="W628" s="1"/>
      <c r="X628" s="1">
        <v>95.811999999999998</v>
      </c>
      <c r="Y628" s="1">
        <v>569.15099999999995</v>
      </c>
      <c r="Z628" s="1"/>
      <c r="AA628" s="47">
        <v>-68.597999999999999</v>
      </c>
      <c r="AB628" s="1">
        <f t="shared" si="146"/>
        <v>3.3090174418604648E-6</v>
      </c>
      <c r="AC628" s="1">
        <f t="shared" si="147"/>
        <v>3.8660639534883722E-6</v>
      </c>
      <c r="AD628" s="1">
        <f t="shared" si="148"/>
        <v>0</v>
      </c>
      <c r="AE628" s="1">
        <f t="shared" si="149"/>
        <v>5.5704651162790698E-7</v>
      </c>
      <c r="AF628" s="1">
        <f t="shared" si="150"/>
        <v>1.3744444444444443E-7</v>
      </c>
      <c r="AG628" s="1">
        <f t="shared" si="151"/>
        <v>-2.6383846153846154E-6</v>
      </c>
      <c r="AH628" s="1">
        <f t="shared" si="152"/>
        <v>-2.4528807692307689E-5</v>
      </c>
      <c r="AI628" s="42">
        <f t="shared" si="154"/>
        <v>2.5570465116279069E-6</v>
      </c>
      <c r="AJ628" s="67">
        <f t="shared" si="153"/>
        <v>2.557046511627907E-3</v>
      </c>
    </row>
    <row r="629" spans="3:36" x14ac:dyDescent="0.25">
      <c r="C629" s="1"/>
      <c r="D629" s="1"/>
      <c r="E629" s="1"/>
      <c r="F629" s="1">
        <v>-21.599</v>
      </c>
      <c r="O629" s="19">
        <v>0</v>
      </c>
      <c r="P629" s="19">
        <f t="shared" si="142"/>
        <v>0</v>
      </c>
      <c r="Q629" s="1">
        <v>-90.037999999999997</v>
      </c>
      <c r="R629" s="41">
        <f t="shared" si="143"/>
        <v>-0.90037999999999996</v>
      </c>
      <c r="S629" s="44">
        <f t="shared" si="144"/>
        <v>-0.85536099999999993</v>
      </c>
      <c r="T629" s="1">
        <f t="shared" si="145"/>
        <v>1.7557409999999998</v>
      </c>
      <c r="W629" s="1"/>
      <c r="X629" s="1">
        <v>96.289000000000001</v>
      </c>
      <c r="Y629" s="1">
        <v>569.15099999999995</v>
      </c>
      <c r="Z629" s="1"/>
      <c r="AA629" s="47">
        <v>-68.597999999999999</v>
      </c>
      <c r="AB629" s="1">
        <f t="shared" si="146"/>
        <v>3.3090174418604648E-6</v>
      </c>
      <c r="AC629" s="1">
        <f t="shared" si="147"/>
        <v>3.8688372093023246E-6</v>
      </c>
      <c r="AD629" s="1">
        <f t="shared" si="148"/>
        <v>0</v>
      </c>
      <c r="AE629" s="1">
        <f t="shared" si="149"/>
        <v>5.598197674418605E-7</v>
      </c>
      <c r="AF629" s="1">
        <f t="shared" si="150"/>
        <v>1.3985353535353536E-7</v>
      </c>
      <c r="AG629" s="1">
        <f t="shared" si="151"/>
        <v>-2.6383846153846154E-6</v>
      </c>
      <c r="AH629" s="1">
        <f t="shared" si="152"/>
        <v>-2.4528807692307689E-5</v>
      </c>
      <c r="AI629" s="42">
        <f t="shared" si="154"/>
        <v>2.5598197674418605E-6</v>
      </c>
      <c r="AJ629" s="67">
        <f t="shared" si="153"/>
        <v>2.5598197674418606E-3</v>
      </c>
    </row>
    <row r="630" spans="3:36" x14ac:dyDescent="0.25">
      <c r="C630" s="1"/>
      <c r="D630" s="1"/>
      <c r="E630" s="1"/>
      <c r="F630" s="1">
        <v>-19.251999999999999</v>
      </c>
      <c r="O630" s="19">
        <v>-0.30499999999999999</v>
      </c>
      <c r="P630" s="19">
        <f t="shared" si="142"/>
        <v>-3.0499999999999998E-3</v>
      </c>
      <c r="Q630" s="1">
        <v>-90.037999999999997</v>
      </c>
      <c r="R630" s="41">
        <f t="shared" si="143"/>
        <v>-0.90037999999999996</v>
      </c>
      <c r="S630" s="44">
        <f t="shared" si="144"/>
        <v>-0.85536099999999993</v>
      </c>
      <c r="T630" s="1">
        <f t="shared" si="145"/>
        <v>1.7526909999999998</v>
      </c>
      <c r="W630" s="1"/>
      <c r="X630" s="1">
        <v>97.242000000000004</v>
      </c>
      <c r="Y630" s="1">
        <v>568.67499999999995</v>
      </c>
      <c r="Z630" s="1"/>
      <c r="AA630" s="47">
        <v>-68.128</v>
      </c>
      <c r="AB630" s="1">
        <f t="shared" si="146"/>
        <v>3.3062499999999995E-6</v>
      </c>
      <c r="AC630" s="1">
        <f t="shared" si="147"/>
        <v>3.8716104651162786E-6</v>
      </c>
      <c r="AD630" s="1">
        <f t="shared" si="148"/>
        <v>0</v>
      </c>
      <c r="AE630" s="1">
        <f t="shared" si="149"/>
        <v>5.6536046511627906E-7</v>
      </c>
      <c r="AF630" s="1">
        <f t="shared" si="150"/>
        <v>1.4704040404040406E-7</v>
      </c>
      <c r="AG630" s="1">
        <f t="shared" si="151"/>
        <v>-2.620307692307692E-6</v>
      </c>
      <c r="AH630" s="1">
        <f t="shared" si="152"/>
        <v>-2.4492423076923079E-5</v>
      </c>
      <c r="AI630" s="42">
        <f t="shared" si="154"/>
        <v>2.5653604651162791E-6</v>
      </c>
      <c r="AJ630" s="67">
        <f t="shared" si="153"/>
        <v>2.5653604651162789E-3</v>
      </c>
    </row>
    <row r="631" spans="3:36" x14ac:dyDescent="0.25">
      <c r="C631" s="1"/>
      <c r="D631" s="1"/>
      <c r="E631" s="1"/>
      <c r="F631" s="1">
        <v>-13.617000000000001</v>
      </c>
      <c r="O631" s="19">
        <v>0.30499999999999999</v>
      </c>
      <c r="P631" s="19">
        <f t="shared" si="142"/>
        <v>3.0499999999999998E-3</v>
      </c>
      <c r="Q631" s="1">
        <v>-89.733000000000004</v>
      </c>
      <c r="R631" s="41">
        <f t="shared" si="143"/>
        <v>-0.89733000000000007</v>
      </c>
      <c r="S631" s="44">
        <f t="shared" si="144"/>
        <v>-0.85246350000000004</v>
      </c>
      <c r="T631" s="1">
        <f t="shared" si="145"/>
        <v>1.7528435</v>
      </c>
      <c r="W631" s="1"/>
      <c r="X631" s="1">
        <v>96.766000000000005</v>
      </c>
      <c r="Y631" s="1">
        <v>569.15099999999995</v>
      </c>
      <c r="Z631" s="1"/>
      <c r="AA631" s="47">
        <v>-69.067999999999998</v>
      </c>
      <c r="AB631" s="1">
        <f t="shared" si="146"/>
        <v>3.3090174418604648E-6</v>
      </c>
      <c r="AC631" s="1">
        <f t="shared" si="147"/>
        <v>3.8716104651162786E-6</v>
      </c>
      <c r="AD631" s="1">
        <f t="shared" si="148"/>
        <v>0</v>
      </c>
      <c r="AE631" s="1">
        <f t="shared" si="149"/>
        <v>5.6259302325581392E-7</v>
      </c>
      <c r="AF631" s="1">
        <f t="shared" si="150"/>
        <v>1.3988888888888893E-7</v>
      </c>
      <c r="AG631" s="1">
        <f t="shared" si="151"/>
        <v>-2.6564615384615384E-6</v>
      </c>
      <c r="AH631" s="1">
        <f t="shared" si="152"/>
        <v>-2.4546884615384615E-5</v>
      </c>
      <c r="AI631" s="42">
        <f t="shared" si="154"/>
        <v>2.5625930232558137E-6</v>
      </c>
      <c r="AJ631" s="67">
        <f t="shared" si="153"/>
        <v>2.5625930232558137E-3</v>
      </c>
    </row>
    <row r="632" spans="3:36" x14ac:dyDescent="0.25">
      <c r="C632" s="1"/>
      <c r="D632" s="1"/>
      <c r="E632" s="1"/>
      <c r="F632" s="1">
        <v>-7.5129999999999999</v>
      </c>
      <c r="O632" s="19">
        <v>0.30499999999999999</v>
      </c>
      <c r="P632" s="19">
        <f t="shared" si="142"/>
        <v>3.0499999999999998E-3</v>
      </c>
      <c r="Q632" s="1">
        <v>-89.733000000000004</v>
      </c>
      <c r="R632" s="41">
        <f t="shared" si="143"/>
        <v>-0.89733000000000007</v>
      </c>
      <c r="S632" s="44">
        <f t="shared" si="144"/>
        <v>-0.85246350000000004</v>
      </c>
      <c r="T632" s="1">
        <f t="shared" si="145"/>
        <v>1.7528435</v>
      </c>
      <c r="W632" s="1"/>
      <c r="X632" s="1">
        <v>96.766000000000005</v>
      </c>
      <c r="Y632" s="1">
        <v>568.19899999999996</v>
      </c>
      <c r="Z632" s="1"/>
      <c r="AA632" s="47">
        <v>-69.067999999999998</v>
      </c>
      <c r="AB632" s="1">
        <f t="shared" si="146"/>
        <v>3.3034825581395345E-6</v>
      </c>
      <c r="AC632" s="1">
        <f t="shared" si="147"/>
        <v>3.8660755813953479E-6</v>
      </c>
      <c r="AD632" s="1">
        <f t="shared" si="148"/>
        <v>0</v>
      </c>
      <c r="AE632" s="1">
        <f t="shared" si="149"/>
        <v>5.6259302325581392E-7</v>
      </c>
      <c r="AF632" s="1">
        <f t="shared" si="150"/>
        <v>1.3988888888888893E-7</v>
      </c>
      <c r="AG632" s="1">
        <f t="shared" si="151"/>
        <v>-2.6564615384615384E-6</v>
      </c>
      <c r="AH632" s="1">
        <f t="shared" si="152"/>
        <v>-2.4510269230769231E-5</v>
      </c>
      <c r="AI632" s="42">
        <f t="shared" si="154"/>
        <v>2.5625930232558137E-6</v>
      </c>
      <c r="AJ632" s="67">
        <f t="shared" si="153"/>
        <v>2.5625930232558137E-3</v>
      </c>
    </row>
    <row r="633" spans="3:36" x14ac:dyDescent="0.25">
      <c r="C633" s="1"/>
      <c r="D633" s="1"/>
      <c r="E633" s="1"/>
      <c r="F633" s="1">
        <v>-2.3479999999999999</v>
      </c>
      <c r="O633" s="19">
        <v>0.30499999999999999</v>
      </c>
      <c r="P633" s="19">
        <f t="shared" si="142"/>
        <v>3.0499999999999998E-3</v>
      </c>
      <c r="Q633" s="1">
        <v>-90.343000000000004</v>
      </c>
      <c r="R633" s="41">
        <f t="shared" si="143"/>
        <v>-0.90343000000000007</v>
      </c>
      <c r="S633" s="44">
        <f t="shared" si="144"/>
        <v>-0.85825850000000004</v>
      </c>
      <c r="T633" s="1">
        <f t="shared" si="145"/>
        <v>1.7647385</v>
      </c>
      <c r="W633" s="1"/>
      <c r="X633" s="1">
        <v>96.289000000000001</v>
      </c>
      <c r="Y633" s="1">
        <v>568.19899999999996</v>
      </c>
      <c r="Z633" s="1"/>
      <c r="AA633" s="47">
        <v>-68.597999999999999</v>
      </c>
      <c r="AB633" s="1">
        <f t="shared" si="146"/>
        <v>3.3034825581395345E-6</v>
      </c>
      <c r="AC633" s="1">
        <f t="shared" si="147"/>
        <v>3.8633023255813956E-6</v>
      </c>
      <c r="AD633" s="1">
        <f t="shared" si="148"/>
        <v>0</v>
      </c>
      <c r="AE633" s="1">
        <f t="shared" si="149"/>
        <v>5.598197674418605E-7</v>
      </c>
      <c r="AF633" s="1">
        <f t="shared" si="150"/>
        <v>1.3985353535353536E-7</v>
      </c>
      <c r="AG633" s="1">
        <f t="shared" si="151"/>
        <v>-2.6383846153846154E-6</v>
      </c>
      <c r="AH633" s="1">
        <f t="shared" si="152"/>
        <v>-2.4492192307692305E-5</v>
      </c>
      <c r="AI633" s="42">
        <f t="shared" si="154"/>
        <v>2.5598197674418605E-6</v>
      </c>
      <c r="AJ633" s="67">
        <f t="shared" si="153"/>
        <v>2.5598197674418606E-3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workbookViewId="0"/>
  </sheetViews>
  <sheetFormatPr defaultRowHeight="15" x14ac:dyDescent="0.25"/>
  <cols>
    <col min="4" max="4" width="10.7109375" bestFit="1" customWidth="1"/>
    <col min="5" max="5" width="15.42578125" bestFit="1" customWidth="1"/>
    <col min="6" max="6" width="15.85546875" bestFit="1" customWidth="1"/>
    <col min="7" max="7" width="10.7109375" bestFit="1" customWidth="1"/>
    <col min="9" max="9" width="10.7109375" bestFit="1" customWidth="1"/>
    <col min="10" max="10" width="15.42578125" bestFit="1" customWidth="1"/>
    <col min="11" max="11" width="15.85546875" bestFit="1" customWidth="1"/>
    <col min="14" max="15" width="26.7109375" bestFit="1" customWidth="1"/>
  </cols>
  <sheetData>
    <row r="1" spans="1:15" x14ac:dyDescent="0.25">
      <c r="A1" s="3" t="s">
        <v>102</v>
      </c>
    </row>
    <row r="2" spans="1:15" ht="18.75" x14ac:dyDescent="0.25">
      <c r="D2" s="49" t="s">
        <v>135</v>
      </c>
      <c r="E2" s="1"/>
      <c r="F2" s="1" t="s">
        <v>114</v>
      </c>
      <c r="G2" t="s">
        <v>116</v>
      </c>
      <c r="I2" s="49" t="s">
        <v>135</v>
      </c>
      <c r="J2" s="1"/>
      <c r="K2" s="1" t="s">
        <v>107</v>
      </c>
    </row>
    <row r="3" spans="1:15" x14ac:dyDescent="0.25">
      <c r="D3" s="1"/>
      <c r="E3" s="1"/>
      <c r="F3" s="1" t="s">
        <v>115</v>
      </c>
      <c r="G3" t="s">
        <v>117</v>
      </c>
      <c r="I3" s="1"/>
      <c r="J3" s="1"/>
      <c r="K3" s="1" t="s">
        <v>111</v>
      </c>
    </row>
    <row r="4" spans="1:15" x14ac:dyDescent="0.25">
      <c r="D4" s="1"/>
      <c r="E4" s="50" t="s">
        <v>130</v>
      </c>
      <c r="F4" s="51" t="s">
        <v>108</v>
      </c>
      <c r="I4" s="1"/>
      <c r="J4" s="50" t="s">
        <v>109</v>
      </c>
      <c r="K4" s="51" t="s">
        <v>110</v>
      </c>
      <c r="N4" s="52" t="s">
        <v>103</v>
      </c>
      <c r="O4" s="52" t="s">
        <v>103</v>
      </c>
    </row>
    <row r="5" spans="1:15" x14ac:dyDescent="0.25">
      <c r="D5" s="53" t="s">
        <v>104</v>
      </c>
      <c r="E5" s="54" t="s">
        <v>105</v>
      </c>
      <c r="F5" s="54" t="s">
        <v>106</v>
      </c>
      <c r="I5" s="53" t="s">
        <v>104</v>
      </c>
      <c r="J5" s="54" t="s">
        <v>105</v>
      </c>
      <c r="K5" s="54" t="s">
        <v>106</v>
      </c>
    </row>
    <row r="6" spans="1:15" x14ac:dyDescent="0.25">
      <c r="D6" s="1">
        <v>0</v>
      </c>
      <c r="E6" s="1">
        <v>0</v>
      </c>
      <c r="F6" s="1">
        <v>0</v>
      </c>
      <c r="G6">
        <f>-((E6/0.95)*1.95-D6)</f>
        <v>0</v>
      </c>
      <c r="I6" s="1">
        <v>0</v>
      </c>
      <c r="J6" s="1">
        <v>0</v>
      </c>
      <c r="K6" s="1">
        <v>0</v>
      </c>
      <c r="N6" s="38">
        <f>I6*0.22*1.95</f>
        <v>0</v>
      </c>
      <c r="O6" s="38">
        <f>I6*0.06*1.95</f>
        <v>0</v>
      </c>
    </row>
    <row r="7" spans="1:15" x14ac:dyDescent="0.25">
      <c r="D7" s="1">
        <v>5</v>
      </c>
      <c r="E7" s="1">
        <v>1.63</v>
      </c>
      <c r="F7" s="1">
        <v>1.58</v>
      </c>
      <c r="G7" s="55">
        <f t="shared" ref="G7:G17" si="0">-((E7/0.95)*1.95-D7)</f>
        <v>1.6542105263157896</v>
      </c>
      <c r="I7" s="1">
        <v>5</v>
      </c>
      <c r="J7" s="1"/>
      <c r="K7" s="1"/>
      <c r="N7" s="38">
        <f t="shared" ref="N7:N22" si="1">I7*0.22*1.95</f>
        <v>2.145</v>
      </c>
      <c r="O7" s="38">
        <f t="shared" ref="O7:O22" si="2">I7*0.06*1.95</f>
        <v>0.58499999999999996</v>
      </c>
    </row>
    <row r="8" spans="1:15" x14ac:dyDescent="0.25">
      <c r="D8" s="1">
        <v>10</v>
      </c>
      <c r="E8" s="1">
        <v>3.25</v>
      </c>
      <c r="F8" s="1">
        <v>3.16</v>
      </c>
      <c r="G8" s="55">
        <f t="shared" si="0"/>
        <v>3.3289473684210531</v>
      </c>
      <c r="I8" s="1">
        <v>10</v>
      </c>
      <c r="J8" s="1"/>
      <c r="K8" s="1"/>
      <c r="N8" s="38">
        <f t="shared" si="1"/>
        <v>4.29</v>
      </c>
      <c r="O8" s="38">
        <f t="shared" si="2"/>
        <v>1.17</v>
      </c>
    </row>
    <row r="9" spans="1:15" x14ac:dyDescent="0.25">
      <c r="D9" s="1">
        <v>20</v>
      </c>
      <c r="E9" s="1">
        <v>6.5</v>
      </c>
      <c r="F9" s="1">
        <v>6.3</v>
      </c>
      <c r="G9" s="55">
        <f t="shared" si="0"/>
        <v>6.6578947368421062</v>
      </c>
      <c r="I9" s="1">
        <v>20</v>
      </c>
      <c r="J9" s="1"/>
      <c r="K9" s="1"/>
      <c r="N9" s="38">
        <f t="shared" si="1"/>
        <v>8.58</v>
      </c>
      <c r="O9" s="38">
        <f t="shared" si="2"/>
        <v>2.34</v>
      </c>
    </row>
    <row r="10" spans="1:15" x14ac:dyDescent="0.25">
      <c r="D10" s="1">
        <v>30</v>
      </c>
      <c r="E10" s="1">
        <v>9.6999999999999993</v>
      </c>
      <c r="F10" s="1">
        <v>10</v>
      </c>
      <c r="G10" s="55">
        <f t="shared" si="0"/>
        <v>10.089473684210528</v>
      </c>
      <c r="I10" s="1">
        <v>30</v>
      </c>
      <c r="J10" s="1"/>
      <c r="K10" s="1"/>
      <c r="N10" s="38">
        <f t="shared" si="1"/>
        <v>12.87</v>
      </c>
      <c r="O10" s="38">
        <f t="shared" si="2"/>
        <v>3.51</v>
      </c>
    </row>
    <row r="11" spans="1:15" x14ac:dyDescent="0.25">
      <c r="D11" s="1">
        <v>40</v>
      </c>
      <c r="E11" s="1">
        <v>11</v>
      </c>
      <c r="F11" s="1">
        <v>17.399999999999999</v>
      </c>
      <c r="G11" s="55">
        <f t="shared" si="0"/>
        <v>17.421052631578949</v>
      </c>
      <c r="I11" s="1">
        <v>40</v>
      </c>
      <c r="J11" s="1"/>
      <c r="K11" s="1"/>
      <c r="N11" s="38">
        <f t="shared" si="1"/>
        <v>17.16</v>
      </c>
      <c r="O11" s="38">
        <f t="shared" si="2"/>
        <v>4.68</v>
      </c>
    </row>
    <row r="12" spans="1:15" x14ac:dyDescent="0.25">
      <c r="D12" s="1">
        <v>50</v>
      </c>
      <c r="E12" s="1">
        <v>11.8</v>
      </c>
      <c r="F12" s="1">
        <v>25.7</v>
      </c>
      <c r="G12" s="55">
        <f t="shared" si="0"/>
        <v>25.778947368421051</v>
      </c>
      <c r="I12" s="1">
        <v>50</v>
      </c>
      <c r="J12" s="1"/>
      <c r="K12" s="1"/>
      <c r="N12" s="38">
        <f t="shared" si="1"/>
        <v>21.45</v>
      </c>
      <c r="O12" s="38">
        <f t="shared" si="2"/>
        <v>5.85</v>
      </c>
    </row>
    <row r="13" spans="1:15" x14ac:dyDescent="0.25">
      <c r="D13" s="1">
        <v>55</v>
      </c>
      <c r="E13" s="1">
        <v>12</v>
      </c>
      <c r="F13" s="1">
        <v>29.9</v>
      </c>
      <c r="G13" s="55">
        <f t="shared" si="0"/>
        <v>30.368421052631579</v>
      </c>
      <c r="I13" s="1">
        <v>59</v>
      </c>
      <c r="J13" s="1"/>
      <c r="K13" s="1"/>
      <c r="N13" s="41">
        <f t="shared" si="1"/>
        <v>25.311</v>
      </c>
      <c r="O13" s="41">
        <f t="shared" si="2"/>
        <v>6.9029999999999996</v>
      </c>
    </row>
    <row r="14" spans="1:15" x14ac:dyDescent="0.25">
      <c r="D14" s="1">
        <v>59</v>
      </c>
      <c r="E14" s="1">
        <v>12.1</v>
      </c>
      <c r="F14" s="1">
        <v>34</v>
      </c>
      <c r="G14" s="55">
        <f t="shared" si="0"/>
        <v>34.163157894736841</v>
      </c>
      <c r="I14" s="1">
        <v>70</v>
      </c>
      <c r="J14" s="1"/>
      <c r="K14" s="1"/>
      <c r="N14" s="38">
        <f t="shared" si="1"/>
        <v>30.03</v>
      </c>
      <c r="O14" s="38">
        <f t="shared" si="2"/>
        <v>8.19</v>
      </c>
    </row>
    <row r="15" spans="1:15" x14ac:dyDescent="0.25">
      <c r="D15" s="51">
        <v>60</v>
      </c>
      <c r="E15" s="51">
        <v>12.1</v>
      </c>
      <c r="F15" s="51">
        <v>35</v>
      </c>
      <c r="G15">
        <f t="shared" si="0"/>
        <v>35.163157894736841</v>
      </c>
      <c r="I15" s="1">
        <v>79</v>
      </c>
      <c r="J15" s="1"/>
      <c r="K15" s="1"/>
      <c r="N15" s="38">
        <f t="shared" si="1"/>
        <v>33.890999999999998</v>
      </c>
      <c r="O15" s="38">
        <f t="shared" si="2"/>
        <v>9.2430000000000003</v>
      </c>
    </row>
    <row r="16" spans="1:15" x14ac:dyDescent="0.25">
      <c r="D16" s="51">
        <v>70</v>
      </c>
      <c r="E16" s="51">
        <v>12.2</v>
      </c>
      <c r="F16" s="51">
        <v>45</v>
      </c>
      <c r="G16">
        <f t="shared" si="0"/>
        <v>44.957894736842107</v>
      </c>
      <c r="I16" s="1">
        <v>90</v>
      </c>
      <c r="J16" s="1"/>
      <c r="K16" s="1"/>
      <c r="N16" s="38">
        <f t="shared" si="1"/>
        <v>38.61</v>
      </c>
      <c r="O16" s="38">
        <f t="shared" si="2"/>
        <v>10.53</v>
      </c>
    </row>
    <row r="17" spans="4:15" x14ac:dyDescent="0.25">
      <c r="D17" s="51">
        <v>79</v>
      </c>
      <c r="E17" s="51">
        <v>12.2</v>
      </c>
      <c r="F17" s="51">
        <v>53.8</v>
      </c>
      <c r="G17">
        <f t="shared" si="0"/>
        <v>53.957894736842107</v>
      </c>
      <c r="I17" s="1">
        <v>100</v>
      </c>
      <c r="J17" s="1"/>
      <c r="K17" s="1"/>
      <c r="N17" s="38">
        <f t="shared" si="1"/>
        <v>42.9</v>
      </c>
      <c r="O17" s="38">
        <f t="shared" si="2"/>
        <v>11.7</v>
      </c>
    </row>
    <row r="18" spans="4:15" x14ac:dyDescent="0.25">
      <c r="D18" s="51"/>
      <c r="E18" s="51"/>
      <c r="F18" s="51"/>
      <c r="I18" s="1">
        <v>110</v>
      </c>
      <c r="J18" s="1"/>
      <c r="K18" s="1"/>
      <c r="N18" s="38">
        <f t="shared" si="1"/>
        <v>47.19</v>
      </c>
      <c r="O18" s="38">
        <f t="shared" si="2"/>
        <v>12.87</v>
      </c>
    </row>
    <row r="19" spans="4:15" x14ac:dyDescent="0.25">
      <c r="D19" s="51"/>
      <c r="E19" s="51"/>
      <c r="F19" s="51"/>
      <c r="I19" s="51">
        <v>120</v>
      </c>
      <c r="J19" s="51"/>
      <c r="K19" s="51"/>
      <c r="N19" s="38">
        <f t="shared" si="1"/>
        <v>51.48</v>
      </c>
      <c r="O19" s="38">
        <f t="shared" si="2"/>
        <v>14.04</v>
      </c>
    </row>
    <row r="20" spans="4:15" x14ac:dyDescent="0.25">
      <c r="D20" s="51"/>
      <c r="E20" s="51"/>
      <c r="F20" s="51"/>
      <c r="I20" s="51">
        <v>130</v>
      </c>
      <c r="J20" s="51"/>
      <c r="K20" s="51"/>
      <c r="N20" s="38">
        <f t="shared" si="1"/>
        <v>55.77</v>
      </c>
      <c r="O20" s="38">
        <f t="shared" si="2"/>
        <v>15.209999999999999</v>
      </c>
    </row>
    <row r="21" spans="4:15" x14ac:dyDescent="0.25">
      <c r="D21" s="51"/>
      <c r="E21" s="51"/>
      <c r="F21" s="51"/>
      <c r="I21" s="51">
        <v>150</v>
      </c>
      <c r="J21" s="51"/>
      <c r="K21" s="51"/>
      <c r="N21" s="38">
        <f t="shared" si="1"/>
        <v>64.349999999999994</v>
      </c>
      <c r="O21" s="38">
        <f t="shared" si="2"/>
        <v>17.55</v>
      </c>
    </row>
    <row r="22" spans="4:15" x14ac:dyDescent="0.25">
      <c r="D22" s="51"/>
      <c r="E22" s="51"/>
      <c r="F22" s="51"/>
      <c r="I22" s="51">
        <v>200</v>
      </c>
      <c r="J22" s="51"/>
      <c r="K22" s="51"/>
      <c r="N22" s="38">
        <f t="shared" si="1"/>
        <v>85.8</v>
      </c>
      <c r="O22" s="38">
        <f t="shared" si="2"/>
        <v>23.4</v>
      </c>
    </row>
    <row r="23" spans="4:15" x14ac:dyDescent="0.25">
      <c r="D23" s="1"/>
      <c r="E23" s="1"/>
      <c r="F23" s="1" t="s">
        <v>132</v>
      </c>
      <c r="I23" s="56"/>
      <c r="J23" s="56"/>
      <c r="K23" s="56" t="s">
        <v>134</v>
      </c>
      <c r="L23" s="55"/>
    </row>
    <row r="24" spans="4:15" ht="18.75" x14ac:dyDescent="0.25">
      <c r="D24" s="49" t="s">
        <v>135</v>
      </c>
      <c r="E24" s="1"/>
      <c r="F24" s="1"/>
      <c r="G24" t="s">
        <v>116</v>
      </c>
      <c r="I24" s="49" t="s">
        <v>135</v>
      </c>
      <c r="J24" s="56"/>
      <c r="K24" s="56"/>
      <c r="L24" s="55" t="s">
        <v>116</v>
      </c>
    </row>
    <row r="25" spans="4:15" x14ac:dyDescent="0.25">
      <c r="D25" s="1"/>
      <c r="E25" s="1"/>
      <c r="F25" s="1"/>
      <c r="G25" t="s">
        <v>118</v>
      </c>
      <c r="I25" s="56"/>
      <c r="J25" s="56"/>
      <c r="K25" s="56"/>
      <c r="L25" s="55" t="s">
        <v>118</v>
      </c>
    </row>
    <row r="26" spans="4:15" x14ac:dyDescent="0.25">
      <c r="D26" s="1"/>
      <c r="E26" s="50" t="s">
        <v>130</v>
      </c>
      <c r="F26" s="51" t="s">
        <v>108</v>
      </c>
      <c r="I26" s="56"/>
      <c r="J26" s="50" t="s">
        <v>130</v>
      </c>
      <c r="K26" s="51" t="s">
        <v>108</v>
      </c>
      <c r="L26" s="55"/>
    </row>
    <row r="27" spans="4:15" x14ac:dyDescent="0.25">
      <c r="D27" s="53" t="s">
        <v>104</v>
      </c>
      <c r="E27" s="54" t="s">
        <v>105</v>
      </c>
      <c r="F27" s="54" t="s">
        <v>106</v>
      </c>
      <c r="I27" s="53" t="s">
        <v>104</v>
      </c>
      <c r="J27" s="54" t="s">
        <v>105</v>
      </c>
      <c r="K27" s="54" t="s">
        <v>106</v>
      </c>
      <c r="L27" s="55"/>
    </row>
    <row r="28" spans="4:15" x14ac:dyDescent="0.25">
      <c r="D28" s="1">
        <v>0</v>
      </c>
      <c r="E28" s="1">
        <v>0</v>
      </c>
      <c r="F28" s="1">
        <v>0</v>
      </c>
      <c r="G28">
        <f>-((E28/0.95)*1.95-D28)</f>
        <v>0</v>
      </c>
      <c r="I28" s="56">
        <v>0</v>
      </c>
      <c r="J28" s="56">
        <v>0</v>
      </c>
      <c r="K28" s="56">
        <v>0</v>
      </c>
      <c r="L28" s="55">
        <f>-((J28/0.95)*1.95-I28)</f>
        <v>0</v>
      </c>
    </row>
    <row r="29" spans="4:15" x14ac:dyDescent="0.25">
      <c r="D29" s="1">
        <v>5</v>
      </c>
      <c r="E29" s="1">
        <v>1.66</v>
      </c>
      <c r="F29" s="1">
        <v>1.5</v>
      </c>
      <c r="G29" s="55">
        <f t="shared" ref="G29:G38" si="3">-((E29/0.95)*1.95-D29)</f>
        <v>1.5926315789473682</v>
      </c>
      <c r="I29" s="56">
        <v>5</v>
      </c>
      <c r="J29" s="56">
        <v>1.42</v>
      </c>
      <c r="K29" s="56">
        <v>1.98</v>
      </c>
      <c r="L29" s="55">
        <f t="shared" ref="L29:L40" si="4">-((J29/0.95)*1.95-I29)</f>
        <v>2.0852631578947372</v>
      </c>
    </row>
    <row r="30" spans="4:15" x14ac:dyDescent="0.25">
      <c r="D30" s="1">
        <v>10</v>
      </c>
      <c r="E30" s="1">
        <v>3.3</v>
      </c>
      <c r="F30" s="1">
        <v>3</v>
      </c>
      <c r="G30" s="55">
        <f t="shared" si="3"/>
        <v>3.2263157894736842</v>
      </c>
      <c r="I30" s="56">
        <v>10</v>
      </c>
      <c r="J30" s="56">
        <v>2.85</v>
      </c>
      <c r="K30" s="56">
        <v>3.93</v>
      </c>
      <c r="L30" s="55">
        <f t="shared" si="4"/>
        <v>4.1499999999999995</v>
      </c>
    </row>
    <row r="31" spans="4:15" x14ac:dyDescent="0.25">
      <c r="D31" s="1">
        <v>20</v>
      </c>
      <c r="E31" s="1">
        <v>6.6</v>
      </c>
      <c r="F31" s="1">
        <v>6</v>
      </c>
      <c r="G31" s="55">
        <f t="shared" si="3"/>
        <v>6.4526315789473685</v>
      </c>
      <c r="I31" s="56">
        <v>20</v>
      </c>
      <c r="J31" s="56">
        <v>5.7</v>
      </c>
      <c r="K31" s="56">
        <v>7.9</v>
      </c>
      <c r="L31" s="55">
        <f t="shared" si="4"/>
        <v>8.2999999999999989</v>
      </c>
    </row>
    <row r="32" spans="4:15" x14ac:dyDescent="0.25">
      <c r="D32" s="1">
        <v>30</v>
      </c>
      <c r="E32" s="1">
        <v>10</v>
      </c>
      <c r="F32" s="1">
        <v>9</v>
      </c>
      <c r="G32" s="55">
        <f t="shared" si="3"/>
        <v>9.473684210526315</v>
      </c>
      <c r="I32" s="56">
        <v>30</v>
      </c>
      <c r="J32" s="56">
        <v>8.5</v>
      </c>
      <c r="K32" s="56">
        <v>11.9</v>
      </c>
      <c r="L32" s="55">
        <f t="shared" si="4"/>
        <v>12.55263157894737</v>
      </c>
    </row>
    <row r="33" spans="4:12" x14ac:dyDescent="0.25">
      <c r="D33" s="1">
        <v>40</v>
      </c>
      <c r="E33" s="1">
        <v>11.1</v>
      </c>
      <c r="F33" s="1">
        <v>17.600000000000001</v>
      </c>
      <c r="G33" s="55">
        <f t="shared" si="3"/>
        <v>17.215789473684211</v>
      </c>
      <c r="I33" s="56">
        <v>40</v>
      </c>
      <c r="J33" s="56">
        <v>11.3</v>
      </c>
      <c r="K33" s="56">
        <v>16</v>
      </c>
      <c r="L33" s="55">
        <f t="shared" si="4"/>
        <v>16.805263157894736</v>
      </c>
    </row>
    <row r="34" spans="4:12" x14ac:dyDescent="0.25">
      <c r="D34" s="1">
        <v>50</v>
      </c>
      <c r="E34" s="1">
        <v>12.1</v>
      </c>
      <c r="F34" s="1">
        <v>25</v>
      </c>
      <c r="G34" s="55">
        <f t="shared" si="3"/>
        <v>25.163157894736845</v>
      </c>
      <c r="I34" s="56">
        <v>50</v>
      </c>
      <c r="J34" s="56">
        <v>11.7</v>
      </c>
      <c r="K34" s="56">
        <v>26</v>
      </c>
      <c r="L34" s="55">
        <f t="shared" si="4"/>
        <v>25.984210526315788</v>
      </c>
    </row>
    <row r="35" spans="4:12" x14ac:dyDescent="0.25">
      <c r="D35" s="1">
        <v>55</v>
      </c>
      <c r="E35" s="1">
        <v>12.1</v>
      </c>
      <c r="F35" s="1">
        <v>30</v>
      </c>
      <c r="G35" s="55">
        <f t="shared" si="3"/>
        <v>30.163157894736845</v>
      </c>
      <c r="I35" s="56">
        <v>60</v>
      </c>
      <c r="J35" s="56">
        <v>12</v>
      </c>
      <c r="K35" s="56"/>
      <c r="L35" s="55">
        <f t="shared" si="4"/>
        <v>35.368421052631575</v>
      </c>
    </row>
    <row r="36" spans="4:12" x14ac:dyDescent="0.25">
      <c r="D36" s="1">
        <v>60</v>
      </c>
      <c r="E36" s="1">
        <v>12.1</v>
      </c>
      <c r="F36" s="1">
        <v>35</v>
      </c>
      <c r="G36" s="55">
        <f t="shared" si="3"/>
        <v>35.163157894736841</v>
      </c>
      <c r="I36" s="56">
        <v>70</v>
      </c>
      <c r="J36" s="56">
        <v>12.1</v>
      </c>
      <c r="K36" s="56"/>
      <c r="L36" s="55">
        <f t="shared" si="4"/>
        <v>45.163157894736841</v>
      </c>
    </row>
    <row r="37" spans="4:12" x14ac:dyDescent="0.25">
      <c r="D37" s="1">
        <v>65</v>
      </c>
      <c r="E37" s="1">
        <v>12.2</v>
      </c>
      <c r="F37" s="1">
        <v>40</v>
      </c>
      <c r="G37">
        <f t="shared" si="3"/>
        <v>39.957894736842107</v>
      </c>
      <c r="I37" s="56">
        <v>80</v>
      </c>
      <c r="J37" s="56">
        <v>12.1</v>
      </c>
      <c r="L37" s="55">
        <f t="shared" si="4"/>
        <v>55.163157894736841</v>
      </c>
    </row>
    <row r="38" spans="4:12" x14ac:dyDescent="0.25">
      <c r="D38" s="1">
        <v>68</v>
      </c>
      <c r="E38" s="1">
        <v>12.2</v>
      </c>
      <c r="F38" s="1">
        <v>43</v>
      </c>
      <c r="G38">
        <f t="shared" si="3"/>
        <v>42.957894736842107</v>
      </c>
      <c r="I38" s="56">
        <v>90</v>
      </c>
      <c r="J38" s="56">
        <v>12.2</v>
      </c>
      <c r="L38" s="55">
        <f t="shared" si="4"/>
        <v>64.957894736842107</v>
      </c>
    </row>
    <row r="39" spans="4:12" x14ac:dyDescent="0.25">
      <c r="D39" s="1"/>
      <c r="E39" s="1"/>
      <c r="F39" s="1"/>
      <c r="I39" s="56">
        <v>100</v>
      </c>
      <c r="J39" s="56">
        <v>12.2</v>
      </c>
      <c r="L39" s="55">
        <f t="shared" si="4"/>
        <v>74.957894736842107</v>
      </c>
    </row>
    <row r="40" spans="4:12" x14ac:dyDescent="0.25">
      <c r="D40" s="1"/>
      <c r="E40" s="1"/>
      <c r="F40" s="1"/>
      <c r="I40" s="56">
        <v>107</v>
      </c>
      <c r="J40" s="56">
        <v>12.2</v>
      </c>
      <c r="L40">
        <f t="shared" si="4"/>
        <v>81.957894736842107</v>
      </c>
    </row>
    <row r="41" spans="4:12" x14ac:dyDescent="0.25">
      <c r="D41" s="1"/>
      <c r="E41" s="1"/>
      <c r="F41" s="1"/>
    </row>
    <row r="42" spans="4:12" x14ac:dyDescent="0.25">
      <c r="D42" s="1"/>
      <c r="E42" s="1"/>
      <c r="F42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35"/>
  <sheetViews>
    <sheetView workbookViewId="0"/>
  </sheetViews>
  <sheetFormatPr defaultRowHeight="15" x14ac:dyDescent="0.25"/>
  <cols>
    <col min="3" max="3" width="8" bestFit="1" customWidth="1"/>
    <col min="4" max="6" width="12.7109375" bestFit="1" customWidth="1"/>
    <col min="7" max="7" width="11.42578125" bestFit="1" customWidth="1"/>
    <col min="8" max="9" width="12.7109375" bestFit="1" customWidth="1"/>
    <col min="12" max="12" width="24.5703125" bestFit="1" customWidth="1"/>
    <col min="13" max="13" width="8" bestFit="1" customWidth="1"/>
    <col min="14" max="14" width="7.85546875" customWidth="1"/>
    <col min="15" max="17" width="12" bestFit="1" customWidth="1"/>
    <col min="18" max="18" width="11.42578125" bestFit="1" customWidth="1"/>
    <col min="19" max="20" width="12.7109375" bestFit="1" customWidth="1"/>
  </cols>
  <sheetData>
    <row r="4" spans="3:20" ht="18.75" x14ac:dyDescent="0.25">
      <c r="C4" s="55"/>
      <c r="D4" s="55"/>
      <c r="E4" s="55"/>
      <c r="F4" s="55"/>
      <c r="G4" s="55"/>
      <c r="H4" s="55"/>
      <c r="I4" s="55"/>
      <c r="J4" s="55"/>
      <c r="K4" s="55"/>
      <c r="L4" s="60" t="s">
        <v>119</v>
      </c>
      <c r="M4" s="55"/>
      <c r="N4" s="55"/>
      <c r="O4" s="55"/>
      <c r="P4" s="55"/>
      <c r="Q4" s="55"/>
      <c r="R4" s="55"/>
      <c r="S4" s="55"/>
      <c r="T4" s="55"/>
    </row>
    <row r="8" spans="3:20" ht="18.75" x14ac:dyDescent="0.25">
      <c r="C8" s="59" t="s">
        <v>33</v>
      </c>
      <c r="D8" s="58" t="s">
        <v>120</v>
      </c>
      <c r="E8" s="58" t="s">
        <v>121</v>
      </c>
      <c r="F8" s="58" t="s">
        <v>122</v>
      </c>
      <c r="G8" s="58" t="s">
        <v>123</v>
      </c>
      <c r="H8" s="58" t="s">
        <v>124</v>
      </c>
      <c r="I8" s="58" t="s">
        <v>125</v>
      </c>
      <c r="J8" s="55"/>
      <c r="K8" s="55"/>
      <c r="L8" s="58" t="s">
        <v>126</v>
      </c>
      <c r="M8" s="59" t="s">
        <v>33</v>
      </c>
      <c r="N8" s="59"/>
      <c r="O8" s="58" t="s">
        <v>120</v>
      </c>
      <c r="P8" s="58" t="s">
        <v>121</v>
      </c>
      <c r="Q8" s="58" t="s">
        <v>122</v>
      </c>
      <c r="R8" s="58" t="s">
        <v>123</v>
      </c>
      <c r="S8" s="58" t="s">
        <v>124</v>
      </c>
      <c r="T8" s="58" t="s">
        <v>125</v>
      </c>
    </row>
    <row r="9" spans="3:20" x14ac:dyDescent="0.25">
      <c r="C9" s="56">
        <v>0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5"/>
      <c r="K9" s="55"/>
      <c r="L9" s="56">
        <v>0</v>
      </c>
      <c r="M9" s="56">
        <v>0</v>
      </c>
      <c r="N9" s="57">
        <v>0</v>
      </c>
      <c r="O9" s="56">
        <v>0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</row>
    <row r="10" spans="3:20" x14ac:dyDescent="0.25">
      <c r="C10" s="56">
        <v>5</v>
      </c>
      <c r="D10" s="56">
        <v>-9.6518279735329601E-2</v>
      </c>
      <c r="E10" s="56">
        <v>-0.139169897713637</v>
      </c>
      <c r="F10" s="56">
        <v>-8.0925274464115002E-2</v>
      </c>
      <c r="G10" s="56"/>
      <c r="H10" s="56">
        <v>4.7633740107481601E-2</v>
      </c>
      <c r="I10" s="56">
        <v>5.2727973355602503E-2</v>
      </c>
      <c r="J10" s="55"/>
      <c r="K10" s="55"/>
      <c r="L10" s="56"/>
      <c r="M10" s="56">
        <v>5</v>
      </c>
      <c r="N10" s="57">
        <v>500</v>
      </c>
      <c r="O10" s="56">
        <f t="shared" ref="O10:T10" si="0">-D10</f>
        <v>9.6518279735329601E-2</v>
      </c>
      <c r="P10" s="56">
        <f t="shared" si="0"/>
        <v>0.139169897713637</v>
      </c>
      <c r="Q10" s="56">
        <f t="shared" si="0"/>
        <v>8.0925274464115002E-2</v>
      </c>
      <c r="R10" s="56">
        <f t="shared" si="0"/>
        <v>0</v>
      </c>
      <c r="S10" s="56">
        <f t="shared" si="0"/>
        <v>-4.7633740107481601E-2</v>
      </c>
      <c r="T10" s="56">
        <f t="shared" si="0"/>
        <v>-5.2727973355602503E-2</v>
      </c>
    </row>
    <row r="11" spans="3:20" x14ac:dyDescent="0.25">
      <c r="C11" s="56">
        <v>10</v>
      </c>
      <c r="D11" s="56">
        <v>-0.65633618776883396</v>
      </c>
      <c r="E11" s="56">
        <v>-1.0931677102564901</v>
      </c>
      <c r="F11" s="56">
        <v>-0.58444993952994395</v>
      </c>
      <c r="G11" s="56"/>
      <c r="H11" s="56">
        <v>0.55184244934627602</v>
      </c>
      <c r="I11" s="56">
        <v>0.99840704168137595</v>
      </c>
      <c r="J11" s="55"/>
      <c r="K11" s="55"/>
      <c r="L11" s="56"/>
      <c r="M11" s="56">
        <v>10</v>
      </c>
      <c r="N11" s="57">
        <v>1500</v>
      </c>
      <c r="O11" s="56">
        <f t="shared" ref="O11:O31" si="1">-D12</f>
        <v>0.464049208377942</v>
      </c>
      <c r="P11" s="56">
        <f t="shared" ref="P11:P31" si="2">-E12</f>
        <v>0.72684184647946903</v>
      </c>
      <c r="Q11" s="56">
        <f t="shared" ref="Q11:Q31" si="3">-F12</f>
        <v>0.28340141078533898</v>
      </c>
      <c r="R11" s="56">
        <f t="shared" ref="R11:R31" si="4">-G12</f>
        <v>0</v>
      </c>
      <c r="S11" s="56">
        <f t="shared" ref="S11:S31" si="5">-H12</f>
        <v>0.63434790442756295</v>
      </c>
      <c r="T11" s="56">
        <f t="shared" ref="T11:T31" si="6">-I12</f>
        <v>1.9925357445048399</v>
      </c>
    </row>
    <row r="12" spans="3:20" x14ac:dyDescent="0.25">
      <c r="C12" s="56">
        <v>15</v>
      </c>
      <c r="D12" s="56">
        <v>-0.464049208377942</v>
      </c>
      <c r="E12" s="56">
        <v>-0.72684184647946903</v>
      </c>
      <c r="F12" s="56">
        <v>-0.28340141078533898</v>
      </c>
      <c r="G12" s="56"/>
      <c r="H12" s="56">
        <v>-0.63434790442756295</v>
      </c>
      <c r="I12" s="56">
        <v>-1.9925357445048399</v>
      </c>
      <c r="J12" s="55"/>
      <c r="K12" s="55"/>
      <c r="L12" s="56"/>
      <c r="M12" s="56">
        <v>15</v>
      </c>
      <c r="N12" s="57">
        <v>2000</v>
      </c>
      <c r="O12" s="56">
        <f t="shared" si="1"/>
        <v>1.6580666195109099</v>
      </c>
      <c r="P12" s="56">
        <f t="shared" si="2"/>
        <v>2.4137281187637498</v>
      </c>
      <c r="Q12" s="56">
        <f t="shared" si="3"/>
        <v>1.2566262323380699</v>
      </c>
      <c r="R12" s="56">
        <f t="shared" si="4"/>
        <v>0</v>
      </c>
      <c r="S12" s="56">
        <f t="shared" si="5"/>
        <v>-0.57844467394071297</v>
      </c>
      <c r="T12" s="56">
        <f t="shared" si="6"/>
        <v>-0.53219206030503297</v>
      </c>
    </row>
    <row r="13" spans="3:20" x14ac:dyDescent="0.25">
      <c r="C13" s="56">
        <v>20</v>
      </c>
      <c r="D13" s="56">
        <v>-1.6580666195109099</v>
      </c>
      <c r="E13" s="56">
        <v>-2.4137281187637498</v>
      </c>
      <c r="F13" s="56">
        <v>-1.2566262323380699</v>
      </c>
      <c r="G13" s="56"/>
      <c r="H13" s="56">
        <v>0.57844467394071297</v>
      </c>
      <c r="I13" s="56">
        <v>0.53219206030503297</v>
      </c>
      <c r="J13" s="55"/>
      <c r="K13" s="55"/>
      <c r="L13" s="56"/>
      <c r="M13" s="56">
        <v>20</v>
      </c>
      <c r="N13" s="57">
        <v>2500</v>
      </c>
      <c r="O13" s="56">
        <f t="shared" si="1"/>
        <v>2.2945538411564099</v>
      </c>
      <c r="P13" s="56">
        <f t="shared" si="2"/>
        <v>3.2803390247794701</v>
      </c>
      <c r="Q13" s="56">
        <f t="shared" si="3"/>
        <v>1.7379684427776101</v>
      </c>
      <c r="R13" s="56">
        <f t="shared" si="4"/>
        <v>0</v>
      </c>
      <c r="S13" s="56">
        <f t="shared" si="5"/>
        <v>-0.88835973312275196</v>
      </c>
      <c r="T13" s="56">
        <f t="shared" si="6"/>
        <v>-0.81734799916838496</v>
      </c>
    </row>
    <row r="14" spans="3:20" x14ac:dyDescent="0.25">
      <c r="C14" s="56">
        <v>25</v>
      </c>
      <c r="D14" s="56">
        <v>-2.2945538411564099</v>
      </c>
      <c r="E14" s="56">
        <v>-3.2803390247794701</v>
      </c>
      <c r="F14" s="56">
        <v>-1.7379684427776101</v>
      </c>
      <c r="G14" s="56"/>
      <c r="H14" s="56">
        <v>0.88835973312275196</v>
      </c>
      <c r="I14" s="56">
        <v>0.81734799916838496</v>
      </c>
      <c r="J14" s="55"/>
      <c r="K14" s="55"/>
      <c r="L14" s="56"/>
      <c r="M14" s="56">
        <v>35</v>
      </c>
      <c r="N14" s="57">
        <v>3000</v>
      </c>
      <c r="O14" s="56">
        <f t="shared" si="1"/>
        <v>2.88090890059711</v>
      </c>
      <c r="P14" s="56">
        <f t="shared" si="2"/>
        <v>4.0925887906611198</v>
      </c>
      <c r="Q14" s="56">
        <f t="shared" si="3"/>
        <v>2.1869275795767602</v>
      </c>
      <c r="R14" s="56">
        <f t="shared" si="4"/>
        <v>0</v>
      </c>
      <c r="S14" s="56">
        <f t="shared" si="5"/>
        <v>-1.17013131272713</v>
      </c>
      <c r="T14" s="56">
        <f t="shared" si="6"/>
        <v>-1.1294426119680301</v>
      </c>
    </row>
    <row r="15" spans="3:20" x14ac:dyDescent="0.25">
      <c r="C15" s="56">
        <v>30</v>
      </c>
      <c r="D15" s="56">
        <v>-2.88090890059711</v>
      </c>
      <c r="E15" s="56">
        <v>-4.0925887906611198</v>
      </c>
      <c r="F15" s="56">
        <v>-2.1869275795767602</v>
      </c>
      <c r="G15" s="56"/>
      <c r="H15" s="56">
        <v>1.17013131272713</v>
      </c>
      <c r="I15" s="56">
        <v>1.1294426119680301</v>
      </c>
      <c r="J15" s="55"/>
      <c r="K15" s="55"/>
      <c r="L15" s="56"/>
      <c r="M15" s="56">
        <v>40</v>
      </c>
      <c r="N15" s="57">
        <v>3500</v>
      </c>
      <c r="O15" s="56">
        <f t="shared" si="1"/>
        <v>6.8063657953898797</v>
      </c>
      <c r="P15" s="56">
        <f t="shared" si="2"/>
        <v>10.7647992249944</v>
      </c>
      <c r="Q15" s="56">
        <f t="shared" si="3"/>
        <v>5.9227833427456797</v>
      </c>
      <c r="R15" s="56">
        <f t="shared" si="4"/>
        <v>0</v>
      </c>
      <c r="S15" s="56">
        <f t="shared" si="5"/>
        <v>-5.4747235242707699</v>
      </c>
      <c r="T15" s="56">
        <f t="shared" si="6"/>
        <v>-9.7749342568884394</v>
      </c>
    </row>
    <row r="16" spans="3:20" x14ac:dyDescent="0.25">
      <c r="C16" s="56">
        <v>35</v>
      </c>
      <c r="D16" s="56">
        <v>-6.8063657953898797</v>
      </c>
      <c r="E16" s="56">
        <v>-10.7647992249944</v>
      </c>
      <c r="F16" s="56">
        <v>-5.9227833427456797</v>
      </c>
      <c r="G16" s="56"/>
      <c r="H16" s="56">
        <v>5.4747235242707699</v>
      </c>
      <c r="I16" s="56">
        <v>9.7749342568884394</v>
      </c>
      <c r="J16" s="55"/>
      <c r="K16" s="55"/>
      <c r="L16" s="56"/>
      <c r="M16" s="56">
        <v>45</v>
      </c>
      <c r="N16" s="57">
        <v>4000</v>
      </c>
      <c r="O16" s="56">
        <f t="shared" si="1"/>
        <v>0.34231931020885997</v>
      </c>
      <c r="P16" s="56">
        <f t="shared" si="2"/>
        <v>0.133870404908213</v>
      </c>
      <c r="Q16" s="56">
        <f t="shared" si="3"/>
        <v>-0.91884831529831601</v>
      </c>
      <c r="R16" s="56">
        <f t="shared" si="4"/>
        <v>0</v>
      </c>
      <c r="S16" s="56">
        <f t="shared" si="5"/>
        <v>5.3356698692731399</v>
      </c>
      <c r="T16" s="56">
        <f t="shared" si="6"/>
        <v>14.196591063769899</v>
      </c>
    </row>
    <row r="17" spans="3:20" x14ac:dyDescent="0.25">
      <c r="C17" s="56">
        <v>40</v>
      </c>
      <c r="D17" s="56">
        <v>-0.34231931020885997</v>
      </c>
      <c r="E17" s="56">
        <v>-0.133870404908213</v>
      </c>
      <c r="F17" s="56">
        <v>0.91884831529831601</v>
      </c>
      <c r="G17" s="56"/>
      <c r="H17" s="56">
        <v>-5.3356698692731399</v>
      </c>
      <c r="I17" s="56">
        <v>-14.196591063769899</v>
      </c>
      <c r="J17" s="55"/>
      <c r="K17" s="55"/>
      <c r="L17" s="56"/>
      <c r="M17" s="56">
        <v>50</v>
      </c>
      <c r="N17" s="57">
        <v>4500</v>
      </c>
      <c r="O17" s="56">
        <f t="shared" si="1"/>
        <v>0</v>
      </c>
      <c r="P17" s="56">
        <f t="shared" si="2"/>
        <v>0</v>
      </c>
      <c r="Q17" s="56">
        <f t="shared" si="3"/>
        <v>0</v>
      </c>
      <c r="R17" s="56">
        <f t="shared" si="4"/>
        <v>0</v>
      </c>
      <c r="S17" s="56">
        <f t="shared" si="5"/>
        <v>0</v>
      </c>
      <c r="T17" s="56">
        <f t="shared" si="6"/>
        <v>0</v>
      </c>
    </row>
    <row r="18" spans="3:20" x14ac:dyDescent="0.25">
      <c r="C18" s="56">
        <v>45</v>
      </c>
      <c r="D18" s="56"/>
      <c r="E18" s="56"/>
      <c r="F18" s="56"/>
      <c r="G18" s="56"/>
      <c r="H18" s="56"/>
      <c r="I18" s="56"/>
      <c r="J18" s="55"/>
      <c r="K18" s="55"/>
      <c r="L18" s="55"/>
      <c r="M18" s="56">
        <v>55</v>
      </c>
      <c r="N18" s="57">
        <v>5000</v>
      </c>
      <c r="O18" s="56">
        <f t="shared" si="1"/>
        <v>0</v>
      </c>
      <c r="P18" s="56">
        <f t="shared" si="2"/>
        <v>0</v>
      </c>
      <c r="Q18" s="56">
        <f t="shared" si="3"/>
        <v>0</v>
      </c>
      <c r="R18" s="56">
        <f t="shared" si="4"/>
        <v>0</v>
      </c>
      <c r="S18" s="56">
        <f t="shared" si="5"/>
        <v>0</v>
      </c>
      <c r="T18" s="56">
        <f t="shared" si="6"/>
        <v>0</v>
      </c>
    </row>
    <row r="19" spans="3:20" x14ac:dyDescent="0.25">
      <c r="C19" s="56">
        <v>50</v>
      </c>
      <c r="D19" s="56"/>
      <c r="E19" s="56"/>
      <c r="F19" s="56"/>
      <c r="G19" s="56"/>
      <c r="H19" s="56"/>
      <c r="I19" s="56"/>
      <c r="J19" s="55"/>
      <c r="K19" s="55"/>
      <c r="L19" s="55"/>
      <c r="M19" s="56">
        <v>60</v>
      </c>
      <c r="N19" s="57">
        <v>5500</v>
      </c>
      <c r="O19" s="56">
        <f t="shared" si="1"/>
        <v>0</v>
      </c>
      <c r="P19" s="56">
        <f t="shared" si="2"/>
        <v>0</v>
      </c>
      <c r="Q19" s="56">
        <f t="shared" si="3"/>
        <v>0</v>
      </c>
      <c r="R19" s="56">
        <f t="shared" si="4"/>
        <v>0</v>
      </c>
      <c r="S19" s="56">
        <f t="shared" si="5"/>
        <v>0</v>
      </c>
      <c r="T19" s="56">
        <f t="shared" si="6"/>
        <v>0</v>
      </c>
    </row>
    <row r="20" spans="3:20" x14ac:dyDescent="0.25">
      <c r="C20" s="56">
        <v>55</v>
      </c>
      <c r="D20" s="56"/>
      <c r="E20" s="56"/>
      <c r="F20" s="56"/>
      <c r="G20" s="56"/>
      <c r="H20" s="56"/>
      <c r="I20" s="56"/>
      <c r="J20" s="55"/>
      <c r="K20" s="55"/>
      <c r="L20" s="55"/>
      <c r="M20" s="56">
        <v>65</v>
      </c>
      <c r="N20" s="57">
        <v>6000</v>
      </c>
      <c r="O20" s="56">
        <f t="shared" si="1"/>
        <v>0</v>
      </c>
      <c r="P20" s="56">
        <f t="shared" si="2"/>
        <v>0</v>
      </c>
      <c r="Q20" s="56">
        <f t="shared" si="3"/>
        <v>0</v>
      </c>
      <c r="R20" s="56">
        <f t="shared" si="4"/>
        <v>0</v>
      </c>
      <c r="S20" s="56">
        <f t="shared" si="5"/>
        <v>0</v>
      </c>
      <c r="T20" s="56">
        <f t="shared" si="6"/>
        <v>0</v>
      </c>
    </row>
    <row r="21" spans="3:20" x14ac:dyDescent="0.25">
      <c r="C21" s="56">
        <v>60</v>
      </c>
      <c r="D21" s="56"/>
      <c r="E21" s="56"/>
      <c r="F21" s="56"/>
      <c r="G21" s="56"/>
      <c r="H21" s="56"/>
      <c r="I21" s="56"/>
      <c r="J21" s="55"/>
      <c r="K21" s="55"/>
      <c r="L21" s="55"/>
      <c r="M21" s="56">
        <v>70</v>
      </c>
      <c r="N21" s="57">
        <v>6500</v>
      </c>
      <c r="O21" s="56">
        <f t="shared" si="1"/>
        <v>0</v>
      </c>
      <c r="P21" s="56">
        <f t="shared" si="2"/>
        <v>0</v>
      </c>
      <c r="Q21" s="56">
        <f t="shared" si="3"/>
        <v>0</v>
      </c>
      <c r="R21" s="56">
        <f t="shared" si="4"/>
        <v>0</v>
      </c>
      <c r="S21" s="56">
        <f t="shared" si="5"/>
        <v>0</v>
      </c>
      <c r="T21" s="56">
        <f t="shared" si="6"/>
        <v>0</v>
      </c>
    </row>
    <row r="22" spans="3:20" x14ac:dyDescent="0.25">
      <c r="C22" s="56">
        <v>65</v>
      </c>
      <c r="D22" s="55"/>
      <c r="E22" s="55"/>
      <c r="F22" s="55"/>
      <c r="G22" s="55"/>
      <c r="H22" s="55"/>
      <c r="I22" s="55"/>
      <c r="J22" s="55"/>
      <c r="K22" s="55"/>
      <c r="L22" s="55"/>
      <c r="M22" s="56">
        <v>75</v>
      </c>
      <c r="N22" s="57">
        <v>7000</v>
      </c>
      <c r="O22" s="56">
        <f t="shared" si="1"/>
        <v>0</v>
      </c>
      <c r="P22" s="56">
        <f t="shared" si="2"/>
        <v>0</v>
      </c>
      <c r="Q22" s="56">
        <f t="shared" si="3"/>
        <v>0</v>
      </c>
      <c r="R22" s="56">
        <f t="shared" si="4"/>
        <v>0</v>
      </c>
      <c r="S22" s="56">
        <f t="shared" si="5"/>
        <v>0</v>
      </c>
      <c r="T22" s="56">
        <f t="shared" si="6"/>
        <v>0</v>
      </c>
    </row>
    <row r="23" spans="3:20" x14ac:dyDescent="0.25">
      <c r="C23" s="56">
        <v>70</v>
      </c>
      <c r="D23" s="55"/>
      <c r="E23" s="55"/>
      <c r="F23" s="55"/>
      <c r="G23" s="55"/>
      <c r="H23" s="55"/>
      <c r="I23" s="55"/>
      <c r="J23" s="55"/>
      <c r="K23" s="55"/>
      <c r="L23" s="55"/>
      <c r="M23" s="56">
        <v>80</v>
      </c>
      <c r="N23" s="57">
        <v>7500</v>
      </c>
      <c r="O23" s="56">
        <f t="shared" si="1"/>
        <v>0</v>
      </c>
      <c r="P23" s="56">
        <f t="shared" si="2"/>
        <v>0</v>
      </c>
      <c r="Q23" s="56">
        <f t="shared" si="3"/>
        <v>0</v>
      </c>
      <c r="R23" s="56">
        <f t="shared" si="4"/>
        <v>0</v>
      </c>
      <c r="S23" s="56">
        <f t="shared" si="5"/>
        <v>0</v>
      </c>
      <c r="T23" s="56">
        <f t="shared" si="6"/>
        <v>0</v>
      </c>
    </row>
    <row r="24" spans="3:20" x14ac:dyDescent="0.25">
      <c r="C24" s="56">
        <v>75</v>
      </c>
      <c r="D24" s="55"/>
      <c r="E24" s="55"/>
      <c r="F24" s="55"/>
      <c r="G24" s="55"/>
      <c r="H24" s="55"/>
      <c r="I24" s="55"/>
      <c r="J24" s="55"/>
      <c r="K24" s="55"/>
      <c r="L24" s="55"/>
      <c r="M24" s="56">
        <v>85</v>
      </c>
      <c r="N24" s="57">
        <v>8000</v>
      </c>
      <c r="O24" s="56">
        <f t="shared" si="1"/>
        <v>0</v>
      </c>
      <c r="P24" s="56">
        <f t="shared" si="2"/>
        <v>0</v>
      </c>
      <c r="Q24" s="56">
        <f t="shared" si="3"/>
        <v>0</v>
      </c>
      <c r="R24" s="56">
        <f t="shared" si="4"/>
        <v>0</v>
      </c>
      <c r="S24" s="56">
        <f t="shared" si="5"/>
        <v>0</v>
      </c>
      <c r="T24" s="56">
        <f t="shared" si="6"/>
        <v>0</v>
      </c>
    </row>
    <row r="25" spans="3:20" x14ac:dyDescent="0.25">
      <c r="C25" s="56">
        <v>80</v>
      </c>
      <c r="D25" s="55"/>
      <c r="E25" s="55"/>
      <c r="F25" s="55"/>
      <c r="G25" s="55"/>
      <c r="H25" s="55"/>
      <c r="I25" s="55"/>
      <c r="J25" s="55"/>
      <c r="K25" s="55"/>
      <c r="L25" s="55"/>
      <c r="M25" s="56">
        <v>90</v>
      </c>
      <c r="N25" s="57">
        <v>8500</v>
      </c>
      <c r="O25" s="56">
        <f t="shared" si="1"/>
        <v>0</v>
      </c>
      <c r="P25" s="56">
        <f t="shared" si="2"/>
        <v>0</v>
      </c>
      <c r="Q25" s="56">
        <f t="shared" si="3"/>
        <v>0</v>
      </c>
      <c r="R25" s="56">
        <f t="shared" si="4"/>
        <v>0</v>
      </c>
      <c r="S25" s="56">
        <f t="shared" si="5"/>
        <v>0</v>
      </c>
      <c r="T25" s="56">
        <f t="shared" si="6"/>
        <v>0</v>
      </c>
    </row>
    <row r="26" spans="3:20" x14ac:dyDescent="0.25">
      <c r="C26" s="56">
        <v>85</v>
      </c>
      <c r="D26" s="55"/>
      <c r="E26" s="55"/>
      <c r="F26" s="55"/>
      <c r="G26" s="55"/>
      <c r="H26" s="55"/>
      <c r="I26" s="55"/>
      <c r="J26" s="55"/>
      <c r="K26" s="55"/>
      <c r="L26" s="55"/>
      <c r="M26" s="56">
        <v>95</v>
      </c>
      <c r="N26" s="57">
        <v>9000</v>
      </c>
      <c r="O26" s="56">
        <f t="shared" si="1"/>
        <v>0</v>
      </c>
      <c r="P26" s="56">
        <f t="shared" si="2"/>
        <v>0</v>
      </c>
      <c r="Q26" s="56">
        <f t="shared" si="3"/>
        <v>0</v>
      </c>
      <c r="R26" s="56">
        <f t="shared" si="4"/>
        <v>0</v>
      </c>
      <c r="S26" s="56">
        <f t="shared" si="5"/>
        <v>0</v>
      </c>
      <c r="T26" s="56">
        <f t="shared" si="6"/>
        <v>0</v>
      </c>
    </row>
    <row r="27" spans="3:20" x14ac:dyDescent="0.25">
      <c r="C27" s="56">
        <v>90</v>
      </c>
      <c r="D27" s="55"/>
      <c r="E27" s="55"/>
      <c r="F27" s="55"/>
      <c r="G27" s="55"/>
      <c r="H27" s="55"/>
      <c r="I27" s="55"/>
      <c r="J27" s="55"/>
      <c r="K27" s="55"/>
      <c r="L27" s="55"/>
      <c r="M27" s="56">
        <v>100</v>
      </c>
      <c r="N27" s="57">
        <v>9500</v>
      </c>
      <c r="O27" s="56">
        <f t="shared" si="1"/>
        <v>0</v>
      </c>
      <c r="P27" s="56">
        <f t="shared" si="2"/>
        <v>0</v>
      </c>
      <c r="Q27" s="56">
        <f t="shared" si="3"/>
        <v>0</v>
      </c>
      <c r="R27" s="56">
        <f t="shared" si="4"/>
        <v>0</v>
      </c>
      <c r="S27" s="56">
        <f t="shared" si="5"/>
        <v>0</v>
      </c>
      <c r="T27" s="56">
        <f t="shared" si="6"/>
        <v>0</v>
      </c>
    </row>
    <row r="28" spans="3:20" x14ac:dyDescent="0.25">
      <c r="C28" s="56">
        <v>95</v>
      </c>
      <c r="D28" s="55"/>
      <c r="E28" s="55"/>
      <c r="F28" s="55"/>
      <c r="G28" s="55"/>
      <c r="H28" s="55"/>
      <c r="I28" s="55"/>
      <c r="J28" s="55"/>
      <c r="K28" s="55"/>
      <c r="L28" s="55"/>
      <c r="M28" s="56">
        <v>105</v>
      </c>
      <c r="N28" s="57">
        <v>10000</v>
      </c>
      <c r="O28" s="56">
        <f t="shared" si="1"/>
        <v>0</v>
      </c>
      <c r="P28" s="56">
        <f t="shared" si="2"/>
        <v>0</v>
      </c>
      <c r="Q28" s="56">
        <f t="shared" si="3"/>
        <v>0</v>
      </c>
      <c r="R28" s="56">
        <f t="shared" si="4"/>
        <v>0</v>
      </c>
      <c r="S28" s="56">
        <f t="shared" si="5"/>
        <v>0</v>
      </c>
      <c r="T28" s="56">
        <f t="shared" si="6"/>
        <v>0</v>
      </c>
    </row>
    <row r="29" spans="3:20" x14ac:dyDescent="0.25">
      <c r="C29" s="56">
        <v>100</v>
      </c>
      <c r="D29" s="55"/>
      <c r="E29" s="55"/>
      <c r="F29" s="55"/>
      <c r="G29" s="55"/>
      <c r="H29" s="55"/>
      <c r="I29" s="55"/>
      <c r="J29" s="55"/>
      <c r="K29" s="55"/>
      <c r="L29" s="55"/>
      <c r="M29" s="56">
        <v>110</v>
      </c>
      <c r="N29" s="57">
        <v>10500</v>
      </c>
      <c r="O29" s="56">
        <f t="shared" si="1"/>
        <v>0</v>
      </c>
      <c r="P29" s="56">
        <f t="shared" si="2"/>
        <v>0</v>
      </c>
      <c r="Q29" s="56">
        <f t="shared" si="3"/>
        <v>0</v>
      </c>
      <c r="R29" s="56">
        <f t="shared" si="4"/>
        <v>0</v>
      </c>
      <c r="S29" s="56">
        <f t="shared" si="5"/>
        <v>0</v>
      </c>
      <c r="T29" s="56">
        <f t="shared" si="6"/>
        <v>0</v>
      </c>
    </row>
    <row r="30" spans="3:20" x14ac:dyDescent="0.25">
      <c r="C30" s="56">
        <v>105</v>
      </c>
      <c r="D30" s="55"/>
      <c r="E30" s="55"/>
      <c r="F30" s="55"/>
      <c r="G30" s="55"/>
      <c r="H30" s="55"/>
      <c r="I30" s="55"/>
      <c r="J30" s="55"/>
      <c r="K30" s="55"/>
      <c r="L30" s="55"/>
      <c r="M30" s="56">
        <v>115</v>
      </c>
      <c r="N30" s="56"/>
      <c r="O30" s="56">
        <f t="shared" si="1"/>
        <v>0</v>
      </c>
      <c r="P30" s="56">
        <f t="shared" si="2"/>
        <v>0</v>
      </c>
      <c r="Q30" s="56">
        <f t="shared" si="3"/>
        <v>0</v>
      </c>
      <c r="R30" s="56">
        <f t="shared" si="4"/>
        <v>0</v>
      </c>
      <c r="S30" s="56">
        <f t="shared" si="5"/>
        <v>0</v>
      </c>
      <c r="T30" s="56">
        <f t="shared" si="6"/>
        <v>0</v>
      </c>
    </row>
    <row r="31" spans="3:20" x14ac:dyDescent="0.25">
      <c r="C31" s="56">
        <v>110</v>
      </c>
      <c r="D31" s="55"/>
      <c r="E31" s="55"/>
      <c r="F31" s="55"/>
      <c r="G31" s="55"/>
      <c r="H31" s="55"/>
      <c r="I31" s="55"/>
      <c r="J31" s="55"/>
      <c r="K31" s="55"/>
      <c r="L31" s="55"/>
      <c r="M31" s="56"/>
      <c r="N31" s="56"/>
      <c r="O31" s="56">
        <f t="shared" si="1"/>
        <v>0</v>
      </c>
      <c r="P31" s="56">
        <f t="shared" si="2"/>
        <v>0</v>
      </c>
      <c r="Q31" s="56">
        <f t="shared" si="3"/>
        <v>0</v>
      </c>
      <c r="R31" s="56">
        <f t="shared" si="4"/>
        <v>0</v>
      </c>
      <c r="S31" s="56">
        <f t="shared" si="5"/>
        <v>0</v>
      </c>
      <c r="T31" s="56">
        <f t="shared" si="6"/>
        <v>0</v>
      </c>
    </row>
    <row r="32" spans="3:20" x14ac:dyDescent="0.25">
      <c r="C32" s="56">
        <v>115</v>
      </c>
      <c r="D32" s="55"/>
      <c r="E32" s="55"/>
      <c r="F32" s="55"/>
      <c r="G32" s="55"/>
      <c r="H32" s="55"/>
      <c r="I32" s="55"/>
      <c r="J32" s="55"/>
      <c r="K32" s="55"/>
      <c r="L32" s="55"/>
      <c r="M32" s="56"/>
      <c r="N32" s="56"/>
      <c r="O32" s="56"/>
      <c r="P32" s="56"/>
      <c r="Q32" s="56"/>
      <c r="R32" s="56"/>
      <c r="S32" s="56"/>
      <c r="T32" s="56"/>
    </row>
    <row r="33" spans="3:20" x14ac:dyDescent="0.25">
      <c r="C33" s="56">
        <v>120</v>
      </c>
      <c r="D33" s="55"/>
      <c r="E33" s="55"/>
      <c r="F33" s="55"/>
      <c r="G33" s="55"/>
      <c r="H33" s="55"/>
      <c r="I33" s="55"/>
      <c r="J33" s="55"/>
      <c r="K33" s="55"/>
      <c r="L33" s="55"/>
      <c r="M33" s="56"/>
      <c r="N33" s="55"/>
      <c r="O33" s="55"/>
      <c r="P33" s="55"/>
      <c r="Q33" s="55"/>
      <c r="R33" s="55"/>
      <c r="S33" s="55"/>
      <c r="T33" s="55"/>
    </row>
    <row r="34" spans="3:20" x14ac:dyDescent="0.25">
      <c r="C34" s="56">
        <v>125</v>
      </c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</row>
    <row r="35" spans="3:20" x14ac:dyDescent="0.25">
      <c r="C35" s="56">
        <v>130</v>
      </c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8</vt:i4>
      </vt:variant>
    </vt:vector>
  </HeadingPairs>
  <TitlesOfParts>
    <vt:vector size="13" baseType="lpstr">
      <vt:lpstr>I2 plate</vt:lpstr>
      <vt:lpstr>DATA-editted</vt:lpstr>
      <vt:lpstr>CURVATURE-DATA</vt:lpstr>
      <vt:lpstr>ANALYTICAL MODEL</vt:lpstr>
      <vt:lpstr>LOAD-DEFLECTION DATA</vt:lpstr>
      <vt:lpstr>LOAD-DEFLECTIONS</vt:lpstr>
      <vt:lpstr>load-strain steel</vt:lpstr>
      <vt:lpstr>LOAD-STRAIN PLATE</vt:lpstr>
      <vt:lpstr>M-K</vt:lpstr>
      <vt:lpstr>LOAD-MR</vt:lpstr>
      <vt:lpstr>LOAD-Msagging</vt:lpstr>
      <vt:lpstr>MK HOGGING-NEW</vt:lpstr>
      <vt:lpstr>NEW LOAD-MOMENT</vt:lpstr>
    </vt:vector>
  </TitlesOfParts>
  <Company>University of Bath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Abbas Tajaddini</dc:creator>
  <cp:lastModifiedBy>Hp</cp:lastModifiedBy>
  <dcterms:created xsi:type="dcterms:W3CDTF">2014-08-11T17:06:09Z</dcterms:created>
  <dcterms:modified xsi:type="dcterms:W3CDTF">2016-07-15T18:31:06Z</dcterms:modified>
</cp:coreProperties>
</file>